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worksheets/sheet6.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Descriptions" sheetId="9" r:id="rId1"/>
    <sheet name="Books DATA" sheetId="1" r:id="rId2"/>
    <sheet name="2A DATA" sheetId="3" r:id="rId3"/>
    <sheet name="RECONCILIATION STATEMENT" sheetId="4" r:id="rId4"/>
    <sheet name="Annexure A Part" sheetId="6" r:id="rId5"/>
    <sheet name="Annexure B Part" sheetId="8" r:id="rId6"/>
  </sheets>
  <externalReferences>
    <externalReference r:id="rId7"/>
  </externalReferences>
  <definedNames>
    <definedName name="_xlnm._FilterDatabase" localSheetId="2" hidden="1">'2A DATA'!$B$9:$AL$1010</definedName>
    <definedName name="_xlnm._FilterDatabase" localSheetId="1" hidden="1">'Books DATA'!$B$9:$AL$1010</definedName>
    <definedName name="annexure">'2A DATA'!$A$10:$K$1009</definedName>
    <definedName name="annexure1">'Books DATA'!$A$9:$K$1009</definedName>
    <definedName name="BOOKS">'RECONCILIATION STATEMENT'!$B$58:$B$63</definedName>
    <definedName name="GSTR2A">'RECONCILIATION STATEMENT'!$B$70:$B$77</definedName>
    <definedName name="HELPER">'Books DATA'!$A$10:$K$1009</definedName>
    <definedName name="LIST1">'RECONCILIATION STATEMENT'!$A$70:$A$77</definedName>
    <definedName name="LIST2">'RECONCILIATION STATEMENT'!$A$58:$A$63</definedName>
    <definedName name="MATCHPOINT2A">'2A DATA'!$M$9:$T$1009</definedName>
    <definedName name="MATCHPOINTBOOKS">'Books DATA'!$M$9:$T$1009</definedName>
    <definedName name="retq">[1]master!$AA$3</definedName>
    <definedName name="Year">[1]master!$AD$2</definedName>
  </definedNames>
  <calcPr calcId="124519"/>
</workbook>
</file>

<file path=xl/calcChain.xml><?xml version="1.0" encoding="utf-8"?>
<calcChain xmlns="http://schemas.openxmlformats.org/spreadsheetml/2006/main">
  <c r="D13" i="8"/>
  <c r="D24" i="4"/>
  <c r="E24"/>
  <c r="F24"/>
  <c r="G24"/>
  <c r="H24"/>
  <c r="I24"/>
  <c r="D25"/>
  <c r="E25"/>
  <c r="F25"/>
  <c r="G25"/>
  <c r="H25"/>
  <c r="I25"/>
  <c r="D26"/>
  <c r="E26"/>
  <c r="F26"/>
  <c r="G26"/>
  <c r="H26"/>
  <c r="I26"/>
  <c r="D27"/>
  <c r="E27"/>
  <c r="F27"/>
  <c r="G27"/>
  <c r="H27"/>
  <c r="I27"/>
  <c r="D20"/>
  <c r="E20"/>
  <c r="F20"/>
  <c r="G20"/>
  <c r="H20"/>
  <c r="I20"/>
  <c r="D21"/>
  <c r="E21"/>
  <c r="F21"/>
  <c r="G21"/>
  <c r="H21"/>
  <c r="I21"/>
  <c r="D13" i="6"/>
  <c r="U11" i="1"/>
  <c r="U12"/>
  <c r="U13"/>
  <c r="U14"/>
  <c r="U15"/>
  <c r="U16"/>
  <c r="U17"/>
  <c r="U18"/>
  <c r="U19"/>
  <c r="U20"/>
  <c r="U21"/>
  <c r="U22"/>
  <c r="U23"/>
  <c r="U24"/>
  <c r="U25"/>
  <c r="U26"/>
  <c r="U27"/>
  <c r="U28"/>
  <c r="U29"/>
  <c r="U30"/>
  <c r="U31"/>
  <c r="U32"/>
  <c r="U33"/>
  <c r="U34"/>
  <c r="U35"/>
  <c r="U36"/>
  <c r="U37"/>
  <c r="U38"/>
  <c r="U39"/>
  <c r="U40"/>
  <c r="U41"/>
  <c r="U42"/>
  <c r="U43"/>
  <c r="U44"/>
  <c r="U45"/>
  <c r="U46"/>
  <c r="U47"/>
  <c r="U48"/>
  <c r="U49"/>
  <c r="U50"/>
  <c r="U51"/>
  <c r="U52"/>
  <c r="U53"/>
  <c r="U54"/>
  <c r="U55"/>
  <c r="U56"/>
  <c r="U57"/>
  <c r="U58"/>
  <c r="U59"/>
  <c r="U60"/>
  <c r="U61"/>
  <c r="U62"/>
  <c r="U63"/>
  <c r="U64"/>
  <c r="U65"/>
  <c r="U66"/>
  <c r="U67"/>
  <c r="U68"/>
  <c r="U69"/>
  <c r="U70"/>
  <c r="U71"/>
  <c r="U72"/>
  <c r="U73"/>
  <c r="U74"/>
  <c r="U75"/>
  <c r="U76"/>
  <c r="U77"/>
  <c r="U78"/>
  <c r="U79"/>
  <c r="U80"/>
  <c r="U81"/>
  <c r="U82"/>
  <c r="U83"/>
  <c r="U84"/>
  <c r="U85"/>
  <c r="U86"/>
  <c r="U87"/>
  <c r="U88"/>
  <c r="U89"/>
  <c r="U90"/>
  <c r="U91"/>
  <c r="U92"/>
  <c r="U93"/>
  <c r="U94"/>
  <c r="U95"/>
  <c r="U96"/>
  <c r="U97"/>
  <c r="U98"/>
  <c r="U99"/>
  <c r="U100"/>
  <c r="U101"/>
  <c r="U102"/>
  <c r="U103"/>
  <c r="U104"/>
  <c r="U105"/>
  <c r="U106"/>
  <c r="U107"/>
  <c r="U108"/>
  <c r="U109"/>
  <c r="U110"/>
  <c r="U111"/>
  <c r="U112"/>
  <c r="U113"/>
  <c r="U114"/>
  <c r="U115"/>
  <c r="U116"/>
  <c r="U117"/>
  <c r="U118"/>
  <c r="U119"/>
  <c r="U120"/>
  <c r="U121"/>
  <c r="U122"/>
  <c r="U123"/>
  <c r="U124"/>
  <c r="U125"/>
  <c r="U126"/>
  <c r="U127"/>
  <c r="U128"/>
  <c r="U129"/>
  <c r="U130"/>
  <c r="U131"/>
  <c r="U132"/>
  <c r="U133"/>
  <c r="U134"/>
  <c r="U135"/>
  <c r="U136"/>
  <c r="U137"/>
  <c r="U138"/>
  <c r="U139"/>
  <c r="U140"/>
  <c r="U141"/>
  <c r="U142"/>
  <c r="U143"/>
  <c r="U144"/>
  <c r="U145"/>
  <c r="U146"/>
  <c r="U147"/>
  <c r="U148"/>
  <c r="U149"/>
  <c r="U150"/>
  <c r="U151"/>
  <c r="U152"/>
  <c r="U153"/>
  <c r="U154"/>
  <c r="U155"/>
  <c r="U156"/>
  <c r="U157"/>
  <c r="U158"/>
  <c r="U159"/>
  <c r="U160"/>
  <c r="U161"/>
  <c r="U162"/>
  <c r="U163"/>
  <c r="U164"/>
  <c r="U165"/>
  <c r="U166"/>
  <c r="U167"/>
  <c r="U168"/>
  <c r="U169"/>
  <c r="U170"/>
  <c r="U171"/>
  <c r="U172"/>
  <c r="U173"/>
  <c r="U174"/>
  <c r="U175"/>
  <c r="U176"/>
  <c r="U177"/>
  <c r="U178"/>
  <c r="U179"/>
  <c r="U180"/>
  <c r="U181"/>
  <c r="U182"/>
  <c r="U183"/>
  <c r="U184"/>
  <c r="U185"/>
  <c r="U186"/>
  <c r="U187"/>
  <c r="U188"/>
  <c r="U189"/>
  <c r="U190"/>
  <c r="U191"/>
  <c r="U192"/>
  <c r="U193"/>
  <c r="U194"/>
  <c r="U195"/>
  <c r="U196"/>
  <c r="U197"/>
  <c r="U198"/>
  <c r="U199"/>
  <c r="U200"/>
  <c r="U201"/>
  <c r="U202"/>
  <c r="U203"/>
  <c r="U204"/>
  <c r="U205"/>
  <c r="U206"/>
  <c r="U207"/>
  <c r="U208"/>
  <c r="U209"/>
  <c r="U210"/>
  <c r="U211"/>
  <c r="U212"/>
  <c r="U213"/>
  <c r="U214"/>
  <c r="U215"/>
  <c r="U216"/>
  <c r="U217"/>
  <c r="U218"/>
  <c r="U219"/>
  <c r="U220"/>
  <c r="U221"/>
  <c r="U222"/>
  <c r="U223"/>
  <c r="U224"/>
  <c r="U225"/>
  <c r="U226"/>
  <c r="U227"/>
  <c r="U228"/>
  <c r="U229"/>
  <c r="U230"/>
  <c r="U231"/>
  <c r="U232"/>
  <c r="U233"/>
  <c r="U234"/>
  <c r="U235"/>
  <c r="U236"/>
  <c r="U237"/>
  <c r="U238"/>
  <c r="U239"/>
  <c r="U240"/>
  <c r="U241"/>
  <c r="U242"/>
  <c r="U243"/>
  <c r="U244"/>
  <c r="U245"/>
  <c r="U246"/>
  <c r="U247"/>
  <c r="U248"/>
  <c r="U249"/>
  <c r="U250"/>
  <c r="U251"/>
  <c r="U252"/>
  <c r="U253"/>
  <c r="U254"/>
  <c r="U255"/>
  <c r="U256"/>
  <c r="U257"/>
  <c r="U258"/>
  <c r="U259"/>
  <c r="U260"/>
  <c r="U261"/>
  <c r="U262"/>
  <c r="U263"/>
  <c r="U264"/>
  <c r="U265"/>
  <c r="U266"/>
  <c r="U267"/>
  <c r="U268"/>
  <c r="U269"/>
  <c r="U270"/>
  <c r="U271"/>
  <c r="U272"/>
  <c r="U273"/>
  <c r="U274"/>
  <c r="U275"/>
  <c r="U276"/>
  <c r="U277"/>
  <c r="U278"/>
  <c r="U279"/>
  <c r="U280"/>
  <c r="U281"/>
  <c r="U282"/>
  <c r="U283"/>
  <c r="U284"/>
  <c r="U285"/>
  <c r="U286"/>
  <c r="U287"/>
  <c r="U288"/>
  <c r="U289"/>
  <c r="U290"/>
  <c r="U291"/>
  <c r="U292"/>
  <c r="U293"/>
  <c r="U294"/>
  <c r="U295"/>
  <c r="U296"/>
  <c r="U297"/>
  <c r="U298"/>
  <c r="U299"/>
  <c r="U300"/>
  <c r="U301"/>
  <c r="U302"/>
  <c r="U303"/>
  <c r="U304"/>
  <c r="U305"/>
  <c r="U306"/>
  <c r="U307"/>
  <c r="U308"/>
  <c r="U309"/>
  <c r="U310"/>
  <c r="U311"/>
  <c r="U312"/>
  <c r="U313"/>
  <c r="U314"/>
  <c r="U315"/>
  <c r="U316"/>
  <c r="U317"/>
  <c r="U318"/>
  <c r="U319"/>
  <c r="U320"/>
  <c r="U321"/>
  <c r="U322"/>
  <c r="U323"/>
  <c r="U324"/>
  <c r="U325"/>
  <c r="U326"/>
  <c r="U327"/>
  <c r="U328"/>
  <c r="U329"/>
  <c r="U330"/>
  <c r="U331"/>
  <c r="U332"/>
  <c r="U333"/>
  <c r="U334"/>
  <c r="U335"/>
  <c r="U336"/>
  <c r="U337"/>
  <c r="U338"/>
  <c r="U339"/>
  <c r="U340"/>
  <c r="U341"/>
  <c r="U342"/>
  <c r="U343"/>
  <c r="U344"/>
  <c r="U345"/>
  <c r="U346"/>
  <c r="U347"/>
  <c r="U348"/>
  <c r="U349"/>
  <c r="U350"/>
  <c r="U351"/>
  <c r="U352"/>
  <c r="U353"/>
  <c r="U354"/>
  <c r="U355"/>
  <c r="U356"/>
  <c r="U357"/>
  <c r="U358"/>
  <c r="U359"/>
  <c r="U360"/>
  <c r="U361"/>
  <c r="U362"/>
  <c r="U363"/>
  <c r="U364"/>
  <c r="U365"/>
  <c r="U366"/>
  <c r="U367"/>
  <c r="U368"/>
  <c r="U369"/>
  <c r="U370"/>
  <c r="U371"/>
  <c r="U372"/>
  <c r="U373"/>
  <c r="U374"/>
  <c r="U375"/>
  <c r="U376"/>
  <c r="U377"/>
  <c r="U378"/>
  <c r="U379"/>
  <c r="U380"/>
  <c r="U381"/>
  <c r="U382"/>
  <c r="U383"/>
  <c r="U384"/>
  <c r="U385"/>
  <c r="U386"/>
  <c r="U387"/>
  <c r="U388"/>
  <c r="U389"/>
  <c r="U390"/>
  <c r="U391"/>
  <c r="U392"/>
  <c r="U393"/>
  <c r="U394"/>
  <c r="U395"/>
  <c r="U396"/>
  <c r="U397"/>
  <c r="U398"/>
  <c r="U399"/>
  <c r="U400"/>
  <c r="U401"/>
  <c r="U402"/>
  <c r="U403"/>
  <c r="U404"/>
  <c r="U405"/>
  <c r="U406"/>
  <c r="U407"/>
  <c r="U408"/>
  <c r="U409"/>
  <c r="U410"/>
  <c r="U411"/>
  <c r="U412"/>
  <c r="U413"/>
  <c r="U414"/>
  <c r="U415"/>
  <c r="U416"/>
  <c r="U417"/>
  <c r="U418"/>
  <c r="U419"/>
  <c r="U420"/>
  <c r="U421"/>
  <c r="U422"/>
  <c r="U423"/>
  <c r="U424"/>
  <c r="U425"/>
  <c r="U426"/>
  <c r="U427"/>
  <c r="U428"/>
  <c r="U429"/>
  <c r="U430"/>
  <c r="U431"/>
  <c r="U432"/>
  <c r="U433"/>
  <c r="U434"/>
  <c r="U435"/>
  <c r="U436"/>
  <c r="U437"/>
  <c r="U438"/>
  <c r="U439"/>
  <c r="U440"/>
  <c r="U441"/>
  <c r="U442"/>
  <c r="U443"/>
  <c r="U444"/>
  <c r="U445"/>
  <c r="U446"/>
  <c r="U447"/>
  <c r="U448"/>
  <c r="U449"/>
  <c r="U450"/>
  <c r="U451"/>
  <c r="U452"/>
  <c r="U453"/>
  <c r="U454"/>
  <c r="U455"/>
  <c r="U456"/>
  <c r="U457"/>
  <c r="U458"/>
  <c r="U459"/>
  <c r="U460"/>
  <c r="U461"/>
  <c r="U462"/>
  <c r="U463"/>
  <c r="U464"/>
  <c r="U465"/>
  <c r="U466"/>
  <c r="U467"/>
  <c r="U468"/>
  <c r="U469"/>
  <c r="U470"/>
  <c r="U471"/>
  <c r="U472"/>
  <c r="U473"/>
  <c r="U474"/>
  <c r="U475"/>
  <c r="U476"/>
  <c r="U477"/>
  <c r="U478"/>
  <c r="U479"/>
  <c r="U480"/>
  <c r="U481"/>
  <c r="U482"/>
  <c r="U483"/>
  <c r="U484"/>
  <c r="U485"/>
  <c r="U486"/>
  <c r="U487"/>
  <c r="U488"/>
  <c r="U489"/>
  <c r="U490"/>
  <c r="U491"/>
  <c r="U492"/>
  <c r="U493"/>
  <c r="U494"/>
  <c r="U495"/>
  <c r="U496"/>
  <c r="U497"/>
  <c r="U498"/>
  <c r="U499"/>
  <c r="U500"/>
  <c r="U501"/>
  <c r="U502"/>
  <c r="U503"/>
  <c r="U504"/>
  <c r="U505"/>
  <c r="U506"/>
  <c r="U507"/>
  <c r="U508"/>
  <c r="U509"/>
  <c r="U510"/>
  <c r="U511"/>
  <c r="U512"/>
  <c r="U513"/>
  <c r="U514"/>
  <c r="U515"/>
  <c r="U516"/>
  <c r="U517"/>
  <c r="U518"/>
  <c r="U519"/>
  <c r="U520"/>
  <c r="U521"/>
  <c r="U522"/>
  <c r="U523"/>
  <c r="U524"/>
  <c r="U525"/>
  <c r="U526"/>
  <c r="U527"/>
  <c r="U528"/>
  <c r="U529"/>
  <c r="U530"/>
  <c r="U531"/>
  <c r="U532"/>
  <c r="U533"/>
  <c r="U534"/>
  <c r="U535"/>
  <c r="U536"/>
  <c r="U537"/>
  <c r="U538"/>
  <c r="U539"/>
  <c r="U540"/>
  <c r="U541"/>
  <c r="U542"/>
  <c r="U543"/>
  <c r="U544"/>
  <c r="U545"/>
  <c r="U546"/>
  <c r="U547"/>
  <c r="U548"/>
  <c r="U549"/>
  <c r="U550"/>
  <c r="U551"/>
  <c r="U552"/>
  <c r="U553"/>
  <c r="U554"/>
  <c r="U555"/>
  <c r="U556"/>
  <c r="U557"/>
  <c r="U558"/>
  <c r="U559"/>
  <c r="U560"/>
  <c r="U561"/>
  <c r="U562"/>
  <c r="U563"/>
  <c r="U564"/>
  <c r="U565"/>
  <c r="U566"/>
  <c r="U567"/>
  <c r="U568"/>
  <c r="U569"/>
  <c r="U570"/>
  <c r="U571"/>
  <c r="U572"/>
  <c r="U573"/>
  <c r="U574"/>
  <c r="U575"/>
  <c r="U576"/>
  <c r="U577"/>
  <c r="U578"/>
  <c r="U579"/>
  <c r="U580"/>
  <c r="U581"/>
  <c r="U582"/>
  <c r="U583"/>
  <c r="U584"/>
  <c r="U585"/>
  <c r="U586"/>
  <c r="U587"/>
  <c r="U588"/>
  <c r="U589"/>
  <c r="U590"/>
  <c r="U591"/>
  <c r="U592"/>
  <c r="U593"/>
  <c r="U594"/>
  <c r="U595"/>
  <c r="U596"/>
  <c r="U597"/>
  <c r="U598"/>
  <c r="U599"/>
  <c r="U600"/>
  <c r="U601"/>
  <c r="U602"/>
  <c r="U603"/>
  <c r="U604"/>
  <c r="U605"/>
  <c r="U606"/>
  <c r="U607"/>
  <c r="U608"/>
  <c r="U609"/>
  <c r="U610"/>
  <c r="U611"/>
  <c r="U612"/>
  <c r="U613"/>
  <c r="U614"/>
  <c r="U615"/>
  <c r="U616"/>
  <c r="U617"/>
  <c r="U618"/>
  <c r="U619"/>
  <c r="U620"/>
  <c r="U621"/>
  <c r="U622"/>
  <c r="U623"/>
  <c r="U624"/>
  <c r="U625"/>
  <c r="U626"/>
  <c r="U627"/>
  <c r="U628"/>
  <c r="U629"/>
  <c r="U630"/>
  <c r="U631"/>
  <c r="U632"/>
  <c r="U633"/>
  <c r="U634"/>
  <c r="U635"/>
  <c r="U636"/>
  <c r="U637"/>
  <c r="U638"/>
  <c r="U639"/>
  <c r="U640"/>
  <c r="U641"/>
  <c r="U642"/>
  <c r="U643"/>
  <c r="U644"/>
  <c r="U645"/>
  <c r="U646"/>
  <c r="U647"/>
  <c r="U648"/>
  <c r="U649"/>
  <c r="U650"/>
  <c r="U651"/>
  <c r="U652"/>
  <c r="U653"/>
  <c r="U654"/>
  <c r="U655"/>
  <c r="U656"/>
  <c r="U657"/>
  <c r="U658"/>
  <c r="U659"/>
  <c r="U660"/>
  <c r="U661"/>
  <c r="U662"/>
  <c r="U663"/>
  <c r="U664"/>
  <c r="U665"/>
  <c r="U666"/>
  <c r="U667"/>
  <c r="U668"/>
  <c r="U669"/>
  <c r="U670"/>
  <c r="U671"/>
  <c r="U672"/>
  <c r="U673"/>
  <c r="U674"/>
  <c r="U675"/>
  <c r="U676"/>
  <c r="U677"/>
  <c r="U678"/>
  <c r="U679"/>
  <c r="U680"/>
  <c r="U681"/>
  <c r="U682"/>
  <c r="U683"/>
  <c r="U684"/>
  <c r="U685"/>
  <c r="U686"/>
  <c r="U687"/>
  <c r="U688"/>
  <c r="U689"/>
  <c r="U690"/>
  <c r="U691"/>
  <c r="U692"/>
  <c r="U693"/>
  <c r="U694"/>
  <c r="U695"/>
  <c r="U696"/>
  <c r="U697"/>
  <c r="U698"/>
  <c r="U699"/>
  <c r="U700"/>
  <c r="U701"/>
  <c r="U702"/>
  <c r="U703"/>
  <c r="U704"/>
  <c r="U705"/>
  <c r="U706"/>
  <c r="U707"/>
  <c r="U708"/>
  <c r="U709"/>
  <c r="U710"/>
  <c r="U711"/>
  <c r="U712"/>
  <c r="U713"/>
  <c r="U714"/>
  <c r="U715"/>
  <c r="U716"/>
  <c r="U717"/>
  <c r="U718"/>
  <c r="U719"/>
  <c r="U720"/>
  <c r="U721"/>
  <c r="U722"/>
  <c r="U723"/>
  <c r="U724"/>
  <c r="U725"/>
  <c r="U726"/>
  <c r="U727"/>
  <c r="U728"/>
  <c r="U729"/>
  <c r="U730"/>
  <c r="U731"/>
  <c r="U732"/>
  <c r="U733"/>
  <c r="U734"/>
  <c r="U735"/>
  <c r="U736"/>
  <c r="U737"/>
  <c r="U738"/>
  <c r="U739"/>
  <c r="U740"/>
  <c r="U741"/>
  <c r="U742"/>
  <c r="U743"/>
  <c r="U744"/>
  <c r="U745"/>
  <c r="U746"/>
  <c r="U747"/>
  <c r="U748"/>
  <c r="U749"/>
  <c r="U750"/>
  <c r="U751"/>
  <c r="U752"/>
  <c r="U753"/>
  <c r="U754"/>
  <c r="U755"/>
  <c r="U756"/>
  <c r="U757"/>
  <c r="U758"/>
  <c r="U759"/>
  <c r="U760"/>
  <c r="U761"/>
  <c r="U762"/>
  <c r="U763"/>
  <c r="U764"/>
  <c r="U765"/>
  <c r="U766"/>
  <c r="U767"/>
  <c r="U768"/>
  <c r="U769"/>
  <c r="U770"/>
  <c r="U771"/>
  <c r="U772"/>
  <c r="U773"/>
  <c r="U774"/>
  <c r="U775"/>
  <c r="U776"/>
  <c r="U777"/>
  <c r="U778"/>
  <c r="U779"/>
  <c r="U780"/>
  <c r="U781"/>
  <c r="U782"/>
  <c r="U783"/>
  <c r="U784"/>
  <c r="U785"/>
  <c r="U786"/>
  <c r="U787"/>
  <c r="U788"/>
  <c r="U789"/>
  <c r="U790"/>
  <c r="U791"/>
  <c r="U792"/>
  <c r="U793"/>
  <c r="U794"/>
  <c r="U795"/>
  <c r="U796"/>
  <c r="U797"/>
  <c r="U798"/>
  <c r="U799"/>
  <c r="U800"/>
  <c r="U801"/>
  <c r="U802"/>
  <c r="U803"/>
  <c r="U804"/>
  <c r="U805"/>
  <c r="U806"/>
  <c r="U807"/>
  <c r="U808"/>
  <c r="U809"/>
  <c r="U810"/>
  <c r="U811"/>
  <c r="U812"/>
  <c r="U813"/>
  <c r="U814"/>
  <c r="U815"/>
  <c r="U816"/>
  <c r="U817"/>
  <c r="U818"/>
  <c r="U819"/>
  <c r="U820"/>
  <c r="U821"/>
  <c r="U822"/>
  <c r="U823"/>
  <c r="U824"/>
  <c r="U825"/>
  <c r="U826"/>
  <c r="U827"/>
  <c r="U828"/>
  <c r="U829"/>
  <c r="U830"/>
  <c r="U831"/>
  <c r="U832"/>
  <c r="U833"/>
  <c r="U834"/>
  <c r="U835"/>
  <c r="U836"/>
  <c r="U837"/>
  <c r="U838"/>
  <c r="U839"/>
  <c r="U840"/>
  <c r="U841"/>
  <c r="U842"/>
  <c r="U843"/>
  <c r="U844"/>
  <c r="U845"/>
  <c r="U846"/>
  <c r="U847"/>
  <c r="U848"/>
  <c r="U849"/>
  <c r="U850"/>
  <c r="U851"/>
  <c r="U852"/>
  <c r="U853"/>
  <c r="U854"/>
  <c r="U855"/>
  <c r="U856"/>
  <c r="U857"/>
  <c r="U858"/>
  <c r="U859"/>
  <c r="U860"/>
  <c r="U861"/>
  <c r="U862"/>
  <c r="U863"/>
  <c r="U864"/>
  <c r="U865"/>
  <c r="U866"/>
  <c r="U867"/>
  <c r="U868"/>
  <c r="U869"/>
  <c r="U870"/>
  <c r="U871"/>
  <c r="U872"/>
  <c r="U873"/>
  <c r="U874"/>
  <c r="U875"/>
  <c r="U876"/>
  <c r="U877"/>
  <c r="U878"/>
  <c r="U879"/>
  <c r="U880"/>
  <c r="U881"/>
  <c r="U882"/>
  <c r="U883"/>
  <c r="U884"/>
  <c r="U885"/>
  <c r="U886"/>
  <c r="U887"/>
  <c r="U888"/>
  <c r="U889"/>
  <c r="U890"/>
  <c r="U891"/>
  <c r="U892"/>
  <c r="U893"/>
  <c r="U894"/>
  <c r="U895"/>
  <c r="U896"/>
  <c r="U897"/>
  <c r="U898"/>
  <c r="U899"/>
  <c r="U900"/>
  <c r="U901"/>
  <c r="U902"/>
  <c r="U903"/>
  <c r="U904"/>
  <c r="U905"/>
  <c r="U906"/>
  <c r="U907"/>
  <c r="U908"/>
  <c r="U909"/>
  <c r="U910"/>
  <c r="U911"/>
  <c r="U912"/>
  <c r="U913"/>
  <c r="U914"/>
  <c r="U915"/>
  <c r="U916"/>
  <c r="U917"/>
  <c r="U918"/>
  <c r="U919"/>
  <c r="U920"/>
  <c r="U921"/>
  <c r="U922"/>
  <c r="U923"/>
  <c r="U924"/>
  <c r="U925"/>
  <c r="U926"/>
  <c r="U927"/>
  <c r="U928"/>
  <c r="U929"/>
  <c r="U930"/>
  <c r="U931"/>
  <c r="U932"/>
  <c r="U933"/>
  <c r="U934"/>
  <c r="U935"/>
  <c r="U936"/>
  <c r="U937"/>
  <c r="U938"/>
  <c r="U939"/>
  <c r="U940"/>
  <c r="U941"/>
  <c r="U942"/>
  <c r="U943"/>
  <c r="U944"/>
  <c r="U945"/>
  <c r="U946"/>
  <c r="U947"/>
  <c r="U948"/>
  <c r="U949"/>
  <c r="U950"/>
  <c r="U951"/>
  <c r="U952"/>
  <c r="U953"/>
  <c r="U954"/>
  <c r="U955"/>
  <c r="U956"/>
  <c r="U957"/>
  <c r="U958"/>
  <c r="U959"/>
  <c r="U960"/>
  <c r="U961"/>
  <c r="U962"/>
  <c r="U963"/>
  <c r="U964"/>
  <c r="U965"/>
  <c r="U966"/>
  <c r="U967"/>
  <c r="U968"/>
  <c r="U969"/>
  <c r="U970"/>
  <c r="U971"/>
  <c r="U972"/>
  <c r="U973"/>
  <c r="U974"/>
  <c r="U975"/>
  <c r="U976"/>
  <c r="U977"/>
  <c r="U978"/>
  <c r="U979"/>
  <c r="U980"/>
  <c r="U981"/>
  <c r="U982"/>
  <c r="U983"/>
  <c r="U984"/>
  <c r="U985"/>
  <c r="U986"/>
  <c r="U987"/>
  <c r="U988"/>
  <c r="U989"/>
  <c r="U990"/>
  <c r="U991"/>
  <c r="U992"/>
  <c r="U993"/>
  <c r="U994"/>
  <c r="U995"/>
  <c r="U996"/>
  <c r="U997"/>
  <c r="U998"/>
  <c r="U999"/>
  <c r="U1000"/>
  <c r="U1001"/>
  <c r="U1002"/>
  <c r="U1003"/>
  <c r="U1004"/>
  <c r="U1005"/>
  <c r="U1006"/>
  <c r="U1007"/>
  <c r="U1008"/>
  <c r="U1009"/>
  <c r="U10"/>
  <c r="E23" i="4"/>
  <c r="F23"/>
  <c r="G23"/>
  <c r="H23"/>
  <c r="I23"/>
  <c r="D23"/>
  <c r="D16"/>
  <c r="E16"/>
  <c r="F16"/>
  <c r="G16"/>
  <c r="H16"/>
  <c r="I16"/>
  <c r="D17"/>
  <c r="E17"/>
  <c r="F17"/>
  <c r="G17"/>
  <c r="H17"/>
  <c r="I17"/>
  <c r="D18"/>
  <c r="E18"/>
  <c r="F18"/>
  <c r="G18"/>
  <c r="H18"/>
  <c r="I18"/>
  <c r="D19"/>
  <c r="E19"/>
  <c r="F19"/>
  <c r="G19"/>
  <c r="H19"/>
  <c r="I19"/>
  <c r="E15"/>
  <c r="F15"/>
  <c r="G15"/>
  <c r="H15"/>
  <c r="I15"/>
  <c r="D15"/>
  <c r="A10" i="1" l="1"/>
  <c r="J9" i="8"/>
  <c r="G9"/>
  <c r="C9"/>
  <c r="J9" i="6"/>
  <c r="G9"/>
  <c r="C9"/>
  <c r="I11" i="4"/>
  <c r="G11"/>
  <c r="C11"/>
  <c r="N11" i="3" l="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N204"/>
  <c r="N205"/>
  <c r="N206"/>
  <c r="N207"/>
  <c r="N208"/>
  <c r="N209"/>
  <c r="N210"/>
  <c r="N211"/>
  <c r="N212"/>
  <c r="N213"/>
  <c r="N214"/>
  <c r="N215"/>
  <c r="N216"/>
  <c r="N217"/>
  <c r="N218"/>
  <c r="N219"/>
  <c r="N220"/>
  <c r="N221"/>
  <c r="N222"/>
  <c r="N223"/>
  <c r="N224"/>
  <c r="N225"/>
  <c r="N226"/>
  <c r="N227"/>
  <c r="N228"/>
  <c r="N229"/>
  <c r="N230"/>
  <c r="N231"/>
  <c r="N232"/>
  <c r="N233"/>
  <c r="N234"/>
  <c r="N235"/>
  <c r="N236"/>
  <c r="N237"/>
  <c r="N238"/>
  <c r="N239"/>
  <c r="N240"/>
  <c r="N241"/>
  <c r="N242"/>
  <c r="N243"/>
  <c r="N244"/>
  <c r="N245"/>
  <c r="N246"/>
  <c r="N247"/>
  <c r="N248"/>
  <c r="N249"/>
  <c r="N250"/>
  <c r="N251"/>
  <c r="N252"/>
  <c r="N253"/>
  <c r="N254"/>
  <c r="N255"/>
  <c r="N256"/>
  <c r="N257"/>
  <c r="N258"/>
  <c r="N259"/>
  <c r="N260"/>
  <c r="N261"/>
  <c r="N262"/>
  <c r="N263"/>
  <c r="N264"/>
  <c r="N265"/>
  <c r="N266"/>
  <c r="N267"/>
  <c r="N268"/>
  <c r="N269"/>
  <c r="N270"/>
  <c r="N271"/>
  <c r="N272"/>
  <c r="N273"/>
  <c r="N274"/>
  <c r="N275"/>
  <c r="N276"/>
  <c r="N277"/>
  <c r="N278"/>
  <c r="N279"/>
  <c r="N280"/>
  <c r="N281"/>
  <c r="N282"/>
  <c r="N283"/>
  <c r="N284"/>
  <c r="N285"/>
  <c r="N286"/>
  <c r="N287"/>
  <c r="N288"/>
  <c r="N289"/>
  <c r="N290"/>
  <c r="N291"/>
  <c r="N292"/>
  <c r="N293"/>
  <c r="N294"/>
  <c r="N295"/>
  <c r="N296"/>
  <c r="N297"/>
  <c r="N298"/>
  <c r="N299"/>
  <c r="N300"/>
  <c r="N301"/>
  <c r="N302"/>
  <c r="N303"/>
  <c r="N304"/>
  <c r="N305"/>
  <c r="N306"/>
  <c r="N307"/>
  <c r="N308"/>
  <c r="N309"/>
  <c r="N310"/>
  <c r="N311"/>
  <c r="N312"/>
  <c r="N313"/>
  <c r="N314"/>
  <c r="N315"/>
  <c r="N316"/>
  <c r="N317"/>
  <c r="N318"/>
  <c r="N319"/>
  <c r="N320"/>
  <c r="N321"/>
  <c r="N322"/>
  <c r="N323"/>
  <c r="N324"/>
  <c r="N325"/>
  <c r="N326"/>
  <c r="N327"/>
  <c r="N328"/>
  <c r="N329"/>
  <c r="N330"/>
  <c r="N331"/>
  <c r="N332"/>
  <c r="N333"/>
  <c r="N334"/>
  <c r="N335"/>
  <c r="N336"/>
  <c r="N337"/>
  <c r="N338"/>
  <c r="N339"/>
  <c r="N340"/>
  <c r="N341"/>
  <c r="N342"/>
  <c r="N343"/>
  <c r="N344"/>
  <c r="N345"/>
  <c r="N346"/>
  <c r="N347"/>
  <c r="N348"/>
  <c r="N349"/>
  <c r="N350"/>
  <c r="N351"/>
  <c r="N352"/>
  <c r="N353"/>
  <c r="N354"/>
  <c r="N355"/>
  <c r="N356"/>
  <c r="N357"/>
  <c r="N358"/>
  <c r="N359"/>
  <c r="N360"/>
  <c r="N361"/>
  <c r="N362"/>
  <c r="N363"/>
  <c r="N364"/>
  <c r="N365"/>
  <c r="N366"/>
  <c r="N367"/>
  <c r="N368"/>
  <c r="N369"/>
  <c r="N370"/>
  <c r="N371"/>
  <c r="N372"/>
  <c r="N373"/>
  <c r="N374"/>
  <c r="N375"/>
  <c r="N376"/>
  <c r="N377"/>
  <c r="N378"/>
  <c r="N379"/>
  <c r="N380"/>
  <c r="N381"/>
  <c r="N382"/>
  <c r="N383"/>
  <c r="N384"/>
  <c r="N385"/>
  <c r="N386"/>
  <c r="N387"/>
  <c r="N388"/>
  <c r="N389"/>
  <c r="N390"/>
  <c r="N391"/>
  <c r="N392"/>
  <c r="N393"/>
  <c r="N394"/>
  <c r="N395"/>
  <c r="N396"/>
  <c r="N397"/>
  <c r="N398"/>
  <c r="N399"/>
  <c r="N400"/>
  <c r="N401"/>
  <c r="N402"/>
  <c r="N403"/>
  <c r="N404"/>
  <c r="N405"/>
  <c r="N406"/>
  <c r="N407"/>
  <c r="N408"/>
  <c r="N409"/>
  <c r="N410"/>
  <c r="N411"/>
  <c r="N412"/>
  <c r="N413"/>
  <c r="N414"/>
  <c r="N415"/>
  <c r="N416"/>
  <c r="N417"/>
  <c r="N418"/>
  <c r="N419"/>
  <c r="N420"/>
  <c r="N421"/>
  <c r="N422"/>
  <c r="N423"/>
  <c r="N424"/>
  <c r="N425"/>
  <c r="N426"/>
  <c r="N427"/>
  <c r="N428"/>
  <c r="N429"/>
  <c r="N430"/>
  <c r="N431"/>
  <c r="N432"/>
  <c r="N433"/>
  <c r="N434"/>
  <c r="N435"/>
  <c r="N436"/>
  <c r="N437"/>
  <c r="N438"/>
  <c r="N439"/>
  <c r="N440"/>
  <c r="N441"/>
  <c r="N442"/>
  <c r="N443"/>
  <c r="N444"/>
  <c r="N445"/>
  <c r="N446"/>
  <c r="N447"/>
  <c r="N448"/>
  <c r="N449"/>
  <c r="N450"/>
  <c r="N451"/>
  <c r="N452"/>
  <c r="N453"/>
  <c r="N454"/>
  <c r="N455"/>
  <c r="N456"/>
  <c r="N457"/>
  <c r="N458"/>
  <c r="N459"/>
  <c r="N460"/>
  <c r="N461"/>
  <c r="N462"/>
  <c r="N463"/>
  <c r="N464"/>
  <c r="N465"/>
  <c r="N466"/>
  <c r="N467"/>
  <c r="N468"/>
  <c r="N469"/>
  <c r="N470"/>
  <c r="N471"/>
  <c r="N472"/>
  <c r="N473"/>
  <c r="N474"/>
  <c r="N475"/>
  <c r="N476"/>
  <c r="N477"/>
  <c r="N478"/>
  <c r="N479"/>
  <c r="N480"/>
  <c r="N481"/>
  <c r="N482"/>
  <c r="N483"/>
  <c r="N484"/>
  <c r="N485"/>
  <c r="N486"/>
  <c r="N487"/>
  <c r="N488"/>
  <c r="N489"/>
  <c r="N490"/>
  <c r="N491"/>
  <c r="N492"/>
  <c r="N493"/>
  <c r="N494"/>
  <c r="N495"/>
  <c r="N496"/>
  <c r="N497"/>
  <c r="N498"/>
  <c r="N499"/>
  <c r="N500"/>
  <c r="N501"/>
  <c r="N502"/>
  <c r="N503"/>
  <c r="N504"/>
  <c r="N505"/>
  <c r="N506"/>
  <c r="N507"/>
  <c r="N508"/>
  <c r="N509"/>
  <c r="N510"/>
  <c r="N511"/>
  <c r="N512"/>
  <c r="N513"/>
  <c r="N514"/>
  <c r="N515"/>
  <c r="N516"/>
  <c r="N517"/>
  <c r="N518"/>
  <c r="N519"/>
  <c r="N520"/>
  <c r="N521"/>
  <c r="N522"/>
  <c r="N523"/>
  <c r="N524"/>
  <c r="N525"/>
  <c r="N526"/>
  <c r="N527"/>
  <c r="N528"/>
  <c r="N529"/>
  <c r="N530"/>
  <c r="N531"/>
  <c r="N532"/>
  <c r="N533"/>
  <c r="N534"/>
  <c r="N535"/>
  <c r="N536"/>
  <c r="N537"/>
  <c r="N538"/>
  <c r="N539"/>
  <c r="N540"/>
  <c r="N541"/>
  <c r="N542"/>
  <c r="N543"/>
  <c r="N544"/>
  <c r="N545"/>
  <c r="N546"/>
  <c r="N547"/>
  <c r="N548"/>
  <c r="N549"/>
  <c r="N550"/>
  <c r="N551"/>
  <c r="N552"/>
  <c r="N553"/>
  <c r="N554"/>
  <c r="N555"/>
  <c r="N556"/>
  <c r="N557"/>
  <c r="N558"/>
  <c r="N559"/>
  <c r="N560"/>
  <c r="N561"/>
  <c r="N562"/>
  <c r="N563"/>
  <c r="N564"/>
  <c r="N565"/>
  <c r="N566"/>
  <c r="N567"/>
  <c r="N568"/>
  <c r="N569"/>
  <c r="N570"/>
  <c r="N571"/>
  <c r="N572"/>
  <c r="N573"/>
  <c r="N574"/>
  <c r="N575"/>
  <c r="N576"/>
  <c r="N577"/>
  <c r="N578"/>
  <c r="N579"/>
  <c r="N580"/>
  <c r="N581"/>
  <c r="N582"/>
  <c r="N583"/>
  <c r="N584"/>
  <c r="N585"/>
  <c r="N586"/>
  <c r="N587"/>
  <c r="N588"/>
  <c r="N589"/>
  <c r="N590"/>
  <c r="N591"/>
  <c r="N592"/>
  <c r="N593"/>
  <c r="N594"/>
  <c r="N595"/>
  <c r="N596"/>
  <c r="N597"/>
  <c r="N598"/>
  <c r="N599"/>
  <c r="N600"/>
  <c r="N601"/>
  <c r="N602"/>
  <c r="N603"/>
  <c r="N604"/>
  <c r="N605"/>
  <c r="N606"/>
  <c r="N607"/>
  <c r="N608"/>
  <c r="N609"/>
  <c r="N610"/>
  <c r="N611"/>
  <c r="N612"/>
  <c r="N613"/>
  <c r="N614"/>
  <c r="N615"/>
  <c r="N616"/>
  <c r="N617"/>
  <c r="N618"/>
  <c r="N619"/>
  <c r="N620"/>
  <c r="N621"/>
  <c r="N622"/>
  <c r="N623"/>
  <c r="N624"/>
  <c r="N625"/>
  <c r="N626"/>
  <c r="N627"/>
  <c r="N628"/>
  <c r="N629"/>
  <c r="N630"/>
  <c r="N631"/>
  <c r="N632"/>
  <c r="N633"/>
  <c r="N634"/>
  <c r="N635"/>
  <c r="N636"/>
  <c r="N637"/>
  <c r="N638"/>
  <c r="N639"/>
  <c r="N640"/>
  <c r="N641"/>
  <c r="N642"/>
  <c r="N643"/>
  <c r="N644"/>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N682"/>
  <c r="N683"/>
  <c r="N684"/>
  <c r="N685"/>
  <c r="N686"/>
  <c r="N687"/>
  <c r="N688"/>
  <c r="N689"/>
  <c r="N690"/>
  <c r="N691"/>
  <c r="N692"/>
  <c r="N693"/>
  <c r="N694"/>
  <c r="N695"/>
  <c r="N696"/>
  <c r="N697"/>
  <c r="N698"/>
  <c r="N699"/>
  <c r="N700"/>
  <c r="N701"/>
  <c r="N702"/>
  <c r="N703"/>
  <c r="N704"/>
  <c r="N705"/>
  <c r="N706"/>
  <c r="N707"/>
  <c r="N708"/>
  <c r="N709"/>
  <c r="N710"/>
  <c r="N711"/>
  <c r="N712"/>
  <c r="N713"/>
  <c r="N714"/>
  <c r="N715"/>
  <c r="N716"/>
  <c r="N717"/>
  <c r="N718"/>
  <c r="N719"/>
  <c r="N720"/>
  <c r="N721"/>
  <c r="N722"/>
  <c r="N723"/>
  <c r="N724"/>
  <c r="N725"/>
  <c r="N726"/>
  <c r="N727"/>
  <c r="N728"/>
  <c r="N729"/>
  <c r="N730"/>
  <c r="N731"/>
  <c r="N732"/>
  <c r="N733"/>
  <c r="N734"/>
  <c r="N735"/>
  <c r="N736"/>
  <c r="N737"/>
  <c r="N738"/>
  <c r="N739"/>
  <c r="N740"/>
  <c r="N741"/>
  <c r="N742"/>
  <c r="N743"/>
  <c r="N744"/>
  <c r="N745"/>
  <c r="N746"/>
  <c r="N747"/>
  <c r="N748"/>
  <c r="N749"/>
  <c r="N750"/>
  <c r="N751"/>
  <c r="N752"/>
  <c r="N753"/>
  <c r="N754"/>
  <c r="N755"/>
  <c r="N756"/>
  <c r="N757"/>
  <c r="N758"/>
  <c r="N759"/>
  <c r="N760"/>
  <c r="N761"/>
  <c r="N762"/>
  <c r="N763"/>
  <c r="N764"/>
  <c r="N765"/>
  <c r="N766"/>
  <c r="N767"/>
  <c r="N768"/>
  <c r="N769"/>
  <c r="N770"/>
  <c r="N771"/>
  <c r="N772"/>
  <c r="N773"/>
  <c r="N774"/>
  <c r="N775"/>
  <c r="N776"/>
  <c r="N777"/>
  <c r="N778"/>
  <c r="N779"/>
  <c r="N780"/>
  <c r="N781"/>
  <c r="N782"/>
  <c r="N783"/>
  <c r="N784"/>
  <c r="N785"/>
  <c r="N786"/>
  <c r="N787"/>
  <c r="N788"/>
  <c r="N789"/>
  <c r="N790"/>
  <c r="N791"/>
  <c r="N792"/>
  <c r="N793"/>
  <c r="N794"/>
  <c r="N795"/>
  <c r="N796"/>
  <c r="N797"/>
  <c r="N798"/>
  <c r="N799"/>
  <c r="N800"/>
  <c r="N801"/>
  <c r="N802"/>
  <c r="N803"/>
  <c r="N804"/>
  <c r="N805"/>
  <c r="N806"/>
  <c r="N807"/>
  <c r="N808"/>
  <c r="N809"/>
  <c r="N810"/>
  <c r="N811"/>
  <c r="N812"/>
  <c r="N813"/>
  <c r="N814"/>
  <c r="N815"/>
  <c r="N816"/>
  <c r="N817"/>
  <c r="N818"/>
  <c r="N819"/>
  <c r="N820"/>
  <c r="N821"/>
  <c r="N822"/>
  <c r="N823"/>
  <c r="N824"/>
  <c r="N825"/>
  <c r="N826"/>
  <c r="N827"/>
  <c r="N828"/>
  <c r="N829"/>
  <c r="N830"/>
  <c r="N831"/>
  <c r="N832"/>
  <c r="N833"/>
  <c r="N834"/>
  <c r="N835"/>
  <c r="N836"/>
  <c r="N837"/>
  <c r="N838"/>
  <c r="N839"/>
  <c r="N840"/>
  <c r="N841"/>
  <c r="N842"/>
  <c r="N843"/>
  <c r="N844"/>
  <c r="N845"/>
  <c r="N846"/>
  <c r="N847"/>
  <c r="N848"/>
  <c r="N849"/>
  <c r="N850"/>
  <c r="N851"/>
  <c r="N852"/>
  <c r="N853"/>
  <c r="N854"/>
  <c r="N855"/>
  <c r="N856"/>
  <c r="N857"/>
  <c r="N858"/>
  <c r="N859"/>
  <c r="N860"/>
  <c r="N861"/>
  <c r="N862"/>
  <c r="N863"/>
  <c r="N864"/>
  <c r="N865"/>
  <c r="N866"/>
  <c r="N867"/>
  <c r="N868"/>
  <c r="N869"/>
  <c r="N870"/>
  <c r="N871"/>
  <c r="N872"/>
  <c r="N873"/>
  <c r="N874"/>
  <c r="N875"/>
  <c r="N876"/>
  <c r="N877"/>
  <c r="N878"/>
  <c r="N879"/>
  <c r="N880"/>
  <c r="N881"/>
  <c r="N882"/>
  <c r="N883"/>
  <c r="N884"/>
  <c r="N885"/>
  <c r="N886"/>
  <c r="N887"/>
  <c r="N888"/>
  <c r="N889"/>
  <c r="N890"/>
  <c r="N891"/>
  <c r="N892"/>
  <c r="N893"/>
  <c r="N894"/>
  <c r="N895"/>
  <c r="N896"/>
  <c r="N897"/>
  <c r="N898"/>
  <c r="N899"/>
  <c r="N900"/>
  <c r="N901"/>
  <c r="N902"/>
  <c r="N903"/>
  <c r="N904"/>
  <c r="N905"/>
  <c r="N906"/>
  <c r="N907"/>
  <c r="N908"/>
  <c r="N909"/>
  <c r="N910"/>
  <c r="N911"/>
  <c r="N912"/>
  <c r="N913"/>
  <c r="N914"/>
  <c r="N915"/>
  <c r="N916"/>
  <c r="N917"/>
  <c r="N918"/>
  <c r="N919"/>
  <c r="N920"/>
  <c r="N921"/>
  <c r="N922"/>
  <c r="N923"/>
  <c r="N924"/>
  <c r="N925"/>
  <c r="N926"/>
  <c r="N927"/>
  <c r="N928"/>
  <c r="N929"/>
  <c r="N930"/>
  <c r="N931"/>
  <c r="N932"/>
  <c r="N933"/>
  <c r="N934"/>
  <c r="N935"/>
  <c r="N936"/>
  <c r="N937"/>
  <c r="N938"/>
  <c r="N939"/>
  <c r="N940"/>
  <c r="N941"/>
  <c r="N942"/>
  <c r="N943"/>
  <c r="N944"/>
  <c r="N945"/>
  <c r="N946"/>
  <c r="N947"/>
  <c r="N948"/>
  <c r="N949"/>
  <c r="N950"/>
  <c r="N951"/>
  <c r="N952"/>
  <c r="N953"/>
  <c r="N954"/>
  <c r="N955"/>
  <c r="N956"/>
  <c r="N957"/>
  <c r="N958"/>
  <c r="N959"/>
  <c r="N960"/>
  <c r="N961"/>
  <c r="N962"/>
  <c r="N963"/>
  <c r="N964"/>
  <c r="N965"/>
  <c r="N966"/>
  <c r="N967"/>
  <c r="N968"/>
  <c r="N969"/>
  <c r="N970"/>
  <c r="N971"/>
  <c r="N972"/>
  <c r="N973"/>
  <c r="N974"/>
  <c r="N975"/>
  <c r="N976"/>
  <c r="N977"/>
  <c r="N978"/>
  <c r="N979"/>
  <c r="N980"/>
  <c r="N981"/>
  <c r="N982"/>
  <c r="N983"/>
  <c r="N984"/>
  <c r="N985"/>
  <c r="N986"/>
  <c r="N987"/>
  <c r="N988"/>
  <c r="N989"/>
  <c r="N990"/>
  <c r="N991"/>
  <c r="N992"/>
  <c r="N993"/>
  <c r="N994"/>
  <c r="N995"/>
  <c r="N996"/>
  <c r="N997"/>
  <c r="N998"/>
  <c r="N999"/>
  <c r="N1000"/>
  <c r="N1001"/>
  <c r="N1002"/>
  <c r="N1003"/>
  <c r="N1004"/>
  <c r="N1005"/>
  <c r="N1006"/>
  <c r="N1007"/>
  <c r="N1008"/>
  <c r="N1009"/>
  <c r="N10"/>
  <c r="N11" i="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N204"/>
  <c r="N205"/>
  <c r="N206"/>
  <c r="N207"/>
  <c r="N208"/>
  <c r="N209"/>
  <c r="N210"/>
  <c r="N211"/>
  <c r="N212"/>
  <c r="N213"/>
  <c r="N214"/>
  <c r="N215"/>
  <c r="N216"/>
  <c r="N217"/>
  <c r="N218"/>
  <c r="N219"/>
  <c r="N220"/>
  <c r="N221"/>
  <c r="N222"/>
  <c r="N223"/>
  <c r="N224"/>
  <c r="N225"/>
  <c r="N226"/>
  <c r="N227"/>
  <c r="N228"/>
  <c r="N229"/>
  <c r="N230"/>
  <c r="N231"/>
  <c r="N232"/>
  <c r="N233"/>
  <c r="N234"/>
  <c r="N235"/>
  <c r="N236"/>
  <c r="N237"/>
  <c r="N238"/>
  <c r="N239"/>
  <c r="N240"/>
  <c r="N241"/>
  <c r="N242"/>
  <c r="N243"/>
  <c r="N244"/>
  <c r="N245"/>
  <c r="N246"/>
  <c r="N247"/>
  <c r="N248"/>
  <c r="N249"/>
  <c r="N250"/>
  <c r="N251"/>
  <c r="N252"/>
  <c r="N253"/>
  <c r="N254"/>
  <c r="N255"/>
  <c r="N256"/>
  <c r="N257"/>
  <c r="N258"/>
  <c r="N259"/>
  <c r="N260"/>
  <c r="N261"/>
  <c r="N262"/>
  <c r="N263"/>
  <c r="N264"/>
  <c r="N265"/>
  <c r="N266"/>
  <c r="N267"/>
  <c r="N268"/>
  <c r="N269"/>
  <c r="N270"/>
  <c r="N271"/>
  <c r="N272"/>
  <c r="N273"/>
  <c r="N274"/>
  <c r="N275"/>
  <c r="N276"/>
  <c r="N277"/>
  <c r="N278"/>
  <c r="N279"/>
  <c r="N280"/>
  <c r="N281"/>
  <c r="N282"/>
  <c r="N283"/>
  <c r="N284"/>
  <c r="N285"/>
  <c r="N286"/>
  <c r="N287"/>
  <c r="N288"/>
  <c r="N289"/>
  <c r="N290"/>
  <c r="N291"/>
  <c r="N292"/>
  <c r="N293"/>
  <c r="N294"/>
  <c r="N295"/>
  <c r="N296"/>
  <c r="N297"/>
  <c r="N298"/>
  <c r="N299"/>
  <c r="N300"/>
  <c r="N301"/>
  <c r="N302"/>
  <c r="N303"/>
  <c r="N304"/>
  <c r="N305"/>
  <c r="N306"/>
  <c r="N307"/>
  <c r="N308"/>
  <c r="N309"/>
  <c r="N310"/>
  <c r="N311"/>
  <c r="N312"/>
  <c r="N313"/>
  <c r="N314"/>
  <c r="N315"/>
  <c r="N316"/>
  <c r="N317"/>
  <c r="N318"/>
  <c r="N319"/>
  <c r="N320"/>
  <c r="N321"/>
  <c r="N322"/>
  <c r="N323"/>
  <c r="N324"/>
  <c r="N325"/>
  <c r="N326"/>
  <c r="N327"/>
  <c r="N328"/>
  <c r="N329"/>
  <c r="N330"/>
  <c r="N331"/>
  <c r="N332"/>
  <c r="N333"/>
  <c r="N334"/>
  <c r="N335"/>
  <c r="N336"/>
  <c r="N337"/>
  <c r="N338"/>
  <c r="N339"/>
  <c r="N340"/>
  <c r="N341"/>
  <c r="N342"/>
  <c r="N343"/>
  <c r="N344"/>
  <c r="N345"/>
  <c r="N346"/>
  <c r="N347"/>
  <c r="N348"/>
  <c r="N349"/>
  <c r="N350"/>
  <c r="N351"/>
  <c r="N352"/>
  <c r="N353"/>
  <c r="N354"/>
  <c r="N355"/>
  <c r="N356"/>
  <c r="N357"/>
  <c r="N358"/>
  <c r="N359"/>
  <c r="N360"/>
  <c r="N361"/>
  <c r="N362"/>
  <c r="N363"/>
  <c r="N364"/>
  <c r="N365"/>
  <c r="N366"/>
  <c r="N367"/>
  <c r="N368"/>
  <c r="N369"/>
  <c r="N370"/>
  <c r="N371"/>
  <c r="N372"/>
  <c r="N373"/>
  <c r="N374"/>
  <c r="N375"/>
  <c r="N376"/>
  <c r="N377"/>
  <c r="N378"/>
  <c r="N379"/>
  <c r="N380"/>
  <c r="N381"/>
  <c r="N382"/>
  <c r="N383"/>
  <c r="N384"/>
  <c r="N385"/>
  <c r="N386"/>
  <c r="N387"/>
  <c r="N388"/>
  <c r="N389"/>
  <c r="N390"/>
  <c r="N391"/>
  <c r="N392"/>
  <c r="N393"/>
  <c r="N394"/>
  <c r="N395"/>
  <c r="N396"/>
  <c r="N397"/>
  <c r="N398"/>
  <c r="N399"/>
  <c r="N400"/>
  <c r="N401"/>
  <c r="N402"/>
  <c r="N403"/>
  <c r="N404"/>
  <c r="N405"/>
  <c r="N406"/>
  <c r="N407"/>
  <c r="N408"/>
  <c r="N409"/>
  <c r="N410"/>
  <c r="N411"/>
  <c r="N412"/>
  <c r="N413"/>
  <c r="N414"/>
  <c r="N415"/>
  <c r="N416"/>
  <c r="N417"/>
  <c r="N418"/>
  <c r="N419"/>
  <c r="N420"/>
  <c r="N421"/>
  <c r="N422"/>
  <c r="N423"/>
  <c r="N424"/>
  <c r="N425"/>
  <c r="N426"/>
  <c r="N427"/>
  <c r="N428"/>
  <c r="N429"/>
  <c r="N430"/>
  <c r="N431"/>
  <c r="N432"/>
  <c r="N433"/>
  <c r="N434"/>
  <c r="N435"/>
  <c r="N436"/>
  <c r="N437"/>
  <c r="N438"/>
  <c r="N439"/>
  <c r="N440"/>
  <c r="N441"/>
  <c r="N442"/>
  <c r="N443"/>
  <c r="N444"/>
  <c r="N445"/>
  <c r="N446"/>
  <c r="N447"/>
  <c r="N448"/>
  <c r="N449"/>
  <c r="N450"/>
  <c r="N451"/>
  <c r="N452"/>
  <c r="N453"/>
  <c r="N454"/>
  <c r="N455"/>
  <c r="N456"/>
  <c r="N457"/>
  <c r="N458"/>
  <c r="N459"/>
  <c r="N460"/>
  <c r="N461"/>
  <c r="N462"/>
  <c r="N463"/>
  <c r="N464"/>
  <c r="N465"/>
  <c r="N466"/>
  <c r="N467"/>
  <c r="N468"/>
  <c r="N469"/>
  <c r="N470"/>
  <c r="N471"/>
  <c r="N472"/>
  <c r="N473"/>
  <c r="N474"/>
  <c r="N475"/>
  <c r="N476"/>
  <c r="N477"/>
  <c r="N478"/>
  <c r="N479"/>
  <c r="N480"/>
  <c r="N481"/>
  <c r="N482"/>
  <c r="N483"/>
  <c r="N484"/>
  <c r="N485"/>
  <c r="N486"/>
  <c r="N487"/>
  <c r="N488"/>
  <c r="N489"/>
  <c r="N490"/>
  <c r="N491"/>
  <c r="N492"/>
  <c r="N493"/>
  <c r="N494"/>
  <c r="N495"/>
  <c r="N496"/>
  <c r="N497"/>
  <c r="N498"/>
  <c r="N499"/>
  <c r="N500"/>
  <c r="N501"/>
  <c r="N502"/>
  <c r="N503"/>
  <c r="N504"/>
  <c r="N505"/>
  <c r="N506"/>
  <c r="N507"/>
  <c r="N508"/>
  <c r="N509"/>
  <c r="N510"/>
  <c r="N511"/>
  <c r="N512"/>
  <c r="N513"/>
  <c r="N514"/>
  <c r="N515"/>
  <c r="N516"/>
  <c r="N517"/>
  <c r="N518"/>
  <c r="N519"/>
  <c r="N520"/>
  <c r="N521"/>
  <c r="N522"/>
  <c r="N523"/>
  <c r="N524"/>
  <c r="N525"/>
  <c r="N526"/>
  <c r="N527"/>
  <c r="N528"/>
  <c r="N529"/>
  <c r="N530"/>
  <c r="N531"/>
  <c r="N532"/>
  <c r="N533"/>
  <c r="N534"/>
  <c r="N535"/>
  <c r="N536"/>
  <c r="N537"/>
  <c r="N538"/>
  <c r="N539"/>
  <c r="N540"/>
  <c r="N541"/>
  <c r="N542"/>
  <c r="N543"/>
  <c r="N544"/>
  <c r="N545"/>
  <c r="N546"/>
  <c r="N547"/>
  <c r="N548"/>
  <c r="N549"/>
  <c r="N550"/>
  <c r="N551"/>
  <c r="N552"/>
  <c r="N553"/>
  <c r="N554"/>
  <c r="N555"/>
  <c r="N556"/>
  <c r="N557"/>
  <c r="N558"/>
  <c r="N559"/>
  <c r="N560"/>
  <c r="N561"/>
  <c r="N562"/>
  <c r="N563"/>
  <c r="N564"/>
  <c r="N565"/>
  <c r="N566"/>
  <c r="N567"/>
  <c r="N568"/>
  <c r="N569"/>
  <c r="N570"/>
  <c r="N571"/>
  <c r="N572"/>
  <c r="N573"/>
  <c r="N574"/>
  <c r="N575"/>
  <c r="N576"/>
  <c r="N577"/>
  <c r="N578"/>
  <c r="N579"/>
  <c r="N580"/>
  <c r="N581"/>
  <c r="N582"/>
  <c r="N583"/>
  <c r="N584"/>
  <c r="N585"/>
  <c r="N586"/>
  <c r="N587"/>
  <c r="N588"/>
  <c r="N589"/>
  <c r="N590"/>
  <c r="N591"/>
  <c r="N592"/>
  <c r="N593"/>
  <c r="N594"/>
  <c r="N595"/>
  <c r="N596"/>
  <c r="N597"/>
  <c r="N598"/>
  <c r="N599"/>
  <c r="N600"/>
  <c r="N601"/>
  <c r="N602"/>
  <c r="N603"/>
  <c r="N604"/>
  <c r="N605"/>
  <c r="N606"/>
  <c r="N607"/>
  <c r="N608"/>
  <c r="N609"/>
  <c r="N610"/>
  <c r="N611"/>
  <c r="N612"/>
  <c r="N613"/>
  <c r="N614"/>
  <c r="N615"/>
  <c r="N616"/>
  <c r="N617"/>
  <c r="N618"/>
  <c r="N619"/>
  <c r="N620"/>
  <c r="N621"/>
  <c r="N622"/>
  <c r="N623"/>
  <c r="N624"/>
  <c r="N625"/>
  <c r="N626"/>
  <c r="N627"/>
  <c r="N628"/>
  <c r="N629"/>
  <c r="N630"/>
  <c r="N631"/>
  <c r="N632"/>
  <c r="N633"/>
  <c r="N634"/>
  <c r="N635"/>
  <c r="N636"/>
  <c r="N637"/>
  <c r="N638"/>
  <c r="N639"/>
  <c r="N640"/>
  <c r="N641"/>
  <c r="N642"/>
  <c r="N643"/>
  <c r="N644"/>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N682"/>
  <c r="N683"/>
  <c r="N684"/>
  <c r="N685"/>
  <c r="N686"/>
  <c r="N687"/>
  <c r="N688"/>
  <c r="N689"/>
  <c r="N690"/>
  <c r="N691"/>
  <c r="N692"/>
  <c r="N693"/>
  <c r="N694"/>
  <c r="N695"/>
  <c r="N696"/>
  <c r="N697"/>
  <c r="N698"/>
  <c r="N699"/>
  <c r="N700"/>
  <c r="N701"/>
  <c r="N702"/>
  <c r="N703"/>
  <c r="N704"/>
  <c r="N705"/>
  <c r="N706"/>
  <c r="N707"/>
  <c r="N708"/>
  <c r="N709"/>
  <c r="N710"/>
  <c r="N711"/>
  <c r="N712"/>
  <c r="N713"/>
  <c r="N714"/>
  <c r="N715"/>
  <c r="N716"/>
  <c r="N717"/>
  <c r="N718"/>
  <c r="N719"/>
  <c r="N720"/>
  <c r="N721"/>
  <c r="N722"/>
  <c r="N723"/>
  <c r="N724"/>
  <c r="N725"/>
  <c r="N726"/>
  <c r="N727"/>
  <c r="N728"/>
  <c r="N729"/>
  <c r="N730"/>
  <c r="N731"/>
  <c r="N732"/>
  <c r="N733"/>
  <c r="N734"/>
  <c r="N735"/>
  <c r="N736"/>
  <c r="N737"/>
  <c r="N738"/>
  <c r="N739"/>
  <c r="N740"/>
  <c r="N741"/>
  <c r="N742"/>
  <c r="N743"/>
  <c r="N744"/>
  <c r="N745"/>
  <c r="N746"/>
  <c r="N747"/>
  <c r="N748"/>
  <c r="N749"/>
  <c r="N750"/>
  <c r="N751"/>
  <c r="N752"/>
  <c r="N753"/>
  <c r="N754"/>
  <c r="N755"/>
  <c r="N756"/>
  <c r="N757"/>
  <c r="N758"/>
  <c r="N759"/>
  <c r="N760"/>
  <c r="N761"/>
  <c r="N762"/>
  <c r="N763"/>
  <c r="N764"/>
  <c r="N765"/>
  <c r="N766"/>
  <c r="N767"/>
  <c r="N768"/>
  <c r="N769"/>
  <c r="N770"/>
  <c r="N771"/>
  <c r="N772"/>
  <c r="N773"/>
  <c r="N774"/>
  <c r="N775"/>
  <c r="N776"/>
  <c r="N777"/>
  <c r="N778"/>
  <c r="N779"/>
  <c r="N780"/>
  <c r="N781"/>
  <c r="N782"/>
  <c r="N783"/>
  <c r="N784"/>
  <c r="N785"/>
  <c r="N786"/>
  <c r="N787"/>
  <c r="N788"/>
  <c r="N789"/>
  <c r="N790"/>
  <c r="N791"/>
  <c r="N792"/>
  <c r="N793"/>
  <c r="N794"/>
  <c r="N795"/>
  <c r="N796"/>
  <c r="N797"/>
  <c r="N798"/>
  <c r="N799"/>
  <c r="N800"/>
  <c r="N801"/>
  <c r="N802"/>
  <c r="N803"/>
  <c r="N804"/>
  <c r="N805"/>
  <c r="N806"/>
  <c r="N807"/>
  <c r="N808"/>
  <c r="N809"/>
  <c r="N810"/>
  <c r="N811"/>
  <c r="N812"/>
  <c r="N813"/>
  <c r="N814"/>
  <c r="N815"/>
  <c r="N816"/>
  <c r="N817"/>
  <c r="N818"/>
  <c r="N819"/>
  <c r="N820"/>
  <c r="N821"/>
  <c r="N822"/>
  <c r="N823"/>
  <c r="N824"/>
  <c r="N825"/>
  <c r="N826"/>
  <c r="N827"/>
  <c r="N828"/>
  <c r="N829"/>
  <c r="N830"/>
  <c r="N831"/>
  <c r="N832"/>
  <c r="N833"/>
  <c r="N834"/>
  <c r="N835"/>
  <c r="N836"/>
  <c r="N837"/>
  <c r="N838"/>
  <c r="N839"/>
  <c r="N840"/>
  <c r="N841"/>
  <c r="N842"/>
  <c r="N843"/>
  <c r="N844"/>
  <c r="N845"/>
  <c r="N846"/>
  <c r="N847"/>
  <c r="N848"/>
  <c r="N849"/>
  <c r="N850"/>
  <c r="N851"/>
  <c r="N852"/>
  <c r="N853"/>
  <c r="N854"/>
  <c r="N855"/>
  <c r="N856"/>
  <c r="N857"/>
  <c r="N858"/>
  <c r="N859"/>
  <c r="N860"/>
  <c r="N861"/>
  <c r="N862"/>
  <c r="N863"/>
  <c r="N864"/>
  <c r="N865"/>
  <c r="N866"/>
  <c r="N867"/>
  <c r="N868"/>
  <c r="N869"/>
  <c r="N870"/>
  <c r="N871"/>
  <c r="N872"/>
  <c r="N873"/>
  <c r="N874"/>
  <c r="N875"/>
  <c r="N876"/>
  <c r="N877"/>
  <c r="N878"/>
  <c r="N879"/>
  <c r="N880"/>
  <c r="N881"/>
  <c r="N882"/>
  <c r="N883"/>
  <c r="N884"/>
  <c r="N885"/>
  <c r="N886"/>
  <c r="N887"/>
  <c r="N888"/>
  <c r="N889"/>
  <c r="N890"/>
  <c r="N891"/>
  <c r="N892"/>
  <c r="N893"/>
  <c r="N894"/>
  <c r="N895"/>
  <c r="N896"/>
  <c r="N897"/>
  <c r="N898"/>
  <c r="N899"/>
  <c r="N900"/>
  <c r="N901"/>
  <c r="N902"/>
  <c r="N903"/>
  <c r="N904"/>
  <c r="N905"/>
  <c r="N906"/>
  <c r="N907"/>
  <c r="N908"/>
  <c r="N909"/>
  <c r="N910"/>
  <c r="N911"/>
  <c r="N912"/>
  <c r="N913"/>
  <c r="N914"/>
  <c r="N915"/>
  <c r="N916"/>
  <c r="N917"/>
  <c r="N918"/>
  <c r="N919"/>
  <c r="N920"/>
  <c r="N921"/>
  <c r="N922"/>
  <c r="N923"/>
  <c r="N924"/>
  <c r="N925"/>
  <c r="N926"/>
  <c r="N927"/>
  <c r="N928"/>
  <c r="N929"/>
  <c r="N930"/>
  <c r="N931"/>
  <c r="N932"/>
  <c r="N933"/>
  <c r="N934"/>
  <c r="N935"/>
  <c r="N936"/>
  <c r="N937"/>
  <c r="N938"/>
  <c r="N939"/>
  <c r="N940"/>
  <c r="N941"/>
  <c r="N942"/>
  <c r="N943"/>
  <c r="N944"/>
  <c r="N945"/>
  <c r="N946"/>
  <c r="N947"/>
  <c r="N948"/>
  <c r="N949"/>
  <c r="N950"/>
  <c r="N951"/>
  <c r="N952"/>
  <c r="N953"/>
  <c r="N954"/>
  <c r="N955"/>
  <c r="N956"/>
  <c r="N957"/>
  <c r="N958"/>
  <c r="N959"/>
  <c r="N960"/>
  <c r="N961"/>
  <c r="N962"/>
  <c r="N963"/>
  <c r="N964"/>
  <c r="N965"/>
  <c r="N966"/>
  <c r="N967"/>
  <c r="N968"/>
  <c r="N969"/>
  <c r="N970"/>
  <c r="N971"/>
  <c r="N972"/>
  <c r="N973"/>
  <c r="N974"/>
  <c r="N975"/>
  <c r="N976"/>
  <c r="N977"/>
  <c r="N978"/>
  <c r="N979"/>
  <c r="N980"/>
  <c r="N981"/>
  <c r="N982"/>
  <c r="N983"/>
  <c r="N984"/>
  <c r="N985"/>
  <c r="N986"/>
  <c r="N987"/>
  <c r="N988"/>
  <c r="N989"/>
  <c r="N990"/>
  <c r="N991"/>
  <c r="N992"/>
  <c r="N993"/>
  <c r="N994"/>
  <c r="N995"/>
  <c r="N996"/>
  <c r="N997"/>
  <c r="N998"/>
  <c r="N999"/>
  <c r="N1000"/>
  <c r="N1001"/>
  <c r="N1002"/>
  <c r="N1003"/>
  <c r="N1004"/>
  <c r="N1005"/>
  <c r="N1006"/>
  <c r="N1007"/>
  <c r="N1008"/>
  <c r="N1009"/>
  <c r="N10"/>
  <c r="F1010" i="3"/>
  <c r="D29" i="4" s="1"/>
  <c r="F1010" i="1"/>
  <c r="D13" i="4" s="1"/>
  <c r="D28" s="1"/>
  <c r="A12" i="3"/>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A1002"/>
  <c r="A1003"/>
  <c r="A1004"/>
  <c r="A1005"/>
  <c r="A1006"/>
  <c r="A1007"/>
  <c r="A1008"/>
  <c r="A1009"/>
  <c r="A11"/>
  <c r="A10"/>
  <c r="A14" i="1"/>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A1002"/>
  <c r="A1003"/>
  <c r="A1004"/>
  <c r="A1005"/>
  <c r="A1006"/>
  <c r="A1007"/>
  <c r="A1008"/>
  <c r="A1009"/>
  <c r="A11"/>
  <c r="A12"/>
  <c r="A13"/>
  <c r="B272" i="6" l="1"/>
  <c r="G21"/>
  <c r="E416"/>
  <c r="K409"/>
  <c r="G403"/>
  <c r="K394"/>
  <c r="F386"/>
  <c r="K377"/>
  <c r="E369"/>
  <c r="J360"/>
  <c r="E352"/>
  <c r="I343"/>
  <c r="H331"/>
  <c r="H307"/>
  <c r="B282"/>
  <c r="H239"/>
  <c r="F188"/>
  <c r="D73"/>
  <c r="I416"/>
  <c r="E410"/>
  <c r="K403"/>
  <c r="G395"/>
  <c r="K386"/>
  <c r="F378"/>
  <c r="K369"/>
  <c r="E361"/>
  <c r="J352"/>
  <c r="E344"/>
  <c r="F332"/>
  <c r="D309"/>
  <c r="H283"/>
  <c r="J242"/>
  <c r="H191"/>
  <c r="B86"/>
  <c r="C417"/>
  <c r="I410"/>
  <c r="E404"/>
  <c r="B396"/>
  <c r="G387"/>
  <c r="K378"/>
  <c r="F370"/>
  <c r="K361"/>
  <c r="E353"/>
  <c r="J344"/>
  <c r="D333"/>
  <c r="J310"/>
  <c r="D285"/>
  <c r="B246"/>
  <c r="J194"/>
  <c r="J98"/>
  <c r="G417"/>
  <c r="C411"/>
  <c r="I404"/>
  <c r="G396"/>
  <c r="B388"/>
  <c r="G379"/>
  <c r="K370"/>
  <c r="F362"/>
  <c r="K353"/>
  <c r="E345"/>
  <c r="B334"/>
  <c r="F312"/>
  <c r="J286"/>
  <c r="D249"/>
  <c r="B198"/>
  <c r="H111"/>
  <c r="B420"/>
  <c r="F418"/>
  <c r="J416"/>
  <c r="D415"/>
  <c r="H413"/>
  <c r="B412"/>
  <c r="F410"/>
  <c r="J408"/>
  <c r="D407"/>
  <c r="H405"/>
  <c r="B404"/>
  <c r="B402"/>
  <c r="K399"/>
  <c r="I397"/>
  <c r="H395"/>
  <c r="G393"/>
  <c r="E391"/>
  <c r="D389"/>
  <c r="C387"/>
  <c r="K384"/>
  <c r="J382"/>
  <c r="I380"/>
  <c r="G378"/>
  <c r="F376"/>
  <c r="E374"/>
  <c r="C372"/>
  <c r="B370"/>
  <c r="K367"/>
  <c r="I365"/>
  <c r="H363"/>
  <c r="G361"/>
  <c r="E359"/>
  <c r="D357"/>
  <c r="C355"/>
  <c r="K352"/>
  <c r="J350"/>
  <c r="I348"/>
  <c r="G346"/>
  <c r="F344"/>
  <c r="C342"/>
  <c r="K338"/>
  <c r="I335"/>
  <c r="G332"/>
  <c r="J328"/>
  <c r="F322"/>
  <c r="B316"/>
  <c r="H309"/>
  <c r="D303"/>
  <c r="J296"/>
  <c r="F290"/>
  <c r="B284"/>
  <c r="H277"/>
  <c r="D269"/>
  <c r="F256"/>
  <c r="H243"/>
  <c r="J230"/>
  <c r="B218"/>
  <c r="D205"/>
  <c r="F192"/>
  <c r="H179"/>
  <c r="B158"/>
  <c r="F132"/>
  <c r="D89"/>
  <c r="B38"/>
  <c r="C420"/>
  <c r="G418"/>
  <c r="K416"/>
  <c r="E415"/>
  <c r="I413"/>
  <c r="C412"/>
  <c r="G410"/>
  <c r="K408"/>
  <c r="E407"/>
  <c r="I405"/>
  <c r="C404"/>
  <c r="C402"/>
  <c r="B400"/>
  <c r="K397"/>
  <c r="I395"/>
  <c r="H393"/>
  <c r="G391"/>
  <c r="E389"/>
  <c r="D387"/>
  <c r="C385"/>
  <c r="K382"/>
  <c r="J380"/>
  <c r="I378"/>
  <c r="G376"/>
  <c r="F374"/>
  <c r="E372"/>
  <c r="C370"/>
  <c r="B368"/>
  <c r="K365"/>
  <c r="I363"/>
  <c r="H361"/>
  <c r="G359"/>
  <c r="E357"/>
  <c r="D355"/>
  <c r="C353"/>
  <c r="K350"/>
  <c r="J348"/>
  <c r="I346"/>
  <c r="G344"/>
  <c r="F342"/>
  <c r="D339"/>
  <c r="B336"/>
  <c r="J332"/>
  <c r="D329"/>
  <c r="J322"/>
  <c r="F316"/>
  <c r="B310"/>
  <c r="H303"/>
  <c r="D297"/>
  <c r="J290"/>
  <c r="F284"/>
  <c r="B278"/>
  <c r="B270"/>
  <c r="D257"/>
  <c r="F244"/>
  <c r="H231"/>
  <c r="J218"/>
  <c r="B206"/>
  <c r="D193"/>
  <c r="F180"/>
  <c r="H159"/>
  <c r="B134"/>
  <c r="F92"/>
  <c r="D41"/>
  <c r="J419"/>
  <c r="D418"/>
  <c r="H416"/>
  <c r="B415"/>
  <c r="F413"/>
  <c r="J411"/>
  <c r="D410"/>
  <c r="H408"/>
  <c r="B407"/>
  <c r="F405"/>
  <c r="J403"/>
  <c r="I401"/>
  <c r="H399"/>
  <c r="G397"/>
  <c r="E395"/>
  <c r="D393"/>
  <c r="C391"/>
  <c r="K388"/>
  <c r="J386"/>
  <c r="I384"/>
  <c r="G382"/>
  <c r="F380"/>
  <c r="E378"/>
  <c r="C376"/>
  <c r="B374"/>
  <c r="K371"/>
  <c r="I369"/>
  <c r="H367"/>
  <c r="G365"/>
  <c r="E363"/>
  <c r="D361"/>
  <c r="C359"/>
  <c r="K356"/>
  <c r="J354"/>
  <c r="I352"/>
  <c r="G350"/>
  <c r="F348"/>
  <c r="E346"/>
  <c r="C344"/>
  <c r="I341"/>
  <c r="G338"/>
  <c r="E335"/>
  <c r="C332"/>
  <c r="B328"/>
  <c r="H321"/>
  <c r="D315"/>
  <c r="J308"/>
  <c r="F302"/>
  <c r="B296"/>
  <c r="H289"/>
  <c r="D283"/>
  <c r="J276"/>
  <c r="H267"/>
  <c r="J254"/>
  <c r="B242"/>
  <c r="D229"/>
  <c r="F216"/>
  <c r="H203"/>
  <c r="J190"/>
  <c r="B178"/>
  <c r="J154"/>
  <c r="D129"/>
  <c r="J82"/>
  <c r="H31"/>
  <c r="G328"/>
  <c r="K326"/>
  <c r="E325"/>
  <c r="I323"/>
  <c r="C322"/>
  <c r="G320"/>
  <c r="K318"/>
  <c r="E317"/>
  <c r="I315"/>
  <c r="C314"/>
  <c r="G312"/>
  <c r="K310"/>
  <c r="E309"/>
  <c r="I307"/>
  <c r="C306"/>
  <c r="G304"/>
  <c r="K302"/>
  <c r="E301"/>
  <c r="I299"/>
  <c r="C298"/>
  <c r="G296"/>
  <c r="K294"/>
  <c r="E293"/>
  <c r="I291"/>
  <c r="C290"/>
  <c r="G288"/>
  <c r="K286"/>
  <c r="E285"/>
  <c r="I283"/>
  <c r="C282"/>
  <c r="G280"/>
  <c r="K278"/>
  <c r="E277"/>
  <c r="I275"/>
  <c r="J273"/>
  <c r="I271"/>
  <c r="G268"/>
  <c r="E265"/>
  <c r="C262"/>
  <c r="K258"/>
  <c r="I255"/>
  <c r="G252"/>
  <c r="E249"/>
  <c r="C246"/>
  <c r="K242"/>
  <c r="I239"/>
  <c r="G236"/>
  <c r="E233"/>
  <c r="C230"/>
  <c r="K226"/>
  <c r="I223"/>
  <c r="G220"/>
  <c r="E217"/>
  <c r="C214"/>
  <c r="K210"/>
  <c r="I207"/>
  <c r="G204"/>
  <c r="E201"/>
  <c r="C198"/>
  <c r="K194"/>
  <c r="I191"/>
  <c r="G188"/>
  <c r="E185"/>
  <c r="C182"/>
  <c r="K178"/>
  <c r="I175"/>
  <c r="H169"/>
  <c r="D163"/>
  <c r="J156"/>
  <c r="F150"/>
  <c r="B144"/>
  <c r="H137"/>
  <c r="D131"/>
  <c r="J124"/>
  <c r="F112"/>
  <c r="H99"/>
  <c r="J86"/>
  <c r="B74"/>
  <c r="D61"/>
  <c r="F48"/>
  <c r="H35"/>
  <c r="J22"/>
  <c r="D402"/>
  <c r="H400"/>
  <c r="B399"/>
  <c r="F397"/>
  <c r="J395"/>
  <c r="D394"/>
  <c r="H392"/>
  <c r="B391"/>
  <c r="F389"/>
  <c r="J387"/>
  <c r="D386"/>
  <c r="H384"/>
  <c r="B383"/>
  <c r="F381"/>
  <c r="J379"/>
  <c r="D378"/>
  <c r="H376"/>
  <c r="B375"/>
  <c r="F373"/>
  <c r="J371"/>
  <c r="D370"/>
  <c r="H368"/>
  <c r="B367"/>
  <c r="F365"/>
  <c r="J363"/>
  <c r="D362"/>
  <c r="H360"/>
  <c r="B359"/>
  <c r="F357"/>
  <c r="J355"/>
  <c r="D354"/>
  <c r="H352"/>
  <c r="B351"/>
  <c r="F349"/>
  <c r="J347"/>
  <c r="D346"/>
  <c r="H344"/>
  <c r="B343"/>
  <c r="F341"/>
  <c r="J339"/>
  <c r="D338"/>
  <c r="H336"/>
  <c r="B335"/>
  <c r="F333"/>
  <c r="J331"/>
  <c r="D330"/>
  <c r="H328"/>
  <c r="B327"/>
  <c r="F325"/>
  <c r="J323"/>
  <c r="D322"/>
  <c r="H320"/>
  <c r="B319"/>
  <c r="F317"/>
  <c r="J315"/>
  <c r="D314"/>
  <c r="H312"/>
  <c r="B311"/>
  <c r="F309"/>
  <c r="J307"/>
  <c r="D306"/>
  <c r="H304"/>
  <c r="B303"/>
  <c r="F301"/>
  <c r="J299"/>
  <c r="D298"/>
  <c r="H296"/>
  <c r="B295"/>
  <c r="F293"/>
  <c r="J291"/>
  <c r="D290"/>
  <c r="H288"/>
  <c r="B287"/>
  <c r="F285"/>
  <c r="J283"/>
  <c r="D282"/>
  <c r="H280"/>
  <c r="B279"/>
  <c r="F277"/>
  <c r="J275"/>
  <c r="B274"/>
  <c r="J271"/>
  <c r="J268"/>
  <c r="H265"/>
  <c r="F262"/>
  <c r="D259"/>
  <c r="B256"/>
  <c r="J252"/>
  <c r="H249"/>
  <c r="F246"/>
  <c r="D243"/>
  <c r="B240"/>
  <c r="J236"/>
  <c r="H233"/>
  <c r="F230"/>
  <c r="D227"/>
  <c r="B224"/>
  <c r="J220"/>
  <c r="H217"/>
  <c r="F214"/>
  <c r="D211"/>
  <c r="B208"/>
  <c r="J204"/>
  <c r="H201"/>
  <c r="F198"/>
  <c r="D195"/>
  <c r="B192"/>
  <c r="J188"/>
  <c r="H185"/>
  <c r="F182"/>
  <c r="D179"/>
  <c r="B176"/>
  <c r="B170"/>
  <c r="H163"/>
  <c r="D157"/>
  <c r="J150"/>
  <c r="F144"/>
  <c r="B138"/>
  <c r="H131"/>
  <c r="D125"/>
  <c r="D113"/>
  <c r="F100"/>
  <c r="H87"/>
  <c r="J74"/>
  <c r="B62"/>
  <c r="D49"/>
  <c r="F36"/>
  <c r="H23"/>
  <c r="C341"/>
  <c r="G339"/>
  <c r="K337"/>
  <c r="E336"/>
  <c r="I334"/>
  <c r="C333"/>
  <c r="G331"/>
  <c r="K329"/>
  <c r="E328"/>
  <c r="I326"/>
  <c r="C325"/>
  <c r="G323"/>
  <c r="K321"/>
  <c r="E320"/>
  <c r="I318"/>
  <c r="C317"/>
  <c r="G315"/>
  <c r="K313"/>
  <c r="E312"/>
  <c r="I310"/>
  <c r="C309"/>
  <c r="G307"/>
  <c r="K305"/>
  <c r="E304"/>
  <c r="I302"/>
  <c r="C301"/>
  <c r="G299"/>
  <c r="K297"/>
  <c r="E296"/>
  <c r="I294"/>
  <c r="K291"/>
  <c r="I288"/>
  <c r="G285"/>
  <c r="E282"/>
  <c r="C279"/>
  <c r="K275"/>
  <c r="I21"/>
  <c r="E22"/>
  <c r="K23"/>
  <c r="G25"/>
  <c r="C27"/>
  <c r="I28"/>
  <c r="E30"/>
  <c r="K31"/>
  <c r="G33"/>
  <c r="C35"/>
  <c r="I36"/>
  <c r="E38"/>
  <c r="K39"/>
  <c r="G41"/>
  <c r="C43"/>
  <c r="I44"/>
  <c r="E46"/>
  <c r="K47"/>
  <c r="G49"/>
  <c r="C51"/>
  <c r="I52"/>
  <c r="E54"/>
  <c r="K55"/>
  <c r="G57"/>
  <c r="C59"/>
  <c r="I60"/>
  <c r="E62"/>
  <c r="K63"/>
  <c r="G65"/>
  <c r="C67"/>
  <c r="I68"/>
  <c r="E70"/>
  <c r="K71"/>
  <c r="G73"/>
  <c r="C75"/>
  <c r="I76"/>
  <c r="E78"/>
  <c r="K79"/>
  <c r="G81"/>
  <c r="C83"/>
  <c r="I84"/>
  <c r="E86"/>
  <c r="K87"/>
  <c r="G89"/>
  <c r="C91"/>
  <c r="I92"/>
  <c r="E94"/>
  <c r="K95"/>
  <c r="G97"/>
  <c r="C99"/>
  <c r="I100"/>
  <c r="E102"/>
  <c r="K103"/>
  <c r="G105"/>
  <c r="C107"/>
  <c r="I108"/>
  <c r="E110"/>
  <c r="K111"/>
  <c r="G113"/>
  <c r="C115"/>
  <c r="I116"/>
  <c r="E118"/>
  <c r="K119"/>
  <c r="G121"/>
  <c r="C123"/>
  <c r="D22"/>
  <c r="J23"/>
  <c r="F25"/>
  <c r="B27"/>
  <c r="H28"/>
  <c r="D30"/>
  <c r="J31"/>
  <c r="F33"/>
  <c r="B35"/>
  <c r="H36"/>
  <c r="D38"/>
  <c r="J39"/>
  <c r="F41"/>
  <c r="B43"/>
  <c r="H44"/>
  <c r="D46"/>
  <c r="J47"/>
  <c r="F49"/>
  <c r="B51"/>
  <c r="H52"/>
  <c r="D54"/>
  <c r="J55"/>
  <c r="F57"/>
  <c r="B59"/>
  <c r="H60"/>
  <c r="D62"/>
  <c r="J63"/>
  <c r="F65"/>
  <c r="B67"/>
  <c r="H68"/>
  <c r="D70"/>
  <c r="J71"/>
  <c r="F73"/>
  <c r="B75"/>
  <c r="H76"/>
  <c r="D78"/>
  <c r="J79"/>
  <c r="F81"/>
  <c r="B83"/>
  <c r="H84"/>
  <c r="D86"/>
  <c r="J87"/>
  <c r="F89"/>
  <c r="B91"/>
  <c r="H92"/>
  <c r="D94"/>
  <c r="J95"/>
  <c r="F97"/>
  <c r="B99"/>
  <c r="H100"/>
  <c r="D102"/>
  <c r="J103"/>
  <c r="F105"/>
  <c r="B107"/>
  <c r="H108"/>
  <c r="D110"/>
  <c r="J111"/>
  <c r="F113"/>
  <c r="B115"/>
  <c r="H116"/>
  <c r="D118"/>
  <c r="J119"/>
  <c r="F121"/>
  <c r="B123"/>
  <c r="G22"/>
  <c r="I25"/>
  <c r="K28"/>
  <c r="C32"/>
  <c r="E35"/>
  <c r="G38"/>
  <c r="I41"/>
  <c r="K44"/>
  <c r="C48"/>
  <c r="E51"/>
  <c r="G54"/>
  <c r="I57"/>
  <c r="K60"/>
  <c r="C64"/>
  <c r="E67"/>
  <c r="G70"/>
  <c r="I73"/>
  <c r="K76"/>
  <c r="C80"/>
  <c r="E83"/>
  <c r="G86"/>
  <c r="I89"/>
  <c r="K92"/>
  <c r="C96"/>
  <c r="E99"/>
  <c r="G102"/>
  <c r="I105"/>
  <c r="K108"/>
  <c r="C112"/>
  <c r="E115"/>
  <c r="G118"/>
  <c r="I121"/>
  <c r="I124"/>
  <c r="E126"/>
  <c r="K127"/>
  <c r="G129"/>
  <c r="C131"/>
  <c r="I132"/>
  <c r="E134"/>
  <c r="K135"/>
  <c r="G137"/>
  <c r="C139"/>
  <c r="I140"/>
  <c r="E142"/>
  <c r="K143"/>
  <c r="G145"/>
  <c r="C147"/>
  <c r="I148"/>
  <c r="E150"/>
  <c r="K151"/>
  <c r="G153"/>
  <c r="C155"/>
  <c r="I156"/>
  <c r="E158"/>
  <c r="K159"/>
  <c r="G161"/>
  <c r="C163"/>
  <c r="I164"/>
  <c r="E166"/>
  <c r="K167"/>
  <c r="G169"/>
  <c r="C171"/>
  <c r="I172"/>
  <c r="E174"/>
  <c r="K175"/>
  <c r="G177"/>
  <c r="C179"/>
  <c r="I180"/>
  <c r="E182"/>
  <c r="K183"/>
  <c r="G185"/>
  <c r="C187"/>
  <c r="I188"/>
  <c r="E190"/>
  <c r="K191"/>
  <c r="G193"/>
  <c r="C195"/>
  <c r="I196"/>
  <c r="E198"/>
  <c r="K199"/>
  <c r="G201"/>
  <c r="C203"/>
  <c r="I204"/>
  <c r="E206"/>
  <c r="K207"/>
  <c r="G209"/>
  <c r="C211"/>
  <c r="I212"/>
  <c r="E214"/>
  <c r="K215"/>
  <c r="G217"/>
  <c r="C219"/>
  <c r="I220"/>
  <c r="E222"/>
  <c r="K223"/>
  <c r="G225"/>
  <c r="C227"/>
  <c r="I228"/>
  <c r="E230"/>
  <c r="K231"/>
  <c r="G233"/>
  <c r="C235"/>
  <c r="I236"/>
  <c r="E238"/>
  <c r="K239"/>
  <c r="G241"/>
  <c r="C243"/>
  <c r="I244"/>
  <c r="E246"/>
  <c r="K247"/>
  <c r="G249"/>
  <c r="C251"/>
  <c r="I252"/>
  <c r="E254"/>
  <c r="K255"/>
  <c r="G257"/>
  <c r="C259"/>
  <c r="I260"/>
  <c r="E262"/>
  <c r="K263"/>
  <c r="G265"/>
  <c r="C267"/>
  <c r="I268"/>
  <c r="E270"/>
  <c r="K271"/>
  <c r="G273"/>
  <c r="F22"/>
  <c r="D21"/>
  <c r="F21"/>
  <c r="G23"/>
  <c r="C25"/>
  <c r="I26"/>
  <c r="E28"/>
  <c r="K29"/>
  <c r="G31"/>
  <c r="C33"/>
  <c r="I34"/>
  <c r="E36"/>
  <c r="K37"/>
  <c r="G39"/>
  <c r="C41"/>
  <c r="I42"/>
  <c r="E44"/>
  <c r="K45"/>
  <c r="G47"/>
  <c r="C49"/>
  <c r="I50"/>
  <c r="E52"/>
  <c r="K53"/>
  <c r="G55"/>
  <c r="C57"/>
  <c r="I58"/>
  <c r="E60"/>
  <c r="K61"/>
  <c r="G63"/>
  <c r="C65"/>
  <c r="I66"/>
  <c r="E68"/>
  <c r="K69"/>
  <c r="G71"/>
  <c r="C73"/>
  <c r="I74"/>
  <c r="E76"/>
  <c r="K77"/>
  <c r="G79"/>
  <c r="C81"/>
  <c r="I82"/>
  <c r="E84"/>
  <c r="K85"/>
  <c r="G87"/>
  <c r="C89"/>
  <c r="I90"/>
  <c r="E92"/>
  <c r="K93"/>
  <c r="G95"/>
  <c r="C97"/>
  <c r="I98"/>
  <c r="E100"/>
  <c r="K101"/>
  <c r="G103"/>
  <c r="C105"/>
  <c r="I106"/>
  <c r="E108"/>
  <c r="K109"/>
  <c r="G111"/>
  <c r="C113"/>
  <c r="I114"/>
  <c r="E116"/>
  <c r="K117"/>
  <c r="G119"/>
  <c r="C121"/>
  <c r="I122"/>
  <c r="E124"/>
  <c r="F23"/>
  <c r="B25"/>
  <c r="H26"/>
  <c r="D28"/>
  <c r="J29"/>
  <c r="F31"/>
  <c r="B33"/>
  <c r="H34"/>
  <c r="D36"/>
  <c r="J37"/>
  <c r="F39"/>
  <c r="B41"/>
  <c r="H42"/>
  <c r="D44"/>
  <c r="J45"/>
  <c r="F47"/>
  <c r="B49"/>
  <c r="H50"/>
  <c r="D52"/>
  <c r="J53"/>
  <c r="F55"/>
  <c r="B57"/>
  <c r="H58"/>
  <c r="D60"/>
  <c r="J61"/>
  <c r="F63"/>
  <c r="B65"/>
  <c r="H66"/>
  <c r="D68"/>
  <c r="J69"/>
  <c r="F71"/>
  <c r="B73"/>
  <c r="H74"/>
  <c r="D76"/>
  <c r="J77"/>
  <c r="F79"/>
  <c r="B81"/>
  <c r="H82"/>
  <c r="D84"/>
  <c r="J85"/>
  <c r="F87"/>
  <c r="B89"/>
  <c r="H90"/>
  <c r="D92"/>
  <c r="J93"/>
  <c r="F95"/>
  <c r="B97"/>
  <c r="H98"/>
  <c r="D100"/>
  <c r="J101"/>
  <c r="F103"/>
  <c r="B105"/>
  <c r="H106"/>
  <c r="D108"/>
  <c r="J109"/>
  <c r="F111"/>
  <c r="B113"/>
  <c r="H114"/>
  <c r="D116"/>
  <c r="J117"/>
  <c r="F119"/>
  <c r="B121"/>
  <c r="H122"/>
  <c r="D124"/>
  <c r="K24"/>
  <c r="C28"/>
  <c r="E31"/>
  <c r="G34"/>
  <c r="I37"/>
  <c r="K40"/>
  <c r="C44"/>
  <c r="E47"/>
  <c r="G50"/>
  <c r="I53"/>
  <c r="K56"/>
  <c r="C60"/>
  <c r="E63"/>
  <c r="G66"/>
  <c r="I69"/>
  <c r="K72"/>
  <c r="C76"/>
  <c r="E79"/>
  <c r="G82"/>
  <c r="I85"/>
  <c r="K88"/>
  <c r="C92"/>
  <c r="E95"/>
  <c r="G98"/>
  <c r="I101"/>
  <c r="K104"/>
  <c r="C108"/>
  <c r="E111"/>
  <c r="G114"/>
  <c r="I117"/>
  <c r="K120"/>
  <c r="C124"/>
  <c r="K125"/>
  <c r="G127"/>
  <c r="C129"/>
  <c r="I130"/>
  <c r="E132"/>
  <c r="K133"/>
  <c r="G135"/>
  <c r="C137"/>
  <c r="I138"/>
  <c r="E140"/>
  <c r="K141"/>
  <c r="G143"/>
  <c r="C145"/>
  <c r="I146"/>
  <c r="E148"/>
  <c r="K149"/>
  <c r="G151"/>
  <c r="C153"/>
  <c r="I154"/>
  <c r="E156"/>
  <c r="K157"/>
  <c r="G159"/>
  <c r="C161"/>
  <c r="I162"/>
  <c r="E164"/>
  <c r="K165"/>
  <c r="G167"/>
  <c r="C169"/>
  <c r="I170"/>
  <c r="E172"/>
  <c r="K173"/>
  <c r="G175"/>
  <c r="C177"/>
  <c r="I178"/>
  <c r="E180"/>
  <c r="K181"/>
  <c r="G183"/>
  <c r="C185"/>
  <c r="I186"/>
  <c r="E188"/>
  <c r="K189"/>
  <c r="G191"/>
  <c r="C193"/>
  <c r="I194"/>
  <c r="E196"/>
  <c r="K197"/>
  <c r="G199"/>
  <c r="C201"/>
  <c r="I202"/>
  <c r="E204"/>
  <c r="K205"/>
  <c r="G207"/>
  <c r="C209"/>
  <c r="I210"/>
  <c r="E212"/>
  <c r="K213"/>
  <c r="G215"/>
  <c r="C217"/>
  <c r="I218"/>
  <c r="E220"/>
  <c r="K221"/>
  <c r="G223"/>
  <c r="C225"/>
  <c r="I226"/>
  <c r="E228"/>
  <c r="K229"/>
  <c r="G231"/>
  <c r="C233"/>
  <c r="I234"/>
  <c r="E236"/>
  <c r="H21"/>
  <c r="J21"/>
  <c r="C23"/>
  <c r="I24"/>
  <c r="E26"/>
  <c r="K27"/>
  <c r="G29"/>
  <c r="C31"/>
  <c r="I32"/>
  <c r="E34"/>
  <c r="K35"/>
  <c r="G37"/>
  <c r="C39"/>
  <c r="I40"/>
  <c r="E42"/>
  <c r="K43"/>
  <c r="G45"/>
  <c r="C47"/>
  <c r="I48"/>
  <c r="E50"/>
  <c r="K51"/>
  <c r="G53"/>
  <c r="C55"/>
  <c r="I56"/>
  <c r="E58"/>
  <c r="K59"/>
  <c r="G61"/>
  <c r="C63"/>
  <c r="I64"/>
  <c r="E66"/>
  <c r="K67"/>
  <c r="G69"/>
  <c r="C71"/>
  <c r="I72"/>
  <c r="E74"/>
  <c r="K75"/>
  <c r="G77"/>
  <c r="C79"/>
  <c r="I80"/>
  <c r="E82"/>
  <c r="K83"/>
  <c r="G85"/>
  <c r="C87"/>
  <c r="I88"/>
  <c r="E90"/>
  <c r="K91"/>
  <c r="G93"/>
  <c r="C95"/>
  <c r="I96"/>
  <c r="E98"/>
  <c r="K99"/>
  <c r="G101"/>
  <c r="C103"/>
  <c r="I104"/>
  <c r="E106"/>
  <c r="K107"/>
  <c r="G109"/>
  <c r="C111"/>
  <c r="I112"/>
  <c r="E114"/>
  <c r="K115"/>
  <c r="G117"/>
  <c r="C119"/>
  <c r="I120"/>
  <c r="E122"/>
  <c r="K123"/>
  <c r="B23"/>
  <c r="H24"/>
  <c r="D26"/>
  <c r="J27"/>
  <c r="F29"/>
  <c r="B31"/>
  <c r="H32"/>
  <c r="D34"/>
  <c r="J35"/>
  <c r="F37"/>
  <c r="B39"/>
  <c r="H40"/>
  <c r="D42"/>
  <c r="J43"/>
  <c r="F45"/>
  <c r="B47"/>
  <c r="H48"/>
  <c r="D50"/>
  <c r="J51"/>
  <c r="F53"/>
  <c r="B55"/>
  <c r="H56"/>
  <c r="D58"/>
  <c r="J59"/>
  <c r="F61"/>
  <c r="B63"/>
  <c r="H64"/>
  <c r="D66"/>
  <c r="J67"/>
  <c r="F69"/>
  <c r="B71"/>
  <c r="H72"/>
  <c r="D74"/>
  <c r="J75"/>
  <c r="F77"/>
  <c r="B79"/>
  <c r="H80"/>
  <c r="D82"/>
  <c r="J83"/>
  <c r="F85"/>
  <c r="B87"/>
  <c r="H88"/>
  <c r="D90"/>
  <c r="J91"/>
  <c r="F93"/>
  <c r="B95"/>
  <c r="H96"/>
  <c r="D98"/>
  <c r="J99"/>
  <c r="F101"/>
  <c r="B103"/>
  <c r="H104"/>
  <c r="D106"/>
  <c r="J107"/>
  <c r="F109"/>
  <c r="B111"/>
  <c r="H112"/>
  <c r="D114"/>
  <c r="J115"/>
  <c r="F117"/>
  <c r="B119"/>
  <c r="H120"/>
  <c r="D122"/>
  <c r="J123"/>
  <c r="C24"/>
  <c r="E27"/>
  <c r="G30"/>
  <c r="I33"/>
  <c r="K36"/>
  <c r="C40"/>
  <c r="E43"/>
  <c r="G46"/>
  <c r="I49"/>
  <c r="K52"/>
  <c r="C56"/>
  <c r="E59"/>
  <c r="G62"/>
  <c r="I65"/>
  <c r="K68"/>
  <c r="C72"/>
  <c r="E75"/>
  <c r="G78"/>
  <c r="I81"/>
  <c r="K84"/>
  <c r="C88"/>
  <c r="E91"/>
  <c r="G94"/>
  <c r="I97"/>
  <c r="K100"/>
  <c r="C104"/>
  <c r="E107"/>
  <c r="G110"/>
  <c r="I113"/>
  <c r="K116"/>
  <c r="C120"/>
  <c r="E123"/>
  <c r="G125"/>
  <c r="C127"/>
  <c r="I128"/>
  <c r="E130"/>
  <c r="K131"/>
  <c r="G133"/>
  <c r="C135"/>
  <c r="I136"/>
  <c r="E138"/>
  <c r="K139"/>
  <c r="G141"/>
  <c r="C143"/>
  <c r="I144"/>
  <c r="E146"/>
  <c r="K147"/>
  <c r="G149"/>
  <c r="C151"/>
  <c r="I152"/>
  <c r="E154"/>
  <c r="K155"/>
  <c r="G157"/>
  <c r="C159"/>
  <c r="I160"/>
  <c r="E162"/>
  <c r="K163"/>
  <c r="G165"/>
  <c r="C167"/>
  <c r="I168"/>
  <c r="E170"/>
  <c r="K171"/>
  <c r="G173"/>
  <c r="C175"/>
  <c r="I176"/>
  <c r="E178"/>
  <c r="K179"/>
  <c r="G181"/>
  <c r="C183"/>
  <c r="I184"/>
  <c r="E186"/>
  <c r="K187"/>
  <c r="G189"/>
  <c r="C191"/>
  <c r="I192"/>
  <c r="E194"/>
  <c r="K195"/>
  <c r="G197"/>
  <c r="C199"/>
  <c r="I200"/>
  <c r="E202"/>
  <c r="K203"/>
  <c r="G205"/>
  <c r="C207"/>
  <c r="I208"/>
  <c r="E210"/>
  <c r="K211"/>
  <c r="G213"/>
  <c r="C215"/>
  <c r="I216"/>
  <c r="E218"/>
  <c r="K219"/>
  <c r="G221"/>
  <c r="C223"/>
  <c r="I224"/>
  <c r="E226"/>
  <c r="K227"/>
  <c r="G229"/>
  <c r="C231"/>
  <c r="I232"/>
  <c r="E234"/>
  <c r="K235"/>
  <c r="G237"/>
  <c r="C239"/>
  <c r="I240"/>
  <c r="E242"/>
  <c r="K243"/>
  <c r="G245"/>
  <c r="C247"/>
  <c r="I248"/>
  <c r="E250"/>
  <c r="K251"/>
  <c r="G253"/>
  <c r="C255"/>
  <c r="I256"/>
  <c r="E258"/>
  <c r="K259"/>
  <c r="G261"/>
  <c r="C263"/>
  <c r="I264"/>
  <c r="E266"/>
  <c r="K267"/>
  <c r="G269"/>
  <c r="C271"/>
  <c r="I272"/>
  <c r="E274"/>
  <c r="B21"/>
  <c r="E21"/>
  <c r="I22"/>
  <c r="E24"/>
  <c r="K25"/>
  <c r="G27"/>
  <c r="C29"/>
  <c r="I30"/>
  <c r="E32"/>
  <c r="K33"/>
  <c r="G35"/>
  <c r="C37"/>
  <c r="I38"/>
  <c r="E40"/>
  <c r="K41"/>
  <c r="G43"/>
  <c r="C45"/>
  <c r="I46"/>
  <c r="E48"/>
  <c r="K49"/>
  <c r="G51"/>
  <c r="C53"/>
  <c r="I54"/>
  <c r="E56"/>
  <c r="K57"/>
  <c r="G59"/>
  <c r="C61"/>
  <c r="I62"/>
  <c r="E64"/>
  <c r="K65"/>
  <c r="G67"/>
  <c r="C69"/>
  <c r="I70"/>
  <c r="E72"/>
  <c r="K73"/>
  <c r="G75"/>
  <c r="C77"/>
  <c r="I78"/>
  <c r="E80"/>
  <c r="K81"/>
  <c r="G83"/>
  <c r="C85"/>
  <c r="I86"/>
  <c r="E88"/>
  <c r="K89"/>
  <c r="G91"/>
  <c r="C93"/>
  <c r="I94"/>
  <c r="E96"/>
  <c r="K97"/>
  <c r="G99"/>
  <c r="C101"/>
  <c r="I102"/>
  <c r="E104"/>
  <c r="K105"/>
  <c r="G107"/>
  <c r="C109"/>
  <c r="I110"/>
  <c r="E112"/>
  <c r="K113"/>
  <c r="G115"/>
  <c r="C117"/>
  <c r="I118"/>
  <c r="E120"/>
  <c r="K121"/>
  <c r="G123"/>
  <c r="H22"/>
  <c r="D24"/>
  <c r="J25"/>
  <c r="F27"/>
  <c r="B29"/>
  <c r="H30"/>
  <c r="D32"/>
  <c r="J33"/>
  <c r="F35"/>
  <c r="B37"/>
  <c r="H38"/>
  <c r="D40"/>
  <c r="J41"/>
  <c r="F43"/>
  <c r="B45"/>
  <c r="H46"/>
  <c r="D48"/>
  <c r="J49"/>
  <c r="F51"/>
  <c r="B53"/>
  <c r="H54"/>
  <c r="D56"/>
  <c r="J57"/>
  <c r="F59"/>
  <c r="B61"/>
  <c r="H62"/>
  <c r="D64"/>
  <c r="J65"/>
  <c r="F67"/>
  <c r="B69"/>
  <c r="H70"/>
  <c r="D72"/>
  <c r="J73"/>
  <c r="F75"/>
  <c r="B77"/>
  <c r="H78"/>
  <c r="D80"/>
  <c r="J81"/>
  <c r="F83"/>
  <c r="B85"/>
  <c r="H86"/>
  <c r="D88"/>
  <c r="J89"/>
  <c r="F91"/>
  <c r="B93"/>
  <c r="H94"/>
  <c r="D96"/>
  <c r="J97"/>
  <c r="F99"/>
  <c r="B101"/>
  <c r="H102"/>
  <c r="D104"/>
  <c r="J105"/>
  <c r="F107"/>
  <c r="B109"/>
  <c r="H110"/>
  <c r="D112"/>
  <c r="J113"/>
  <c r="F115"/>
  <c r="B117"/>
  <c r="H118"/>
  <c r="D120"/>
  <c r="J121"/>
  <c r="F123"/>
  <c r="E23"/>
  <c r="G26"/>
  <c r="I29"/>
  <c r="K32"/>
  <c r="C36"/>
  <c r="E39"/>
  <c r="G42"/>
  <c r="I45"/>
  <c r="K48"/>
  <c r="C52"/>
  <c r="E55"/>
  <c r="G58"/>
  <c r="I61"/>
  <c r="K64"/>
  <c r="C68"/>
  <c r="E71"/>
  <c r="G74"/>
  <c r="I77"/>
  <c r="K80"/>
  <c r="C84"/>
  <c r="E87"/>
  <c r="G90"/>
  <c r="I93"/>
  <c r="K96"/>
  <c r="C100"/>
  <c r="E103"/>
  <c r="G106"/>
  <c r="I109"/>
  <c r="K112"/>
  <c r="C116"/>
  <c r="E119"/>
  <c r="G122"/>
  <c r="C125"/>
  <c r="I126"/>
  <c r="E128"/>
  <c r="K129"/>
  <c r="G131"/>
  <c r="C133"/>
  <c r="I134"/>
  <c r="E136"/>
  <c r="K137"/>
  <c r="G139"/>
  <c r="C141"/>
  <c r="I142"/>
  <c r="E144"/>
  <c r="K145"/>
  <c r="G147"/>
  <c r="C149"/>
  <c r="I150"/>
  <c r="E152"/>
  <c r="K153"/>
  <c r="G155"/>
  <c r="C157"/>
  <c r="I158"/>
  <c r="E160"/>
  <c r="K161"/>
  <c r="G163"/>
  <c r="C165"/>
  <c r="I166"/>
  <c r="E168"/>
  <c r="K169"/>
  <c r="G171"/>
  <c r="C173"/>
  <c r="I174"/>
  <c r="E176"/>
  <c r="K177"/>
  <c r="G179"/>
  <c r="C181"/>
  <c r="I182"/>
  <c r="E184"/>
  <c r="K185"/>
  <c r="G187"/>
  <c r="C189"/>
  <c r="I190"/>
  <c r="E192"/>
  <c r="K193"/>
  <c r="G195"/>
  <c r="C197"/>
  <c r="I198"/>
  <c r="E200"/>
  <c r="K201"/>
  <c r="G203"/>
  <c r="C205"/>
  <c r="I206"/>
  <c r="E208"/>
  <c r="K209"/>
  <c r="G211"/>
  <c r="C213"/>
  <c r="I214"/>
  <c r="E216"/>
  <c r="K217"/>
  <c r="G219"/>
  <c r="C221"/>
  <c r="I222"/>
  <c r="E224"/>
  <c r="K225"/>
  <c r="G227"/>
  <c r="C229"/>
  <c r="I230"/>
  <c r="E232"/>
  <c r="K233"/>
  <c r="G235"/>
  <c r="C237"/>
  <c r="I238"/>
  <c r="E240"/>
  <c r="K241"/>
  <c r="G243"/>
  <c r="C245"/>
  <c r="I246"/>
  <c r="E248"/>
  <c r="K249"/>
  <c r="G251"/>
  <c r="C253"/>
  <c r="I254"/>
  <c r="E256"/>
  <c r="K257"/>
  <c r="I242"/>
  <c r="C249"/>
  <c r="G255"/>
  <c r="E260"/>
  <c r="G263"/>
  <c r="I266"/>
  <c r="K269"/>
  <c r="C273"/>
  <c r="B24"/>
  <c r="D27"/>
  <c r="F30"/>
  <c r="H33"/>
  <c r="J36"/>
  <c r="B40"/>
  <c r="D43"/>
  <c r="F46"/>
  <c r="H49"/>
  <c r="J52"/>
  <c r="B56"/>
  <c r="D59"/>
  <c r="F62"/>
  <c r="H65"/>
  <c r="J68"/>
  <c r="B72"/>
  <c r="D75"/>
  <c r="F78"/>
  <c r="H81"/>
  <c r="J84"/>
  <c r="B88"/>
  <c r="D91"/>
  <c r="F94"/>
  <c r="H97"/>
  <c r="J100"/>
  <c r="B104"/>
  <c r="D107"/>
  <c r="F110"/>
  <c r="H113"/>
  <c r="J116"/>
  <c r="B120"/>
  <c r="D123"/>
  <c r="F125"/>
  <c r="B127"/>
  <c r="H128"/>
  <c r="D130"/>
  <c r="J131"/>
  <c r="F133"/>
  <c r="B135"/>
  <c r="H136"/>
  <c r="D138"/>
  <c r="J139"/>
  <c r="F141"/>
  <c r="B143"/>
  <c r="H144"/>
  <c r="D146"/>
  <c r="J147"/>
  <c r="F149"/>
  <c r="B151"/>
  <c r="H152"/>
  <c r="D154"/>
  <c r="J155"/>
  <c r="F157"/>
  <c r="B159"/>
  <c r="H160"/>
  <c r="D162"/>
  <c r="J163"/>
  <c r="F165"/>
  <c r="B167"/>
  <c r="H168"/>
  <c r="D170"/>
  <c r="J171"/>
  <c r="F173"/>
  <c r="B175"/>
  <c r="H176"/>
  <c r="D178"/>
  <c r="J179"/>
  <c r="F181"/>
  <c r="B183"/>
  <c r="H184"/>
  <c r="D186"/>
  <c r="J187"/>
  <c r="F189"/>
  <c r="B191"/>
  <c r="H192"/>
  <c r="D194"/>
  <c r="J195"/>
  <c r="F197"/>
  <c r="B199"/>
  <c r="H200"/>
  <c r="D202"/>
  <c r="J203"/>
  <c r="F205"/>
  <c r="B207"/>
  <c r="H208"/>
  <c r="D210"/>
  <c r="J211"/>
  <c r="F213"/>
  <c r="B215"/>
  <c r="H216"/>
  <c r="D218"/>
  <c r="J219"/>
  <c r="F221"/>
  <c r="B223"/>
  <c r="H224"/>
  <c r="D226"/>
  <c r="J227"/>
  <c r="F229"/>
  <c r="B231"/>
  <c r="H232"/>
  <c r="D234"/>
  <c r="J235"/>
  <c r="F237"/>
  <c r="B239"/>
  <c r="H240"/>
  <c r="D242"/>
  <c r="J243"/>
  <c r="F245"/>
  <c r="B247"/>
  <c r="H248"/>
  <c r="D250"/>
  <c r="J251"/>
  <c r="F253"/>
  <c r="B255"/>
  <c r="H256"/>
  <c r="D258"/>
  <c r="J259"/>
  <c r="F261"/>
  <c r="B263"/>
  <c r="H264"/>
  <c r="D266"/>
  <c r="J267"/>
  <c r="F269"/>
  <c r="B271"/>
  <c r="I23"/>
  <c r="K26"/>
  <c r="C30"/>
  <c r="E33"/>
  <c r="G36"/>
  <c r="I39"/>
  <c r="K42"/>
  <c r="C46"/>
  <c r="E49"/>
  <c r="G52"/>
  <c r="I55"/>
  <c r="K58"/>
  <c r="C62"/>
  <c r="E65"/>
  <c r="G68"/>
  <c r="I71"/>
  <c r="K74"/>
  <c r="C78"/>
  <c r="E81"/>
  <c r="G84"/>
  <c r="I87"/>
  <c r="K90"/>
  <c r="C94"/>
  <c r="E97"/>
  <c r="G100"/>
  <c r="I103"/>
  <c r="K106"/>
  <c r="C110"/>
  <c r="E113"/>
  <c r="G116"/>
  <c r="I119"/>
  <c r="K122"/>
  <c r="E125"/>
  <c r="K126"/>
  <c r="G128"/>
  <c r="C130"/>
  <c r="I131"/>
  <c r="E133"/>
  <c r="K134"/>
  <c r="G136"/>
  <c r="C138"/>
  <c r="I139"/>
  <c r="E141"/>
  <c r="K142"/>
  <c r="G144"/>
  <c r="C146"/>
  <c r="I147"/>
  <c r="E149"/>
  <c r="K150"/>
  <c r="G152"/>
  <c r="C154"/>
  <c r="I155"/>
  <c r="E157"/>
  <c r="K158"/>
  <c r="G160"/>
  <c r="C162"/>
  <c r="I163"/>
  <c r="E165"/>
  <c r="K166"/>
  <c r="G168"/>
  <c r="C170"/>
  <c r="I171"/>
  <c r="E173"/>
  <c r="K174"/>
  <c r="J30"/>
  <c r="H43"/>
  <c r="F56"/>
  <c r="D69"/>
  <c r="B82"/>
  <c r="J94"/>
  <c r="H107"/>
  <c r="F120"/>
  <c r="J128"/>
  <c r="D135"/>
  <c r="H141"/>
  <c r="B148"/>
  <c r="F154"/>
  <c r="J160"/>
  <c r="D167"/>
  <c r="H173"/>
  <c r="I177"/>
  <c r="K180"/>
  <c r="C184"/>
  <c r="E187"/>
  <c r="G190"/>
  <c r="I193"/>
  <c r="K196"/>
  <c r="C200"/>
  <c r="E203"/>
  <c r="G206"/>
  <c r="I209"/>
  <c r="K212"/>
  <c r="C216"/>
  <c r="E219"/>
  <c r="G222"/>
  <c r="I225"/>
  <c r="K228"/>
  <c r="C232"/>
  <c r="E235"/>
  <c r="G238"/>
  <c r="I241"/>
  <c r="K244"/>
  <c r="C248"/>
  <c r="E251"/>
  <c r="G254"/>
  <c r="I257"/>
  <c r="K260"/>
  <c r="C264"/>
  <c r="E267"/>
  <c r="G270"/>
  <c r="C241"/>
  <c r="G247"/>
  <c r="K253"/>
  <c r="G259"/>
  <c r="I262"/>
  <c r="K265"/>
  <c r="C269"/>
  <c r="E272"/>
  <c r="D23"/>
  <c r="F26"/>
  <c r="H29"/>
  <c r="J32"/>
  <c r="B36"/>
  <c r="D39"/>
  <c r="F42"/>
  <c r="H45"/>
  <c r="J48"/>
  <c r="B52"/>
  <c r="D55"/>
  <c r="F58"/>
  <c r="H61"/>
  <c r="J64"/>
  <c r="B68"/>
  <c r="D71"/>
  <c r="F74"/>
  <c r="H77"/>
  <c r="J80"/>
  <c r="B84"/>
  <c r="D87"/>
  <c r="F90"/>
  <c r="H93"/>
  <c r="J96"/>
  <c r="B100"/>
  <c r="D103"/>
  <c r="F106"/>
  <c r="H109"/>
  <c r="J112"/>
  <c r="B116"/>
  <c r="D119"/>
  <c r="F122"/>
  <c r="B125"/>
  <c r="H126"/>
  <c r="D128"/>
  <c r="J129"/>
  <c r="F131"/>
  <c r="B133"/>
  <c r="H134"/>
  <c r="D136"/>
  <c r="J137"/>
  <c r="F139"/>
  <c r="B141"/>
  <c r="H142"/>
  <c r="D144"/>
  <c r="J145"/>
  <c r="F147"/>
  <c r="B149"/>
  <c r="H150"/>
  <c r="D152"/>
  <c r="J153"/>
  <c r="F155"/>
  <c r="B157"/>
  <c r="H158"/>
  <c r="D160"/>
  <c r="J161"/>
  <c r="F163"/>
  <c r="B165"/>
  <c r="H166"/>
  <c r="D168"/>
  <c r="J169"/>
  <c r="F171"/>
  <c r="B173"/>
  <c r="H174"/>
  <c r="D176"/>
  <c r="J177"/>
  <c r="F179"/>
  <c r="B181"/>
  <c r="H182"/>
  <c r="D184"/>
  <c r="J185"/>
  <c r="F187"/>
  <c r="B189"/>
  <c r="H190"/>
  <c r="D192"/>
  <c r="J193"/>
  <c r="F195"/>
  <c r="B197"/>
  <c r="H198"/>
  <c r="D200"/>
  <c r="J201"/>
  <c r="F203"/>
  <c r="B205"/>
  <c r="H206"/>
  <c r="D208"/>
  <c r="J209"/>
  <c r="F211"/>
  <c r="B213"/>
  <c r="H214"/>
  <c r="D216"/>
  <c r="J217"/>
  <c r="F219"/>
  <c r="B221"/>
  <c r="H222"/>
  <c r="D224"/>
  <c r="J225"/>
  <c r="F227"/>
  <c r="B229"/>
  <c r="H230"/>
  <c r="D232"/>
  <c r="J233"/>
  <c r="F235"/>
  <c r="B237"/>
  <c r="H238"/>
  <c r="D240"/>
  <c r="J241"/>
  <c r="F243"/>
  <c r="B245"/>
  <c r="H246"/>
  <c r="D248"/>
  <c r="J249"/>
  <c r="F251"/>
  <c r="B253"/>
  <c r="H254"/>
  <c r="D256"/>
  <c r="J257"/>
  <c r="F259"/>
  <c r="B261"/>
  <c r="H262"/>
  <c r="D264"/>
  <c r="J265"/>
  <c r="F267"/>
  <c r="B269"/>
  <c r="H270"/>
  <c r="K22"/>
  <c r="C26"/>
  <c r="E29"/>
  <c r="G32"/>
  <c r="I35"/>
  <c r="K38"/>
  <c r="C42"/>
  <c r="E45"/>
  <c r="G48"/>
  <c r="I51"/>
  <c r="K54"/>
  <c r="C58"/>
  <c r="E61"/>
  <c r="G64"/>
  <c r="I67"/>
  <c r="K70"/>
  <c r="C74"/>
  <c r="E77"/>
  <c r="G80"/>
  <c r="I83"/>
  <c r="K86"/>
  <c r="C90"/>
  <c r="E93"/>
  <c r="G96"/>
  <c r="I99"/>
  <c r="K102"/>
  <c r="C106"/>
  <c r="E109"/>
  <c r="G112"/>
  <c r="I115"/>
  <c r="K118"/>
  <c r="C122"/>
  <c r="K124"/>
  <c r="G126"/>
  <c r="C128"/>
  <c r="I129"/>
  <c r="E131"/>
  <c r="K132"/>
  <c r="G134"/>
  <c r="C136"/>
  <c r="I137"/>
  <c r="E139"/>
  <c r="K140"/>
  <c r="G142"/>
  <c r="C144"/>
  <c r="I145"/>
  <c r="E147"/>
  <c r="K148"/>
  <c r="G150"/>
  <c r="C152"/>
  <c r="I153"/>
  <c r="E155"/>
  <c r="K156"/>
  <c r="G158"/>
  <c r="C160"/>
  <c r="I161"/>
  <c r="E163"/>
  <c r="K164"/>
  <c r="G166"/>
  <c r="C168"/>
  <c r="I169"/>
  <c r="E171"/>
  <c r="K172"/>
  <c r="G174"/>
  <c r="H27"/>
  <c r="F40"/>
  <c r="D53"/>
  <c r="B66"/>
  <c r="J78"/>
  <c r="H91"/>
  <c r="F104"/>
  <c r="D117"/>
  <c r="D127"/>
  <c r="H133"/>
  <c r="B140"/>
  <c r="F146"/>
  <c r="J152"/>
  <c r="D159"/>
  <c r="H165"/>
  <c r="B172"/>
  <c r="K176"/>
  <c r="C180"/>
  <c r="E183"/>
  <c r="G186"/>
  <c r="I189"/>
  <c r="K192"/>
  <c r="C196"/>
  <c r="E199"/>
  <c r="G202"/>
  <c r="I205"/>
  <c r="K208"/>
  <c r="C212"/>
  <c r="E215"/>
  <c r="G218"/>
  <c r="I221"/>
  <c r="K224"/>
  <c r="C228"/>
  <c r="E231"/>
  <c r="G234"/>
  <c r="I237"/>
  <c r="K240"/>
  <c r="C244"/>
  <c r="E247"/>
  <c r="G250"/>
  <c r="I253"/>
  <c r="K256"/>
  <c r="C260"/>
  <c r="E263"/>
  <c r="G266"/>
  <c r="I269"/>
  <c r="G272"/>
  <c r="H274"/>
  <c r="E276"/>
  <c r="K277"/>
  <c r="G279"/>
  <c r="C281"/>
  <c r="I282"/>
  <c r="E284"/>
  <c r="K285"/>
  <c r="G287"/>
  <c r="C289"/>
  <c r="I290"/>
  <c r="E292"/>
  <c r="K293"/>
  <c r="G239"/>
  <c r="K245"/>
  <c r="E252"/>
  <c r="I258"/>
  <c r="K261"/>
  <c r="C265"/>
  <c r="E268"/>
  <c r="G271"/>
  <c r="I274"/>
  <c r="H25"/>
  <c r="J28"/>
  <c r="B32"/>
  <c r="D35"/>
  <c r="F38"/>
  <c r="H41"/>
  <c r="J44"/>
  <c r="B48"/>
  <c r="D51"/>
  <c r="F54"/>
  <c r="H57"/>
  <c r="J60"/>
  <c r="B64"/>
  <c r="D67"/>
  <c r="F70"/>
  <c r="H73"/>
  <c r="J76"/>
  <c r="B80"/>
  <c r="D83"/>
  <c r="F86"/>
  <c r="H89"/>
  <c r="J92"/>
  <c r="B96"/>
  <c r="D99"/>
  <c r="F102"/>
  <c r="H105"/>
  <c r="J108"/>
  <c r="B112"/>
  <c r="D115"/>
  <c r="F118"/>
  <c r="H121"/>
  <c r="H124"/>
  <c r="D126"/>
  <c r="J127"/>
  <c r="F129"/>
  <c r="B131"/>
  <c r="H132"/>
  <c r="D134"/>
  <c r="J135"/>
  <c r="F137"/>
  <c r="B139"/>
  <c r="H140"/>
  <c r="D142"/>
  <c r="J143"/>
  <c r="F145"/>
  <c r="B147"/>
  <c r="H148"/>
  <c r="D150"/>
  <c r="J151"/>
  <c r="F153"/>
  <c r="B155"/>
  <c r="H156"/>
  <c r="D158"/>
  <c r="J159"/>
  <c r="F161"/>
  <c r="B163"/>
  <c r="H164"/>
  <c r="D166"/>
  <c r="J167"/>
  <c r="F169"/>
  <c r="B171"/>
  <c r="H172"/>
  <c r="D174"/>
  <c r="J175"/>
  <c r="F177"/>
  <c r="B179"/>
  <c r="H180"/>
  <c r="D182"/>
  <c r="J183"/>
  <c r="F185"/>
  <c r="B187"/>
  <c r="H188"/>
  <c r="D190"/>
  <c r="J191"/>
  <c r="F193"/>
  <c r="B195"/>
  <c r="H196"/>
  <c r="D198"/>
  <c r="J199"/>
  <c r="F201"/>
  <c r="B203"/>
  <c r="H204"/>
  <c r="D206"/>
  <c r="J207"/>
  <c r="F209"/>
  <c r="B211"/>
  <c r="H212"/>
  <c r="D214"/>
  <c r="J215"/>
  <c r="F217"/>
  <c r="B219"/>
  <c r="H220"/>
  <c r="D222"/>
  <c r="J223"/>
  <c r="F225"/>
  <c r="B227"/>
  <c r="H228"/>
  <c r="D230"/>
  <c r="J231"/>
  <c r="F233"/>
  <c r="B235"/>
  <c r="H236"/>
  <c r="D238"/>
  <c r="J239"/>
  <c r="F241"/>
  <c r="B243"/>
  <c r="H244"/>
  <c r="D246"/>
  <c r="J247"/>
  <c r="F249"/>
  <c r="B251"/>
  <c r="H252"/>
  <c r="D254"/>
  <c r="J255"/>
  <c r="F257"/>
  <c r="B259"/>
  <c r="H260"/>
  <c r="D262"/>
  <c r="J263"/>
  <c r="F265"/>
  <c r="B267"/>
  <c r="H268"/>
  <c r="D270"/>
  <c r="C22"/>
  <c r="E25"/>
  <c r="G28"/>
  <c r="I31"/>
  <c r="K34"/>
  <c r="C38"/>
  <c r="E41"/>
  <c r="G44"/>
  <c r="I47"/>
  <c r="K50"/>
  <c r="C54"/>
  <c r="E57"/>
  <c r="G60"/>
  <c r="I63"/>
  <c r="K66"/>
  <c r="C70"/>
  <c r="E73"/>
  <c r="G76"/>
  <c r="I79"/>
  <c r="K82"/>
  <c r="C86"/>
  <c r="E89"/>
  <c r="G92"/>
  <c r="I95"/>
  <c r="K98"/>
  <c r="C102"/>
  <c r="E105"/>
  <c r="G108"/>
  <c r="I111"/>
  <c r="K114"/>
  <c r="C118"/>
  <c r="E121"/>
  <c r="G124"/>
  <c r="C126"/>
  <c r="I127"/>
  <c r="E129"/>
  <c r="K130"/>
  <c r="G132"/>
  <c r="C134"/>
  <c r="I135"/>
  <c r="E137"/>
  <c r="K138"/>
  <c r="G140"/>
  <c r="C142"/>
  <c r="I143"/>
  <c r="E145"/>
  <c r="K146"/>
  <c r="G148"/>
  <c r="C150"/>
  <c r="I151"/>
  <c r="E153"/>
  <c r="K154"/>
  <c r="G156"/>
  <c r="C158"/>
  <c r="I159"/>
  <c r="E161"/>
  <c r="K162"/>
  <c r="G164"/>
  <c r="C166"/>
  <c r="I167"/>
  <c r="E169"/>
  <c r="K170"/>
  <c r="G172"/>
  <c r="C174"/>
  <c r="F24"/>
  <c r="D37"/>
  <c r="B50"/>
  <c r="J62"/>
  <c r="H75"/>
  <c r="F88"/>
  <c r="D101"/>
  <c r="B114"/>
  <c r="H125"/>
  <c r="B132"/>
  <c r="F138"/>
  <c r="J144"/>
  <c r="D151"/>
  <c r="H157"/>
  <c r="B164"/>
  <c r="F170"/>
  <c r="C176"/>
  <c r="E179"/>
  <c r="G182"/>
  <c r="I185"/>
  <c r="K188"/>
  <c r="C192"/>
  <c r="E195"/>
  <c r="G198"/>
  <c r="I201"/>
  <c r="K204"/>
  <c r="C208"/>
  <c r="E211"/>
  <c r="G214"/>
  <c r="I217"/>
  <c r="K220"/>
  <c r="C224"/>
  <c r="E227"/>
  <c r="G230"/>
  <c r="I233"/>
  <c r="K236"/>
  <c r="C240"/>
  <c r="E243"/>
  <c r="G246"/>
  <c r="I249"/>
  <c r="K252"/>
  <c r="C256"/>
  <c r="E259"/>
  <c r="G262"/>
  <c r="I265"/>
  <c r="K268"/>
  <c r="K237"/>
  <c r="E244"/>
  <c r="I250"/>
  <c r="C257"/>
  <c r="C261"/>
  <c r="E264"/>
  <c r="G267"/>
  <c r="I270"/>
  <c r="K273"/>
  <c r="J24"/>
  <c r="B28"/>
  <c r="D31"/>
  <c r="F34"/>
  <c r="H37"/>
  <c r="J40"/>
  <c r="B44"/>
  <c r="D47"/>
  <c r="F50"/>
  <c r="H53"/>
  <c r="J56"/>
  <c r="B60"/>
  <c r="D63"/>
  <c r="F66"/>
  <c r="H69"/>
  <c r="J72"/>
  <c r="B76"/>
  <c r="D79"/>
  <c r="F82"/>
  <c r="H85"/>
  <c r="J88"/>
  <c r="B92"/>
  <c r="D95"/>
  <c r="F98"/>
  <c r="H101"/>
  <c r="J104"/>
  <c r="B108"/>
  <c r="D111"/>
  <c r="F114"/>
  <c r="H117"/>
  <c r="J120"/>
  <c r="B124"/>
  <c r="J125"/>
  <c r="F127"/>
  <c r="B129"/>
  <c r="H130"/>
  <c r="D132"/>
  <c r="J133"/>
  <c r="F135"/>
  <c r="B137"/>
  <c r="H138"/>
  <c r="D140"/>
  <c r="J141"/>
  <c r="F143"/>
  <c r="B145"/>
  <c r="H146"/>
  <c r="D148"/>
  <c r="J149"/>
  <c r="F151"/>
  <c r="B153"/>
  <c r="H154"/>
  <c r="D156"/>
  <c r="J157"/>
  <c r="F159"/>
  <c r="B161"/>
  <c r="H162"/>
  <c r="D164"/>
  <c r="J165"/>
  <c r="F167"/>
  <c r="B169"/>
  <c r="H170"/>
  <c r="D172"/>
  <c r="J173"/>
  <c r="F175"/>
  <c r="B177"/>
  <c r="H178"/>
  <c r="D180"/>
  <c r="J181"/>
  <c r="F183"/>
  <c r="B185"/>
  <c r="H186"/>
  <c r="D188"/>
  <c r="J189"/>
  <c r="F191"/>
  <c r="B193"/>
  <c r="H194"/>
  <c r="D196"/>
  <c r="J197"/>
  <c r="F199"/>
  <c r="B201"/>
  <c r="H202"/>
  <c r="D204"/>
  <c r="J205"/>
  <c r="F207"/>
  <c r="B209"/>
  <c r="H210"/>
  <c r="D212"/>
  <c r="J213"/>
  <c r="F215"/>
  <c r="B217"/>
  <c r="H218"/>
  <c r="D220"/>
  <c r="J221"/>
  <c r="F223"/>
  <c r="B225"/>
  <c r="H226"/>
  <c r="D228"/>
  <c r="J229"/>
  <c r="F231"/>
  <c r="B233"/>
  <c r="H234"/>
  <c r="D236"/>
  <c r="J237"/>
  <c r="F239"/>
  <c r="B241"/>
  <c r="H242"/>
  <c r="D244"/>
  <c r="J245"/>
  <c r="F247"/>
  <c r="B249"/>
  <c r="H250"/>
  <c r="D252"/>
  <c r="J253"/>
  <c r="F255"/>
  <c r="B257"/>
  <c r="H258"/>
  <c r="D260"/>
  <c r="J261"/>
  <c r="F263"/>
  <c r="B265"/>
  <c r="H266"/>
  <c r="D268"/>
  <c r="J269"/>
  <c r="F271"/>
  <c r="G24"/>
  <c r="I27"/>
  <c r="K30"/>
  <c r="C34"/>
  <c r="E37"/>
  <c r="G40"/>
  <c r="I43"/>
  <c r="K46"/>
  <c r="C50"/>
  <c r="E53"/>
  <c r="G56"/>
  <c r="I59"/>
  <c r="K62"/>
  <c r="C66"/>
  <c r="E69"/>
  <c r="G72"/>
  <c r="I75"/>
  <c r="K78"/>
  <c r="C82"/>
  <c r="E85"/>
  <c r="G88"/>
  <c r="I91"/>
  <c r="K94"/>
  <c r="C98"/>
  <c r="E101"/>
  <c r="G104"/>
  <c r="I107"/>
  <c r="K110"/>
  <c r="C114"/>
  <c r="E117"/>
  <c r="G120"/>
  <c r="I123"/>
  <c r="I125"/>
  <c r="E127"/>
  <c r="K128"/>
  <c r="G130"/>
  <c r="C132"/>
  <c r="I133"/>
  <c r="E135"/>
  <c r="K136"/>
  <c r="G138"/>
  <c r="C140"/>
  <c r="I141"/>
  <c r="E143"/>
  <c r="K144"/>
  <c r="G146"/>
  <c r="C148"/>
  <c r="I149"/>
  <c r="E151"/>
  <c r="K152"/>
  <c r="G154"/>
  <c r="C156"/>
  <c r="I157"/>
  <c r="E159"/>
  <c r="K160"/>
  <c r="G162"/>
  <c r="C164"/>
  <c r="I165"/>
  <c r="E167"/>
  <c r="K168"/>
  <c r="G170"/>
  <c r="C172"/>
  <c r="I173"/>
  <c r="E175"/>
  <c r="B34"/>
  <c r="J46"/>
  <c r="H59"/>
  <c r="F72"/>
  <c r="D85"/>
  <c r="B98"/>
  <c r="J110"/>
  <c r="H123"/>
  <c r="F130"/>
  <c r="J136"/>
  <c r="D143"/>
  <c r="H149"/>
  <c r="B156"/>
  <c r="F162"/>
  <c r="J168"/>
  <c r="D175"/>
  <c r="G178"/>
  <c r="I181"/>
  <c r="K184"/>
  <c r="C188"/>
  <c r="E191"/>
  <c r="G194"/>
  <c r="I197"/>
  <c r="K200"/>
  <c r="C204"/>
  <c r="E207"/>
  <c r="G210"/>
  <c r="I213"/>
  <c r="K216"/>
  <c r="C220"/>
  <c r="E223"/>
  <c r="G226"/>
  <c r="I229"/>
  <c r="K232"/>
  <c r="C236"/>
  <c r="E239"/>
  <c r="G242"/>
  <c r="I245"/>
  <c r="K248"/>
  <c r="C252"/>
  <c r="E255"/>
  <c r="G258"/>
  <c r="I261"/>
  <c r="K264"/>
  <c r="C268"/>
  <c r="E271"/>
  <c r="H273"/>
  <c r="G275"/>
  <c r="C277"/>
  <c r="I278"/>
  <c r="E280"/>
  <c r="K281"/>
  <c r="G283"/>
  <c r="C285"/>
  <c r="I286"/>
  <c r="E288"/>
  <c r="K289"/>
  <c r="G291"/>
  <c r="C293"/>
  <c r="C21"/>
  <c r="K417"/>
  <c r="G411"/>
  <c r="C405"/>
  <c r="C397"/>
  <c r="G388"/>
  <c r="B380"/>
  <c r="G371"/>
  <c r="K362"/>
  <c r="F354"/>
  <c r="K345"/>
  <c r="J334"/>
  <c r="B314"/>
  <c r="F288"/>
  <c r="F252"/>
  <c r="D201"/>
  <c r="F124"/>
  <c r="E418"/>
  <c r="K411"/>
  <c r="G405"/>
  <c r="H397"/>
  <c r="C389"/>
  <c r="G380"/>
  <c r="B372"/>
  <c r="G363"/>
  <c r="K354"/>
  <c r="F346"/>
  <c r="H335"/>
  <c r="H315"/>
  <c r="B290"/>
  <c r="H255"/>
  <c r="F204"/>
  <c r="J130"/>
  <c r="I418"/>
  <c r="E412"/>
  <c r="K405"/>
  <c r="C398"/>
  <c r="H389"/>
  <c r="C381"/>
  <c r="G372"/>
  <c r="B364"/>
  <c r="G355"/>
  <c r="K346"/>
  <c r="F336"/>
  <c r="D317"/>
  <c r="H291"/>
  <c r="J258"/>
  <c r="H207"/>
  <c r="D137"/>
  <c r="C419"/>
  <c r="I412"/>
  <c r="E406"/>
  <c r="I398"/>
  <c r="C390"/>
  <c r="H381"/>
  <c r="C373"/>
  <c r="G364"/>
  <c r="B356"/>
  <c r="G347"/>
  <c r="D337"/>
  <c r="J318"/>
  <c r="D293"/>
  <c r="B262"/>
  <c r="J210"/>
  <c r="H143"/>
  <c r="F420"/>
  <c r="J418"/>
  <c r="D417"/>
  <c r="H415"/>
  <c r="B414"/>
  <c r="F412"/>
  <c r="J410"/>
  <c r="D409"/>
  <c r="H407"/>
  <c r="B406"/>
  <c r="F404"/>
  <c r="G402"/>
  <c r="F400"/>
  <c r="E398"/>
  <c r="C396"/>
  <c r="B394"/>
  <c r="K391"/>
  <c r="I389"/>
  <c r="H387"/>
  <c r="G385"/>
  <c r="E383"/>
  <c r="D381"/>
  <c r="C379"/>
  <c r="K376"/>
  <c r="J374"/>
  <c r="I372"/>
  <c r="G370"/>
  <c r="F368"/>
  <c r="E366"/>
  <c r="C364"/>
  <c r="B362"/>
  <c r="K359"/>
  <c r="I357"/>
  <c r="H355"/>
  <c r="G353"/>
  <c r="E351"/>
  <c r="D349"/>
  <c r="C347"/>
  <c r="K344"/>
  <c r="J342"/>
  <c r="I339"/>
  <c r="G336"/>
  <c r="E333"/>
  <c r="C330"/>
  <c r="B324"/>
  <c r="H317"/>
  <c r="D311"/>
  <c r="J304"/>
  <c r="F298"/>
  <c r="B292"/>
  <c r="H285"/>
  <c r="D279"/>
  <c r="C272"/>
  <c r="H259"/>
  <c r="J246"/>
  <c r="B234"/>
  <c r="D221"/>
  <c r="F208"/>
  <c r="H195"/>
  <c r="J182"/>
  <c r="F164"/>
  <c r="J138"/>
  <c r="B102"/>
  <c r="J50"/>
  <c r="G420"/>
  <c r="K418"/>
  <c r="E417"/>
  <c r="I415"/>
  <c r="C414"/>
  <c r="G412"/>
  <c r="K410"/>
  <c r="E409"/>
  <c r="I407"/>
  <c r="C406"/>
  <c r="G404"/>
  <c r="I402"/>
  <c r="G400"/>
  <c r="F398"/>
  <c r="E396"/>
  <c r="C394"/>
  <c r="B392"/>
  <c r="K389"/>
  <c r="I387"/>
  <c r="H385"/>
  <c r="G383"/>
  <c r="E381"/>
  <c r="D379"/>
  <c r="C377"/>
  <c r="K374"/>
  <c r="J372"/>
  <c r="I370"/>
  <c r="G368"/>
  <c r="F366"/>
  <c r="E364"/>
  <c r="C362"/>
  <c r="B360"/>
  <c r="K357"/>
  <c r="I355"/>
  <c r="H353"/>
  <c r="G351"/>
  <c r="E349"/>
  <c r="D347"/>
  <c r="C345"/>
  <c r="K342"/>
  <c r="B340"/>
  <c r="J336"/>
  <c r="H333"/>
  <c r="F330"/>
  <c r="F324"/>
  <c r="B318"/>
  <c r="H311"/>
  <c r="D305"/>
  <c r="J298"/>
  <c r="F292"/>
  <c r="B286"/>
  <c r="H279"/>
  <c r="H272"/>
  <c r="F260"/>
  <c r="H247"/>
  <c r="J234"/>
  <c r="B222"/>
  <c r="D209"/>
  <c r="F196"/>
  <c r="H183"/>
  <c r="B166"/>
  <c r="F140"/>
  <c r="D105"/>
  <c r="B54"/>
  <c r="D420"/>
  <c r="H418"/>
  <c r="B417"/>
  <c r="F415"/>
  <c r="J413"/>
  <c r="D412"/>
  <c r="H410"/>
  <c r="B409"/>
  <c r="F407"/>
  <c r="J405"/>
  <c r="D404"/>
  <c r="E402"/>
  <c r="C400"/>
  <c r="B398"/>
  <c r="K395"/>
  <c r="I393"/>
  <c r="H391"/>
  <c r="G389"/>
  <c r="E387"/>
  <c r="D385"/>
  <c r="C383"/>
  <c r="K380"/>
  <c r="J378"/>
  <c r="I376"/>
  <c r="G374"/>
  <c r="F372"/>
  <c r="E370"/>
  <c r="C368"/>
  <c r="B366"/>
  <c r="K363"/>
  <c r="I361"/>
  <c r="H359"/>
  <c r="G357"/>
  <c r="E355"/>
  <c r="D353"/>
  <c r="C351"/>
  <c r="K348"/>
  <c r="J346"/>
  <c r="I344"/>
  <c r="G342"/>
  <c r="E339"/>
  <c r="C336"/>
  <c r="K332"/>
  <c r="H329"/>
  <c r="D323"/>
  <c r="J316"/>
  <c r="F310"/>
  <c r="B304"/>
  <c r="H297"/>
  <c r="D291"/>
  <c r="J284"/>
  <c r="F278"/>
  <c r="J270"/>
  <c r="B258"/>
  <c r="D245"/>
  <c r="F232"/>
  <c r="H219"/>
  <c r="J206"/>
  <c r="B194"/>
  <c r="D181"/>
  <c r="D161"/>
  <c r="H135"/>
  <c r="H95"/>
  <c r="F44"/>
  <c r="K328"/>
  <c r="E327"/>
  <c r="I325"/>
  <c r="C324"/>
  <c r="G322"/>
  <c r="K320"/>
  <c r="E319"/>
  <c r="I317"/>
  <c r="C316"/>
  <c r="G314"/>
  <c r="K312"/>
  <c r="E311"/>
  <c r="I309"/>
  <c r="C308"/>
  <c r="G306"/>
  <c r="K304"/>
  <c r="E303"/>
  <c r="I301"/>
  <c r="C300"/>
  <c r="G298"/>
  <c r="K296"/>
  <c r="E295"/>
  <c r="I293"/>
  <c r="C292"/>
  <c r="G290"/>
  <c r="K288"/>
  <c r="E287"/>
  <c r="I285"/>
  <c r="C284"/>
  <c r="G282"/>
  <c r="K280"/>
  <c r="E279"/>
  <c r="I277"/>
  <c r="C276"/>
  <c r="F274"/>
  <c r="D272"/>
  <c r="E269"/>
  <c r="C266"/>
  <c r="K262"/>
  <c r="I259"/>
  <c r="G256"/>
  <c r="E253"/>
  <c r="C250"/>
  <c r="K246"/>
  <c r="I243"/>
  <c r="G240"/>
  <c r="E237"/>
  <c r="C234"/>
  <c r="K230"/>
  <c r="I227"/>
  <c r="G224"/>
  <c r="E221"/>
  <c r="C218"/>
  <c r="K214"/>
  <c r="I211"/>
  <c r="G208"/>
  <c r="E205"/>
  <c r="C202"/>
  <c r="K198"/>
  <c r="I195"/>
  <c r="G192"/>
  <c r="E189"/>
  <c r="C186"/>
  <c r="K182"/>
  <c r="I179"/>
  <c r="G176"/>
  <c r="D171"/>
  <c r="J164"/>
  <c r="F158"/>
  <c r="B152"/>
  <c r="H145"/>
  <c r="D139"/>
  <c r="J132"/>
  <c r="F126"/>
  <c r="H115"/>
  <c r="J102"/>
  <c r="B90"/>
  <c r="D77"/>
  <c r="F64"/>
  <c r="H51"/>
  <c r="J38"/>
  <c r="B26"/>
  <c r="H402"/>
  <c r="B401"/>
  <c r="F399"/>
  <c r="J397"/>
  <c r="D396"/>
  <c r="H394"/>
  <c r="B393"/>
  <c r="F391"/>
  <c r="J389"/>
  <c r="D388"/>
  <c r="H386"/>
  <c r="B385"/>
  <c r="F383"/>
  <c r="J381"/>
  <c r="D380"/>
  <c r="H378"/>
  <c r="B377"/>
  <c r="F375"/>
  <c r="J373"/>
  <c r="D372"/>
  <c r="H370"/>
  <c r="B369"/>
  <c r="F367"/>
  <c r="J365"/>
  <c r="D364"/>
  <c r="H362"/>
  <c r="B361"/>
  <c r="F359"/>
  <c r="J357"/>
  <c r="D356"/>
  <c r="H354"/>
  <c r="B353"/>
  <c r="F351"/>
  <c r="J349"/>
  <c r="D348"/>
  <c r="H346"/>
  <c r="B345"/>
  <c r="F343"/>
  <c r="J341"/>
  <c r="D340"/>
  <c r="H338"/>
  <c r="B337"/>
  <c r="F335"/>
  <c r="J333"/>
  <c r="D332"/>
  <c r="H330"/>
  <c r="B329"/>
  <c r="F327"/>
  <c r="J325"/>
  <c r="D324"/>
  <c r="H322"/>
  <c r="B321"/>
  <c r="F319"/>
  <c r="J317"/>
  <c r="D316"/>
  <c r="H314"/>
  <c r="B313"/>
  <c r="F311"/>
  <c r="J309"/>
  <c r="D308"/>
  <c r="H306"/>
  <c r="B305"/>
  <c r="F303"/>
  <c r="J301"/>
  <c r="D300"/>
  <c r="H298"/>
  <c r="B297"/>
  <c r="F295"/>
  <c r="J293"/>
  <c r="D292"/>
  <c r="H290"/>
  <c r="B289"/>
  <c r="F287"/>
  <c r="J285"/>
  <c r="D284"/>
  <c r="H282"/>
  <c r="B281"/>
  <c r="F279"/>
  <c r="J277"/>
  <c r="D276"/>
  <c r="G274"/>
  <c r="F272"/>
  <c r="H269"/>
  <c r="F266"/>
  <c r="D263"/>
  <c r="B260"/>
  <c r="J256"/>
  <c r="H253"/>
  <c r="F250"/>
  <c r="D247"/>
  <c r="B244"/>
  <c r="J240"/>
  <c r="H237"/>
  <c r="F234"/>
  <c r="D231"/>
  <c r="B228"/>
  <c r="J224"/>
  <c r="H221"/>
  <c r="F218"/>
  <c r="D215"/>
  <c r="B212"/>
  <c r="J208"/>
  <c r="H205"/>
  <c r="F202"/>
  <c r="D199"/>
  <c r="B196"/>
  <c r="J192"/>
  <c r="H189"/>
  <c r="F186"/>
  <c r="D183"/>
  <c r="B180"/>
  <c r="J176"/>
  <c r="H171"/>
  <c r="D165"/>
  <c r="J158"/>
  <c r="F152"/>
  <c r="B146"/>
  <c r="H139"/>
  <c r="D133"/>
  <c r="J126"/>
  <c r="F116"/>
  <c r="H103"/>
  <c r="J90"/>
  <c r="B78"/>
  <c r="D65"/>
  <c r="F52"/>
  <c r="H39"/>
  <c r="J26"/>
  <c r="G341"/>
  <c r="K339"/>
  <c r="E338"/>
  <c r="I336"/>
  <c r="C335"/>
  <c r="G333"/>
  <c r="K331"/>
  <c r="E330"/>
  <c r="I328"/>
  <c r="C327"/>
  <c r="G325"/>
  <c r="K323"/>
  <c r="E322"/>
  <c r="I320"/>
  <c r="C319"/>
  <c r="G317"/>
  <c r="K315"/>
  <c r="E314"/>
  <c r="I312"/>
  <c r="C311"/>
  <c r="G309"/>
  <c r="K307"/>
  <c r="E306"/>
  <c r="I304"/>
  <c r="C303"/>
  <c r="G301"/>
  <c r="K299"/>
  <c r="E298"/>
  <c r="I296"/>
  <c r="C295"/>
  <c r="I292"/>
  <c r="G289"/>
  <c r="E286"/>
  <c r="C283"/>
  <c r="K279"/>
  <c r="I276"/>
  <c r="B273"/>
  <c r="G419"/>
  <c r="C413"/>
  <c r="I406"/>
  <c r="D399"/>
  <c r="I390"/>
  <c r="C382"/>
  <c r="H373"/>
  <c r="C365"/>
  <c r="G356"/>
  <c r="B348"/>
  <c r="B338"/>
  <c r="F320"/>
  <c r="J294"/>
  <c r="D265"/>
  <c r="B214"/>
  <c r="B150"/>
  <c r="K419"/>
  <c r="G413"/>
  <c r="C407"/>
  <c r="I399"/>
  <c r="D391"/>
  <c r="I382"/>
  <c r="C374"/>
  <c r="H365"/>
  <c r="C357"/>
  <c r="G348"/>
  <c r="J338"/>
  <c r="B322"/>
  <c r="F296"/>
  <c r="F268"/>
  <c r="D217"/>
  <c r="F156"/>
  <c r="E420"/>
  <c r="K413"/>
  <c r="G407"/>
  <c r="E400"/>
  <c r="I391"/>
  <c r="D383"/>
  <c r="I374"/>
  <c r="C366"/>
  <c r="H357"/>
  <c r="C349"/>
  <c r="H339"/>
  <c r="H323"/>
  <c r="B298"/>
  <c r="H271"/>
  <c r="F220"/>
  <c r="J162"/>
  <c r="I420"/>
  <c r="E414"/>
  <c r="K407"/>
  <c r="J400"/>
  <c r="E392"/>
  <c r="I383"/>
  <c r="D375"/>
  <c r="I366"/>
  <c r="C358"/>
  <c r="H349"/>
  <c r="F340"/>
  <c r="D325"/>
  <c r="H299"/>
  <c r="I273"/>
  <c r="H223"/>
  <c r="D169"/>
  <c r="J420"/>
  <c r="D419"/>
  <c r="H417"/>
  <c r="B416"/>
  <c r="F414"/>
  <c r="J412"/>
  <c r="D411"/>
  <c r="H409"/>
  <c r="B408"/>
  <c r="F406"/>
  <c r="J404"/>
  <c r="C403"/>
  <c r="K400"/>
  <c r="J398"/>
  <c r="I396"/>
  <c r="G394"/>
  <c r="F392"/>
  <c r="E390"/>
  <c r="C388"/>
  <c r="B386"/>
  <c r="K383"/>
  <c r="I381"/>
  <c r="H379"/>
  <c r="G377"/>
  <c r="E375"/>
  <c r="D373"/>
  <c r="C371"/>
  <c r="K368"/>
  <c r="J366"/>
  <c r="I364"/>
  <c r="G362"/>
  <c r="F360"/>
  <c r="E358"/>
  <c r="C356"/>
  <c r="B354"/>
  <c r="K351"/>
  <c r="I349"/>
  <c r="H347"/>
  <c r="G345"/>
  <c r="E343"/>
  <c r="G340"/>
  <c r="E337"/>
  <c r="C334"/>
  <c r="K330"/>
  <c r="H325"/>
  <c r="D319"/>
  <c r="J312"/>
  <c r="F306"/>
  <c r="B300"/>
  <c r="H293"/>
  <c r="D287"/>
  <c r="J280"/>
  <c r="D274"/>
  <c r="J262"/>
  <c r="B250"/>
  <c r="D237"/>
  <c r="F224"/>
  <c r="H211"/>
  <c r="J198"/>
  <c r="B186"/>
  <c r="J170"/>
  <c r="D145"/>
  <c r="J114"/>
  <c r="H63"/>
  <c r="K420"/>
  <c r="E419"/>
  <c r="I417"/>
  <c r="C416"/>
  <c r="G414"/>
  <c r="K412"/>
  <c r="E411"/>
  <c r="I409"/>
  <c r="C408"/>
  <c r="G406"/>
  <c r="K404"/>
  <c r="D403"/>
  <c r="C401"/>
  <c r="K398"/>
  <c r="J396"/>
  <c r="I394"/>
  <c r="G392"/>
  <c r="F390"/>
  <c r="E388"/>
  <c r="C386"/>
  <c r="B384"/>
  <c r="K381"/>
  <c r="I379"/>
  <c r="H377"/>
  <c r="G375"/>
  <c r="E373"/>
  <c r="D371"/>
  <c r="C369"/>
  <c r="K366"/>
  <c r="J364"/>
  <c r="I362"/>
  <c r="G360"/>
  <c r="F358"/>
  <c r="E356"/>
  <c r="C354"/>
  <c r="B352"/>
  <c r="K349"/>
  <c r="I347"/>
  <c r="H345"/>
  <c r="G343"/>
  <c r="J340"/>
  <c r="H337"/>
  <c r="F334"/>
  <c r="D331"/>
  <c r="B326"/>
  <c r="H319"/>
  <c r="D313"/>
  <c r="J306"/>
  <c r="F300"/>
  <c r="B294"/>
  <c r="H287"/>
  <c r="D281"/>
  <c r="J274"/>
  <c r="H263"/>
  <c r="J250"/>
  <c r="B238"/>
  <c r="D225"/>
  <c r="F212"/>
  <c r="H199"/>
  <c r="J186"/>
  <c r="F172"/>
  <c r="J146"/>
  <c r="B118"/>
  <c r="J66"/>
  <c r="H420"/>
  <c r="B419"/>
  <c r="F417"/>
  <c r="J415"/>
  <c r="D414"/>
  <c r="H412"/>
  <c r="B411"/>
  <c r="F409"/>
  <c r="J407"/>
  <c r="D406"/>
  <c r="H404"/>
  <c r="J402"/>
  <c r="I400"/>
  <c r="G398"/>
  <c r="F396"/>
  <c r="E394"/>
  <c r="C392"/>
  <c r="B390"/>
  <c r="K387"/>
  <c r="I385"/>
  <c r="H383"/>
  <c r="G381"/>
  <c r="E379"/>
  <c r="D377"/>
  <c r="C375"/>
  <c r="K372"/>
  <c r="J370"/>
  <c r="I368"/>
  <c r="G366"/>
  <c r="F364"/>
  <c r="E362"/>
  <c r="C360"/>
  <c r="B358"/>
  <c r="K355"/>
  <c r="I353"/>
  <c r="H351"/>
  <c r="G349"/>
  <c r="E347"/>
  <c r="D345"/>
  <c r="C343"/>
  <c r="C340"/>
  <c r="K336"/>
  <c r="I333"/>
  <c r="G330"/>
  <c r="J324"/>
  <c r="F318"/>
  <c r="B312"/>
  <c r="H305"/>
  <c r="D299"/>
  <c r="J292"/>
  <c r="F286"/>
  <c r="B280"/>
  <c r="D273"/>
  <c r="D261"/>
  <c r="F248"/>
  <c r="H235"/>
  <c r="J222"/>
  <c r="B210"/>
  <c r="D197"/>
  <c r="F184"/>
  <c r="H167"/>
  <c r="B142"/>
  <c r="F108"/>
  <c r="D57"/>
  <c r="E329"/>
  <c r="I327"/>
  <c r="C326"/>
  <c r="G324"/>
  <c r="K322"/>
  <c r="E321"/>
  <c r="I319"/>
  <c r="C318"/>
  <c r="G316"/>
  <c r="K314"/>
  <c r="E313"/>
  <c r="I311"/>
  <c r="C310"/>
  <c r="G308"/>
  <c r="K306"/>
  <c r="E305"/>
  <c r="I303"/>
  <c r="C302"/>
  <c r="G300"/>
  <c r="K298"/>
  <c r="E297"/>
  <c r="I295"/>
  <c r="C294"/>
  <c r="G292"/>
  <c r="K290"/>
  <c r="E289"/>
  <c r="I287"/>
  <c r="C286"/>
  <c r="G284"/>
  <c r="K282"/>
  <c r="E281"/>
  <c r="I279"/>
  <c r="C278"/>
  <c r="G276"/>
  <c r="K274"/>
  <c r="J272"/>
  <c r="C270"/>
  <c r="K266"/>
  <c r="I263"/>
  <c r="G260"/>
  <c r="E257"/>
  <c r="C254"/>
  <c r="K250"/>
  <c r="I247"/>
  <c r="G244"/>
  <c r="E241"/>
  <c r="C238"/>
  <c r="K234"/>
  <c r="I231"/>
  <c r="G228"/>
  <c r="E225"/>
  <c r="C222"/>
  <c r="K218"/>
  <c r="I215"/>
  <c r="G212"/>
  <c r="E209"/>
  <c r="C206"/>
  <c r="K202"/>
  <c r="I199"/>
  <c r="G196"/>
  <c r="E193"/>
  <c r="C190"/>
  <c r="K186"/>
  <c r="I183"/>
  <c r="G180"/>
  <c r="E177"/>
  <c r="J172"/>
  <c r="F166"/>
  <c r="B160"/>
  <c r="H153"/>
  <c r="D147"/>
  <c r="J140"/>
  <c r="F134"/>
  <c r="B128"/>
  <c r="J118"/>
  <c r="B106"/>
  <c r="D93"/>
  <c r="F80"/>
  <c r="H67"/>
  <c r="J54"/>
  <c r="B42"/>
  <c r="D29"/>
  <c r="B403"/>
  <c r="F401"/>
  <c r="J399"/>
  <c r="D398"/>
  <c r="H396"/>
  <c r="B395"/>
  <c r="F393"/>
  <c r="J391"/>
  <c r="D390"/>
  <c r="H388"/>
  <c r="B387"/>
  <c r="F385"/>
  <c r="J383"/>
  <c r="D382"/>
  <c r="H380"/>
  <c r="B379"/>
  <c r="F377"/>
  <c r="J375"/>
  <c r="D374"/>
  <c r="H372"/>
  <c r="B371"/>
  <c r="F369"/>
  <c r="J367"/>
  <c r="D366"/>
  <c r="H364"/>
  <c r="B363"/>
  <c r="F361"/>
  <c r="J359"/>
  <c r="D358"/>
  <c r="H356"/>
  <c r="B355"/>
  <c r="F353"/>
  <c r="J351"/>
  <c r="D350"/>
  <c r="H348"/>
  <c r="B347"/>
  <c r="F345"/>
  <c r="J343"/>
  <c r="D342"/>
  <c r="H340"/>
  <c r="B339"/>
  <c r="F337"/>
  <c r="J335"/>
  <c r="D334"/>
  <c r="H332"/>
  <c r="B331"/>
  <c r="F329"/>
  <c r="J327"/>
  <c r="D326"/>
  <c r="H324"/>
  <c r="B323"/>
  <c r="F321"/>
  <c r="J319"/>
  <c r="D318"/>
  <c r="H316"/>
  <c r="B315"/>
  <c r="F313"/>
  <c r="J311"/>
  <c r="D310"/>
  <c r="H308"/>
  <c r="B307"/>
  <c r="F305"/>
  <c r="J303"/>
  <c r="D302"/>
  <c r="H300"/>
  <c r="B299"/>
  <c r="F297"/>
  <c r="J295"/>
  <c r="D294"/>
  <c r="H292"/>
  <c r="B291"/>
  <c r="F289"/>
  <c r="J287"/>
  <c r="D286"/>
  <c r="H284"/>
  <c r="B283"/>
  <c r="F281"/>
  <c r="J279"/>
  <c r="D278"/>
  <c r="H276"/>
  <c r="B275"/>
  <c r="K272"/>
  <c r="F270"/>
  <c r="D267"/>
  <c r="B264"/>
  <c r="J260"/>
  <c r="H257"/>
  <c r="F254"/>
  <c r="D251"/>
  <c r="B248"/>
  <c r="J244"/>
  <c r="H241"/>
  <c r="F238"/>
  <c r="D235"/>
  <c r="B232"/>
  <c r="J228"/>
  <c r="H225"/>
  <c r="F222"/>
  <c r="D219"/>
  <c r="B216"/>
  <c r="J212"/>
  <c r="H209"/>
  <c r="F206"/>
  <c r="D203"/>
  <c r="B200"/>
  <c r="J196"/>
  <c r="H193"/>
  <c r="F190"/>
  <c r="D187"/>
  <c r="B184"/>
  <c r="J180"/>
  <c r="H177"/>
  <c r="D173"/>
  <c r="J166"/>
  <c r="F160"/>
  <c r="B154"/>
  <c r="H147"/>
  <c r="D141"/>
  <c r="J134"/>
  <c r="F128"/>
  <c r="H119"/>
  <c r="J106"/>
  <c r="B94"/>
  <c r="D81"/>
  <c r="F68"/>
  <c r="H55"/>
  <c r="J42"/>
  <c r="B30"/>
  <c r="K341"/>
  <c r="E340"/>
  <c r="I338"/>
  <c r="C337"/>
  <c r="G335"/>
  <c r="K333"/>
  <c r="E332"/>
  <c r="I330"/>
  <c r="C329"/>
  <c r="G327"/>
  <c r="K325"/>
  <c r="E324"/>
  <c r="I322"/>
  <c r="C321"/>
  <c r="G319"/>
  <c r="K317"/>
  <c r="E316"/>
  <c r="I314"/>
  <c r="C313"/>
  <c r="G311"/>
  <c r="K309"/>
  <c r="E308"/>
  <c r="I306"/>
  <c r="C305"/>
  <c r="G303"/>
  <c r="K301"/>
  <c r="E300"/>
  <c r="I298"/>
  <c r="C297"/>
  <c r="G295"/>
  <c r="G293"/>
  <c r="E290"/>
  <c r="C287"/>
  <c r="K283"/>
  <c r="I280"/>
  <c r="G277"/>
  <c r="C274"/>
  <c r="K21"/>
  <c r="I414"/>
  <c r="E408"/>
  <c r="E401"/>
  <c r="J392"/>
  <c r="E384"/>
  <c r="I375"/>
  <c r="D367"/>
  <c r="I358"/>
  <c r="C350"/>
  <c r="D341"/>
  <c r="J326"/>
  <c r="D301"/>
  <c r="H275"/>
  <c r="J226"/>
  <c r="H175"/>
  <c r="B22"/>
  <c r="C415"/>
  <c r="I408"/>
  <c r="K401"/>
  <c r="E393"/>
  <c r="J384"/>
  <c r="E376"/>
  <c r="I367"/>
  <c r="D359"/>
  <c r="I350"/>
  <c r="B342"/>
  <c r="F328"/>
  <c r="J302"/>
  <c r="D277"/>
  <c r="B230"/>
  <c r="J178"/>
  <c r="J34"/>
  <c r="G415"/>
  <c r="C409"/>
  <c r="F402"/>
  <c r="K393"/>
  <c r="E385"/>
  <c r="J376"/>
  <c r="E368"/>
  <c r="I359"/>
  <c r="D351"/>
  <c r="I342"/>
  <c r="B330"/>
  <c r="F304"/>
  <c r="J278"/>
  <c r="D233"/>
  <c r="B182"/>
  <c r="H47"/>
  <c r="K415"/>
  <c r="G409"/>
  <c r="K402"/>
  <c r="F394"/>
  <c r="K385"/>
  <c r="E377"/>
  <c r="J368"/>
  <c r="E360"/>
  <c r="I351"/>
  <c r="D343"/>
  <c r="J330"/>
  <c r="B306"/>
  <c r="F280"/>
  <c r="F236"/>
  <c r="D185"/>
  <c r="F60"/>
  <c r="H419"/>
  <c r="B418"/>
  <c r="F416"/>
  <c r="J414"/>
  <c r="D413"/>
  <c r="H411"/>
  <c r="B410"/>
  <c r="F408"/>
  <c r="J406"/>
  <c r="D405"/>
  <c r="H403"/>
  <c r="G401"/>
  <c r="E399"/>
  <c r="D397"/>
  <c r="C395"/>
  <c r="K392"/>
  <c r="J390"/>
  <c r="I388"/>
  <c r="G386"/>
  <c r="F384"/>
  <c r="E382"/>
  <c r="C380"/>
  <c r="B378"/>
  <c r="K375"/>
  <c r="I373"/>
  <c r="H371"/>
  <c r="G369"/>
  <c r="E367"/>
  <c r="D365"/>
  <c r="C363"/>
  <c r="K360"/>
  <c r="J358"/>
  <c r="I356"/>
  <c r="G354"/>
  <c r="F352"/>
  <c r="E350"/>
  <c r="C348"/>
  <c r="B346"/>
  <c r="K343"/>
  <c r="E341"/>
  <c r="C338"/>
  <c r="K334"/>
  <c r="I331"/>
  <c r="D327"/>
  <c r="J320"/>
  <c r="F314"/>
  <c r="B308"/>
  <c r="H301"/>
  <c r="D295"/>
  <c r="J288"/>
  <c r="F282"/>
  <c r="B276"/>
  <c r="B266"/>
  <c r="D253"/>
  <c r="F240"/>
  <c r="H227"/>
  <c r="J214"/>
  <c r="B202"/>
  <c r="D189"/>
  <c r="F176"/>
  <c r="H151"/>
  <c r="B126"/>
  <c r="F76"/>
  <c r="D25"/>
  <c r="I419"/>
  <c r="C418"/>
  <c r="G416"/>
  <c r="K414"/>
  <c r="E413"/>
  <c r="I411"/>
  <c r="C410"/>
  <c r="G408"/>
  <c r="K406"/>
  <c r="E405"/>
  <c r="I403"/>
  <c r="H401"/>
  <c r="G399"/>
  <c r="E397"/>
  <c r="D395"/>
  <c r="C393"/>
  <c r="K390"/>
  <c r="J388"/>
  <c r="I386"/>
  <c r="G384"/>
  <c r="F382"/>
  <c r="E380"/>
  <c r="C378"/>
  <c r="B376"/>
  <c r="K373"/>
  <c r="I371"/>
  <c r="H369"/>
  <c r="G367"/>
  <c r="E365"/>
  <c r="D363"/>
  <c r="C361"/>
  <c r="K358"/>
  <c r="J356"/>
  <c r="I354"/>
  <c r="G352"/>
  <c r="F350"/>
  <c r="E348"/>
  <c r="C346"/>
  <c r="B344"/>
  <c r="H341"/>
  <c r="F338"/>
  <c r="D335"/>
  <c r="B332"/>
  <c r="H327"/>
  <c r="D321"/>
  <c r="J314"/>
  <c r="F308"/>
  <c r="B302"/>
  <c r="H295"/>
  <c r="D289"/>
  <c r="J282"/>
  <c r="F276"/>
  <c r="J266"/>
  <c r="B254"/>
  <c r="D241"/>
  <c r="F228"/>
  <c r="H215"/>
  <c r="J202"/>
  <c r="B190"/>
  <c r="D177"/>
  <c r="D153"/>
  <c r="H127"/>
  <c r="H79"/>
  <c r="F28"/>
  <c r="F419"/>
  <c r="J417"/>
  <c r="D416"/>
  <c r="H414"/>
  <c r="B413"/>
  <c r="F411"/>
  <c r="J409"/>
  <c r="D408"/>
  <c r="H406"/>
  <c r="B405"/>
  <c r="E403"/>
  <c r="D401"/>
  <c r="C399"/>
  <c r="K396"/>
  <c r="J394"/>
  <c r="I392"/>
  <c r="G390"/>
  <c r="F388"/>
  <c r="E386"/>
  <c r="C384"/>
  <c r="B382"/>
  <c r="K379"/>
  <c r="I377"/>
  <c r="H375"/>
  <c r="G373"/>
  <c r="E371"/>
  <c r="D369"/>
  <c r="C367"/>
  <c r="K364"/>
  <c r="J362"/>
  <c r="I360"/>
  <c r="G358"/>
  <c r="F356"/>
  <c r="E354"/>
  <c r="C352"/>
  <c r="B350"/>
  <c r="K347"/>
  <c r="I345"/>
  <c r="H343"/>
  <c r="K340"/>
  <c r="I337"/>
  <c r="G334"/>
  <c r="E331"/>
  <c r="F326"/>
  <c r="B320"/>
  <c r="H313"/>
  <c r="D307"/>
  <c r="J300"/>
  <c r="F294"/>
  <c r="B288"/>
  <c r="H281"/>
  <c r="D275"/>
  <c r="F264"/>
  <c r="H251"/>
  <c r="J238"/>
  <c r="B226"/>
  <c r="D213"/>
  <c r="F200"/>
  <c r="H187"/>
  <c r="B174"/>
  <c r="F148"/>
  <c r="D121"/>
  <c r="B70"/>
  <c r="I329"/>
  <c r="C328"/>
  <c r="G326"/>
  <c r="K324"/>
  <c r="E323"/>
  <c r="I321"/>
  <c r="C320"/>
  <c r="G318"/>
  <c r="K316"/>
  <c r="E315"/>
  <c r="I313"/>
  <c r="C312"/>
  <c r="G310"/>
  <c r="K308"/>
  <c r="E307"/>
  <c r="I305"/>
  <c r="C304"/>
  <c r="G302"/>
  <c r="K300"/>
  <c r="E299"/>
  <c r="I297"/>
  <c r="C296"/>
  <c r="G294"/>
  <c r="K292"/>
  <c r="E291"/>
  <c r="I289"/>
  <c r="C288"/>
  <c r="G286"/>
  <c r="K284"/>
  <c r="E283"/>
  <c r="I281"/>
  <c r="C280"/>
  <c r="G278"/>
  <c r="K276"/>
  <c r="E275"/>
  <c r="E273"/>
  <c r="K270"/>
  <c r="I267"/>
  <c r="G264"/>
  <c r="E261"/>
  <c r="C258"/>
  <c r="K254"/>
  <c r="I251"/>
  <c r="G248"/>
  <c r="E245"/>
  <c r="C242"/>
  <c r="K238"/>
  <c r="I235"/>
  <c r="G232"/>
  <c r="E229"/>
  <c r="C226"/>
  <c r="K222"/>
  <c r="I219"/>
  <c r="G216"/>
  <c r="E213"/>
  <c r="C210"/>
  <c r="K206"/>
  <c r="I203"/>
  <c r="G200"/>
  <c r="E197"/>
  <c r="C194"/>
  <c r="K190"/>
  <c r="I187"/>
  <c r="G184"/>
  <c r="E181"/>
  <c r="C178"/>
  <c r="F174"/>
  <c r="B168"/>
  <c r="H161"/>
  <c r="D155"/>
  <c r="J148"/>
  <c r="F142"/>
  <c r="B136"/>
  <c r="H129"/>
  <c r="B122"/>
  <c r="D109"/>
  <c r="F96"/>
  <c r="H83"/>
  <c r="J70"/>
  <c r="B58"/>
  <c r="D45"/>
  <c r="F32"/>
  <c r="F403"/>
  <c r="J401"/>
  <c r="D400"/>
  <c r="H398"/>
  <c r="B397"/>
  <c r="F395"/>
  <c r="J393"/>
  <c r="D392"/>
  <c r="H390"/>
  <c r="B389"/>
  <c r="F387"/>
  <c r="J385"/>
  <c r="D384"/>
  <c r="H382"/>
  <c r="B381"/>
  <c r="F379"/>
  <c r="J377"/>
  <c r="D376"/>
  <c r="H374"/>
  <c r="B373"/>
  <c r="F371"/>
  <c r="J369"/>
  <c r="D368"/>
  <c r="H366"/>
  <c r="B365"/>
  <c r="F363"/>
  <c r="J361"/>
  <c r="D360"/>
  <c r="H358"/>
  <c r="B357"/>
  <c r="F355"/>
  <c r="J353"/>
  <c r="D352"/>
  <c r="H350"/>
  <c r="B349"/>
  <c r="F347"/>
  <c r="J345"/>
  <c r="D344"/>
  <c r="H342"/>
  <c r="B341"/>
  <c r="F339"/>
  <c r="J337"/>
  <c r="D336"/>
  <c r="H334"/>
  <c r="B333"/>
  <c r="F331"/>
  <c r="J329"/>
  <c r="D328"/>
  <c r="H326"/>
  <c r="B325"/>
  <c r="F323"/>
  <c r="J321"/>
  <c r="D320"/>
  <c r="H318"/>
  <c r="B317"/>
  <c r="F315"/>
  <c r="J313"/>
  <c r="D312"/>
  <c r="H310"/>
  <c r="B309"/>
  <c r="F307"/>
  <c r="J305"/>
  <c r="D304"/>
  <c r="H302"/>
  <c r="B301"/>
  <c r="F299"/>
  <c r="J297"/>
  <c r="D296"/>
  <c r="H294"/>
  <c r="B293"/>
  <c r="F291"/>
  <c r="J289"/>
  <c r="D288"/>
  <c r="H286"/>
  <c r="B285"/>
  <c r="F283"/>
  <c r="J281"/>
  <c r="D280"/>
  <c r="H278"/>
  <c r="B277"/>
  <c r="F275"/>
  <c r="F273"/>
  <c r="D271"/>
  <c r="B268"/>
  <c r="J264"/>
  <c r="H261"/>
  <c r="F258"/>
  <c r="D255"/>
  <c r="B252"/>
  <c r="J248"/>
  <c r="H245"/>
  <c r="F242"/>
  <c r="D239"/>
  <c r="B236"/>
  <c r="J232"/>
  <c r="H229"/>
  <c r="F226"/>
  <c r="D223"/>
  <c r="B220"/>
  <c r="J216"/>
  <c r="H213"/>
  <c r="F210"/>
  <c r="D207"/>
  <c r="B204"/>
  <c r="J200"/>
  <c r="H197"/>
  <c r="F194"/>
  <c r="D191"/>
  <c r="B188"/>
  <c r="J184"/>
  <c r="H181"/>
  <c r="F178"/>
  <c r="J174"/>
  <c r="F168"/>
  <c r="B162"/>
  <c r="H155"/>
  <c r="D149"/>
  <c r="J142"/>
  <c r="F136"/>
  <c r="B130"/>
  <c r="J122"/>
  <c r="B110"/>
  <c r="D97"/>
  <c r="F84"/>
  <c r="H71"/>
  <c r="J58"/>
  <c r="B46"/>
  <c r="D33"/>
  <c r="E342"/>
  <c r="I340"/>
  <c r="C339"/>
  <c r="G337"/>
  <c r="K335"/>
  <c r="E334"/>
  <c r="I332"/>
  <c r="C331"/>
  <c r="G329"/>
  <c r="K327"/>
  <c r="E326"/>
  <c r="I324"/>
  <c r="C323"/>
  <c r="G321"/>
  <c r="K319"/>
  <c r="E318"/>
  <c r="I316"/>
  <c r="C315"/>
  <c r="G313"/>
  <c r="K311"/>
  <c r="E310"/>
  <c r="I308"/>
  <c r="C307"/>
  <c r="G305"/>
  <c r="K303"/>
  <c r="E302"/>
  <c r="I300"/>
  <c r="C299"/>
  <c r="G297"/>
  <c r="K295"/>
  <c r="E294"/>
  <c r="C291"/>
  <c r="K287"/>
  <c r="I284"/>
  <c r="G281"/>
  <c r="E278"/>
  <c r="C275"/>
  <c r="H21" i="8"/>
  <c r="D21"/>
  <c r="D22"/>
  <c r="H22"/>
  <c r="B23"/>
  <c r="F23"/>
  <c r="J23"/>
  <c r="D24"/>
  <c r="H24"/>
  <c r="B25"/>
  <c r="F25"/>
  <c r="J25"/>
  <c r="D26"/>
  <c r="H26"/>
  <c r="B27"/>
  <c r="F27"/>
  <c r="J27"/>
  <c r="D28"/>
  <c r="H28"/>
  <c r="B29"/>
  <c r="F29"/>
  <c r="J29"/>
  <c r="D30"/>
  <c r="H30"/>
  <c r="B31"/>
  <c r="F31"/>
  <c r="J31"/>
  <c r="D32"/>
  <c r="H32"/>
  <c r="B33"/>
  <c r="F33"/>
  <c r="J33"/>
  <c r="D34"/>
  <c r="H34"/>
  <c r="B35"/>
  <c r="F35"/>
  <c r="J35"/>
  <c r="D36"/>
  <c r="H36"/>
  <c r="B37"/>
  <c r="F37"/>
  <c r="J37"/>
  <c r="D38"/>
  <c r="H38"/>
  <c r="B39"/>
  <c r="F39"/>
  <c r="J39"/>
  <c r="D40"/>
  <c r="H40"/>
  <c r="B41"/>
  <c r="F41"/>
  <c r="J41"/>
  <c r="D42"/>
  <c r="H42"/>
  <c r="B43"/>
  <c r="F43"/>
  <c r="J43"/>
  <c r="D44"/>
  <c r="H44"/>
  <c r="B45"/>
  <c r="F45"/>
  <c r="J45"/>
  <c r="D46"/>
  <c r="H46"/>
  <c r="B47"/>
  <c r="F47"/>
  <c r="J47"/>
  <c r="D48"/>
  <c r="H48"/>
  <c r="B49"/>
  <c r="F49"/>
  <c r="J49"/>
  <c r="D50"/>
  <c r="H50"/>
  <c r="B51"/>
  <c r="F51"/>
  <c r="J51"/>
  <c r="D52"/>
  <c r="H52"/>
  <c r="B53"/>
  <c r="F53"/>
  <c r="J53"/>
  <c r="D54"/>
  <c r="H54"/>
  <c r="B55"/>
  <c r="F55"/>
  <c r="J55"/>
  <c r="D56"/>
  <c r="H56"/>
  <c r="B57"/>
  <c r="F57"/>
  <c r="J57"/>
  <c r="D58"/>
  <c r="H58"/>
  <c r="B59"/>
  <c r="F59"/>
  <c r="J59"/>
  <c r="D60"/>
  <c r="H60"/>
  <c r="B61"/>
  <c r="F61"/>
  <c r="J61"/>
  <c r="D62"/>
  <c r="H62"/>
  <c r="B63"/>
  <c r="F63"/>
  <c r="J63"/>
  <c r="D64"/>
  <c r="H64"/>
  <c r="B65"/>
  <c r="F65"/>
  <c r="J65"/>
  <c r="D66"/>
  <c r="H66"/>
  <c r="B67"/>
  <c r="F67"/>
  <c r="J67"/>
  <c r="D68"/>
  <c r="H68"/>
  <c r="B69"/>
  <c r="F69"/>
  <c r="J69"/>
  <c r="D70"/>
  <c r="H70"/>
  <c r="B71"/>
  <c r="F71"/>
  <c r="J71"/>
  <c r="D72"/>
  <c r="H72"/>
  <c r="B73"/>
  <c r="F73"/>
  <c r="J73"/>
  <c r="D74"/>
  <c r="H74"/>
  <c r="B75"/>
  <c r="F75"/>
  <c r="J75"/>
  <c r="D76"/>
  <c r="H76"/>
  <c r="B77"/>
  <c r="F77"/>
  <c r="J77"/>
  <c r="D78"/>
  <c r="H78"/>
  <c r="B79"/>
  <c r="F79"/>
  <c r="J79"/>
  <c r="D80"/>
  <c r="H80"/>
  <c r="B81"/>
  <c r="F81"/>
  <c r="J81"/>
  <c r="D82"/>
  <c r="H82"/>
  <c r="B83"/>
  <c r="F83"/>
  <c r="J83"/>
  <c r="D84"/>
  <c r="H84"/>
  <c r="B85"/>
  <c r="F85"/>
  <c r="J85"/>
  <c r="D86"/>
  <c r="H86"/>
  <c r="B87"/>
  <c r="F87"/>
  <c r="J87"/>
  <c r="D88"/>
  <c r="H88"/>
  <c r="B89"/>
  <c r="F89"/>
  <c r="J89"/>
  <c r="D90"/>
  <c r="H90"/>
  <c r="B91"/>
  <c r="F91"/>
  <c r="J91"/>
  <c r="D92"/>
  <c r="H92"/>
  <c r="B93"/>
  <c r="F93"/>
  <c r="J93"/>
  <c r="D94"/>
  <c r="H94"/>
  <c r="B95"/>
  <c r="F95"/>
  <c r="J95"/>
  <c r="D96"/>
  <c r="H96"/>
  <c r="B97"/>
  <c r="F97"/>
  <c r="J97"/>
  <c r="D98"/>
  <c r="H98"/>
  <c r="B99"/>
  <c r="F99"/>
  <c r="J99"/>
  <c r="D100"/>
  <c r="H100"/>
  <c r="B101"/>
  <c r="F101"/>
  <c r="J101"/>
  <c r="D102"/>
  <c r="H102"/>
  <c r="B103"/>
  <c r="F103"/>
  <c r="J103"/>
  <c r="D104"/>
  <c r="H104"/>
  <c r="B105"/>
  <c r="F105"/>
  <c r="J105"/>
  <c r="D106"/>
  <c r="H106"/>
  <c r="B107"/>
  <c r="F107"/>
  <c r="J107"/>
  <c r="D108"/>
  <c r="H108"/>
  <c r="B109"/>
  <c r="F109"/>
  <c r="J109"/>
  <c r="D110"/>
  <c r="H110"/>
  <c r="B111"/>
  <c r="F111"/>
  <c r="J111"/>
  <c r="D112"/>
  <c r="H112"/>
  <c r="B113"/>
  <c r="F113"/>
  <c r="J113"/>
  <c r="D114"/>
  <c r="H114"/>
  <c r="B115"/>
  <c r="F115"/>
  <c r="J115"/>
  <c r="D116"/>
  <c r="H116"/>
  <c r="B117"/>
  <c r="F117"/>
  <c r="J117"/>
  <c r="D118"/>
  <c r="H118"/>
  <c r="B119"/>
  <c r="F119"/>
  <c r="J119"/>
  <c r="D120"/>
  <c r="H120"/>
  <c r="B121"/>
  <c r="F121"/>
  <c r="J121"/>
  <c r="D122"/>
  <c r="H122"/>
  <c r="B123"/>
  <c r="F123"/>
  <c r="J123"/>
  <c r="D124"/>
  <c r="E22"/>
  <c r="J22"/>
  <c r="E23"/>
  <c r="K23"/>
  <c r="F24"/>
  <c r="K24"/>
  <c r="G25"/>
  <c r="B26"/>
  <c r="G26"/>
  <c r="C27"/>
  <c r="H27"/>
  <c r="C28"/>
  <c r="I28"/>
  <c r="D29"/>
  <c r="I29"/>
  <c r="E30"/>
  <c r="J30"/>
  <c r="E31"/>
  <c r="K31"/>
  <c r="F32"/>
  <c r="K32"/>
  <c r="G33"/>
  <c r="B34"/>
  <c r="G34"/>
  <c r="C35"/>
  <c r="H35"/>
  <c r="C36"/>
  <c r="I36"/>
  <c r="D37"/>
  <c r="I37"/>
  <c r="E38"/>
  <c r="J38"/>
  <c r="E39"/>
  <c r="K39"/>
  <c r="F40"/>
  <c r="K40"/>
  <c r="G41"/>
  <c r="B42"/>
  <c r="G42"/>
  <c r="C43"/>
  <c r="H43"/>
  <c r="C44"/>
  <c r="I44"/>
  <c r="D45"/>
  <c r="I45"/>
  <c r="E46"/>
  <c r="J46"/>
  <c r="E47"/>
  <c r="K47"/>
  <c r="F48"/>
  <c r="K48"/>
  <c r="G49"/>
  <c r="B50"/>
  <c r="G50"/>
  <c r="C51"/>
  <c r="H51"/>
  <c r="C52"/>
  <c r="I52"/>
  <c r="D53"/>
  <c r="I53"/>
  <c r="E54"/>
  <c r="J54"/>
  <c r="E55"/>
  <c r="K55"/>
  <c r="F56"/>
  <c r="K56"/>
  <c r="G57"/>
  <c r="B58"/>
  <c r="G58"/>
  <c r="C59"/>
  <c r="H59"/>
  <c r="C60"/>
  <c r="I60"/>
  <c r="D61"/>
  <c r="I61"/>
  <c r="E62"/>
  <c r="J62"/>
  <c r="E63"/>
  <c r="K63"/>
  <c r="F64"/>
  <c r="K64"/>
  <c r="G65"/>
  <c r="B66"/>
  <c r="G66"/>
  <c r="C67"/>
  <c r="H67"/>
  <c r="C68"/>
  <c r="I68"/>
  <c r="D69"/>
  <c r="I69"/>
  <c r="E70"/>
  <c r="J70"/>
  <c r="E71"/>
  <c r="K71"/>
  <c r="F72"/>
  <c r="K72"/>
  <c r="G73"/>
  <c r="B74"/>
  <c r="G74"/>
  <c r="C75"/>
  <c r="H75"/>
  <c r="C76"/>
  <c r="I76"/>
  <c r="D77"/>
  <c r="I77"/>
  <c r="E78"/>
  <c r="J78"/>
  <c r="E79"/>
  <c r="K79"/>
  <c r="F80"/>
  <c r="K80"/>
  <c r="G81"/>
  <c r="B82"/>
  <c r="G82"/>
  <c r="C83"/>
  <c r="H83"/>
  <c r="C84"/>
  <c r="I84"/>
  <c r="D85"/>
  <c r="I85"/>
  <c r="E86"/>
  <c r="J86"/>
  <c r="E87"/>
  <c r="K87"/>
  <c r="F88"/>
  <c r="K88"/>
  <c r="G89"/>
  <c r="B90"/>
  <c r="G90"/>
  <c r="C91"/>
  <c r="H91"/>
  <c r="C92"/>
  <c r="I92"/>
  <c r="D93"/>
  <c r="I93"/>
  <c r="E94"/>
  <c r="J94"/>
  <c r="E95"/>
  <c r="K95"/>
  <c r="F96"/>
  <c r="K96"/>
  <c r="G97"/>
  <c r="B98"/>
  <c r="G98"/>
  <c r="C99"/>
  <c r="H99"/>
  <c r="C100"/>
  <c r="I100"/>
  <c r="D101"/>
  <c r="I101"/>
  <c r="E102"/>
  <c r="J102"/>
  <c r="E103"/>
  <c r="K103"/>
  <c r="F104"/>
  <c r="K104"/>
  <c r="G105"/>
  <c r="B106"/>
  <c r="G106"/>
  <c r="C107"/>
  <c r="H107"/>
  <c r="C108"/>
  <c r="I108"/>
  <c r="D109"/>
  <c r="I109"/>
  <c r="E110"/>
  <c r="J110"/>
  <c r="E111"/>
  <c r="K111"/>
  <c r="F112"/>
  <c r="K112"/>
  <c r="G113"/>
  <c r="B114"/>
  <c r="G114"/>
  <c r="C115"/>
  <c r="H115"/>
  <c r="C116"/>
  <c r="I116"/>
  <c r="D117"/>
  <c r="I117"/>
  <c r="E118"/>
  <c r="J118"/>
  <c r="E119"/>
  <c r="K119"/>
  <c r="F120"/>
  <c r="K120"/>
  <c r="G121"/>
  <c r="B122"/>
  <c r="G122"/>
  <c r="C123"/>
  <c r="H123"/>
  <c r="C124"/>
  <c r="H124"/>
  <c r="B125"/>
  <c r="F125"/>
  <c r="J125"/>
  <c r="D126"/>
  <c r="H126"/>
  <c r="B127"/>
  <c r="F127"/>
  <c r="J127"/>
  <c r="D128"/>
  <c r="H128"/>
  <c r="B129"/>
  <c r="F129"/>
  <c r="J129"/>
  <c r="D130"/>
  <c r="H130"/>
  <c r="B131"/>
  <c r="F131"/>
  <c r="J131"/>
  <c r="D132"/>
  <c r="H132"/>
  <c r="B133"/>
  <c r="F133"/>
  <c r="J133"/>
  <c r="D134"/>
  <c r="H134"/>
  <c r="B135"/>
  <c r="F135"/>
  <c r="J135"/>
  <c r="D136"/>
  <c r="H136"/>
  <c r="B137"/>
  <c r="F137"/>
  <c r="J137"/>
  <c r="D138"/>
  <c r="H138"/>
  <c r="B139"/>
  <c r="F139"/>
  <c r="J139"/>
  <c r="D140"/>
  <c r="H140"/>
  <c r="B141"/>
  <c r="F141"/>
  <c r="J141"/>
  <c r="D142"/>
  <c r="H142"/>
  <c r="B143"/>
  <c r="F143"/>
  <c r="J143"/>
  <c r="D144"/>
  <c r="H144"/>
  <c r="B145"/>
  <c r="F145"/>
  <c r="J145"/>
  <c r="D146"/>
  <c r="H146"/>
  <c r="B147"/>
  <c r="F147"/>
  <c r="J147"/>
  <c r="D148"/>
  <c r="H148"/>
  <c r="B149"/>
  <c r="F149"/>
  <c r="J149"/>
  <c r="D150"/>
  <c r="H150"/>
  <c r="B151"/>
  <c r="F151"/>
  <c r="J151"/>
  <c r="D152"/>
  <c r="H152"/>
  <c r="B153"/>
  <c r="F153"/>
  <c r="J153"/>
  <c r="D154"/>
  <c r="H154"/>
  <c r="B155"/>
  <c r="F155"/>
  <c r="J155"/>
  <c r="D156"/>
  <c r="H156"/>
  <c r="B157"/>
  <c r="F157"/>
  <c r="J157"/>
  <c r="D158"/>
  <c r="H158"/>
  <c r="B159"/>
  <c r="F159"/>
  <c r="J159"/>
  <c r="D160"/>
  <c r="H160"/>
  <c r="B161"/>
  <c r="F161"/>
  <c r="J161"/>
  <c r="D162"/>
  <c r="H162"/>
  <c r="B163"/>
  <c r="F163"/>
  <c r="J163"/>
  <c r="D164"/>
  <c r="H164"/>
  <c r="B165"/>
  <c r="F165"/>
  <c r="J165"/>
  <c r="D166"/>
  <c r="H166"/>
  <c r="B167"/>
  <c r="F167"/>
  <c r="J167"/>
  <c r="D168"/>
  <c r="H168"/>
  <c r="B169"/>
  <c r="F169"/>
  <c r="J169"/>
  <c r="D170"/>
  <c r="H170"/>
  <c r="B171"/>
  <c r="F171"/>
  <c r="J171"/>
  <c r="D172"/>
  <c r="H172"/>
  <c r="B173"/>
  <c r="F173"/>
  <c r="J173"/>
  <c r="D174"/>
  <c r="H174"/>
  <c r="B175"/>
  <c r="F175"/>
  <c r="J175"/>
  <c r="D176"/>
  <c r="H176"/>
  <c r="B177"/>
  <c r="F177"/>
  <c r="J177"/>
  <c r="D178"/>
  <c r="H178"/>
  <c r="B179"/>
  <c r="F179"/>
  <c r="J179"/>
  <c r="D180"/>
  <c r="H180"/>
  <c r="B181"/>
  <c r="F181"/>
  <c r="J181"/>
  <c r="D182"/>
  <c r="H182"/>
  <c r="B183"/>
  <c r="F183"/>
  <c r="J183"/>
  <c r="D184"/>
  <c r="H184"/>
  <c r="B185"/>
  <c r="F185"/>
  <c r="J185"/>
  <c r="D186"/>
  <c r="H186"/>
  <c r="B187"/>
  <c r="F187"/>
  <c r="J187"/>
  <c r="D188"/>
  <c r="H188"/>
  <c r="B189"/>
  <c r="F189"/>
  <c r="J189"/>
  <c r="D190"/>
  <c r="H190"/>
  <c r="B191"/>
  <c r="F191"/>
  <c r="J191"/>
  <c r="D192"/>
  <c r="H192"/>
  <c r="B193"/>
  <c r="F193"/>
  <c r="J193"/>
  <c r="D194"/>
  <c r="H194"/>
  <c r="B195"/>
  <c r="F195"/>
  <c r="J195"/>
  <c r="D196"/>
  <c r="H196"/>
  <c r="B197"/>
  <c r="F197"/>
  <c r="J197"/>
  <c r="D198"/>
  <c r="H198"/>
  <c r="B199"/>
  <c r="F199"/>
  <c r="J199"/>
  <c r="D200"/>
  <c r="H200"/>
  <c r="B201"/>
  <c r="F201"/>
  <c r="J201"/>
  <c r="D202"/>
  <c r="H202"/>
  <c r="B203"/>
  <c r="F203"/>
  <c r="J203"/>
  <c r="D204"/>
  <c r="H204"/>
  <c r="B205"/>
  <c r="F205"/>
  <c r="J205"/>
  <c r="D206"/>
  <c r="H206"/>
  <c r="B207"/>
  <c r="F207"/>
  <c r="J207"/>
  <c r="D208"/>
  <c r="H208"/>
  <c r="B209"/>
  <c r="F209"/>
  <c r="J209"/>
  <c r="D210"/>
  <c r="H210"/>
  <c r="B211"/>
  <c r="F211"/>
  <c r="J211"/>
  <c r="D212"/>
  <c r="H212"/>
  <c r="B213"/>
  <c r="F213"/>
  <c r="J213"/>
  <c r="D214"/>
  <c r="H214"/>
  <c r="B215"/>
  <c r="F215"/>
  <c r="J215"/>
  <c r="D216"/>
  <c r="H216"/>
  <c r="B217"/>
  <c r="F217"/>
  <c r="J217"/>
  <c r="D218"/>
  <c r="H218"/>
  <c r="B219"/>
  <c r="F219"/>
  <c r="J219"/>
  <c r="D220"/>
  <c r="H220"/>
  <c r="B221"/>
  <c r="F221"/>
  <c r="J221"/>
  <c r="D222"/>
  <c r="H222"/>
  <c r="B223"/>
  <c r="F223"/>
  <c r="J223"/>
  <c r="D224"/>
  <c r="H224"/>
  <c r="B225"/>
  <c r="F225"/>
  <c r="J225"/>
  <c r="D226"/>
  <c r="H226"/>
  <c r="B227"/>
  <c r="F227"/>
  <c r="J227"/>
  <c r="D228"/>
  <c r="H228"/>
  <c r="B229"/>
  <c r="F229"/>
  <c r="J229"/>
  <c r="D230"/>
  <c r="H230"/>
  <c r="B231"/>
  <c r="F231"/>
  <c r="J231"/>
  <c r="D232"/>
  <c r="H232"/>
  <c r="B233"/>
  <c r="F233"/>
  <c r="J233"/>
  <c r="D234"/>
  <c r="H234"/>
  <c r="B235"/>
  <c r="F235"/>
  <c r="J235"/>
  <c r="D236"/>
  <c r="H236"/>
  <c r="B237"/>
  <c r="F237"/>
  <c r="J237"/>
  <c r="D238"/>
  <c r="H238"/>
  <c r="B239"/>
  <c r="F239"/>
  <c r="J239"/>
  <c r="D240"/>
  <c r="H240"/>
  <c r="B241"/>
  <c r="F241"/>
  <c r="J241"/>
  <c r="D242"/>
  <c r="H242"/>
  <c r="B243"/>
  <c r="F243"/>
  <c r="J243"/>
  <c r="D244"/>
  <c r="H244"/>
  <c r="B245"/>
  <c r="F245"/>
  <c r="J245"/>
  <c r="D246"/>
  <c r="H246"/>
  <c r="B247"/>
  <c r="F247"/>
  <c r="J247"/>
  <c r="D248"/>
  <c r="H248"/>
  <c r="B249"/>
  <c r="F249"/>
  <c r="J249"/>
  <c r="D250"/>
  <c r="H250"/>
  <c r="B251"/>
  <c r="F251"/>
  <c r="J251"/>
  <c r="D252"/>
  <c r="F22"/>
  <c r="C23"/>
  <c r="I23"/>
  <c r="G24"/>
  <c r="D25"/>
  <c r="K25"/>
  <c r="I26"/>
  <c r="E27"/>
  <c r="B28"/>
  <c r="J28"/>
  <c r="G29"/>
  <c r="C30"/>
  <c r="K30"/>
  <c r="H31"/>
  <c r="E32"/>
  <c r="C33"/>
  <c r="I33"/>
  <c r="F34"/>
  <c r="D35"/>
  <c r="K35"/>
  <c r="G36"/>
  <c r="E37"/>
  <c r="B38"/>
  <c r="I38"/>
  <c r="G39"/>
  <c r="C40"/>
  <c r="J40"/>
  <c r="H41"/>
  <c r="E42"/>
  <c r="K42"/>
  <c r="I43"/>
  <c r="F44"/>
  <c r="C45"/>
  <c r="K45"/>
  <c r="G46"/>
  <c r="D47"/>
  <c r="B48"/>
  <c r="I48"/>
  <c r="E49"/>
  <c r="C50"/>
  <c r="J50"/>
  <c r="G51"/>
  <c r="E52"/>
  <c r="K52"/>
  <c r="H53"/>
  <c r="F54"/>
  <c r="C55"/>
  <c r="I55"/>
  <c r="G56"/>
  <c r="D57"/>
  <c r="K57"/>
  <c r="I58"/>
  <c r="E59"/>
  <c r="B60"/>
  <c r="J60"/>
  <c r="G61"/>
  <c r="C62"/>
  <c r="K62"/>
  <c r="H63"/>
  <c r="E64"/>
  <c r="C65"/>
  <c r="I65"/>
  <c r="F66"/>
  <c r="D67"/>
  <c r="K67"/>
  <c r="G68"/>
  <c r="E69"/>
  <c r="B70"/>
  <c r="I70"/>
  <c r="G71"/>
  <c r="C72"/>
  <c r="J72"/>
  <c r="H73"/>
  <c r="E74"/>
  <c r="K74"/>
  <c r="I75"/>
  <c r="F76"/>
  <c r="C77"/>
  <c r="K77"/>
  <c r="G78"/>
  <c r="D79"/>
  <c r="B80"/>
  <c r="I80"/>
  <c r="E81"/>
  <c r="C82"/>
  <c r="J82"/>
  <c r="G83"/>
  <c r="E84"/>
  <c r="K84"/>
  <c r="H85"/>
  <c r="F86"/>
  <c r="C87"/>
  <c r="I87"/>
  <c r="G88"/>
  <c r="D89"/>
  <c r="K89"/>
  <c r="I90"/>
  <c r="E91"/>
  <c r="B92"/>
  <c r="J92"/>
  <c r="G93"/>
  <c r="C94"/>
  <c r="K94"/>
  <c r="H95"/>
  <c r="E96"/>
  <c r="C97"/>
  <c r="I97"/>
  <c r="F98"/>
  <c r="D99"/>
  <c r="K99"/>
  <c r="G100"/>
  <c r="E101"/>
  <c r="B102"/>
  <c r="I102"/>
  <c r="G103"/>
  <c r="C104"/>
  <c r="J104"/>
  <c r="H105"/>
  <c r="E106"/>
  <c r="K106"/>
  <c r="I107"/>
  <c r="F108"/>
  <c r="C109"/>
  <c r="K109"/>
  <c r="G110"/>
  <c r="D111"/>
  <c r="B112"/>
  <c r="I112"/>
  <c r="E113"/>
  <c r="C114"/>
  <c r="J114"/>
  <c r="G115"/>
  <c r="E116"/>
  <c r="K116"/>
  <c r="H117"/>
  <c r="F118"/>
  <c r="C119"/>
  <c r="I119"/>
  <c r="G120"/>
  <c r="D121"/>
  <c r="K121"/>
  <c r="I122"/>
  <c r="E123"/>
  <c r="B124"/>
  <c r="I124"/>
  <c r="D125"/>
  <c r="I125"/>
  <c r="E126"/>
  <c r="J126"/>
  <c r="E127"/>
  <c r="K127"/>
  <c r="F128"/>
  <c r="K128"/>
  <c r="G129"/>
  <c r="B130"/>
  <c r="G130"/>
  <c r="C131"/>
  <c r="H131"/>
  <c r="C132"/>
  <c r="I132"/>
  <c r="D133"/>
  <c r="I133"/>
  <c r="E134"/>
  <c r="J134"/>
  <c r="E135"/>
  <c r="K135"/>
  <c r="F136"/>
  <c r="K136"/>
  <c r="G137"/>
  <c r="B138"/>
  <c r="G138"/>
  <c r="C139"/>
  <c r="H139"/>
  <c r="C140"/>
  <c r="I140"/>
  <c r="D141"/>
  <c r="I141"/>
  <c r="E142"/>
  <c r="J142"/>
  <c r="E143"/>
  <c r="K143"/>
  <c r="F144"/>
  <c r="K144"/>
  <c r="G145"/>
  <c r="B146"/>
  <c r="G146"/>
  <c r="C147"/>
  <c r="H147"/>
  <c r="C148"/>
  <c r="I148"/>
  <c r="D149"/>
  <c r="I149"/>
  <c r="E150"/>
  <c r="J150"/>
  <c r="E151"/>
  <c r="K151"/>
  <c r="F152"/>
  <c r="K152"/>
  <c r="G153"/>
  <c r="B154"/>
  <c r="G154"/>
  <c r="C155"/>
  <c r="H155"/>
  <c r="C156"/>
  <c r="I156"/>
  <c r="D157"/>
  <c r="I157"/>
  <c r="E158"/>
  <c r="J158"/>
  <c r="E159"/>
  <c r="K159"/>
  <c r="F160"/>
  <c r="K160"/>
  <c r="G161"/>
  <c r="B162"/>
  <c r="G162"/>
  <c r="C163"/>
  <c r="H163"/>
  <c r="C164"/>
  <c r="I164"/>
  <c r="D165"/>
  <c r="I165"/>
  <c r="E166"/>
  <c r="J166"/>
  <c r="E167"/>
  <c r="K167"/>
  <c r="F168"/>
  <c r="K168"/>
  <c r="G169"/>
  <c r="B170"/>
  <c r="G170"/>
  <c r="C171"/>
  <c r="H171"/>
  <c r="C172"/>
  <c r="I172"/>
  <c r="D173"/>
  <c r="I173"/>
  <c r="E174"/>
  <c r="J174"/>
  <c r="E175"/>
  <c r="K175"/>
  <c r="F176"/>
  <c r="K176"/>
  <c r="G177"/>
  <c r="B178"/>
  <c r="G178"/>
  <c r="C179"/>
  <c r="H179"/>
  <c r="C180"/>
  <c r="I180"/>
  <c r="D181"/>
  <c r="I181"/>
  <c r="E182"/>
  <c r="J182"/>
  <c r="E183"/>
  <c r="K183"/>
  <c r="F184"/>
  <c r="K184"/>
  <c r="G185"/>
  <c r="B186"/>
  <c r="G186"/>
  <c r="C187"/>
  <c r="H187"/>
  <c r="C188"/>
  <c r="I188"/>
  <c r="D189"/>
  <c r="I189"/>
  <c r="E190"/>
  <c r="J190"/>
  <c r="E191"/>
  <c r="K191"/>
  <c r="F192"/>
  <c r="K192"/>
  <c r="G193"/>
  <c r="B194"/>
  <c r="G194"/>
  <c r="C195"/>
  <c r="H195"/>
  <c r="C196"/>
  <c r="I196"/>
  <c r="D197"/>
  <c r="I197"/>
  <c r="E198"/>
  <c r="J198"/>
  <c r="E199"/>
  <c r="K199"/>
  <c r="F200"/>
  <c r="K200"/>
  <c r="G201"/>
  <c r="B202"/>
  <c r="G202"/>
  <c r="C203"/>
  <c r="H203"/>
  <c r="C204"/>
  <c r="I204"/>
  <c r="D205"/>
  <c r="I205"/>
  <c r="E206"/>
  <c r="J206"/>
  <c r="E207"/>
  <c r="K207"/>
  <c r="F208"/>
  <c r="K208"/>
  <c r="G209"/>
  <c r="B210"/>
  <c r="G210"/>
  <c r="C211"/>
  <c r="H211"/>
  <c r="C212"/>
  <c r="I212"/>
  <c r="D213"/>
  <c r="I213"/>
  <c r="E214"/>
  <c r="J214"/>
  <c r="E215"/>
  <c r="K215"/>
  <c r="F216"/>
  <c r="K216"/>
  <c r="G217"/>
  <c r="B218"/>
  <c r="G218"/>
  <c r="C219"/>
  <c r="H219"/>
  <c r="C220"/>
  <c r="I220"/>
  <c r="D221"/>
  <c r="I221"/>
  <c r="E222"/>
  <c r="J222"/>
  <c r="E223"/>
  <c r="K223"/>
  <c r="F224"/>
  <c r="K224"/>
  <c r="G225"/>
  <c r="B226"/>
  <c r="G226"/>
  <c r="C227"/>
  <c r="H227"/>
  <c r="C228"/>
  <c r="I228"/>
  <c r="D229"/>
  <c r="I229"/>
  <c r="E230"/>
  <c r="J230"/>
  <c r="E231"/>
  <c r="K231"/>
  <c r="F232"/>
  <c r="K232"/>
  <c r="G233"/>
  <c r="B234"/>
  <c r="G234"/>
  <c r="C235"/>
  <c r="H235"/>
  <c r="C236"/>
  <c r="I236"/>
  <c r="D237"/>
  <c r="I237"/>
  <c r="E238"/>
  <c r="J238"/>
  <c r="E239"/>
  <c r="K239"/>
  <c r="F240"/>
  <c r="K240"/>
  <c r="G241"/>
  <c r="B242"/>
  <c r="G242"/>
  <c r="C243"/>
  <c r="H243"/>
  <c r="C244"/>
  <c r="I244"/>
  <c r="D245"/>
  <c r="I245"/>
  <c r="E246"/>
  <c r="J246"/>
  <c r="E247"/>
  <c r="K247"/>
  <c r="F248"/>
  <c r="K248"/>
  <c r="G249"/>
  <c r="B250"/>
  <c r="G250"/>
  <c r="C251"/>
  <c r="H251"/>
  <c r="C252"/>
  <c r="H252"/>
  <c r="B253"/>
  <c r="F253"/>
  <c r="J253"/>
  <c r="D254"/>
  <c r="H254"/>
  <c r="B255"/>
  <c r="F255"/>
  <c r="J255"/>
  <c r="D256"/>
  <c r="H256"/>
  <c r="B257"/>
  <c r="F257"/>
  <c r="J257"/>
  <c r="D258"/>
  <c r="H258"/>
  <c r="B259"/>
  <c r="F259"/>
  <c r="J259"/>
  <c r="D260"/>
  <c r="H260"/>
  <c r="B261"/>
  <c r="F261"/>
  <c r="J261"/>
  <c r="D262"/>
  <c r="H262"/>
  <c r="B263"/>
  <c r="F263"/>
  <c r="J263"/>
  <c r="D264"/>
  <c r="H264"/>
  <c r="B265"/>
  <c r="F265"/>
  <c r="J265"/>
  <c r="D266"/>
  <c r="H266"/>
  <c r="B267"/>
  <c r="F267"/>
  <c r="J267"/>
  <c r="D268"/>
  <c r="H268"/>
  <c r="B269"/>
  <c r="F269"/>
  <c r="J269"/>
  <c r="D270"/>
  <c r="H270"/>
  <c r="B271"/>
  <c r="F271"/>
  <c r="J271"/>
  <c r="D272"/>
  <c r="H272"/>
  <c r="B273"/>
  <c r="F273"/>
  <c r="J273"/>
  <c r="D274"/>
  <c r="H274"/>
  <c r="B275"/>
  <c r="F275"/>
  <c r="J275"/>
  <c r="D276"/>
  <c r="H276"/>
  <c r="B277"/>
  <c r="F277"/>
  <c r="J277"/>
  <c r="D278"/>
  <c r="H278"/>
  <c r="B279"/>
  <c r="F279"/>
  <c r="J279"/>
  <c r="D280"/>
  <c r="H280"/>
  <c r="B281"/>
  <c r="F281"/>
  <c r="J281"/>
  <c r="D282"/>
  <c r="H282"/>
  <c r="B283"/>
  <c r="F283"/>
  <c r="J283"/>
  <c r="D284"/>
  <c r="H284"/>
  <c r="B285"/>
  <c r="F285"/>
  <c r="J285"/>
  <c r="D286"/>
  <c r="H286"/>
  <c r="B287"/>
  <c r="F287"/>
  <c r="J287"/>
  <c r="D288"/>
  <c r="H288"/>
  <c r="B289"/>
  <c r="F289"/>
  <c r="J289"/>
  <c r="D290"/>
  <c r="H290"/>
  <c r="B291"/>
  <c r="F291"/>
  <c r="J291"/>
  <c r="D292"/>
  <c r="H292"/>
  <c r="B293"/>
  <c r="F293"/>
  <c r="J293"/>
  <c r="D294"/>
  <c r="H294"/>
  <c r="B295"/>
  <c r="F295"/>
  <c r="J295"/>
  <c r="D296"/>
  <c r="H296"/>
  <c r="B297"/>
  <c r="F297"/>
  <c r="J297"/>
  <c r="D298"/>
  <c r="H298"/>
  <c r="B299"/>
  <c r="F299"/>
  <c r="J299"/>
  <c r="D300"/>
  <c r="H300"/>
  <c r="B301"/>
  <c r="F301"/>
  <c r="J301"/>
  <c r="D302"/>
  <c r="H302"/>
  <c r="B303"/>
  <c r="F303"/>
  <c r="J303"/>
  <c r="D304"/>
  <c r="H304"/>
  <c r="B305"/>
  <c r="F305"/>
  <c r="J305"/>
  <c r="D306"/>
  <c r="H306"/>
  <c r="B307"/>
  <c r="F307"/>
  <c r="J307"/>
  <c r="D308"/>
  <c r="H308"/>
  <c r="B309"/>
  <c r="F309"/>
  <c r="J309"/>
  <c r="D310"/>
  <c r="H310"/>
  <c r="B311"/>
  <c r="F311"/>
  <c r="J311"/>
  <c r="D312"/>
  <c r="H312"/>
  <c r="B313"/>
  <c r="F313"/>
  <c r="J313"/>
  <c r="D314"/>
  <c r="H314"/>
  <c r="B315"/>
  <c r="F315"/>
  <c r="J315"/>
  <c r="D316"/>
  <c r="H316"/>
  <c r="B317"/>
  <c r="F317"/>
  <c r="J317"/>
  <c r="D318"/>
  <c r="H318"/>
  <c r="B319"/>
  <c r="F319"/>
  <c r="J319"/>
  <c r="D320"/>
  <c r="H320"/>
  <c r="B321"/>
  <c r="F321"/>
  <c r="J321"/>
  <c r="D322"/>
  <c r="H322"/>
  <c r="B323"/>
  <c r="F323"/>
  <c r="J323"/>
  <c r="D324"/>
  <c r="H324"/>
  <c r="B325"/>
  <c r="F325"/>
  <c r="J325"/>
  <c r="D326"/>
  <c r="H326"/>
  <c r="B327"/>
  <c r="F327"/>
  <c r="J327"/>
  <c r="D328"/>
  <c r="H328"/>
  <c r="B329"/>
  <c r="F329"/>
  <c r="J329"/>
  <c r="D330"/>
  <c r="H330"/>
  <c r="B331"/>
  <c r="F331"/>
  <c r="J331"/>
  <c r="D332"/>
  <c r="H332"/>
  <c r="B333"/>
  <c r="F333"/>
  <c r="J333"/>
  <c r="D334"/>
  <c r="H334"/>
  <c r="B335"/>
  <c r="F335"/>
  <c r="J335"/>
  <c r="D336"/>
  <c r="H336"/>
  <c r="B337"/>
  <c r="F337"/>
  <c r="J337"/>
  <c r="D338"/>
  <c r="H338"/>
  <c r="B339"/>
  <c r="F339"/>
  <c r="J339"/>
  <c r="D340"/>
  <c r="H340"/>
  <c r="B341"/>
  <c r="F341"/>
  <c r="J341"/>
  <c r="D342"/>
  <c r="H342"/>
  <c r="B343"/>
  <c r="F343"/>
  <c r="J343"/>
  <c r="D344"/>
  <c r="H344"/>
  <c r="B345"/>
  <c r="F345"/>
  <c r="J345"/>
  <c r="D346"/>
  <c r="H346"/>
  <c r="B347"/>
  <c r="F347"/>
  <c r="J347"/>
  <c r="D348"/>
  <c r="H348"/>
  <c r="B349"/>
  <c r="F349"/>
  <c r="J349"/>
  <c r="D350"/>
  <c r="H350"/>
  <c r="B351"/>
  <c r="F351"/>
  <c r="J351"/>
  <c r="D352"/>
  <c r="H352"/>
  <c r="B353"/>
  <c r="F353"/>
  <c r="J353"/>
  <c r="D354"/>
  <c r="H354"/>
  <c r="B355"/>
  <c r="F355"/>
  <c r="J355"/>
  <c r="D356"/>
  <c r="H356"/>
  <c r="B357"/>
  <c r="F357"/>
  <c r="J357"/>
  <c r="D358"/>
  <c r="H358"/>
  <c r="B359"/>
  <c r="F359"/>
  <c r="J359"/>
  <c r="D360"/>
  <c r="H360"/>
  <c r="B361"/>
  <c r="F361"/>
  <c r="J361"/>
  <c r="D362"/>
  <c r="H362"/>
  <c r="B363"/>
  <c r="F363"/>
  <c r="J363"/>
  <c r="D364"/>
  <c r="H364"/>
  <c r="B365"/>
  <c r="F365"/>
  <c r="J365"/>
  <c r="D366"/>
  <c r="H366"/>
  <c r="B367"/>
  <c r="F367"/>
  <c r="J367"/>
  <c r="D368"/>
  <c r="H368"/>
  <c r="B369"/>
  <c r="F369"/>
  <c r="J369"/>
  <c r="D370"/>
  <c r="H370"/>
  <c r="B371"/>
  <c r="F371"/>
  <c r="J371"/>
  <c r="D372"/>
  <c r="H372"/>
  <c r="B373"/>
  <c r="F373"/>
  <c r="J373"/>
  <c r="D374"/>
  <c r="H374"/>
  <c r="B375"/>
  <c r="F375"/>
  <c r="J375"/>
  <c r="D376"/>
  <c r="H376"/>
  <c r="B377"/>
  <c r="F377"/>
  <c r="J377"/>
  <c r="D378"/>
  <c r="H378"/>
  <c r="B379"/>
  <c r="F379"/>
  <c r="J379"/>
  <c r="D380"/>
  <c r="H380"/>
  <c r="B381"/>
  <c r="F381"/>
  <c r="J381"/>
  <c r="D382"/>
  <c r="H382"/>
  <c r="B383"/>
  <c r="F383"/>
  <c r="J383"/>
  <c r="D384"/>
  <c r="H384"/>
  <c r="B385"/>
  <c r="F385"/>
  <c r="J385"/>
  <c r="D386"/>
  <c r="H386"/>
  <c r="B387"/>
  <c r="F387"/>
  <c r="J387"/>
  <c r="D388"/>
  <c r="H388"/>
  <c r="B389"/>
  <c r="F389"/>
  <c r="J389"/>
  <c r="D390"/>
  <c r="H390"/>
  <c r="B391"/>
  <c r="F391"/>
  <c r="J391"/>
  <c r="D392"/>
  <c r="H392"/>
  <c r="B393"/>
  <c r="F393"/>
  <c r="J393"/>
  <c r="D394"/>
  <c r="H394"/>
  <c r="B395"/>
  <c r="F395"/>
  <c r="J395"/>
  <c r="D396"/>
  <c r="H396"/>
  <c r="B397"/>
  <c r="F397"/>
  <c r="J397"/>
  <c r="D398"/>
  <c r="H398"/>
  <c r="B399"/>
  <c r="F399"/>
  <c r="J399"/>
  <c r="D400"/>
  <c r="H400"/>
  <c r="B401"/>
  <c r="F401"/>
  <c r="J401"/>
  <c r="D402"/>
  <c r="H402"/>
  <c r="B403"/>
  <c r="F403"/>
  <c r="J403"/>
  <c r="D404"/>
  <c r="H404"/>
  <c r="B405"/>
  <c r="F405"/>
  <c r="J405"/>
  <c r="D406"/>
  <c r="H406"/>
  <c r="B407"/>
  <c r="F407"/>
  <c r="J407"/>
  <c r="D408"/>
  <c r="H408"/>
  <c r="B409"/>
  <c r="F409"/>
  <c r="J409"/>
  <c r="D410"/>
  <c r="H410"/>
  <c r="B411"/>
  <c r="F411"/>
  <c r="J411"/>
  <c r="D412"/>
  <c r="H412"/>
  <c r="B413"/>
  <c r="F413"/>
  <c r="J413"/>
  <c r="D414"/>
  <c r="H414"/>
  <c r="B415"/>
  <c r="F415"/>
  <c r="J415"/>
  <c r="D416"/>
  <c r="H416"/>
  <c r="B417"/>
  <c r="F417"/>
  <c r="J417"/>
  <c r="D418"/>
  <c r="H418"/>
  <c r="B419"/>
  <c r="F419"/>
  <c r="J419"/>
  <c r="D420"/>
  <c r="H420"/>
  <c r="G22"/>
  <c r="G23"/>
  <c r="E24"/>
  <c r="E25"/>
  <c r="E26"/>
  <c r="D27"/>
  <c r="E28"/>
  <c r="C29"/>
  <c r="B30"/>
  <c r="C31"/>
  <c r="B32"/>
  <c r="J32"/>
  <c r="K33"/>
  <c r="J34"/>
  <c r="I35"/>
  <c r="J36"/>
  <c r="H37"/>
  <c r="G38"/>
  <c r="H39"/>
  <c r="G40"/>
  <c r="E41"/>
  <c r="F42"/>
  <c r="E43"/>
  <c r="E44"/>
  <c r="E45"/>
  <c r="C46"/>
  <c r="C47"/>
  <c r="C48"/>
  <c r="C49"/>
  <c r="K49"/>
  <c r="K50"/>
  <c r="K51"/>
  <c r="J52"/>
  <c r="K53"/>
  <c r="I54"/>
  <c r="H55"/>
  <c r="I56"/>
  <c r="H57"/>
  <c r="F58"/>
  <c r="G59"/>
  <c r="F60"/>
  <c r="E61"/>
  <c r="F62"/>
  <c r="D63"/>
  <c r="C64"/>
  <c r="D65"/>
  <c r="C66"/>
  <c r="K66"/>
  <c r="B68"/>
  <c r="K68"/>
  <c r="K69"/>
  <c r="K70"/>
  <c r="I71"/>
  <c r="I72"/>
  <c r="I73"/>
  <c r="I74"/>
  <c r="G75"/>
  <c r="G76"/>
  <c r="G77"/>
  <c r="F78"/>
  <c r="G79"/>
  <c r="E80"/>
  <c r="D81"/>
  <c r="E82"/>
  <c r="D83"/>
  <c r="B84"/>
  <c r="C85"/>
  <c r="B86"/>
  <c r="K86"/>
  <c r="B88"/>
  <c r="J88"/>
  <c r="I89"/>
  <c r="J90"/>
  <c r="I91"/>
  <c r="G92"/>
  <c r="H93"/>
  <c r="G94"/>
  <c r="G95"/>
  <c r="G96"/>
  <c r="E97"/>
  <c r="E98"/>
  <c r="E99"/>
  <c r="E100"/>
  <c r="C101"/>
  <c r="C102"/>
  <c r="C103"/>
  <c r="B104"/>
  <c r="C105"/>
  <c r="K105"/>
  <c r="J106"/>
  <c r="K107"/>
  <c r="J108"/>
  <c r="H109"/>
  <c r="I110"/>
  <c r="H111"/>
  <c r="G112"/>
  <c r="H113"/>
  <c r="F114"/>
  <c r="E115"/>
  <c r="F116"/>
  <c r="E117"/>
  <c r="C118"/>
  <c r="D119"/>
  <c r="C120"/>
  <c r="C121"/>
  <c r="C122"/>
  <c r="K122"/>
  <c r="K123"/>
  <c r="J124"/>
  <c r="G125"/>
  <c r="C126"/>
  <c r="K126"/>
  <c r="H127"/>
  <c r="E128"/>
  <c r="C129"/>
  <c r="I129"/>
  <c r="F130"/>
  <c r="D131"/>
  <c r="K131"/>
  <c r="G132"/>
  <c r="E133"/>
  <c r="B134"/>
  <c r="I134"/>
  <c r="G135"/>
  <c r="C136"/>
  <c r="J136"/>
  <c r="H137"/>
  <c r="E138"/>
  <c r="K138"/>
  <c r="I139"/>
  <c r="F140"/>
  <c r="C141"/>
  <c r="K141"/>
  <c r="G142"/>
  <c r="D143"/>
  <c r="B144"/>
  <c r="I144"/>
  <c r="E145"/>
  <c r="C146"/>
  <c r="J146"/>
  <c r="G147"/>
  <c r="E148"/>
  <c r="K148"/>
  <c r="H149"/>
  <c r="F150"/>
  <c r="C151"/>
  <c r="I151"/>
  <c r="G152"/>
  <c r="D153"/>
  <c r="K153"/>
  <c r="I154"/>
  <c r="E155"/>
  <c r="B156"/>
  <c r="J156"/>
  <c r="G157"/>
  <c r="C158"/>
  <c r="K158"/>
  <c r="H159"/>
  <c r="E160"/>
  <c r="C161"/>
  <c r="I161"/>
  <c r="F162"/>
  <c r="D163"/>
  <c r="K163"/>
  <c r="G164"/>
  <c r="E165"/>
  <c r="B166"/>
  <c r="I166"/>
  <c r="G167"/>
  <c r="C168"/>
  <c r="J168"/>
  <c r="H169"/>
  <c r="E170"/>
  <c r="K170"/>
  <c r="I171"/>
  <c r="F172"/>
  <c r="C173"/>
  <c r="K173"/>
  <c r="G174"/>
  <c r="D175"/>
  <c r="B176"/>
  <c r="I176"/>
  <c r="E177"/>
  <c r="C178"/>
  <c r="J178"/>
  <c r="G179"/>
  <c r="E180"/>
  <c r="K180"/>
  <c r="H181"/>
  <c r="F182"/>
  <c r="C183"/>
  <c r="I183"/>
  <c r="G184"/>
  <c r="D185"/>
  <c r="K185"/>
  <c r="I186"/>
  <c r="E187"/>
  <c r="B188"/>
  <c r="J188"/>
  <c r="G189"/>
  <c r="C190"/>
  <c r="K190"/>
  <c r="H191"/>
  <c r="E192"/>
  <c r="C193"/>
  <c r="I193"/>
  <c r="F194"/>
  <c r="D195"/>
  <c r="K195"/>
  <c r="G196"/>
  <c r="E197"/>
  <c r="B198"/>
  <c r="I198"/>
  <c r="G199"/>
  <c r="C200"/>
  <c r="J200"/>
  <c r="H201"/>
  <c r="E202"/>
  <c r="K202"/>
  <c r="I203"/>
  <c r="F204"/>
  <c r="C205"/>
  <c r="K205"/>
  <c r="G206"/>
  <c r="D207"/>
  <c r="B208"/>
  <c r="I208"/>
  <c r="E209"/>
  <c r="C210"/>
  <c r="J210"/>
  <c r="G211"/>
  <c r="E212"/>
  <c r="K212"/>
  <c r="H213"/>
  <c r="F214"/>
  <c r="C215"/>
  <c r="I215"/>
  <c r="G216"/>
  <c r="D217"/>
  <c r="K217"/>
  <c r="I218"/>
  <c r="E219"/>
  <c r="B220"/>
  <c r="J220"/>
  <c r="G221"/>
  <c r="C222"/>
  <c r="K222"/>
  <c r="H223"/>
  <c r="E224"/>
  <c r="C225"/>
  <c r="I225"/>
  <c r="F226"/>
  <c r="D227"/>
  <c r="K227"/>
  <c r="G228"/>
  <c r="E229"/>
  <c r="B230"/>
  <c r="I230"/>
  <c r="G231"/>
  <c r="C232"/>
  <c r="J232"/>
  <c r="H233"/>
  <c r="E234"/>
  <c r="K234"/>
  <c r="I235"/>
  <c r="F236"/>
  <c r="C237"/>
  <c r="K237"/>
  <c r="G238"/>
  <c r="D239"/>
  <c r="B240"/>
  <c r="I240"/>
  <c r="E241"/>
  <c r="C242"/>
  <c r="J242"/>
  <c r="G243"/>
  <c r="E244"/>
  <c r="K244"/>
  <c r="H245"/>
  <c r="F246"/>
  <c r="C247"/>
  <c r="I247"/>
  <c r="G248"/>
  <c r="D249"/>
  <c r="K249"/>
  <c r="I250"/>
  <c r="E251"/>
  <c r="B252"/>
  <c r="I252"/>
  <c r="D253"/>
  <c r="I253"/>
  <c r="E254"/>
  <c r="J254"/>
  <c r="E255"/>
  <c r="K255"/>
  <c r="F256"/>
  <c r="K256"/>
  <c r="G257"/>
  <c r="B258"/>
  <c r="G258"/>
  <c r="C259"/>
  <c r="H259"/>
  <c r="C260"/>
  <c r="I260"/>
  <c r="D261"/>
  <c r="I261"/>
  <c r="E262"/>
  <c r="J262"/>
  <c r="E263"/>
  <c r="K263"/>
  <c r="F264"/>
  <c r="K264"/>
  <c r="G265"/>
  <c r="B266"/>
  <c r="G266"/>
  <c r="C267"/>
  <c r="H267"/>
  <c r="C268"/>
  <c r="I268"/>
  <c r="D269"/>
  <c r="I269"/>
  <c r="E270"/>
  <c r="J270"/>
  <c r="E271"/>
  <c r="K271"/>
  <c r="F272"/>
  <c r="K272"/>
  <c r="G273"/>
  <c r="B274"/>
  <c r="G274"/>
  <c r="C275"/>
  <c r="H275"/>
  <c r="C276"/>
  <c r="I276"/>
  <c r="D277"/>
  <c r="I277"/>
  <c r="E278"/>
  <c r="J278"/>
  <c r="E279"/>
  <c r="K279"/>
  <c r="F280"/>
  <c r="K280"/>
  <c r="G281"/>
  <c r="B282"/>
  <c r="G282"/>
  <c r="C283"/>
  <c r="H283"/>
  <c r="C284"/>
  <c r="I284"/>
  <c r="D285"/>
  <c r="I285"/>
  <c r="E286"/>
  <c r="J286"/>
  <c r="E287"/>
  <c r="K287"/>
  <c r="F288"/>
  <c r="K288"/>
  <c r="G289"/>
  <c r="B290"/>
  <c r="G290"/>
  <c r="C291"/>
  <c r="H291"/>
  <c r="C292"/>
  <c r="I292"/>
  <c r="D293"/>
  <c r="I293"/>
  <c r="E294"/>
  <c r="J294"/>
  <c r="E295"/>
  <c r="K295"/>
  <c r="F296"/>
  <c r="K296"/>
  <c r="G297"/>
  <c r="B298"/>
  <c r="G298"/>
  <c r="C299"/>
  <c r="H299"/>
  <c r="C300"/>
  <c r="I300"/>
  <c r="D301"/>
  <c r="I301"/>
  <c r="E302"/>
  <c r="J302"/>
  <c r="E303"/>
  <c r="K303"/>
  <c r="F304"/>
  <c r="K304"/>
  <c r="G305"/>
  <c r="B306"/>
  <c r="G306"/>
  <c r="C307"/>
  <c r="H307"/>
  <c r="C308"/>
  <c r="I308"/>
  <c r="D309"/>
  <c r="I309"/>
  <c r="E310"/>
  <c r="J310"/>
  <c r="E311"/>
  <c r="K311"/>
  <c r="F312"/>
  <c r="K312"/>
  <c r="G313"/>
  <c r="B314"/>
  <c r="G314"/>
  <c r="C315"/>
  <c r="H315"/>
  <c r="C316"/>
  <c r="I316"/>
  <c r="D317"/>
  <c r="I317"/>
  <c r="E318"/>
  <c r="J318"/>
  <c r="E319"/>
  <c r="K319"/>
  <c r="F320"/>
  <c r="K320"/>
  <c r="G321"/>
  <c r="B322"/>
  <c r="G322"/>
  <c r="C323"/>
  <c r="H323"/>
  <c r="C324"/>
  <c r="I324"/>
  <c r="D325"/>
  <c r="I325"/>
  <c r="E326"/>
  <c r="J326"/>
  <c r="E327"/>
  <c r="K327"/>
  <c r="F328"/>
  <c r="K328"/>
  <c r="G329"/>
  <c r="B330"/>
  <c r="G330"/>
  <c r="C331"/>
  <c r="H331"/>
  <c r="C332"/>
  <c r="I332"/>
  <c r="D333"/>
  <c r="I333"/>
  <c r="E334"/>
  <c r="J334"/>
  <c r="E335"/>
  <c r="K335"/>
  <c r="F336"/>
  <c r="K336"/>
  <c r="G337"/>
  <c r="B338"/>
  <c r="G338"/>
  <c r="C339"/>
  <c r="H339"/>
  <c r="C340"/>
  <c r="I340"/>
  <c r="D341"/>
  <c r="I341"/>
  <c r="E342"/>
  <c r="J342"/>
  <c r="E343"/>
  <c r="K343"/>
  <c r="F344"/>
  <c r="K344"/>
  <c r="G345"/>
  <c r="B346"/>
  <c r="G346"/>
  <c r="C347"/>
  <c r="H347"/>
  <c r="C348"/>
  <c r="I348"/>
  <c r="D349"/>
  <c r="I349"/>
  <c r="E350"/>
  <c r="J350"/>
  <c r="E351"/>
  <c r="K351"/>
  <c r="F352"/>
  <c r="K352"/>
  <c r="G353"/>
  <c r="B354"/>
  <c r="G354"/>
  <c r="C355"/>
  <c r="H355"/>
  <c r="C356"/>
  <c r="I356"/>
  <c r="D357"/>
  <c r="I357"/>
  <c r="E358"/>
  <c r="J358"/>
  <c r="E359"/>
  <c r="K359"/>
  <c r="F360"/>
  <c r="K360"/>
  <c r="G361"/>
  <c r="B362"/>
  <c r="G362"/>
  <c r="C363"/>
  <c r="H363"/>
  <c r="C364"/>
  <c r="I364"/>
  <c r="D365"/>
  <c r="I365"/>
  <c r="E366"/>
  <c r="J366"/>
  <c r="E367"/>
  <c r="K367"/>
  <c r="F368"/>
  <c r="K368"/>
  <c r="G369"/>
  <c r="B370"/>
  <c r="G370"/>
  <c r="C371"/>
  <c r="H371"/>
  <c r="C372"/>
  <c r="I372"/>
  <c r="D373"/>
  <c r="I373"/>
  <c r="E374"/>
  <c r="J374"/>
  <c r="E375"/>
  <c r="K375"/>
  <c r="F376"/>
  <c r="K376"/>
  <c r="G377"/>
  <c r="B378"/>
  <c r="G378"/>
  <c r="C379"/>
  <c r="H379"/>
  <c r="C380"/>
  <c r="I380"/>
  <c r="D381"/>
  <c r="I381"/>
  <c r="E382"/>
  <c r="J382"/>
  <c r="E383"/>
  <c r="K383"/>
  <c r="F384"/>
  <c r="K384"/>
  <c r="G385"/>
  <c r="B386"/>
  <c r="G386"/>
  <c r="C387"/>
  <c r="H387"/>
  <c r="C388"/>
  <c r="I388"/>
  <c r="D389"/>
  <c r="I389"/>
  <c r="E390"/>
  <c r="J390"/>
  <c r="E391"/>
  <c r="K391"/>
  <c r="F392"/>
  <c r="K392"/>
  <c r="G393"/>
  <c r="B394"/>
  <c r="G394"/>
  <c r="C395"/>
  <c r="H395"/>
  <c r="C396"/>
  <c r="I396"/>
  <c r="D397"/>
  <c r="I397"/>
  <c r="E398"/>
  <c r="J398"/>
  <c r="E399"/>
  <c r="K399"/>
  <c r="F400"/>
  <c r="K400"/>
  <c r="G401"/>
  <c r="B402"/>
  <c r="G402"/>
  <c r="C403"/>
  <c r="H403"/>
  <c r="C404"/>
  <c r="I404"/>
  <c r="D405"/>
  <c r="I405"/>
  <c r="E406"/>
  <c r="J406"/>
  <c r="E407"/>
  <c r="K407"/>
  <c r="F408"/>
  <c r="K408"/>
  <c r="G409"/>
  <c r="B410"/>
  <c r="G410"/>
  <c r="C411"/>
  <c r="H411"/>
  <c r="C412"/>
  <c r="I412"/>
  <c r="D413"/>
  <c r="I413"/>
  <c r="E414"/>
  <c r="J414"/>
  <c r="E415"/>
  <c r="K415"/>
  <c r="F416"/>
  <c r="K416"/>
  <c r="G417"/>
  <c r="B418"/>
  <c r="G418"/>
  <c r="C419"/>
  <c r="H419"/>
  <c r="C420"/>
  <c r="I420"/>
  <c r="I22"/>
  <c r="B24"/>
  <c r="C25"/>
  <c r="F26"/>
  <c r="I27"/>
  <c r="K28"/>
  <c r="F30"/>
  <c r="G31"/>
  <c r="I32"/>
  <c r="C34"/>
  <c r="E35"/>
  <c r="F36"/>
  <c r="K37"/>
  <c r="C39"/>
  <c r="E40"/>
  <c r="I41"/>
  <c r="J42"/>
  <c r="B44"/>
  <c r="G45"/>
  <c r="I46"/>
  <c r="I47"/>
  <c r="D49"/>
  <c r="F50"/>
  <c r="I51"/>
  <c r="C53"/>
  <c r="C54"/>
  <c r="G55"/>
  <c r="J56"/>
  <c r="C58"/>
  <c r="D59"/>
  <c r="G60"/>
  <c r="K61"/>
  <c r="C63"/>
  <c r="G64"/>
  <c r="H65"/>
  <c r="J66"/>
  <c r="E68"/>
  <c r="G69"/>
  <c r="G70"/>
  <c r="B72"/>
  <c r="D73"/>
  <c r="F74"/>
  <c r="K75"/>
  <c r="K76"/>
  <c r="C78"/>
  <c r="H79"/>
  <c r="J80"/>
  <c r="K81"/>
  <c r="E83"/>
  <c r="G84"/>
  <c r="K85"/>
  <c r="D87"/>
  <c r="E88"/>
  <c r="H89"/>
  <c r="K90"/>
  <c r="E92"/>
  <c r="E93"/>
  <c r="I94"/>
  <c r="B96"/>
  <c r="D97"/>
  <c r="I98"/>
  <c r="I99"/>
  <c r="K100"/>
  <c r="F102"/>
  <c r="H103"/>
  <c r="I104"/>
  <c r="C106"/>
  <c r="E107"/>
  <c r="G108"/>
  <c r="B110"/>
  <c r="C111"/>
  <c r="E112"/>
  <c r="I113"/>
  <c r="K114"/>
  <c r="B116"/>
  <c r="G117"/>
  <c r="I118"/>
  <c r="B120"/>
  <c r="E121"/>
  <c r="F122"/>
  <c r="I123"/>
  <c r="K124"/>
  <c r="K125"/>
  <c r="I126"/>
  <c r="I127"/>
  <c r="I128"/>
  <c r="H129"/>
  <c r="I130"/>
  <c r="G131"/>
  <c r="F132"/>
  <c r="G133"/>
  <c r="F134"/>
  <c r="D135"/>
  <c r="E136"/>
  <c r="D137"/>
  <c r="C138"/>
  <c r="D139"/>
  <c r="B140"/>
  <c r="K140"/>
  <c r="B142"/>
  <c r="K142"/>
  <c r="I143"/>
  <c r="J144"/>
  <c r="I145"/>
  <c r="I146"/>
  <c r="I147"/>
  <c r="G148"/>
  <c r="G149"/>
  <c r="G150"/>
  <c r="G151"/>
  <c r="E152"/>
  <c r="E153"/>
  <c r="E154"/>
  <c r="D155"/>
  <c r="E156"/>
  <c r="C157"/>
  <c r="B158"/>
  <c r="C159"/>
  <c r="B160"/>
  <c r="J160"/>
  <c r="K161"/>
  <c r="J162"/>
  <c r="I163"/>
  <c r="J164"/>
  <c r="H165"/>
  <c r="G166"/>
  <c r="H167"/>
  <c r="G168"/>
  <c r="E169"/>
  <c r="F170"/>
  <c r="E171"/>
  <c r="E172"/>
  <c r="E173"/>
  <c r="C174"/>
  <c r="C175"/>
  <c r="C176"/>
  <c r="C177"/>
  <c r="K177"/>
  <c r="K178"/>
  <c r="K179"/>
  <c r="J180"/>
  <c r="K181"/>
  <c r="I182"/>
  <c r="H183"/>
  <c r="I184"/>
  <c r="H185"/>
  <c r="F186"/>
  <c r="G187"/>
  <c r="F188"/>
  <c r="E189"/>
  <c r="F190"/>
  <c r="D191"/>
  <c r="C192"/>
  <c r="D193"/>
  <c r="C194"/>
  <c r="K194"/>
  <c r="B196"/>
  <c r="K196"/>
  <c r="K197"/>
  <c r="K198"/>
  <c r="I199"/>
  <c r="I200"/>
  <c r="I201"/>
  <c r="I202"/>
  <c r="G203"/>
  <c r="G204"/>
  <c r="G205"/>
  <c r="F206"/>
  <c r="G207"/>
  <c r="E208"/>
  <c r="D209"/>
  <c r="E210"/>
  <c r="D211"/>
  <c r="B212"/>
  <c r="C213"/>
  <c r="B214"/>
  <c r="K214"/>
  <c r="B216"/>
  <c r="J216"/>
  <c r="I217"/>
  <c r="J218"/>
  <c r="I219"/>
  <c r="G220"/>
  <c r="H221"/>
  <c r="G222"/>
  <c r="G223"/>
  <c r="G224"/>
  <c r="E225"/>
  <c r="E226"/>
  <c r="E227"/>
  <c r="E228"/>
  <c r="C229"/>
  <c r="C230"/>
  <c r="C231"/>
  <c r="B232"/>
  <c r="C233"/>
  <c r="K233"/>
  <c r="J234"/>
  <c r="K235"/>
  <c r="J236"/>
  <c r="H237"/>
  <c r="I238"/>
  <c r="H239"/>
  <c r="G240"/>
  <c r="H241"/>
  <c r="F242"/>
  <c r="E243"/>
  <c r="F244"/>
  <c r="E245"/>
  <c r="C246"/>
  <c r="D247"/>
  <c r="C248"/>
  <c r="C249"/>
  <c r="C250"/>
  <c r="K250"/>
  <c r="K251"/>
  <c r="J252"/>
  <c r="G253"/>
  <c r="C254"/>
  <c r="K254"/>
  <c r="H255"/>
  <c r="E256"/>
  <c r="C257"/>
  <c r="I257"/>
  <c r="F258"/>
  <c r="D259"/>
  <c r="K259"/>
  <c r="G260"/>
  <c r="E261"/>
  <c r="B262"/>
  <c r="I262"/>
  <c r="G263"/>
  <c r="C264"/>
  <c r="J264"/>
  <c r="H265"/>
  <c r="E266"/>
  <c r="K266"/>
  <c r="I267"/>
  <c r="F268"/>
  <c r="C269"/>
  <c r="K269"/>
  <c r="G270"/>
  <c r="D271"/>
  <c r="B272"/>
  <c r="I272"/>
  <c r="E273"/>
  <c r="C274"/>
  <c r="J274"/>
  <c r="G275"/>
  <c r="E276"/>
  <c r="K276"/>
  <c r="H277"/>
  <c r="F278"/>
  <c r="C279"/>
  <c r="I279"/>
  <c r="G280"/>
  <c r="D281"/>
  <c r="K281"/>
  <c r="I282"/>
  <c r="E283"/>
  <c r="B284"/>
  <c r="J284"/>
  <c r="G285"/>
  <c r="C286"/>
  <c r="K286"/>
  <c r="H287"/>
  <c r="E288"/>
  <c r="C289"/>
  <c r="I289"/>
  <c r="F290"/>
  <c r="D291"/>
  <c r="K291"/>
  <c r="G292"/>
  <c r="E293"/>
  <c r="B294"/>
  <c r="I294"/>
  <c r="G295"/>
  <c r="C296"/>
  <c r="J296"/>
  <c r="H297"/>
  <c r="E298"/>
  <c r="K298"/>
  <c r="I299"/>
  <c r="F300"/>
  <c r="C301"/>
  <c r="K301"/>
  <c r="G302"/>
  <c r="D303"/>
  <c r="B304"/>
  <c r="I304"/>
  <c r="E305"/>
  <c r="C306"/>
  <c r="J306"/>
  <c r="G307"/>
  <c r="E308"/>
  <c r="K308"/>
  <c r="H309"/>
  <c r="F310"/>
  <c r="C311"/>
  <c r="I311"/>
  <c r="G312"/>
  <c r="D313"/>
  <c r="K313"/>
  <c r="I314"/>
  <c r="E315"/>
  <c r="B316"/>
  <c r="J316"/>
  <c r="G317"/>
  <c r="C318"/>
  <c r="K318"/>
  <c r="H319"/>
  <c r="E320"/>
  <c r="C321"/>
  <c r="I321"/>
  <c r="F322"/>
  <c r="D323"/>
  <c r="K323"/>
  <c r="G324"/>
  <c r="E325"/>
  <c r="B326"/>
  <c r="I326"/>
  <c r="G327"/>
  <c r="C328"/>
  <c r="J328"/>
  <c r="H329"/>
  <c r="E330"/>
  <c r="K330"/>
  <c r="I331"/>
  <c r="F332"/>
  <c r="C333"/>
  <c r="K333"/>
  <c r="G334"/>
  <c r="D335"/>
  <c r="B336"/>
  <c r="I336"/>
  <c r="E337"/>
  <c r="C338"/>
  <c r="J338"/>
  <c r="G339"/>
  <c r="E340"/>
  <c r="K340"/>
  <c r="H341"/>
  <c r="F342"/>
  <c r="C343"/>
  <c r="I343"/>
  <c r="G344"/>
  <c r="D345"/>
  <c r="K345"/>
  <c r="I346"/>
  <c r="E347"/>
  <c r="B348"/>
  <c r="J348"/>
  <c r="G349"/>
  <c r="C350"/>
  <c r="K350"/>
  <c r="H351"/>
  <c r="E352"/>
  <c r="C353"/>
  <c r="I353"/>
  <c r="F354"/>
  <c r="D355"/>
  <c r="K355"/>
  <c r="G356"/>
  <c r="E357"/>
  <c r="B358"/>
  <c r="I358"/>
  <c r="G359"/>
  <c r="C360"/>
  <c r="J360"/>
  <c r="H361"/>
  <c r="E362"/>
  <c r="K362"/>
  <c r="I363"/>
  <c r="F364"/>
  <c r="C365"/>
  <c r="K365"/>
  <c r="G366"/>
  <c r="D367"/>
  <c r="B368"/>
  <c r="I368"/>
  <c r="E369"/>
  <c r="C370"/>
  <c r="J370"/>
  <c r="G371"/>
  <c r="E372"/>
  <c r="K372"/>
  <c r="H373"/>
  <c r="F374"/>
  <c r="C375"/>
  <c r="I375"/>
  <c r="G376"/>
  <c r="D377"/>
  <c r="K377"/>
  <c r="I378"/>
  <c r="E379"/>
  <c r="B380"/>
  <c r="J380"/>
  <c r="G381"/>
  <c r="C382"/>
  <c r="K382"/>
  <c r="H383"/>
  <c r="E384"/>
  <c r="C385"/>
  <c r="I385"/>
  <c r="F386"/>
  <c r="D387"/>
  <c r="K387"/>
  <c r="G388"/>
  <c r="E389"/>
  <c r="B390"/>
  <c r="I390"/>
  <c r="G391"/>
  <c r="C392"/>
  <c r="J392"/>
  <c r="H393"/>
  <c r="E394"/>
  <c r="K394"/>
  <c r="I395"/>
  <c r="F396"/>
  <c r="C397"/>
  <c r="K397"/>
  <c r="G398"/>
  <c r="D399"/>
  <c r="B400"/>
  <c r="I400"/>
  <c r="E401"/>
  <c r="C402"/>
  <c r="J402"/>
  <c r="G403"/>
  <c r="E404"/>
  <c r="K404"/>
  <c r="H405"/>
  <c r="F406"/>
  <c r="C407"/>
  <c r="I407"/>
  <c r="G408"/>
  <c r="D409"/>
  <c r="K409"/>
  <c r="I410"/>
  <c r="E411"/>
  <c r="B412"/>
  <c r="J412"/>
  <c r="G413"/>
  <c r="C414"/>
  <c r="K414"/>
  <c r="H415"/>
  <c r="E416"/>
  <c r="C417"/>
  <c r="I417"/>
  <c r="F418"/>
  <c r="D419"/>
  <c r="K419"/>
  <c r="G420"/>
  <c r="K22"/>
  <c r="I24"/>
  <c r="C26"/>
  <c r="K27"/>
  <c r="H29"/>
  <c r="D31"/>
  <c r="D33"/>
  <c r="I34"/>
  <c r="E36"/>
  <c r="C38"/>
  <c r="I39"/>
  <c r="D41"/>
  <c r="D43"/>
  <c r="J44"/>
  <c r="F46"/>
  <c r="E48"/>
  <c r="I49"/>
  <c r="E51"/>
  <c r="E53"/>
  <c r="K54"/>
  <c r="E56"/>
  <c r="E58"/>
  <c r="K59"/>
  <c r="H61"/>
  <c r="G63"/>
  <c r="J64"/>
  <c r="I66"/>
  <c r="F68"/>
  <c r="C70"/>
  <c r="H71"/>
  <c r="E73"/>
  <c r="D75"/>
  <c r="J76"/>
  <c r="I78"/>
  <c r="C80"/>
  <c r="I81"/>
  <c r="I83"/>
  <c r="E85"/>
  <c r="I86"/>
  <c r="I88"/>
  <c r="E90"/>
  <c r="K91"/>
  <c r="K93"/>
  <c r="D95"/>
  <c r="J96"/>
  <c r="J98"/>
  <c r="F100"/>
  <c r="K101"/>
  <c r="I103"/>
  <c r="E105"/>
  <c r="D107"/>
  <c r="K108"/>
  <c r="F110"/>
  <c r="C112"/>
  <c r="K113"/>
  <c r="I115"/>
  <c r="C117"/>
  <c r="K118"/>
  <c r="I120"/>
  <c r="E122"/>
  <c r="E124"/>
  <c r="E125"/>
  <c r="G126"/>
  <c r="B128"/>
  <c r="D129"/>
  <c r="E130"/>
  <c r="I131"/>
  <c r="K132"/>
  <c r="C134"/>
  <c r="H135"/>
  <c r="I136"/>
  <c r="K137"/>
  <c r="E139"/>
  <c r="G140"/>
  <c r="H141"/>
  <c r="C143"/>
  <c r="E144"/>
  <c r="H145"/>
  <c r="K146"/>
  <c r="B148"/>
  <c r="E149"/>
  <c r="I150"/>
  <c r="B152"/>
  <c r="C153"/>
  <c r="F154"/>
  <c r="I155"/>
  <c r="K156"/>
  <c r="F158"/>
  <c r="G159"/>
  <c r="I160"/>
  <c r="C162"/>
  <c r="E163"/>
  <c r="F164"/>
  <c r="K165"/>
  <c r="C167"/>
  <c r="E168"/>
  <c r="I169"/>
  <c r="J170"/>
  <c r="B172"/>
  <c r="G173"/>
  <c r="I174"/>
  <c r="I175"/>
  <c r="D177"/>
  <c r="F178"/>
  <c r="I179"/>
  <c r="C181"/>
  <c r="C182"/>
  <c r="G183"/>
  <c r="J184"/>
  <c r="C186"/>
  <c r="D187"/>
  <c r="G188"/>
  <c r="K189"/>
  <c r="C191"/>
  <c r="G192"/>
  <c r="H193"/>
  <c r="J194"/>
  <c r="E196"/>
  <c r="G197"/>
  <c r="G198"/>
  <c r="B200"/>
  <c r="D201"/>
  <c r="F202"/>
  <c r="K203"/>
  <c r="K204"/>
  <c r="C206"/>
  <c r="H207"/>
  <c r="J208"/>
  <c r="K209"/>
  <c r="E211"/>
  <c r="G212"/>
  <c r="K213"/>
  <c r="D215"/>
  <c r="E216"/>
  <c r="H217"/>
  <c r="K218"/>
  <c r="E220"/>
  <c r="E221"/>
  <c r="I222"/>
  <c r="B224"/>
  <c r="D225"/>
  <c r="I226"/>
  <c r="I227"/>
  <c r="K228"/>
  <c r="F230"/>
  <c r="H231"/>
  <c r="I232"/>
  <c r="C234"/>
  <c r="E235"/>
  <c r="G236"/>
  <c r="B238"/>
  <c r="C239"/>
  <c r="E240"/>
  <c r="I241"/>
  <c r="K242"/>
  <c r="B244"/>
  <c r="G245"/>
  <c r="I246"/>
  <c r="B248"/>
  <c r="E249"/>
  <c r="F250"/>
  <c r="I251"/>
  <c r="K252"/>
  <c r="K253"/>
  <c r="I254"/>
  <c r="I255"/>
  <c r="I256"/>
  <c r="H257"/>
  <c r="I258"/>
  <c r="G259"/>
  <c r="F260"/>
  <c r="G261"/>
  <c r="F262"/>
  <c r="D263"/>
  <c r="E264"/>
  <c r="D265"/>
  <c r="C266"/>
  <c r="D267"/>
  <c r="B268"/>
  <c r="K268"/>
  <c r="B270"/>
  <c r="K270"/>
  <c r="I271"/>
  <c r="J272"/>
  <c r="I273"/>
  <c r="I274"/>
  <c r="I275"/>
  <c r="G276"/>
  <c r="G277"/>
  <c r="G278"/>
  <c r="G279"/>
  <c r="E280"/>
  <c r="E281"/>
  <c r="E282"/>
  <c r="D283"/>
  <c r="E284"/>
  <c r="C285"/>
  <c r="B286"/>
  <c r="C287"/>
  <c r="B288"/>
  <c r="J288"/>
  <c r="K289"/>
  <c r="J290"/>
  <c r="I291"/>
  <c r="J292"/>
  <c r="H293"/>
  <c r="G294"/>
  <c r="H295"/>
  <c r="G296"/>
  <c r="E297"/>
  <c r="F298"/>
  <c r="E299"/>
  <c r="E300"/>
  <c r="E301"/>
  <c r="C302"/>
  <c r="C303"/>
  <c r="C304"/>
  <c r="C305"/>
  <c r="K305"/>
  <c r="K306"/>
  <c r="K307"/>
  <c r="J308"/>
  <c r="K309"/>
  <c r="I310"/>
  <c r="H311"/>
  <c r="I312"/>
  <c r="H313"/>
  <c r="F314"/>
  <c r="G315"/>
  <c r="F316"/>
  <c r="E317"/>
  <c r="F318"/>
  <c r="D319"/>
  <c r="C320"/>
  <c r="D321"/>
  <c r="C322"/>
  <c r="K322"/>
  <c r="B324"/>
  <c r="K324"/>
  <c r="K325"/>
  <c r="K326"/>
  <c r="I327"/>
  <c r="I328"/>
  <c r="I329"/>
  <c r="I330"/>
  <c r="G331"/>
  <c r="G332"/>
  <c r="G333"/>
  <c r="F334"/>
  <c r="G335"/>
  <c r="E336"/>
  <c r="D337"/>
  <c r="E338"/>
  <c r="D339"/>
  <c r="B340"/>
  <c r="C341"/>
  <c r="B342"/>
  <c r="K342"/>
  <c r="B344"/>
  <c r="J344"/>
  <c r="I345"/>
  <c r="J346"/>
  <c r="I347"/>
  <c r="G348"/>
  <c r="H349"/>
  <c r="G350"/>
  <c r="G351"/>
  <c r="G352"/>
  <c r="E353"/>
  <c r="E354"/>
  <c r="E355"/>
  <c r="E356"/>
  <c r="C357"/>
  <c r="C358"/>
  <c r="C359"/>
  <c r="B360"/>
  <c r="C361"/>
  <c r="K361"/>
  <c r="J362"/>
  <c r="K363"/>
  <c r="J364"/>
  <c r="H365"/>
  <c r="I366"/>
  <c r="H367"/>
  <c r="G368"/>
  <c r="H369"/>
  <c r="F370"/>
  <c r="E371"/>
  <c r="F372"/>
  <c r="E373"/>
  <c r="C374"/>
  <c r="D375"/>
  <c r="C376"/>
  <c r="C377"/>
  <c r="C378"/>
  <c r="K378"/>
  <c r="K379"/>
  <c r="K380"/>
  <c r="K381"/>
  <c r="I382"/>
  <c r="I383"/>
  <c r="I384"/>
  <c r="H385"/>
  <c r="I386"/>
  <c r="G387"/>
  <c r="F388"/>
  <c r="G389"/>
  <c r="F390"/>
  <c r="D391"/>
  <c r="E392"/>
  <c r="D393"/>
  <c r="C394"/>
  <c r="D395"/>
  <c r="B396"/>
  <c r="K396"/>
  <c r="B398"/>
  <c r="K398"/>
  <c r="I399"/>
  <c r="J400"/>
  <c r="I401"/>
  <c r="I402"/>
  <c r="I403"/>
  <c r="G404"/>
  <c r="G405"/>
  <c r="G406"/>
  <c r="G407"/>
  <c r="E408"/>
  <c r="E409"/>
  <c r="E410"/>
  <c r="D411"/>
  <c r="E412"/>
  <c r="C413"/>
  <c r="B414"/>
  <c r="C415"/>
  <c r="B416"/>
  <c r="J416"/>
  <c r="K417"/>
  <c r="J418"/>
  <c r="I419"/>
  <c r="J420"/>
  <c r="D23"/>
  <c r="H25"/>
  <c r="G27"/>
  <c r="K29"/>
  <c r="C32"/>
  <c r="E34"/>
  <c r="K36"/>
  <c r="K38"/>
  <c r="C41"/>
  <c r="G43"/>
  <c r="H45"/>
  <c r="H47"/>
  <c r="E50"/>
  <c r="F52"/>
  <c r="G54"/>
  <c r="C57"/>
  <c r="K58"/>
  <c r="C61"/>
  <c r="I63"/>
  <c r="K65"/>
  <c r="I67"/>
  <c r="F70"/>
  <c r="G72"/>
  <c r="J74"/>
  <c r="E77"/>
  <c r="C79"/>
  <c r="H81"/>
  <c r="K83"/>
  <c r="C86"/>
  <c r="C88"/>
  <c r="F90"/>
  <c r="K92"/>
  <c r="C95"/>
  <c r="H97"/>
  <c r="G99"/>
  <c r="H101"/>
  <c r="E104"/>
  <c r="F106"/>
  <c r="E108"/>
  <c r="K110"/>
  <c r="C113"/>
  <c r="D115"/>
  <c r="K117"/>
  <c r="H119"/>
  <c r="I121"/>
  <c r="F124"/>
  <c r="B126"/>
  <c r="G127"/>
  <c r="E129"/>
  <c r="K130"/>
  <c r="J132"/>
  <c r="G134"/>
  <c r="B136"/>
  <c r="I137"/>
  <c r="G139"/>
  <c r="E141"/>
  <c r="I142"/>
  <c r="G144"/>
  <c r="E146"/>
  <c r="K147"/>
  <c r="K149"/>
  <c r="D151"/>
  <c r="J152"/>
  <c r="J154"/>
  <c r="F156"/>
  <c r="K157"/>
  <c r="I159"/>
  <c r="E161"/>
  <c r="K162"/>
  <c r="K164"/>
  <c r="F166"/>
  <c r="B168"/>
  <c r="K169"/>
  <c r="G171"/>
  <c r="K172"/>
  <c r="K174"/>
  <c r="G176"/>
  <c r="E178"/>
  <c r="B180"/>
  <c r="G181"/>
  <c r="D183"/>
  <c r="C185"/>
  <c r="J186"/>
  <c r="E188"/>
  <c r="B190"/>
  <c r="I191"/>
  <c r="E193"/>
  <c r="E195"/>
  <c r="J196"/>
  <c r="F198"/>
  <c r="E200"/>
  <c r="K201"/>
  <c r="E203"/>
  <c r="E205"/>
  <c r="K206"/>
  <c r="G208"/>
  <c r="F210"/>
  <c r="K211"/>
  <c r="G213"/>
  <c r="G215"/>
  <c r="C217"/>
  <c r="F218"/>
  <c r="F220"/>
  <c r="B222"/>
  <c r="I223"/>
  <c r="H225"/>
  <c r="K226"/>
  <c r="J228"/>
  <c r="G230"/>
  <c r="E232"/>
  <c r="I233"/>
  <c r="G235"/>
  <c r="E237"/>
  <c r="K238"/>
  <c r="J240"/>
  <c r="E242"/>
  <c r="K243"/>
  <c r="K245"/>
  <c r="G247"/>
  <c r="J248"/>
  <c r="J250"/>
  <c r="F252"/>
  <c r="H253"/>
  <c r="C255"/>
  <c r="C256"/>
  <c r="E257"/>
  <c r="J258"/>
  <c r="B260"/>
  <c r="C261"/>
  <c r="G262"/>
  <c r="I263"/>
  <c r="C265"/>
  <c r="F266"/>
  <c r="G267"/>
  <c r="J268"/>
  <c r="C270"/>
  <c r="G271"/>
  <c r="G272"/>
  <c r="K273"/>
  <c r="D275"/>
  <c r="F276"/>
  <c r="K277"/>
  <c r="K278"/>
  <c r="C280"/>
  <c r="H281"/>
  <c r="J282"/>
  <c r="K283"/>
  <c r="E285"/>
  <c r="G286"/>
  <c r="I287"/>
  <c r="D289"/>
  <c r="E290"/>
  <c r="G291"/>
  <c r="K292"/>
  <c r="C294"/>
  <c r="D295"/>
  <c r="I296"/>
  <c r="K297"/>
  <c r="D299"/>
  <c r="G300"/>
  <c r="H301"/>
  <c r="K302"/>
  <c r="E304"/>
  <c r="H305"/>
  <c r="I306"/>
  <c r="B308"/>
  <c r="E309"/>
  <c r="G310"/>
  <c r="B312"/>
  <c r="C313"/>
  <c r="E314"/>
  <c r="I315"/>
  <c r="K316"/>
  <c r="B318"/>
  <c r="G319"/>
  <c r="I320"/>
  <c r="K321"/>
  <c r="E323"/>
  <c r="F324"/>
  <c r="H325"/>
  <c r="C327"/>
  <c r="E328"/>
  <c r="E329"/>
  <c r="J330"/>
  <c r="B332"/>
  <c r="E333"/>
  <c r="I334"/>
  <c r="I335"/>
  <c r="C337"/>
  <c r="F338"/>
  <c r="I339"/>
  <c r="J340"/>
  <c r="C342"/>
  <c r="G343"/>
  <c r="I344"/>
  <c r="C346"/>
  <c r="D347"/>
  <c r="F348"/>
  <c r="K349"/>
  <c r="C351"/>
  <c r="C352"/>
  <c r="H353"/>
  <c r="J354"/>
  <c r="B356"/>
  <c r="G357"/>
  <c r="G358"/>
  <c r="I359"/>
  <c r="D361"/>
  <c r="F362"/>
  <c r="G363"/>
  <c r="K364"/>
  <c r="C366"/>
  <c r="G367"/>
  <c r="J368"/>
  <c r="K369"/>
  <c r="D371"/>
  <c r="G372"/>
  <c r="K373"/>
  <c r="K374"/>
  <c r="E376"/>
  <c r="H377"/>
  <c r="J378"/>
  <c r="E380"/>
  <c r="E381"/>
  <c r="G382"/>
  <c r="B384"/>
  <c r="D385"/>
  <c r="E386"/>
  <c r="I387"/>
  <c r="K388"/>
  <c r="C390"/>
  <c r="H391"/>
  <c r="I392"/>
  <c r="K393"/>
  <c r="E395"/>
  <c r="G396"/>
  <c r="H397"/>
  <c r="C399"/>
  <c r="E400"/>
  <c r="H401"/>
  <c r="K402"/>
  <c r="B404"/>
  <c r="E405"/>
  <c r="I406"/>
  <c r="B408"/>
  <c r="C409"/>
  <c r="F410"/>
  <c r="I411"/>
  <c r="K412"/>
  <c r="F414"/>
  <c r="G415"/>
  <c r="I416"/>
  <c r="C418"/>
  <c r="E419"/>
  <c r="F420"/>
  <c r="H23"/>
  <c r="J26"/>
  <c r="E29"/>
  <c r="G32"/>
  <c r="G35"/>
  <c r="F38"/>
  <c r="K41"/>
  <c r="G44"/>
  <c r="G47"/>
  <c r="I50"/>
  <c r="G53"/>
  <c r="C56"/>
  <c r="I59"/>
  <c r="G62"/>
  <c r="E65"/>
  <c r="J68"/>
  <c r="D71"/>
  <c r="C74"/>
  <c r="H77"/>
  <c r="G80"/>
  <c r="K82"/>
  <c r="G86"/>
  <c r="E89"/>
  <c r="F92"/>
  <c r="I95"/>
  <c r="C98"/>
  <c r="G101"/>
  <c r="G104"/>
  <c r="G107"/>
  <c r="C110"/>
  <c r="D113"/>
  <c r="G116"/>
  <c r="G119"/>
  <c r="J122"/>
  <c r="C125"/>
  <c r="D127"/>
  <c r="K129"/>
  <c r="B132"/>
  <c r="K133"/>
  <c r="G136"/>
  <c r="I138"/>
  <c r="J140"/>
  <c r="G143"/>
  <c r="D145"/>
  <c r="E147"/>
  <c r="B150"/>
  <c r="C152"/>
  <c r="C154"/>
  <c r="G156"/>
  <c r="I158"/>
  <c r="D161"/>
  <c r="G163"/>
  <c r="G165"/>
  <c r="I167"/>
  <c r="C170"/>
  <c r="G172"/>
  <c r="F174"/>
  <c r="J176"/>
  <c r="D179"/>
  <c r="E181"/>
  <c r="B184"/>
  <c r="I185"/>
  <c r="K187"/>
  <c r="G190"/>
  <c r="I192"/>
  <c r="I194"/>
  <c r="C197"/>
  <c r="D199"/>
  <c r="E201"/>
  <c r="B204"/>
  <c r="B206"/>
  <c r="C208"/>
  <c r="I210"/>
  <c r="J212"/>
  <c r="I214"/>
  <c r="E217"/>
  <c r="G219"/>
  <c r="K221"/>
  <c r="C224"/>
  <c r="C226"/>
  <c r="F228"/>
  <c r="K230"/>
  <c r="D233"/>
  <c r="D235"/>
  <c r="G237"/>
  <c r="I239"/>
  <c r="K241"/>
  <c r="G244"/>
  <c r="G246"/>
  <c r="I248"/>
  <c r="D251"/>
  <c r="C253"/>
  <c r="G254"/>
  <c r="G256"/>
  <c r="C258"/>
  <c r="I259"/>
  <c r="H261"/>
  <c r="C263"/>
  <c r="I264"/>
  <c r="I266"/>
  <c r="E268"/>
  <c r="H269"/>
  <c r="H271"/>
  <c r="D273"/>
  <c r="K274"/>
  <c r="J276"/>
  <c r="C278"/>
  <c r="B280"/>
  <c r="I281"/>
  <c r="G283"/>
  <c r="K284"/>
  <c r="I286"/>
  <c r="G288"/>
  <c r="C290"/>
  <c r="B292"/>
  <c r="G293"/>
  <c r="C295"/>
  <c r="C297"/>
  <c r="I298"/>
  <c r="B300"/>
  <c r="B302"/>
  <c r="H303"/>
  <c r="D305"/>
  <c r="D307"/>
  <c r="G308"/>
  <c r="C310"/>
  <c r="C312"/>
  <c r="I313"/>
  <c r="D315"/>
  <c r="C317"/>
  <c r="I318"/>
  <c r="G320"/>
  <c r="E322"/>
  <c r="I323"/>
  <c r="G325"/>
  <c r="D327"/>
  <c r="C329"/>
  <c r="F330"/>
  <c r="E332"/>
  <c r="B334"/>
  <c r="H335"/>
  <c r="H337"/>
  <c r="K338"/>
  <c r="G340"/>
  <c r="G342"/>
  <c r="C344"/>
  <c r="H345"/>
  <c r="G347"/>
  <c r="C349"/>
  <c r="I350"/>
  <c r="I352"/>
  <c r="C354"/>
  <c r="I355"/>
  <c r="H357"/>
  <c r="D359"/>
  <c r="I360"/>
  <c r="I362"/>
  <c r="E364"/>
  <c r="B366"/>
  <c r="I367"/>
  <c r="D369"/>
  <c r="K370"/>
  <c r="J372"/>
  <c r="G374"/>
  <c r="B376"/>
  <c r="I377"/>
  <c r="G379"/>
  <c r="C381"/>
  <c r="C383"/>
  <c r="G384"/>
  <c r="C386"/>
  <c r="B388"/>
  <c r="H389"/>
  <c r="C391"/>
  <c r="C393"/>
  <c r="I394"/>
  <c r="E396"/>
  <c r="C398"/>
  <c r="H399"/>
  <c r="D401"/>
  <c r="D403"/>
  <c r="J404"/>
  <c r="C406"/>
  <c r="C408"/>
  <c r="I409"/>
  <c r="G411"/>
  <c r="E413"/>
  <c r="I414"/>
  <c r="G416"/>
  <c r="E418"/>
  <c r="B420"/>
  <c r="E21"/>
  <c r="I21"/>
  <c r="B21"/>
  <c r="C24"/>
  <c r="K26"/>
  <c r="G30"/>
  <c r="E33"/>
  <c r="B36"/>
  <c r="D39"/>
  <c r="C42"/>
  <c r="K44"/>
  <c r="G48"/>
  <c r="D51"/>
  <c r="B54"/>
  <c r="E57"/>
  <c r="E60"/>
  <c r="I62"/>
  <c r="E66"/>
  <c r="C69"/>
  <c r="E72"/>
  <c r="E75"/>
  <c r="B78"/>
  <c r="C81"/>
  <c r="F84"/>
  <c r="G87"/>
  <c r="C90"/>
  <c r="C93"/>
  <c r="C96"/>
  <c r="K98"/>
  <c r="G102"/>
  <c r="D105"/>
  <c r="B108"/>
  <c r="G111"/>
  <c r="E114"/>
  <c r="J116"/>
  <c r="E120"/>
  <c r="D123"/>
  <c r="H125"/>
  <c r="C128"/>
  <c r="C130"/>
  <c r="E132"/>
  <c r="K134"/>
  <c r="C137"/>
  <c r="J138"/>
  <c r="G141"/>
  <c r="H143"/>
  <c r="K145"/>
  <c r="F148"/>
  <c r="C150"/>
  <c r="I152"/>
  <c r="K154"/>
  <c r="E157"/>
  <c r="D159"/>
  <c r="H161"/>
  <c r="B164"/>
  <c r="C166"/>
  <c r="I168"/>
  <c r="I170"/>
  <c r="J172"/>
  <c r="G175"/>
  <c r="H177"/>
  <c r="E179"/>
  <c r="B182"/>
  <c r="C184"/>
  <c r="E186"/>
  <c r="K188"/>
  <c r="I190"/>
  <c r="J192"/>
  <c r="G195"/>
  <c r="H197"/>
  <c r="H199"/>
  <c r="C202"/>
  <c r="E204"/>
  <c r="I206"/>
  <c r="C209"/>
  <c r="K210"/>
  <c r="E213"/>
  <c r="H215"/>
  <c r="C218"/>
  <c r="K219"/>
  <c r="F222"/>
  <c r="I224"/>
  <c r="J226"/>
  <c r="G229"/>
  <c r="D231"/>
  <c r="E233"/>
  <c r="B236"/>
  <c r="C238"/>
  <c r="C240"/>
  <c r="I242"/>
  <c r="J244"/>
  <c r="K246"/>
  <c r="H249"/>
  <c r="G251"/>
  <c r="E253"/>
  <c r="D255"/>
  <c r="J256"/>
  <c r="E258"/>
  <c r="E260"/>
  <c r="K261"/>
  <c r="H263"/>
  <c r="E265"/>
  <c r="J266"/>
  <c r="G268"/>
  <c r="F270"/>
  <c r="C272"/>
  <c r="H273"/>
  <c r="E275"/>
  <c r="C277"/>
  <c r="I278"/>
  <c r="I280"/>
  <c r="C282"/>
  <c r="I283"/>
  <c r="H285"/>
  <c r="D287"/>
  <c r="I288"/>
  <c r="I290"/>
  <c r="E292"/>
  <c r="K293"/>
  <c r="I295"/>
  <c r="D297"/>
  <c r="J298"/>
  <c r="J300"/>
  <c r="F302"/>
  <c r="I303"/>
  <c r="I305"/>
  <c r="E307"/>
  <c r="C309"/>
  <c r="K310"/>
  <c r="E312"/>
  <c r="C314"/>
  <c r="K315"/>
  <c r="H317"/>
  <c r="C319"/>
  <c r="J320"/>
  <c r="I322"/>
  <c r="E324"/>
  <c r="C326"/>
  <c r="H327"/>
  <c r="D329"/>
  <c r="D331"/>
  <c r="J332"/>
  <c r="C334"/>
  <c r="C336"/>
  <c r="I337"/>
  <c r="E339"/>
  <c r="E341"/>
  <c r="I342"/>
  <c r="E344"/>
  <c r="E346"/>
  <c r="K347"/>
  <c r="E349"/>
  <c r="D351"/>
  <c r="J352"/>
  <c r="I354"/>
  <c r="F356"/>
  <c r="K357"/>
  <c r="H359"/>
  <c r="E361"/>
  <c r="D363"/>
  <c r="G364"/>
  <c r="F366"/>
  <c r="C368"/>
  <c r="I369"/>
  <c r="I371"/>
  <c r="C373"/>
  <c r="I374"/>
  <c r="I376"/>
  <c r="E378"/>
  <c r="I379"/>
  <c r="H381"/>
  <c r="D383"/>
  <c r="J384"/>
  <c r="J386"/>
  <c r="E388"/>
  <c r="K389"/>
  <c r="I391"/>
  <c r="E393"/>
  <c r="J394"/>
  <c r="J396"/>
  <c r="F398"/>
  <c r="C400"/>
  <c r="K401"/>
  <c r="E403"/>
  <c r="C405"/>
  <c r="K406"/>
  <c r="I408"/>
  <c r="C410"/>
  <c r="K411"/>
  <c r="H413"/>
  <c r="D415"/>
  <c r="D417"/>
  <c r="I418"/>
  <c r="E420"/>
  <c r="J24"/>
  <c r="I30"/>
  <c r="C37"/>
  <c r="I42"/>
  <c r="J48"/>
  <c r="D55"/>
  <c r="K60"/>
  <c r="E67"/>
  <c r="C73"/>
  <c r="K78"/>
  <c r="J84"/>
  <c r="D91"/>
  <c r="I96"/>
  <c r="K102"/>
  <c r="E109"/>
  <c r="I114"/>
  <c r="J120"/>
  <c r="F126"/>
  <c r="J130"/>
  <c r="C135"/>
  <c r="K139"/>
  <c r="C144"/>
  <c r="J148"/>
  <c r="H153"/>
  <c r="H157"/>
  <c r="E162"/>
  <c r="K166"/>
  <c r="D171"/>
  <c r="H175"/>
  <c r="F180"/>
  <c r="E184"/>
  <c r="C189"/>
  <c r="K193"/>
  <c r="C198"/>
  <c r="J202"/>
  <c r="C207"/>
  <c r="I211"/>
  <c r="C216"/>
  <c r="K220"/>
  <c r="J224"/>
  <c r="H229"/>
  <c r="F234"/>
  <c r="F238"/>
  <c r="D243"/>
  <c r="H247"/>
  <c r="E252"/>
  <c r="G255"/>
  <c r="K258"/>
  <c r="C262"/>
  <c r="I265"/>
  <c r="E269"/>
  <c r="E272"/>
  <c r="K275"/>
  <c r="D279"/>
  <c r="F282"/>
  <c r="K285"/>
  <c r="E289"/>
  <c r="F292"/>
  <c r="B296"/>
  <c r="G299"/>
  <c r="I302"/>
  <c r="E306"/>
  <c r="G309"/>
  <c r="J312"/>
  <c r="E316"/>
  <c r="I319"/>
  <c r="J322"/>
  <c r="F326"/>
  <c r="K329"/>
  <c r="K332"/>
  <c r="G336"/>
  <c r="K339"/>
  <c r="D343"/>
  <c r="F346"/>
  <c r="B350"/>
  <c r="D353"/>
  <c r="J356"/>
  <c r="E360"/>
  <c r="E363"/>
  <c r="K366"/>
  <c r="E370"/>
  <c r="G373"/>
  <c r="J376"/>
  <c r="F380"/>
  <c r="G383"/>
  <c r="K386"/>
  <c r="G390"/>
  <c r="I393"/>
  <c r="E397"/>
  <c r="G400"/>
  <c r="K403"/>
  <c r="D407"/>
  <c r="J410"/>
  <c r="K413"/>
  <c r="E417"/>
  <c r="K420"/>
  <c r="I25"/>
  <c r="I31"/>
  <c r="G37"/>
  <c r="K43"/>
  <c r="H49"/>
  <c r="B56"/>
  <c r="B62"/>
  <c r="G67"/>
  <c r="K73"/>
  <c r="I79"/>
  <c r="G85"/>
  <c r="G91"/>
  <c r="K97"/>
  <c r="D103"/>
  <c r="G109"/>
  <c r="K115"/>
  <c r="H121"/>
  <c r="C127"/>
  <c r="E131"/>
  <c r="I135"/>
  <c r="E140"/>
  <c r="C145"/>
  <c r="C149"/>
  <c r="I153"/>
  <c r="G158"/>
  <c r="I162"/>
  <c r="D167"/>
  <c r="K171"/>
  <c r="E176"/>
  <c r="G180"/>
  <c r="E185"/>
  <c r="H189"/>
  <c r="E194"/>
  <c r="C199"/>
  <c r="D203"/>
  <c r="I207"/>
  <c r="F212"/>
  <c r="I216"/>
  <c r="C221"/>
  <c r="K225"/>
  <c r="K229"/>
  <c r="I234"/>
  <c r="G239"/>
  <c r="I243"/>
  <c r="E248"/>
  <c r="G252"/>
  <c r="B256"/>
  <c r="E259"/>
  <c r="K262"/>
  <c r="K265"/>
  <c r="G269"/>
  <c r="C273"/>
  <c r="B276"/>
  <c r="H279"/>
  <c r="K282"/>
  <c r="F286"/>
  <c r="H289"/>
  <c r="C293"/>
  <c r="E296"/>
  <c r="K299"/>
  <c r="G303"/>
  <c r="F306"/>
  <c r="B310"/>
  <c r="E313"/>
  <c r="G316"/>
  <c r="B320"/>
  <c r="G323"/>
  <c r="G326"/>
  <c r="C330"/>
  <c r="H333"/>
  <c r="J336"/>
  <c r="F340"/>
  <c r="H343"/>
  <c r="K346"/>
  <c r="F350"/>
  <c r="K353"/>
  <c r="K356"/>
  <c r="G360"/>
  <c r="B364"/>
  <c r="C367"/>
  <c r="I370"/>
  <c r="B374"/>
  <c r="E377"/>
  <c r="G380"/>
  <c r="C384"/>
  <c r="E387"/>
  <c r="K390"/>
  <c r="F394"/>
  <c r="G397"/>
  <c r="C401"/>
  <c r="F404"/>
  <c r="H407"/>
  <c r="K410"/>
  <c r="G414"/>
  <c r="H417"/>
  <c r="G28"/>
  <c r="I40"/>
  <c r="G52"/>
  <c r="I64"/>
  <c r="E76"/>
  <c r="C89"/>
  <c r="J100"/>
  <c r="J112"/>
  <c r="G124"/>
  <c r="H133"/>
  <c r="F142"/>
  <c r="H151"/>
  <c r="G160"/>
  <c r="D169"/>
  <c r="I178"/>
  <c r="I187"/>
  <c r="F196"/>
  <c r="H205"/>
  <c r="G214"/>
  <c r="D223"/>
  <c r="G232"/>
  <c r="D241"/>
  <c r="E250"/>
  <c r="K257"/>
  <c r="G264"/>
  <c r="C271"/>
  <c r="B278"/>
  <c r="G284"/>
  <c r="E291"/>
  <c r="C298"/>
  <c r="J304"/>
  <c r="G311"/>
  <c r="G318"/>
  <c r="C325"/>
  <c r="K331"/>
  <c r="I338"/>
  <c r="E345"/>
  <c r="B352"/>
  <c r="K358"/>
  <c r="G365"/>
  <c r="B372"/>
  <c r="D379"/>
  <c r="K385"/>
  <c r="G392"/>
  <c r="G399"/>
  <c r="B406"/>
  <c r="G412"/>
  <c r="G419"/>
  <c r="F28"/>
  <c r="B46"/>
  <c r="J58"/>
  <c r="B76"/>
  <c r="B94"/>
  <c r="I106"/>
  <c r="G123"/>
  <c r="E137"/>
  <c r="D147"/>
  <c r="C160"/>
  <c r="H173"/>
  <c r="K182"/>
  <c r="I195"/>
  <c r="H209"/>
  <c r="D219"/>
  <c r="I231"/>
  <c r="C245"/>
  <c r="F254"/>
  <c r="B264"/>
  <c r="E274"/>
  <c r="C281"/>
  <c r="K290"/>
  <c r="K300"/>
  <c r="F308"/>
  <c r="K317"/>
  <c r="B328"/>
  <c r="C335"/>
  <c r="C345"/>
  <c r="K354"/>
  <c r="C362"/>
  <c r="K371"/>
  <c r="B382"/>
  <c r="C389"/>
  <c r="I398"/>
  <c r="J408"/>
  <c r="C416"/>
  <c r="H33"/>
  <c r="K46"/>
  <c r="B64"/>
  <c r="F82"/>
  <c r="F94"/>
  <c r="I111"/>
  <c r="G128"/>
  <c r="F138"/>
  <c r="K150"/>
  <c r="E164"/>
  <c r="B174"/>
  <c r="K186"/>
  <c r="G200"/>
  <c r="I209"/>
  <c r="C223"/>
  <c r="E236"/>
  <c r="B246"/>
  <c r="D257"/>
  <c r="E267"/>
  <c r="F274"/>
  <c r="F284"/>
  <c r="F294"/>
  <c r="G301"/>
  <c r="D311"/>
  <c r="E321"/>
  <c r="G328"/>
  <c r="K337"/>
  <c r="E348"/>
  <c r="G355"/>
  <c r="E365"/>
  <c r="G375"/>
  <c r="F382"/>
  <c r="B392"/>
  <c r="E402"/>
  <c r="H409"/>
  <c r="K418"/>
  <c r="K34"/>
  <c r="H69"/>
  <c r="B100"/>
  <c r="J128"/>
  <c r="G155"/>
  <c r="I177"/>
  <c r="C201"/>
  <c r="G227"/>
  <c r="I249"/>
  <c r="K267"/>
  <c r="G287"/>
  <c r="G304"/>
  <c r="H321"/>
  <c r="G341"/>
  <c r="F358"/>
  <c r="H375"/>
  <c r="G395"/>
  <c r="F412"/>
  <c r="B40"/>
  <c r="C71"/>
  <c r="I105"/>
  <c r="C133"/>
  <c r="K155"/>
  <c r="G182"/>
  <c r="J204"/>
  <c r="B228"/>
  <c r="B254"/>
  <c r="I270"/>
  <c r="C288"/>
  <c r="I307"/>
  <c r="J324"/>
  <c r="K341"/>
  <c r="I361"/>
  <c r="F378"/>
  <c r="K395"/>
  <c r="I415"/>
  <c r="B52"/>
  <c r="B118"/>
  <c r="C165"/>
  <c r="C214"/>
  <c r="J260"/>
  <c r="K294"/>
  <c r="E331"/>
  <c r="E368"/>
  <c r="F402"/>
  <c r="I57"/>
  <c r="G118"/>
  <c r="C169"/>
  <c r="E218"/>
  <c r="K260"/>
  <c r="I297"/>
  <c r="K334"/>
  <c r="C369"/>
  <c r="K405"/>
  <c r="I82"/>
  <c r="G191"/>
  <c r="E277"/>
  <c r="K348"/>
  <c r="J21"/>
  <c r="C21"/>
  <c r="B22"/>
  <c r="C142"/>
  <c r="K236"/>
  <c r="J314"/>
  <c r="E385"/>
  <c r="H87"/>
  <c r="B192"/>
  <c r="J280"/>
  <c r="I351"/>
  <c r="F21"/>
  <c r="K21"/>
  <c r="C241"/>
  <c r="C22"/>
  <c r="J388"/>
  <c r="K314"/>
  <c r="F146"/>
  <c r="G21"/>
  <c r="H1010" i="1"/>
  <c r="I1010"/>
  <c r="G13" i="4" s="1"/>
  <c r="G28" s="1"/>
  <c r="J1010" i="1"/>
  <c r="H13" i="4" s="1"/>
  <c r="H28" s="1"/>
  <c r="K1010" i="1"/>
  <c r="I13" i="4" s="1"/>
  <c r="I28" s="1"/>
  <c r="G1010" i="1"/>
  <c r="H1010" i="3"/>
  <c r="I1010"/>
  <c r="G29" i="4" s="1"/>
  <c r="J1010" i="3"/>
  <c r="H29" i="4" s="1"/>
  <c r="K1010" i="3"/>
  <c r="I29" i="4" s="1"/>
  <c r="G1010" i="3"/>
  <c r="E29" i="4" s="1"/>
  <c r="C2" i="3"/>
  <c r="H2"/>
  <c r="E2"/>
  <c r="M356" i="1"/>
  <c r="M357"/>
  <c r="M358"/>
  <c r="M11" i="3"/>
  <c r="O11"/>
  <c r="P11"/>
  <c r="Q11"/>
  <c r="R11"/>
  <c r="S11"/>
  <c r="M12"/>
  <c r="O12"/>
  <c r="P12"/>
  <c r="Q12"/>
  <c r="R12"/>
  <c r="S12"/>
  <c r="M13"/>
  <c r="O13"/>
  <c r="P13"/>
  <c r="Q13"/>
  <c r="R13"/>
  <c r="S13"/>
  <c r="M14"/>
  <c r="O14"/>
  <c r="P14"/>
  <c r="Q14"/>
  <c r="R14"/>
  <c r="S14"/>
  <c r="M15"/>
  <c r="O15"/>
  <c r="P15"/>
  <c r="Q15"/>
  <c r="R15"/>
  <c r="S15"/>
  <c r="M16"/>
  <c r="O16"/>
  <c r="P16"/>
  <c r="Q16"/>
  <c r="R16"/>
  <c r="S16"/>
  <c r="M17"/>
  <c r="O17"/>
  <c r="P17"/>
  <c r="Q17"/>
  <c r="R17"/>
  <c r="S17"/>
  <c r="M18"/>
  <c r="O18"/>
  <c r="P18"/>
  <c r="Q18"/>
  <c r="R18"/>
  <c r="S18"/>
  <c r="M19"/>
  <c r="O19"/>
  <c r="P19"/>
  <c r="Q19"/>
  <c r="R19"/>
  <c r="S19"/>
  <c r="M20"/>
  <c r="O20"/>
  <c r="P20"/>
  <c r="Q20"/>
  <c r="R20"/>
  <c r="S20"/>
  <c r="M21"/>
  <c r="O21"/>
  <c r="P21"/>
  <c r="Q21"/>
  <c r="R21"/>
  <c r="S21"/>
  <c r="M22"/>
  <c r="O22"/>
  <c r="P22"/>
  <c r="Q22"/>
  <c r="R22"/>
  <c r="S22"/>
  <c r="M23"/>
  <c r="O23"/>
  <c r="P23"/>
  <c r="Q23"/>
  <c r="R23"/>
  <c r="S23"/>
  <c r="M24"/>
  <c r="O24"/>
  <c r="P24"/>
  <c r="Q24"/>
  <c r="R24"/>
  <c r="S24"/>
  <c r="M25"/>
  <c r="O25"/>
  <c r="P25"/>
  <c r="Q25"/>
  <c r="R25"/>
  <c r="S25"/>
  <c r="M26"/>
  <c r="O26"/>
  <c r="P26"/>
  <c r="Q26"/>
  <c r="R26"/>
  <c r="S26"/>
  <c r="M27"/>
  <c r="O27"/>
  <c r="P27"/>
  <c r="Q27"/>
  <c r="R27"/>
  <c r="S27"/>
  <c r="M28"/>
  <c r="O28"/>
  <c r="P28"/>
  <c r="Q28"/>
  <c r="R28"/>
  <c r="S28"/>
  <c r="M29"/>
  <c r="O29"/>
  <c r="P29"/>
  <c r="Q29"/>
  <c r="R29"/>
  <c r="S29"/>
  <c r="M30"/>
  <c r="O30"/>
  <c r="P30"/>
  <c r="Q30"/>
  <c r="R30"/>
  <c r="S30"/>
  <c r="M31"/>
  <c r="O31"/>
  <c r="P31"/>
  <c r="Q31"/>
  <c r="R31"/>
  <c r="S31"/>
  <c r="M32"/>
  <c r="O32"/>
  <c r="P32"/>
  <c r="Q32"/>
  <c r="R32"/>
  <c r="S32"/>
  <c r="M33"/>
  <c r="O33"/>
  <c r="P33"/>
  <c r="Q33"/>
  <c r="R33"/>
  <c r="S33"/>
  <c r="M34"/>
  <c r="O34"/>
  <c r="P34"/>
  <c r="Q34"/>
  <c r="R34"/>
  <c r="S34"/>
  <c r="M35"/>
  <c r="O35"/>
  <c r="P35"/>
  <c r="Q35"/>
  <c r="R35"/>
  <c r="S35"/>
  <c r="M36"/>
  <c r="O36"/>
  <c r="P36"/>
  <c r="Q36"/>
  <c r="R36"/>
  <c r="S36"/>
  <c r="M37"/>
  <c r="O37"/>
  <c r="P37"/>
  <c r="Q37"/>
  <c r="R37"/>
  <c r="S37"/>
  <c r="M38"/>
  <c r="O38"/>
  <c r="P38"/>
  <c r="Q38"/>
  <c r="R38"/>
  <c r="S38"/>
  <c r="M39"/>
  <c r="O39"/>
  <c r="P39"/>
  <c r="Q39"/>
  <c r="R39"/>
  <c r="S39"/>
  <c r="M40"/>
  <c r="O40"/>
  <c r="P40"/>
  <c r="Q40"/>
  <c r="R40"/>
  <c r="S40"/>
  <c r="M41"/>
  <c r="O41"/>
  <c r="P41"/>
  <c r="Q41"/>
  <c r="R41"/>
  <c r="S41"/>
  <c r="M42"/>
  <c r="O42"/>
  <c r="P42"/>
  <c r="Q42"/>
  <c r="R42"/>
  <c r="S42"/>
  <c r="M43"/>
  <c r="O43"/>
  <c r="P43"/>
  <c r="Q43"/>
  <c r="R43"/>
  <c r="S43"/>
  <c r="M44"/>
  <c r="O44"/>
  <c r="P44"/>
  <c r="Q44"/>
  <c r="R44"/>
  <c r="S44"/>
  <c r="M45"/>
  <c r="O45"/>
  <c r="P45"/>
  <c r="Q45"/>
  <c r="R45"/>
  <c r="S45"/>
  <c r="M46"/>
  <c r="O46"/>
  <c r="P46"/>
  <c r="Q46"/>
  <c r="R46"/>
  <c r="S46"/>
  <c r="M47"/>
  <c r="O47"/>
  <c r="P47"/>
  <c r="Q47"/>
  <c r="R47"/>
  <c r="S47"/>
  <c r="M48"/>
  <c r="O48"/>
  <c r="P48"/>
  <c r="Q48"/>
  <c r="R48"/>
  <c r="S48"/>
  <c r="M49"/>
  <c r="O49"/>
  <c r="P49"/>
  <c r="Q49"/>
  <c r="R49"/>
  <c r="S49"/>
  <c r="M50"/>
  <c r="O50"/>
  <c r="P50"/>
  <c r="Q50"/>
  <c r="R50"/>
  <c r="S50"/>
  <c r="M51"/>
  <c r="O51"/>
  <c r="P51"/>
  <c r="Q51"/>
  <c r="R51"/>
  <c r="S51"/>
  <c r="M52"/>
  <c r="O52"/>
  <c r="P52"/>
  <c r="Q52"/>
  <c r="R52"/>
  <c r="S52"/>
  <c r="M53"/>
  <c r="O53"/>
  <c r="P53"/>
  <c r="Q53"/>
  <c r="R53"/>
  <c r="S53"/>
  <c r="M54"/>
  <c r="O54"/>
  <c r="P54"/>
  <c r="Q54"/>
  <c r="R54"/>
  <c r="S54"/>
  <c r="M55"/>
  <c r="O55"/>
  <c r="P55"/>
  <c r="Q55"/>
  <c r="R55"/>
  <c r="S55"/>
  <c r="M56"/>
  <c r="O56"/>
  <c r="P56"/>
  <c r="Q56"/>
  <c r="R56"/>
  <c r="S56"/>
  <c r="M57"/>
  <c r="O57"/>
  <c r="P57"/>
  <c r="Q57"/>
  <c r="R57"/>
  <c r="S57"/>
  <c r="M58"/>
  <c r="O58"/>
  <c r="P58"/>
  <c r="Q58"/>
  <c r="R58"/>
  <c r="S58"/>
  <c r="M59"/>
  <c r="O59"/>
  <c r="P59"/>
  <c r="Q59"/>
  <c r="R59"/>
  <c r="S59"/>
  <c r="M60"/>
  <c r="O60"/>
  <c r="P60"/>
  <c r="Q60"/>
  <c r="R60"/>
  <c r="S60"/>
  <c r="M61"/>
  <c r="O61"/>
  <c r="P61"/>
  <c r="Q61"/>
  <c r="R61"/>
  <c r="S61"/>
  <c r="M62"/>
  <c r="O62"/>
  <c r="P62"/>
  <c r="Q62"/>
  <c r="R62"/>
  <c r="S62"/>
  <c r="M63"/>
  <c r="O63"/>
  <c r="P63"/>
  <c r="Q63"/>
  <c r="R63"/>
  <c r="S63"/>
  <c r="M64"/>
  <c r="O64"/>
  <c r="P64"/>
  <c r="Q64"/>
  <c r="R64"/>
  <c r="S64"/>
  <c r="M65"/>
  <c r="O65"/>
  <c r="P65"/>
  <c r="Q65"/>
  <c r="R65"/>
  <c r="S65"/>
  <c r="M66"/>
  <c r="O66"/>
  <c r="P66"/>
  <c r="Q66"/>
  <c r="R66"/>
  <c r="S66"/>
  <c r="M67"/>
  <c r="O67"/>
  <c r="P67"/>
  <c r="Q67"/>
  <c r="R67"/>
  <c r="S67"/>
  <c r="M68"/>
  <c r="O68"/>
  <c r="P68"/>
  <c r="Q68"/>
  <c r="R68"/>
  <c r="S68"/>
  <c r="M69"/>
  <c r="O69"/>
  <c r="P69"/>
  <c r="Q69"/>
  <c r="R69"/>
  <c r="S69"/>
  <c r="M70"/>
  <c r="O70"/>
  <c r="P70"/>
  <c r="Q70"/>
  <c r="R70"/>
  <c r="S70"/>
  <c r="M71"/>
  <c r="O71"/>
  <c r="P71"/>
  <c r="Q71"/>
  <c r="R71"/>
  <c r="S71"/>
  <c r="M72"/>
  <c r="O72"/>
  <c r="P72"/>
  <c r="Q72"/>
  <c r="R72"/>
  <c r="S72"/>
  <c r="M73"/>
  <c r="O73"/>
  <c r="P73"/>
  <c r="Q73"/>
  <c r="R73"/>
  <c r="S73"/>
  <c r="M74"/>
  <c r="O74"/>
  <c r="P74"/>
  <c r="Q74"/>
  <c r="R74"/>
  <c r="S74"/>
  <c r="M75"/>
  <c r="O75"/>
  <c r="P75"/>
  <c r="Q75"/>
  <c r="R75"/>
  <c r="S75"/>
  <c r="M76"/>
  <c r="O76"/>
  <c r="P76"/>
  <c r="Q76"/>
  <c r="R76"/>
  <c r="S76"/>
  <c r="M77"/>
  <c r="O77"/>
  <c r="P77"/>
  <c r="Q77"/>
  <c r="R77"/>
  <c r="S77"/>
  <c r="M78"/>
  <c r="O78"/>
  <c r="P78"/>
  <c r="Q78"/>
  <c r="R78"/>
  <c r="S78"/>
  <c r="M79"/>
  <c r="O79"/>
  <c r="P79"/>
  <c r="Q79"/>
  <c r="R79"/>
  <c r="S79"/>
  <c r="M80"/>
  <c r="O80"/>
  <c r="P80"/>
  <c r="Q80"/>
  <c r="R80"/>
  <c r="S80"/>
  <c r="M81"/>
  <c r="O81"/>
  <c r="P81"/>
  <c r="Q81"/>
  <c r="R81"/>
  <c r="S81"/>
  <c r="M82"/>
  <c r="O82"/>
  <c r="P82"/>
  <c r="Q82"/>
  <c r="R82"/>
  <c r="S82"/>
  <c r="M83"/>
  <c r="O83"/>
  <c r="P83"/>
  <c r="Q83"/>
  <c r="R83"/>
  <c r="S83"/>
  <c r="M84"/>
  <c r="O84"/>
  <c r="P84"/>
  <c r="Q84"/>
  <c r="R84"/>
  <c r="S84"/>
  <c r="M85"/>
  <c r="O85"/>
  <c r="P85"/>
  <c r="Q85"/>
  <c r="R85"/>
  <c r="S85"/>
  <c r="M86"/>
  <c r="O86"/>
  <c r="P86"/>
  <c r="Q86"/>
  <c r="R86"/>
  <c r="S86"/>
  <c r="M87"/>
  <c r="O87"/>
  <c r="P87"/>
  <c r="Q87"/>
  <c r="R87"/>
  <c r="S87"/>
  <c r="M88"/>
  <c r="O88"/>
  <c r="P88"/>
  <c r="Q88"/>
  <c r="R88"/>
  <c r="S88"/>
  <c r="M89"/>
  <c r="O89"/>
  <c r="P89"/>
  <c r="Q89"/>
  <c r="R89"/>
  <c r="S89"/>
  <c r="M90"/>
  <c r="O90"/>
  <c r="P90"/>
  <c r="Q90"/>
  <c r="R90"/>
  <c r="S90"/>
  <c r="M91"/>
  <c r="O91"/>
  <c r="P91"/>
  <c r="Q91"/>
  <c r="R91"/>
  <c r="S91"/>
  <c r="M92"/>
  <c r="O92"/>
  <c r="P92"/>
  <c r="Q92"/>
  <c r="R92"/>
  <c r="S92"/>
  <c r="M93"/>
  <c r="O93"/>
  <c r="P93"/>
  <c r="Q93"/>
  <c r="R93"/>
  <c r="S93"/>
  <c r="M94"/>
  <c r="O94"/>
  <c r="P94"/>
  <c r="Q94"/>
  <c r="R94"/>
  <c r="S94"/>
  <c r="M95"/>
  <c r="O95"/>
  <c r="P95"/>
  <c r="Q95"/>
  <c r="R95"/>
  <c r="S95"/>
  <c r="M96"/>
  <c r="O96"/>
  <c r="P96"/>
  <c r="Q96"/>
  <c r="R96"/>
  <c r="S96"/>
  <c r="M97"/>
  <c r="O97"/>
  <c r="P97"/>
  <c r="Q97"/>
  <c r="R97"/>
  <c r="S97"/>
  <c r="M98"/>
  <c r="O98"/>
  <c r="P98"/>
  <c r="Q98"/>
  <c r="R98"/>
  <c r="S98"/>
  <c r="M99"/>
  <c r="O99"/>
  <c r="P99"/>
  <c r="Q99"/>
  <c r="R99"/>
  <c r="S99"/>
  <c r="M100"/>
  <c r="O100"/>
  <c r="P100"/>
  <c r="Q100"/>
  <c r="R100"/>
  <c r="S100"/>
  <c r="M101"/>
  <c r="O101"/>
  <c r="P101"/>
  <c r="Q101"/>
  <c r="R101"/>
  <c r="S101"/>
  <c r="M102"/>
  <c r="O102"/>
  <c r="P102"/>
  <c r="Q102"/>
  <c r="R102"/>
  <c r="S102"/>
  <c r="M103"/>
  <c r="O103"/>
  <c r="P103"/>
  <c r="Q103"/>
  <c r="R103"/>
  <c r="S103"/>
  <c r="M104"/>
  <c r="O104"/>
  <c r="P104"/>
  <c r="Q104"/>
  <c r="R104"/>
  <c r="S104"/>
  <c r="M105"/>
  <c r="O105"/>
  <c r="P105"/>
  <c r="Q105"/>
  <c r="R105"/>
  <c r="S105"/>
  <c r="M106"/>
  <c r="O106"/>
  <c r="P106"/>
  <c r="Q106"/>
  <c r="R106"/>
  <c r="S106"/>
  <c r="M107"/>
  <c r="O107"/>
  <c r="P107"/>
  <c r="Q107"/>
  <c r="R107"/>
  <c r="S107"/>
  <c r="M108"/>
  <c r="O108"/>
  <c r="P108"/>
  <c r="Q108"/>
  <c r="R108"/>
  <c r="S108"/>
  <c r="M109"/>
  <c r="O109"/>
  <c r="P109"/>
  <c r="Q109"/>
  <c r="R109"/>
  <c r="S109"/>
  <c r="M110"/>
  <c r="O110"/>
  <c r="P110"/>
  <c r="Q110"/>
  <c r="R110"/>
  <c r="S110"/>
  <c r="M111"/>
  <c r="O111"/>
  <c r="P111"/>
  <c r="Q111"/>
  <c r="R111"/>
  <c r="S111"/>
  <c r="M112"/>
  <c r="O112"/>
  <c r="P112"/>
  <c r="Q112"/>
  <c r="R112"/>
  <c r="S112"/>
  <c r="M113"/>
  <c r="O113"/>
  <c r="P113"/>
  <c r="Q113"/>
  <c r="R113"/>
  <c r="S113"/>
  <c r="M114"/>
  <c r="O114"/>
  <c r="P114"/>
  <c r="Q114"/>
  <c r="R114"/>
  <c r="S114"/>
  <c r="M115"/>
  <c r="O115"/>
  <c r="P115"/>
  <c r="Q115"/>
  <c r="R115"/>
  <c r="S115"/>
  <c r="M116"/>
  <c r="O116"/>
  <c r="P116"/>
  <c r="Q116"/>
  <c r="R116"/>
  <c r="S116"/>
  <c r="M117"/>
  <c r="O117"/>
  <c r="P117"/>
  <c r="Q117"/>
  <c r="R117"/>
  <c r="S117"/>
  <c r="M118"/>
  <c r="O118"/>
  <c r="P118"/>
  <c r="Q118"/>
  <c r="R118"/>
  <c r="S118"/>
  <c r="M119"/>
  <c r="O119"/>
  <c r="P119"/>
  <c r="Q119"/>
  <c r="R119"/>
  <c r="S119"/>
  <c r="M120"/>
  <c r="O120"/>
  <c r="P120"/>
  <c r="Q120"/>
  <c r="R120"/>
  <c r="S120"/>
  <c r="M121"/>
  <c r="O121"/>
  <c r="P121"/>
  <c r="Q121"/>
  <c r="R121"/>
  <c r="S121"/>
  <c r="M122"/>
  <c r="O122"/>
  <c r="P122"/>
  <c r="Q122"/>
  <c r="R122"/>
  <c r="S122"/>
  <c r="M123"/>
  <c r="O123"/>
  <c r="P123"/>
  <c r="Q123"/>
  <c r="R123"/>
  <c r="S123"/>
  <c r="M124"/>
  <c r="O124"/>
  <c r="P124"/>
  <c r="Q124"/>
  <c r="R124"/>
  <c r="S124"/>
  <c r="M125"/>
  <c r="O125"/>
  <c r="P125"/>
  <c r="Q125"/>
  <c r="R125"/>
  <c r="S125"/>
  <c r="M126"/>
  <c r="O126"/>
  <c r="P126"/>
  <c r="Q126"/>
  <c r="R126"/>
  <c r="S126"/>
  <c r="M127"/>
  <c r="O127"/>
  <c r="P127"/>
  <c r="Q127"/>
  <c r="R127"/>
  <c r="S127"/>
  <c r="M128"/>
  <c r="O128"/>
  <c r="P128"/>
  <c r="Q128"/>
  <c r="R128"/>
  <c r="S128"/>
  <c r="M129"/>
  <c r="O129"/>
  <c r="P129"/>
  <c r="Q129"/>
  <c r="R129"/>
  <c r="S129"/>
  <c r="M130"/>
  <c r="O130"/>
  <c r="P130"/>
  <c r="Q130"/>
  <c r="R130"/>
  <c r="S130"/>
  <c r="M131"/>
  <c r="O131"/>
  <c r="P131"/>
  <c r="Q131"/>
  <c r="R131"/>
  <c r="S131"/>
  <c r="M132"/>
  <c r="O132"/>
  <c r="P132"/>
  <c r="Q132"/>
  <c r="R132"/>
  <c r="S132"/>
  <c r="M133"/>
  <c r="O133"/>
  <c r="P133"/>
  <c r="Q133"/>
  <c r="R133"/>
  <c r="S133"/>
  <c r="M134"/>
  <c r="O134"/>
  <c r="P134"/>
  <c r="Q134"/>
  <c r="R134"/>
  <c r="S134"/>
  <c r="M135"/>
  <c r="O135"/>
  <c r="P135"/>
  <c r="Q135"/>
  <c r="R135"/>
  <c r="S135"/>
  <c r="M136"/>
  <c r="O136"/>
  <c r="P136"/>
  <c r="Q136"/>
  <c r="R136"/>
  <c r="S136"/>
  <c r="M137"/>
  <c r="O137"/>
  <c r="P137"/>
  <c r="Q137"/>
  <c r="R137"/>
  <c r="S137"/>
  <c r="M138"/>
  <c r="O138"/>
  <c r="P138"/>
  <c r="Q138"/>
  <c r="R138"/>
  <c r="S138"/>
  <c r="M139"/>
  <c r="O139"/>
  <c r="P139"/>
  <c r="Q139"/>
  <c r="R139"/>
  <c r="S139"/>
  <c r="M140"/>
  <c r="O140"/>
  <c r="P140"/>
  <c r="Q140"/>
  <c r="R140"/>
  <c r="S140"/>
  <c r="M141"/>
  <c r="O141"/>
  <c r="P141"/>
  <c r="Q141"/>
  <c r="R141"/>
  <c r="S141"/>
  <c r="M142"/>
  <c r="O142"/>
  <c r="P142"/>
  <c r="Q142"/>
  <c r="R142"/>
  <c r="S142"/>
  <c r="M143"/>
  <c r="O143"/>
  <c r="P143"/>
  <c r="Q143"/>
  <c r="R143"/>
  <c r="S143"/>
  <c r="M144"/>
  <c r="O144"/>
  <c r="P144"/>
  <c r="Q144"/>
  <c r="R144"/>
  <c r="S144"/>
  <c r="M145"/>
  <c r="O145"/>
  <c r="P145"/>
  <c r="Q145"/>
  <c r="R145"/>
  <c r="S145"/>
  <c r="M146"/>
  <c r="O146"/>
  <c r="P146"/>
  <c r="Q146"/>
  <c r="R146"/>
  <c r="S146"/>
  <c r="M147"/>
  <c r="O147"/>
  <c r="P147"/>
  <c r="Q147"/>
  <c r="R147"/>
  <c r="S147"/>
  <c r="M148"/>
  <c r="O148"/>
  <c r="P148"/>
  <c r="Q148"/>
  <c r="R148"/>
  <c r="S148"/>
  <c r="M149"/>
  <c r="O149"/>
  <c r="P149"/>
  <c r="Q149"/>
  <c r="R149"/>
  <c r="S149"/>
  <c r="M150"/>
  <c r="O150"/>
  <c r="P150"/>
  <c r="Q150"/>
  <c r="R150"/>
  <c r="S150"/>
  <c r="M151"/>
  <c r="O151"/>
  <c r="P151"/>
  <c r="Q151"/>
  <c r="R151"/>
  <c r="S151"/>
  <c r="M152"/>
  <c r="O152"/>
  <c r="P152"/>
  <c r="Q152"/>
  <c r="R152"/>
  <c r="S152"/>
  <c r="M153"/>
  <c r="O153"/>
  <c r="P153"/>
  <c r="Q153"/>
  <c r="R153"/>
  <c r="S153"/>
  <c r="M154"/>
  <c r="O154"/>
  <c r="P154"/>
  <c r="Q154"/>
  <c r="R154"/>
  <c r="S154"/>
  <c r="M155"/>
  <c r="O155"/>
  <c r="P155"/>
  <c r="Q155"/>
  <c r="R155"/>
  <c r="S155"/>
  <c r="M156"/>
  <c r="O156"/>
  <c r="P156"/>
  <c r="Q156"/>
  <c r="R156"/>
  <c r="S156"/>
  <c r="M157"/>
  <c r="O157"/>
  <c r="P157"/>
  <c r="Q157"/>
  <c r="R157"/>
  <c r="S157"/>
  <c r="M158"/>
  <c r="O158"/>
  <c r="P158"/>
  <c r="Q158"/>
  <c r="R158"/>
  <c r="S158"/>
  <c r="M159"/>
  <c r="O159"/>
  <c r="P159"/>
  <c r="Q159"/>
  <c r="R159"/>
  <c r="S159"/>
  <c r="M160"/>
  <c r="O160"/>
  <c r="P160"/>
  <c r="Q160"/>
  <c r="R160"/>
  <c r="S160"/>
  <c r="M161"/>
  <c r="O161"/>
  <c r="P161"/>
  <c r="Q161"/>
  <c r="R161"/>
  <c r="S161"/>
  <c r="M162"/>
  <c r="O162"/>
  <c r="P162"/>
  <c r="Q162"/>
  <c r="R162"/>
  <c r="S162"/>
  <c r="M163"/>
  <c r="O163"/>
  <c r="P163"/>
  <c r="Q163"/>
  <c r="R163"/>
  <c r="S163"/>
  <c r="M164"/>
  <c r="O164"/>
  <c r="P164"/>
  <c r="Q164"/>
  <c r="R164"/>
  <c r="S164"/>
  <c r="M165"/>
  <c r="O165"/>
  <c r="P165"/>
  <c r="Q165"/>
  <c r="R165"/>
  <c r="S165"/>
  <c r="M166"/>
  <c r="O166"/>
  <c r="P166"/>
  <c r="Q166"/>
  <c r="R166"/>
  <c r="S166"/>
  <c r="M167"/>
  <c r="O167"/>
  <c r="P167"/>
  <c r="Q167"/>
  <c r="R167"/>
  <c r="S167"/>
  <c r="M168"/>
  <c r="O168"/>
  <c r="P168"/>
  <c r="Q168"/>
  <c r="R168"/>
  <c r="S168"/>
  <c r="M169"/>
  <c r="O169"/>
  <c r="P169"/>
  <c r="Q169"/>
  <c r="R169"/>
  <c r="S169"/>
  <c r="M170"/>
  <c r="O170"/>
  <c r="P170"/>
  <c r="Q170"/>
  <c r="R170"/>
  <c r="S170"/>
  <c r="M171"/>
  <c r="O171"/>
  <c r="P171"/>
  <c r="Q171"/>
  <c r="R171"/>
  <c r="S171"/>
  <c r="M172"/>
  <c r="O172"/>
  <c r="P172"/>
  <c r="Q172"/>
  <c r="R172"/>
  <c r="S172"/>
  <c r="M173"/>
  <c r="O173"/>
  <c r="P173"/>
  <c r="Q173"/>
  <c r="R173"/>
  <c r="S173"/>
  <c r="M174"/>
  <c r="O174"/>
  <c r="P174"/>
  <c r="Q174"/>
  <c r="R174"/>
  <c r="S174"/>
  <c r="M175"/>
  <c r="O175"/>
  <c r="P175"/>
  <c r="Q175"/>
  <c r="R175"/>
  <c r="S175"/>
  <c r="M176"/>
  <c r="O176"/>
  <c r="P176"/>
  <c r="Q176"/>
  <c r="R176"/>
  <c r="S176"/>
  <c r="M177"/>
  <c r="O177"/>
  <c r="P177"/>
  <c r="Q177"/>
  <c r="R177"/>
  <c r="S177"/>
  <c r="M178"/>
  <c r="O178"/>
  <c r="P178"/>
  <c r="Q178"/>
  <c r="R178"/>
  <c r="S178"/>
  <c r="M179"/>
  <c r="O179"/>
  <c r="P179"/>
  <c r="Q179"/>
  <c r="R179"/>
  <c r="S179"/>
  <c r="M180"/>
  <c r="O180"/>
  <c r="P180"/>
  <c r="Q180"/>
  <c r="R180"/>
  <c r="S180"/>
  <c r="M181"/>
  <c r="O181"/>
  <c r="P181"/>
  <c r="Q181"/>
  <c r="R181"/>
  <c r="S181"/>
  <c r="M182"/>
  <c r="O182"/>
  <c r="P182"/>
  <c r="Q182"/>
  <c r="R182"/>
  <c r="S182"/>
  <c r="M183"/>
  <c r="O183"/>
  <c r="P183"/>
  <c r="Q183"/>
  <c r="R183"/>
  <c r="S183"/>
  <c r="M184"/>
  <c r="O184"/>
  <c r="P184"/>
  <c r="Q184"/>
  <c r="R184"/>
  <c r="S184"/>
  <c r="M185"/>
  <c r="O185"/>
  <c r="P185"/>
  <c r="Q185"/>
  <c r="R185"/>
  <c r="S185"/>
  <c r="M186"/>
  <c r="O186"/>
  <c r="P186"/>
  <c r="Q186"/>
  <c r="R186"/>
  <c r="S186"/>
  <c r="M187"/>
  <c r="O187"/>
  <c r="P187"/>
  <c r="Q187"/>
  <c r="R187"/>
  <c r="S187"/>
  <c r="M188"/>
  <c r="O188"/>
  <c r="P188"/>
  <c r="Q188"/>
  <c r="R188"/>
  <c r="S188"/>
  <c r="M189"/>
  <c r="O189"/>
  <c r="P189"/>
  <c r="Q189"/>
  <c r="R189"/>
  <c r="S189"/>
  <c r="M190"/>
  <c r="O190"/>
  <c r="P190"/>
  <c r="Q190"/>
  <c r="R190"/>
  <c r="S190"/>
  <c r="M191"/>
  <c r="O191"/>
  <c r="P191"/>
  <c r="Q191"/>
  <c r="R191"/>
  <c r="S191"/>
  <c r="M192"/>
  <c r="O192"/>
  <c r="P192"/>
  <c r="Q192"/>
  <c r="R192"/>
  <c r="S192"/>
  <c r="M193"/>
  <c r="O193"/>
  <c r="P193"/>
  <c r="Q193"/>
  <c r="R193"/>
  <c r="S193"/>
  <c r="M194"/>
  <c r="O194"/>
  <c r="P194"/>
  <c r="Q194"/>
  <c r="R194"/>
  <c r="S194"/>
  <c r="M195"/>
  <c r="O195"/>
  <c r="P195"/>
  <c r="Q195"/>
  <c r="R195"/>
  <c r="S195"/>
  <c r="M196"/>
  <c r="O196"/>
  <c r="P196"/>
  <c r="Q196"/>
  <c r="R196"/>
  <c r="S196"/>
  <c r="M197"/>
  <c r="O197"/>
  <c r="P197"/>
  <c r="Q197"/>
  <c r="R197"/>
  <c r="S197"/>
  <c r="M198"/>
  <c r="O198"/>
  <c r="P198"/>
  <c r="Q198"/>
  <c r="R198"/>
  <c r="S198"/>
  <c r="M199"/>
  <c r="O199"/>
  <c r="P199"/>
  <c r="Q199"/>
  <c r="R199"/>
  <c r="S199"/>
  <c r="M200"/>
  <c r="O200"/>
  <c r="P200"/>
  <c r="Q200"/>
  <c r="R200"/>
  <c r="S200"/>
  <c r="M201"/>
  <c r="O201"/>
  <c r="P201"/>
  <c r="Q201"/>
  <c r="R201"/>
  <c r="S201"/>
  <c r="M202"/>
  <c r="O202"/>
  <c r="P202"/>
  <c r="Q202"/>
  <c r="R202"/>
  <c r="S202"/>
  <c r="M203"/>
  <c r="O203"/>
  <c r="P203"/>
  <c r="Q203"/>
  <c r="R203"/>
  <c r="S203"/>
  <c r="M204"/>
  <c r="O204"/>
  <c r="P204"/>
  <c r="Q204"/>
  <c r="R204"/>
  <c r="S204"/>
  <c r="M205"/>
  <c r="O205"/>
  <c r="P205"/>
  <c r="Q205"/>
  <c r="R205"/>
  <c r="S205"/>
  <c r="M206"/>
  <c r="O206"/>
  <c r="P206"/>
  <c r="Q206"/>
  <c r="R206"/>
  <c r="S206"/>
  <c r="M207"/>
  <c r="O207"/>
  <c r="P207"/>
  <c r="Q207"/>
  <c r="R207"/>
  <c r="S207"/>
  <c r="M208"/>
  <c r="O208"/>
  <c r="P208"/>
  <c r="Q208"/>
  <c r="R208"/>
  <c r="S208"/>
  <c r="M209"/>
  <c r="O209"/>
  <c r="P209"/>
  <c r="Q209"/>
  <c r="R209"/>
  <c r="S209"/>
  <c r="M210"/>
  <c r="O210"/>
  <c r="P210"/>
  <c r="Q210"/>
  <c r="R210"/>
  <c r="S210"/>
  <c r="M211"/>
  <c r="O211"/>
  <c r="P211"/>
  <c r="Q211"/>
  <c r="R211"/>
  <c r="S211"/>
  <c r="M212"/>
  <c r="O212"/>
  <c r="P212"/>
  <c r="Q212"/>
  <c r="R212"/>
  <c r="S212"/>
  <c r="M213"/>
  <c r="O213"/>
  <c r="P213"/>
  <c r="Q213"/>
  <c r="R213"/>
  <c r="S213"/>
  <c r="M214"/>
  <c r="O214"/>
  <c r="P214"/>
  <c r="Q214"/>
  <c r="R214"/>
  <c r="S214"/>
  <c r="M215"/>
  <c r="O215"/>
  <c r="P215"/>
  <c r="Q215"/>
  <c r="R215"/>
  <c r="S215"/>
  <c r="M216"/>
  <c r="O216"/>
  <c r="P216"/>
  <c r="Q216"/>
  <c r="R216"/>
  <c r="S216"/>
  <c r="M217"/>
  <c r="O217"/>
  <c r="P217"/>
  <c r="Q217"/>
  <c r="R217"/>
  <c r="S217"/>
  <c r="M218"/>
  <c r="O218"/>
  <c r="P218"/>
  <c r="Q218"/>
  <c r="R218"/>
  <c r="S218"/>
  <c r="M219"/>
  <c r="O219"/>
  <c r="P219"/>
  <c r="Q219"/>
  <c r="R219"/>
  <c r="S219"/>
  <c r="M220"/>
  <c r="O220"/>
  <c r="P220"/>
  <c r="Q220"/>
  <c r="R220"/>
  <c r="S220"/>
  <c r="M221"/>
  <c r="O221"/>
  <c r="P221"/>
  <c r="Q221"/>
  <c r="R221"/>
  <c r="S221"/>
  <c r="M222"/>
  <c r="O222"/>
  <c r="P222"/>
  <c r="Q222"/>
  <c r="R222"/>
  <c r="S222"/>
  <c r="M223"/>
  <c r="O223"/>
  <c r="P223"/>
  <c r="Q223"/>
  <c r="R223"/>
  <c r="S223"/>
  <c r="M224"/>
  <c r="O224"/>
  <c r="P224"/>
  <c r="Q224"/>
  <c r="R224"/>
  <c r="S224"/>
  <c r="M225"/>
  <c r="O225"/>
  <c r="P225"/>
  <c r="Q225"/>
  <c r="R225"/>
  <c r="S225"/>
  <c r="M226"/>
  <c r="O226"/>
  <c r="P226"/>
  <c r="Q226"/>
  <c r="R226"/>
  <c r="S226"/>
  <c r="M227"/>
  <c r="O227"/>
  <c r="P227"/>
  <c r="Q227"/>
  <c r="R227"/>
  <c r="S227"/>
  <c r="M228"/>
  <c r="O228"/>
  <c r="P228"/>
  <c r="Q228"/>
  <c r="R228"/>
  <c r="S228"/>
  <c r="M229"/>
  <c r="O229"/>
  <c r="P229"/>
  <c r="Q229"/>
  <c r="R229"/>
  <c r="S229"/>
  <c r="M230"/>
  <c r="O230"/>
  <c r="P230"/>
  <c r="Q230"/>
  <c r="R230"/>
  <c r="S230"/>
  <c r="M231"/>
  <c r="O231"/>
  <c r="P231"/>
  <c r="Q231"/>
  <c r="R231"/>
  <c r="S231"/>
  <c r="M232"/>
  <c r="O232"/>
  <c r="P232"/>
  <c r="Q232"/>
  <c r="R232"/>
  <c r="S232"/>
  <c r="M233"/>
  <c r="O233"/>
  <c r="P233"/>
  <c r="Q233"/>
  <c r="R233"/>
  <c r="S233"/>
  <c r="M234"/>
  <c r="O234"/>
  <c r="P234"/>
  <c r="Q234"/>
  <c r="R234"/>
  <c r="S234"/>
  <c r="M235"/>
  <c r="O235"/>
  <c r="P235"/>
  <c r="Q235"/>
  <c r="R235"/>
  <c r="S235"/>
  <c r="M236"/>
  <c r="O236"/>
  <c r="P236"/>
  <c r="Q236"/>
  <c r="R236"/>
  <c r="S236"/>
  <c r="M237"/>
  <c r="O237"/>
  <c r="P237"/>
  <c r="Q237"/>
  <c r="R237"/>
  <c r="S237"/>
  <c r="M238"/>
  <c r="O238"/>
  <c r="P238"/>
  <c r="Q238"/>
  <c r="R238"/>
  <c r="S238"/>
  <c r="M239"/>
  <c r="O239"/>
  <c r="P239"/>
  <c r="Q239"/>
  <c r="R239"/>
  <c r="S239"/>
  <c r="M240"/>
  <c r="O240"/>
  <c r="P240"/>
  <c r="Q240"/>
  <c r="R240"/>
  <c r="S240"/>
  <c r="M241"/>
  <c r="O241"/>
  <c r="P241"/>
  <c r="Q241"/>
  <c r="R241"/>
  <c r="S241"/>
  <c r="M242"/>
  <c r="O242"/>
  <c r="P242"/>
  <c r="Q242"/>
  <c r="R242"/>
  <c r="S242"/>
  <c r="M243"/>
  <c r="O243"/>
  <c r="P243"/>
  <c r="Q243"/>
  <c r="R243"/>
  <c r="S243"/>
  <c r="M244"/>
  <c r="O244"/>
  <c r="P244"/>
  <c r="Q244"/>
  <c r="R244"/>
  <c r="S244"/>
  <c r="M245"/>
  <c r="O245"/>
  <c r="P245"/>
  <c r="Q245"/>
  <c r="R245"/>
  <c r="S245"/>
  <c r="M246"/>
  <c r="O246"/>
  <c r="P246"/>
  <c r="Q246"/>
  <c r="R246"/>
  <c r="S246"/>
  <c r="M247"/>
  <c r="O247"/>
  <c r="P247"/>
  <c r="Q247"/>
  <c r="R247"/>
  <c r="S247"/>
  <c r="M248"/>
  <c r="O248"/>
  <c r="P248"/>
  <c r="Q248"/>
  <c r="R248"/>
  <c r="S248"/>
  <c r="M249"/>
  <c r="O249"/>
  <c r="P249"/>
  <c r="Q249"/>
  <c r="R249"/>
  <c r="S249"/>
  <c r="M250"/>
  <c r="O250"/>
  <c r="P250"/>
  <c r="Q250"/>
  <c r="R250"/>
  <c r="S250"/>
  <c r="M251"/>
  <c r="O251"/>
  <c r="P251"/>
  <c r="Q251"/>
  <c r="R251"/>
  <c r="S251"/>
  <c r="M252"/>
  <c r="O252"/>
  <c r="P252"/>
  <c r="Q252"/>
  <c r="R252"/>
  <c r="S252"/>
  <c r="M253"/>
  <c r="O253"/>
  <c r="P253"/>
  <c r="Q253"/>
  <c r="R253"/>
  <c r="S253"/>
  <c r="M254"/>
  <c r="O254"/>
  <c r="P254"/>
  <c r="Q254"/>
  <c r="R254"/>
  <c r="S254"/>
  <c r="M255"/>
  <c r="O255"/>
  <c r="P255"/>
  <c r="Q255"/>
  <c r="R255"/>
  <c r="S255"/>
  <c r="M256"/>
  <c r="O256"/>
  <c r="P256"/>
  <c r="Q256"/>
  <c r="R256"/>
  <c r="S256"/>
  <c r="M257"/>
  <c r="O257"/>
  <c r="P257"/>
  <c r="Q257"/>
  <c r="R257"/>
  <c r="S257"/>
  <c r="M258"/>
  <c r="O258"/>
  <c r="P258"/>
  <c r="Q258"/>
  <c r="R258"/>
  <c r="S258"/>
  <c r="M259"/>
  <c r="O259"/>
  <c r="P259"/>
  <c r="Q259"/>
  <c r="R259"/>
  <c r="S259"/>
  <c r="M260"/>
  <c r="O260"/>
  <c r="P260"/>
  <c r="Q260"/>
  <c r="R260"/>
  <c r="S260"/>
  <c r="M261"/>
  <c r="O261"/>
  <c r="P261"/>
  <c r="Q261"/>
  <c r="R261"/>
  <c r="S261"/>
  <c r="M262"/>
  <c r="O262"/>
  <c r="P262"/>
  <c r="Q262"/>
  <c r="R262"/>
  <c r="S262"/>
  <c r="M263"/>
  <c r="O263"/>
  <c r="P263"/>
  <c r="Q263"/>
  <c r="R263"/>
  <c r="S263"/>
  <c r="M264"/>
  <c r="O264"/>
  <c r="P264"/>
  <c r="Q264"/>
  <c r="R264"/>
  <c r="S264"/>
  <c r="M265"/>
  <c r="O265"/>
  <c r="P265"/>
  <c r="Q265"/>
  <c r="R265"/>
  <c r="S265"/>
  <c r="M266"/>
  <c r="O266"/>
  <c r="P266"/>
  <c r="Q266"/>
  <c r="R266"/>
  <c r="S266"/>
  <c r="M267"/>
  <c r="O267"/>
  <c r="P267"/>
  <c r="Q267"/>
  <c r="R267"/>
  <c r="S267"/>
  <c r="M268"/>
  <c r="O268"/>
  <c r="P268"/>
  <c r="Q268"/>
  <c r="R268"/>
  <c r="S268"/>
  <c r="M269"/>
  <c r="O269"/>
  <c r="P269"/>
  <c r="Q269"/>
  <c r="R269"/>
  <c r="S269"/>
  <c r="M270"/>
  <c r="O270"/>
  <c r="P270"/>
  <c r="Q270"/>
  <c r="R270"/>
  <c r="S270"/>
  <c r="M271"/>
  <c r="O271"/>
  <c r="P271"/>
  <c r="Q271"/>
  <c r="R271"/>
  <c r="S271"/>
  <c r="M272"/>
  <c r="O272"/>
  <c r="P272"/>
  <c r="Q272"/>
  <c r="R272"/>
  <c r="S272"/>
  <c r="M273"/>
  <c r="O273"/>
  <c r="P273"/>
  <c r="Q273"/>
  <c r="R273"/>
  <c r="S273"/>
  <c r="M274"/>
  <c r="O274"/>
  <c r="P274"/>
  <c r="Q274"/>
  <c r="R274"/>
  <c r="S274"/>
  <c r="M275"/>
  <c r="O275"/>
  <c r="P275"/>
  <c r="Q275"/>
  <c r="R275"/>
  <c r="S275"/>
  <c r="M276"/>
  <c r="O276"/>
  <c r="P276"/>
  <c r="Q276"/>
  <c r="R276"/>
  <c r="S276"/>
  <c r="M277"/>
  <c r="O277"/>
  <c r="P277"/>
  <c r="Q277"/>
  <c r="R277"/>
  <c r="S277"/>
  <c r="M278"/>
  <c r="O278"/>
  <c r="P278"/>
  <c r="Q278"/>
  <c r="R278"/>
  <c r="S278"/>
  <c r="M279"/>
  <c r="O279"/>
  <c r="P279"/>
  <c r="Q279"/>
  <c r="R279"/>
  <c r="S279"/>
  <c r="M280"/>
  <c r="O280"/>
  <c r="P280"/>
  <c r="Q280"/>
  <c r="R280"/>
  <c r="S280"/>
  <c r="M281"/>
  <c r="O281"/>
  <c r="P281"/>
  <c r="Q281"/>
  <c r="R281"/>
  <c r="S281"/>
  <c r="M282"/>
  <c r="O282"/>
  <c r="P282"/>
  <c r="Q282"/>
  <c r="R282"/>
  <c r="S282"/>
  <c r="M283"/>
  <c r="O283"/>
  <c r="P283"/>
  <c r="Q283"/>
  <c r="R283"/>
  <c r="S283"/>
  <c r="M284"/>
  <c r="O284"/>
  <c r="P284"/>
  <c r="Q284"/>
  <c r="R284"/>
  <c r="S284"/>
  <c r="M285"/>
  <c r="O285"/>
  <c r="P285"/>
  <c r="Q285"/>
  <c r="R285"/>
  <c r="S285"/>
  <c r="M286"/>
  <c r="O286"/>
  <c r="P286"/>
  <c r="Q286"/>
  <c r="R286"/>
  <c r="S286"/>
  <c r="M287"/>
  <c r="O287"/>
  <c r="P287"/>
  <c r="Q287"/>
  <c r="R287"/>
  <c r="S287"/>
  <c r="M288"/>
  <c r="O288"/>
  <c r="P288"/>
  <c r="Q288"/>
  <c r="R288"/>
  <c r="S288"/>
  <c r="M289"/>
  <c r="O289"/>
  <c r="P289"/>
  <c r="Q289"/>
  <c r="R289"/>
  <c r="S289"/>
  <c r="M290"/>
  <c r="O290"/>
  <c r="P290"/>
  <c r="Q290"/>
  <c r="R290"/>
  <c r="S290"/>
  <c r="M291"/>
  <c r="O291"/>
  <c r="P291"/>
  <c r="Q291"/>
  <c r="R291"/>
  <c r="S291"/>
  <c r="M292"/>
  <c r="O292"/>
  <c r="P292"/>
  <c r="Q292"/>
  <c r="R292"/>
  <c r="S292"/>
  <c r="M293"/>
  <c r="O293"/>
  <c r="P293"/>
  <c r="Q293"/>
  <c r="R293"/>
  <c r="S293"/>
  <c r="M294"/>
  <c r="O294"/>
  <c r="P294"/>
  <c r="Q294"/>
  <c r="R294"/>
  <c r="S294"/>
  <c r="M295"/>
  <c r="O295"/>
  <c r="P295"/>
  <c r="Q295"/>
  <c r="R295"/>
  <c r="S295"/>
  <c r="M296"/>
  <c r="O296"/>
  <c r="P296"/>
  <c r="Q296"/>
  <c r="R296"/>
  <c r="S296"/>
  <c r="M297"/>
  <c r="O297"/>
  <c r="P297"/>
  <c r="Q297"/>
  <c r="R297"/>
  <c r="S297"/>
  <c r="M298"/>
  <c r="O298"/>
  <c r="P298"/>
  <c r="Q298"/>
  <c r="R298"/>
  <c r="S298"/>
  <c r="M299"/>
  <c r="O299"/>
  <c r="P299"/>
  <c r="Q299"/>
  <c r="R299"/>
  <c r="S299"/>
  <c r="M300"/>
  <c r="O300"/>
  <c r="P300"/>
  <c r="Q300"/>
  <c r="R300"/>
  <c r="S300"/>
  <c r="M301"/>
  <c r="O301"/>
  <c r="P301"/>
  <c r="Q301"/>
  <c r="R301"/>
  <c r="S301"/>
  <c r="M302"/>
  <c r="O302"/>
  <c r="P302"/>
  <c r="Q302"/>
  <c r="R302"/>
  <c r="S302"/>
  <c r="M303"/>
  <c r="O303"/>
  <c r="P303"/>
  <c r="Q303"/>
  <c r="R303"/>
  <c r="S303"/>
  <c r="M304"/>
  <c r="O304"/>
  <c r="P304"/>
  <c r="Q304"/>
  <c r="R304"/>
  <c r="S304"/>
  <c r="M305"/>
  <c r="O305"/>
  <c r="P305"/>
  <c r="Q305"/>
  <c r="R305"/>
  <c r="S305"/>
  <c r="M306"/>
  <c r="O306"/>
  <c r="P306"/>
  <c r="Q306"/>
  <c r="R306"/>
  <c r="S306"/>
  <c r="M307"/>
  <c r="O307"/>
  <c r="P307"/>
  <c r="Q307"/>
  <c r="R307"/>
  <c r="S307"/>
  <c r="M308"/>
  <c r="O308"/>
  <c r="P308"/>
  <c r="Q308"/>
  <c r="R308"/>
  <c r="S308"/>
  <c r="M309"/>
  <c r="O309"/>
  <c r="P309"/>
  <c r="Q309"/>
  <c r="R309"/>
  <c r="S309"/>
  <c r="M310"/>
  <c r="O310"/>
  <c r="P310"/>
  <c r="Q310"/>
  <c r="R310"/>
  <c r="S310"/>
  <c r="M311"/>
  <c r="O311"/>
  <c r="P311"/>
  <c r="Q311"/>
  <c r="R311"/>
  <c r="S311"/>
  <c r="M312"/>
  <c r="O312"/>
  <c r="P312"/>
  <c r="Q312"/>
  <c r="R312"/>
  <c r="S312"/>
  <c r="M313"/>
  <c r="O313"/>
  <c r="P313"/>
  <c r="Q313"/>
  <c r="R313"/>
  <c r="S313"/>
  <c r="M314"/>
  <c r="O314"/>
  <c r="P314"/>
  <c r="Q314"/>
  <c r="R314"/>
  <c r="S314"/>
  <c r="M315"/>
  <c r="O315"/>
  <c r="P315"/>
  <c r="Q315"/>
  <c r="R315"/>
  <c r="S315"/>
  <c r="M316"/>
  <c r="O316"/>
  <c r="P316"/>
  <c r="Q316"/>
  <c r="R316"/>
  <c r="S316"/>
  <c r="M317"/>
  <c r="O317"/>
  <c r="P317"/>
  <c r="Q317"/>
  <c r="R317"/>
  <c r="S317"/>
  <c r="M318"/>
  <c r="O318"/>
  <c r="P318"/>
  <c r="Q318"/>
  <c r="R318"/>
  <c r="S318"/>
  <c r="M319"/>
  <c r="O319"/>
  <c r="P319"/>
  <c r="Q319"/>
  <c r="R319"/>
  <c r="S319"/>
  <c r="M320"/>
  <c r="O320"/>
  <c r="P320"/>
  <c r="Q320"/>
  <c r="R320"/>
  <c r="S320"/>
  <c r="M321"/>
  <c r="O321"/>
  <c r="P321"/>
  <c r="Q321"/>
  <c r="R321"/>
  <c r="S321"/>
  <c r="M322"/>
  <c r="O322"/>
  <c r="P322"/>
  <c r="Q322"/>
  <c r="R322"/>
  <c r="S322"/>
  <c r="M323"/>
  <c r="O323"/>
  <c r="P323"/>
  <c r="Q323"/>
  <c r="R323"/>
  <c r="S323"/>
  <c r="M324"/>
  <c r="O324"/>
  <c r="P324"/>
  <c r="Q324"/>
  <c r="R324"/>
  <c r="S324"/>
  <c r="M325"/>
  <c r="O325"/>
  <c r="P325"/>
  <c r="Q325"/>
  <c r="R325"/>
  <c r="S325"/>
  <c r="M326"/>
  <c r="O326"/>
  <c r="P326"/>
  <c r="Q326"/>
  <c r="R326"/>
  <c r="S326"/>
  <c r="M327"/>
  <c r="O327"/>
  <c r="P327"/>
  <c r="Q327"/>
  <c r="R327"/>
  <c r="S327"/>
  <c r="M328"/>
  <c r="O328"/>
  <c r="P328"/>
  <c r="Q328"/>
  <c r="R328"/>
  <c r="S328"/>
  <c r="M329"/>
  <c r="O329"/>
  <c r="P329"/>
  <c r="Q329"/>
  <c r="R329"/>
  <c r="S329"/>
  <c r="M330"/>
  <c r="O330"/>
  <c r="P330"/>
  <c r="Q330"/>
  <c r="R330"/>
  <c r="S330"/>
  <c r="M331"/>
  <c r="O331"/>
  <c r="P331"/>
  <c r="Q331"/>
  <c r="R331"/>
  <c r="S331"/>
  <c r="M332"/>
  <c r="O332"/>
  <c r="P332"/>
  <c r="Q332"/>
  <c r="R332"/>
  <c r="S332"/>
  <c r="M333"/>
  <c r="O333"/>
  <c r="P333"/>
  <c r="Q333"/>
  <c r="R333"/>
  <c r="S333"/>
  <c r="M334"/>
  <c r="O334"/>
  <c r="P334"/>
  <c r="Q334"/>
  <c r="R334"/>
  <c r="S334"/>
  <c r="M335"/>
  <c r="O335"/>
  <c r="P335"/>
  <c r="Q335"/>
  <c r="R335"/>
  <c r="S335"/>
  <c r="M336"/>
  <c r="O336"/>
  <c r="P336"/>
  <c r="Q336"/>
  <c r="R336"/>
  <c r="S336"/>
  <c r="M337"/>
  <c r="O337"/>
  <c r="P337"/>
  <c r="Q337"/>
  <c r="R337"/>
  <c r="S337"/>
  <c r="M338"/>
  <c r="O338"/>
  <c r="P338"/>
  <c r="Q338"/>
  <c r="R338"/>
  <c r="S338"/>
  <c r="M339"/>
  <c r="O339"/>
  <c r="P339"/>
  <c r="Q339"/>
  <c r="R339"/>
  <c r="S339"/>
  <c r="M340"/>
  <c r="O340"/>
  <c r="P340"/>
  <c r="Q340"/>
  <c r="R340"/>
  <c r="S340"/>
  <c r="M341"/>
  <c r="O341"/>
  <c r="P341"/>
  <c r="Q341"/>
  <c r="R341"/>
  <c r="S341"/>
  <c r="M342"/>
  <c r="O342"/>
  <c r="P342"/>
  <c r="Q342"/>
  <c r="R342"/>
  <c r="S342"/>
  <c r="M343"/>
  <c r="O343"/>
  <c r="P343"/>
  <c r="Q343"/>
  <c r="R343"/>
  <c r="S343"/>
  <c r="M344"/>
  <c r="O344"/>
  <c r="P344"/>
  <c r="Q344"/>
  <c r="R344"/>
  <c r="S344"/>
  <c r="M345"/>
  <c r="O345"/>
  <c r="P345"/>
  <c r="Q345"/>
  <c r="R345"/>
  <c r="S345"/>
  <c r="M346"/>
  <c r="O346"/>
  <c r="P346"/>
  <c r="Q346"/>
  <c r="R346"/>
  <c r="S346"/>
  <c r="M347"/>
  <c r="O347"/>
  <c r="P347"/>
  <c r="Q347"/>
  <c r="R347"/>
  <c r="S347"/>
  <c r="M348"/>
  <c r="O348"/>
  <c r="P348"/>
  <c r="Q348"/>
  <c r="R348"/>
  <c r="S348"/>
  <c r="M349"/>
  <c r="O349"/>
  <c r="P349"/>
  <c r="Q349"/>
  <c r="R349"/>
  <c r="S349"/>
  <c r="M350"/>
  <c r="O350"/>
  <c r="P350"/>
  <c r="Q350"/>
  <c r="R350"/>
  <c r="S350"/>
  <c r="M351"/>
  <c r="O351"/>
  <c r="P351"/>
  <c r="Q351"/>
  <c r="R351"/>
  <c r="S351"/>
  <c r="M352"/>
  <c r="O352"/>
  <c r="P352"/>
  <c r="Q352"/>
  <c r="R352"/>
  <c r="S352"/>
  <c r="M353"/>
  <c r="O353"/>
  <c r="P353"/>
  <c r="Q353"/>
  <c r="R353"/>
  <c r="S353"/>
  <c r="M354"/>
  <c r="O354"/>
  <c r="P354"/>
  <c r="Q354"/>
  <c r="R354"/>
  <c r="S354"/>
  <c r="M355"/>
  <c r="O355"/>
  <c r="P355"/>
  <c r="Q355"/>
  <c r="R355"/>
  <c r="S355"/>
  <c r="M356"/>
  <c r="O356"/>
  <c r="P356"/>
  <c r="Q356"/>
  <c r="R356"/>
  <c r="S356"/>
  <c r="M357"/>
  <c r="O357"/>
  <c r="P357"/>
  <c r="Q357"/>
  <c r="R357"/>
  <c r="S357"/>
  <c r="M358"/>
  <c r="O358"/>
  <c r="P358"/>
  <c r="Q358"/>
  <c r="R358"/>
  <c r="S358"/>
  <c r="M359"/>
  <c r="O359"/>
  <c r="P359"/>
  <c r="Q359"/>
  <c r="R359"/>
  <c r="S359"/>
  <c r="M360"/>
  <c r="O360"/>
  <c r="P360"/>
  <c r="Q360"/>
  <c r="R360"/>
  <c r="S360"/>
  <c r="M361"/>
  <c r="O361"/>
  <c r="P361"/>
  <c r="Q361"/>
  <c r="R361"/>
  <c r="S361"/>
  <c r="M362"/>
  <c r="O362"/>
  <c r="P362"/>
  <c r="Q362"/>
  <c r="R362"/>
  <c r="S362"/>
  <c r="M363"/>
  <c r="O363"/>
  <c r="P363"/>
  <c r="Q363"/>
  <c r="R363"/>
  <c r="S363"/>
  <c r="M364"/>
  <c r="O364"/>
  <c r="P364"/>
  <c r="Q364"/>
  <c r="R364"/>
  <c r="S364"/>
  <c r="M365"/>
  <c r="O365"/>
  <c r="P365"/>
  <c r="Q365"/>
  <c r="R365"/>
  <c r="S365"/>
  <c r="M366"/>
  <c r="O366"/>
  <c r="P366"/>
  <c r="Q366"/>
  <c r="R366"/>
  <c r="S366"/>
  <c r="M367"/>
  <c r="O367"/>
  <c r="P367"/>
  <c r="Q367"/>
  <c r="R367"/>
  <c r="S367"/>
  <c r="M368"/>
  <c r="O368"/>
  <c r="P368"/>
  <c r="Q368"/>
  <c r="R368"/>
  <c r="S368"/>
  <c r="M369"/>
  <c r="O369"/>
  <c r="P369"/>
  <c r="Q369"/>
  <c r="R369"/>
  <c r="S369"/>
  <c r="M370"/>
  <c r="O370"/>
  <c r="P370"/>
  <c r="Q370"/>
  <c r="R370"/>
  <c r="S370"/>
  <c r="M371"/>
  <c r="O371"/>
  <c r="P371"/>
  <c r="Q371"/>
  <c r="R371"/>
  <c r="S371"/>
  <c r="M372"/>
  <c r="O372"/>
  <c r="P372"/>
  <c r="Q372"/>
  <c r="R372"/>
  <c r="S372"/>
  <c r="M373"/>
  <c r="O373"/>
  <c r="P373"/>
  <c r="Q373"/>
  <c r="R373"/>
  <c r="S373"/>
  <c r="M374"/>
  <c r="O374"/>
  <c r="P374"/>
  <c r="Q374"/>
  <c r="R374"/>
  <c r="S374"/>
  <c r="M375"/>
  <c r="O375"/>
  <c r="P375"/>
  <c r="Q375"/>
  <c r="R375"/>
  <c r="S375"/>
  <c r="M376"/>
  <c r="O376"/>
  <c r="P376"/>
  <c r="Q376"/>
  <c r="R376"/>
  <c r="S376"/>
  <c r="M377"/>
  <c r="O377"/>
  <c r="P377"/>
  <c r="Q377"/>
  <c r="R377"/>
  <c r="S377"/>
  <c r="M378"/>
  <c r="O378"/>
  <c r="P378"/>
  <c r="Q378"/>
  <c r="R378"/>
  <c r="S378"/>
  <c r="M379"/>
  <c r="O379"/>
  <c r="P379"/>
  <c r="Q379"/>
  <c r="R379"/>
  <c r="S379"/>
  <c r="M380"/>
  <c r="O380"/>
  <c r="P380"/>
  <c r="Q380"/>
  <c r="R380"/>
  <c r="S380"/>
  <c r="M381"/>
  <c r="O381"/>
  <c r="P381"/>
  <c r="Q381"/>
  <c r="R381"/>
  <c r="S381"/>
  <c r="M382"/>
  <c r="O382"/>
  <c r="P382"/>
  <c r="Q382"/>
  <c r="R382"/>
  <c r="S382"/>
  <c r="M383"/>
  <c r="O383"/>
  <c r="P383"/>
  <c r="Q383"/>
  <c r="R383"/>
  <c r="S383"/>
  <c r="M384"/>
  <c r="O384"/>
  <c r="P384"/>
  <c r="Q384"/>
  <c r="R384"/>
  <c r="S384"/>
  <c r="M385"/>
  <c r="O385"/>
  <c r="P385"/>
  <c r="Q385"/>
  <c r="R385"/>
  <c r="S385"/>
  <c r="M386"/>
  <c r="O386"/>
  <c r="P386"/>
  <c r="Q386"/>
  <c r="R386"/>
  <c r="S386"/>
  <c r="M387"/>
  <c r="O387"/>
  <c r="P387"/>
  <c r="Q387"/>
  <c r="R387"/>
  <c r="S387"/>
  <c r="M388"/>
  <c r="O388"/>
  <c r="P388"/>
  <c r="Q388"/>
  <c r="R388"/>
  <c r="S388"/>
  <c r="M389"/>
  <c r="O389"/>
  <c r="P389"/>
  <c r="Q389"/>
  <c r="R389"/>
  <c r="S389"/>
  <c r="M390"/>
  <c r="O390"/>
  <c r="P390"/>
  <c r="Q390"/>
  <c r="R390"/>
  <c r="S390"/>
  <c r="M391"/>
  <c r="O391"/>
  <c r="P391"/>
  <c r="Q391"/>
  <c r="R391"/>
  <c r="S391"/>
  <c r="M392"/>
  <c r="O392"/>
  <c r="P392"/>
  <c r="Q392"/>
  <c r="R392"/>
  <c r="S392"/>
  <c r="M393"/>
  <c r="O393"/>
  <c r="P393"/>
  <c r="Q393"/>
  <c r="R393"/>
  <c r="S393"/>
  <c r="M394"/>
  <c r="O394"/>
  <c r="P394"/>
  <c r="Q394"/>
  <c r="R394"/>
  <c r="S394"/>
  <c r="M395"/>
  <c r="O395"/>
  <c r="P395"/>
  <c r="Q395"/>
  <c r="R395"/>
  <c r="S395"/>
  <c r="M396"/>
  <c r="O396"/>
  <c r="P396"/>
  <c r="Q396"/>
  <c r="R396"/>
  <c r="S396"/>
  <c r="M397"/>
  <c r="O397"/>
  <c r="P397"/>
  <c r="Q397"/>
  <c r="R397"/>
  <c r="S397"/>
  <c r="M398"/>
  <c r="O398"/>
  <c r="P398"/>
  <c r="Q398"/>
  <c r="R398"/>
  <c r="S398"/>
  <c r="M399"/>
  <c r="O399"/>
  <c r="P399"/>
  <c r="Q399"/>
  <c r="R399"/>
  <c r="S399"/>
  <c r="M400"/>
  <c r="O400"/>
  <c r="P400"/>
  <c r="Q400"/>
  <c r="R400"/>
  <c r="S400"/>
  <c r="M401"/>
  <c r="O401"/>
  <c r="P401"/>
  <c r="Q401"/>
  <c r="R401"/>
  <c r="S401"/>
  <c r="M402"/>
  <c r="O402"/>
  <c r="P402"/>
  <c r="Q402"/>
  <c r="R402"/>
  <c r="S402"/>
  <c r="M403"/>
  <c r="O403"/>
  <c r="P403"/>
  <c r="Q403"/>
  <c r="R403"/>
  <c r="S403"/>
  <c r="M404"/>
  <c r="O404"/>
  <c r="P404"/>
  <c r="Q404"/>
  <c r="R404"/>
  <c r="S404"/>
  <c r="M405"/>
  <c r="O405"/>
  <c r="P405"/>
  <c r="Q405"/>
  <c r="R405"/>
  <c r="S405"/>
  <c r="M406"/>
  <c r="O406"/>
  <c r="P406"/>
  <c r="Q406"/>
  <c r="R406"/>
  <c r="S406"/>
  <c r="M407"/>
  <c r="O407"/>
  <c r="P407"/>
  <c r="Q407"/>
  <c r="R407"/>
  <c r="S407"/>
  <c r="M408"/>
  <c r="O408"/>
  <c r="P408"/>
  <c r="Q408"/>
  <c r="R408"/>
  <c r="S408"/>
  <c r="M409"/>
  <c r="O409"/>
  <c r="P409"/>
  <c r="Q409"/>
  <c r="R409"/>
  <c r="S409"/>
  <c r="M410"/>
  <c r="O410"/>
  <c r="P410"/>
  <c r="Q410"/>
  <c r="R410"/>
  <c r="S410"/>
  <c r="M411"/>
  <c r="O411"/>
  <c r="P411"/>
  <c r="Q411"/>
  <c r="R411"/>
  <c r="S411"/>
  <c r="M412"/>
  <c r="O412"/>
  <c r="P412"/>
  <c r="Q412"/>
  <c r="R412"/>
  <c r="S412"/>
  <c r="M413"/>
  <c r="O413"/>
  <c r="P413"/>
  <c r="Q413"/>
  <c r="R413"/>
  <c r="S413"/>
  <c r="M414"/>
  <c r="O414"/>
  <c r="P414"/>
  <c r="Q414"/>
  <c r="R414"/>
  <c r="S414"/>
  <c r="M415"/>
  <c r="O415"/>
  <c r="P415"/>
  <c r="Q415"/>
  <c r="R415"/>
  <c r="S415"/>
  <c r="M416"/>
  <c r="O416"/>
  <c r="P416"/>
  <c r="Q416"/>
  <c r="R416"/>
  <c r="S416"/>
  <c r="M417"/>
  <c r="O417"/>
  <c r="P417"/>
  <c r="Q417"/>
  <c r="R417"/>
  <c r="S417"/>
  <c r="M418"/>
  <c r="O418"/>
  <c r="P418"/>
  <c r="Q418"/>
  <c r="R418"/>
  <c r="S418"/>
  <c r="M419"/>
  <c r="O419"/>
  <c r="P419"/>
  <c r="Q419"/>
  <c r="R419"/>
  <c r="S419"/>
  <c r="M420"/>
  <c r="O420"/>
  <c r="P420"/>
  <c r="Q420"/>
  <c r="R420"/>
  <c r="S420"/>
  <c r="M421"/>
  <c r="O421"/>
  <c r="P421"/>
  <c r="Q421"/>
  <c r="R421"/>
  <c r="S421"/>
  <c r="M422"/>
  <c r="O422"/>
  <c r="P422"/>
  <c r="Q422"/>
  <c r="R422"/>
  <c r="S422"/>
  <c r="M423"/>
  <c r="O423"/>
  <c r="P423"/>
  <c r="Q423"/>
  <c r="R423"/>
  <c r="S423"/>
  <c r="M424"/>
  <c r="O424"/>
  <c r="P424"/>
  <c r="Q424"/>
  <c r="R424"/>
  <c r="S424"/>
  <c r="M425"/>
  <c r="O425"/>
  <c r="P425"/>
  <c r="Q425"/>
  <c r="R425"/>
  <c r="S425"/>
  <c r="M426"/>
  <c r="O426"/>
  <c r="P426"/>
  <c r="Q426"/>
  <c r="R426"/>
  <c r="S426"/>
  <c r="M427"/>
  <c r="O427"/>
  <c r="P427"/>
  <c r="Q427"/>
  <c r="R427"/>
  <c r="S427"/>
  <c r="M428"/>
  <c r="O428"/>
  <c r="P428"/>
  <c r="Q428"/>
  <c r="R428"/>
  <c r="S428"/>
  <c r="M429"/>
  <c r="O429"/>
  <c r="P429"/>
  <c r="Q429"/>
  <c r="R429"/>
  <c r="S429"/>
  <c r="M430"/>
  <c r="O430"/>
  <c r="P430"/>
  <c r="Q430"/>
  <c r="R430"/>
  <c r="S430"/>
  <c r="M431"/>
  <c r="O431"/>
  <c r="P431"/>
  <c r="Q431"/>
  <c r="R431"/>
  <c r="S431"/>
  <c r="M432"/>
  <c r="O432"/>
  <c r="P432"/>
  <c r="Q432"/>
  <c r="R432"/>
  <c r="S432"/>
  <c r="M433"/>
  <c r="O433"/>
  <c r="P433"/>
  <c r="Q433"/>
  <c r="R433"/>
  <c r="S433"/>
  <c r="M434"/>
  <c r="O434"/>
  <c r="P434"/>
  <c r="Q434"/>
  <c r="R434"/>
  <c r="S434"/>
  <c r="M435"/>
  <c r="O435"/>
  <c r="P435"/>
  <c r="Q435"/>
  <c r="R435"/>
  <c r="S435"/>
  <c r="M436"/>
  <c r="O436"/>
  <c r="P436"/>
  <c r="Q436"/>
  <c r="R436"/>
  <c r="S436"/>
  <c r="M437"/>
  <c r="O437"/>
  <c r="P437"/>
  <c r="Q437"/>
  <c r="R437"/>
  <c r="S437"/>
  <c r="M438"/>
  <c r="O438"/>
  <c r="P438"/>
  <c r="Q438"/>
  <c r="R438"/>
  <c r="S438"/>
  <c r="M439"/>
  <c r="O439"/>
  <c r="P439"/>
  <c r="Q439"/>
  <c r="R439"/>
  <c r="S439"/>
  <c r="M440"/>
  <c r="O440"/>
  <c r="P440"/>
  <c r="Q440"/>
  <c r="R440"/>
  <c r="S440"/>
  <c r="M441"/>
  <c r="O441"/>
  <c r="P441"/>
  <c r="Q441"/>
  <c r="R441"/>
  <c r="S441"/>
  <c r="M442"/>
  <c r="O442"/>
  <c r="P442"/>
  <c r="Q442"/>
  <c r="R442"/>
  <c r="S442"/>
  <c r="M443"/>
  <c r="O443"/>
  <c r="P443"/>
  <c r="Q443"/>
  <c r="R443"/>
  <c r="S443"/>
  <c r="M444"/>
  <c r="O444"/>
  <c r="P444"/>
  <c r="Q444"/>
  <c r="R444"/>
  <c r="S444"/>
  <c r="M445"/>
  <c r="O445"/>
  <c r="P445"/>
  <c r="Q445"/>
  <c r="R445"/>
  <c r="S445"/>
  <c r="M446"/>
  <c r="O446"/>
  <c r="P446"/>
  <c r="Q446"/>
  <c r="R446"/>
  <c r="S446"/>
  <c r="M447"/>
  <c r="O447"/>
  <c r="P447"/>
  <c r="Q447"/>
  <c r="R447"/>
  <c r="S447"/>
  <c r="M448"/>
  <c r="O448"/>
  <c r="P448"/>
  <c r="Q448"/>
  <c r="R448"/>
  <c r="S448"/>
  <c r="M449"/>
  <c r="O449"/>
  <c r="P449"/>
  <c r="Q449"/>
  <c r="R449"/>
  <c r="S449"/>
  <c r="M450"/>
  <c r="O450"/>
  <c r="P450"/>
  <c r="Q450"/>
  <c r="R450"/>
  <c r="S450"/>
  <c r="M451"/>
  <c r="O451"/>
  <c r="P451"/>
  <c r="Q451"/>
  <c r="R451"/>
  <c r="S451"/>
  <c r="M452"/>
  <c r="O452"/>
  <c r="P452"/>
  <c r="Q452"/>
  <c r="R452"/>
  <c r="S452"/>
  <c r="M453"/>
  <c r="O453"/>
  <c r="P453"/>
  <c r="Q453"/>
  <c r="R453"/>
  <c r="S453"/>
  <c r="M454"/>
  <c r="O454"/>
  <c r="P454"/>
  <c r="Q454"/>
  <c r="R454"/>
  <c r="S454"/>
  <c r="M455"/>
  <c r="O455"/>
  <c r="P455"/>
  <c r="Q455"/>
  <c r="R455"/>
  <c r="S455"/>
  <c r="M456"/>
  <c r="O456"/>
  <c r="P456"/>
  <c r="Q456"/>
  <c r="R456"/>
  <c r="S456"/>
  <c r="M457"/>
  <c r="O457"/>
  <c r="P457"/>
  <c r="Q457"/>
  <c r="R457"/>
  <c r="S457"/>
  <c r="M458"/>
  <c r="O458"/>
  <c r="P458"/>
  <c r="Q458"/>
  <c r="R458"/>
  <c r="S458"/>
  <c r="M459"/>
  <c r="O459"/>
  <c r="P459"/>
  <c r="Q459"/>
  <c r="R459"/>
  <c r="S459"/>
  <c r="M460"/>
  <c r="O460"/>
  <c r="P460"/>
  <c r="Q460"/>
  <c r="R460"/>
  <c r="S460"/>
  <c r="M461"/>
  <c r="O461"/>
  <c r="P461"/>
  <c r="Q461"/>
  <c r="R461"/>
  <c r="S461"/>
  <c r="M462"/>
  <c r="O462"/>
  <c r="P462"/>
  <c r="Q462"/>
  <c r="R462"/>
  <c r="S462"/>
  <c r="M463"/>
  <c r="O463"/>
  <c r="P463"/>
  <c r="Q463"/>
  <c r="R463"/>
  <c r="S463"/>
  <c r="M464"/>
  <c r="O464"/>
  <c r="P464"/>
  <c r="Q464"/>
  <c r="R464"/>
  <c r="S464"/>
  <c r="M465"/>
  <c r="O465"/>
  <c r="P465"/>
  <c r="Q465"/>
  <c r="R465"/>
  <c r="S465"/>
  <c r="M466"/>
  <c r="O466"/>
  <c r="P466"/>
  <c r="Q466"/>
  <c r="R466"/>
  <c r="S466"/>
  <c r="M467"/>
  <c r="O467"/>
  <c r="P467"/>
  <c r="Q467"/>
  <c r="R467"/>
  <c r="S467"/>
  <c r="M468"/>
  <c r="O468"/>
  <c r="P468"/>
  <c r="Q468"/>
  <c r="R468"/>
  <c r="S468"/>
  <c r="M469"/>
  <c r="O469"/>
  <c r="P469"/>
  <c r="Q469"/>
  <c r="R469"/>
  <c r="S469"/>
  <c r="M470"/>
  <c r="O470"/>
  <c r="P470"/>
  <c r="Q470"/>
  <c r="R470"/>
  <c r="S470"/>
  <c r="M471"/>
  <c r="O471"/>
  <c r="P471"/>
  <c r="Q471"/>
  <c r="R471"/>
  <c r="S471"/>
  <c r="M472"/>
  <c r="O472"/>
  <c r="P472"/>
  <c r="Q472"/>
  <c r="R472"/>
  <c r="S472"/>
  <c r="M473"/>
  <c r="O473"/>
  <c r="P473"/>
  <c r="Q473"/>
  <c r="R473"/>
  <c r="S473"/>
  <c r="M474"/>
  <c r="O474"/>
  <c r="P474"/>
  <c r="Q474"/>
  <c r="R474"/>
  <c r="S474"/>
  <c r="M475"/>
  <c r="O475"/>
  <c r="P475"/>
  <c r="Q475"/>
  <c r="R475"/>
  <c r="S475"/>
  <c r="M476"/>
  <c r="O476"/>
  <c r="P476"/>
  <c r="Q476"/>
  <c r="R476"/>
  <c r="S476"/>
  <c r="M477"/>
  <c r="O477"/>
  <c r="P477"/>
  <c r="Q477"/>
  <c r="R477"/>
  <c r="S477"/>
  <c r="M478"/>
  <c r="O478"/>
  <c r="P478"/>
  <c r="Q478"/>
  <c r="R478"/>
  <c r="S478"/>
  <c r="M479"/>
  <c r="O479"/>
  <c r="P479"/>
  <c r="Q479"/>
  <c r="R479"/>
  <c r="S479"/>
  <c r="M480"/>
  <c r="O480"/>
  <c r="P480"/>
  <c r="Q480"/>
  <c r="R480"/>
  <c r="S480"/>
  <c r="M481"/>
  <c r="O481"/>
  <c r="P481"/>
  <c r="Q481"/>
  <c r="R481"/>
  <c r="S481"/>
  <c r="M482"/>
  <c r="O482"/>
  <c r="P482"/>
  <c r="Q482"/>
  <c r="R482"/>
  <c r="S482"/>
  <c r="M483"/>
  <c r="O483"/>
  <c r="P483"/>
  <c r="Q483"/>
  <c r="R483"/>
  <c r="S483"/>
  <c r="M484"/>
  <c r="O484"/>
  <c r="P484"/>
  <c r="Q484"/>
  <c r="R484"/>
  <c r="S484"/>
  <c r="M485"/>
  <c r="O485"/>
  <c r="P485"/>
  <c r="Q485"/>
  <c r="R485"/>
  <c r="S485"/>
  <c r="M486"/>
  <c r="O486"/>
  <c r="P486"/>
  <c r="Q486"/>
  <c r="R486"/>
  <c r="S486"/>
  <c r="M487"/>
  <c r="O487"/>
  <c r="P487"/>
  <c r="Q487"/>
  <c r="R487"/>
  <c r="S487"/>
  <c r="M488"/>
  <c r="O488"/>
  <c r="P488"/>
  <c r="Q488"/>
  <c r="R488"/>
  <c r="S488"/>
  <c r="M489"/>
  <c r="O489"/>
  <c r="P489"/>
  <c r="Q489"/>
  <c r="R489"/>
  <c r="S489"/>
  <c r="M490"/>
  <c r="O490"/>
  <c r="P490"/>
  <c r="Q490"/>
  <c r="R490"/>
  <c r="S490"/>
  <c r="M491"/>
  <c r="O491"/>
  <c r="P491"/>
  <c r="Q491"/>
  <c r="R491"/>
  <c r="S491"/>
  <c r="M492"/>
  <c r="O492"/>
  <c r="P492"/>
  <c r="Q492"/>
  <c r="R492"/>
  <c r="S492"/>
  <c r="M493"/>
  <c r="O493"/>
  <c r="P493"/>
  <c r="Q493"/>
  <c r="R493"/>
  <c r="S493"/>
  <c r="M494"/>
  <c r="O494"/>
  <c r="P494"/>
  <c r="Q494"/>
  <c r="R494"/>
  <c r="S494"/>
  <c r="M495"/>
  <c r="O495"/>
  <c r="P495"/>
  <c r="Q495"/>
  <c r="R495"/>
  <c r="S495"/>
  <c r="M496"/>
  <c r="O496"/>
  <c r="P496"/>
  <c r="Q496"/>
  <c r="R496"/>
  <c r="S496"/>
  <c r="M497"/>
  <c r="O497"/>
  <c r="P497"/>
  <c r="Q497"/>
  <c r="R497"/>
  <c r="S497"/>
  <c r="M498"/>
  <c r="O498"/>
  <c r="P498"/>
  <c r="Q498"/>
  <c r="R498"/>
  <c r="S498"/>
  <c r="M499"/>
  <c r="O499"/>
  <c r="P499"/>
  <c r="Q499"/>
  <c r="R499"/>
  <c r="S499"/>
  <c r="M500"/>
  <c r="O500"/>
  <c r="P500"/>
  <c r="Q500"/>
  <c r="R500"/>
  <c r="S500"/>
  <c r="M501"/>
  <c r="O501"/>
  <c r="P501"/>
  <c r="Q501"/>
  <c r="R501"/>
  <c r="S501"/>
  <c r="M502"/>
  <c r="O502"/>
  <c r="P502"/>
  <c r="Q502"/>
  <c r="R502"/>
  <c r="S502"/>
  <c r="M503"/>
  <c r="O503"/>
  <c r="P503"/>
  <c r="Q503"/>
  <c r="R503"/>
  <c r="S503"/>
  <c r="M504"/>
  <c r="O504"/>
  <c r="P504"/>
  <c r="Q504"/>
  <c r="R504"/>
  <c r="S504"/>
  <c r="M505"/>
  <c r="O505"/>
  <c r="P505"/>
  <c r="Q505"/>
  <c r="R505"/>
  <c r="S505"/>
  <c r="M506"/>
  <c r="O506"/>
  <c r="P506"/>
  <c r="Q506"/>
  <c r="R506"/>
  <c r="S506"/>
  <c r="M507"/>
  <c r="O507"/>
  <c r="P507"/>
  <c r="Q507"/>
  <c r="R507"/>
  <c r="S507"/>
  <c r="M508"/>
  <c r="O508"/>
  <c r="P508"/>
  <c r="Q508"/>
  <c r="R508"/>
  <c r="S508"/>
  <c r="M509"/>
  <c r="O509"/>
  <c r="P509"/>
  <c r="Q509"/>
  <c r="R509"/>
  <c r="S509"/>
  <c r="M510"/>
  <c r="O510"/>
  <c r="P510"/>
  <c r="Q510"/>
  <c r="R510"/>
  <c r="S510"/>
  <c r="M511"/>
  <c r="O511"/>
  <c r="P511"/>
  <c r="Q511"/>
  <c r="R511"/>
  <c r="S511"/>
  <c r="M512"/>
  <c r="O512"/>
  <c r="P512"/>
  <c r="Q512"/>
  <c r="R512"/>
  <c r="S512"/>
  <c r="M513"/>
  <c r="O513"/>
  <c r="P513"/>
  <c r="Q513"/>
  <c r="R513"/>
  <c r="S513"/>
  <c r="M514"/>
  <c r="O514"/>
  <c r="P514"/>
  <c r="Q514"/>
  <c r="R514"/>
  <c r="S514"/>
  <c r="M515"/>
  <c r="O515"/>
  <c r="P515"/>
  <c r="Q515"/>
  <c r="R515"/>
  <c r="S515"/>
  <c r="M516"/>
  <c r="O516"/>
  <c r="P516"/>
  <c r="Q516"/>
  <c r="R516"/>
  <c r="S516"/>
  <c r="M517"/>
  <c r="O517"/>
  <c r="P517"/>
  <c r="Q517"/>
  <c r="R517"/>
  <c r="S517"/>
  <c r="M518"/>
  <c r="O518"/>
  <c r="P518"/>
  <c r="Q518"/>
  <c r="R518"/>
  <c r="S518"/>
  <c r="M519"/>
  <c r="O519"/>
  <c r="P519"/>
  <c r="Q519"/>
  <c r="R519"/>
  <c r="S519"/>
  <c r="M520"/>
  <c r="O520"/>
  <c r="P520"/>
  <c r="Q520"/>
  <c r="R520"/>
  <c r="S520"/>
  <c r="M521"/>
  <c r="O521"/>
  <c r="P521"/>
  <c r="Q521"/>
  <c r="R521"/>
  <c r="S521"/>
  <c r="M522"/>
  <c r="O522"/>
  <c r="P522"/>
  <c r="Q522"/>
  <c r="R522"/>
  <c r="S522"/>
  <c r="M523"/>
  <c r="O523"/>
  <c r="P523"/>
  <c r="Q523"/>
  <c r="R523"/>
  <c r="S523"/>
  <c r="M524"/>
  <c r="O524"/>
  <c r="P524"/>
  <c r="Q524"/>
  <c r="R524"/>
  <c r="S524"/>
  <c r="M525"/>
  <c r="O525"/>
  <c r="P525"/>
  <c r="Q525"/>
  <c r="R525"/>
  <c r="S525"/>
  <c r="M526"/>
  <c r="O526"/>
  <c r="P526"/>
  <c r="Q526"/>
  <c r="R526"/>
  <c r="S526"/>
  <c r="M527"/>
  <c r="O527"/>
  <c r="P527"/>
  <c r="Q527"/>
  <c r="R527"/>
  <c r="S527"/>
  <c r="M528"/>
  <c r="O528"/>
  <c r="P528"/>
  <c r="Q528"/>
  <c r="R528"/>
  <c r="S528"/>
  <c r="M529"/>
  <c r="O529"/>
  <c r="P529"/>
  <c r="Q529"/>
  <c r="R529"/>
  <c r="S529"/>
  <c r="M530"/>
  <c r="O530"/>
  <c r="P530"/>
  <c r="Q530"/>
  <c r="R530"/>
  <c r="S530"/>
  <c r="M531"/>
  <c r="O531"/>
  <c r="P531"/>
  <c r="Q531"/>
  <c r="R531"/>
  <c r="S531"/>
  <c r="M532"/>
  <c r="O532"/>
  <c r="P532"/>
  <c r="Q532"/>
  <c r="R532"/>
  <c r="S532"/>
  <c r="M533"/>
  <c r="O533"/>
  <c r="P533"/>
  <c r="Q533"/>
  <c r="R533"/>
  <c r="S533"/>
  <c r="M534"/>
  <c r="O534"/>
  <c r="P534"/>
  <c r="Q534"/>
  <c r="R534"/>
  <c r="S534"/>
  <c r="M535"/>
  <c r="O535"/>
  <c r="P535"/>
  <c r="Q535"/>
  <c r="R535"/>
  <c r="S535"/>
  <c r="M536"/>
  <c r="O536"/>
  <c r="P536"/>
  <c r="Q536"/>
  <c r="R536"/>
  <c r="S536"/>
  <c r="M537"/>
  <c r="O537"/>
  <c r="P537"/>
  <c r="Q537"/>
  <c r="R537"/>
  <c r="S537"/>
  <c r="M538"/>
  <c r="O538"/>
  <c r="P538"/>
  <c r="Q538"/>
  <c r="R538"/>
  <c r="S538"/>
  <c r="M539"/>
  <c r="O539"/>
  <c r="P539"/>
  <c r="Q539"/>
  <c r="R539"/>
  <c r="S539"/>
  <c r="M540"/>
  <c r="O540"/>
  <c r="P540"/>
  <c r="Q540"/>
  <c r="R540"/>
  <c r="S540"/>
  <c r="M541"/>
  <c r="O541"/>
  <c r="P541"/>
  <c r="Q541"/>
  <c r="R541"/>
  <c r="S541"/>
  <c r="M542"/>
  <c r="O542"/>
  <c r="P542"/>
  <c r="Q542"/>
  <c r="R542"/>
  <c r="S542"/>
  <c r="M543"/>
  <c r="O543"/>
  <c r="P543"/>
  <c r="Q543"/>
  <c r="R543"/>
  <c r="S543"/>
  <c r="M544"/>
  <c r="O544"/>
  <c r="P544"/>
  <c r="Q544"/>
  <c r="R544"/>
  <c r="S544"/>
  <c r="M545"/>
  <c r="O545"/>
  <c r="P545"/>
  <c r="Q545"/>
  <c r="R545"/>
  <c r="S545"/>
  <c r="M546"/>
  <c r="O546"/>
  <c r="P546"/>
  <c r="Q546"/>
  <c r="R546"/>
  <c r="S546"/>
  <c r="M547"/>
  <c r="O547"/>
  <c r="P547"/>
  <c r="Q547"/>
  <c r="R547"/>
  <c r="S547"/>
  <c r="M548"/>
  <c r="O548"/>
  <c r="P548"/>
  <c r="Q548"/>
  <c r="R548"/>
  <c r="S548"/>
  <c r="M549"/>
  <c r="O549"/>
  <c r="P549"/>
  <c r="Q549"/>
  <c r="R549"/>
  <c r="S549"/>
  <c r="M550"/>
  <c r="O550"/>
  <c r="P550"/>
  <c r="Q550"/>
  <c r="R550"/>
  <c r="S550"/>
  <c r="M551"/>
  <c r="O551"/>
  <c r="P551"/>
  <c r="Q551"/>
  <c r="R551"/>
  <c r="S551"/>
  <c r="M552"/>
  <c r="O552"/>
  <c r="P552"/>
  <c r="Q552"/>
  <c r="R552"/>
  <c r="S552"/>
  <c r="M553"/>
  <c r="O553"/>
  <c r="P553"/>
  <c r="Q553"/>
  <c r="R553"/>
  <c r="S553"/>
  <c r="M554"/>
  <c r="O554"/>
  <c r="P554"/>
  <c r="Q554"/>
  <c r="R554"/>
  <c r="S554"/>
  <c r="M555"/>
  <c r="O555"/>
  <c r="P555"/>
  <c r="Q555"/>
  <c r="R555"/>
  <c r="S555"/>
  <c r="M556"/>
  <c r="O556"/>
  <c r="P556"/>
  <c r="Q556"/>
  <c r="R556"/>
  <c r="S556"/>
  <c r="M557"/>
  <c r="O557"/>
  <c r="P557"/>
  <c r="Q557"/>
  <c r="R557"/>
  <c r="S557"/>
  <c r="M558"/>
  <c r="O558"/>
  <c r="P558"/>
  <c r="Q558"/>
  <c r="R558"/>
  <c r="S558"/>
  <c r="M559"/>
  <c r="O559"/>
  <c r="P559"/>
  <c r="Q559"/>
  <c r="R559"/>
  <c r="S559"/>
  <c r="M560"/>
  <c r="O560"/>
  <c r="P560"/>
  <c r="Q560"/>
  <c r="R560"/>
  <c r="S560"/>
  <c r="M561"/>
  <c r="O561"/>
  <c r="P561"/>
  <c r="Q561"/>
  <c r="R561"/>
  <c r="S561"/>
  <c r="M562"/>
  <c r="O562"/>
  <c r="P562"/>
  <c r="Q562"/>
  <c r="R562"/>
  <c r="S562"/>
  <c r="M563"/>
  <c r="O563"/>
  <c r="P563"/>
  <c r="Q563"/>
  <c r="R563"/>
  <c r="S563"/>
  <c r="M564"/>
  <c r="O564"/>
  <c r="P564"/>
  <c r="Q564"/>
  <c r="R564"/>
  <c r="S564"/>
  <c r="M565"/>
  <c r="O565"/>
  <c r="P565"/>
  <c r="Q565"/>
  <c r="R565"/>
  <c r="S565"/>
  <c r="M566"/>
  <c r="O566"/>
  <c r="P566"/>
  <c r="Q566"/>
  <c r="R566"/>
  <c r="S566"/>
  <c r="M567"/>
  <c r="O567"/>
  <c r="P567"/>
  <c r="Q567"/>
  <c r="R567"/>
  <c r="S567"/>
  <c r="M568"/>
  <c r="O568"/>
  <c r="P568"/>
  <c r="Q568"/>
  <c r="R568"/>
  <c r="S568"/>
  <c r="M569"/>
  <c r="O569"/>
  <c r="P569"/>
  <c r="Q569"/>
  <c r="R569"/>
  <c r="S569"/>
  <c r="M570"/>
  <c r="O570"/>
  <c r="P570"/>
  <c r="Q570"/>
  <c r="R570"/>
  <c r="S570"/>
  <c r="M571"/>
  <c r="O571"/>
  <c r="P571"/>
  <c r="Q571"/>
  <c r="R571"/>
  <c r="S571"/>
  <c r="M572"/>
  <c r="O572"/>
  <c r="P572"/>
  <c r="Q572"/>
  <c r="R572"/>
  <c r="S572"/>
  <c r="M573"/>
  <c r="O573"/>
  <c r="P573"/>
  <c r="Q573"/>
  <c r="R573"/>
  <c r="S573"/>
  <c r="M574"/>
  <c r="O574"/>
  <c r="P574"/>
  <c r="Q574"/>
  <c r="R574"/>
  <c r="S574"/>
  <c r="M575"/>
  <c r="O575"/>
  <c r="P575"/>
  <c r="Q575"/>
  <c r="R575"/>
  <c r="S575"/>
  <c r="M576"/>
  <c r="O576"/>
  <c r="P576"/>
  <c r="Q576"/>
  <c r="R576"/>
  <c r="S576"/>
  <c r="M577"/>
  <c r="O577"/>
  <c r="P577"/>
  <c r="Q577"/>
  <c r="R577"/>
  <c r="S577"/>
  <c r="M578"/>
  <c r="O578"/>
  <c r="P578"/>
  <c r="Q578"/>
  <c r="R578"/>
  <c r="S578"/>
  <c r="M579"/>
  <c r="O579"/>
  <c r="P579"/>
  <c r="Q579"/>
  <c r="R579"/>
  <c r="S579"/>
  <c r="M580"/>
  <c r="O580"/>
  <c r="P580"/>
  <c r="Q580"/>
  <c r="R580"/>
  <c r="S580"/>
  <c r="M581"/>
  <c r="O581"/>
  <c r="P581"/>
  <c r="Q581"/>
  <c r="R581"/>
  <c r="S581"/>
  <c r="M582"/>
  <c r="O582"/>
  <c r="P582"/>
  <c r="Q582"/>
  <c r="R582"/>
  <c r="S582"/>
  <c r="M583"/>
  <c r="O583"/>
  <c r="P583"/>
  <c r="Q583"/>
  <c r="R583"/>
  <c r="S583"/>
  <c r="M584"/>
  <c r="O584"/>
  <c r="P584"/>
  <c r="Q584"/>
  <c r="R584"/>
  <c r="S584"/>
  <c r="M585"/>
  <c r="O585"/>
  <c r="P585"/>
  <c r="Q585"/>
  <c r="R585"/>
  <c r="S585"/>
  <c r="M586"/>
  <c r="O586"/>
  <c r="P586"/>
  <c r="Q586"/>
  <c r="R586"/>
  <c r="S586"/>
  <c r="M587"/>
  <c r="O587"/>
  <c r="P587"/>
  <c r="Q587"/>
  <c r="R587"/>
  <c r="S587"/>
  <c r="M588"/>
  <c r="O588"/>
  <c r="P588"/>
  <c r="Q588"/>
  <c r="R588"/>
  <c r="S588"/>
  <c r="M589"/>
  <c r="O589"/>
  <c r="P589"/>
  <c r="Q589"/>
  <c r="R589"/>
  <c r="S589"/>
  <c r="M590"/>
  <c r="O590"/>
  <c r="P590"/>
  <c r="Q590"/>
  <c r="R590"/>
  <c r="S590"/>
  <c r="M591"/>
  <c r="O591"/>
  <c r="P591"/>
  <c r="Q591"/>
  <c r="R591"/>
  <c r="S591"/>
  <c r="M592"/>
  <c r="O592"/>
  <c r="P592"/>
  <c r="Q592"/>
  <c r="R592"/>
  <c r="S592"/>
  <c r="M593"/>
  <c r="O593"/>
  <c r="P593"/>
  <c r="Q593"/>
  <c r="R593"/>
  <c r="S593"/>
  <c r="M594"/>
  <c r="O594"/>
  <c r="P594"/>
  <c r="Q594"/>
  <c r="R594"/>
  <c r="S594"/>
  <c r="M595"/>
  <c r="O595"/>
  <c r="P595"/>
  <c r="Q595"/>
  <c r="R595"/>
  <c r="S595"/>
  <c r="M596"/>
  <c r="O596"/>
  <c r="P596"/>
  <c r="Q596"/>
  <c r="R596"/>
  <c r="S596"/>
  <c r="M597"/>
  <c r="O597"/>
  <c r="P597"/>
  <c r="Q597"/>
  <c r="R597"/>
  <c r="S597"/>
  <c r="M598"/>
  <c r="O598"/>
  <c r="P598"/>
  <c r="Q598"/>
  <c r="R598"/>
  <c r="S598"/>
  <c r="M599"/>
  <c r="O599"/>
  <c r="P599"/>
  <c r="Q599"/>
  <c r="R599"/>
  <c r="S599"/>
  <c r="M600"/>
  <c r="O600"/>
  <c r="P600"/>
  <c r="Q600"/>
  <c r="R600"/>
  <c r="S600"/>
  <c r="M601"/>
  <c r="O601"/>
  <c r="P601"/>
  <c r="Q601"/>
  <c r="R601"/>
  <c r="S601"/>
  <c r="M602"/>
  <c r="O602"/>
  <c r="P602"/>
  <c r="Q602"/>
  <c r="R602"/>
  <c r="S602"/>
  <c r="M603"/>
  <c r="O603"/>
  <c r="P603"/>
  <c r="Q603"/>
  <c r="R603"/>
  <c r="S603"/>
  <c r="M604"/>
  <c r="O604"/>
  <c r="P604"/>
  <c r="Q604"/>
  <c r="R604"/>
  <c r="S604"/>
  <c r="M605"/>
  <c r="O605"/>
  <c r="P605"/>
  <c r="Q605"/>
  <c r="R605"/>
  <c r="S605"/>
  <c r="M606"/>
  <c r="O606"/>
  <c r="P606"/>
  <c r="Q606"/>
  <c r="R606"/>
  <c r="S606"/>
  <c r="M607"/>
  <c r="O607"/>
  <c r="P607"/>
  <c r="Q607"/>
  <c r="R607"/>
  <c r="S607"/>
  <c r="M608"/>
  <c r="O608"/>
  <c r="P608"/>
  <c r="Q608"/>
  <c r="R608"/>
  <c r="S608"/>
  <c r="M609"/>
  <c r="O609"/>
  <c r="P609"/>
  <c r="Q609"/>
  <c r="R609"/>
  <c r="S609"/>
  <c r="M610"/>
  <c r="O610"/>
  <c r="P610"/>
  <c r="Q610"/>
  <c r="R610"/>
  <c r="S610"/>
  <c r="M611"/>
  <c r="O611"/>
  <c r="P611"/>
  <c r="Q611"/>
  <c r="R611"/>
  <c r="S611"/>
  <c r="M612"/>
  <c r="O612"/>
  <c r="P612"/>
  <c r="Q612"/>
  <c r="R612"/>
  <c r="S612"/>
  <c r="M613"/>
  <c r="O613"/>
  <c r="P613"/>
  <c r="Q613"/>
  <c r="R613"/>
  <c r="S613"/>
  <c r="M614"/>
  <c r="O614"/>
  <c r="P614"/>
  <c r="Q614"/>
  <c r="R614"/>
  <c r="S614"/>
  <c r="M615"/>
  <c r="O615"/>
  <c r="P615"/>
  <c r="Q615"/>
  <c r="R615"/>
  <c r="S615"/>
  <c r="M616"/>
  <c r="O616"/>
  <c r="P616"/>
  <c r="Q616"/>
  <c r="R616"/>
  <c r="S616"/>
  <c r="M617"/>
  <c r="O617"/>
  <c r="P617"/>
  <c r="Q617"/>
  <c r="R617"/>
  <c r="S617"/>
  <c r="M618"/>
  <c r="O618"/>
  <c r="P618"/>
  <c r="Q618"/>
  <c r="R618"/>
  <c r="S618"/>
  <c r="M619"/>
  <c r="O619"/>
  <c r="P619"/>
  <c r="Q619"/>
  <c r="R619"/>
  <c r="S619"/>
  <c r="M620"/>
  <c r="O620"/>
  <c r="P620"/>
  <c r="Q620"/>
  <c r="R620"/>
  <c r="S620"/>
  <c r="M621"/>
  <c r="O621"/>
  <c r="P621"/>
  <c r="Q621"/>
  <c r="R621"/>
  <c r="S621"/>
  <c r="M622"/>
  <c r="O622"/>
  <c r="P622"/>
  <c r="Q622"/>
  <c r="R622"/>
  <c r="S622"/>
  <c r="M623"/>
  <c r="O623"/>
  <c r="P623"/>
  <c r="Q623"/>
  <c r="R623"/>
  <c r="S623"/>
  <c r="M624"/>
  <c r="O624"/>
  <c r="P624"/>
  <c r="Q624"/>
  <c r="R624"/>
  <c r="S624"/>
  <c r="M625"/>
  <c r="O625"/>
  <c r="P625"/>
  <c r="Q625"/>
  <c r="R625"/>
  <c r="S625"/>
  <c r="M626"/>
  <c r="O626"/>
  <c r="P626"/>
  <c r="Q626"/>
  <c r="R626"/>
  <c r="S626"/>
  <c r="M627"/>
  <c r="O627"/>
  <c r="P627"/>
  <c r="Q627"/>
  <c r="R627"/>
  <c r="S627"/>
  <c r="M628"/>
  <c r="O628"/>
  <c r="P628"/>
  <c r="Q628"/>
  <c r="R628"/>
  <c r="S628"/>
  <c r="M629"/>
  <c r="O629"/>
  <c r="P629"/>
  <c r="Q629"/>
  <c r="R629"/>
  <c r="S629"/>
  <c r="M630"/>
  <c r="O630"/>
  <c r="P630"/>
  <c r="Q630"/>
  <c r="R630"/>
  <c r="S630"/>
  <c r="M631"/>
  <c r="O631"/>
  <c r="P631"/>
  <c r="Q631"/>
  <c r="R631"/>
  <c r="S631"/>
  <c r="M632"/>
  <c r="O632"/>
  <c r="P632"/>
  <c r="Q632"/>
  <c r="R632"/>
  <c r="S632"/>
  <c r="M633"/>
  <c r="O633"/>
  <c r="P633"/>
  <c r="Q633"/>
  <c r="R633"/>
  <c r="S633"/>
  <c r="M634"/>
  <c r="O634"/>
  <c r="P634"/>
  <c r="Q634"/>
  <c r="R634"/>
  <c r="S634"/>
  <c r="M635"/>
  <c r="O635"/>
  <c r="P635"/>
  <c r="Q635"/>
  <c r="R635"/>
  <c r="S635"/>
  <c r="M636"/>
  <c r="O636"/>
  <c r="P636"/>
  <c r="Q636"/>
  <c r="R636"/>
  <c r="S636"/>
  <c r="M637"/>
  <c r="O637"/>
  <c r="P637"/>
  <c r="Q637"/>
  <c r="R637"/>
  <c r="S637"/>
  <c r="M638"/>
  <c r="O638"/>
  <c r="P638"/>
  <c r="Q638"/>
  <c r="R638"/>
  <c r="S638"/>
  <c r="M639"/>
  <c r="O639"/>
  <c r="P639"/>
  <c r="Q639"/>
  <c r="R639"/>
  <c r="S639"/>
  <c r="M640"/>
  <c r="O640"/>
  <c r="P640"/>
  <c r="Q640"/>
  <c r="R640"/>
  <c r="S640"/>
  <c r="M641"/>
  <c r="O641"/>
  <c r="P641"/>
  <c r="Q641"/>
  <c r="R641"/>
  <c r="S641"/>
  <c r="M642"/>
  <c r="O642"/>
  <c r="P642"/>
  <c r="Q642"/>
  <c r="R642"/>
  <c r="S642"/>
  <c r="M643"/>
  <c r="O643"/>
  <c r="P643"/>
  <c r="Q643"/>
  <c r="R643"/>
  <c r="S643"/>
  <c r="M644"/>
  <c r="O644"/>
  <c r="P644"/>
  <c r="Q644"/>
  <c r="R644"/>
  <c r="S644"/>
  <c r="M645"/>
  <c r="O645"/>
  <c r="P645"/>
  <c r="Q645"/>
  <c r="R645"/>
  <c r="S645"/>
  <c r="M646"/>
  <c r="O646"/>
  <c r="P646"/>
  <c r="Q646"/>
  <c r="R646"/>
  <c r="S646"/>
  <c r="M647"/>
  <c r="O647"/>
  <c r="P647"/>
  <c r="Q647"/>
  <c r="R647"/>
  <c r="S647"/>
  <c r="M648"/>
  <c r="O648"/>
  <c r="P648"/>
  <c r="Q648"/>
  <c r="R648"/>
  <c r="S648"/>
  <c r="M649"/>
  <c r="O649"/>
  <c r="P649"/>
  <c r="Q649"/>
  <c r="R649"/>
  <c r="S649"/>
  <c r="M650"/>
  <c r="O650"/>
  <c r="P650"/>
  <c r="Q650"/>
  <c r="R650"/>
  <c r="S650"/>
  <c r="M651"/>
  <c r="O651"/>
  <c r="P651"/>
  <c r="Q651"/>
  <c r="R651"/>
  <c r="S651"/>
  <c r="M652"/>
  <c r="O652"/>
  <c r="P652"/>
  <c r="Q652"/>
  <c r="R652"/>
  <c r="S652"/>
  <c r="M653"/>
  <c r="O653"/>
  <c r="P653"/>
  <c r="Q653"/>
  <c r="R653"/>
  <c r="S653"/>
  <c r="M654"/>
  <c r="O654"/>
  <c r="P654"/>
  <c r="Q654"/>
  <c r="R654"/>
  <c r="S654"/>
  <c r="M655"/>
  <c r="O655"/>
  <c r="P655"/>
  <c r="Q655"/>
  <c r="R655"/>
  <c r="S655"/>
  <c r="M656"/>
  <c r="O656"/>
  <c r="P656"/>
  <c r="Q656"/>
  <c r="R656"/>
  <c r="S656"/>
  <c r="M657"/>
  <c r="O657"/>
  <c r="P657"/>
  <c r="Q657"/>
  <c r="R657"/>
  <c r="S657"/>
  <c r="M658"/>
  <c r="O658"/>
  <c r="P658"/>
  <c r="Q658"/>
  <c r="R658"/>
  <c r="S658"/>
  <c r="M659"/>
  <c r="O659"/>
  <c r="P659"/>
  <c r="Q659"/>
  <c r="R659"/>
  <c r="S659"/>
  <c r="M660"/>
  <c r="O660"/>
  <c r="P660"/>
  <c r="Q660"/>
  <c r="R660"/>
  <c r="S660"/>
  <c r="M661"/>
  <c r="O661"/>
  <c r="P661"/>
  <c r="Q661"/>
  <c r="R661"/>
  <c r="S661"/>
  <c r="M662"/>
  <c r="O662"/>
  <c r="P662"/>
  <c r="Q662"/>
  <c r="R662"/>
  <c r="S662"/>
  <c r="M663"/>
  <c r="O663"/>
  <c r="P663"/>
  <c r="Q663"/>
  <c r="R663"/>
  <c r="S663"/>
  <c r="M664"/>
  <c r="O664"/>
  <c r="P664"/>
  <c r="Q664"/>
  <c r="R664"/>
  <c r="S664"/>
  <c r="M665"/>
  <c r="O665"/>
  <c r="P665"/>
  <c r="Q665"/>
  <c r="R665"/>
  <c r="S665"/>
  <c r="M666"/>
  <c r="O666"/>
  <c r="P666"/>
  <c r="Q666"/>
  <c r="R666"/>
  <c r="S666"/>
  <c r="M667"/>
  <c r="O667"/>
  <c r="P667"/>
  <c r="Q667"/>
  <c r="R667"/>
  <c r="S667"/>
  <c r="M668"/>
  <c r="O668"/>
  <c r="P668"/>
  <c r="Q668"/>
  <c r="R668"/>
  <c r="S668"/>
  <c r="M669"/>
  <c r="O669"/>
  <c r="P669"/>
  <c r="Q669"/>
  <c r="R669"/>
  <c r="S669"/>
  <c r="M670"/>
  <c r="O670"/>
  <c r="P670"/>
  <c r="Q670"/>
  <c r="R670"/>
  <c r="S670"/>
  <c r="M671"/>
  <c r="O671"/>
  <c r="P671"/>
  <c r="Q671"/>
  <c r="R671"/>
  <c r="S671"/>
  <c r="M672"/>
  <c r="O672"/>
  <c r="P672"/>
  <c r="Q672"/>
  <c r="R672"/>
  <c r="S672"/>
  <c r="M673"/>
  <c r="O673"/>
  <c r="P673"/>
  <c r="Q673"/>
  <c r="R673"/>
  <c r="S673"/>
  <c r="M674"/>
  <c r="O674"/>
  <c r="P674"/>
  <c r="Q674"/>
  <c r="R674"/>
  <c r="S674"/>
  <c r="M675"/>
  <c r="O675"/>
  <c r="P675"/>
  <c r="Q675"/>
  <c r="R675"/>
  <c r="S675"/>
  <c r="M676"/>
  <c r="O676"/>
  <c r="P676"/>
  <c r="Q676"/>
  <c r="R676"/>
  <c r="S676"/>
  <c r="M677"/>
  <c r="O677"/>
  <c r="P677"/>
  <c r="Q677"/>
  <c r="R677"/>
  <c r="S677"/>
  <c r="M678"/>
  <c r="O678"/>
  <c r="P678"/>
  <c r="Q678"/>
  <c r="R678"/>
  <c r="S678"/>
  <c r="M679"/>
  <c r="O679"/>
  <c r="P679"/>
  <c r="Q679"/>
  <c r="R679"/>
  <c r="S679"/>
  <c r="M680"/>
  <c r="O680"/>
  <c r="P680"/>
  <c r="Q680"/>
  <c r="R680"/>
  <c r="S680"/>
  <c r="M681"/>
  <c r="O681"/>
  <c r="P681"/>
  <c r="Q681"/>
  <c r="R681"/>
  <c r="S681"/>
  <c r="M682"/>
  <c r="O682"/>
  <c r="P682"/>
  <c r="Q682"/>
  <c r="R682"/>
  <c r="S682"/>
  <c r="M683"/>
  <c r="O683"/>
  <c r="P683"/>
  <c r="Q683"/>
  <c r="R683"/>
  <c r="S683"/>
  <c r="M684"/>
  <c r="O684"/>
  <c r="P684"/>
  <c r="Q684"/>
  <c r="R684"/>
  <c r="S684"/>
  <c r="M685"/>
  <c r="O685"/>
  <c r="P685"/>
  <c r="Q685"/>
  <c r="R685"/>
  <c r="S685"/>
  <c r="M686"/>
  <c r="O686"/>
  <c r="P686"/>
  <c r="Q686"/>
  <c r="R686"/>
  <c r="S686"/>
  <c r="M687"/>
  <c r="O687"/>
  <c r="P687"/>
  <c r="Q687"/>
  <c r="R687"/>
  <c r="S687"/>
  <c r="M688"/>
  <c r="O688"/>
  <c r="P688"/>
  <c r="Q688"/>
  <c r="R688"/>
  <c r="S688"/>
  <c r="M689"/>
  <c r="O689"/>
  <c r="P689"/>
  <c r="Q689"/>
  <c r="R689"/>
  <c r="S689"/>
  <c r="M690"/>
  <c r="O690"/>
  <c r="P690"/>
  <c r="Q690"/>
  <c r="R690"/>
  <c r="S690"/>
  <c r="M691"/>
  <c r="O691"/>
  <c r="P691"/>
  <c r="Q691"/>
  <c r="R691"/>
  <c r="S691"/>
  <c r="M692"/>
  <c r="O692"/>
  <c r="P692"/>
  <c r="Q692"/>
  <c r="R692"/>
  <c r="S692"/>
  <c r="M693"/>
  <c r="O693"/>
  <c r="P693"/>
  <c r="Q693"/>
  <c r="R693"/>
  <c r="S693"/>
  <c r="M694"/>
  <c r="O694"/>
  <c r="P694"/>
  <c r="Q694"/>
  <c r="R694"/>
  <c r="S694"/>
  <c r="M695"/>
  <c r="O695"/>
  <c r="P695"/>
  <c r="Q695"/>
  <c r="R695"/>
  <c r="S695"/>
  <c r="M696"/>
  <c r="O696"/>
  <c r="P696"/>
  <c r="Q696"/>
  <c r="R696"/>
  <c r="S696"/>
  <c r="M697"/>
  <c r="O697"/>
  <c r="P697"/>
  <c r="Q697"/>
  <c r="R697"/>
  <c r="S697"/>
  <c r="M698"/>
  <c r="O698"/>
  <c r="P698"/>
  <c r="Q698"/>
  <c r="R698"/>
  <c r="S698"/>
  <c r="M699"/>
  <c r="O699"/>
  <c r="P699"/>
  <c r="Q699"/>
  <c r="R699"/>
  <c r="S699"/>
  <c r="M700"/>
  <c r="O700"/>
  <c r="P700"/>
  <c r="Q700"/>
  <c r="R700"/>
  <c r="S700"/>
  <c r="M701"/>
  <c r="O701"/>
  <c r="P701"/>
  <c r="Q701"/>
  <c r="R701"/>
  <c r="S701"/>
  <c r="M702"/>
  <c r="O702"/>
  <c r="P702"/>
  <c r="Q702"/>
  <c r="R702"/>
  <c r="S702"/>
  <c r="M703"/>
  <c r="O703"/>
  <c r="P703"/>
  <c r="Q703"/>
  <c r="R703"/>
  <c r="S703"/>
  <c r="M704"/>
  <c r="O704"/>
  <c r="P704"/>
  <c r="Q704"/>
  <c r="R704"/>
  <c r="S704"/>
  <c r="M705"/>
  <c r="O705"/>
  <c r="P705"/>
  <c r="Q705"/>
  <c r="R705"/>
  <c r="S705"/>
  <c r="M706"/>
  <c r="O706"/>
  <c r="P706"/>
  <c r="Q706"/>
  <c r="R706"/>
  <c r="S706"/>
  <c r="M707"/>
  <c r="O707"/>
  <c r="P707"/>
  <c r="Q707"/>
  <c r="R707"/>
  <c r="S707"/>
  <c r="M708"/>
  <c r="O708"/>
  <c r="P708"/>
  <c r="Q708"/>
  <c r="R708"/>
  <c r="S708"/>
  <c r="M709"/>
  <c r="O709"/>
  <c r="P709"/>
  <c r="Q709"/>
  <c r="R709"/>
  <c r="S709"/>
  <c r="M710"/>
  <c r="O710"/>
  <c r="P710"/>
  <c r="Q710"/>
  <c r="R710"/>
  <c r="S710"/>
  <c r="M711"/>
  <c r="O711"/>
  <c r="P711"/>
  <c r="Q711"/>
  <c r="R711"/>
  <c r="S711"/>
  <c r="M712"/>
  <c r="O712"/>
  <c r="P712"/>
  <c r="Q712"/>
  <c r="R712"/>
  <c r="S712"/>
  <c r="M713"/>
  <c r="O713"/>
  <c r="P713"/>
  <c r="Q713"/>
  <c r="R713"/>
  <c r="S713"/>
  <c r="M714"/>
  <c r="O714"/>
  <c r="P714"/>
  <c r="Q714"/>
  <c r="R714"/>
  <c r="S714"/>
  <c r="M715"/>
  <c r="O715"/>
  <c r="P715"/>
  <c r="Q715"/>
  <c r="R715"/>
  <c r="S715"/>
  <c r="M716"/>
  <c r="O716"/>
  <c r="P716"/>
  <c r="Q716"/>
  <c r="R716"/>
  <c r="S716"/>
  <c r="M717"/>
  <c r="O717"/>
  <c r="P717"/>
  <c r="Q717"/>
  <c r="R717"/>
  <c r="S717"/>
  <c r="M718"/>
  <c r="O718"/>
  <c r="P718"/>
  <c r="Q718"/>
  <c r="R718"/>
  <c r="S718"/>
  <c r="M719"/>
  <c r="O719"/>
  <c r="P719"/>
  <c r="Q719"/>
  <c r="R719"/>
  <c r="S719"/>
  <c r="M720"/>
  <c r="O720"/>
  <c r="P720"/>
  <c r="Q720"/>
  <c r="R720"/>
  <c r="S720"/>
  <c r="M721"/>
  <c r="O721"/>
  <c r="P721"/>
  <c r="Q721"/>
  <c r="R721"/>
  <c r="S721"/>
  <c r="M722"/>
  <c r="O722"/>
  <c r="P722"/>
  <c r="Q722"/>
  <c r="R722"/>
  <c r="S722"/>
  <c r="M723"/>
  <c r="O723"/>
  <c r="P723"/>
  <c r="Q723"/>
  <c r="R723"/>
  <c r="S723"/>
  <c r="M724"/>
  <c r="O724"/>
  <c r="P724"/>
  <c r="Q724"/>
  <c r="R724"/>
  <c r="S724"/>
  <c r="M725"/>
  <c r="O725"/>
  <c r="P725"/>
  <c r="Q725"/>
  <c r="R725"/>
  <c r="S725"/>
  <c r="M726"/>
  <c r="O726"/>
  <c r="P726"/>
  <c r="Q726"/>
  <c r="R726"/>
  <c r="S726"/>
  <c r="M727"/>
  <c r="O727"/>
  <c r="P727"/>
  <c r="Q727"/>
  <c r="R727"/>
  <c r="S727"/>
  <c r="M728"/>
  <c r="O728"/>
  <c r="P728"/>
  <c r="Q728"/>
  <c r="R728"/>
  <c r="S728"/>
  <c r="M729"/>
  <c r="O729"/>
  <c r="P729"/>
  <c r="Q729"/>
  <c r="R729"/>
  <c r="S729"/>
  <c r="M730"/>
  <c r="O730"/>
  <c r="P730"/>
  <c r="Q730"/>
  <c r="R730"/>
  <c r="S730"/>
  <c r="M731"/>
  <c r="O731"/>
  <c r="P731"/>
  <c r="Q731"/>
  <c r="R731"/>
  <c r="S731"/>
  <c r="M732"/>
  <c r="O732"/>
  <c r="P732"/>
  <c r="Q732"/>
  <c r="R732"/>
  <c r="S732"/>
  <c r="M733"/>
  <c r="O733"/>
  <c r="P733"/>
  <c r="Q733"/>
  <c r="R733"/>
  <c r="S733"/>
  <c r="M734"/>
  <c r="O734"/>
  <c r="P734"/>
  <c r="Q734"/>
  <c r="R734"/>
  <c r="S734"/>
  <c r="M735"/>
  <c r="O735"/>
  <c r="P735"/>
  <c r="Q735"/>
  <c r="R735"/>
  <c r="S735"/>
  <c r="M736"/>
  <c r="O736"/>
  <c r="P736"/>
  <c r="Q736"/>
  <c r="R736"/>
  <c r="S736"/>
  <c r="M737"/>
  <c r="O737"/>
  <c r="P737"/>
  <c r="Q737"/>
  <c r="R737"/>
  <c r="S737"/>
  <c r="M738"/>
  <c r="O738"/>
  <c r="P738"/>
  <c r="Q738"/>
  <c r="R738"/>
  <c r="S738"/>
  <c r="M739"/>
  <c r="O739"/>
  <c r="P739"/>
  <c r="Q739"/>
  <c r="R739"/>
  <c r="S739"/>
  <c r="M740"/>
  <c r="O740"/>
  <c r="P740"/>
  <c r="Q740"/>
  <c r="R740"/>
  <c r="S740"/>
  <c r="M741"/>
  <c r="O741"/>
  <c r="P741"/>
  <c r="Q741"/>
  <c r="R741"/>
  <c r="S741"/>
  <c r="M742"/>
  <c r="O742"/>
  <c r="P742"/>
  <c r="Q742"/>
  <c r="R742"/>
  <c r="S742"/>
  <c r="M743"/>
  <c r="O743"/>
  <c r="P743"/>
  <c r="Q743"/>
  <c r="R743"/>
  <c r="S743"/>
  <c r="M744"/>
  <c r="O744"/>
  <c r="P744"/>
  <c r="Q744"/>
  <c r="R744"/>
  <c r="S744"/>
  <c r="M745"/>
  <c r="O745"/>
  <c r="P745"/>
  <c r="Q745"/>
  <c r="R745"/>
  <c r="S745"/>
  <c r="M746"/>
  <c r="O746"/>
  <c r="P746"/>
  <c r="Q746"/>
  <c r="R746"/>
  <c r="S746"/>
  <c r="M747"/>
  <c r="O747"/>
  <c r="P747"/>
  <c r="Q747"/>
  <c r="R747"/>
  <c r="S747"/>
  <c r="M748"/>
  <c r="O748"/>
  <c r="P748"/>
  <c r="Q748"/>
  <c r="R748"/>
  <c r="S748"/>
  <c r="M749"/>
  <c r="O749"/>
  <c r="P749"/>
  <c r="Q749"/>
  <c r="R749"/>
  <c r="S749"/>
  <c r="M750"/>
  <c r="O750"/>
  <c r="P750"/>
  <c r="Q750"/>
  <c r="R750"/>
  <c r="S750"/>
  <c r="M751"/>
  <c r="O751"/>
  <c r="P751"/>
  <c r="Q751"/>
  <c r="R751"/>
  <c r="S751"/>
  <c r="M752"/>
  <c r="O752"/>
  <c r="P752"/>
  <c r="Q752"/>
  <c r="R752"/>
  <c r="S752"/>
  <c r="M753"/>
  <c r="O753"/>
  <c r="P753"/>
  <c r="Q753"/>
  <c r="R753"/>
  <c r="S753"/>
  <c r="M754"/>
  <c r="O754"/>
  <c r="P754"/>
  <c r="Q754"/>
  <c r="R754"/>
  <c r="S754"/>
  <c r="M755"/>
  <c r="O755"/>
  <c r="P755"/>
  <c r="Q755"/>
  <c r="R755"/>
  <c r="S755"/>
  <c r="M756"/>
  <c r="O756"/>
  <c r="P756"/>
  <c r="Q756"/>
  <c r="R756"/>
  <c r="S756"/>
  <c r="M757"/>
  <c r="O757"/>
  <c r="P757"/>
  <c r="Q757"/>
  <c r="R757"/>
  <c r="S757"/>
  <c r="M758"/>
  <c r="O758"/>
  <c r="P758"/>
  <c r="Q758"/>
  <c r="R758"/>
  <c r="S758"/>
  <c r="M759"/>
  <c r="O759"/>
  <c r="P759"/>
  <c r="Q759"/>
  <c r="R759"/>
  <c r="S759"/>
  <c r="M760"/>
  <c r="O760"/>
  <c r="P760"/>
  <c r="Q760"/>
  <c r="R760"/>
  <c r="S760"/>
  <c r="M761"/>
  <c r="O761"/>
  <c r="P761"/>
  <c r="Q761"/>
  <c r="R761"/>
  <c r="S761"/>
  <c r="M762"/>
  <c r="O762"/>
  <c r="P762"/>
  <c r="Q762"/>
  <c r="R762"/>
  <c r="S762"/>
  <c r="M763"/>
  <c r="O763"/>
  <c r="P763"/>
  <c r="Q763"/>
  <c r="R763"/>
  <c r="S763"/>
  <c r="M764"/>
  <c r="O764"/>
  <c r="P764"/>
  <c r="Q764"/>
  <c r="R764"/>
  <c r="S764"/>
  <c r="M765"/>
  <c r="O765"/>
  <c r="P765"/>
  <c r="Q765"/>
  <c r="R765"/>
  <c r="S765"/>
  <c r="M766"/>
  <c r="O766"/>
  <c r="P766"/>
  <c r="Q766"/>
  <c r="R766"/>
  <c r="S766"/>
  <c r="M767"/>
  <c r="O767"/>
  <c r="P767"/>
  <c r="Q767"/>
  <c r="R767"/>
  <c r="S767"/>
  <c r="M768"/>
  <c r="O768"/>
  <c r="P768"/>
  <c r="Q768"/>
  <c r="R768"/>
  <c r="S768"/>
  <c r="M769"/>
  <c r="O769"/>
  <c r="P769"/>
  <c r="Q769"/>
  <c r="R769"/>
  <c r="S769"/>
  <c r="M770"/>
  <c r="O770"/>
  <c r="P770"/>
  <c r="Q770"/>
  <c r="R770"/>
  <c r="S770"/>
  <c r="M771"/>
  <c r="O771"/>
  <c r="P771"/>
  <c r="Q771"/>
  <c r="R771"/>
  <c r="S771"/>
  <c r="M772"/>
  <c r="O772"/>
  <c r="P772"/>
  <c r="Q772"/>
  <c r="R772"/>
  <c r="S772"/>
  <c r="M773"/>
  <c r="O773"/>
  <c r="P773"/>
  <c r="Q773"/>
  <c r="R773"/>
  <c r="S773"/>
  <c r="M774"/>
  <c r="O774"/>
  <c r="P774"/>
  <c r="Q774"/>
  <c r="R774"/>
  <c r="S774"/>
  <c r="M775"/>
  <c r="O775"/>
  <c r="P775"/>
  <c r="Q775"/>
  <c r="R775"/>
  <c r="S775"/>
  <c r="M776"/>
  <c r="O776"/>
  <c r="P776"/>
  <c r="Q776"/>
  <c r="R776"/>
  <c r="S776"/>
  <c r="M777"/>
  <c r="O777"/>
  <c r="P777"/>
  <c r="Q777"/>
  <c r="R777"/>
  <c r="S777"/>
  <c r="M778"/>
  <c r="O778"/>
  <c r="P778"/>
  <c r="Q778"/>
  <c r="R778"/>
  <c r="S778"/>
  <c r="M779"/>
  <c r="O779"/>
  <c r="P779"/>
  <c r="Q779"/>
  <c r="R779"/>
  <c r="S779"/>
  <c r="M780"/>
  <c r="O780"/>
  <c r="P780"/>
  <c r="Q780"/>
  <c r="R780"/>
  <c r="S780"/>
  <c r="M781"/>
  <c r="O781"/>
  <c r="P781"/>
  <c r="Q781"/>
  <c r="R781"/>
  <c r="S781"/>
  <c r="M782"/>
  <c r="O782"/>
  <c r="P782"/>
  <c r="Q782"/>
  <c r="R782"/>
  <c r="S782"/>
  <c r="M783"/>
  <c r="O783"/>
  <c r="P783"/>
  <c r="Q783"/>
  <c r="R783"/>
  <c r="S783"/>
  <c r="M784"/>
  <c r="O784"/>
  <c r="P784"/>
  <c r="Q784"/>
  <c r="R784"/>
  <c r="S784"/>
  <c r="M785"/>
  <c r="O785"/>
  <c r="P785"/>
  <c r="Q785"/>
  <c r="R785"/>
  <c r="S785"/>
  <c r="M786"/>
  <c r="O786"/>
  <c r="P786"/>
  <c r="Q786"/>
  <c r="R786"/>
  <c r="S786"/>
  <c r="M787"/>
  <c r="O787"/>
  <c r="P787"/>
  <c r="Q787"/>
  <c r="R787"/>
  <c r="S787"/>
  <c r="M788"/>
  <c r="O788"/>
  <c r="P788"/>
  <c r="Q788"/>
  <c r="R788"/>
  <c r="S788"/>
  <c r="M789"/>
  <c r="O789"/>
  <c r="P789"/>
  <c r="Q789"/>
  <c r="R789"/>
  <c r="S789"/>
  <c r="M790"/>
  <c r="O790"/>
  <c r="P790"/>
  <c r="Q790"/>
  <c r="R790"/>
  <c r="S790"/>
  <c r="M791"/>
  <c r="O791"/>
  <c r="P791"/>
  <c r="Q791"/>
  <c r="R791"/>
  <c r="S791"/>
  <c r="M792"/>
  <c r="O792"/>
  <c r="P792"/>
  <c r="Q792"/>
  <c r="R792"/>
  <c r="S792"/>
  <c r="M793"/>
  <c r="O793"/>
  <c r="P793"/>
  <c r="Q793"/>
  <c r="R793"/>
  <c r="S793"/>
  <c r="M794"/>
  <c r="O794"/>
  <c r="P794"/>
  <c r="Q794"/>
  <c r="R794"/>
  <c r="S794"/>
  <c r="M795"/>
  <c r="O795"/>
  <c r="P795"/>
  <c r="Q795"/>
  <c r="R795"/>
  <c r="S795"/>
  <c r="M796"/>
  <c r="O796"/>
  <c r="P796"/>
  <c r="Q796"/>
  <c r="R796"/>
  <c r="S796"/>
  <c r="M797"/>
  <c r="O797"/>
  <c r="P797"/>
  <c r="Q797"/>
  <c r="R797"/>
  <c r="S797"/>
  <c r="M798"/>
  <c r="O798"/>
  <c r="P798"/>
  <c r="Q798"/>
  <c r="R798"/>
  <c r="S798"/>
  <c r="M799"/>
  <c r="O799"/>
  <c r="P799"/>
  <c r="Q799"/>
  <c r="R799"/>
  <c r="S799"/>
  <c r="M800"/>
  <c r="O800"/>
  <c r="P800"/>
  <c r="Q800"/>
  <c r="R800"/>
  <c r="S800"/>
  <c r="M801"/>
  <c r="O801"/>
  <c r="P801"/>
  <c r="Q801"/>
  <c r="R801"/>
  <c r="S801"/>
  <c r="M802"/>
  <c r="O802"/>
  <c r="P802"/>
  <c r="Q802"/>
  <c r="R802"/>
  <c r="S802"/>
  <c r="M803"/>
  <c r="O803"/>
  <c r="P803"/>
  <c r="Q803"/>
  <c r="R803"/>
  <c r="S803"/>
  <c r="M804"/>
  <c r="O804"/>
  <c r="P804"/>
  <c r="Q804"/>
  <c r="R804"/>
  <c r="S804"/>
  <c r="M805"/>
  <c r="O805"/>
  <c r="P805"/>
  <c r="Q805"/>
  <c r="R805"/>
  <c r="S805"/>
  <c r="M806"/>
  <c r="O806"/>
  <c r="P806"/>
  <c r="Q806"/>
  <c r="R806"/>
  <c r="S806"/>
  <c r="M807"/>
  <c r="O807"/>
  <c r="P807"/>
  <c r="Q807"/>
  <c r="R807"/>
  <c r="S807"/>
  <c r="M808"/>
  <c r="O808"/>
  <c r="P808"/>
  <c r="Q808"/>
  <c r="R808"/>
  <c r="S808"/>
  <c r="M809"/>
  <c r="O809"/>
  <c r="P809"/>
  <c r="Q809"/>
  <c r="R809"/>
  <c r="S809"/>
  <c r="M810"/>
  <c r="O810"/>
  <c r="P810"/>
  <c r="Q810"/>
  <c r="R810"/>
  <c r="S810"/>
  <c r="M811"/>
  <c r="O811"/>
  <c r="P811"/>
  <c r="Q811"/>
  <c r="R811"/>
  <c r="S811"/>
  <c r="M812"/>
  <c r="O812"/>
  <c r="P812"/>
  <c r="Q812"/>
  <c r="R812"/>
  <c r="S812"/>
  <c r="M813"/>
  <c r="O813"/>
  <c r="P813"/>
  <c r="Q813"/>
  <c r="R813"/>
  <c r="S813"/>
  <c r="M814"/>
  <c r="O814"/>
  <c r="P814"/>
  <c r="Q814"/>
  <c r="R814"/>
  <c r="S814"/>
  <c r="M815"/>
  <c r="O815"/>
  <c r="P815"/>
  <c r="Q815"/>
  <c r="R815"/>
  <c r="S815"/>
  <c r="M816"/>
  <c r="O816"/>
  <c r="P816"/>
  <c r="Q816"/>
  <c r="R816"/>
  <c r="S816"/>
  <c r="M817"/>
  <c r="O817"/>
  <c r="P817"/>
  <c r="Q817"/>
  <c r="R817"/>
  <c r="S817"/>
  <c r="M818"/>
  <c r="O818"/>
  <c r="P818"/>
  <c r="Q818"/>
  <c r="R818"/>
  <c r="S818"/>
  <c r="M819"/>
  <c r="O819"/>
  <c r="P819"/>
  <c r="Q819"/>
  <c r="R819"/>
  <c r="S819"/>
  <c r="M820"/>
  <c r="O820"/>
  <c r="P820"/>
  <c r="Q820"/>
  <c r="R820"/>
  <c r="S820"/>
  <c r="M821"/>
  <c r="O821"/>
  <c r="P821"/>
  <c r="Q821"/>
  <c r="R821"/>
  <c r="S821"/>
  <c r="M822"/>
  <c r="O822"/>
  <c r="P822"/>
  <c r="Q822"/>
  <c r="R822"/>
  <c r="S822"/>
  <c r="M823"/>
  <c r="O823"/>
  <c r="P823"/>
  <c r="Q823"/>
  <c r="R823"/>
  <c r="S823"/>
  <c r="M824"/>
  <c r="O824"/>
  <c r="P824"/>
  <c r="Q824"/>
  <c r="R824"/>
  <c r="S824"/>
  <c r="M825"/>
  <c r="O825"/>
  <c r="P825"/>
  <c r="Q825"/>
  <c r="R825"/>
  <c r="S825"/>
  <c r="M826"/>
  <c r="O826"/>
  <c r="P826"/>
  <c r="Q826"/>
  <c r="R826"/>
  <c r="S826"/>
  <c r="M827"/>
  <c r="O827"/>
  <c r="P827"/>
  <c r="Q827"/>
  <c r="R827"/>
  <c r="S827"/>
  <c r="M828"/>
  <c r="O828"/>
  <c r="P828"/>
  <c r="Q828"/>
  <c r="R828"/>
  <c r="S828"/>
  <c r="M829"/>
  <c r="O829"/>
  <c r="P829"/>
  <c r="Q829"/>
  <c r="R829"/>
  <c r="S829"/>
  <c r="M830"/>
  <c r="O830"/>
  <c r="P830"/>
  <c r="Q830"/>
  <c r="R830"/>
  <c r="S830"/>
  <c r="M831"/>
  <c r="O831"/>
  <c r="P831"/>
  <c r="Q831"/>
  <c r="R831"/>
  <c r="S831"/>
  <c r="M832"/>
  <c r="O832"/>
  <c r="P832"/>
  <c r="Q832"/>
  <c r="R832"/>
  <c r="S832"/>
  <c r="M833"/>
  <c r="O833"/>
  <c r="P833"/>
  <c r="Q833"/>
  <c r="R833"/>
  <c r="S833"/>
  <c r="M834"/>
  <c r="O834"/>
  <c r="P834"/>
  <c r="Q834"/>
  <c r="R834"/>
  <c r="S834"/>
  <c r="M835"/>
  <c r="O835"/>
  <c r="P835"/>
  <c r="Q835"/>
  <c r="R835"/>
  <c r="S835"/>
  <c r="M836"/>
  <c r="O836"/>
  <c r="P836"/>
  <c r="Q836"/>
  <c r="R836"/>
  <c r="S836"/>
  <c r="M837"/>
  <c r="O837"/>
  <c r="P837"/>
  <c r="Q837"/>
  <c r="R837"/>
  <c r="S837"/>
  <c r="M838"/>
  <c r="O838"/>
  <c r="P838"/>
  <c r="Q838"/>
  <c r="R838"/>
  <c r="S838"/>
  <c r="M839"/>
  <c r="O839"/>
  <c r="P839"/>
  <c r="Q839"/>
  <c r="R839"/>
  <c r="S839"/>
  <c r="M840"/>
  <c r="O840"/>
  <c r="P840"/>
  <c r="Q840"/>
  <c r="R840"/>
  <c r="S840"/>
  <c r="M841"/>
  <c r="O841"/>
  <c r="P841"/>
  <c r="Q841"/>
  <c r="R841"/>
  <c r="S841"/>
  <c r="M842"/>
  <c r="O842"/>
  <c r="P842"/>
  <c r="Q842"/>
  <c r="R842"/>
  <c r="S842"/>
  <c r="M843"/>
  <c r="O843"/>
  <c r="P843"/>
  <c r="Q843"/>
  <c r="R843"/>
  <c r="S843"/>
  <c r="M844"/>
  <c r="O844"/>
  <c r="P844"/>
  <c r="Q844"/>
  <c r="R844"/>
  <c r="S844"/>
  <c r="M845"/>
  <c r="O845"/>
  <c r="P845"/>
  <c r="Q845"/>
  <c r="R845"/>
  <c r="S845"/>
  <c r="M846"/>
  <c r="O846"/>
  <c r="P846"/>
  <c r="Q846"/>
  <c r="R846"/>
  <c r="S846"/>
  <c r="M847"/>
  <c r="O847"/>
  <c r="P847"/>
  <c r="Q847"/>
  <c r="R847"/>
  <c r="S847"/>
  <c r="M848"/>
  <c r="O848"/>
  <c r="P848"/>
  <c r="Q848"/>
  <c r="R848"/>
  <c r="S848"/>
  <c r="M849"/>
  <c r="O849"/>
  <c r="P849"/>
  <c r="Q849"/>
  <c r="R849"/>
  <c r="S849"/>
  <c r="M850"/>
  <c r="O850"/>
  <c r="P850"/>
  <c r="Q850"/>
  <c r="R850"/>
  <c r="S850"/>
  <c r="M851"/>
  <c r="O851"/>
  <c r="P851"/>
  <c r="Q851"/>
  <c r="R851"/>
  <c r="S851"/>
  <c r="M852"/>
  <c r="O852"/>
  <c r="P852"/>
  <c r="Q852"/>
  <c r="R852"/>
  <c r="S852"/>
  <c r="M853"/>
  <c r="O853"/>
  <c r="P853"/>
  <c r="Q853"/>
  <c r="R853"/>
  <c r="S853"/>
  <c r="M854"/>
  <c r="O854"/>
  <c r="P854"/>
  <c r="Q854"/>
  <c r="R854"/>
  <c r="S854"/>
  <c r="M855"/>
  <c r="O855"/>
  <c r="P855"/>
  <c r="Q855"/>
  <c r="R855"/>
  <c r="S855"/>
  <c r="M856"/>
  <c r="O856"/>
  <c r="P856"/>
  <c r="Q856"/>
  <c r="R856"/>
  <c r="S856"/>
  <c r="M857"/>
  <c r="O857"/>
  <c r="P857"/>
  <c r="Q857"/>
  <c r="R857"/>
  <c r="S857"/>
  <c r="M858"/>
  <c r="O858"/>
  <c r="P858"/>
  <c r="Q858"/>
  <c r="R858"/>
  <c r="S858"/>
  <c r="M859"/>
  <c r="O859"/>
  <c r="P859"/>
  <c r="Q859"/>
  <c r="R859"/>
  <c r="S859"/>
  <c r="M860"/>
  <c r="O860"/>
  <c r="P860"/>
  <c r="Q860"/>
  <c r="R860"/>
  <c r="S860"/>
  <c r="M861"/>
  <c r="O861"/>
  <c r="P861"/>
  <c r="Q861"/>
  <c r="R861"/>
  <c r="S861"/>
  <c r="M862"/>
  <c r="O862"/>
  <c r="P862"/>
  <c r="Q862"/>
  <c r="R862"/>
  <c r="S862"/>
  <c r="M863"/>
  <c r="O863"/>
  <c r="P863"/>
  <c r="Q863"/>
  <c r="R863"/>
  <c r="S863"/>
  <c r="M864"/>
  <c r="O864"/>
  <c r="P864"/>
  <c r="Q864"/>
  <c r="R864"/>
  <c r="S864"/>
  <c r="M865"/>
  <c r="O865"/>
  <c r="P865"/>
  <c r="Q865"/>
  <c r="R865"/>
  <c r="S865"/>
  <c r="M866"/>
  <c r="O866"/>
  <c r="P866"/>
  <c r="Q866"/>
  <c r="R866"/>
  <c r="S866"/>
  <c r="M867"/>
  <c r="O867"/>
  <c r="P867"/>
  <c r="Q867"/>
  <c r="R867"/>
  <c r="S867"/>
  <c r="M868"/>
  <c r="O868"/>
  <c r="P868"/>
  <c r="Q868"/>
  <c r="R868"/>
  <c r="S868"/>
  <c r="M869"/>
  <c r="O869"/>
  <c r="P869"/>
  <c r="Q869"/>
  <c r="R869"/>
  <c r="S869"/>
  <c r="M870"/>
  <c r="O870"/>
  <c r="P870"/>
  <c r="Q870"/>
  <c r="R870"/>
  <c r="S870"/>
  <c r="M871"/>
  <c r="O871"/>
  <c r="P871"/>
  <c r="Q871"/>
  <c r="R871"/>
  <c r="S871"/>
  <c r="M872"/>
  <c r="O872"/>
  <c r="P872"/>
  <c r="Q872"/>
  <c r="R872"/>
  <c r="S872"/>
  <c r="M873"/>
  <c r="O873"/>
  <c r="P873"/>
  <c r="Q873"/>
  <c r="R873"/>
  <c r="S873"/>
  <c r="M874"/>
  <c r="O874"/>
  <c r="P874"/>
  <c r="Q874"/>
  <c r="R874"/>
  <c r="S874"/>
  <c r="M875"/>
  <c r="O875"/>
  <c r="P875"/>
  <c r="Q875"/>
  <c r="R875"/>
  <c r="S875"/>
  <c r="M876"/>
  <c r="O876"/>
  <c r="P876"/>
  <c r="Q876"/>
  <c r="R876"/>
  <c r="S876"/>
  <c r="M877"/>
  <c r="O877"/>
  <c r="P877"/>
  <c r="Q877"/>
  <c r="R877"/>
  <c r="S877"/>
  <c r="M878"/>
  <c r="O878"/>
  <c r="P878"/>
  <c r="Q878"/>
  <c r="R878"/>
  <c r="S878"/>
  <c r="M879"/>
  <c r="O879"/>
  <c r="P879"/>
  <c r="Q879"/>
  <c r="R879"/>
  <c r="S879"/>
  <c r="M880"/>
  <c r="O880"/>
  <c r="P880"/>
  <c r="Q880"/>
  <c r="R880"/>
  <c r="S880"/>
  <c r="M881"/>
  <c r="O881"/>
  <c r="P881"/>
  <c r="Q881"/>
  <c r="R881"/>
  <c r="S881"/>
  <c r="M882"/>
  <c r="O882"/>
  <c r="P882"/>
  <c r="Q882"/>
  <c r="R882"/>
  <c r="S882"/>
  <c r="M883"/>
  <c r="O883"/>
  <c r="P883"/>
  <c r="Q883"/>
  <c r="R883"/>
  <c r="S883"/>
  <c r="M884"/>
  <c r="O884"/>
  <c r="P884"/>
  <c r="Q884"/>
  <c r="R884"/>
  <c r="S884"/>
  <c r="M885"/>
  <c r="O885"/>
  <c r="P885"/>
  <c r="Q885"/>
  <c r="R885"/>
  <c r="S885"/>
  <c r="M886"/>
  <c r="O886"/>
  <c r="P886"/>
  <c r="Q886"/>
  <c r="R886"/>
  <c r="S886"/>
  <c r="M887"/>
  <c r="O887"/>
  <c r="P887"/>
  <c r="Q887"/>
  <c r="R887"/>
  <c r="S887"/>
  <c r="M888"/>
  <c r="O888"/>
  <c r="P888"/>
  <c r="Q888"/>
  <c r="R888"/>
  <c r="S888"/>
  <c r="M889"/>
  <c r="O889"/>
  <c r="P889"/>
  <c r="Q889"/>
  <c r="R889"/>
  <c r="S889"/>
  <c r="M890"/>
  <c r="O890"/>
  <c r="P890"/>
  <c r="Q890"/>
  <c r="R890"/>
  <c r="S890"/>
  <c r="M891"/>
  <c r="O891"/>
  <c r="P891"/>
  <c r="Q891"/>
  <c r="R891"/>
  <c r="S891"/>
  <c r="M892"/>
  <c r="O892"/>
  <c r="P892"/>
  <c r="Q892"/>
  <c r="R892"/>
  <c r="S892"/>
  <c r="M893"/>
  <c r="O893"/>
  <c r="P893"/>
  <c r="Q893"/>
  <c r="R893"/>
  <c r="S893"/>
  <c r="M894"/>
  <c r="O894"/>
  <c r="P894"/>
  <c r="Q894"/>
  <c r="R894"/>
  <c r="S894"/>
  <c r="M895"/>
  <c r="O895"/>
  <c r="P895"/>
  <c r="Q895"/>
  <c r="R895"/>
  <c r="S895"/>
  <c r="M896"/>
  <c r="O896"/>
  <c r="P896"/>
  <c r="Q896"/>
  <c r="R896"/>
  <c r="S896"/>
  <c r="M897"/>
  <c r="O897"/>
  <c r="P897"/>
  <c r="Q897"/>
  <c r="R897"/>
  <c r="S897"/>
  <c r="M898"/>
  <c r="O898"/>
  <c r="P898"/>
  <c r="Q898"/>
  <c r="R898"/>
  <c r="S898"/>
  <c r="M899"/>
  <c r="O899"/>
  <c r="P899"/>
  <c r="Q899"/>
  <c r="R899"/>
  <c r="S899"/>
  <c r="M900"/>
  <c r="O900"/>
  <c r="P900"/>
  <c r="Q900"/>
  <c r="R900"/>
  <c r="S900"/>
  <c r="M901"/>
  <c r="O901"/>
  <c r="P901"/>
  <c r="Q901"/>
  <c r="R901"/>
  <c r="S901"/>
  <c r="M902"/>
  <c r="O902"/>
  <c r="P902"/>
  <c r="Q902"/>
  <c r="R902"/>
  <c r="S902"/>
  <c r="M903"/>
  <c r="O903"/>
  <c r="P903"/>
  <c r="Q903"/>
  <c r="R903"/>
  <c r="S903"/>
  <c r="M904"/>
  <c r="O904"/>
  <c r="P904"/>
  <c r="Q904"/>
  <c r="R904"/>
  <c r="S904"/>
  <c r="M905"/>
  <c r="O905"/>
  <c r="P905"/>
  <c r="Q905"/>
  <c r="R905"/>
  <c r="S905"/>
  <c r="M906"/>
  <c r="O906"/>
  <c r="P906"/>
  <c r="Q906"/>
  <c r="R906"/>
  <c r="S906"/>
  <c r="M907"/>
  <c r="O907"/>
  <c r="P907"/>
  <c r="Q907"/>
  <c r="R907"/>
  <c r="S907"/>
  <c r="M908"/>
  <c r="O908"/>
  <c r="P908"/>
  <c r="Q908"/>
  <c r="R908"/>
  <c r="S908"/>
  <c r="M909"/>
  <c r="O909"/>
  <c r="P909"/>
  <c r="Q909"/>
  <c r="R909"/>
  <c r="S909"/>
  <c r="M910"/>
  <c r="O910"/>
  <c r="P910"/>
  <c r="Q910"/>
  <c r="R910"/>
  <c r="S910"/>
  <c r="M911"/>
  <c r="O911"/>
  <c r="P911"/>
  <c r="Q911"/>
  <c r="R911"/>
  <c r="S911"/>
  <c r="M912"/>
  <c r="O912"/>
  <c r="P912"/>
  <c r="Q912"/>
  <c r="R912"/>
  <c r="S912"/>
  <c r="M913"/>
  <c r="O913"/>
  <c r="P913"/>
  <c r="Q913"/>
  <c r="R913"/>
  <c r="S913"/>
  <c r="M914"/>
  <c r="O914"/>
  <c r="P914"/>
  <c r="Q914"/>
  <c r="R914"/>
  <c r="S914"/>
  <c r="M915"/>
  <c r="O915"/>
  <c r="P915"/>
  <c r="Q915"/>
  <c r="R915"/>
  <c r="S915"/>
  <c r="M916"/>
  <c r="O916"/>
  <c r="P916"/>
  <c r="Q916"/>
  <c r="R916"/>
  <c r="S916"/>
  <c r="M917"/>
  <c r="O917"/>
  <c r="P917"/>
  <c r="Q917"/>
  <c r="R917"/>
  <c r="S917"/>
  <c r="M918"/>
  <c r="O918"/>
  <c r="P918"/>
  <c r="Q918"/>
  <c r="R918"/>
  <c r="S918"/>
  <c r="M919"/>
  <c r="O919"/>
  <c r="P919"/>
  <c r="Q919"/>
  <c r="R919"/>
  <c r="S919"/>
  <c r="M920"/>
  <c r="O920"/>
  <c r="P920"/>
  <c r="Q920"/>
  <c r="R920"/>
  <c r="S920"/>
  <c r="M921"/>
  <c r="O921"/>
  <c r="P921"/>
  <c r="Q921"/>
  <c r="R921"/>
  <c r="S921"/>
  <c r="M922"/>
  <c r="O922"/>
  <c r="P922"/>
  <c r="Q922"/>
  <c r="R922"/>
  <c r="S922"/>
  <c r="M923"/>
  <c r="O923"/>
  <c r="P923"/>
  <c r="Q923"/>
  <c r="R923"/>
  <c r="S923"/>
  <c r="M924"/>
  <c r="O924"/>
  <c r="P924"/>
  <c r="Q924"/>
  <c r="R924"/>
  <c r="S924"/>
  <c r="M925"/>
  <c r="O925"/>
  <c r="P925"/>
  <c r="Q925"/>
  <c r="R925"/>
  <c r="S925"/>
  <c r="M926"/>
  <c r="O926"/>
  <c r="P926"/>
  <c r="Q926"/>
  <c r="R926"/>
  <c r="S926"/>
  <c r="M927"/>
  <c r="O927"/>
  <c r="P927"/>
  <c r="Q927"/>
  <c r="R927"/>
  <c r="S927"/>
  <c r="M928"/>
  <c r="O928"/>
  <c r="P928"/>
  <c r="Q928"/>
  <c r="R928"/>
  <c r="S928"/>
  <c r="M929"/>
  <c r="O929"/>
  <c r="P929"/>
  <c r="Q929"/>
  <c r="R929"/>
  <c r="S929"/>
  <c r="M930"/>
  <c r="O930"/>
  <c r="P930"/>
  <c r="Q930"/>
  <c r="R930"/>
  <c r="S930"/>
  <c r="M931"/>
  <c r="O931"/>
  <c r="P931"/>
  <c r="Q931"/>
  <c r="R931"/>
  <c r="S931"/>
  <c r="M932"/>
  <c r="O932"/>
  <c r="P932"/>
  <c r="Q932"/>
  <c r="R932"/>
  <c r="S932"/>
  <c r="M933"/>
  <c r="O933"/>
  <c r="P933"/>
  <c r="Q933"/>
  <c r="R933"/>
  <c r="S933"/>
  <c r="M934"/>
  <c r="O934"/>
  <c r="P934"/>
  <c r="Q934"/>
  <c r="R934"/>
  <c r="S934"/>
  <c r="M935"/>
  <c r="O935"/>
  <c r="P935"/>
  <c r="Q935"/>
  <c r="R935"/>
  <c r="S935"/>
  <c r="M936"/>
  <c r="O936"/>
  <c r="P936"/>
  <c r="Q936"/>
  <c r="R936"/>
  <c r="S936"/>
  <c r="M937"/>
  <c r="O937"/>
  <c r="P937"/>
  <c r="Q937"/>
  <c r="R937"/>
  <c r="S937"/>
  <c r="M938"/>
  <c r="O938"/>
  <c r="P938"/>
  <c r="Q938"/>
  <c r="R938"/>
  <c r="S938"/>
  <c r="M939"/>
  <c r="O939"/>
  <c r="P939"/>
  <c r="Q939"/>
  <c r="R939"/>
  <c r="S939"/>
  <c r="M940"/>
  <c r="O940"/>
  <c r="P940"/>
  <c r="Q940"/>
  <c r="R940"/>
  <c r="S940"/>
  <c r="M941"/>
  <c r="O941"/>
  <c r="P941"/>
  <c r="Q941"/>
  <c r="R941"/>
  <c r="S941"/>
  <c r="M942"/>
  <c r="O942"/>
  <c r="P942"/>
  <c r="Q942"/>
  <c r="R942"/>
  <c r="S942"/>
  <c r="M943"/>
  <c r="O943"/>
  <c r="P943"/>
  <c r="Q943"/>
  <c r="R943"/>
  <c r="S943"/>
  <c r="M944"/>
  <c r="O944"/>
  <c r="P944"/>
  <c r="Q944"/>
  <c r="R944"/>
  <c r="S944"/>
  <c r="M945"/>
  <c r="O945"/>
  <c r="P945"/>
  <c r="Q945"/>
  <c r="R945"/>
  <c r="S945"/>
  <c r="M946"/>
  <c r="O946"/>
  <c r="P946"/>
  <c r="Q946"/>
  <c r="R946"/>
  <c r="S946"/>
  <c r="M947"/>
  <c r="O947"/>
  <c r="P947"/>
  <c r="Q947"/>
  <c r="R947"/>
  <c r="S947"/>
  <c r="M948"/>
  <c r="O948"/>
  <c r="P948"/>
  <c r="Q948"/>
  <c r="R948"/>
  <c r="S948"/>
  <c r="M949"/>
  <c r="O949"/>
  <c r="P949"/>
  <c r="Q949"/>
  <c r="R949"/>
  <c r="S949"/>
  <c r="M950"/>
  <c r="O950"/>
  <c r="P950"/>
  <c r="Q950"/>
  <c r="R950"/>
  <c r="S950"/>
  <c r="M951"/>
  <c r="O951"/>
  <c r="P951"/>
  <c r="Q951"/>
  <c r="R951"/>
  <c r="S951"/>
  <c r="M952"/>
  <c r="O952"/>
  <c r="P952"/>
  <c r="Q952"/>
  <c r="R952"/>
  <c r="S952"/>
  <c r="M953"/>
  <c r="O953"/>
  <c r="P953"/>
  <c r="Q953"/>
  <c r="R953"/>
  <c r="S953"/>
  <c r="M954"/>
  <c r="O954"/>
  <c r="P954"/>
  <c r="Q954"/>
  <c r="R954"/>
  <c r="S954"/>
  <c r="M955"/>
  <c r="O955"/>
  <c r="P955"/>
  <c r="Q955"/>
  <c r="R955"/>
  <c r="S955"/>
  <c r="M956"/>
  <c r="O956"/>
  <c r="P956"/>
  <c r="Q956"/>
  <c r="R956"/>
  <c r="S956"/>
  <c r="M957"/>
  <c r="O957"/>
  <c r="P957"/>
  <c r="Q957"/>
  <c r="R957"/>
  <c r="S957"/>
  <c r="M958"/>
  <c r="O958"/>
  <c r="P958"/>
  <c r="Q958"/>
  <c r="R958"/>
  <c r="S958"/>
  <c r="M959"/>
  <c r="O959"/>
  <c r="P959"/>
  <c r="Q959"/>
  <c r="R959"/>
  <c r="S959"/>
  <c r="M960"/>
  <c r="O960"/>
  <c r="P960"/>
  <c r="Q960"/>
  <c r="R960"/>
  <c r="S960"/>
  <c r="M961"/>
  <c r="O961"/>
  <c r="P961"/>
  <c r="Q961"/>
  <c r="R961"/>
  <c r="S961"/>
  <c r="M962"/>
  <c r="O962"/>
  <c r="P962"/>
  <c r="Q962"/>
  <c r="R962"/>
  <c r="S962"/>
  <c r="M963"/>
  <c r="O963"/>
  <c r="P963"/>
  <c r="Q963"/>
  <c r="R963"/>
  <c r="S963"/>
  <c r="M964"/>
  <c r="O964"/>
  <c r="P964"/>
  <c r="Q964"/>
  <c r="R964"/>
  <c r="S964"/>
  <c r="M965"/>
  <c r="O965"/>
  <c r="P965"/>
  <c r="Q965"/>
  <c r="R965"/>
  <c r="S965"/>
  <c r="M966"/>
  <c r="O966"/>
  <c r="P966"/>
  <c r="Q966"/>
  <c r="R966"/>
  <c r="S966"/>
  <c r="M967"/>
  <c r="O967"/>
  <c r="P967"/>
  <c r="Q967"/>
  <c r="R967"/>
  <c r="S967"/>
  <c r="M968"/>
  <c r="O968"/>
  <c r="P968"/>
  <c r="Q968"/>
  <c r="R968"/>
  <c r="S968"/>
  <c r="M969"/>
  <c r="O969"/>
  <c r="P969"/>
  <c r="Q969"/>
  <c r="R969"/>
  <c r="S969"/>
  <c r="M970"/>
  <c r="O970"/>
  <c r="P970"/>
  <c r="Q970"/>
  <c r="R970"/>
  <c r="S970"/>
  <c r="M971"/>
  <c r="O971"/>
  <c r="P971"/>
  <c r="Q971"/>
  <c r="R971"/>
  <c r="S971"/>
  <c r="M972"/>
  <c r="O972"/>
  <c r="P972"/>
  <c r="Q972"/>
  <c r="R972"/>
  <c r="S972"/>
  <c r="M973"/>
  <c r="O973"/>
  <c r="P973"/>
  <c r="Q973"/>
  <c r="R973"/>
  <c r="S973"/>
  <c r="M974"/>
  <c r="O974"/>
  <c r="P974"/>
  <c r="Q974"/>
  <c r="R974"/>
  <c r="S974"/>
  <c r="M975"/>
  <c r="O975"/>
  <c r="P975"/>
  <c r="Q975"/>
  <c r="R975"/>
  <c r="S975"/>
  <c r="M976"/>
  <c r="O976"/>
  <c r="P976"/>
  <c r="Q976"/>
  <c r="R976"/>
  <c r="S976"/>
  <c r="M977"/>
  <c r="O977"/>
  <c r="P977"/>
  <c r="Q977"/>
  <c r="R977"/>
  <c r="S977"/>
  <c r="M978"/>
  <c r="O978"/>
  <c r="P978"/>
  <c r="Q978"/>
  <c r="R978"/>
  <c r="S978"/>
  <c r="M979"/>
  <c r="O979"/>
  <c r="P979"/>
  <c r="Q979"/>
  <c r="R979"/>
  <c r="S979"/>
  <c r="M980"/>
  <c r="O980"/>
  <c r="P980"/>
  <c r="Q980"/>
  <c r="R980"/>
  <c r="S980"/>
  <c r="M981"/>
  <c r="O981"/>
  <c r="P981"/>
  <c r="Q981"/>
  <c r="R981"/>
  <c r="S981"/>
  <c r="M982"/>
  <c r="O982"/>
  <c r="P982"/>
  <c r="Q982"/>
  <c r="R982"/>
  <c r="S982"/>
  <c r="M983"/>
  <c r="O983"/>
  <c r="P983"/>
  <c r="Q983"/>
  <c r="R983"/>
  <c r="S983"/>
  <c r="M984"/>
  <c r="O984"/>
  <c r="P984"/>
  <c r="Q984"/>
  <c r="R984"/>
  <c r="S984"/>
  <c r="M985"/>
  <c r="O985"/>
  <c r="P985"/>
  <c r="Q985"/>
  <c r="R985"/>
  <c r="S985"/>
  <c r="M986"/>
  <c r="O986"/>
  <c r="P986"/>
  <c r="Q986"/>
  <c r="R986"/>
  <c r="S986"/>
  <c r="M987"/>
  <c r="O987"/>
  <c r="P987"/>
  <c r="Q987"/>
  <c r="R987"/>
  <c r="S987"/>
  <c r="M988"/>
  <c r="O988"/>
  <c r="P988"/>
  <c r="Q988"/>
  <c r="R988"/>
  <c r="S988"/>
  <c r="M989"/>
  <c r="O989"/>
  <c r="P989"/>
  <c r="Q989"/>
  <c r="R989"/>
  <c r="S989"/>
  <c r="M990"/>
  <c r="O990"/>
  <c r="P990"/>
  <c r="Q990"/>
  <c r="R990"/>
  <c r="S990"/>
  <c r="M991"/>
  <c r="O991"/>
  <c r="P991"/>
  <c r="Q991"/>
  <c r="R991"/>
  <c r="S991"/>
  <c r="M992"/>
  <c r="O992"/>
  <c r="P992"/>
  <c r="Q992"/>
  <c r="R992"/>
  <c r="S992"/>
  <c r="M993"/>
  <c r="O993"/>
  <c r="P993"/>
  <c r="Q993"/>
  <c r="R993"/>
  <c r="S993"/>
  <c r="M994"/>
  <c r="O994"/>
  <c r="P994"/>
  <c r="Q994"/>
  <c r="R994"/>
  <c r="S994"/>
  <c r="M995"/>
  <c r="O995"/>
  <c r="P995"/>
  <c r="Q995"/>
  <c r="R995"/>
  <c r="S995"/>
  <c r="M996"/>
  <c r="O996"/>
  <c r="P996"/>
  <c r="Q996"/>
  <c r="R996"/>
  <c r="S996"/>
  <c r="M997"/>
  <c r="O997"/>
  <c r="P997"/>
  <c r="Q997"/>
  <c r="R997"/>
  <c r="S997"/>
  <c r="M998"/>
  <c r="O998"/>
  <c r="P998"/>
  <c r="Q998"/>
  <c r="R998"/>
  <c r="S998"/>
  <c r="M999"/>
  <c r="O999"/>
  <c r="P999"/>
  <c r="Q999"/>
  <c r="R999"/>
  <c r="S999"/>
  <c r="M1000"/>
  <c r="O1000"/>
  <c r="P1000"/>
  <c r="Q1000"/>
  <c r="R1000"/>
  <c r="S1000"/>
  <c r="M1001"/>
  <c r="O1001"/>
  <c r="P1001"/>
  <c r="Q1001"/>
  <c r="R1001"/>
  <c r="S1001"/>
  <c r="M1002"/>
  <c r="O1002"/>
  <c r="P1002"/>
  <c r="Q1002"/>
  <c r="R1002"/>
  <c r="S1002"/>
  <c r="M1003"/>
  <c r="O1003"/>
  <c r="P1003"/>
  <c r="Q1003"/>
  <c r="R1003"/>
  <c r="S1003"/>
  <c r="M1004"/>
  <c r="O1004"/>
  <c r="P1004"/>
  <c r="Q1004"/>
  <c r="R1004"/>
  <c r="S1004"/>
  <c r="M1005"/>
  <c r="O1005"/>
  <c r="P1005"/>
  <c r="Q1005"/>
  <c r="R1005"/>
  <c r="S1005"/>
  <c r="M1006"/>
  <c r="O1006"/>
  <c r="P1006"/>
  <c r="Q1006"/>
  <c r="R1006"/>
  <c r="S1006"/>
  <c r="M1007"/>
  <c r="O1007"/>
  <c r="P1007"/>
  <c r="Q1007"/>
  <c r="R1007"/>
  <c r="S1007"/>
  <c r="M1008"/>
  <c r="O1008"/>
  <c r="P1008"/>
  <c r="Q1008"/>
  <c r="R1008"/>
  <c r="S1008"/>
  <c r="M1009"/>
  <c r="O1009"/>
  <c r="P1009"/>
  <c r="Q1009"/>
  <c r="R1009"/>
  <c r="S1009"/>
  <c r="M14" i="1"/>
  <c r="O14"/>
  <c r="P14"/>
  <c r="Q14"/>
  <c r="R14"/>
  <c r="S14"/>
  <c r="M15"/>
  <c r="O15"/>
  <c r="P15"/>
  <c r="Q15"/>
  <c r="R15"/>
  <c r="S15"/>
  <c r="M16"/>
  <c r="O16"/>
  <c r="P16"/>
  <c r="Q16"/>
  <c r="R16"/>
  <c r="S16"/>
  <c r="M17"/>
  <c r="O17"/>
  <c r="P17"/>
  <c r="Q17"/>
  <c r="R17"/>
  <c r="S17"/>
  <c r="M18"/>
  <c r="O18"/>
  <c r="P18"/>
  <c r="Q18"/>
  <c r="R18"/>
  <c r="S18"/>
  <c r="M19"/>
  <c r="O19"/>
  <c r="P19"/>
  <c r="Q19"/>
  <c r="R19"/>
  <c r="S19"/>
  <c r="M20"/>
  <c r="O20"/>
  <c r="P20"/>
  <c r="Q20"/>
  <c r="R20"/>
  <c r="S20"/>
  <c r="M21"/>
  <c r="O21"/>
  <c r="P21"/>
  <c r="Q21"/>
  <c r="R21"/>
  <c r="S21"/>
  <c r="M22"/>
  <c r="O22"/>
  <c r="P22"/>
  <c r="Q22"/>
  <c r="R22"/>
  <c r="S22"/>
  <c r="M23"/>
  <c r="O23"/>
  <c r="P23"/>
  <c r="Q23"/>
  <c r="R23"/>
  <c r="S23"/>
  <c r="M24"/>
  <c r="O24"/>
  <c r="P24"/>
  <c r="Q24"/>
  <c r="R24"/>
  <c r="S24"/>
  <c r="M25"/>
  <c r="O25"/>
  <c r="P25"/>
  <c r="Q25"/>
  <c r="R25"/>
  <c r="S25"/>
  <c r="M26"/>
  <c r="O26"/>
  <c r="P26"/>
  <c r="Q26"/>
  <c r="R26"/>
  <c r="S26"/>
  <c r="M27"/>
  <c r="O27"/>
  <c r="P27"/>
  <c r="Q27"/>
  <c r="R27"/>
  <c r="S27"/>
  <c r="M28"/>
  <c r="O28"/>
  <c r="P28"/>
  <c r="Q28"/>
  <c r="R28"/>
  <c r="S28"/>
  <c r="M29"/>
  <c r="O29"/>
  <c r="P29"/>
  <c r="Q29"/>
  <c r="R29"/>
  <c r="S29"/>
  <c r="M30"/>
  <c r="O30"/>
  <c r="P30"/>
  <c r="Q30"/>
  <c r="R30"/>
  <c r="S30"/>
  <c r="M31"/>
  <c r="O31"/>
  <c r="P31"/>
  <c r="Q31"/>
  <c r="R31"/>
  <c r="S31"/>
  <c r="M32"/>
  <c r="O32"/>
  <c r="P32"/>
  <c r="Q32"/>
  <c r="R32"/>
  <c r="S32"/>
  <c r="M33"/>
  <c r="O33"/>
  <c r="P33"/>
  <c r="Q33"/>
  <c r="R33"/>
  <c r="S33"/>
  <c r="M34"/>
  <c r="O34"/>
  <c r="P34"/>
  <c r="Q34"/>
  <c r="R34"/>
  <c r="S34"/>
  <c r="M35"/>
  <c r="O35"/>
  <c r="P35"/>
  <c r="Q35"/>
  <c r="R35"/>
  <c r="S35"/>
  <c r="M36"/>
  <c r="O36"/>
  <c r="P36"/>
  <c r="Q36"/>
  <c r="R36"/>
  <c r="S36"/>
  <c r="M37"/>
  <c r="O37"/>
  <c r="P37"/>
  <c r="Q37"/>
  <c r="R37"/>
  <c r="S37"/>
  <c r="M38"/>
  <c r="O38"/>
  <c r="P38"/>
  <c r="Q38"/>
  <c r="R38"/>
  <c r="S38"/>
  <c r="M39"/>
  <c r="O39"/>
  <c r="P39"/>
  <c r="Q39"/>
  <c r="R39"/>
  <c r="S39"/>
  <c r="M40"/>
  <c r="O40"/>
  <c r="P40"/>
  <c r="Q40"/>
  <c r="R40"/>
  <c r="S40"/>
  <c r="M41"/>
  <c r="O41"/>
  <c r="P41"/>
  <c r="Q41"/>
  <c r="R41"/>
  <c r="S41"/>
  <c r="M42"/>
  <c r="O42"/>
  <c r="P42"/>
  <c r="Q42"/>
  <c r="R42"/>
  <c r="S42"/>
  <c r="M43"/>
  <c r="O43"/>
  <c r="P43"/>
  <c r="Q43"/>
  <c r="R43"/>
  <c r="S43"/>
  <c r="M44"/>
  <c r="O44"/>
  <c r="P44"/>
  <c r="Q44"/>
  <c r="R44"/>
  <c r="S44"/>
  <c r="M45"/>
  <c r="O45"/>
  <c r="P45"/>
  <c r="Q45"/>
  <c r="R45"/>
  <c r="S45"/>
  <c r="M46"/>
  <c r="O46"/>
  <c r="P46"/>
  <c r="Q46"/>
  <c r="R46"/>
  <c r="S46"/>
  <c r="M47"/>
  <c r="O47"/>
  <c r="P47"/>
  <c r="Q47"/>
  <c r="R47"/>
  <c r="S47"/>
  <c r="M48"/>
  <c r="O48"/>
  <c r="P48"/>
  <c r="Q48"/>
  <c r="R48"/>
  <c r="S48"/>
  <c r="M49"/>
  <c r="O49"/>
  <c r="P49"/>
  <c r="Q49"/>
  <c r="R49"/>
  <c r="S49"/>
  <c r="M50"/>
  <c r="O50"/>
  <c r="P50"/>
  <c r="Q50"/>
  <c r="R50"/>
  <c r="S50"/>
  <c r="M51"/>
  <c r="O51"/>
  <c r="P51"/>
  <c r="Q51"/>
  <c r="R51"/>
  <c r="S51"/>
  <c r="M52"/>
  <c r="O52"/>
  <c r="P52"/>
  <c r="Q52"/>
  <c r="R52"/>
  <c r="S52"/>
  <c r="M53"/>
  <c r="O53"/>
  <c r="P53"/>
  <c r="Q53"/>
  <c r="R53"/>
  <c r="S53"/>
  <c r="M54"/>
  <c r="O54"/>
  <c r="P54"/>
  <c r="Q54"/>
  <c r="R54"/>
  <c r="S54"/>
  <c r="M55"/>
  <c r="O55"/>
  <c r="P55"/>
  <c r="Q55"/>
  <c r="R55"/>
  <c r="S55"/>
  <c r="M56"/>
  <c r="O56"/>
  <c r="P56"/>
  <c r="Q56"/>
  <c r="R56"/>
  <c r="S56"/>
  <c r="M57"/>
  <c r="O57"/>
  <c r="P57"/>
  <c r="Q57"/>
  <c r="R57"/>
  <c r="S57"/>
  <c r="M58"/>
  <c r="O58"/>
  <c r="P58"/>
  <c r="Q58"/>
  <c r="R58"/>
  <c r="S58"/>
  <c r="M59"/>
  <c r="O59"/>
  <c r="P59"/>
  <c r="Q59"/>
  <c r="R59"/>
  <c r="S59"/>
  <c r="M60"/>
  <c r="O60"/>
  <c r="P60"/>
  <c r="Q60"/>
  <c r="R60"/>
  <c r="S60"/>
  <c r="M61"/>
  <c r="O61"/>
  <c r="P61"/>
  <c r="Q61"/>
  <c r="R61"/>
  <c r="S61"/>
  <c r="M62"/>
  <c r="O62"/>
  <c r="P62"/>
  <c r="Q62"/>
  <c r="R62"/>
  <c r="S62"/>
  <c r="M63"/>
  <c r="O63"/>
  <c r="P63"/>
  <c r="Q63"/>
  <c r="R63"/>
  <c r="S63"/>
  <c r="M64"/>
  <c r="O64"/>
  <c r="P64"/>
  <c r="Q64"/>
  <c r="R64"/>
  <c r="S64"/>
  <c r="M65"/>
  <c r="O65"/>
  <c r="P65"/>
  <c r="Q65"/>
  <c r="R65"/>
  <c r="S65"/>
  <c r="M66"/>
  <c r="O66"/>
  <c r="P66"/>
  <c r="Q66"/>
  <c r="R66"/>
  <c r="S66"/>
  <c r="M67"/>
  <c r="O67"/>
  <c r="P67"/>
  <c r="Q67"/>
  <c r="R67"/>
  <c r="S67"/>
  <c r="M68"/>
  <c r="O68"/>
  <c r="P68"/>
  <c r="Q68"/>
  <c r="R68"/>
  <c r="S68"/>
  <c r="M69"/>
  <c r="O69"/>
  <c r="P69"/>
  <c r="Q69"/>
  <c r="R69"/>
  <c r="S69"/>
  <c r="M70"/>
  <c r="O70"/>
  <c r="P70"/>
  <c r="Q70"/>
  <c r="R70"/>
  <c r="S70"/>
  <c r="M71"/>
  <c r="O71"/>
  <c r="P71"/>
  <c r="Q71"/>
  <c r="R71"/>
  <c r="S71"/>
  <c r="M72"/>
  <c r="O72"/>
  <c r="P72"/>
  <c r="Q72"/>
  <c r="R72"/>
  <c r="S72"/>
  <c r="M73"/>
  <c r="O73"/>
  <c r="P73"/>
  <c r="Q73"/>
  <c r="R73"/>
  <c r="S73"/>
  <c r="M74"/>
  <c r="O74"/>
  <c r="P74"/>
  <c r="Q74"/>
  <c r="R74"/>
  <c r="S74"/>
  <c r="M75"/>
  <c r="O75"/>
  <c r="P75"/>
  <c r="Q75"/>
  <c r="R75"/>
  <c r="S75"/>
  <c r="M76"/>
  <c r="O76"/>
  <c r="P76"/>
  <c r="Q76"/>
  <c r="R76"/>
  <c r="S76"/>
  <c r="M77"/>
  <c r="O77"/>
  <c r="P77"/>
  <c r="Q77"/>
  <c r="R77"/>
  <c r="S77"/>
  <c r="M78"/>
  <c r="O78"/>
  <c r="P78"/>
  <c r="Q78"/>
  <c r="R78"/>
  <c r="S78"/>
  <c r="M79"/>
  <c r="O79"/>
  <c r="P79"/>
  <c r="Q79"/>
  <c r="R79"/>
  <c r="S79"/>
  <c r="M80"/>
  <c r="O80"/>
  <c r="P80"/>
  <c r="Q80"/>
  <c r="R80"/>
  <c r="S80"/>
  <c r="M81"/>
  <c r="O81"/>
  <c r="P81"/>
  <c r="Q81"/>
  <c r="R81"/>
  <c r="S81"/>
  <c r="M82"/>
  <c r="O82"/>
  <c r="P82"/>
  <c r="Q82"/>
  <c r="R82"/>
  <c r="S82"/>
  <c r="M83"/>
  <c r="O83"/>
  <c r="P83"/>
  <c r="Q83"/>
  <c r="R83"/>
  <c r="S83"/>
  <c r="M84"/>
  <c r="O84"/>
  <c r="P84"/>
  <c r="Q84"/>
  <c r="R84"/>
  <c r="S84"/>
  <c r="M85"/>
  <c r="O85"/>
  <c r="P85"/>
  <c r="Q85"/>
  <c r="R85"/>
  <c r="S85"/>
  <c r="M86"/>
  <c r="O86"/>
  <c r="P86"/>
  <c r="Q86"/>
  <c r="R86"/>
  <c r="S86"/>
  <c r="M87"/>
  <c r="O87"/>
  <c r="P87"/>
  <c r="Q87"/>
  <c r="R87"/>
  <c r="S87"/>
  <c r="M88"/>
  <c r="O88"/>
  <c r="P88"/>
  <c r="Q88"/>
  <c r="R88"/>
  <c r="S88"/>
  <c r="M89"/>
  <c r="O89"/>
  <c r="P89"/>
  <c r="Q89"/>
  <c r="R89"/>
  <c r="S89"/>
  <c r="M90"/>
  <c r="O90"/>
  <c r="P90"/>
  <c r="Q90"/>
  <c r="R90"/>
  <c r="S90"/>
  <c r="M91"/>
  <c r="O91"/>
  <c r="P91"/>
  <c r="Q91"/>
  <c r="R91"/>
  <c r="S91"/>
  <c r="M92"/>
  <c r="O92"/>
  <c r="P92"/>
  <c r="Q92"/>
  <c r="R92"/>
  <c r="S92"/>
  <c r="M93"/>
  <c r="O93"/>
  <c r="P93"/>
  <c r="Q93"/>
  <c r="R93"/>
  <c r="S93"/>
  <c r="M94"/>
  <c r="O94"/>
  <c r="P94"/>
  <c r="Q94"/>
  <c r="R94"/>
  <c r="S94"/>
  <c r="M95"/>
  <c r="O95"/>
  <c r="P95"/>
  <c r="Q95"/>
  <c r="R95"/>
  <c r="S95"/>
  <c r="M96"/>
  <c r="O96"/>
  <c r="P96"/>
  <c r="Q96"/>
  <c r="R96"/>
  <c r="S96"/>
  <c r="M97"/>
  <c r="O97"/>
  <c r="P97"/>
  <c r="Q97"/>
  <c r="R97"/>
  <c r="S97"/>
  <c r="M98"/>
  <c r="O98"/>
  <c r="P98"/>
  <c r="Q98"/>
  <c r="R98"/>
  <c r="S98"/>
  <c r="M99"/>
  <c r="O99"/>
  <c r="P99"/>
  <c r="Q99"/>
  <c r="R99"/>
  <c r="S99"/>
  <c r="M100"/>
  <c r="O100"/>
  <c r="P100"/>
  <c r="Q100"/>
  <c r="R100"/>
  <c r="S100"/>
  <c r="M101"/>
  <c r="O101"/>
  <c r="P101"/>
  <c r="Q101"/>
  <c r="R101"/>
  <c r="S101"/>
  <c r="M102"/>
  <c r="O102"/>
  <c r="P102"/>
  <c r="Q102"/>
  <c r="R102"/>
  <c r="S102"/>
  <c r="M103"/>
  <c r="O103"/>
  <c r="P103"/>
  <c r="Q103"/>
  <c r="R103"/>
  <c r="S103"/>
  <c r="M104"/>
  <c r="O104"/>
  <c r="P104"/>
  <c r="Q104"/>
  <c r="R104"/>
  <c r="S104"/>
  <c r="M105"/>
  <c r="O105"/>
  <c r="P105"/>
  <c r="Q105"/>
  <c r="R105"/>
  <c r="S105"/>
  <c r="M106"/>
  <c r="O106"/>
  <c r="P106"/>
  <c r="Q106"/>
  <c r="R106"/>
  <c r="S106"/>
  <c r="M107"/>
  <c r="O107"/>
  <c r="P107"/>
  <c r="Q107"/>
  <c r="R107"/>
  <c r="S107"/>
  <c r="M108"/>
  <c r="O108"/>
  <c r="P108"/>
  <c r="Q108"/>
  <c r="R108"/>
  <c r="S108"/>
  <c r="M109"/>
  <c r="O109"/>
  <c r="P109"/>
  <c r="Q109"/>
  <c r="R109"/>
  <c r="S109"/>
  <c r="M110"/>
  <c r="O110"/>
  <c r="P110"/>
  <c r="Q110"/>
  <c r="R110"/>
  <c r="S110"/>
  <c r="M111"/>
  <c r="O111"/>
  <c r="P111"/>
  <c r="Q111"/>
  <c r="R111"/>
  <c r="S111"/>
  <c r="M112"/>
  <c r="O112"/>
  <c r="P112"/>
  <c r="Q112"/>
  <c r="R112"/>
  <c r="S112"/>
  <c r="M113"/>
  <c r="O113"/>
  <c r="P113"/>
  <c r="Q113"/>
  <c r="R113"/>
  <c r="S113"/>
  <c r="M114"/>
  <c r="O114"/>
  <c r="P114"/>
  <c r="Q114"/>
  <c r="R114"/>
  <c r="S114"/>
  <c r="M115"/>
  <c r="O115"/>
  <c r="P115"/>
  <c r="Q115"/>
  <c r="R115"/>
  <c r="S115"/>
  <c r="M116"/>
  <c r="O116"/>
  <c r="P116"/>
  <c r="Q116"/>
  <c r="R116"/>
  <c r="S116"/>
  <c r="M117"/>
  <c r="O117"/>
  <c r="P117"/>
  <c r="Q117"/>
  <c r="R117"/>
  <c r="S117"/>
  <c r="M118"/>
  <c r="O118"/>
  <c r="P118"/>
  <c r="Q118"/>
  <c r="R118"/>
  <c r="S118"/>
  <c r="M119"/>
  <c r="O119"/>
  <c r="P119"/>
  <c r="Q119"/>
  <c r="R119"/>
  <c r="S119"/>
  <c r="M120"/>
  <c r="O120"/>
  <c r="P120"/>
  <c r="Q120"/>
  <c r="R120"/>
  <c r="S120"/>
  <c r="M121"/>
  <c r="O121"/>
  <c r="P121"/>
  <c r="Q121"/>
  <c r="R121"/>
  <c r="S121"/>
  <c r="M122"/>
  <c r="O122"/>
  <c r="P122"/>
  <c r="Q122"/>
  <c r="R122"/>
  <c r="S122"/>
  <c r="M123"/>
  <c r="O123"/>
  <c r="P123"/>
  <c r="Q123"/>
  <c r="R123"/>
  <c r="S123"/>
  <c r="M124"/>
  <c r="O124"/>
  <c r="P124"/>
  <c r="Q124"/>
  <c r="R124"/>
  <c r="S124"/>
  <c r="M125"/>
  <c r="O125"/>
  <c r="P125"/>
  <c r="Q125"/>
  <c r="R125"/>
  <c r="S125"/>
  <c r="M126"/>
  <c r="O126"/>
  <c r="P126"/>
  <c r="Q126"/>
  <c r="R126"/>
  <c r="S126"/>
  <c r="M127"/>
  <c r="O127"/>
  <c r="P127"/>
  <c r="Q127"/>
  <c r="R127"/>
  <c r="S127"/>
  <c r="M128"/>
  <c r="O128"/>
  <c r="P128"/>
  <c r="Q128"/>
  <c r="R128"/>
  <c r="S128"/>
  <c r="M129"/>
  <c r="O129"/>
  <c r="P129"/>
  <c r="Q129"/>
  <c r="R129"/>
  <c r="S129"/>
  <c r="M130"/>
  <c r="O130"/>
  <c r="P130"/>
  <c r="Q130"/>
  <c r="R130"/>
  <c r="S130"/>
  <c r="M131"/>
  <c r="O131"/>
  <c r="P131"/>
  <c r="Q131"/>
  <c r="R131"/>
  <c r="S131"/>
  <c r="M132"/>
  <c r="O132"/>
  <c r="P132"/>
  <c r="Q132"/>
  <c r="R132"/>
  <c r="S132"/>
  <c r="M133"/>
  <c r="O133"/>
  <c r="P133"/>
  <c r="Q133"/>
  <c r="R133"/>
  <c r="S133"/>
  <c r="M134"/>
  <c r="O134"/>
  <c r="P134"/>
  <c r="Q134"/>
  <c r="R134"/>
  <c r="S134"/>
  <c r="M135"/>
  <c r="O135"/>
  <c r="P135"/>
  <c r="Q135"/>
  <c r="R135"/>
  <c r="S135"/>
  <c r="M136"/>
  <c r="O136"/>
  <c r="P136"/>
  <c r="Q136"/>
  <c r="R136"/>
  <c r="S136"/>
  <c r="M137"/>
  <c r="O137"/>
  <c r="P137"/>
  <c r="Q137"/>
  <c r="R137"/>
  <c r="S137"/>
  <c r="M138"/>
  <c r="O138"/>
  <c r="P138"/>
  <c r="Q138"/>
  <c r="R138"/>
  <c r="S138"/>
  <c r="M139"/>
  <c r="O139"/>
  <c r="P139"/>
  <c r="Q139"/>
  <c r="R139"/>
  <c r="S139"/>
  <c r="M140"/>
  <c r="O140"/>
  <c r="P140"/>
  <c r="Q140"/>
  <c r="R140"/>
  <c r="S140"/>
  <c r="M141"/>
  <c r="O141"/>
  <c r="P141"/>
  <c r="Q141"/>
  <c r="R141"/>
  <c r="S141"/>
  <c r="M142"/>
  <c r="O142"/>
  <c r="P142"/>
  <c r="Q142"/>
  <c r="R142"/>
  <c r="S142"/>
  <c r="M143"/>
  <c r="O143"/>
  <c r="P143"/>
  <c r="Q143"/>
  <c r="R143"/>
  <c r="S143"/>
  <c r="M144"/>
  <c r="O144"/>
  <c r="P144"/>
  <c r="Q144"/>
  <c r="R144"/>
  <c r="S144"/>
  <c r="M145"/>
  <c r="O145"/>
  <c r="P145"/>
  <c r="Q145"/>
  <c r="R145"/>
  <c r="S145"/>
  <c r="M146"/>
  <c r="O146"/>
  <c r="P146"/>
  <c r="Q146"/>
  <c r="R146"/>
  <c r="S146"/>
  <c r="M147"/>
  <c r="O147"/>
  <c r="P147"/>
  <c r="Q147"/>
  <c r="R147"/>
  <c r="S147"/>
  <c r="M148"/>
  <c r="O148"/>
  <c r="P148"/>
  <c r="Q148"/>
  <c r="R148"/>
  <c r="S148"/>
  <c r="M149"/>
  <c r="O149"/>
  <c r="P149"/>
  <c r="Q149"/>
  <c r="R149"/>
  <c r="S149"/>
  <c r="M150"/>
  <c r="O150"/>
  <c r="P150"/>
  <c r="Q150"/>
  <c r="R150"/>
  <c r="S150"/>
  <c r="M151"/>
  <c r="O151"/>
  <c r="P151"/>
  <c r="Q151"/>
  <c r="R151"/>
  <c r="S151"/>
  <c r="M152"/>
  <c r="O152"/>
  <c r="P152"/>
  <c r="Q152"/>
  <c r="R152"/>
  <c r="S152"/>
  <c r="M153"/>
  <c r="O153"/>
  <c r="P153"/>
  <c r="Q153"/>
  <c r="R153"/>
  <c r="S153"/>
  <c r="M154"/>
  <c r="O154"/>
  <c r="P154"/>
  <c r="Q154"/>
  <c r="R154"/>
  <c r="S154"/>
  <c r="M155"/>
  <c r="O155"/>
  <c r="P155"/>
  <c r="Q155"/>
  <c r="R155"/>
  <c r="S155"/>
  <c r="M156"/>
  <c r="O156"/>
  <c r="P156"/>
  <c r="Q156"/>
  <c r="R156"/>
  <c r="S156"/>
  <c r="M157"/>
  <c r="O157"/>
  <c r="P157"/>
  <c r="Q157"/>
  <c r="R157"/>
  <c r="S157"/>
  <c r="M158"/>
  <c r="O158"/>
  <c r="P158"/>
  <c r="Q158"/>
  <c r="R158"/>
  <c r="S158"/>
  <c r="M159"/>
  <c r="O159"/>
  <c r="P159"/>
  <c r="Q159"/>
  <c r="R159"/>
  <c r="S159"/>
  <c r="M160"/>
  <c r="O160"/>
  <c r="P160"/>
  <c r="Q160"/>
  <c r="R160"/>
  <c r="S160"/>
  <c r="M161"/>
  <c r="O161"/>
  <c r="P161"/>
  <c r="Q161"/>
  <c r="R161"/>
  <c r="S161"/>
  <c r="M162"/>
  <c r="O162"/>
  <c r="P162"/>
  <c r="Q162"/>
  <c r="R162"/>
  <c r="S162"/>
  <c r="M163"/>
  <c r="O163"/>
  <c r="P163"/>
  <c r="Q163"/>
  <c r="R163"/>
  <c r="S163"/>
  <c r="M164"/>
  <c r="O164"/>
  <c r="P164"/>
  <c r="Q164"/>
  <c r="R164"/>
  <c r="S164"/>
  <c r="M165"/>
  <c r="O165"/>
  <c r="P165"/>
  <c r="Q165"/>
  <c r="R165"/>
  <c r="S165"/>
  <c r="M166"/>
  <c r="O166"/>
  <c r="P166"/>
  <c r="Q166"/>
  <c r="R166"/>
  <c r="S166"/>
  <c r="M167"/>
  <c r="O167"/>
  <c r="P167"/>
  <c r="Q167"/>
  <c r="R167"/>
  <c r="S167"/>
  <c r="M168"/>
  <c r="O168"/>
  <c r="P168"/>
  <c r="Q168"/>
  <c r="R168"/>
  <c r="S168"/>
  <c r="M169"/>
  <c r="O169"/>
  <c r="P169"/>
  <c r="Q169"/>
  <c r="R169"/>
  <c r="S169"/>
  <c r="M170"/>
  <c r="O170"/>
  <c r="P170"/>
  <c r="Q170"/>
  <c r="R170"/>
  <c r="S170"/>
  <c r="M171"/>
  <c r="O171"/>
  <c r="P171"/>
  <c r="Q171"/>
  <c r="R171"/>
  <c r="S171"/>
  <c r="M172"/>
  <c r="O172"/>
  <c r="P172"/>
  <c r="Q172"/>
  <c r="R172"/>
  <c r="S172"/>
  <c r="M173"/>
  <c r="O173"/>
  <c r="P173"/>
  <c r="Q173"/>
  <c r="R173"/>
  <c r="S173"/>
  <c r="M174"/>
  <c r="O174"/>
  <c r="P174"/>
  <c r="Q174"/>
  <c r="R174"/>
  <c r="S174"/>
  <c r="M175"/>
  <c r="O175"/>
  <c r="P175"/>
  <c r="Q175"/>
  <c r="R175"/>
  <c r="S175"/>
  <c r="M176"/>
  <c r="O176"/>
  <c r="P176"/>
  <c r="Q176"/>
  <c r="R176"/>
  <c r="S176"/>
  <c r="M177"/>
  <c r="O177"/>
  <c r="P177"/>
  <c r="Q177"/>
  <c r="R177"/>
  <c r="S177"/>
  <c r="M178"/>
  <c r="O178"/>
  <c r="P178"/>
  <c r="Q178"/>
  <c r="R178"/>
  <c r="S178"/>
  <c r="M179"/>
  <c r="O179"/>
  <c r="P179"/>
  <c r="Q179"/>
  <c r="R179"/>
  <c r="S179"/>
  <c r="M180"/>
  <c r="O180"/>
  <c r="P180"/>
  <c r="Q180"/>
  <c r="R180"/>
  <c r="S180"/>
  <c r="M181"/>
  <c r="O181"/>
  <c r="P181"/>
  <c r="Q181"/>
  <c r="R181"/>
  <c r="S181"/>
  <c r="M182"/>
  <c r="O182"/>
  <c r="P182"/>
  <c r="Q182"/>
  <c r="R182"/>
  <c r="S182"/>
  <c r="M183"/>
  <c r="O183"/>
  <c r="P183"/>
  <c r="Q183"/>
  <c r="R183"/>
  <c r="S183"/>
  <c r="M184"/>
  <c r="O184"/>
  <c r="P184"/>
  <c r="Q184"/>
  <c r="R184"/>
  <c r="S184"/>
  <c r="M185"/>
  <c r="O185"/>
  <c r="P185"/>
  <c r="Q185"/>
  <c r="R185"/>
  <c r="S185"/>
  <c r="M186"/>
  <c r="O186"/>
  <c r="P186"/>
  <c r="Q186"/>
  <c r="R186"/>
  <c r="S186"/>
  <c r="M187"/>
  <c r="O187"/>
  <c r="P187"/>
  <c r="Q187"/>
  <c r="R187"/>
  <c r="S187"/>
  <c r="M188"/>
  <c r="O188"/>
  <c r="P188"/>
  <c r="Q188"/>
  <c r="R188"/>
  <c r="S188"/>
  <c r="M189"/>
  <c r="O189"/>
  <c r="P189"/>
  <c r="Q189"/>
  <c r="R189"/>
  <c r="S189"/>
  <c r="M190"/>
  <c r="O190"/>
  <c r="P190"/>
  <c r="Q190"/>
  <c r="R190"/>
  <c r="S190"/>
  <c r="M191"/>
  <c r="O191"/>
  <c r="P191"/>
  <c r="Q191"/>
  <c r="R191"/>
  <c r="S191"/>
  <c r="M192"/>
  <c r="O192"/>
  <c r="P192"/>
  <c r="Q192"/>
  <c r="R192"/>
  <c r="S192"/>
  <c r="M193"/>
  <c r="O193"/>
  <c r="P193"/>
  <c r="Q193"/>
  <c r="R193"/>
  <c r="S193"/>
  <c r="M194"/>
  <c r="O194"/>
  <c r="P194"/>
  <c r="Q194"/>
  <c r="R194"/>
  <c r="S194"/>
  <c r="M195"/>
  <c r="O195"/>
  <c r="P195"/>
  <c r="Q195"/>
  <c r="R195"/>
  <c r="S195"/>
  <c r="M196"/>
  <c r="O196"/>
  <c r="P196"/>
  <c r="Q196"/>
  <c r="R196"/>
  <c r="S196"/>
  <c r="M197"/>
  <c r="O197"/>
  <c r="P197"/>
  <c r="Q197"/>
  <c r="R197"/>
  <c r="S197"/>
  <c r="M198"/>
  <c r="O198"/>
  <c r="P198"/>
  <c r="Q198"/>
  <c r="R198"/>
  <c r="S198"/>
  <c r="M199"/>
  <c r="O199"/>
  <c r="P199"/>
  <c r="Q199"/>
  <c r="R199"/>
  <c r="S199"/>
  <c r="M200"/>
  <c r="O200"/>
  <c r="P200"/>
  <c r="Q200"/>
  <c r="R200"/>
  <c r="S200"/>
  <c r="M201"/>
  <c r="O201"/>
  <c r="P201"/>
  <c r="Q201"/>
  <c r="R201"/>
  <c r="S201"/>
  <c r="M202"/>
  <c r="O202"/>
  <c r="P202"/>
  <c r="Q202"/>
  <c r="R202"/>
  <c r="S202"/>
  <c r="M203"/>
  <c r="O203"/>
  <c r="P203"/>
  <c r="Q203"/>
  <c r="R203"/>
  <c r="S203"/>
  <c r="M204"/>
  <c r="O204"/>
  <c r="P204"/>
  <c r="Q204"/>
  <c r="R204"/>
  <c r="S204"/>
  <c r="M205"/>
  <c r="O205"/>
  <c r="P205"/>
  <c r="Q205"/>
  <c r="R205"/>
  <c r="S205"/>
  <c r="M206"/>
  <c r="O206"/>
  <c r="P206"/>
  <c r="Q206"/>
  <c r="R206"/>
  <c r="S206"/>
  <c r="M207"/>
  <c r="O207"/>
  <c r="P207"/>
  <c r="Q207"/>
  <c r="R207"/>
  <c r="S207"/>
  <c r="M208"/>
  <c r="O208"/>
  <c r="P208"/>
  <c r="Q208"/>
  <c r="R208"/>
  <c r="S208"/>
  <c r="M209"/>
  <c r="O209"/>
  <c r="P209"/>
  <c r="Q209"/>
  <c r="R209"/>
  <c r="S209"/>
  <c r="M210"/>
  <c r="O210"/>
  <c r="P210"/>
  <c r="Q210"/>
  <c r="R210"/>
  <c r="S210"/>
  <c r="M211"/>
  <c r="O211"/>
  <c r="P211"/>
  <c r="Q211"/>
  <c r="R211"/>
  <c r="S211"/>
  <c r="M212"/>
  <c r="O212"/>
  <c r="P212"/>
  <c r="Q212"/>
  <c r="R212"/>
  <c r="S212"/>
  <c r="M213"/>
  <c r="O213"/>
  <c r="P213"/>
  <c r="Q213"/>
  <c r="R213"/>
  <c r="S213"/>
  <c r="M214"/>
  <c r="O214"/>
  <c r="P214"/>
  <c r="Q214"/>
  <c r="R214"/>
  <c r="S214"/>
  <c r="M215"/>
  <c r="O215"/>
  <c r="P215"/>
  <c r="Q215"/>
  <c r="R215"/>
  <c r="S215"/>
  <c r="M216"/>
  <c r="O216"/>
  <c r="P216"/>
  <c r="Q216"/>
  <c r="R216"/>
  <c r="S216"/>
  <c r="M217"/>
  <c r="O217"/>
  <c r="P217"/>
  <c r="Q217"/>
  <c r="R217"/>
  <c r="S217"/>
  <c r="M218"/>
  <c r="O218"/>
  <c r="P218"/>
  <c r="Q218"/>
  <c r="R218"/>
  <c r="S218"/>
  <c r="M219"/>
  <c r="O219"/>
  <c r="P219"/>
  <c r="Q219"/>
  <c r="R219"/>
  <c r="S219"/>
  <c r="M220"/>
  <c r="O220"/>
  <c r="P220"/>
  <c r="Q220"/>
  <c r="R220"/>
  <c r="S220"/>
  <c r="M221"/>
  <c r="O221"/>
  <c r="P221"/>
  <c r="Q221"/>
  <c r="R221"/>
  <c r="S221"/>
  <c r="M222"/>
  <c r="O222"/>
  <c r="P222"/>
  <c r="Q222"/>
  <c r="R222"/>
  <c r="S222"/>
  <c r="M223"/>
  <c r="O223"/>
  <c r="P223"/>
  <c r="Q223"/>
  <c r="R223"/>
  <c r="S223"/>
  <c r="M224"/>
  <c r="O224"/>
  <c r="P224"/>
  <c r="Q224"/>
  <c r="R224"/>
  <c r="S224"/>
  <c r="M225"/>
  <c r="O225"/>
  <c r="P225"/>
  <c r="Q225"/>
  <c r="R225"/>
  <c r="S225"/>
  <c r="M226"/>
  <c r="O226"/>
  <c r="P226"/>
  <c r="Q226"/>
  <c r="R226"/>
  <c r="S226"/>
  <c r="M227"/>
  <c r="O227"/>
  <c r="P227"/>
  <c r="Q227"/>
  <c r="R227"/>
  <c r="S227"/>
  <c r="M228"/>
  <c r="O228"/>
  <c r="P228"/>
  <c r="Q228"/>
  <c r="R228"/>
  <c r="S228"/>
  <c r="M229"/>
  <c r="O229"/>
  <c r="P229"/>
  <c r="Q229"/>
  <c r="R229"/>
  <c r="S229"/>
  <c r="M230"/>
  <c r="O230"/>
  <c r="P230"/>
  <c r="Q230"/>
  <c r="R230"/>
  <c r="S230"/>
  <c r="M231"/>
  <c r="O231"/>
  <c r="P231"/>
  <c r="Q231"/>
  <c r="R231"/>
  <c r="S231"/>
  <c r="M232"/>
  <c r="O232"/>
  <c r="P232"/>
  <c r="Q232"/>
  <c r="R232"/>
  <c r="S232"/>
  <c r="M233"/>
  <c r="O233"/>
  <c r="P233"/>
  <c r="Q233"/>
  <c r="R233"/>
  <c r="S233"/>
  <c r="M234"/>
  <c r="O234"/>
  <c r="P234"/>
  <c r="Q234"/>
  <c r="R234"/>
  <c r="S234"/>
  <c r="M235"/>
  <c r="O235"/>
  <c r="P235"/>
  <c r="Q235"/>
  <c r="R235"/>
  <c r="S235"/>
  <c r="M236"/>
  <c r="O236"/>
  <c r="P236"/>
  <c r="Q236"/>
  <c r="R236"/>
  <c r="S236"/>
  <c r="M237"/>
  <c r="O237"/>
  <c r="P237"/>
  <c r="Q237"/>
  <c r="R237"/>
  <c r="S237"/>
  <c r="M238"/>
  <c r="O238"/>
  <c r="P238"/>
  <c r="Q238"/>
  <c r="R238"/>
  <c r="S238"/>
  <c r="M239"/>
  <c r="O239"/>
  <c r="P239"/>
  <c r="Q239"/>
  <c r="R239"/>
  <c r="S239"/>
  <c r="M240"/>
  <c r="O240"/>
  <c r="P240"/>
  <c r="Q240"/>
  <c r="R240"/>
  <c r="S240"/>
  <c r="M241"/>
  <c r="O241"/>
  <c r="P241"/>
  <c r="Q241"/>
  <c r="R241"/>
  <c r="S241"/>
  <c r="M242"/>
  <c r="O242"/>
  <c r="P242"/>
  <c r="Q242"/>
  <c r="R242"/>
  <c r="S242"/>
  <c r="M243"/>
  <c r="O243"/>
  <c r="P243"/>
  <c r="Q243"/>
  <c r="R243"/>
  <c r="S243"/>
  <c r="M244"/>
  <c r="O244"/>
  <c r="P244"/>
  <c r="Q244"/>
  <c r="R244"/>
  <c r="S244"/>
  <c r="M245"/>
  <c r="O245"/>
  <c r="P245"/>
  <c r="Q245"/>
  <c r="R245"/>
  <c r="S245"/>
  <c r="M246"/>
  <c r="O246"/>
  <c r="P246"/>
  <c r="Q246"/>
  <c r="R246"/>
  <c r="S246"/>
  <c r="M247"/>
  <c r="O247"/>
  <c r="P247"/>
  <c r="Q247"/>
  <c r="R247"/>
  <c r="S247"/>
  <c r="M248"/>
  <c r="O248"/>
  <c r="P248"/>
  <c r="Q248"/>
  <c r="R248"/>
  <c r="S248"/>
  <c r="M249"/>
  <c r="O249"/>
  <c r="P249"/>
  <c r="Q249"/>
  <c r="R249"/>
  <c r="S249"/>
  <c r="M250"/>
  <c r="O250"/>
  <c r="P250"/>
  <c r="Q250"/>
  <c r="R250"/>
  <c r="S250"/>
  <c r="M251"/>
  <c r="O251"/>
  <c r="P251"/>
  <c r="Q251"/>
  <c r="R251"/>
  <c r="S251"/>
  <c r="M252"/>
  <c r="O252"/>
  <c r="P252"/>
  <c r="Q252"/>
  <c r="R252"/>
  <c r="S252"/>
  <c r="M253"/>
  <c r="O253"/>
  <c r="P253"/>
  <c r="Q253"/>
  <c r="R253"/>
  <c r="S253"/>
  <c r="M254"/>
  <c r="O254"/>
  <c r="P254"/>
  <c r="Q254"/>
  <c r="R254"/>
  <c r="S254"/>
  <c r="M255"/>
  <c r="O255"/>
  <c r="P255"/>
  <c r="Q255"/>
  <c r="R255"/>
  <c r="S255"/>
  <c r="M256"/>
  <c r="O256"/>
  <c r="P256"/>
  <c r="Q256"/>
  <c r="R256"/>
  <c r="S256"/>
  <c r="M257"/>
  <c r="O257"/>
  <c r="P257"/>
  <c r="Q257"/>
  <c r="R257"/>
  <c r="S257"/>
  <c r="M258"/>
  <c r="O258"/>
  <c r="P258"/>
  <c r="Q258"/>
  <c r="R258"/>
  <c r="S258"/>
  <c r="M259"/>
  <c r="O259"/>
  <c r="P259"/>
  <c r="Q259"/>
  <c r="R259"/>
  <c r="S259"/>
  <c r="M260"/>
  <c r="O260"/>
  <c r="P260"/>
  <c r="Q260"/>
  <c r="R260"/>
  <c r="S260"/>
  <c r="M261"/>
  <c r="O261"/>
  <c r="P261"/>
  <c r="Q261"/>
  <c r="R261"/>
  <c r="S261"/>
  <c r="M262"/>
  <c r="O262"/>
  <c r="P262"/>
  <c r="Q262"/>
  <c r="R262"/>
  <c r="S262"/>
  <c r="M263"/>
  <c r="O263"/>
  <c r="P263"/>
  <c r="Q263"/>
  <c r="R263"/>
  <c r="S263"/>
  <c r="M264"/>
  <c r="O264"/>
  <c r="P264"/>
  <c r="Q264"/>
  <c r="R264"/>
  <c r="S264"/>
  <c r="M265"/>
  <c r="O265"/>
  <c r="P265"/>
  <c r="Q265"/>
  <c r="R265"/>
  <c r="S265"/>
  <c r="M266"/>
  <c r="O266"/>
  <c r="P266"/>
  <c r="Q266"/>
  <c r="R266"/>
  <c r="S266"/>
  <c r="M267"/>
  <c r="O267"/>
  <c r="P267"/>
  <c r="Q267"/>
  <c r="R267"/>
  <c r="S267"/>
  <c r="M268"/>
  <c r="O268"/>
  <c r="P268"/>
  <c r="Q268"/>
  <c r="R268"/>
  <c r="S268"/>
  <c r="M269"/>
  <c r="O269"/>
  <c r="P269"/>
  <c r="Q269"/>
  <c r="R269"/>
  <c r="S269"/>
  <c r="M270"/>
  <c r="O270"/>
  <c r="P270"/>
  <c r="Q270"/>
  <c r="R270"/>
  <c r="S270"/>
  <c r="M271"/>
  <c r="O271"/>
  <c r="P271"/>
  <c r="Q271"/>
  <c r="R271"/>
  <c r="S271"/>
  <c r="M272"/>
  <c r="O272"/>
  <c r="P272"/>
  <c r="Q272"/>
  <c r="R272"/>
  <c r="S272"/>
  <c r="M273"/>
  <c r="O273"/>
  <c r="P273"/>
  <c r="Q273"/>
  <c r="R273"/>
  <c r="S273"/>
  <c r="M274"/>
  <c r="O274"/>
  <c r="P274"/>
  <c r="Q274"/>
  <c r="R274"/>
  <c r="S274"/>
  <c r="M275"/>
  <c r="O275"/>
  <c r="P275"/>
  <c r="Q275"/>
  <c r="R275"/>
  <c r="S275"/>
  <c r="M276"/>
  <c r="O276"/>
  <c r="P276"/>
  <c r="Q276"/>
  <c r="R276"/>
  <c r="S276"/>
  <c r="M277"/>
  <c r="O277"/>
  <c r="P277"/>
  <c r="Q277"/>
  <c r="R277"/>
  <c r="S277"/>
  <c r="M278"/>
  <c r="O278"/>
  <c r="P278"/>
  <c r="Q278"/>
  <c r="R278"/>
  <c r="S278"/>
  <c r="M279"/>
  <c r="O279"/>
  <c r="P279"/>
  <c r="Q279"/>
  <c r="R279"/>
  <c r="S279"/>
  <c r="M280"/>
  <c r="O280"/>
  <c r="P280"/>
  <c r="Q280"/>
  <c r="R280"/>
  <c r="S280"/>
  <c r="M281"/>
  <c r="O281"/>
  <c r="P281"/>
  <c r="Q281"/>
  <c r="R281"/>
  <c r="S281"/>
  <c r="M282"/>
  <c r="O282"/>
  <c r="P282"/>
  <c r="Q282"/>
  <c r="R282"/>
  <c r="S282"/>
  <c r="M283"/>
  <c r="O283"/>
  <c r="P283"/>
  <c r="Q283"/>
  <c r="R283"/>
  <c r="S283"/>
  <c r="M284"/>
  <c r="O284"/>
  <c r="P284"/>
  <c r="Q284"/>
  <c r="R284"/>
  <c r="S284"/>
  <c r="M285"/>
  <c r="O285"/>
  <c r="P285"/>
  <c r="Q285"/>
  <c r="R285"/>
  <c r="S285"/>
  <c r="M286"/>
  <c r="O286"/>
  <c r="P286"/>
  <c r="Q286"/>
  <c r="R286"/>
  <c r="S286"/>
  <c r="M287"/>
  <c r="O287"/>
  <c r="P287"/>
  <c r="Q287"/>
  <c r="R287"/>
  <c r="S287"/>
  <c r="M288"/>
  <c r="O288"/>
  <c r="P288"/>
  <c r="Q288"/>
  <c r="R288"/>
  <c r="S288"/>
  <c r="M289"/>
  <c r="O289"/>
  <c r="P289"/>
  <c r="Q289"/>
  <c r="R289"/>
  <c r="S289"/>
  <c r="M290"/>
  <c r="O290"/>
  <c r="P290"/>
  <c r="Q290"/>
  <c r="R290"/>
  <c r="S290"/>
  <c r="M291"/>
  <c r="O291"/>
  <c r="P291"/>
  <c r="Q291"/>
  <c r="R291"/>
  <c r="S291"/>
  <c r="M292"/>
  <c r="O292"/>
  <c r="P292"/>
  <c r="Q292"/>
  <c r="R292"/>
  <c r="S292"/>
  <c r="M293"/>
  <c r="O293"/>
  <c r="P293"/>
  <c r="Q293"/>
  <c r="R293"/>
  <c r="S293"/>
  <c r="M294"/>
  <c r="O294"/>
  <c r="P294"/>
  <c r="Q294"/>
  <c r="R294"/>
  <c r="S294"/>
  <c r="M295"/>
  <c r="O295"/>
  <c r="P295"/>
  <c r="Q295"/>
  <c r="R295"/>
  <c r="S295"/>
  <c r="M296"/>
  <c r="O296"/>
  <c r="P296"/>
  <c r="Q296"/>
  <c r="R296"/>
  <c r="S296"/>
  <c r="M297"/>
  <c r="O297"/>
  <c r="P297"/>
  <c r="Q297"/>
  <c r="R297"/>
  <c r="S297"/>
  <c r="M298"/>
  <c r="O298"/>
  <c r="P298"/>
  <c r="Q298"/>
  <c r="R298"/>
  <c r="S298"/>
  <c r="M299"/>
  <c r="O299"/>
  <c r="P299"/>
  <c r="Q299"/>
  <c r="R299"/>
  <c r="S299"/>
  <c r="M300"/>
  <c r="O300"/>
  <c r="P300"/>
  <c r="Q300"/>
  <c r="R300"/>
  <c r="S300"/>
  <c r="M301"/>
  <c r="O301"/>
  <c r="P301"/>
  <c r="Q301"/>
  <c r="R301"/>
  <c r="S301"/>
  <c r="M302"/>
  <c r="O302"/>
  <c r="P302"/>
  <c r="Q302"/>
  <c r="R302"/>
  <c r="S302"/>
  <c r="M303"/>
  <c r="O303"/>
  <c r="P303"/>
  <c r="Q303"/>
  <c r="R303"/>
  <c r="S303"/>
  <c r="M304"/>
  <c r="O304"/>
  <c r="P304"/>
  <c r="Q304"/>
  <c r="R304"/>
  <c r="S304"/>
  <c r="M305"/>
  <c r="O305"/>
  <c r="P305"/>
  <c r="Q305"/>
  <c r="R305"/>
  <c r="S305"/>
  <c r="M306"/>
  <c r="O306"/>
  <c r="P306"/>
  <c r="Q306"/>
  <c r="R306"/>
  <c r="S306"/>
  <c r="M307"/>
  <c r="O307"/>
  <c r="P307"/>
  <c r="Q307"/>
  <c r="R307"/>
  <c r="S307"/>
  <c r="M308"/>
  <c r="O308"/>
  <c r="P308"/>
  <c r="Q308"/>
  <c r="R308"/>
  <c r="S308"/>
  <c r="M309"/>
  <c r="O309"/>
  <c r="P309"/>
  <c r="Q309"/>
  <c r="R309"/>
  <c r="S309"/>
  <c r="M310"/>
  <c r="O310"/>
  <c r="P310"/>
  <c r="Q310"/>
  <c r="R310"/>
  <c r="S310"/>
  <c r="M311"/>
  <c r="O311"/>
  <c r="P311"/>
  <c r="Q311"/>
  <c r="R311"/>
  <c r="S311"/>
  <c r="M312"/>
  <c r="O312"/>
  <c r="P312"/>
  <c r="Q312"/>
  <c r="R312"/>
  <c r="S312"/>
  <c r="M313"/>
  <c r="O313"/>
  <c r="P313"/>
  <c r="Q313"/>
  <c r="R313"/>
  <c r="S313"/>
  <c r="M314"/>
  <c r="O314"/>
  <c r="P314"/>
  <c r="Q314"/>
  <c r="R314"/>
  <c r="S314"/>
  <c r="M315"/>
  <c r="O315"/>
  <c r="P315"/>
  <c r="Q315"/>
  <c r="R315"/>
  <c r="S315"/>
  <c r="M316"/>
  <c r="O316"/>
  <c r="P316"/>
  <c r="Q316"/>
  <c r="R316"/>
  <c r="S316"/>
  <c r="M317"/>
  <c r="O317"/>
  <c r="P317"/>
  <c r="Q317"/>
  <c r="R317"/>
  <c r="S317"/>
  <c r="M318"/>
  <c r="O318"/>
  <c r="P318"/>
  <c r="Q318"/>
  <c r="R318"/>
  <c r="S318"/>
  <c r="M319"/>
  <c r="O319"/>
  <c r="P319"/>
  <c r="Q319"/>
  <c r="R319"/>
  <c r="S319"/>
  <c r="M320"/>
  <c r="O320"/>
  <c r="P320"/>
  <c r="Q320"/>
  <c r="R320"/>
  <c r="S320"/>
  <c r="M321"/>
  <c r="O321"/>
  <c r="P321"/>
  <c r="Q321"/>
  <c r="R321"/>
  <c r="S321"/>
  <c r="M322"/>
  <c r="O322"/>
  <c r="P322"/>
  <c r="Q322"/>
  <c r="R322"/>
  <c r="S322"/>
  <c r="M323"/>
  <c r="O323"/>
  <c r="P323"/>
  <c r="Q323"/>
  <c r="R323"/>
  <c r="S323"/>
  <c r="M324"/>
  <c r="O324"/>
  <c r="P324"/>
  <c r="Q324"/>
  <c r="R324"/>
  <c r="S324"/>
  <c r="M325"/>
  <c r="O325"/>
  <c r="P325"/>
  <c r="Q325"/>
  <c r="R325"/>
  <c r="S325"/>
  <c r="M326"/>
  <c r="O326"/>
  <c r="P326"/>
  <c r="Q326"/>
  <c r="R326"/>
  <c r="S326"/>
  <c r="M327"/>
  <c r="O327"/>
  <c r="P327"/>
  <c r="Q327"/>
  <c r="R327"/>
  <c r="S327"/>
  <c r="M328"/>
  <c r="O328"/>
  <c r="P328"/>
  <c r="Q328"/>
  <c r="R328"/>
  <c r="S328"/>
  <c r="M329"/>
  <c r="O329"/>
  <c r="P329"/>
  <c r="Q329"/>
  <c r="R329"/>
  <c r="S329"/>
  <c r="M330"/>
  <c r="O330"/>
  <c r="P330"/>
  <c r="Q330"/>
  <c r="R330"/>
  <c r="S330"/>
  <c r="M331"/>
  <c r="O331"/>
  <c r="P331"/>
  <c r="Q331"/>
  <c r="R331"/>
  <c r="S331"/>
  <c r="M332"/>
  <c r="O332"/>
  <c r="P332"/>
  <c r="Q332"/>
  <c r="R332"/>
  <c r="S332"/>
  <c r="M333"/>
  <c r="O333"/>
  <c r="P333"/>
  <c r="Q333"/>
  <c r="R333"/>
  <c r="S333"/>
  <c r="M334"/>
  <c r="O334"/>
  <c r="P334"/>
  <c r="Q334"/>
  <c r="R334"/>
  <c r="S334"/>
  <c r="M335"/>
  <c r="O335"/>
  <c r="P335"/>
  <c r="Q335"/>
  <c r="R335"/>
  <c r="S335"/>
  <c r="M336"/>
  <c r="O336"/>
  <c r="P336"/>
  <c r="Q336"/>
  <c r="R336"/>
  <c r="S336"/>
  <c r="M337"/>
  <c r="O337"/>
  <c r="P337"/>
  <c r="Q337"/>
  <c r="R337"/>
  <c r="S337"/>
  <c r="M338"/>
  <c r="O338"/>
  <c r="P338"/>
  <c r="Q338"/>
  <c r="R338"/>
  <c r="S338"/>
  <c r="M339"/>
  <c r="O339"/>
  <c r="P339"/>
  <c r="Q339"/>
  <c r="R339"/>
  <c r="S339"/>
  <c r="M340"/>
  <c r="O340"/>
  <c r="P340"/>
  <c r="Q340"/>
  <c r="R340"/>
  <c r="S340"/>
  <c r="M341"/>
  <c r="O341"/>
  <c r="P341"/>
  <c r="Q341"/>
  <c r="R341"/>
  <c r="S341"/>
  <c r="M342"/>
  <c r="O342"/>
  <c r="P342"/>
  <c r="Q342"/>
  <c r="R342"/>
  <c r="S342"/>
  <c r="M343"/>
  <c r="O343"/>
  <c r="P343"/>
  <c r="Q343"/>
  <c r="R343"/>
  <c r="S343"/>
  <c r="M344"/>
  <c r="O344"/>
  <c r="P344"/>
  <c r="Q344"/>
  <c r="R344"/>
  <c r="S344"/>
  <c r="M345"/>
  <c r="O345"/>
  <c r="P345"/>
  <c r="Q345"/>
  <c r="R345"/>
  <c r="S345"/>
  <c r="M346"/>
  <c r="O346"/>
  <c r="P346"/>
  <c r="Q346"/>
  <c r="R346"/>
  <c r="S346"/>
  <c r="M347"/>
  <c r="O347"/>
  <c r="P347"/>
  <c r="Q347"/>
  <c r="R347"/>
  <c r="S347"/>
  <c r="M348"/>
  <c r="O348"/>
  <c r="P348"/>
  <c r="Q348"/>
  <c r="R348"/>
  <c r="S348"/>
  <c r="M349"/>
  <c r="O349"/>
  <c r="P349"/>
  <c r="Q349"/>
  <c r="R349"/>
  <c r="S349"/>
  <c r="M350"/>
  <c r="O350"/>
  <c r="P350"/>
  <c r="Q350"/>
  <c r="R350"/>
  <c r="S350"/>
  <c r="M351"/>
  <c r="O351"/>
  <c r="P351"/>
  <c r="Q351"/>
  <c r="R351"/>
  <c r="S351"/>
  <c r="M352"/>
  <c r="O352"/>
  <c r="P352"/>
  <c r="Q352"/>
  <c r="R352"/>
  <c r="S352"/>
  <c r="M353"/>
  <c r="O353"/>
  <c r="P353"/>
  <c r="Q353"/>
  <c r="R353"/>
  <c r="S353"/>
  <c r="M354"/>
  <c r="O354"/>
  <c r="P354"/>
  <c r="Q354"/>
  <c r="R354"/>
  <c r="S354"/>
  <c r="M355"/>
  <c r="O355"/>
  <c r="P355"/>
  <c r="Q355"/>
  <c r="R355"/>
  <c r="S355"/>
  <c r="O356"/>
  <c r="P356"/>
  <c r="Q356"/>
  <c r="R356"/>
  <c r="S356"/>
  <c r="O357"/>
  <c r="P357"/>
  <c r="Q357"/>
  <c r="R357"/>
  <c r="S357"/>
  <c r="O358"/>
  <c r="P358"/>
  <c r="Q358"/>
  <c r="R358"/>
  <c r="S358"/>
  <c r="M359"/>
  <c r="O359"/>
  <c r="P359"/>
  <c r="Q359"/>
  <c r="R359"/>
  <c r="S359"/>
  <c r="M360"/>
  <c r="O360"/>
  <c r="P360"/>
  <c r="Q360"/>
  <c r="R360"/>
  <c r="S360"/>
  <c r="M361"/>
  <c r="O361"/>
  <c r="P361"/>
  <c r="Q361"/>
  <c r="R361"/>
  <c r="S361"/>
  <c r="M362"/>
  <c r="O362"/>
  <c r="P362"/>
  <c r="Q362"/>
  <c r="R362"/>
  <c r="S362"/>
  <c r="M363"/>
  <c r="O363"/>
  <c r="P363"/>
  <c r="Q363"/>
  <c r="R363"/>
  <c r="S363"/>
  <c r="M364"/>
  <c r="O364"/>
  <c r="P364"/>
  <c r="Q364"/>
  <c r="R364"/>
  <c r="S364"/>
  <c r="M365"/>
  <c r="O365"/>
  <c r="P365"/>
  <c r="Q365"/>
  <c r="R365"/>
  <c r="S365"/>
  <c r="M366"/>
  <c r="O366"/>
  <c r="P366"/>
  <c r="Q366"/>
  <c r="R366"/>
  <c r="S366"/>
  <c r="M367"/>
  <c r="O367"/>
  <c r="P367"/>
  <c r="Q367"/>
  <c r="R367"/>
  <c r="S367"/>
  <c r="M368"/>
  <c r="O368"/>
  <c r="P368"/>
  <c r="Q368"/>
  <c r="R368"/>
  <c r="S368"/>
  <c r="M369"/>
  <c r="O369"/>
  <c r="P369"/>
  <c r="Q369"/>
  <c r="R369"/>
  <c r="S369"/>
  <c r="M370"/>
  <c r="O370"/>
  <c r="P370"/>
  <c r="Q370"/>
  <c r="R370"/>
  <c r="S370"/>
  <c r="M371"/>
  <c r="O371"/>
  <c r="P371"/>
  <c r="Q371"/>
  <c r="R371"/>
  <c r="S371"/>
  <c r="M372"/>
  <c r="O372"/>
  <c r="P372"/>
  <c r="Q372"/>
  <c r="R372"/>
  <c r="S372"/>
  <c r="M373"/>
  <c r="O373"/>
  <c r="P373"/>
  <c r="Q373"/>
  <c r="R373"/>
  <c r="S373"/>
  <c r="M374"/>
  <c r="O374"/>
  <c r="P374"/>
  <c r="Q374"/>
  <c r="R374"/>
  <c r="S374"/>
  <c r="M375"/>
  <c r="O375"/>
  <c r="P375"/>
  <c r="Q375"/>
  <c r="R375"/>
  <c r="S375"/>
  <c r="M376"/>
  <c r="O376"/>
  <c r="P376"/>
  <c r="Q376"/>
  <c r="R376"/>
  <c r="S376"/>
  <c r="M377"/>
  <c r="O377"/>
  <c r="P377"/>
  <c r="Q377"/>
  <c r="R377"/>
  <c r="S377"/>
  <c r="M378"/>
  <c r="O378"/>
  <c r="P378"/>
  <c r="Q378"/>
  <c r="R378"/>
  <c r="S378"/>
  <c r="M379"/>
  <c r="O379"/>
  <c r="P379"/>
  <c r="Q379"/>
  <c r="R379"/>
  <c r="S379"/>
  <c r="M380"/>
  <c r="O380"/>
  <c r="P380"/>
  <c r="Q380"/>
  <c r="R380"/>
  <c r="S380"/>
  <c r="M381"/>
  <c r="O381"/>
  <c r="P381"/>
  <c r="Q381"/>
  <c r="R381"/>
  <c r="S381"/>
  <c r="M382"/>
  <c r="O382"/>
  <c r="P382"/>
  <c r="Q382"/>
  <c r="R382"/>
  <c r="S382"/>
  <c r="M383"/>
  <c r="O383"/>
  <c r="P383"/>
  <c r="Q383"/>
  <c r="R383"/>
  <c r="S383"/>
  <c r="M384"/>
  <c r="O384"/>
  <c r="P384"/>
  <c r="Q384"/>
  <c r="R384"/>
  <c r="S384"/>
  <c r="M385"/>
  <c r="O385"/>
  <c r="P385"/>
  <c r="Q385"/>
  <c r="R385"/>
  <c r="S385"/>
  <c r="M386"/>
  <c r="O386"/>
  <c r="P386"/>
  <c r="Q386"/>
  <c r="R386"/>
  <c r="S386"/>
  <c r="M387"/>
  <c r="O387"/>
  <c r="P387"/>
  <c r="Q387"/>
  <c r="R387"/>
  <c r="S387"/>
  <c r="M388"/>
  <c r="O388"/>
  <c r="P388"/>
  <c r="Q388"/>
  <c r="R388"/>
  <c r="S388"/>
  <c r="M389"/>
  <c r="O389"/>
  <c r="P389"/>
  <c r="Q389"/>
  <c r="R389"/>
  <c r="S389"/>
  <c r="M390"/>
  <c r="O390"/>
  <c r="P390"/>
  <c r="Q390"/>
  <c r="R390"/>
  <c r="S390"/>
  <c r="M391"/>
  <c r="O391"/>
  <c r="P391"/>
  <c r="Q391"/>
  <c r="R391"/>
  <c r="S391"/>
  <c r="M392"/>
  <c r="O392"/>
  <c r="P392"/>
  <c r="Q392"/>
  <c r="R392"/>
  <c r="S392"/>
  <c r="M393"/>
  <c r="O393"/>
  <c r="P393"/>
  <c r="Q393"/>
  <c r="R393"/>
  <c r="S393"/>
  <c r="M394"/>
  <c r="O394"/>
  <c r="P394"/>
  <c r="Q394"/>
  <c r="R394"/>
  <c r="S394"/>
  <c r="M395"/>
  <c r="O395"/>
  <c r="P395"/>
  <c r="Q395"/>
  <c r="R395"/>
  <c r="S395"/>
  <c r="M396"/>
  <c r="O396"/>
  <c r="P396"/>
  <c r="Q396"/>
  <c r="R396"/>
  <c r="S396"/>
  <c r="M397"/>
  <c r="O397"/>
  <c r="P397"/>
  <c r="Q397"/>
  <c r="R397"/>
  <c r="S397"/>
  <c r="M398"/>
  <c r="O398"/>
  <c r="P398"/>
  <c r="Q398"/>
  <c r="R398"/>
  <c r="S398"/>
  <c r="M399"/>
  <c r="O399"/>
  <c r="P399"/>
  <c r="Q399"/>
  <c r="R399"/>
  <c r="S399"/>
  <c r="M400"/>
  <c r="O400"/>
  <c r="P400"/>
  <c r="Q400"/>
  <c r="R400"/>
  <c r="S400"/>
  <c r="M401"/>
  <c r="O401"/>
  <c r="P401"/>
  <c r="Q401"/>
  <c r="R401"/>
  <c r="S401"/>
  <c r="M402"/>
  <c r="O402"/>
  <c r="P402"/>
  <c r="Q402"/>
  <c r="R402"/>
  <c r="S402"/>
  <c r="M403"/>
  <c r="O403"/>
  <c r="P403"/>
  <c r="Q403"/>
  <c r="R403"/>
  <c r="S403"/>
  <c r="M404"/>
  <c r="O404"/>
  <c r="P404"/>
  <c r="Q404"/>
  <c r="R404"/>
  <c r="S404"/>
  <c r="M405"/>
  <c r="O405"/>
  <c r="P405"/>
  <c r="Q405"/>
  <c r="R405"/>
  <c r="S405"/>
  <c r="M406"/>
  <c r="O406"/>
  <c r="P406"/>
  <c r="Q406"/>
  <c r="R406"/>
  <c r="S406"/>
  <c r="M407"/>
  <c r="O407"/>
  <c r="P407"/>
  <c r="Q407"/>
  <c r="R407"/>
  <c r="S407"/>
  <c r="M408"/>
  <c r="O408"/>
  <c r="P408"/>
  <c r="Q408"/>
  <c r="R408"/>
  <c r="S408"/>
  <c r="M409"/>
  <c r="O409"/>
  <c r="P409"/>
  <c r="Q409"/>
  <c r="R409"/>
  <c r="S409"/>
  <c r="M410"/>
  <c r="O410"/>
  <c r="P410"/>
  <c r="Q410"/>
  <c r="R410"/>
  <c r="S410"/>
  <c r="M411"/>
  <c r="O411"/>
  <c r="P411"/>
  <c r="Q411"/>
  <c r="R411"/>
  <c r="S411"/>
  <c r="M412"/>
  <c r="O412"/>
  <c r="P412"/>
  <c r="Q412"/>
  <c r="R412"/>
  <c r="S412"/>
  <c r="M413"/>
  <c r="O413"/>
  <c r="P413"/>
  <c r="Q413"/>
  <c r="R413"/>
  <c r="S413"/>
  <c r="M414"/>
  <c r="O414"/>
  <c r="P414"/>
  <c r="Q414"/>
  <c r="R414"/>
  <c r="S414"/>
  <c r="M415"/>
  <c r="O415"/>
  <c r="P415"/>
  <c r="Q415"/>
  <c r="R415"/>
  <c r="S415"/>
  <c r="M416"/>
  <c r="O416"/>
  <c r="P416"/>
  <c r="Q416"/>
  <c r="R416"/>
  <c r="S416"/>
  <c r="M417"/>
  <c r="O417"/>
  <c r="P417"/>
  <c r="Q417"/>
  <c r="R417"/>
  <c r="S417"/>
  <c r="M418"/>
  <c r="O418"/>
  <c r="P418"/>
  <c r="Q418"/>
  <c r="R418"/>
  <c r="S418"/>
  <c r="M419"/>
  <c r="O419"/>
  <c r="P419"/>
  <c r="Q419"/>
  <c r="R419"/>
  <c r="S419"/>
  <c r="M420"/>
  <c r="O420"/>
  <c r="P420"/>
  <c r="Q420"/>
  <c r="R420"/>
  <c r="S420"/>
  <c r="M421"/>
  <c r="O421"/>
  <c r="P421"/>
  <c r="Q421"/>
  <c r="R421"/>
  <c r="S421"/>
  <c r="M422"/>
  <c r="O422"/>
  <c r="P422"/>
  <c r="Q422"/>
  <c r="R422"/>
  <c r="S422"/>
  <c r="M423"/>
  <c r="O423"/>
  <c r="P423"/>
  <c r="Q423"/>
  <c r="R423"/>
  <c r="S423"/>
  <c r="M424"/>
  <c r="O424"/>
  <c r="P424"/>
  <c r="Q424"/>
  <c r="R424"/>
  <c r="S424"/>
  <c r="M425"/>
  <c r="O425"/>
  <c r="P425"/>
  <c r="Q425"/>
  <c r="R425"/>
  <c r="S425"/>
  <c r="M426"/>
  <c r="O426"/>
  <c r="P426"/>
  <c r="Q426"/>
  <c r="R426"/>
  <c r="S426"/>
  <c r="M427"/>
  <c r="O427"/>
  <c r="P427"/>
  <c r="Q427"/>
  <c r="R427"/>
  <c r="S427"/>
  <c r="M428"/>
  <c r="O428"/>
  <c r="P428"/>
  <c r="Q428"/>
  <c r="R428"/>
  <c r="S428"/>
  <c r="M429"/>
  <c r="O429"/>
  <c r="P429"/>
  <c r="Q429"/>
  <c r="R429"/>
  <c r="S429"/>
  <c r="M430"/>
  <c r="O430"/>
  <c r="P430"/>
  <c r="Q430"/>
  <c r="R430"/>
  <c r="S430"/>
  <c r="M431"/>
  <c r="O431"/>
  <c r="P431"/>
  <c r="Q431"/>
  <c r="R431"/>
  <c r="S431"/>
  <c r="M432"/>
  <c r="O432"/>
  <c r="P432"/>
  <c r="Q432"/>
  <c r="R432"/>
  <c r="S432"/>
  <c r="M433"/>
  <c r="O433"/>
  <c r="P433"/>
  <c r="Q433"/>
  <c r="R433"/>
  <c r="S433"/>
  <c r="M434"/>
  <c r="O434"/>
  <c r="P434"/>
  <c r="Q434"/>
  <c r="R434"/>
  <c r="S434"/>
  <c r="M435"/>
  <c r="O435"/>
  <c r="P435"/>
  <c r="Q435"/>
  <c r="R435"/>
  <c r="S435"/>
  <c r="M436"/>
  <c r="O436"/>
  <c r="P436"/>
  <c r="Q436"/>
  <c r="R436"/>
  <c r="S436"/>
  <c r="M437"/>
  <c r="O437"/>
  <c r="P437"/>
  <c r="Q437"/>
  <c r="R437"/>
  <c r="S437"/>
  <c r="M438"/>
  <c r="O438"/>
  <c r="P438"/>
  <c r="Q438"/>
  <c r="R438"/>
  <c r="S438"/>
  <c r="M439"/>
  <c r="O439"/>
  <c r="P439"/>
  <c r="Q439"/>
  <c r="R439"/>
  <c r="S439"/>
  <c r="M440"/>
  <c r="O440"/>
  <c r="P440"/>
  <c r="Q440"/>
  <c r="R440"/>
  <c r="S440"/>
  <c r="M441"/>
  <c r="O441"/>
  <c r="P441"/>
  <c r="Q441"/>
  <c r="R441"/>
  <c r="S441"/>
  <c r="M442"/>
  <c r="O442"/>
  <c r="P442"/>
  <c r="Q442"/>
  <c r="R442"/>
  <c r="S442"/>
  <c r="M443"/>
  <c r="O443"/>
  <c r="P443"/>
  <c r="Q443"/>
  <c r="R443"/>
  <c r="S443"/>
  <c r="M444"/>
  <c r="O444"/>
  <c r="P444"/>
  <c r="Q444"/>
  <c r="R444"/>
  <c r="S444"/>
  <c r="M445"/>
  <c r="O445"/>
  <c r="P445"/>
  <c r="Q445"/>
  <c r="R445"/>
  <c r="S445"/>
  <c r="M446"/>
  <c r="O446"/>
  <c r="P446"/>
  <c r="Q446"/>
  <c r="R446"/>
  <c r="S446"/>
  <c r="M447"/>
  <c r="O447"/>
  <c r="P447"/>
  <c r="Q447"/>
  <c r="R447"/>
  <c r="S447"/>
  <c r="M448"/>
  <c r="O448"/>
  <c r="P448"/>
  <c r="Q448"/>
  <c r="R448"/>
  <c r="S448"/>
  <c r="M449"/>
  <c r="O449"/>
  <c r="P449"/>
  <c r="Q449"/>
  <c r="R449"/>
  <c r="S449"/>
  <c r="M450"/>
  <c r="O450"/>
  <c r="P450"/>
  <c r="Q450"/>
  <c r="R450"/>
  <c r="S450"/>
  <c r="M451"/>
  <c r="O451"/>
  <c r="P451"/>
  <c r="Q451"/>
  <c r="R451"/>
  <c r="S451"/>
  <c r="M452"/>
  <c r="O452"/>
  <c r="P452"/>
  <c r="Q452"/>
  <c r="R452"/>
  <c r="S452"/>
  <c r="M453"/>
  <c r="O453"/>
  <c r="P453"/>
  <c r="Q453"/>
  <c r="R453"/>
  <c r="S453"/>
  <c r="M454"/>
  <c r="O454"/>
  <c r="P454"/>
  <c r="Q454"/>
  <c r="R454"/>
  <c r="S454"/>
  <c r="M455"/>
  <c r="O455"/>
  <c r="P455"/>
  <c r="Q455"/>
  <c r="R455"/>
  <c r="S455"/>
  <c r="M456"/>
  <c r="O456"/>
  <c r="P456"/>
  <c r="Q456"/>
  <c r="R456"/>
  <c r="S456"/>
  <c r="M457"/>
  <c r="O457"/>
  <c r="P457"/>
  <c r="Q457"/>
  <c r="R457"/>
  <c r="S457"/>
  <c r="M458"/>
  <c r="O458"/>
  <c r="P458"/>
  <c r="Q458"/>
  <c r="R458"/>
  <c r="S458"/>
  <c r="M459"/>
  <c r="O459"/>
  <c r="P459"/>
  <c r="Q459"/>
  <c r="R459"/>
  <c r="S459"/>
  <c r="M460"/>
  <c r="O460"/>
  <c r="P460"/>
  <c r="Q460"/>
  <c r="R460"/>
  <c r="S460"/>
  <c r="M461"/>
  <c r="O461"/>
  <c r="P461"/>
  <c r="Q461"/>
  <c r="R461"/>
  <c r="S461"/>
  <c r="M462"/>
  <c r="O462"/>
  <c r="P462"/>
  <c r="Q462"/>
  <c r="R462"/>
  <c r="S462"/>
  <c r="M463"/>
  <c r="O463"/>
  <c r="P463"/>
  <c r="Q463"/>
  <c r="R463"/>
  <c r="S463"/>
  <c r="M464"/>
  <c r="O464"/>
  <c r="P464"/>
  <c r="Q464"/>
  <c r="R464"/>
  <c r="S464"/>
  <c r="M465"/>
  <c r="O465"/>
  <c r="P465"/>
  <c r="Q465"/>
  <c r="R465"/>
  <c r="S465"/>
  <c r="M466"/>
  <c r="O466"/>
  <c r="P466"/>
  <c r="Q466"/>
  <c r="R466"/>
  <c r="S466"/>
  <c r="M467"/>
  <c r="O467"/>
  <c r="P467"/>
  <c r="Q467"/>
  <c r="R467"/>
  <c r="S467"/>
  <c r="M468"/>
  <c r="O468"/>
  <c r="P468"/>
  <c r="Q468"/>
  <c r="R468"/>
  <c r="S468"/>
  <c r="M469"/>
  <c r="O469"/>
  <c r="P469"/>
  <c r="Q469"/>
  <c r="R469"/>
  <c r="S469"/>
  <c r="M470"/>
  <c r="O470"/>
  <c r="P470"/>
  <c r="Q470"/>
  <c r="R470"/>
  <c r="S470"/>
  <c r="M471"/>
  <c r="O471"/>
  <c r="P471"/>
  <c r="Q471"/>
  <c r="R471"/>
  <c r="S471"/>
  <c r="M472"/>
  <c r="O472"/>
  <c r="P472"/>
  <c r="Q472"/>
  <c r="R472"/>
  <c r="S472"/>
  <c r="M473"/>
  <c r="O473"/>
  <c r="P473"/>
  <c r="Q473"/>
  <c r="R473"/>
  <c r="S473"/>
  <c r="M474"/>
  <c r="O474"/>
  <c r="P474"/>
  <c r="Q474"/>
  <c r="R474"/>
  <c r="S474"/>
  <c r="M475"/>
  <c r="O475"/>
  <c r="P475"/>
  <c r="Q475"/>
  <c r="R475"/>
  <c r="S475"/>
  <c r="M476"/>
  <c r="O476"/>
  <c r="P476"/>
  <c r="Q476"/>
  <c r="R476"/>
  <c r="S476"/>
  <c r="M477"/>
  <c r="O477"/>
  <c r="P477"/>
  <c r="Q477"/>
  <c r="R477"/>
  <c r="S477"/>
  <c r="M478"/>
  <c r="O478"/>
  <c r="P478"/>
  <c r="Q478"/>
  <c r="R478"/>
  <c r="S478"/>
  <c r="M479"/>
  <c r="O479"/>
  <c r="P479"/>
  <c r="Q479"/>
  <c r="R479"/>
  <c r="S479"/>
  <c r="M480"/>
  <c r="O480"/>
  <c r="P480"/>
  <c r="Q480"/>
  <c r="R480"/>
  <c r="S480"/>
  <c r="M481"/>
  <c r="O481"/>
  <c r="P481"/>
  <c r="Q481"/>
  <c r="R481"/>
  <c r="S481"/>
  <c r="M482"/>
  <c r="O482"/>
  <c r="P482"/>
  <c r="Q482"/>
  <c r="R482"/>
  <c r="S482"/>
  <c r="M483"/>
  <c r="O483"/>
  <c r="P483"/>
  <c r="Q483"/>
  <c r="R483"/>
  <c r="S483"/>
  <c r="M484"/>
  <c r="O484"/>
  <c r="P484"/>
  <c r="Q484"/>
  <c r="R484"/>
  <c r="S484"/>
  <c r="M485"/>
  <c r="O485"/>
  <c r="P485"/>
  <c r="Q485"/>
  <c r="R485"/>
  <c r="S485"/>
  <c r="M486"/>
  <c r="O486"/>
  <c r="P486"/>
  <c r="Q486"/>
  <c r="R486"/>
  <c r="S486"/>
  <c r="M487"/>
  <c r="O487"/>
  <c r="P487"/>
  <c r="Q487"/>
  <c r="R487"/>
  <c r="S487"/>
  <c r="M488"/>
  <c r="O488"/>
  <c r="P488"/>
  <c r="Q488"/>
  <c r="R488"/>
  <c r="S488"/>
  <c r="M489"/>
  <c r="O489"/>
  <c r="P489"/>
  <c r="Q489"/>
  <c r="R489"/>
  <c r="S489"/>
  <c r="M490"/>
  <c r="O490"/>
  <c r="P490"/>
  <c r="Q490"/>
  <c r="R490"/>
  <c r="S490"/>
  <c r="M491"/>
  <c r="O491"/>
  <c r="P491"/>
  <c r="Q491"/>
  <c r="R491"/>
  <c r="S491"/>
  <c r="M492"/>
  <c r="O492"/>
  <c r="P492"/>
  <c r="Q492"/>
  <c r="R492"/>
  <c r="S492"/>
  <c r="M493"/>
  <c r="O493"/>
  <c r="P493"/>
  <c r="Q493"/>
  <c r="R493"/>
  <c r="S493"/>
  <c r="M494"/>
  <c r="O494"/>
  <c r="P494"/>
  <c r="Q494"/>
  <c r="R494"/>
  <c r="S494"/>
  <c r="M495"/>
  <c r="O495"/>
  <c r="P495"/>
  <c r="Q495"/>
  <c r="R495"/>
  <c r="S495"/>
  <c r="M496"/>
  <c r="O496"/>
  <c r="P496"/>
  <c r="Q496"/>
  <c r="R496"/>
  <c r="S496"/>
  <c r="M497"/>
  <c r="O497"/>
  <c r="P497"/>
  <c r="Q497"/>
  <c r="R497"/>
  <c r="S497"/>
  <c r="M498"/>
  <c r="O498"/>
  <c r="P498"/>
  <c r="Q498"/>
  <c r="R498"/>
  <c r="S498"/>
  <c r="M499"/>
  <c r="O499"/>
  <c r="P499"/>
  <c r="Q499"/>
  <c r="R499"/>
  <c r="S499"/>
  <c r="M500"/>
  <c r="O500"/>
  <c r="P500"/>
  <c r="Q500"/>
  <c r="R500"/>
  <c r="S500"/>
  <c r="M501"/>
  <c r="O501"/>
  <c r="P501"/>
  <c r="Q501"/>
  <c r="R501"/>
  <c r="S501"/>
  <c r="M502"/>
  <c r="O502"/>
  <c r="P502"/>
  <c r="Q502"/>
  <c r="R502"/>
  <c r="S502"/>
  <c r="M503"/>
  <c r="O503"/>
  <c r="P503"/>
  <c r="Q503"/>
  <c r="R503"/>
  <c r="S503"/>
  <c r="M504"/>
  <c r="O504"/>
  <c r="P504"/>
  <c r="Q504"/>
  <c r="R504"/>
  <c r="S504"/>
  <c r="M505"/>
  <c r="O505"/>
  <c r="P505"/>
  <c r="Q505"/>
  <c r="R505"/>
  <c r="S505"/>
  <c r="M506"/>
  <c r="O506"/>
  <c r="P506"/>
  <c r="Q506"/>
  <c r="R506"/>
  <c r="S506"/>
  <c r="M507"/>
  <c r="O507"/>
  <c r="P507"/>
  <c r="Q507"/>
  <c r="R507"/>
  <c r="S507"/>
  <c r="M508"/>
  <c r="O508"/>
  <c r="P508"/>
  <c r="Q508"/>
  <c r="R508"/>
  <c r="S508"/>
  <c r="M509"/>
  <c r="O509"/>
  <c r="P509"/>
  <c r="Q509"/>
  <c r="R509"/>
  <c r="S509"/>
  <c r="M510"/>
  <c r="O510"/>
  <c r="P510"/>
  <c r="Q510"/>
  <c r="R510"/>
  <c r="S510"/>
  <c r="M511"/>
  <c r="O511"/>
  <c r="P511"/>
  <c r="Q511"/>
  <c r="R511"/>
  <c r="S511"/>
  <c r="M512"/>
  <c r="O512"/>
  <c r="P512"/>
  <c r="Q512"/>
  <c r="R512"/>
  <c r="S512"/>
  <c r="M513"/>
  <c r="O513"/>
  <c r="P513"/>
  <c r="Q513"/>
  <c r="R513"/>
  <c r="S513"/>
  <c r="M514"/>
  <c r="O514"/>
  <c r="P514"/>
  <c r="Q514"/>
  <c r="R514"/>
  <c r="S514"/>
  <c r="M515"/>
  <c r="O515"/>
  <c r="P515"/>
  <c r="Q515"/>
  <c r="R515"/>
  <c r="S515"/>
  <c r="M516"/>
  <c r="O516"/>
  <c r="P516"/>
  <c r="Q516"/>
  <c r="R516"/>
  <c r="S516"/>
  <c r="M517"/>
  <c r="O517"/>
  <c r="P517"/>
  <c r="Q517"/>
  <c r="R517"/>
  <c r="S517"/>
  <c r="M518"/>
  <c r="O518"/>
  <c r="P518"/>
  <c r="Q518"/>
  <c r="R518"/>
  <c r="S518"/>
  <c r="M519"/>
  <c r="O519"/>
  <c r="P519"/>
  <c r="Q519"/>
  <c r="R519"/>
  <c r="S519"/>
  <c r="M520"/>
  <c r="O520"/>
  <c r="P520"/>
  <c r="Q520"/>
  <c r="R520"/>
  <c r="S520"/>
  <c r="M521"/>
  <c r="O521"/>
  <c r="P521"/>
  <c r="Q521"/>
  <c r="R521"/>
  <c r="S521"/>
  <c r="M522"/>
  <c r="O522"/>
  <c r="P522"/>
  <c r="Q522"/>
  <c r="R522"/>
  <c r="S522"/>
  <c r="M523"/>
  <c r="O523"/>
  <c r="P523"/>
  <c r="Q523"/>
  <c r="R523"/>
  <c r="S523"/>
  <c r="M524"/>
  <c r="O524"/>
  <c r="P524"/>
  <c r="Q524"/>
  <c r="R524"/>
  <c r="S524"/>
  <c r="M525"/>
  <c r="O525"/>
  <c r="P525"/>
  <c r="Q525"/>
  <c r="R525"/>
  <c r="S525"/>
  <c r="M526"/>
  <c r="O526"/>
  <c r="P526"/>
  <c r="Q526"/>
  <c r="R526"/>
  <c r="S526"/>
  <c r="M527"/>
  <c r="O527"/>
  <c r="P527"/>
  <c r="Q527"/>
  <c r="R527"/>
  <c r="S527"/>
  <c r="M528"/>
  <c r="O528"/>
  <c r="P528"/>
  <c r="Q528"/>
  <c r="R528"/>
  <c r="S528"/>
  <c r="M529"/>
  <c r="O529"/>
  <c r="P529"/>
  <c r="Q529"/>
  <c r="R529"/>
  <c r="S529"/>
  <c r="M530"/>
  <c r="O530"/>
  <c r="P530"/>
  <c r="Q530"/>
  <c r="R530"/>
  <c r="S530"/>
  <c r="M531"/>
  <c r="O531"/>
  <c r="P531"/>
  <c r="Q531"/>
  <c r="R531"/>
  <c r="S531"/>
  <c r="M532"/>
  <c r="O532"/>
  <c r="P532"/>
  <c r="Q532"/>
  <c r="R532"/>
  <c r="S532"/>
  <c r="M533"/>
  <c r="O533"/>
  <c r="P533"/>
  <c r="Q533"/>
  <c r="R533"/>
  <c r="S533"/>
  <c r="M534"/>
  <c r="O534"/>
  <c r="P534"/>
  <c r="Q534"/>
  <c r="R534"/>
  <c r="S534"/>
  <c r="M535"/>
  <c r="O535"/>
  <c r="P535"/>
  <c r="Q535"/>
  <c r="R535"/>
  <c r="S535"/>
  <c r="M536"/>
  <c r="O536"/>
  <c r="P536"/>
  <c r="Q536"/>
  <c r="R536"/>
  <c r="S536"/>
  <c r="M537"/>
  <c r="O537"/>
  <c r="P537"/>
  <c r="Q537"/>
  <c r="R537"/>
  <c r="S537"/>
  <c r="M538"/>
  <c r="O538"/>
  <c r="P538"/>
  <c r="Q538"/>
  <c r="R538"/>
  <c r="S538"/>
  <c r="M539"/>
  <c r="O539"/>
  <c r="P539"/>
  <c r="Q539"/>
  <c r="R539"/>
  <c r="S539"/>
  <c r="M540"/>
  <c r="O540"/>
  <c r="P540"/>
  <c r="Q540"/>
  <c r="R540"/>
  <c r="S540"/>
  <c r="M541"/>
  <c r="O541"/>
  <c r="P541"/>
  <c r="Q541"/>
  <c r="R541"/>
  <c r="S541"/>
  <c r="M542"/>
  <c r="O542"/>
  <c r="P542"/>
  <c r="Q542"/>
  <c r="R542"/>
  <c r="S542"/>
  <c r="M543"/>
  <c r="O543"/>
  <c r="P543"/>
  <c r="Q543"/>
  <c r="R543"/>
  <c r="S543"/>
  <c r="M544"/>
  <c r="O544"/>
  <c r="P544"/>
  <c r="Q544"/>
  <c r="R544"/>
  <c r="S544"/>
  <c r="M545"/>
  <c r="O545"/>
  <c r="P545"/>
  <c r="Q545"/>
  <c r="R545"/>
  <c r="S545"/>
  <c r="M546"/>
  <c r="O546"/>
  <c r="P546"/>
  <c r="Q546"/>
  <c r="R546"/>
  <c r="S546"/>
  <c r="M547"/>
  <c r="O547"/>
  <c r="P547"/>
  <c r="Q547"/>
  <c r="R547"/>
  <c r="S547"/>
  <c r="M548"/>
  <c r="O548"/>
  <c r="P548"/>
  <c r="Q548"/>
  <c r="R548"/>
  <c r="S548"/>
  <c r="M549"/>
  <c r="O549"/>
  <c r="P549"/>
  <c r="Q549"/>
  <c r="R549"/>
  <c r="S549"/>
  <c r="M550"/>
  <c r="O550"/>
  <c r="P550"/>
  <c r="Q550"/>
  <c r="R550"/>
  <c r="S550"/>
  <c r="M551"/>
  <c r="O551"/>
  <c r="P551"/>
  <c r="Q551"/>
  <c r="R551"/>
  <c r="S551"/>
  <c r="M552"/>
  <c r="O552"/>
  <c r="P552"/>
  <c r="Q552"/>
  <c r="R552"/>
  <c r="S552"/>
  <c r="M553"/>
  <c r="O553"/>
  <c r="P553"/>
  <c r="Q553"/>
  <c r="R553"/>
  <c r="S553"/>
  <c r="M554"/>
  <c r="O554"/>
  <c r="P554"/>
  <c r="Q554"/>
  <c r="R554"/>
  <c r="S554"/>
  <c r="M555"/>
  <c r="O555"/>
  <c r="P555"/>
  <c r="Q555"/>
  <c r="R555"/>
  <c r="S555"/>
  <c r="M556"/>
  <c r="O556"/>
  <c r="P556"/>
  <c r="Q556"/>
  <c r="R556"/>
  <c r="S556"/>
  <c r="M557"/>
  <c r="O557"/>
  <c r="P557"/>
  <c r="Q557"/>
  <c r="R557"/>
  <c r="S557"/>
  <c r="M558"/>
  <c r="O558"/>
  <c r="P558"/>
  <c r="Q558"/>
  <c r="R558"/>
  <c r="S558"/>
  <c r="M559"/>
  <c r="O559"/>
  <c r="P559"/>
  <c r="Q559"/>
  <c r="R559"/>
  <c r="S559"/>
  <c r="M560"/>
  <c r="O560"/>
  <c r="P560"/>
  <c r="Q560"/>
  <c r="R560"/>
  <c r="S560"/>
  <c r="M561"/>
  <c r="O561"/>
  <c r="P561"/>
  <c r="Q561"/>
  <c r="R561"/>
  <c r="S561"/>
  <c r="M562"/>
  <c r="O562"/>
  <c r="P562"/>
  <c r="Q562"/>
  <c r="R562"/>
  <c r="S562"/>
  <c r="M563"/>
  <c r="O563"/>
  <c r="P563"/>
  <c r="Q563"/>
  <c r="R563"/>
  <c r="S563"/>
  <c r="M564"/>
  <c r="O564"/>
  <c r="P564"/>
  <c r="Q564"/>
  <c r="R564"/>
  <c r="S564"/>
  <c r="M565"/>
  <c r="O565"/>
  <c r="P565"/>
  <c r="Q565"/>
  <c r="R565"/>
  <c r="S565"/>
  <c r="M566"/>
  <c r="O566"/>
  <c r="P566"/>
  <c r="Q566"/>
  <c r="R566"/>
  <c r="S566"/>
  <c r="M567"/>
  <c r="O567"/>
  <c r="P567"/>
  <c r="Q567"/>
  <c r="R567"/>
  <c r="S567"/>
  <c r="M568"/>
  <c r="O568"/>
  <c r="P568"/>
  <c r="Q568"/>
  <c r="R568"/>
  <c r="S568"/>
  <c r="M569"/>
  <c r="O569"/>
  <c r="P569"/>
  <c r="Q569"/>
  <c r="R569"/>
  <c r="S569"/>
  <c r="M570"/>
  <c r="O570"/>
  <c r="P570"/>
  <c r="Q570"/>
  <c r="R570"/>
  <c r="S570"/>
  <c r="M571"/>
  <c r="O571"/>
  <c r="P571"/>
  <c r="Q571"/>
  <c r="R571"/>
  <c r="S571"/>
  <c r="M572"/>
  <c r="O572"/>
  <c r="P572"/>
  <c r="Q572"/>
  <c r="R572"/>
  <c r="S572"/>
  <c r="M573"/>
  <c r="O573"/>
  <c r="P573"/>
  <c r="Q573"/>
  <c r="R573"/>
  <c r="S573"/>
  <c r="M574"/>
  <c r="O574"/>
  <c r="P574"/>
  <c r="Q574"/>
  <c r="R574"/>
  <c r="S574"/>
  <c r="M575"/>
  <c r="O575"/>
  <c r="P575"/>
  <c r="Q575"/>
  <c r="R575"/>
  <c r="S575"/>
  <c r="M576"/>
  <c r="O576"/>
  <c r="P576"/>
  <c r="Q576"/>
  <c r="R576"/>
  <c r="S576"/>
  <c r="M577"/>
  <c r="O577"/>
  <c r="P577"/>
  <c r="Q577"/>
  <c r="R577"/>
  <c r="S577"/>
  <c r="M578"/>
  <c r="O578"/>
  <c r="P578"/>
  <c r="Q578"/>
  <c r="R578"/>
  <c r="S578"/>
  <c r="M579"/>
  <c r="O579"/>
  <c r="P579"/>
  <c r="Q579"/>
  <c r="R579"/>
  <c r="S579"/>
  <c r="M580"/>
  <c r="O580"/>
  <c r="P580"/>
  <c r="Q580"/>
  <c r="R580"/>
  <c r="S580"/>
  <c r="M581"/>
  <c r="O581"/>
  <c r="P581"/>
  <c r="Q581"/>
  <c r="R581"/>
  <c r="S581"/>
  <c r="M582"/>
  <c r="O582"/>
  <c r="P582"/>
  <c r="Q582"/>
  <c r="R582"/>
  <c r="S582"/>
  <c r="M583"/>
  <c r="O583"/>
  <c r="P583"/>
  <c r="Q583"/>
  <c r="R583"/>
  <c r="S583"/>
  <c r="M584"/>
  <c r="O584"/>
  <c r="P584"/>
  <c r="Q584"/>
  <c r="R584"/>
  <c r="S584"/>
  <c r="M585"/>
  <c r="O585"/>
  <c r="P585"/>
  <c r="Q585"/>
  <c r="R585"/>
  <c r="S585"/>
  <c r="M586"/>
  <c r="O586"/>
  <c r="P586"/>
  <c r="Q586"/>
  <c r="R586"/>
  <c r="S586"/>
  <c r="M587"/>
  <c r="O587"/>
  <c r="P587"/>
  <c r="Q587"/>
  <c r="R587"/>
  <c r="S587"/>
  <c r="M588"/>
  <c r="O588"/>
  <c r="P588"/>
  <c r="Q588"/>
  <c r="R588"/>
  <c r="S588"/>
  <c r="M589"/>
  <c r="O589"/>
  <c r="P589"/>
  <c r="Q589"/>
  <c r="R589"/>
  <c r="S589"/>
  <c r="M590"/>
  <c r="O590"/>
  <c r="P590"/>
  <c r="Q590"/>
  <c r="R590"/>
  <c r="S590"/>
  <c r="M591"/>
  <c r="O591"/>
  <c r="P591"/>
  <c r="Q591"/>
  <c r="R591"/>
  <c r="S591"/>
  <c r="M592"/>
  <c r="O592"/>
  <c r="P592"/>
  <c r="Q592"/>
  <c r="R592"/>
  <c r="S592"/>
  <c r="M593"/>
  <c r="O593"/>
  <c r="P593"/>
  <c r="Q593"/>
  <c r="R593"/>
  <c r="S593"/>
  <c r="M594"/>
  <c r="O594"/>
  <c r="P594"/>
  <c r="Q594"/>
  <c r="R594"/>
  <c r="S594"/>
  <c r="M595"/>
  <c r="O595"/>
  <c r="P595"/>
  <c r="Q595"/>
  <c r="R595"/>
  <c r="S595"/>
  <c r="M596"/>
  <c r="O596"/>
  <c r="P596"/>
  <c r="Q596"/>
  <c r="R596"/>
  <c r="S596"/>
  <c r="M597"/>
  <c r="O597"/>
  <c r="P597"/>
  <c r="Q597"/>
  <c r="R597"/>
  <c r="S597"/>
  <c r="M598"/>
  <c r="O598"/>
  <c r="P598"/>
  <c r="Q598"/>
  <c r="R598"/>
  <c r="S598"/>
  <c r="M599"/>
  <c r="O599"/>
  <c r="P599"/>
  <c r="Q599"/>
  <c r="R599"/>
  <c r="S599"/>
  <c r="M600"/>
  <c r="O600"/>
  <c r="P600"/>
  <c r="Q600"/>
  <c r="R600"/>
  <c r="S600"/>
  <c r="M601"/>
  <c r="O601"/>
  <c r="P601"/>
  <c r="Q601"/>
  <c r="R601"/>
  <c r="S601"/>
  <c r="M602"/>
  <c r="O602"/>
  <c r="P602"/>
  <c r="Q602"/>
  <c r="R602"/>
  <c r="S602"/>
  <c r="M603"/>
  <c r="O603"/>
  <c r="P603"/>
  <c r="Q603"/>
  <c r="R603"/>
  <c r="S603"/>
  <c r="M604"/>
  <c r="O604"/>
  <c r="P604"/>
  <c r="Q604"/>
  <c r="R604"/>
  <c r="S604"/>
  <c r="M605"/>
  <c r="O605"/>
  <c r="P605"/>
  <c r="Q605"/>
  <c r="R605"/>
  <c r="S605"/>
  <c r="M606"/>
  <c r="O606"/>
  <c r="P606"/>
  <c r="Q606"/>
  <c r="R606"/>
  <c r="S606"/>
  <c r="M607"/>
  <c r="O607"/>
  <c r="P607"/>
  <c r="Q607"/>
  <c r="R607"/>
  <c r="S607"/>
  <c r="M608"/>
  <c r="O608"/>
  <c r="P608"/>
  <c r="Q608"/>
  <c r="R608"/>
  <c r="S608"/>
  <c r="M609"/>
  <c r="O609"/>
  <c r="P609"/>
  <c r="Q609"/>
  <c r="R609"/>
  <c r="S609"/>
  <c r="M610"/>
  <c r="O610"/>
  <c r="P610"/>
  <c r="Q610"/>
  <c r="R610"/>
  <c r="S610"/>
  <c r="M611"/>
  <c r="O611"/>
  <c r="P611"/>
  <c r="Q611"/>
  <c r="R611"/>
  <c r="S611"/>
  <c r="M612"/>
  <c r="O612"/>
  <c r="P612"/>
  <c r="Q612"/>
  <c r="R612"/>
  <c r="S612"/>
  <c r="M613"/>
  <c r="O613"/>
  <c r="P613"/>
  <c r="Q613"/>
  <c r="R613"/>
  <c r="S613"/>
  <c r="M614"/>
  <c r="O614"/>
  <c r="P614"/>
  <c r="Q614"/>
  <c r="R614"/>
  <c r="S614"/>
  <c r="M615"/>
  <c r="O615"/>
  <c r="P615"/>
  <c r="Q615"/>
  <c r="R615"/>
  <c r="S615"/>
  <c r="M616"/>
  <c r="O616"/>
  <c r="P616"/>
  <c r="Q616"/>
  <c r="R616"/>
  <c r="S616"/>
  <c r="M617"/>
  <c r="O617"/>
  <c r="P617"/>
  <c r="Q617"/>
  <c r="R617"/>
  <c r="S617"/>
  <c r="M618"/>
  <c r="O618"/>
  <c r="P618"/>
  <c r="Q618"/>
  <c r="R618"/>
  <c r="S618"/>
  <c r="M619"/>
  <c r="O619"/>
  <c r="P619"/>
  <c r="Q619"/>
  <c r="R619"/>
  <c r="S619"/>
  <c r="M620"/>
  <c r="O620"/>
  <c r="P620"/>
  <c r="Q620"/>
  <c r="R620"/>
  <c r="S620"/>
  <c r="M621"/>
  <c r="O621"/>
  <c r="P621"/>
  <c r="Q621"/>
  <c r="R621"/>
  <c r="S621"/>
  <c r="M622"/>
  <c r="O622"/>
  <c r="P622"/>
  <c r="Q622"/>
  <c r="R622"/>
  <c r="S622"/>
  <c r="M623"/>
  <c r="O623"/>
  <c r="P623"/>
  <c r="Q623"/>
  <c r="R623"/>
  <c r="S623"/>
  <c r="M624"/>
  <c r="O624"/>
  <c r="P624"/>
  <c r="Q624"/>
  <c r="R624"/>
  <c r="S624"/>
  <c r="M625"/>
  <c r="O625"/>
  <c r="P625"/>
  <c r="Q625"/>
  <c r="R625"/>
  <c r="S625"/>
  <c r="M626"/>
  <c r="O626"/>
  <c r="P626"/>
  <c r="Q626"/>
  <c r="R626"/>
  <c r="S626"/>
  <c r="M627"/>
  <c r="O627"/>
  <c r="P627"/>
  <c r="Q627"/>
  <c r="R627"/>
  <c r="S627"/>
  <c r="M628"/>
  <c r="O628"/>
  <c r="P628"/>
  <c r="Q628"/>
  <c r="R628"/>
  <c r="S628"/>
  <c r="M629"/>
  <c r="O629"/>
  <c r="P629"/>
  <c r="Q629"/>
  <c r="R629"/>
  <c r="S629"/>
  <c r="M630"/>
  <c r="O630"/>
  <c r="P630"/>
  <c r="Q630"/>
  <c r="R630"/>
  <c r="S630"/>
  <c r="M631"/>
  <c r="O631"/>
  <c r="P631"/>
  <c r="Q631"/>
  <c r="R631"/>
  <c r="S631"/>
  <c r="M632"/>
  <c r="O632"/>
  <c r="P632"/>
  <c r="Q632"/>
  <c r="R632"/>
  <c r="S632"/>
  <c r="M633"/>
  <c r="O633"/>
  <c r="P633"/>
  <c r="Q633"/>
  <c r="R633"/>
  <c r="S633"/>
  <c r="M634"/>
  <c r="O634"/>
  <c r="P634"/>
  <c r="Q634"/>
  <c r="R634"/>
  <c r="S634"/>
  <c r="M635"/>
  <c r="O635"/>
  <c r="P635"/>
  <c r="Q635"/>
  <c r="R635"/>
  <c r="S635"/>
  <c r="M636"/>
  <c r="O636"/>
  <c r="P636"/>
  <c r="Q636"/>
  <c r="R636"/>
  <c r="S636"/>
  <c r="M637"/>
  <c r="O637"/>
  <c r="P637"/>
  <c r="Q637"/>
  <c r="R637"/>
  <c r="S637"/>
  <c r="M638"/>
  <c r="O638"/>
  <c r="P638"/>
  <c r="Q638"/>
  <c r="R638"/>
  <c r="S638"/>
  <c r="M639"/>
  <c r="O639"/>
  <c r="P639"/>
  <c r="Q639"/>
  <c r="R639"/>
  <c r="S639"/>
  <c r="M640"/>
  <c r="O640"/>
  <c r="P640"/>
  <c r="Q640"/>
  <c r="R640"/>
  <c r="S640"/>
  <c r="M641"/>
  <c r="O641"/>
  <c r="P641"/>
  <c r="Q641"/>
  <c r="R641"/>
  <c r="S641"/>
  <c r="M642"/>
  <c r="O642"/>
  <c r="P642"/>
  <c r="Q642"/>
  <c r="R642"/>
  <c r="S642"/>
  <c r="M643"/>
  <c r="O643"/>
  <c r="P643"/>
  <c r="Q643"/>
  <c r="R643"/>
  <c r="S643"/>
  <c r="M644"/>
  <c r="O644"/>
  <c r="P644"/>
  <c r="Q644"/>
  <c r="R644"/>
  <c r="S644"/>
  <c r="M645"/>
  <c r="O645"/>
  <c r="P645"/>
  <c r="Q645"/>
  <c r="R645"/>
  <c r="S645"/>
  <c r="M646"/>
  <c r="O646"/>
  <c r="P646"/>
  <c r="Q646"/>
  <c r="R646"/>
  <c r="S646"/>
  <c r="M647"/>
  <c r="O647"/>
  <c r="P647"/>
  <c r="Q647"/>
  <c r="R647"/>
  <c r="S647"/>
  <c r="M648"/>
  <c r="O648"/>
  <c r="P648"/>
  <c r="Q648"/>
  <c r="R648"/>
  <c r="S648"/>
  <c r="M649"/>
  <c r="O649"/>
  <c r="P649"/>
  <c r="Q649"/>
  <c r="R649"/>
  <c r="S649"/>
  <c r="M650"/>
  <c r="O650"/>
  <c r="P650"/>
  <c r="Q650"/>
  <c r="R650"/>
  <c r="S650"/>
  <c r="M651"/>
  <c r="O651"/>
  <c r="P651"/>
  <c r="Q651"/>
  <c r="R651"/>
  <c r="S651"/>
  <c r="M652"/>
  <c r="O652"/>
  <c r="P652"/>
  <c r="Q652"/>
  <c r="R652"/>
  <c r="S652"/>
  <c r="M653"/>
  <c r="O653"/>
  <c r="P653"/>
  <c r="Q653"/>
  <c r="R653"/>
  <c r="S653"/>
  <c r="M654"/>
  <c r="O654"/>
  <c r="P654"/>
  <c r="Q654"/>
  <c r="R654"/>
  <c r="S654"/>
  <c r="M655"/>
  <c r="O655"/>
  <c r="P655"/>
  <c r="Q655"/>
  <c r="R655"/>
  <c r="S655"/>
  <c r="M656"/>
  <c r="O656"/>
  <c r="P656"/>
  <c r="Q656"/>
  <c r="R656"/>
  <c r="S656"/>
  <c r="M657"/>
  <c r="O657"/>
  <c r="P657"/>
  <c r="Q657"/>
  <c r="R657"/>
  <c r="S657"/>
  <c r="M658"/>
  <c r="O658"/>
  <c r="P658"/>
  <c r="Q658"/>
  <c r="R658"/>
  <c r="S658"/>
  <c r="M659"/>
  <c r="O659"/>
  <c r="P659"/>
  <c r="Q659"/>
  <c r="R659"/>
  <c r="S659"/>
  <c r="M660"/>
  <c r="O660"/>
  <c r="P660"/>
  <c r="Q660"/>
  <c r="R660"/>
  <c r="S660"/>
  <c r="M661"/>
  <c r="O661"/>
  <c r="P661"/>
  <c r="Q661"/>
  <c r="R661"/>
  <c r="S661"/>
  <c r="M662"/>
  <c r="O662"/>
  <c r="P662"/>
  <c r="Q662"/>
  <c r="R662"/>
  <c r="S662"/>
  <c r="M663"/>
  <c r="O663"/>
  <c r="P663"/>
  <c r="Q663"/>
  <c r="R663"/>
  <c r="S663"/>
  <c r="M664"/>
  <c r="O664"/>
  <c r="P664"/>
  <c r="Q664"/>
  <c r="R664"/>
  <c r="S664"/>
  <c r="M665"/>
  <c r="O665"/>
  <c r="P665"/>
  <c r="Q665"/>
  <c r="R665"/>
  <c r="S665"/>
  <c r="M666"/>
  <c r="O666"/>
  <c r="P666"/>
  <c r="Q666"/>
  <c r="R666"/>
  <c r="S666"/>
  <c r="M667"/>
  <c r="O667"/>
  <c r="P667"/>
  <c r="Q667"/>
  <c r="R667"/>
  <c r="S667"/>
  <c r="M668"/>
  <c r="O668"/>
  <c r="P668"/>
  <c r="Q668"/>
  <c r="R668"/>
  <c r="S668"/>
  <c r="M669"/>
  <c r="O669"/>
  <c r="P669"/>
  <c r="Q669"/>
  <c r="R669"/>
  <c r="S669"/>
  <c r="M670"/>
  <c r="O670"/>
  <c r="P670"/>
  <c r="Q670"/>
  <c r="R670"/>
  <c r="S670"/>
  <c r="M671"/>
  <c r="O671"/>
  <c r="P671"/>
  <c r="Q671"/>
  <c r="R671"/>
  <c r="S671"/>
  <c r="M672"/>
  <c r="O672"/>
  <c r="P672"/>
  <c r="Q672"/>
  <c r="R672"/>
  <c r="S672"/>
  <c r="M673"/>
  <c r="O673"/>
  <c r="P673"/>
  <c r="Q673"/>
  <c r="R673"/>
  <c r="S673"/>
  <c r="M674"/>
  <c r="O674"/>
  <c r="P674"/>
  <c r="Q674"/>
  <c r="R674"/>
  <c r="S674"/>
  <c r="M675"/>
  <c r="O675"/>
  <c r="P675"/>
  <c r="Q675"/>
  <c r="R675"/>
  <c r="S675"/>
  <c r="M676"/>
  <c r="O676"/>
  <c r="P676"/>
  <c r="Q676"/>
  <c r="R676"/>
  <c r="S676"/>
  <c r="M677"/>
  <c r="O677"/>
  <c r="P677"/>
  <c r="Q677"/>
  <c r="R677"/>
  <c r="S677"/>
  <c r="M678"/>
  <c r="O678"/>
  <c r="P678"/>
  <c r="Q678"/>
  <c r="R678"/>
  <c r="S678"/>
  <c r="M679"/>
  <c r="O679"/>
  <c r="P679"/>
  <c r="Q679"/>
  <c r="R679"/>
  <c r="S679"/>
  <c r="M680"/>
  <c r="O680"/>
  <c r="P680"/>
  <c r="Q680"/>
  <c r="R680"/>
  <c r="S680"/>
  <c r="M681"/>
  <c r="O681"/>
  <c r="P681"/>
  <c r="Q681"/>
  <c r="R681"/>
  <c r="S681"/>
  <c r="M682"/>
  <c r="O682"/>
  <c r="P682"/>
  <c r="Q682"/>
  <c r="R682"/>
  <c r="S682"/>
  <c r="M683"/>
  <c r="O683"/>
  <c r="P683"/>
  <c r="Q683"/>
  <c r="R683"/>
  <c r="S683"/>
  <c r="M684"/>
  <c r="O684"/>
  <c r="P684"/>
  <c r="Q684"/>
  <c r="R684"/>
  <c r="S684"/>
  <c r="M685"/>
  <c r="O685"/>
  <c r="P685"/>
  <c r="Q685"/>
  <c r="R685"/>
  <c r="S685"/>
  <c r="M686"/>
  <c r="O686"/>
  <c r="P686"/>
  <c r="Q686"/>
  <c r="R686"/>
  <c r="S686"/>
  <c r="M687"/>
  <c r="O687"/>
  <c r="P687"/>
  <c r="Q687"/>
  <c r="R687"/>
  <c r="S687"/>
  <c r="M688"/>
  <c r="O688"/>
  <c r="P688"/>
  <c r="Q688"/>
  <c r="R688"/>
  <c r="S688"/>
  <c r="M689"/>
  <c r="O689"/>
  <c r="P689"/>
  <c r="Q689"/>
  <c r="R689"/>
  <c r="S689"/>
  <c r="M690"/>
  <c r="O690"/>
  <c r="P690"/>
  <c r="Q690"/>
  <c r="R690"/>
  <c r="S690"/>
  <c r="M691"/>
  <c r="O691"/>
  <c r="P691"/>
  <c r="Q691"/>
  <c r="R691"/>
  <c r="S691"/>
  <c r="M692"/>
  <c r="O692"/>
  <c r="P692"/>
  <c r="Q692"/>
  <c r="R692"/>
  <c r="S692"/>
  <c r="M693"/>
  <c r="O693"/>
  <c r="P693"/>
  <c r="Q693"/>
  <c r="R693"/>
  <c r="S693"/>
  <c r="M694"/>
  <c r="O694"/>
  <c r="P694"/>
  <c r="Q694"/>
  <c r="R694"/>
  <c r="S694"/>
  <c r="M695"/>
  <c r="O695"/>
  <c r="P695"/>
  <c r="Q695"/>
  <c r="R695"/>
  <c r="S695"/>
  <c r="M696"/>
  <c r="O696"/>
  <c r="P696"/>
  <c r="Q696"/>
  <c r="R696"/>
  <c r="S696"/>
  <c r="M697"/>
  <c r="O697"/>
  <c r="P697"/>
  <c r="Q697"/>
  <c r="R697"/>
  <c r="S697"/>
  <c r="M698"/>
  <c r="O698"/>
  <c r="P698"/>
  <c r="Q698"/>
  <c r="R698"/>
  <c r="S698"/>
  <c r="M699"/>
  <c r="O699"/>
  <c r="P699"/>
  <c r="Q699"/>
  <c r="R699"/>
  <c r="S699"/>
  <c r="M700"/>
  <c r="O700"/>
  <c r="P700"/>
  <c r="Q700"/>
  <c r="R700"/>
  <c r="S700"/>
  <c r="M701"/>
  <c r="O701"/>
  <c r="P701"/>
  <c r="Q701"/>
  <c r="R701"/>
  <c r="S701"/>
  <c r="M702"/>
  <c r="O702"/>
  <c r="P702"/>
  <c r="Q702"/>
  <c r="R702"/>
  <c r="S702"/>
  <c r="M703"/>
  <c r="O703"/>
  <c r="P703"/>
  <c r="Q703"/>
  <c r="R703"/>
  <c r="S703"/>
  <c r="M704"/>
  <c r="O704"/>
  <c r="P704"/>
  <c r="Q704"/>
  <c r="R704"/>
  <c r="S704"/>
  <c r="M705"/>
  <c r="O705"/>
  <c r="P705"/>
  <c r="Q705"/>
  <c r="R705"/>
  <c r="S705"/>
  <c r="M706"/>
  <c r="O706"/>
  <c r="P706"/>
  <c r="Q706"/>
  <c r="R706"/>
  <c r="S706"/>
  <c r="M707"/>
  <c r="O707"/>
  <c r="P707"/>
  <c r="Q707"/>
  <c r="R707"/>
  <c r="S707"/>
  <c r="M708"/>
  <c r="O708"/>
  <c r="P708"/>
  <c r="Q708"/>
  <c r="R708"/>
  <c r="S708"/>
  <c r="M709"/>
  <c r="O709"/>
  <c r="P709"/>
  <c r="Q709"/>
  <c r="R709"/>
  <c r="S709"/>
  <c r="M710"/>
  <c r="O710"/>
  <c r="P710"/>
  <c r="Q710"/>
  <c r="R710"/>
  <c r="S710"/>
  <c r="M711"/>
  <c r="O711"/>
  <c r="P711"/>
  <c r="Q711"/>
  <c r="R711"/>
  <c r="S711"/>
  <c r="M712"/>
  <c r="O712"/>
  <c r="P712"/>
  <c r="Q712"/>
  <c r="R712"/>
  <c r="S712"/>
  <c r="M713"/>
  <c r="O713"/>
  <c r="P713"/>
  <c r="Q713"/>
  <c r="R713"/>
  <c r="S713"/>
  <c r="M714"/>
  <c r="O714"/>
  <c r="P714"/>
  <c r="Q714"/>
  <c r="R714"/>
  <c r="S714"/>
  <c r="M715"/>
  <c r="O715"/>
  <c r="P715"/>
  <c r="Q715"/>
  <c r="R715"/>
  <c r="S715"/>
  <c r="M716"/>
  <c r="O716"/>
  <c r="P716"/>
  <c r="Q716"/>
  <c r="R716"/>
  <c r="S716"/>
  <c r="M717"/>
  <c r="O717"/>
  <c r="P717"/>
  <c r="Q717"/>
  <c r="R717"/>
  <c r="S717"/>
  <c r="M718"/>
  <c r="O718"/>
  <c r="P718"/>
  <c r="Q718"/>
  <c r="R718"/>
  <c r="S718"/>
  <c r="M719"/>
  <c r="O719"/>
  <c r="P719"/>
  <c r="Q719"/>
  <c r="R719"/>
  <c r="S719"/>
  <c r="M720"/>
  <c r="O720"/>
  <c r="P720"/>
  <c r="Q720"/>
  <c r="R720"/>
  <c r="S720"/>
  <c r="M721"/>
  <c r="O721"/>
  <c r="P721"/>
  <c r="Q721"/>
  <c r="R721"/>
  <c r="S721"/>
  <c r="M722"/>
  <c r="O722"/>
  <c r="P722"/>
  <c r="Q722"/>
  <c r="R722"/>
  <c r="S722"/>
  <c r="M723"/>
  <c r="O723"/>
  <c r="P723"/>
  <c r="Q723"/>
  <c r="R723"/>
  <c r="S723"/>
  <c r="M724"/>
  <c r="O724"/>
  <c r="P724"/>
  <c r="Q724"/>
  <c r="R724"/>
  <c r="S724"/>
  <c r="M725"/>
  <c r="O725"/>
  <c r="P725"/>
  <c r="Q725"/>
  <c r="R725"/>
  <c r="S725"/>
  <c r="M726"/>
  <c r="O726"/>
  <c r="P726"/>
  <c r="Q726"/>
  <c r="R726"/>
  <c r="S726"/>
  <c r="M727"/>
  <c r="O727"/>
  <c r="P727"/>
  <c r="Q727"/>
  <c r="R727"/>
  <c r="S727"/>
  <c r="M728"/>
  <c r="O728"/>
  <c r="P728"/>
  <c r="Q728"/>
  <c r="R728"/>
  <c r="S728"/>
  <c r="M729"/>
  <c r="O729"/>
  <c r="P729"/>
  <c r="Q729"/>
  <c r="R729"/>
  <c r="S729"/>
  <c r="M730"/>
  <c r="O730"/>
  <c r="P730"/>
  <c r="Q730"/>
  <c r="R730"/>
  <c r="S730"/>
  <c r="M731"/>
  <c r="O731"/>
  <c r="P731"/>
  <c r="Q731"/>
  <c r="R731"/>
  <c r="S731"/>
  <c r="M732"/>
  <c r="O732"/>
  <c r="P732"/>
  <c r="Q732"/>
  <c r="R732"/>
  <c r="S732"/>
  <c r="M733"/>
  <c r="O733"/>
  <c r="P733"/>
  <c r="Q733"/>
  <c r="R733"/>
  <c r="S733"/>
  <c r="M734"/>
  <c r="O734"/>
  <c r="P734"/>
  <c r="Q734"/>
  <c r="R734"/>
  <c r="S734"/>
  <c r="M735"/>
  <c r="O735"/>
  <c r="P735"/>
  <c r="Q735"/>
  <c r="R735"/>
  <c r="S735"/>
  <c r="M736"/>
  <c r="O736"/>
  <c r="P736"/>
  <c r="Q736"/>
  <c r="R736"/>
  <c r="S736"/>
  <c r="M737"/>
  <c r="O737"/>
  <c r="P737"/>
  <c r="Q737"/>
  <c r="R737"/>
  <c r="S737"/>
  <c r="M738"/>
  <c r="O738"/>
  <c r="P738"/>
  <c r="Q738"/>
  <c r="R738"/>
  <c r="S738"/>
  <c r="M739"/>
  <c r="O739"/>
  <c r="P739"/>
  <c r="Q739"/>
  <c r="R739"/>
  <c r="S739"/>
  <c r="M740"/>
  <c r="O740"/>
  <c r="P740"/>
  <c r="Q740"/>
  <c r="R740"/>
  <c r="S740"/>
  <c r="M741"/>
  <c r="O741"/>
  <c r="P741"/>
  <c r="Q741"/>
  <c r="R741"/>
  <c r="S741"/>
  <c r="M742"/>
  <c r="O742"/>
  <c r="P742"/>
  <c r="Q742"/>
  <c r="R742"/>
  <c r="S742"/>
  <c r="M743"/>
  <c r="O743"/>
  <c r="P743"/>
  <c r="Q743"/>
  <c r="R743"/>
  <c r="S743"/>
  <c r="M744"/>
  <c r="O744"/>
  <c r="P744"/>
  <c r="Q744"/>
  <c r="R744"/>
  <c r="S744"/>
  <c r="M745"/>
  <c r="O745"/>
  <c r="P745"/>
  <c r="Q745"/>
  <c r="R745"/>
  <c r="S745"/>
  <c r="M746"/>
  <c r="O746"/>
  <c r="P746"/>
  <c r="Q746"/>
  <c r="R746"/>
  <c r="S746"/>
  <c r="M747"/>
  <c r="O747"/>
  <c r="P747"/>
  <c r="Q747"/>
  <c r="R747"/>
  <c r="S747"/>
  <c r="M748"/>
  <c r="O748"/>
  <c r="P748"/>
  <c r="Q748"/>
  <c r="R748"/>
  <c r="S748"/>
  <c r="M749"/>
  <c r="O749"/>
  <c r="P749"/>
  <c r="Q749"/>
  <c r="R749"/>
  <c r="S749"/>
  <c r="M750"/>
  <c r="O750"/>
  <c r="P750"/>
  <c r="Q750"/>
  <c r="R750"/>
  <c r="S750"/>
  <c r="M751"/>
  <c r="O751"/>
  <c r="P751"/>
  <c r="Q751"/>
  <c r="R751"/>
  <c r="S751"/>
  <c r="M752"/>
  <c r="O752"/>
  <c r="P752"/>
  <c r="Q752"/>
  <c r="R752"/>
  <c r="S752"/>
  <c r="M753"/>
  <c r="O753"/>
  <c r="P753"/>
  <c r="Q753"/>
  <c r="R753"/>
  <c r="S753"/>
  <c r="M754"/>
  <c r="O754"/>
  <c r="P754"/>
  <c r="Q754"/>
  <c r="R754"/>
  <c r="S754"/>
  <c r="M755"/>
  <c r="O755"/>
  <c r="P755"/>
  <c r="Q755"/>
  <c r="R755"/>
  <c r="S755"/>
  <c r="M756"/>
  <c r="O756"/>
  <c r="P756"/>
  <c r="Q756"/>
  <c r="R756"/>
  <c r="S756"/>
  <c r="M757"/>
  <c r="O757"/>
  <c r="P757"/>
  <c r="Q757"/>
  <c r="R757"/>
  <c r="S757"/>
  <c r="M758"/>
  <c r="O758"/>
  <c r="P758"/>
  <c r="Q758"/>
  <c r="R758"/>
  <c r="S758"/>
  <c r="M759"/>
  <c r="O759"/>
  <c r="P759"/>
  <c r="Q759"/>
  <c r="R759"/>
  <c r="S759"/>
  <c r="M760"/>
  <c r="O760"/>
  <c r="P760"/>
  <c r="Q760"/>
  <c r="R760"/>
  <c r="S760"/>
  <c r="M761"/>
  <c r="O761"/>
  <c r="P761"/>
  <c r="Q761"/>
  <c r="R761"/>
  <c r="S761"/>
  <c r="M762"/>
  <c r="O762"/>
  <c r="P762"/>
  <c r="Q762"/>
  <c r="R762"/>
  <c r="S762"/>
  <c r="M763"/>
  <c r="O763"/>
  <c r="P763"/>
  <c r="Q763"/>
  <c r="R763"/>
  <c r="S763"/>
  <c r="M764"/>
  <c r="O764"/>
  <c r="P764"/>
  <c r="Q764"/>
  <c r="R764"/>
  <c r="S764"/>
  <c r="M765"/>
  <c r="O765"/>
  <c r="P765"/>
  <c r="Q765"/>
  <c r="R765"/>
  <c r="S765"/>
  <c r="M766"/>
  <c r="O766"/>
  <c r="P766"/>
  <c r="Q766"/>
  <c r="R766"/>
  <c r="S766"/>
  <c r="M767"/>
  <c r="O767"/>
  <c r="P767"/>
  <c r="Q767"/>
  <c r="R767"/>
  <c r="S767"/>
  <c r="M768"/>
  <c r="O768"/>
  <c r="P768"/>
  <c r="Q768"/>
  <c r="R768"/>
  <c r="S768"/>
  <c r="M769"/>
  <c r="O769"/>
  <c r="P769"/>
  <c r="Q769"/>
  <c r="R769"/>
  <c r="S769"/>
  <c r="M770"/>
  <c r="O770"/>
  <c r="P770"/>
  <c r="Q770"/>
  <c r="R770"/>
  <c r="S770"/>
  <c r="M771"/>
  <c r="O771"/>
  <c r="P771"/>
  <c r="Q771"/>
  <c r="R771"/>
  <c r="S771"/>
  <c r="M772"/>
  <c r="O772"/>
  <c r="P772"/>
  <c r="Q772"/>
  <c r="R772"/>
  <c r="S772"/>
  <c r="M773"/>
  <c r="O773"/>
  <c r="P773"/>
  <c r="Q773"/>
  <c r="R773"/>
  <c r="S773"/>
  <c r="M774"/>
  <c r="O774"/>
  <c r="P774"/>
  <c r="Q774"/>
  <c r="R774"/>
  <c r="S774"/>
  <c r="M775"/>
  <c r="O775"/>
  <c r="P775"/>
  <c r="Q775"/>
  <c r="R775"/>
  <c r="S775"/>
  <c r="M776"/>
  <c r="O776"/>
  <c r="P776"/>
  <c r="Q776"/>
  <c r="R776"/>
  <c r="S776"/>
  <c r="M777"/>
  <c r="O777"/>
  <c r="P777"/>
  <c r="Q777"/>
  <c r="R777"/>
  <c r="S777"/>
  <c r="M778"/>
  <c r="O778"/>
  <c r="P778"/>
  <c r="Q778"/>
  <c r="R778"/>
  <c r="S778"/>
  <c r="M779"/>
  <c r="O779"/>
  <c r="P779"/>
  <c r="Q779"/>
  <c r="R779"/>
  <c r="S779"/>
  <c r="M780"/>
  <c r="O780"/>
  <c r="P780"/>
  <c r="Q780"/>
  <c r="R780"/>
  <c r="S780"/>
  <c r="M781"/>
  <c r="O781"/>
  <c r="P781"/>
  <c r="Q781"/>
  <c r="R781"/>
  <c r="S781"/>
  <c r="M782"/>
  <c r="O782"/>
  <c r="P782"/>
  <c r="Q782"/>
  <c r="R782"/>
  <c r="S782"/>
  <c r="M783"/>
  <c r="O783"/>
  <c r="P783"/>
  <c r="Q783"/>
  <c r="R783"/>
  <c r="S783"/>
  <c r="M784"/>
  <c r="O784"/>
  <c r="P784"/>
  <c r="Q784"/>
  <c r="R784"/>
  <c r="S784"/>
  <c r="M785"/>
  <c r="O785"/>
  <c r="P785"/>
  <c r="Q785"/>
  <c r="R785"/>
  <c r="S785"/>
  <c r="M786"/>
  <c r="O786"/>
  <c r="P786"/>
  <c r="Q786"/>
  <c r="R786"/>
  <c r="S786"/>
  <c r="M787"/>
  <c r="O787"/>
  <c r="P787"/>
  <c r="Q787"/>
  <c r="R787"/>
  <c r="S787"/>
  <c r="M788"/>
  <c r="O788"/>
  <c r="P788"/>
  <c r="Q788"/>
  <c r="R788"/>
  <c r="S788"/>
  <c r="M789"/>
  <c r="O789"/>
  <c r="P789"/>
  <c r="Q789"/>
  <c r="R789"/>
  <c r="S789"/>
  <c r="M790"/>
  <c r="O790"/>
  <c r="P790"/>
  <c r="Q790"/>
  <c r="R790"/>
  <c r="S790"/>
  <c r="M791"/>
  <c r="O791"/>
  <c r="P791"/>
  <c r="Q791"/>
  <c r="R791"/>
  <c r="S791"/>
  <c r="M792"/>
  <c r="O792"/>
  <c r="P792"/>
  <c r="Q792"/>
  <c r="R792"/>
  <c r="S792"/>
  <c r="M793"/>
  <c r="O793"/>
  <c r="P793"/>
  <c r="Q793"/>
  <c r="R793"/>
  <c r="S793"/>
  <c r="M794"/>
  <c r="O794"/>
  <c r="P794"/>
  <c r="Q794"/>
  <c r="R794"/>
  <c r="S794"/>
  <c r="M795"/>
  <c r="O795"/>
  <c r="P795"/>
  <c r="Q795"/>
  <c r="R795"/>
  <c r="S795"/>
  <c r="M796"/>
  <c r="O796"/>
  <c r="P796"/>
  <c r="Q796"/>
  <c r="R796"/>
  <c r="S796"/>
  <c r="M797"/>
  <c r="O797"/>
  <c r="P797"/>
  <c r="Q797"/>
  <c r="R797"/>
  <c r="S797"/>
  <c r="M798"/>
  <c r="O798"/>
  <c r="P798"/>
  <c r="Q798"/>
  <c r="R798"/>
  <c r="S798"/>
  <c r="M799"/>
  <c r="O799"/>
  <c r="P799"/>
  <c r="Q799"/>
  <c r="R799"/>
  <c r="S799"/>
  <c r="M800"/>
  <c r="O800"/>
  <c r="P800"/>
  <c r="Q800"/>
  <c r="R800"/>
  <c r="S800"/>
  <c r="M801"/>
  <c r="O801"/>
  <c r="P801"/>
  <c r="Q801"/>
  <c r="R801"/>
  <c r="S801"/>
  <c r="M802"/>
  <c r="O802"/>
  <c r="P802"/>
  <c r="Q802"/>
  <c r="R802"/>
  <c r="S802"/>
  <c r="M803"/>
  <c r="O803"/>
  <c r="P803"/>
  <c r="Q803"/>
  <c r="R803"/>
  <c r="S803"/>
  <c r="M804"/>
  <c r="O804"/>
  <c r="P804"/>
  <c r="Q804"/>
  <c r="R804"/>
  <c r="S804"/>
  <c r="M805"/>
  <c r="O805"/>
  <c r="P805"/>
  <c r="Q805"/>
  <c r="R805"/>
  <c r="S805"/>
  <c r="M806"/>
  <c r="O806"/>
  <c r="P806"/>
  <c r="Q806"/>
  <c r="R806"/>
  <c r="S806"/>
  <c r="M807"/>
  <c r="O807"/>
  <c r="P807"/>
  <c r="Q807"/>
  <c r="R807"/>
  <c r="S807"/>
  <c r="M808"/>
  <c r="O808"/>
  <c r="P808"/>
  <c r="Q808"/>
  <c r="R808"/>
  <c r="S808"/>
  <c r="M809"/>
  <c r="O809"/>
  <c r="P809"/>
  <c r="Q809"/>
  <c r="R809"/>
  <c r="S809"/>
  <c r="M810"/>
  <c r="O810"/>
  <c r="P810"/>
  <c r="Q810"/>
  <c r="R810"/>
  <c r="S810"/>
  <c r="M811"/>
  <c r="O811"/>
  <c r="P811"/>
  <c r="Q811"/>
  <c r="R811"/>
  <c r="S811"/>
  <c r="M812"/>
  <c r="O812"/>
  <c r="P812"/>
  <c r="Q812"/>
  <c r="R812"/>
  <c r="S812"/>
  <c r="M813"/>
  <c r="O813"/>
  <c r="P813"/>
  <c r="Q813"/>
  <c r="R813"/>
  <c r="S813"/>
  <c r="M814"/>
  <c r="O814"/>
  <c r="P814"/>
  <c r="Q814"/>
  <c r="R814"/>
  <c r="S814"/>
  <c r="M815"/>
  <c r="O815"/>
  <c r="P815"/>
  <c r="Q815"/>
  <c r="R815"/>
  <c r="S815"/>
  <c r="M816"/>
  <c r="O816"/>
  <c r="P816"/>
  <c r="Q816"/>
  <c r="R816"/>
  <c r="S816"/>
  <c r="M817"/>
  <c r="O817"/>
  <c r="P817"/>
  <c r="Q817"/>
  <c r="R817"/>
  <c r="S817"/>
  <c r="M818"/>
  <c r="O818"/>
  <c r="P818"/>
  <c r="Q818"/>
  <c r="R818"/>
  <c r="S818"/>
  <c r="M819"/>
  <c r="O819"/>
  <c r="P819"/>
  <c r="Q819"/>
  <c r="R819"/>
  <c r="S819"/>
  <c r="M820"/>
  <c r="O820"/>
  <c r="P820"/>
  <c r="Q820"/>
  <c r="R820"/>
  <c r="S820"/>
  <c r="M821"/>
  <c r="O821"/>
  <c r="P821"/>
  <c r="Q821"/>
  <c r="R821"/>
  <c r="S821"/>
  <c r="M822"/>
  <c r="O822"/>
  <c r="P822"/>
  <c r="Q822"/>
  <c r="R822"/>
  <c r="S822"/>
  <c r="M823"/>
  <c r="O823"/>
  <c r="P823"/>
  <c r="Q823"/>
  <c r="R823"/>
  <c r="S823"/>
  <c r="M824"/>
  <c r="O824"/>
  <c r="P824"/>
  <c r="Q824"/>
  <c r="R824"/>
  <c r="S824"/>
  <c r="M825"/>
  <c r="O825"/>
  <c r="P825"/>
  <c r="Q825"/>
  <c r="R825"/>
  <c r="S825"/>
  <c r="M826"/>
  <c r="O826"/>
  <c r="P826"/>
  <c r="Q826"/>
  <c r="R826"/>
  <c r="S826"/>
  <c r="M827"/>
  <c r="O827"/>
  <c r="P827"/>
  <c r="Q827"/>
  <c r="R827"/>
  <c r="S827"/>
  <c r="M828"/>
  <c r="O828"/>
  <c r="P828"/>
  <c r="Q828"/>
  <c r="R828"/>
  <c r="S828"/>
  <c r="M829"/>
  <c r="O829"/>
  <c r="P829"/>
  <c r="Q829"/>
  <c r="R829"/>
  <c r="S829"/>
  <c r="M830"/>
  <c r="O830"/>
  <c r="P830"/>
  <c r="Q830"/>
  <c r="R830"/>
  <c r="S830"/>
  <c r="M831"/>
  <c r="O831"/>
  <c r="P831"/>
  <c r="Q831"/>
  <c r="R831"/>
  <c r="S831"/>
  <c r="M832"/>
  <c r="O832"/>
  <c r="P832"/>
  <c r="Q832"/>
  <c r="R832"/>
  <c r="S832"/>
  <c r="M833"/>
  <c r="O833"/>
  <c r="P833"/>
  <c r="Q833"/>
  <c r="R833"/>
  <c r="S833"/>
  <c r="M834"/>
  <c r="O834"/>
  <c r="P834"/>
  <c r="Q834"/>
  <c r="R834"/>
  <c r="S834"/>
  <c r="M835"/>
  <c r="O835"/>
  <c r="P835"/>
  <c r="Q835"/>
  <c r="R835"/>
  <c r="S835"/>
  <c r="M836"/>
  <c r="O836"/>
  <c r="P836"/>
  <c r="Q836"/>
  <c r="R836"/>
  <c r="S836"/>
  <c r="M837"/>
  <c r="O837"/>
  <c r="P837"/>
  <c r="Q837"/>
  <c r="R837"/>
  <c r="S837"/>
  <c r="M838"/>
  <c r="O838"/>
  <c r="P838"/>
  <c r="Q838"/>
  <c r="R838"/>
  <c r="S838"/>
  <c r="M839"/>
  <c r="O839"/>
  <c r="P839"/>
  <c r="Q839"/>
  <c r="R839"/>
  <c r="S839"/>
  <c r="M840"/>
  <c r="O840"/>
  <c r="P840"/>
  <c r="Q840"/>
  <c r="R840"/>
  <c r="S840"/>
  <c r="M841"/>
  <c r="O841"/>
  <c r="P841"/>
  <c r="Q841"/>
  <c r="R841"/>
  <c r="S841"/>
  <c r="M842"/>
  <c r="O842"/>
  <c r="P842"/>
  <c r="Q842"/>
  <c r="R842"/>
  <c r="S842"/>
  <c r="M843"/>
  <c r="O843"/>
  <c r="P843"/>
  <c r="Q843"/>
  <c r="R843"/>
  <c r="S843"/>
  <c r="M844"/>
  <c r="O844"/>
  <c r="P844"/>
  <c r="Q844"/>
  <c r="R844"/>
  <c r="S844"/>
  <c r="M845"/>
  <c r="O845"/>
  <c r="P845"/>
  <c r="Q845"/>
  <c r="R845"/>
  <c r="S845"/>
  <c r="M846"/>
  <c r="O846"/>
  <c r="P846"/>
  <c r="Q846"/>
  <c r="R846"/>
  <c r="S846"/>
  <c r="M847"/>
  <c r="O847"/>
  <c r="P847"/>
  <c r="Q847"/>
  <c r="R847"/>
  <c r="S847"/>
  <c r="M848"/>
  <c r="O848"/>
  <c r="P848"/>
  <c r="Q848"/>
  <c r="R848"/>
  <c r="S848"/>
  <c r="M849"/>
  <c r="O849"/>
  <c r="P849"/>
  <c r="Q849"/>
  <c r="R849"/>
  <c r="S849"/>
  <c r="M850"/>
  <c r="O850"/>
  <c r="P850"/>
  <c r="Q850"/>
  <c r="R850"/>
  <c r="S850"/>
  <c r="M851"/>
  <c r="O851"/>
  <c r="P851"/>
  <c r="Q851"/>
  <c r="R851"/>
  <c r="S851"/>
  <c r="M852"/>
  <c r="O852"/>
  <c r="P852"/>
  <c r="Q852"/>
  <c r="R852"/>
  <c r="S852"/>
  <c r="M853"/>
  <c r="O853"/>
  <c r="P853"/>
  <c r="Q853"/>
  <c r="R853"/>
  <c r="S853"/>
  <c r="M854"/>
  <c r="O854"/>
  <c r="P854"/>
  <c r="Q854"/>
  <c r="R854"/>
  <c r="S854"/>
  <c r="M855"/>
  <c r="O855"/>
  <c r="P855"/>
  <c r="Q855"/>
  <c r="R855"/>
  <c r="S855"/>
  <c r="M856"/>
  <c r="O856"/>
  <c r="P856"/>
  <c r="Q856"/>
  <c r="R856"/>
  <c r="S856"/>
  <c r="M857"/>
  <c r="O857"/>
  <c r="P857"/>
  <c r="Q857"/>
  <c r="R857"/>
  <c r="S857"/>
  <c r="M858"/>
  <c r="O858"/>
  <c r="P858"/>
  <c r="Q858"/>
  <c r="R858"/>
  <c r="S858"/>
  <c r="M859"/>
  <c r="O859"/>
  <c r="P859"/>
  <c r="Q859"/>
  <c r="R859"/>
  <c r="S859"/>
  <c r="M860"/>
  <c r="O860"/>
  <c r="P860"/>
  <c r="Q860"/>
  <c r="R860"/>
  <c r="S860"/>
  <c r="M861"/>
  <c r="O861"/>
  <c r="P861"/>
  <c r="Q861"/>
  <c r="R861"/>
  <c r="S861"/>
  <c r="M862"/>
  <c r="O862"/>
  <c r="P862"/>
  <c r="Q862"/>
  <c r="R862"/>
  <c r="S862"/>
  <c r="M863"/>
  <c r="O863"/>
  <c r="P863"/>
  <c r="Q863"/>
  <c r="R863"/>
  <c r="S863"/>
  <c r="M864"/>
  <c r="O864"/>
  <c r="P864"/>
  <c r="Q864"/>
  <c r="R864"/>
  <c r="S864"/>
  <c r="M865"/>
  <c r="O865"/>
  <c r="P865"/>
  <c r="Q865"/>
  <c r="R865"/>
  <c r="S865"/>
  <c r="M866"/>
  <c r="O866"/>
  <c r="P866"/>
  <c r="Q866"/>
  <c r="R866"/>
  <c r="S866"/>
  <c r="M867"/>
  <c r="O867"/>
  <c r="P867"/>
  <c r="Q867"/>
  <c r="R867"/>
  <c r="S867"/>
  <c r="M868"/>
  <c r="O868"/>
  <c r="P868"/>
  <c r="Q868"/>
  <c r="R868"/>
  <c r="S868"/>
  <c r="M869"/>
  <c r="O869"/>
  <c r="P869"/>
  <c r="Q869"/>
  <c r="R869"/>
  <c r="S869"/>
  <c r="M870"/>
  <c r="O870"/>
  <c r="P870"/>
  <c r="Q870"/>
  <c r="R870"/>
  <c r="S870"/>
  <c r="M871"/>
  <c r="O871"/>
  <c r="P871"/>
  <c r="Q871"/>
  <c r="R871"/>
  <c r="S871"/>
  <c r="M872"/>
  <c r="O872"/>
  <c r="P872"/>
  <c r="Q872"/>
  <c r="R872"/>
  <c r="S872"/>
  <c r="M873"/>
  <c r="O873"/>
  <c r="P873"/>
  <c r="Q873"/>
  <c r="R873"/>
  <c r="S873"/>
  <c r="M874"/>
  <c r="O874"/>
  <c r="P874"/>
  <c r="Q874"/>
  <c r="R874"/>
  <c r="S874"/>
  <c r="M875"/>
  <c r="O875"/>
  <c r="P875"/>
  <c r="Q875"/>
  <c r="R875"/>
  <c r="S875"/>
  <c r="M876"/>
  <c r="O876"/>
  <c r="P876"/>
  <c r="Q876"/>
  <c r="R876"/>
  <c r="S876"/>
  <c r="M877"/>
  <c r="O877"/>
  <c r="P877"/>
  <c r="Q877"/>
  <c r="R877"/>
  <c r="S877"/>
  <c r="M878"/>
  <c r="O878"/>
  <c r="P878"/>
  <c r="Q878"/>
  <c r="R878"/>
  <c r="S878"/>
  <c r="M879"/>
  <c r="O879"/>
  <c r="P879"/>
  <c r="Q879"/>
  <c r="R879"/>
  <c r="S879"/>
  <c r="M880"/>
  <c r="O880"/>
  <c r="P880"/>
  <c r="Q880"/>
  <c r="R880"/>
  <c r="S880"/>
  <c r="M881"/>
  <c r="O881"/>
  <c r="P881"/>
  <c r="Q881"/>
  <c r="R881"/>
  <c r="S881"/>
  <c r="M882"/>
  <c r="O882"/>
  <c r="P882"/>
  <c r="Q882"/>
  <c r="R882"/>
  <c r="S882"/>
  <c r="M883"/>
  <c r="O883"/>
  <c r="P883"/>
  <c r="Q883"/>
  <c r="R883"/>
  <c r="S883"/>
  <c r="M884"/>
  <c r="O884"/>
  <c r="P884"/>
  <c r="Q884"/>
  <c r="R884"/>
  <c r="S884"/>
  <c r="M885"/>
  <c r="O885"/>
  <c r="P885"/>
  <c r="Q885"/>
  <c r="R885"/>
  <c r="S885"/>
  <c r="M886"/>
  <c r="O886"/>
  <c r="P886"/>
  <c r="Q886"/>
  <c r="R886"/>
  <c r="S886"/>
  <c r="M887"/>
  <c r="O887"/>
  <c r="P887"/>
  <c r="Q887"/>
  <c r="R887"/>
  <c r="S887"/>
  <c r="M888"/>
  <c r="O888"/>
  <c r="P888"/>
  <c r="Q888"/>
  <c r="R888"/>
  <c r="S888"/>
  <c r="M889"/>
  <c r="O889"/>
  <c r="P889"/>
  <c r="Q889"/>
  <c r="R889"/>
  <c r="S889"/>
  <c r="M890"/>
  <c r="O890"/>
  <c r="P890"/>
  <c r="Q890"/>
  <c r="R890"/>
  <c r="S890"/>
  <c r="M891"/>
  <c r="O891"/>
  <c r="P891"/>
  <c r="Q891"/>
  <c r="R891"/>
  <c r="S891"/>
  <c r="M892"/>
  <c r="O892"/>
  <c r="P892"/>
  <c r="Q892"/>
  <c r="R892"/>
  <c r="S892"/>
  <c r="M893"/>
  <c r="O893"/>
  <c r="P893"/>
  <c r="Q893"/>
  <c r="R893"/>
  <c r="S893"/>
  <c r="M894"/>
  <c r="O894"/>
  <c r="P894"/>
  <c r="Q894"/>
  <c r="R894"/>
  <c r="S894"/>
  <c r="M895"/>
  <c r="O895"/>
  <c r="P895"/>
  <c r="Q895"/>
  <c r="R895"/>
  <c r="S895"/>
  <c r="M896"/>
  <c r="O896"/>
  <c r="P896"/>
  <c r="Q896"/>
  <c r="R896"/>
  <c r="S896"/>
  <c r="M897"/>
  <c r="O897"/>
  <c r="P897"/>
  <c r="Q897"/>
  <c r="R897"/>
  <c r="S897"/>
  <c r="M898"/>
  <c r="O898"/>
  <c r="P898"/>
  <c r="Q898"/>
  <c r="R898"/>
  <c r="S898"/>
  <c r="M899"/>
  <c r="O899"/>
  <c r="P899"/>
  <c r="Q899"/>
  <c r="R899"/>
  <c r="S899"/>
  <c r="M900"/>
  <c r="O900"/>
  <c r="P900"/>
  <c r="Q900"/>
  <c r="R900"/>
  <c r="S900"/>
  <c r="M901"/>
  <c r="O901"/>
  <c r="P901"/>
  <c r="Q901"/>
  <c r="R901"/>
  <c r="S901"/>
  <c r="M902"/>
  <c r="O902"/>
  <c r="P902"/>
  <c r="Q902"/>
  <c r="R902"/>
  <c r="S902"/>
  <c r="M903"/>
  <c r="O903"/>
  <c r="P903"/>
  <c r="Q903"/>
  <c r="R903"/>
  <c r="S903"/>
  <c r="M904"/>
  <c r="O904"/>
  <c r="P904"/>
  <c r="Q904"/>
  <c r="R904"/>
  <c r="S904"/>
  <c r="M905"/>
  <c r="O905"/>
  <c r="P905"/>
  <c r="Q905"/>
  <c r="R905"/>
  <c r="S905"/>
  <c r="M906"/>
  <c r="O906"/>
  <c r="P906"/>
  <c r="Q906"/>
  <c r="R906"/>
  <c r="S906"/>
  <c r="M907"/>
  <c r="O907"/>
  <c r="P907"/>
  <c r="Q907"/>
  <c r="R907"/>
  <c r="S907"/>
  <c r="M908"/>
  <c r="O908"/>
  <c r="P908"/>
  <c r="Q908"/>
  <c r="R908"/>
  <c r="S908"/>
  <c r="M909"/>
  <c r="O909"/>
  <c r="P909"/>
  <c r="Q909"/>
  <c r="R909"/>
  <c r="S909"/>
  <c r="M910"/>
  <c r="O910"/>
  <c r="P910"/>
  <c r="Q910"/>
  <c r="R910"/>
  <c r="S910"/>
  <c r="M911"/>
  <c r="O911"/>
  <c r="P911"/>
  <c r="Q911"/>
  <c r="R911"/>
  <c r="S911"/>
  <c r="M912"/>
  <c r="O912"/>
  <c r="P912"/>
  <c r="Q912"/>
  <c r="R912"/>
  <c r="S912"/>
  <c r="M913"/>
  <c r="O913"/>
  <c r="P913"/>
  <c r="Q913"/>
  <c r="R913"/>
  <c r="S913"/>
  <c r="M914"/>
  <c r="O914"/>
  <c r="P914"/>
  <c r="Q914"/>
  <c r="R914"/>
  <c r="S914"/>
  <c r="M915"/>
  <c r="O915"/>
  <c r="P915"/>
  <c r="Q915"/>
  <c r="R915"/>
  <c r="S915"/>
  <c r="M916"/>
  <c r="O916"/>
  <c r="P916"/>
  <c r="Q916"/>
  <c r="R916"/>
  <c r="S916"/>
  <c r="M917"/>
  <c r="O917"/>
  <c r="P917"/>
  <c r="Q917"/>
  <c r="R917"/>
  <c r="S917"/>
  <c r="M918"/>
  <c r="O918"/>
  <c r="P918"/>
  <c r="Q918"/>
  <c r="R918"/>
  <c r="S918"/>
  <c r="M919"/>
  <c r="O919"/>
  <c r="P919"/>
  <c r="Q919"/>
  <c r="R919"/>
  <c r="S919"/>
  <c r="M920"/>
  <c r="O920"/>
  <c r="P920"/>
  <c r="Q920"/>
  <c r="R920"/>
  <c r="S920"/>
  <c r="M921"/>
  <c r="O921"/>
  <c r="P921"/>
  <c r="Q921"/>
  <c r="R921"/>
  <c r="S921"/>
  <c r="M922"/>
  <c r="O922"/>
  <c r="P922"/>
  <c r="Q922"/>
  <c r="R922"/>
  <c r="S922"/>
  <c r="M923"/>
  <c r="O923"/>
  <c r="P923"/>
  <c r="Q923"/>
  <c r="R923"/>
  <c r="S923"/>
  <c r="M924"/>
  <c r="O924"/>
  <c r="P924"/>
  <c r="Q924"/>
  <c r="R924"/>
  <c r="S924"/>
  <c r="M925"/>
  <c r="O925"/>
  <c r="P925"/>
  <c r="Q925"/>
  <c r="R925"/>
  <c r="S925"/>
  <c r="M926"/>
  <c r="O926"/>
  <c r="P926"/>
  <c r="Q926"/>
  <c r="R926"/>
  <c r="S926"/>
  <c r="M927"/>
  <c r="O927"/>
  <c r="P927"/>
  <c r="Q927"/>
  <c r="R927"/>
  <c r="S927"/>
  <c r="M928"/>
  <c r="O928"/>
  <c r="P928"/>
  <c r="Q928"/>
  <c r="R928"/>
  <c r="S928"/>
  <c r="M929"/>
  <c r="O929"/>
  <c r="P929"/>
  <c r="Q929"/>
  <c r="R929"/>
  <c r="S929"/>
  <c r="M930"/>
  <c r="O930"/>
  <c r="P930"/>
  <c r="Q930"/>
  <c r="R930"/>
  <c r="S930"/>
  <c r="M931"/>
  <c r="O931"/>
  <c r="P931"/>
  <c r="Q931"/>
  <c r="R931"/>
  <c r="S931"/>
  <c r="M932"/>
  <c r="O932"/>
  <c r="P932"/>
  <c r="Q932"/>
  <c r="R932"/>
  <c r="S932"/>
  <c r="M933"/>
  <c r="O933"/>
  <c r="P933"/>
  <c r="Q933"/>
  <c r="R933"/>
  <c r="S933"/>
  <c r="M934"/>
  <c r="O934"/>
  <c r="P934"/>
  <c r="Q934"/>
  <c r="R934"/>
  <c r="S934"/>
  <c r="M935"/>
  <c r="O935"/>
  <c r="P935"/>
  <c r="Q935"/>
  <c r="R935"/>
  <c r="S935"/>
  <c r="M936"/>
  <c r="O936"/>
  <c r="P936"/>
  <c r="Q936"/>
  <c r="R936"/>
  <c r="S936"/>
  <c r="M937"/>
  <c r="O937"/>
  <c r="P937"/>
  <c r="Q937"/>
  <c r="R937"/>
  <c r="S937"/>
  <c r="M938"/>
  <c r="O938"/>
  <c r="P938"/>
  <c r="Q938"/>
  <c r="R938"/>
  <c r="S938"/>
  <c r="M939"/>
  <c r="O939"/>
  <c r="P939"/>
  <c r="Q939"/>
  <c r="R939"/>
  <c r="S939"/>
  <c r="M940"/>
  <c r="O940"/>
  <c r="P940"/>
  <c r="Q940"/>
  <c r="R940"/>
  <c r="S940"/>
  <c r="M941"/>
  <c r="O941"/>
  <c r="P941"/>
  <c r="Q941"/>
  <c r="R941"/>
  <c r="S941"/>
  <c r="M942"/>
  <c r="O942"/>
  <c r="P942"/>
  <c r="Q942"/>
  <c r="R942"/>
  <c r="S942"/>
  <c r="M943"/>
  <c r="O943"/>
  <c r="P943"/>
  <c r="Q943"/>
  <c r="R943"/>
  <c r="S943"/>
  <c r="M944"/>
  <c r="O944"/>
  <c r="P944"/>
  <c r="Q944"/>
  <c r="R944"/>
  <c r="S944"/>
  <c r="M945"/>
  <c r="O945"/>
  <c r="P945"/>
  <c r="Q945"/>
  <c r="R945"/>
  <c r="S945"/>
  <c r="M946"/>
  <c r="O946"/>
  <c r="P946"/>
  <c r="Q946"/>
  <c r="R946"/>
  <c r="S946"/>
  <c r="M947"/>
  <c r="O947"/>
  <c r="P947"/>
  <c r="Q947"/>
  <c r="R947"/>
  <c r="S947"/>
  <c r="M948"/>
  <c r="O948"/>
  <c r="P948"/>
  <c r="Q948"/>
  <c r="R948"/>
  <c r="S948"/>
  <c r="M949"/>
  <c r="O949"/>
  <c r="P949"/>
  <c r="Q949"/>
  <c r="R949"/>
  <c r="S949"/>
  <c r="M950"/>
  <c r="O950"/>
  <c r="P950"/>
  <c r="Q950"/>
  <c r="R950"/>
  <c r="S950"/>
  <c r="M951"/>
  <c r="O951"/>
  <c r="P951"/>
  <c r="Q951"/>
  <c r="R951"/>
  <c r="S951"/>
  <c r="M952"/>
  <c r="O952"/>
  <c r="P952"/>
  <c r="Q952"/>
  <c r="R952"/>
  <c r="S952"/>
  <c r="M953"/>
  <c r="O953"/>
  <c r="P953"/>
  <c r="Q953"/>
  <c r="R953"/>
  <c r="S953"/>
  <c r="M954"/>
  <c r="O954"/>
  <c r="P954"/>
  <c r="Q954"/>
  <c r="R954"/>
  <c r="S954"/>
  <c r="M955"/>
  <c r="O955"/>
  <c r="P955"/>
  <c r="Q955"/>
  <c r="R955"/>
  <c r="S955"/>
  <c r="M956"/>
  <c r="O956"/>
  <c r="P956"/>
  <c r="Q956"/>
  <c r="R956"/>
  <c r="S956"/>
  <c r="M957"/>
  <c r="O957"/>
  <c r="P957"/>
  <c r="Q957"/>
  <c r="R957"/>
  <c r="S957"/>
  <c r="M958"/>
  <c r="O958"/>
  <c r="P958"/>
  <c r="Q958"/>
  <c r="R958"/>
  <c r="S958"/>
  <c r="M959"/>
  <c r="O959"/>
  <c r="P959"/>
  <c r="Q959"/>
  <c r="R959"/>
  <c r="S959"/>
  <c r="M960"/>
  <c r="O960"/>
  <c r="P960"/>
  <c r="Q960"/>
  <c r="R960"/>
  <c r="S960"/>
  <c r="M961"/>
  <c r="O961"/>
  <c r="P961"/>
  <c r="Q961"/>
  <c r="R961"/>
  <c r="S961"/>
  <c r="M962"/>
  <c r="O962"/>
  <c r="P962"/>
  <c r="Q962"/>
  <c r="R962"/>
  <c r="S962"/>
  <c r="M963"/>
  <c r="O963"/>
  <c r="P963"/>
  <c r="Q963"/>
  <c r="R963"/>
  <c r="S963"/>
  <c r="M964"/>
  <c r="O964"/>
  <c r="P964"/>
  <c r="Q964"/>
  <c r="R964"/>
  <c r="S964"/>
  <c r="M965"/>
  <c r="O965"/>
  <c r="P965"/>
  <c r="Q965"/>
  <c r="R965"/>
  <c r="S965"/>
  <c r="M966"/>
  <c r="O966"/>
  <c r="P966"/>
  <c r="Q966"/>
  <c r="R966"/>
  <c r="S966"/>
  <c r="M967"/>
  <c r="O967"/>
  <c r="P967"/>
  <c r="Q967"/>
  <c r="R967"/>
  <c r="S967"/>
  <c r="M968"/>
  <c r="O968"/>
  <c r="P968"/>
  <c r="Q968"/>
  <c r="R968"/>
  <c r="S968"/>
  <c r="M969"/>
  <c r="O969"/>
  <c r="P969"/>
  <c r="Q969"/>
  <c r="R969"/>
  <c r="S969"/>
  <c r="M970"/>
  <c r="O970"/>
  <c r="P970"/>
  <c r="Q970"/>
  <c r="R970"/>
  <c r="S970"/>
  <c r="M971"/>
  <c r="O971"/>
  <c r="P971"/>
  <c r="Q971"/>
  <c r="R971"/>
  <c r="S971"/>
  <c r="M972"/>
  <c r="O972"/>
  <c r="P972"/>
  <c r="Q972"/>
  <c r="R972"/>
  <c r="S972"/>
  <c r="M973"/>
  <c r="O973"/>
  <c r="P973"/>
  <c r="Q973"/>
  <c r="R973"/>
  <c r="S973"/>
  <c r="M974"/>
  <c r="O974"/>
  <c r="P974"/>
  <c r="Q974"/>
  <c r="R974"/>
  <c r="S974"/>
  <c r="M975"/>
  <c r="O975"/>
  <c r="P975"/>
  <c r="Q975"/>
  <c r="R975"/>
  <c r="S975"/>
  <c r="M976"/>
  <c r="O976"/>
  <c r="P976"/>
  <c r="Q976"/>
  <c r="R976"/>
  <c r="S976"/>
  <c r="M977"/>
  <c r="O977"/>
  <c r="P977"/>
  <c r="Q977"/>
  <c r="R977"/>
  <c r="S977"/>
  <c r="M978"/>
  <c r="O978"/>
  <c r="P978"/>
  <c r="Q978"/>
  <c r="R978"/>
  <c r="S978"/>
  <c r="M979"/>
  <c r="O979"/>
  <c r="P979"/>
  <c r="Q979"/>
  <c r="R979"/>
  <c r="S979"/>
  <c r="M980"/>
  <c r="O980"/>
  <c r="P980"/>
  <c r="Q980"/>
  <c r="R980"/>
  <c r="S980"/>
  <c r="M981"/>
  <c r="O981"/>
  <c r="P981"/>
  <c r="Q981"/>
  <c r="R981"/>
  <c r="S981"/>
  <c r="M982"/>
  <c r="O982"/>
  <c r="P982"/>
  <c r="Q982"/>
  <c r="R982"/>
  <c r="S982"/>
  <c r="M983"/>
  <c r="O983"/>
  <c r="P983"/>
  <c r="Q983"/>
  <c r="R983"/>
  <c r="S983"/>
  <c r="M984"/>
  <c r="O984"/>
  <c r="P984"/>
  <c r="Q984"/>
  <c r="R984"/>
  <c r="S984"/>
  <c r="M985"/>
  <c r="O985"/>
  <c r="P985"/>
  <c r="Q985"/>
  <c r="R985"/>
  <c r="S985"/>
  <c r="M986"/>
  <c r="O986"/>
  <c r="P986"/>
  <c r="Q986"/>
  <c r="R986"/>
  <c r="S986"/>
  <c r="M987"/>
  <c r="O987"/>
  <c r="P987"/>
  <c r="Q987"/>
  <c r="R987"/>
  <c r="S987"/>
  <c r="M988"/>
  <c r="O988"/>
  <c r="P988"/>
  <c r="Q988"/>
  <c r="R988"/>
  <c r="S988"/>
  <c r="M989"/>
  <c r="O989"/>
  <c r="P989"/>
  <c r="Q989"/>
  <c r="R989"/>
  <c r="S989"/>
  <c r="M990"/>
  <c r="O990"/>
  <c r="P990"/>
  <c r="Q990"/>
  <c r="R990"/>
  <c r="S990"/>
  <c r="M991"/>
  <c r="O991"/>
  <c r="P991"/>
  <c r="Q991"/>
  <c r="R991"/>
  <c r="S991"/>
  <c r="M992"/>
  <c r="O992"/>
  <c r="P992"/>
  <c r="Q992"/>
  <c r="R992"/>
  <c r="S992"/>
  <c r="M993"/>
  <c r="O993"/>
  <c r="P993"/>
  <c r="Q993"/>
  <c r="R993"/>
  <c r="S993"/>
  <c r="M994"/>
  <c r="O994"/>
  <c r="P994"/>
  <c r="Q994"/>
  <c r="R994"/>
  <c r="S994"/>
  <c r="M995"/>
  <c r="O995"/>
  <c r="P995"/>
  <c r="Q995"/>
  <c r="R995"/>
  <c r="S995"/>
  <c r="M996"/>
  <c r="O996"/>
  <c r="P996"/>
  <c r="Q996"/>
  <c r="R996"/>
  <c r="S996"/>
  <c r="M997"/>
  <c r="O997"/>
  <c r="P997"/>
  <c r="Q997"/>
  <c r="R997"/>
  <c r="S997"/>
  <c r="M998"/>
  <c r="O998"/>
  <c r="P998"/>
  <c r="Q998"/>
  <c r="R998"/>
  <c r="S998"/>
  <c r="M999"/>
  <c r="O999"/>
  <c r="P999"/>
  <c r="Q999"/>
  <c r="R999"/>
  <c r="S999"/>
  <c r="M1000"/>
  <c r="O1000"/>
  <c r="P1000"/>
  <c r="Q1000"/>
  <c r="R1000"/>
  <c r="S1000"/>
  <c r="M1001"/>
  <c r="O1001"/>
  <c r="P1001"/>
  <c r="Q1001"/>
  <c r="R1001"/>
  <c r="S1001"/>
  <c r="M1002"/>
  <c r="O1002"/>
  <c r="P1002"/>
  <c r="Q1002"/>
  <c r="R1002"/>
  <c r="S1002"/>
  <c r="M1003"/>
  <c r="O1003"/>
  <c r="P1003"/>
  <c r="Q1003"/>
  <c r="R1003"/>
  <c r="S1003"/>
  <c r="M1004"/>
  <c r="O1004"/>
  <c r="P1004"/>
  <c r="Q1004"/>
  <c r="R1004"/>
  <c r="S1004"/>
  <c r="M1005"/>
  <c r="O1005"/>
  <c r="P1005"/>
  <c r="Q1005"/>
  <c r="R1005"/>
  <c r="S1005"/>
  <c r="M1006"/>
  <c r="O1006"/>
  <c r="P1006"/>
  <c r="Q1006"/>
  <c r="R1006"/>
  <c r="S1006"/>
  <c r="M1007"/>
  <c r="O1007"/>
  <c r="P1007"/>
  <c r="Q1007"/>
  <c r="R1007"/>
  <c r="S1007"/>
  <c r="M1008"/>
  <c r="O1008"/>
  <c r="P1008"/>
  <c r="Q1008"/>
  <c r="R1008"/>
  <c r="S1008"/>
  <c r="M1009"/>
  <c r="O1009"/>
  <c r="P1009"/>
  <c r="Q1009"/>
  <c r="R1009"/>
  <c r="S1009"/>
  <c r="P10" i="3"/>
  <c r="Q10"/>
  <c r="R10"/>
  <c r="S10"/>
  <c r="O10"/>
  <c r="M11" i="1"/>
  <c r="O11"/>
  <c r="P11"/>
  <c r="Q11"/>
  <c r="R11"/>
  <c r="S11"/>
  <c r="M12"/>
  <c r="O12"/>
  <c r="P12"/>
  <c r="Q12"/>
  <c r="R12"/>
  <c r="S12"/>
  <c r="M13"/>
  <c r="O13"/>
  <c r="P13"/>
  <c r="Q13"/>
  <c r="R13"/>
  <c r="S13"/>
  <c r="S10"/>
  <c r="R10"/>
  <c r="Q10"/>
  <c r="P10"/>
  <c r="O10"/>
  <c r="M10" i="3"/>
  <c r="M10" i="1"/>
  <c r="G30" i="4" l="1"/>
  <c r="J421" i="6"/>
  <c r="J17" s="1"/>
  <c r="I421"/>
  <c r="I17" s="1"/>
  <c r="G421"/>
  <c r="G17" s="1"/>
  <c r="F421"/>
  <c r="F17" s="1"/>
  <c r="H421"/>
  <c r="H17" s="1"/>
  <c r="K421"/>
  <c r="K17" s="1"/>
  <c r="AG998" i="1"/>
  <c r="AF998"/>
  <c r="AJ998"/>
  <c r="AE998"/>
  <c r="V998" s="1"/>
  <c r="AI998"/>
  <c r="AH998"/>
  <c r="AE992"/>
  <c r="V992" s="1"/>
  <c r="AI992"/>
  <c r="AH992"/>
  <c r="AG992"/>
  <c r="AF992"/>
  <c r="AJ992"/>
  <c r="AG986"/>
  <c r="AF986"/>
  <c r="AJ986"/>
  <c r="AE986"/>
  <c r="V986" s="1"/>
  <c r="AI986"/>
  <c r="AH986"/>
  <c r="AE980"/>
  <c r="V980" s="1"/>
  <c r="AI980"/>
  <c r="AH980"/>
  <c r="AG980"/>
  <c r="AF980"/>
  <c r="AJ980"/>
  <c r="AE972"/>
  <c r="V972" s="1"/>
  <c r="AI972"/>
  <c r="AH972"/>
  <c r="AG972"/>
  <c r="AF972"/>
  <c r="AJ972"/>
  <c r="AG966"/>
  <c r="AF966"/>
  <c r="AJ966"/>
  <c r="AE966"/>
  <c r="V966" s="1"/>
  <c r="AI966"/>
  <c r="AH966"/>
  <c r="AG962"/>
  <c r="AF962"/>
  <c r="AJ962"/>
  <c r="AE962"/>
  <c r="V962" s="1"/>
  <c r="AI962"/>
  <c r="AH962"/>
  <c r="AG958"/>
  <c r="AF958"/>
  <c r="AJ958"/>
  <c r="AE958"/>
  <c r="V958" s="1"/>
  <c r="AI958"/>
  <c r="AH958"/>
  <c r="AE956"/>
  <c r="V956" s="1"/>
  <c r="AI956"/>
  <c r="AH956"/>
  <c r="AG956"/>
  <c r="AF956"/>
  <c r="AJ956"/>
  <c r="AE948"/>
  <c r="V948" s="1"/>
  <c r="AI948"/>
  <c r="AH948"/>
  <c r="AG948"/>
  <c r="AF948"/>
  <c r="AJ948"/>
  <c r="AE944"/>
  <c r="V944" s="1"/>
  <c r="AI944"/>
  <c r="AH944"/>
  <c r="AG944"/>
  <c r="AF944"/>
  <c r="AJ944"/>
  <c r="AG942"/>
  <c r="AF942"/>
  <c r="AJ942"/>
  <c r="AE942"/>
  <c r="V942" s="1"/>
  <c r="AI942"/>
  <c r="AH942"/>
  <c r="AE936"/>
  <c r="V936" s="1"/>
  <c r="AI936"/>
  <c r="AH936"/>
  <c r="AG936"/>
  <c r="AF936"/>
  <c r="AJ936"/>
  <c r="AG934"/>
  <c r="AF934"/>
  <c r="AJ934"/>
  <c r="AE934"/>
  <c r="V934" s="1"/>
  <c r="AI934"/>
  <c r="AH934"/>
  <c r="AG930"/>
  <c r="AF930"/>
  <c r="AJ930"/>
  <c r="AE930"/>
  <c r="V930" s="1"/>
  <c r="AI930"/>
  <c r="AH930"/>
  <c r="AG926"/>
  <c r="AF926"/>
  <c r="AJ926"/>
  <c r="AE926"/>
  <c r="V926" s="1"/>
  <c r="AI926"/>
  <c r="AH926"/>
  <c r="AG922"/>
  <c r="AF922"/>
  <c r="AJ922"/>
  <c r="AE922"/>
  <c r="V922" s="1"/>
  <c r="AI922"/>
  <c r="AH922"/>
  <c r="AG918"/>
  <c r="AF918"/>
  <c r="AJ918"/>
  <c r="AE918"/>
  <c r="V918" s="1"/>
  <c r="AI918"/>
  <c r="AH918"/>
  <c r="AG914"/>
  <c r="AF914"/>
  <c r="AJ914"/>
  <c r="AE914"/>
  <c r="V914" s="1"/>
  <c r="AI914"/>
  <c r="AH914"/>
  <c r="AE912"/>
  <c r="V912" s="1"/>
  <c r="AI912"/>
  <c r="AH912"/>
  <c r="AG912"/>
  <c r="AF912"/>
  <c r="AJ912"/>
  <c r="AE908"/>
  <c r="V908" s="1"/>
  <c r="AI908"/>
  <c r="AH908"/>
  <c r="AG908"/>
  <c r="AF908"/>
  <c r="AJ908"/>
  <c r="AG902"/>
  <c r="AF902"/>
  <c r="AJ902"/>
  <c r="AE902"/>
  <c r="V902" s="1"/>
  <c r="AI902"/>
  <c r="AH902"/>
  <c r="AG898"/>
  <c r="AF898"/>
  <c r="AJ898"/>
  <c r="AE898"/>
  <c r="V898" s="1"/>
  <c r="AI898"/>
  <c r="AH898"/>
  <c r="AG894"/>
  <c r="AF894"/>
  <c r="AJ894"/>
  <c r="AE894"/>
  <c r="V894" s="1"/>
  <c r="AI894"/>
  <c r="AH894"/>
  <c r="AE888"/>
  <c r="V888" s="1"/>
  <c r="AI888"/>
  <c r="AH888"/>
  <c r="AG888"/>
  <c r="AF888"/>
  <c r="AJ888"/>
  <c r="AE884"/>
  <c r="V884" s="1"/>
  <c r="AI884"/>
  <c r="AH884"/>
  <c r="AG884"/>
  <c r="AF884"/>
  <c r="AJ884"/>
  <c r="AE880"/>
  <c r="V880" s="1"/>
  <c r="AI880"/>
  <c r="AH880"/>
  <c r="AG880"/>
  <c r="AF880"/>
  <c r="AJ880"/>
  <c r="AE876"/>
  <c r="V876" s="1"/>
  <c r="AI876"/>
  <c r="AH876"/>
  <c r="AG876"/>
  <c r="AF876"/>
  <c r="AJ876"/>
  <c r="AE872"/>
  <c r="V872" s="1"/>
  <c r="AI872"/>
  <c r="AH872"/>
  <c r="AG872"/>
  <c r="AF872"/>
  <c r="AJ872"/>
  <c r="AG870"/>
  <c r="AF870"/>
  <c r="AJ870"/>
  <c r="AE870"/>
  <c r="V870" s="1"/>
  <c r="AI870"/>
  <c r="AH870"/>
  <c r="AG866"/>
  <c r="AF866"/>
  <c r="AJ866"/>
  <c r="AE866"/>
  <c r="V866" s="1"/>
  <c r="AI866"/>
  <c r="AH866"/>
  <c r="AG862"/>
  <c r="AF862"/>
  <c r="AJ862"/>
  <c r="AE862"/>
  <c r="V862" s="1"/>
  <c r="AI862"/>
  <c r="AH862"/>
  <c r="AG858"/>
  <c r="AF858"/>
  <c r="AJ858"/>
  <c r="AE858"/>
  <c r="V858" s="1"/>
  <c r="AI858"/>
  <c r="AH858"/>
  <c r="AG854"/>
  <c r="AF854"/>
  <c r="AJ854"/>
  <c r="AE854"/>
  <c r="V854" s="1"/>
  <c r="AI854"/>
  <c r="AH854"/>
  <c r="AG850"/>
  <c r="AF850"/>
  <c r="AJ850"/>
  <c r="AE850"/>
  <c r="V850" s="1"/>
  <c r="AI850"/>
  <c r="AH850"/>
  <c r="AE844"/>
  <c r="V844" s="1"/>
  <c r="AI844"/>
  <c r="AH844"/>
  <c r="AG844"/>
  <c r="AF844"/>
  <c r="AJ844"/>
  <c r="AE840"/>
  <c r="V840" s="1"/>
  <c r="AI840"/>
  <c r="AH840"/>
  <c r="AG840"/>
  <c r="AF840"/>
  <c r="AJ840"/>
  <c r="AG834"/>
  <c r="AF834"/>
  <c r="AJ834"/>
  <c r="AE834"/>
  <c r="V834" s="1"/>
  <c r="AI834"/>
  <c r="AH834"/>
  <c r="AG830"/>
  <c r="AF830"/>
  <c r="AJ830"/>
  <c r="AE830"/>
  <c r="V830" s="1"/>
  <c r="AI830"/>
  <c r="AH830"/>
  <c r="AG826"/>
  <c r="AF826"/>
  <c r="AJ826"/>
  <c r="AE826"/>
  <c r="V826" s="1"/>
  <c r="AI826"/>
  <c r="AH826"/>
  <c r="AE824"/>
  <c r="V824" s="1"/>
  <c r="AI824"/>
  <c r="AH824"/>
  <c r="AG824"/>
  <c r="AF824"/>
  <c r="AJ824"/>
  <c r="AE820"/>
  <c r="V820" s="1"/>
  <c r="AI820"/>
  <c r="AH820"/>
  <c r="AG820"/>
  <c r="AF820"/>
  <c r="AJ820"/>
  <c r="AG818"/>
  <c r="AF818"/>
  <c r="AJ818"/>
  <c r="AE818"/>
  <c r="V818" s="1"/>
  <c r="AI818"/>
  <c r="AH818"/>
  <c r="AG814"/>
  <c r="AF814"/>
  <c r="AJ814"/>
  <c r="AE814"/>
  <c r="V814" s="1"/>
  <c r="AI814"/>
  <c r="AH814"/>
  <c r="AG810"/>
  <c r="AF810"/>
  <c r="AJ810"/>
  <c r="AE810"/>
  <c r="V810" s="1"/>
  <c r="AI810"/>
  <c r="AH810"/>
  <c r="AE804"/>
  <c r="V804" s="1"/>
  <c r="AI804"/>
  <c r="AH804"/>
  <c r="AG804"/>
  <c r="AF804"/>
  <c r="AJ804"/>
  <c r="AG802"/>
  <c r="AF802"/>
  <c r="AJ802"/>
  <c r="AE802"/>
  <c r="V802" s="1"/>
  <c r="AI802"/>
  <c r="AH802"/>
  <c r="AE796"/>
  <c r="V796" s="1"/>
  <c r="AI796"/>
  <c r="AH796"/>
  <c r="AG796"/>
  <c r="AF796"/>
  <c r="AJ796"/>
  <c r="AE792"/>
  <c r="V792" s="1"/>
  <c r="AI792"/>
  <c r="AH792"/>
  <c r="AG792"/>
  <c r="AF792"/>
  <c r="AJ792"/>
  <c r="AE788"/>
  <c r="V788" s="1"/>
  <c r="AI788"/>
  <c r="AH788"/>
  <c r="AG788"/>
  <c r="AF788"/>
  <c r="AJ788"/>
  <c r="AG786"/>
  <c r="AF786"/>
  <c r="AJ786"/>
  <c r="AE786"/>
  <c r="V786" s="1"/>
  <c r="AI786"/>
  <c r="AH786"/>
  <c r="AE780"/>
  <c r="V780" s="1"/>
  <c r="AI780"/>
  <c r="AH780"/>
  <c r="AG780"/>
  <c r="AF780"/>
  <c r="AJ780"/>
  <c r="AG778"/>
  <c r="AF778"/>
  <c r="AJ778"/>
  <c r="AE778"/>
  <c r="V778" s="1"/>
  <c r="AI778"/>
  <c r="AH778"/>
  <c r="AG774"/>
  <c r="AF774"/>
  <c r="AJ774"/>
  <c r="AE774"/>
  <c r="V774" s="1"/>
  <c r="AI774"/>
  <c r="AH774"/>
  <c r="AG766"/>
  <c r="AF766"/>
  <c r="AJ766"/>
  <c r="AE766"/>
  <c r="V766" s="1"/>
  <c r="AI766"/>
  <c r="AH766"/>
  <c r="AG758"/>
  <c r="AF758"/>
  <c r="AJ758"/>
  <c r="AE758"/>
  <c r="V758" s="1"/>
  <c r="AI758"/>
  <c r="AH758"/>
  <c r="AG754"/>
  <c r="AF754"/>
  <c r="AJ754"/>
  <c r="AE754"/>
  <c r="V754" s="1"/>
  <c r="AI754"/>
  <c r="AH754"/>
  <c r="AG750"/>
  <c r="AF750"/>
  <c r="AJ750"/>
  <c r="AE750"/>
  <c r="V750" s="1"/>
  <c r="AI750"/>
  <c r="AH750"/>
  <c r="AG746"/>
  <c r="AF746"/>
  <c r="AJ746"/>
  <c r="AE746"/>
  <c r="V746" s="1"/>
  <c r="AI746"/>
  <c r="AH746"/>
  <c r="AG742"/>
  <c r="AF742"/>
  <c r="AJ742"/>
  <c r="AE742"/>
  <c r="V742" s="1"/>
  <c r="AI742"/>
  <c r="AH742"/>
  <c r="AE736"/>
  <c r="V736" s="1"/>
  <c r="AI736"/>
  <c r="AH736"/>
  <c r="AG736"/>
  <c r="AF736"/>
  <c r="AJ736"/>
  <c r="AG734"/>
  <c r="AF734"/>
  <c r="AJ734"/>
  <c r="AE734"/>
  <c r="V734" s="1"/>
  <c r="AI734"/>
  <c r="AH734"/>
  <c r="AE728"/>
  <c r="V728" s="1"/>
  <c r="AI728"/>
  <c r="AH728"/>
  <c r="AG728"/>
  <c r="AF728"/>
  <c r="AJ728"/>
  <c r="AE724"/>
  <c r="V724" s="1"/>
  <c r="AI724"/>
  <c r="AH724"/>
  <c r="AG724"/>
  <c r="AF724"/>
  <c r="AJ724"/>
  <c r="AG718"/>
  <c r="AF718"/>
  <c r="AJ718"/>
  <c r="AE718"/>
  <c r="V718" s="1"/>
  <c r="AI718"/>
  <c r="AH718"/>
  <c r="AG714"/>
  <c r="AF714"/>
  <c r="AJ714"/>
  <c r="AE714"/>
  <c r="V714" s="1"/>
  <c r="AI714"/>
  <c r="AH714"/>
  <c r="AE704"/>
  <c r="V704" s="1"/>
  <c r="AI704"/>
  <c r="AH704"/>
  <c r="AG704"/>
  <c r="AF704"/>
  <c r="AJ704"/>
  <c r="AE692"/>
  <c r="V692" s="1"/>
  <c r="AI692"/>
  <c r="AH692"/>
  <c r="AG692"/>
  <c r="AF692"/>
  <c r="AJ692"/>
  <c r="AE688"/>
  <c r="V688" s="1"/>
  <c r="AI688"/>
  <c r="AH688"/>
  <c r="AG688"/>
  <c r="AF688"/>
  <c r="AJ688"/>
  <c r="AG686"/>
  <c r="AF686"/>
  <c r="AJ686"/>
  <c r="AE686"/>
  <c r="V686" s="1"/>
  <c r="AI686"/>
  <c r="AH686"/>
  <c r="AE680"/>
  <c r="V680" s="1"/>
  <c r="AI680"/>
  <c r="AH680"/>
  <c r="AG680"/>
  <c r="AF680"/>
  <c r="AJ680"/>
  <c r="AG678"/>
  <c r="AF678"/>
  <c r="AJ678"/>
  <c r="AE678"/>
  <c r="V678" s="1"/>
  <c r="AI678"/>
  <c r="AH678"/>
  <c r="AE676"/>
  <c r="V676" s="1"/>
  <c r="AI676"/>
  <c r="AH676"/>
  <c r="AG676"/>
  <c r="AF676"/>
  <c r="AJ676"/>
  <c r="AG670"/>
  <c r="AF670"/>
  <c r="AJ670"/>
  <c r="AE670"/>
  <c r="V670" s="1"/>
  <c r="AI670"/>
  <c r="AH670"/>
  <c r="AG666"/>
  <c r="AF666"/>
  <c r="AJ666"/>
  <c r="AE666"/>
  <c r="V666" s="1"/>
  <c r="AI666"/>
  <c r="AH666"/>
  <c r="AG662"/>
  <c r="AF662"/>
  <c r="AJ662"/>
  <c r="AE662"/>
  <c r="V662" s="1"/>
  <c r="AI662"/>
  <c r="AH662"/>
  <c r="AG658"/>
  <c r="AF658"/>
  <c r="AJ658"/>
  <c r="AE658"/>
  <c r="V658" s="1"/>
  <c r="AI658"/>
  <c r="AH658"/>
  <c r="AE656"/>
  <c r="V656" s="1"/>
  <c r="AI656"/>
  <c r="AH656"/>
  <c r="AG656"/>
  <c r="AF656"/>
  <c r="AJ656"/>
  <c r="AG650"/>
  <c r="AF650"/>
  <c r="AJ650"/>
  <c r="AE650"/>
  <c r="V650" s="1"/>
  <c r="AI650"/>
  <c r="AH650"/>
  <c r="AE640"/>
  <c r="V640" s="1"/>
  <c r="AI640"/>
  <c r="AH640"/>
  <c r="AG640"/>
  <c r="AF640"/>
  <c r="AJ640"/>
  <c r="AE636"/>
  <c r="V636" s="1"/>
  <c r="AI636"/>
  <c r="AH636"/>
  <c r="AG636"/>
  <c r="AF636"/>
  <c r="AJ636"/>
  <c r="AE632"/>
  <c r="V632" s="1"/>
  <c r="AI632"/>
  <c r="AH632"/>
  <c r="AG632"/>
  <c r="AF632"/>
  <c r="AJ632"/>
  <c r="AE628"/>
  <c r="V628" s="1"/>
  <c r="AI628"/>
  <c r="AH628"/>
  <c r="AG628"/>
  <c r="AF628"/>
  <c r="AJ628"/>
  <c r="AE624"/>
  <c r="V624" s="1"/>
  <c r="AI624"/>
  <c r="AH624"/>
  <c r="AG624"/>
  <c r="AF624"/>
  <c r="AJ624"/>
  <c r="AE620"/>
  <c r="V620" s="1"/>
  <c r="AI620"/>
  <c r="AH620"/>
  <c r="AG620"/>
  <c r="AF620"/>
  <c r="AJ620"/>
  <c r="AG614"/>
  <c r="AF614"/>
  <c r="AJ614"/>
  <c r="AE614"/>
  <c r="V614" s="1"/>
  <c r="AI614"/>
  <c r="AH614"/>
  <c r="AG610"/>
  <c r="AF610"/>
  <c r="AJ610"/>
  <c r="AE610"/>
  <c r="V610" s="1"/>
  <c r="AI610"/>
  <c r="AH610"/>
  <c r="AG606"/>
  <c r="AF606"/>
  <c r="AJ606"/>
  <c r="AE606"/>
  <c r="V606" s="1"/>
  <c r="AI606"/>
  <c r="AH606"/>
  <c r="AE604"/>
  <c r="V604" s="1"/>
  <c r="AI604"/>
  <c r="AH604"/>
  <c r="AG604"/>
  <c r="AF604"/>
  <c r="AJ604"/>
  <c r="AE600"/>
  <c r="V600" s="1"/>
  <c r="AI600"/>
  <c r="AH600"/>
  <c r="AG600"/>
  <c r="AF600"/>
  <c r="AJ600"/>
  <c r="AE596"/>
  <c r="V596" s="1"/>
  <c r="AI596"/>
  <c r="AH596"/>
  <c r="AG596"/>
  <c r="AF596"/>
  <c r="AJ596"/>
  <c r="AE592"/>
  <c r="V592" s="1"/>
  <c r="AI592"/>
  <c r="AH592"/>
  <c r="AG592"/>
  <c r="AF592"/>
  <c r="AJ592"/>
  <c r="AE588"/>
  <c r="V588" s="1"/>
  <c r="AI588"/>
  <c r="AH588"/>
  <c r="AG588"/>
  <c r="AF588"/>
  <c r="AJ588"/>
  <c r="AG586"/>
  <c r="AF586"/>
  <c r="AJ586"/>
  <c r="AE586"/>
  <c r="V586" s="1"/>
  <c r="AI586"/>
  <c r="AH586"/>
  <c r="AE580"/>
  <c r="V580" s="1"/>
  <c r="AI580"/>
  <c r="AH580"/>
  <c r="AG580"/>
  <c r="AF580"/>
  <c r="AJ580"/>
  <c r="AG570"/>
  <c r="AF570"/>
  <c r="AJ570"/>
  <c r="AE570"/>
  <c r="V570" s="1"/>
  <c r="AI570"/>
  <c r="AH570"/>
  <c r="AG566"/>
  <c r="AF566"/>
  <c r="AJ566"/>
  <c r="AE566"/>
  <c r="V566" s="1"/>
  <c r="AI566"/>
  <c r="AH566"/>
  <c r="AG562"/>
  <c r="AF562"/>
  <c r="AJ562"/>
  <c r="AE562"/>
  <c r="V562" s="1"/>
  <c r="AI562"/>
  <c r="AH562"/>
  <c r="AE560"/>
  <c r="V560" s="1"/>
  <c r="AI560"/>
  <c r="AH560"/>
  <c r="AG560"/>
  <c r="AF560"/>
  <c r="AJ560"/>
  <c r="AG554"/>
  <c r="AF554"/>
  <c r="AJ554"/>
  <c r="AE554"/>
  <c r="V554" s="1"/>
  <c r="AI554"/>
  <c r="AH554"/>
  <c r="AG550"/>
  <c r="AF550"/>
  <c r="AJ550"/>
  <c r="AE550"/>
  <c r="V550" s="1"/>
  <c r="AI550"/>
  <c r="AH550"/>
  <c r="AE544"/>
  <c r="V544" s="1"/>
  <c r="AI544"/>
  <c r="AH544"/>
  <c r="AG544"/>
  <c r="AF544"/>
  <c r="AJ544"/>
  <c r="AE540"/>
  <c r="V540" s="1"/>
  <c r="AI540"/>
  <c r="AH540"/>
  <c r="AG540"/>
  <c r="AF540"/>
  <c r="AJ540"/>
  <c r="AE536"/>
  <c r="V536" s="1"/>
  <c r="AI536"/>
  <c r="AH536"/>
  <c r="AG536"/>
  <c r="AF536"/>
  <c r="AJ536"/>
  <c r="AE532"/>
  <c r="V532" s="1"/>
  <c r="AI532"/>
  <c r="AH532"/>
  <c r="AG532"/>
  <c r="AF532"/>
  <c r="AJ532"/>
  <c r="AE528"/>
  <c r="V528" s="1"/>
  <c r="AI528"/>
  <c r="AH528"/>
  <c r="AG528"/>
  <c r="AF528"/>
  <c r="AJ528"/>
  <c r="AE524"/>
  <c r="V524" s="1"/>
  <c r="AI524"/>
  <c r="AH524"/>
  <c r="AG524"/>
  <c r="AF524"/>
  <c r="AJ524"/>
  <c r="AE520"/>
  <c r="V520" s="1"/>
  <c r="AI520"/>
  <c r="AH520"/>
  <c r="AG520"/>
  <c r="AF520"/>
  <c r="AJ520"/>
  <c r="AE516"/>
  <c r="V516" s="1"/>
  <c r="AI516"/>
  <c r="AH516"/>
  <c r="AG516"/>
  <c r="AF516"/>
  <c r="AJ516"/>
  <c r="AE512"/>
  <c r="V512" s="1"/>
  <c r="AI512"/>
  <c r="AH512"/>
  <c r="AG512"/>
  <c r="AF512"/>
  <c r="AJ512"/>
  <c r="AE508"/>
  <c r="V508" s="1"/>
  <c r="AI508"/>
  <c r="AH508"/>
  <c r="AG508"/>
  <c r="AF508"/>
  <c r="AJ508"/>
  <c r="AG502"/>
  <c r="AF502"/>
  <c r="AJ502"/>
  <c r="AE502"/>
  <c r="V502" s="1"/>
  <c r="AI502"/>
  <c r="AH502"/>
  <c r="AG498"/>
  <c r="AF498"/>
  <c r="AJ498"/>
  <c r="AE498"/>
  <c r="V498" s="1"/>
  <c r="AI498"/>
  <c r="AH498"/>
  <c r="AG494"/>
  <c r="AF494"/>
  <c r="AJ494"/>
  <c r="AE494"/>
  <c r="V494" s="1"/>
  <c r="AI494"/>
  <c r="AH494"/>
  <c r="AG490"/>
  <c r="AF490"/>
  <c r="AJ490"/>
  <c r="AE490"/>
  <c r="V490" s="1"/>
  <c r="AI490"/>
  <c r="AH490"/>
  <c r="AE488"/>
  <c r="V488" s="1"/>
  <c r="AI488"/>
  <c r="AH488"/>
  <c r="AG488"/>
  <c r="AF488"/>
  <c r="AJ488"/>
  <c r="AG482"/>
  <c r="AF482"/>
  <c r="AJ482"/>
  <c r="AE482"/>
  <c r="V482" s="1"/>
  <c r="AI482"/>
  <c r="AH482"/>
  <c r="AG478"/>
  <c r="AF478"/>
  <c r="AJ478"/>
  <c r="AE478"/>
  <c r="V478" s="1"/>
  <c r="AI478"/>
  <c r="AH478"/>
  <c r="AG474"/>
  <c r="AF474"/>
  <c r="AJ474"/>
  <c r="AE474"/>
  <c r="V474" s="1"/>
  <c r="AI474"/>
  <c r="AH474"/>
  <c r="AG470"/>
  <c r="AF470"/>
  <c r="AJ470"/>
  <c r="AE470"/>
  <c r="V470" s="1"/>
  <c r="AI470"/>
  <c r="AH470"/>
  <c r="AG466"/>
  <c r="AF466"/>
  <c r="AJ466"/>
  <c r="AE466"/>
  <c r="V466" s="1"/>
  <c r="AI466"/>
  <c r="AH466"/>
  <c r="AG458"/>
  <c r="AF458"/>
  <c r="AJ458"/>
  <c r="AE458"/>
  <c r="V458" s="1"/>
  <c r="AI458"/>
  <c r="AH458"/>
  <c r="AG454"/>
  <c r="AF454"/>
  <c r="AJ454"/>
  <c r="AE454"/>
  <c r="V454" s="1"/>
  <c r="AI454"/>
  <c r="AH454"/>
  <c r="AE452"/>
  <c r="V452" s="1"/>
  <c r="AI452"/>
  <c r="AH452"/>
  <c r="AG452"/>
  <c r="AF452"/>
  <c r="AJ452"/>
  <c r="AG442"/>
  <c r="AF442"/>
  <c r="AJ442"/>
  <c r="AE442"/>
  <c r="V442" s="1"/>
  <c r="AI442"/>
  <c r="AH442"/>
  <c r="AG438"/>
  <c r="AF438"/>
  <c r="AJ438"/>
  <c r="AE438"/>
  <c r="V438" s="1"/>
  <c r="AI438"/>
  <c r="AH438"/>
  <c r="AE436"/>
  <c r="V436" s="1"/>
  <c r="AI436"/>
  <c r="AH436"/>
  <c r="AG436"/>
  <c r="AF436"/>
  <c r="AJ436"/>
  <c r="AE432"/>
  <c r="V432" s="1"/>
  <c r="AI432"/>
  <c r="AH432"/>
  <c r="AG432"/>
  <c r="AF432"/>
  <c r="AJ432"/>
  <c r="AE428"/>
  <c r="V428" s="1"/>
  <c r="AI428"/>
  <c r="AH428"/>
  <c r="AG428"/>
  <c r="AF428"/>
  <c r="AJ428"/>
  <c r="AE424"/>
  <c r="V424" s="1"/>
  <c r="AI424"/>
  <c r="AH424"/>
  <c r="AG424"/>
  <c r="AF424"/>
  <c r="AJ424"/>
  <c r="AG418"/>
  <c r="AF418"/>
  <c r="AJ418"/>
  <c r="AE418"/>
  <c r="V418" s="1"/>
  <c r="AI418"/>
  <c r="AH418"/>
  <c r="AE416"/>
  <c r="V416" s="1"/>
  <c r="AI416"/>
  <c r="AH416"/>
  <c r="AG416"/>
  <c r="AF416"/>
  <c r="AJ416"/>
  <c r="AG410"/>
  <c r="AF410"/>
  <c r="AJ410"/>
  <c r="AE410"/>
  <c r="V410" s="1"/>
  <c r="AI410"/>
  <c r="AH410"/>
  <c r="AE408"/>
  <c r="V408" s="1"/>
  <c r="AI408"/>
  <c r="AH408"/>
  <c r="AG408"/>
  <c r="AF408"/>
  <c r="AJ408"/>
  <c r="AE404"/>
  <c r="V404" s="1"/>
  <c r="AI404"/>
  <c r="AH404"/>
  <c r="AG404"/>
  <c r="AF404"/>
  <c r="AJ404"/>
  <c r="AG398"/>
  <c r="AF398"/>
  <c r="AJ398"/>
  <c r="AE398"/>
  <c r="V398" s="1"/>
  <c r="AI398"/>
  <c r="AH398"/>
  <c r="AE396"/>
  <c r="V396" s="1"/>
  <c r="AI396"/>
  <c r="AH396"/>
  <c r="AG396"/>
  <c r="AF396"/>
  <c r="AJ396"/>
  <c r="AE392"/>
  <c r="V392" s="1"/>
  <c r="AI392"/>
  <c r="AH392"/>
  <c r="AG392"/>
  <c r="AF392"/>
  <c r="AJ392"/>
  <c r="AG386"/>
  <c r="AF386"/>
  <c r="AJ386"/>
  <c r="AE386"/>
  <c r="V386" s="1"/>
  <c r="AI386"/>
  <c r="AH386"/>
  <c r="AG382"/>
  <c r="AF382"/>
  <c r="AJ382"/>
  <c r="AE382"/>
  <c r="V382" s="1"/>
  <c r="AI382"/>
  <c r="AH382"/>
  <c r="AG378"/>
  <c r="AF378"/>
  <c r="AJ378"/>
  <c r="AE378"/>
  <c r="V378" s="1"/>
  <c r="AI378"/>
  <c r="AH378"/>
  <c r="AG374"/>
  <c r="AF374"/>
  <c r="AJ374"/>
  <c r="AE374"/>
  <c r="V374" s="1"/>
  <c r="AI374"/>
  <c r="AH374"/>
  <c r="AE364"/>
  <c r="V364" s="1"/>
  <c r="AI364"/>
  <c r="Z364" s="1"/>
  <c r="AH364"/>
  <c r="AG364"/>
  <c r="AF364"/>
  <c r="AJ364"/>
  <c r="AG358"/>
  <c r="AF358"/>
  <c r="AJ358"/>
  <c r="AE358"/>
  <c r="V358" s="1"/>
  <c r="AI358"/>
  <c r="AH358"/>
  <c r="AG1002"/>
  <c r="AF1002"/>
  <c r="AJ1002"/>
  <c r="AE1002"/>
  <c r="V1002" s="1"/>
  <c r="AI1002"/>
  <c r="Z1002" s="1"/>
  <c r="AH1002"/>
  <c r="AG994"/>
  <c r="AF994"/>
  <c r="AJ994"/>
  <c r="AE994"/>
  <c r="V994" s="1"/>
  <c r="AI994"/>
  <c r="AH994"/>
  <c r="AG978"/>
  <c r="AF978"/>
  <c r="AJ978"/>
  <c r="AE978"/>
  <c r="V978" s="1"/>
  <c r="AI978"/>
  <c r="Z978" s="1"/>
  <c r="AH978"/>
  <c r="AG974"/>
  <c r="AF974"/>
  <c r="AJ974"/>
  <c r="AE974"/>
  <c r="V974" s="1"/>
  <c r="AI974"/>
  <c r="Z974" s="1"/>
  <c r="AH974"/>
  <c r="AG970"/>
  <c r="AF970"/>
  <c r="AJ970"/>
  <c r="AE970"/>
  <c r="V970" s="1"/>
  <c r="AI970"/>
  <c r="Z970" s="1"/>
  <c r="AH970"/>
  <c r="AE968"/>
  <c r="V968" s="1"/>
  <c r="AI968"/>
  <c r="Z968" s="1"/>
  <c r="AH968"/>
  <c r="AG968"/>
  <c r="AF968"/>
  <c r="AJ968"/>
  <c r="AE964"/>
  <c r="V964" s="1"/>
  <c r="AI964"/>
  <c r="Z964" s="1"/>
  <c r="AH964"/>
  <c r="AG964"/>
  <c r="AF964"/>
  <c r="AJ964"/>
  <c r="AG954"/>
  <c r="AF954"/>
  <c r="AJ954"/>
  <c r="AE954"/>
  <c r="V954" s="1"/>
  <c r="AI954"/>
  <c r="Z954" s="1"/>
  <c r="AH954"/>
  <c r="AG946"/>
  <c r="AF946"/>
  <c r="AJ946"/>
  <c r="AE946"/>
  <c r="V946" s="1"/>
  <c r="AI946"/>
  <c r="Z946" s="1"/>
  <c r="AH946"/>
  <c r="AE940"/>
  <c r="V940" s="1"/>
  <c r="AI940"/>
  <c r="Z940" s="1"/>
  <c r="AH940"/>
  <c r="AG940"/>
  <c r="AF940"/>
  <c r="AJ940"/>
  <c r="AG938"/>
  <c r="AF938"/>
  <c r="AJ938"/>
  <c r="AE938"/>
  <c r="V938" s="1"/>
  <c r="AI938"/>
  <c r="Z938" s="1"/>
  <c r="AH938"/>
  <c r="AE932"/>
  <c r="V932" s="1"/>
  <c r="AI932"/>
  <c r="Z932" s="1"/>
  <c r="AH932"/>
  <c r="AG932"/>
  <c r="AF932"/>
  <c r="AJ932"/>
  <c r="AE928"/>
  <c r="V928" s="1"/>
  <c r="AI928"/>
  <c r="Z928" s="1"/>
  <c r="AH928"/>
  <c r="AG928"/>
  <c r="AF928"/>
  <c r="AJ928"/>
  <c r="AE924"/>
  <c r="V924" s="1"/>
  <c r="AI924"/>
  <c r="Z924" s="1"/>
  <c r="AH924"/>
  <c r="AG924"/>
  <c r="AF924"/>
  <c r="AJ924"/>
  <c r="AE920"/>
  <c r="V920" s="1"/>
  <c r="AI920"/>
  <c r="Z920" s="1"/>
  <c r="AH920"/>
  <c r="AG920"/>
  <c r="AF920"/>
  <c r="AJ920"/>
  <c r="AE916"/>
  <c r="V916" s="1"/>
  <c r="AI916"/>
  <c r="Z916" s="1"/>
  <c r="AH916"/>
  <c r="AG916"/>
  <c r="AF916"/>
  <c r="AJ916"/>
  <c r="AG910"/>
  <c r="AF910"/>
  <c r="AJ910"/>
  <c r="AE910"/>
  <c r="V910" s="1"/>
  <c r="AI910"/>
  <c r="Z910" s="1"/>
  <c r="AH910"/>
  <c r="AG906"/>
  <c r="AF906"/>
  <c r="AJ906"/>
  <c r="AE906"/>
  <c r="V906" s="1"/>
  <c r="AI906"/>
  <c r="Z906" s="1"/>
  <c r="AH906"/>
  <c r="AE904"/>
  <c r="V904" s="1"/>
  <c r="AI904"/>
  <c r="Z904" s="1"/>
  <c r="AH904"/>
  <c r="AG904"/>
  <c r="AF904"/>
  <c r="AJ904"/>
  <c r="AE900"/>
  <c r="V900" s="1"/>
  <c r="AI900"/>
  <c r="Z900" s="1"/>
  <c r="AH900"/>
  <c r="AG900"/>
  <c r="AF900"/>
  <c r="AJ900"/>
  <c r="AE896"/>
  <c r="V896" s="1"/>
  <c r="AI896"/>
  <c r="Z896" s="1"/>
  <c r="AH896"/>
  <c r="AG896"/>
  <c r="AF896"/>
  <c r="AJ896"/>
  <c r="AE892"/>
  <c r="V892" s="1"/>
  <c r="AI892"/>
  <c r="Z892" s="1"/>
  <c r="AH892"/>
  <c r="AG892"/>
  <c r="AF892"/>
  <c r="AJ892"/>
  <c r="AG890"/>
  <c r="AF890"/>
  <c r="AJ890"/>
  <c r="AE890"/>
  <c r="V890" s="1"/>
  <c r="AI890"/>
  <c r="Z890" s="1"/>
  <c r="AH890"/>
  <c r="AG874"/>
  <c r="AF874"/>
  <c r="AJ874"/>
  <c r="AE874"/>
  <c r="V874" s="1"/>
  <c r="AI874"/>
  <c r="Z874" s="1"/>
  <c r="AH874"/>
  <c r="AE868"/>
  <c r="V868" s="1"/>
  <c r="AI868"/>
  <c r="Z868" s="1"/>
  <c r="AH868"/>
  <c r="AG868"/>
  <c r="AF868"/>
  <c r="AJ868"/>
  <c r="AE864"/>
  <c r="V864" s="1"/>
  <c r="AI864"/>
  <c r="Z864" s="1"/>
  <c r="AH864"/>
  <c r="AG864"/>
  <c r="AF864"/>
  <c r="AJ864"/>
  <c r="AE860"/>
  <c r="V860" s="1"/>
  <c r="AI860"/>
  <c r="Z860" s="1"/>
  <c r="AH860"/>
  <c r="AG860"/>
  <c r="AF860"/>
  <c r="AJ860"/>
  <c r="AE856"/>
  <c r="V856" s="1"/>
  <c r="AI856"/>
  <c r="Z856" s="1"/>
  <c r="AH856"/>
  <c r="AG856"/>
  <c r="AF856"/>
  <c r="AJ856"/>
  <c r="AE852"/>
  <c r="V852" s="1"/>
  <c r="AI852"/>
  <c r="Z852" s="1"/>
  <c r="AH852"/>
  <c r="AG852"/>
  <c r="AF852"/>
  <c r="AJ852"/>
  <c r="AE848"/>
  <c r="V848" s="1"/>
  <c r="AI848"/>
  <c r="Z848" s="1"/>
  <c r="AH848"/>
  <c r="AG848"/>
  <c r="AF848"/>
  <c r="AJ848"/>
  <c r="AG846"/>
  <c r="AF846"/>
  <c r="AJ846"/>
  <c r="AE846"/>
  <c r="V846" s="1"/>
  <c r="AI846"/>
  <c r="Z846" s="1"/>
  <c r="AH846"/>
  <c r="AG842"/>
  <c r="AF842"/>
  <c r="AJ842"/>
  <c r="AE842"/>
  <c r="V842" s="1"/>
  <c r="AI842"/>
  <c r="Z842" s="1"/>
  <c r="AH842"/>
  <c r="AG838"/>
  <c r="AF838"/>
  <c r="AJ838"/>
  <c r="AE838"/>
  <c r="V838" s="1"/>
  <c r="AI838"/>
  <c r="Z838" s="1"/>
  <c r="AH838"/>
  <c r="AE836"/>
  <c r="V836" s="1"/>
  <c r="AI836"/>
  <c r="Z836" s="1"/>
  <c r="AH836"/>
  <c r="AG836"/>
  <c r="AF836"/>
  <c r="AJ836"/>
  <c r="AE832"/>
  <c r="V832" s="1"/>
  <c r="AI832"/>
  <c r="Z832" s="1"/>
  <c r="AH832"/>
  <c r="AG832"/>
  <c r="AF832"/>
  <c r="AJ832"/>
  <c r="AE828"/>
  <c r="V828" s="1"/>
  <c r="AI828"/>
  <c r="Z828" s="1"/>
  <c r="AH828"/>
  <c r="AG828"/>
  <c r="AF828"/>
  <c r="AJ828"/>
  <c r="AG822"/>
  <c r="AF822"/>
  <c r="AJ822"/>
  <c r="AE822"/>
  <c r="V822" s="1"/>
  <c r="AI822"/>
  <c r="Z822" s="1"/>
  <c r="AH822"/>
  <c r="AE816"/>
  <c r="V816" s="1"/>
  <c r="AI816"/>
  <c r="Z816" s="1"/>
  <c r="AH816"/>
  <c r="AG816"/>
  <c r="AF816"/>
  <c r="AJ816"/>
  <c r="AE812"/>
  <c r="V812" s="1"/>
  <c r="AI812"/>
  <c r="Z812" s="1"/>
  <c r="AH812"/>
  <c r="AG812"/>
  <c r="AF812"/>
  <c r="AJ812"/>
  <c r="AE808"/>
  <c r="V808" s="1"/>
  <c r="AI808"/>
  <c r="Z808" s="1"/>
  <c r="AH808"/>
  <c r="AG808"/>
  <c r="AF808"/>
  <c r="AJ808"/>
  <c r="AG806"/>
  <c r="AF806"/>
  <c r="AJ806"/>
  <c r="AE806"/>
  <c r="V806" s="1"/>
  <c r="AI806"/>
  <c r="Z806" s="1"/>
  <c r="AH806"/>
  <c r="AE800"/>
  <c r="V800" s="1"/>
  <c r="AI800"/>
  <c r="Z800" s="1"/>
  <c r="AH800"/>
  <c r="AG800"/>
  <c r="AF800"/>
  <c r="AJ800"/>
  <c r="AG798"/>
  <c r="AF798"/>
  <c r="AJ798"/>
  <c r="AE798"/>
  <c r="V798" s="1"/>
  <c r="AI798"/>
  <c r="Z798" s="1"/>
  <c r="AH798"/>
  <c r="AG794"/>
  <c r="AF794"/>
  <c r="AJ794"/>
  <c r="AE794"/>
  <c r="V794" s="1"/>
  <c r="AI794"/>
  <c r="Z794" s="1"/>
  <c r="AH794"/>
  <c r="AE784"/>
  <c r="V784" s="1"/>
  <c r="AI784"/>
  <c r="Z784" s="1"/>
  <c r="AH784"/>
  <c r="AG784"/>
  <c r="AF784"/>
  <c r="AJ784"/>
  <c r="AG782"/>
  <c r="AF782"/>
  <c r="AJ782"/>
  <c r="AE782"/>
  <c r="V782" s="1"/>
  <c r="AI782"/>
  <c r="Z782" s="1"/>
  <c r="AH782"/>
  <c r="AE776"/>
  <c r="V776" s="1"/>
  <c r="AI776"/>
  <c r="Z776" s="1"/>
  <c r="AH776"/>
  <c r="AG776"/>
  <c r="AF776"/>
  <c r="AJ776"/>
  <c r="AE772"/>
  <c r="V772" s="1"/>
  <c r="AI772"/>
  <c r="Z772" s="1"/>
  <c r="AH772"/>
  <c r="AG772"/>
  <c r="AF772"/>
  <c r="AJ772"/>
  <c r="AG770"/>
  <c r="AF770"/>
  <c r="AJ770"/>
  <c r="AE770"/>
  <c r="V770" s="1"/>
  <c r="AI770"/>
  <c r="Z770" s="1"/>
  <c r="AH770"/>
  <c r="AE764"/>
  <c r="V764" s="1"/>
  <c r="AI764"/>
  <c r="Z764" s="1"/>
  <c r="AH764"/>
  <c r="AG764"/>
  <c r="AF764"/>
  <c r="AJ764"/>
  <c r="AE756"/>
  <c r="V756" s="1"/>
  <c r="AI756"/>
  <c r="Z756" s="1"/>
  <c r="AH756"/>
  <c r="AG756"/>
  <c r="AF756"/>
  <c r="AJ756"/>
  <c r="AE752"/>
  <c r="V752" s="1"/>
  <c r="AI752"/>
  <c r="Z752" s="1"/>
  <c r="AH752"/>
  <c r="AG752"/>
  <c r="AF752"/>
  <c r="AJ752"/>
  <c r="AE748"/>
  <c r="V748" s="1"/>
  <c r="AI748"/>
  <c r="Z748" s="1"/>
  <c r="AH748"/>
  <c r="AG748"/>
  <c r="AF748"/>
  <c r="AJ748"/>
  <c r="AE744"/>
  <c r="V744" s="1"/>
  <c r="AI744"/>
  <c r="Z744" s="1"/>
  <c r="AH744"/>
  <c r="AG744"/>
  <c r="AF744"/>
  <c r="AJ744"/>
  <c r="AE740"/>
  <c r="V740" s="1"/>
  <c r="AI740"/>
  <c r="Z740" s="1"/>
  <c r="AH740"/>
  <c r="AG740"/>
  <c r="AF740"/>
  <c r="AJ740"/>
  <c r="AG738"/>
  <c r="AF738"/>
  <c r="AJ738"/>
  <c r="AE738"/>
  <c r="V738" s="1"/>
  <c r="AI738"/>
  <c r="Z738" s="1"/>
  <c r="AH738"/>
  <c r="AE732"/>
  <c r="V732" s="1"/>
  <c r="AI732"/>
  <c r="Z732" s="1"/>
  <c r="AH732"/>
  <c r="AG732"/>
  <c r="AF732"/>
  <c r="AJ732"/>
  <c r="AG730"/>
  <c r="AF730"/>
  <c r="AJ730"/>
  <c r="AE730"/>
  <c r="V730" s="1"/>
  <c r="AI730"/>
  <c r="Z730" s="1"/>
  <c r="AH730"/>
  <c r="AG726"/>
  <c r="AF726"/>
  <c r="AJ726"/>
  <c r="AE726"/>
  <c r="V726" s="1"/>
  <c r="AI726"/>
  <c r="Z726" s="1"/>
  <c r="AH726"/>
  <c r="AG722"/>
  <c r="AF722"/>
  <c r="AJ722"/>
  <c r="AE722"/>
  <c r="V722" s="1"/>
  <c r="AI722"/>
  <c r="Z722" s="1"/>
  <c r="AH722"/>
  <c r="AE720"/>
  <c r="V720" s="1"/>
  <c r="AI720"/>
  <c r="Z720" s="1"/>
  <c r="AH720"/>
  <c r="AG720"/>
  <c r="AF720"/>
  <c r="AJ720"/>
  <c r="AE716"/>
  <c r="V716" s="1"/>
  <c r="AI716"/>
  <c r="Z716" s="1"/>
  <c r="AH716"/>
  <c r="AG716"/>
  <c r="AF716"/>
  <c r="AJ716"/>
  <c r="AE712"/>
  <c r="V712" s="1"/>
  <c r="AI712"/>
  <c r="Z712" s="1"/>
  <c r="AH712"/>
  <c r="AG712"/>
  <c r="AF712"/>
  <c r="AJ712"/>
  <c r="AE708"/>
  <c r="V708" s="1"/>
  <c r="AI708"/>
  <c r="Z708" s="1"/>
  <c r="AH708"/>
  <c r="AG708"/>
  <c r="AF708"/>
  <c r="AJ708"/>
  <c r="AG706"/>
  <c r="AF706"/>
  <c r="AJ706"/>
  <c r="AE706"/>
  <c r="V706" s="1"/>
  <c r="AI706"/>
  <c r="Z706" s="1"/>
  <c r="AH706"/>
  <c r="AE700"/>
  <c r="V700" s="1"/>
  <c r="AI700"/>
  <c r="Z700" s="1"/>
  <c r="AH700"/>
  <c r="AG700"/>
  <c r="AF700"/>
  <c r="AJ700"/>
  <c r="AE696"/>
  <c r="V696" s="1"/>
  <c r="AI696"/>
  <c r="Z696" s="1"/>
  <c r="AH696"/>
  <c r="AG696"/>
  <c r="AF696"/>
  <c r="AJ696"/>
  <c r="AG690"/>
  <c r="AF690"/>
  <c r="AJ690"/>
  <c r="AE690"/>
  <c r="V690" s="1"/>
  <c r="AI690"/>
  <c r="AH690"/>
  <c r="AE684"/>
  <c r="V684" s="1"/>
  <c r="AI684"/>
  <c r="Z684" s="1"/>
  <c r="AH684"/>
  <c r="AG684"/>
  <c r="AF684"/>
  <c r="AJ684"/>
  <c r="AG682"/>
  <c r="AF682"/>
  <c r="AJ682"/>
  <c r="AE682"/>
  <c r="V682" s="1"/>
  <c r="AI682"/>
  <c r="AH682"/>
  <c r="AG674"/>
  <c r="AF674"/>
  <c r="AJ674"/>
  <c r="AE674"/>
  <c r="V674" s="1"/>
  <c r="AI674"/>
  <c r="Z674" s="1"/>
  <c r="AH674"/>
  <c r="AE672"/>
  <c r="V672" s="1"/>
  <c r="AI672"/>
  <c r="AH672"/>
  <c r="AG672"/>
  <c r="AF672"/>
  <c r="AJ672"/>
  <c r="AE668"/>
  <c r="V668" s="1"/>
  <c r="AI668"/>
  <c r="Z668" s="1"/>
  <c r="AH668"/>
  <c r="AG668"/>
  <c r="AF668"/>
  <c r="AJ668"/>
  <c r="AE664"/>
  <c r="V664" s="1"/>
  <c r="AI664"/>
  <c r="Z664" s="1"/>
  <c r="AH664"/>
  <c r="AG664"/>
  <c r="AF664"/>
  <c r="AJ664"/>
  <c r="AE660"/>
  <c r="V660" s="1"/>
  <c r="AI660"/>
  <c r="Z660" s="1"/>
  <c r="AH660"/>
  <c r="AG660"/>
  <c r="AF660"/>
  <c r="AJ660"/>
  <c r="AG654"/>
  <c r="AF654"/>
  <c r="AJ654"/>
  <c r="AE654"/>
  <c r="V654" s="1"/>
  <c r="AI654"/>
  <c r="Z654" s="1"/>
  <c r="AH654"/>
  <c r="AE652"/>
  <c r="V652" s="1"/>
  <c r="AI652"/>
  <c r="Z652" s="1"/>
  <c r="AH652"/>
  <c r="AG652"/>
  <c r="AF652"/>
  <c r="AJ652"/>
  <c r="AE648"/>
  <c r="V648" s="1"/>
  <c r="AI648"/>
  <c r="Z648" s="1"/>
  <c r="AH648"/>
  <c r="AG648"/>
  <c r="AF648"/>
  <c r="AJ648"/>
  <c r="AE644"/>
  <c r="V644" s="1"/>
  <c r="AI644"/>
  <c r="Z644" s="1"/>
  <c r="AH644"/>
  <c r="AG644"/>
  <c r="AF644"/>
  <c r="AJ644"/>
  <c r="AG642"/>
  <c r="AF642"/>
  <c r="AJ642"/>
  <c r="AE642"/>
  <c r="V642" s="1"/>
  <c r="AI642"/>
  <c r="Z642" s="1"/>
  <c r="AH642"/>
  <c r="AG634"/>
  <c r="AF634"/>
  <c r="AJ634"/>
  <c r="AE634"/>
  <c r="V634" s="1"/>
  <c r="AI634"/>
  <c r="Z634" s="1"/>
  <c r="AH634"/>
  <c r="AG630"/>
  <c r="AF630"/>
  <c r="AJ630"/>
  <c r="AE630"/>
  <c r="V630" s="1"/>
  <c r="AI630"/>
  <c r="Z630" s="1"/>
  <c r="AH630"/>
  <c r="AG626"/>
  <c r="AF626"/>
  <c r="AJ626"/>
  <c r="AE626"/>
  <c r="V626" s="1"/>
  <c r="AI626"/>
  <c r="Z626" s="1"/>
  <c r="AH626"/>
  <c r="AG622"/>
  <c r="AF622"/>
  <c r="AJ622"/>
  <c r="AE622"/>
  <c r="V622" s="1"/>
  <c r="AI622"/>
  <c r="Z622" s="1"/>
  <c r="AH622"/>
  <c r="AG618"/>
  <c r="AF618"/>
  <c r="AJ618"/>
  <c r="AE618"/>
  <c r="V618" s="1"/>
  <c r="AI618"/>
  <c r="Z618" s="1"/>
  <c r="AH618"/>
  <c r="AE616"/>
  <c r="V616" s="1"/>
  <c r="AI616"/>
  <c r="Z616" s="1"/>
  <c r="AH616"/>
  <c r="AG616"/>
  <c r="AF616"/>
  <c r="AJ616"/>
  <c r="AE608"/>
  <c r="V608" s="1"/>
  <c r="AI608"/>
  <c r="Z608" s="1"/>
  <c r="AH608"/>
  <c r="AG608"/>
  <c r="AF608"/>
  <c r="AJ608"/>
  <c r="AG602"/>
  <c r="AF602"/>
  <c r="AJ602"/>
  <c r="AE602"/>
  <c r="V602" s="1"/>
  <c r="AI602"/>
  <c r="Z602" s="1"/>
  <c r="AH602"/>
  <c r="AG598"/>
  <c r="AF598"/>
  <c r="AJ598"/>
  <c r="AE598"/>
  <c r="V598" s="1"/>
  <c r="AI598"/>
  <c r="Z598" s="1"/>
  <c r="AH598"/>
  <c r="AG594"/>
  <c r="AF594"/>
  <c r="AJ594"/>
  <c r="AE594"/>
  <c r="V594" s="1"/>
  <c r="AI594"/>
  <c r="Z594" s="1"/>
  <c r="AH594"/>
  <c r="AG590"/>
  <c r="AF590"/>
  <c r="AJ590"/>
  <c r="AE590"/>
  <c r="V590" s="1"/>
  <c r="AI590"/>
  <c r="Z590" s="1"/>
  <c r="AH590"/>
  <c r="AE584"/>
  <c r="V584" s="1"/>
  <c r="AI584"/>
  <c r="Z584" s="1"/>
  <c r="AH584"/>
  <c r="AG584"/>
  <c r="AF584"/>
  <c r="AJ584"/>
  <c r="AG578"/>
  <c r="AF578"/>
  <c r="AJ578"/>
  <c r="AE578"/>
  <c r="V578" s="1"/>
  <c r="AI578"/>
  <c r="Z578" s="1"/>
  <c r="AH578"/>
  <c r="AG574"/>
  <c r="AF574"/>
  <c r="AJ574"/>
  <c r="AE574"/>
  <c r="V574" s="1"/>
  <c r="AI574"/>
  <c r="Z574" s="1"/>
  <c r="AH574"/>
  <c r="AE572"/>
  <c r="V572" s="1"/>
  <c r="AI572"/>
  <c r="Z572" s="1"/>
  <c r="AH572"/>
  <c r="AG572"/>
  <c r="AF572"/>
  <c r="AJ572"/>
  <c r="AE568"/>
  <c r="V568" s="1"/>
  <c r="AI568"/>
  <c r="Z568" s="1"/>
  <c r="AH568"/>
  <c r="AG568"/>
  <c r="AF568"/>
  <c r="AJ568"/>
  <c r="AE564"/>
  <c r="V564" s="1"/>
  <c r="AI564"/>
  <c r="Z564" s="1"/>
  <c r="AH564"/>
  <c r="AG564"/>
  <c r="AF564"/>
  <c r="AJ564"/>
  <c r="AG558"/>
  <c r="AF558"/>
  <c r="AJ558"/>
  <c r="AE558"/>
  <c r="V558" s="1"/>
  <c r="AI558"/>
  <c r="Z558" s="1"/>
  <c r="AH558"/>
  <c r="AE556"/>
  <c r="V556" s="1"/>
  <c r="AI556"/>
  <c r="Z556" s="1"/>
  <c r="AH556"/>
  <c r="AG556"/>
  <c r="AF556"/>
  <c r="AJ556"/>
  <c r="AE552"/>
  <c r="V552" s="1"/>
  <c r="AI552"/>
  <c r="Z552" s="1"/>
  <c r="AH552"/>
  <c r="AG552"/>
  <c r="AF552"/>
  <c r="AJ552"/>
  <c r="AE548"/>
  <c r="V548" s="1"/>
  <c r="AI548"/>
  <c r="Z548" s="1"/>
  <c r="AH548"/>
  <c r="AG548"/>
  <c r="AF548"/>
  <c r="AJ548"/>
  <c r="AG546"/>
  <c r="AF546"/>
  <c r="AJ546"/>
  <c r="AE546"/>
  <c r="V546" s="1"/>
  <c r="AI546"/>
  <c r="Z546" s="1"/>
  <c r="AH546"/>
  <c r="AG542"/>
  <c r="AF542"/>
  <c r="AJ542"/>
  <c r="AE542"/>
  <c r="V542" s="1"/>
  <c r="AI542"/>
  <c r="Z542" s="1"/>
  <c r="AH542"/>
  <c r="AG538"/>
  <c r="AF538"/>
  <c r="AJ538"/>
  <c r="AE538"/>
  <c r="V538" s="1"/>
  <c r="AI538"/>
  <c r="Z538" s="1"/>
  <c r="AH538"/>
  <c r="AG534"/>
  <c r="AF534"/>
  <c r="AJ534"/>
  <c r="AE534"/>
  <c r="V534" s="1"/>
  <c r="AI534"/>
  <c r="Z534" s="1"/>
  <c r="AH534"/>
  <c r="AG530"/>
  <c r="AF530"/>
  <c r="AJ530"/>
  <c r="AE530"/>
  <c r="V530" s="1"/>
  <c r="AI530"/>
  <c r="Z530" s="1"/>
  <c r="AH530"/>
  <c r="AG526"/>
  <c r="AF526"/>
  <c r="AJ526"/>
  <c r="AE526"/>
  <c r="V526" s="1"/>
  <c r="AI526"/>
  <c r="Z526" s="1"/>
  <c r="AH526"/>
  <c r="AG522"/>
  <c r="AF522"/>
  <c r="AJ522"/>
  <c r="AE522"/>
  <c r="V522" s="1"/>
  <c r="AI522"/>
  <c r="Z522" s="1"/>
  <c r="AH522"/>
  <c r="AG518"/>
  <c r="AF518"/>
  <c r="AJ518"/>
  <c r="AE518"/>
  <c r="V518" s="1"/>
  <c r="AI518"/>
  <c r="Z518" s="1"/>
  <c r="AH518"/>
  <c r="AG510"/>
  <c r="AF510"/>
  <c r="AJ510"/>
  <c r="AE510"/>
  <c r="V510" s="1"/>
  <c r="AI510"/>
  <c r="Z510" s="1"/>
  <c r="AH510"/>
  <c r="AG506"/>
  <c r="AF506"/>
  <c r="AJ506"/>
  <c r="AE506"/>
  <c r="V506" s="1"/>
  <c r="AI506"/>
  <c r="Z506" s="1"/>
  <c r="AH506"/>
  <c r="AE504"/>
  <c r="V504" s="1"/>
  <c r="AI504"/>
  <c r="Z504" s="1"/>
  <c r="AH504"/>
  <c r="AG504"/>
  <c r="AF504"/>
  <c r="AJ504"/>
  <c r="AE492"/>
  <c r="V492" s="1"/>
  <c r="AI492"/>
  <c r="Z492" s="1"/>
  <c r="AH492"/>
  <c r="AG492"/>
  <c r="AF492"/>
  <c r="AJ492"/>
  <c r="AG486"/>
  <c r="AF486"/>
  <c r="AJ486"/>
  <c r="AE486"/>
  <c r="V486" s="1"/>
  <c r="AI486"/>
  <c r="Z486" s="1"/>
  <c r="AH486"/>
  <c r="AE484"/>
  <c r="V484" s="1"/>
  <c r="AI484"/>
  <c r="Z484" s="1"/>
  <c r="AH484"/>
  <c r="AG484"/>
  <c r="AF484"/>
  <c r="AJ484"/>
  <c r="AE480"/>
  <c r="V480" s="1"/>
  <c r="AI480"/>
  <c r="Z480" s="1"/>
  <c r="AH480"/>
  <c r="AG480"/>
  <c r="AF480"/>
  <c r="AJ480"/>
  <c r="AE476"/>
  <c r="V476" s="1"/>
  <c r="AI476"/>
  <c r="Z476" s="1"/>
  <c r="AH476"/>
  <c r="AG476"/>
  <c r="AF476"/>
  <c r="AJ476"/>
  <c r="AE472"/>
  <c r="V472" s="1"/>
  <c r="AI472"/>
  <c r="Z472" s="1"/>
  <c r="AH472"/>
  <c r="AG472"/>
  <c r="AF472"/>
  <c r="AJ472"/>
  <c r="AE468"/>
  <c r="V468" s="1"/>
  <c r="AI468"/>
  <c r="Z468" s="1"/>
  <c r="AH468"/>
  <c r="AG468"/>
  <c r="AF468"/>
  <c r="AJ468"/>
  <c r="AE464"/>
  <c r="V464" s="1"/>
  <c r="AI464"/>
  <c r="Z464" s="1"/>
  <c r="AH464"/>
  <c r="AG464"/>
  <c r="AF464"/>
  <c r="AJ464"/>
  <c r="AE460"/>
  <c r="V460" s="1"/>
  <c r="AI460"/>
  <c r="Z460" s="1"/>
  <c r="AH460"/>
  <c r="AG460"/>
  <c r="AF460"/>
  <c r="AJ460"/>
  <c r="AE456"/>
  <c r="V456" s="1"/>
  <c r="AI456"/>
  <c r="Z456" s="1"/>
  <c r="AH456"/>
  <c r="AG456"/>
  <c r="AF456"/>
  <c r="AJ456"/>
  <c r="AG450"/>
  <c r="AF450"/>
  <c r="AJ450"/>
  <c r="AE450"/>
  <c r="V450" s="1"/>
  <c r="AI450"/>
  <c r="Z450" s="1"/>
  <c r="AH450"/>
  <c r="AG446"/>
  <c r="AF446"/>
  <c r="AJ446"/>
  <c r="AE446"/>
  <c r="V446" s="1"/>
  <c r="AI446"/>
  <c r="Z446" s="1"/>
  <c r="AH446"/>
  <c r="AE444"/>
  <c r="V444" s="1"/>
  <c r="AI444"/>
  <c r="Z444" s="1"/>
  <c r="AH444"/>
  <c r="AG444"/>
  <c r="AF444"/>
  <c r="AJ444"/>
  <c r="AG434"/>
  <c r="AF434"/>
  <c r="AJ434"/>
  <c r="AE434"/>
  <c r="V434" s="1"/>
  <c r="AI434"/>
  <c r="Z434" s="1"/>
  <c r="AH434"/>
  <c r="AG430"/>
  <c r="AF430"/>
  <c r="AJ430"/>
  <c r="AE430"/>
  <c r="V430" s="1"/>
  <c r="AI430"/>
  <c r="Z430" s="1"/>
  <c r="AH430"/>
  <c r="AG426"/>
  <c r="AF426"/>
  <c r="AJ426"/>
  <c r="AE426"/>
  <c r="V426" s="1"/>
  <c r="AI426"/>
  <c r="Z426" s="1"/>
  <c r="AH426"/>
  <c r="AG422"/>
  <c r="AF422"/>
  <c r="AJ422"/>
  <c r="AE422"/>
  <c r="V422" s="1"/>
  <c r="AI422"/>
  <c r="Z422" s="1"/>
  <c r="AH422"/>
  <c r="AG414"/>
  <c r="AF414"/>
  <c r="AJ414"/>
  <c r="AE414"/>
  <c r="V414" s="1"/>
  <c r="AI414"/>
  <c r="Z414" s="1"/>
  <c r="AH414"/>
  <c r="AE412"/>
  <c r="V412" s="1"/>
  <c r="AI412"/>
  <c r="Z412" s="1"/>
  <c r="AH412"/>
  <c r="AG412"/>
  <c r="AF412"/>
  <c r="AJ412"/>
  <c r="AG406"/>
  <c r="AF406"/>
  <c r="AJ406"/>
  <c r="AE406"/>
  <c r="V406" s="1"/>
  <c r="AI406"/>
  <c r="Z406" s="1"/>
  <c r="AH406"/>
  <c r="AG402"/>
  <c r="AF402"/>
  <c r="AJ402"/>
  <c r="AE402"/>
  <c r="V402" s="1"/>
  <c r="AI402"/>
  <c r="Z402" s="1"/>
  <c r="AH402"/>
  <c r="AE400"/>
  <c r="V400" s="1"/>
  <c r="AI400"/>
  <c r="Z400" s="1"/>
  <c r="AH400"/>
  <c r="AG400"/>
  <c r="AF400"/>
  <c r="AJ400"/>
  <c r="AG394"/>
  <c r="AF394"/>
  <c r="AJ394"/>
  <c r="AE394"/>
  <c r="V394" s="1"/>
  <c r="AI394"/>
  <c r="Z394" s="1"/>
  <c r="AH394"/>
  <c r="AG390"/>
  <c r="AF390"/>
  <c r="AJ390"/>
  <c r="AE390"/>
  <c r="V390" s="1"/>
  <c r="AI390"/>
  <c r="Z390" s="1"/>
  <c r="AH390"/>
  <c r="AE388"/>
  <c r="V388" s="1"/>
  <c r="AI388"/>
  <c r="Z388" s="1"/>
  <c r="AH388"/>
  <c r="AG388"/>
  <c r="AF388"/>
  <c r="AJ388"/>
  <c r="AE384"/>
  <c r="V384" s="1"/>
  <c r="AI384"/>
  <c r="Z384" s="1"/>
  <c r="AH384"/>
  <c r="AG384"/>
  <c r="AF384"/>
  <c r="AJ384"/>
  <c r="AE380"/>
  <c r="V380" s="1"/>
  <c r="AI380"/>
  <c r="Z380" s="1"/>
  <c r="AH380"/>
  <c r="AG380"/>
  <c r="AF380"/>
  <c r="AJ380"/>
  <c r="AE376"/>
  <c r="V376" s="1"/>
  <c r="AI376"/>
  <c r="Z376" s="1"/>
  <c r="AH376"/>
  <c r="AG376"/>
  <c r="AF376"/>
  <c r="AJ376"/>
  <c r="AE372"/>
  <c r="V372" s="1"/>
  <c r="AI372"/>
  <c r="Z372" s="1"/>
  <c r="AH372"/>
  <c r="AG372"/>
  <c r="AF372"/>
  <c r="AJ372"/>
  <c r="AG370"/>
  <c r="AF370"/>
  <c r="AJ370"/>
  <c r="AE370"/>
  <c r="V370" s="1"/>
  <c r="AI370"/>
  <c r="Z370" s="1"/>
  <c r="AH370"/>
  <c r="AG366"/>
  <c r="AF366"/>
  <c r="AJ366"/>
  <c r="AE366"/>
  <c r="V366" s="1"/>
  <c r="AI366"/>
  <c r="Z366" s="1"/>
  <c r="AH366"/>
  <c r="AG362"/>
  <c r="AF362"/>
  <c r="AJ362"/>
  <c r="AE362"/>
  <c r="V362" s="1"/>
  <c r="AI362"/>
  <c r="Z362" s="1"/>
  <c r="AH362"/>
  <c r="AH11"/>
  <c r="Y11" s="1"/>
  <c r="AG11"/>
  <c r="AF11"/>
  <c r="AJ11"/>
  <c r="AE11"/>
  <c r="V11" s="1"/>
  <c r="AI11"/>
  <c r="AF349"/>
  <c r="AJ349"/>
  <c r="AE349"/>
  <c r="V349" s="1"/>
  <c r="AI349"/>
  <c r="AH349"/>
  <c r="Y349" s="1"/>
  <c r="AG349"/>
  <c r="AH347"/>
  <c r="AG347"/>
  <c r="AF347"/>
  <c r="AJ347"/>
  <c r="AE347"/>
  <c r="V347" s="1"/>
  <c r="AI347"/>
  <c r="AH335"/>
  <c r="Y335" s="1"/>
  <c r="AG335"/>
  <c r="AF335"/>
  <c r="AJ335"/>
  <c r="AE335"/>
  <c r="V335" s="1"/>
  <c r="AI335"/>
  <c r="AF333"/>
  <c r="AJ333"/>
  <c r="AE333"/>
  <c r="V333" s="1"/>
  <c r="AI333"/>
  <c r="AH333"/>
  <c r="Y333" s="1"/>
  <c r="AG333"/>
  <c r="AH331"/>
  <c r="AG331"/>
  <c r="AF331"/>
  <c r="AJ331"/>
  <c r="AE331"/>
  <c r="V331" s="1"/>
  <c r="AI331"/>
  <c r="AF329"/>
  <c r="AJ329"/>
  <c r="AE329"/>
  <c r="V329" s="1"/>
  <c r="AI329"/>
  <c r="AH329"/>
  <c r="AG329"/>
  <c r="AH327"/>
  <c r="Y327" s="1"/>
  <c r="AG327"/>
  <c r="AF327"/>
  <c r="AJ327"/>
  <c r="AE327"/>
  <c r="V327" s="1"/>
  <c r="AI327"/>
  <c r="AH323"/>
  <c r="AG323"/>
  <c r="AF323"/>
  <c r="AJ323"/>
  <c r="AE323"/>
  <c r="V323" s="1"/>
  <c r="AI323"/>
  <c r="AF321"/>
  <c r="AJ321"/>
  <c r="AE321"/>
  <c r="V321" s="1"/>
  <c r="AI321"/>
  <c r="AH321"/>
  <c r="AG321"/>
  <c r="AH303"/>
  <c r="Y303" s="1"/>
  <c r="AG303"/>
  <c r="AF303"/>
  <c r="AJ303"/>
  <c r="AE303"/>
  <c r="V303" s="1"/>
  <c r="AI303"/>
  <c r="AF293"/>
  <c r="AJ293"/>
  <c r="AE293"/>
  <c r="V293" s="1"/>
  <c r="AI293"/>
  <c r="AH293"/>
  <c r="AG293"/>
  <c r="AF289"/>
  <c r="AJ289"/>
  <c r="AE289"/>
  <c r="V289" s="1"/>
  <c r="AI289"/>
  <c r="AH289"/>
  <c r="AG289"/>
  <c r="AF285"/>
  <c r="AJ285"/>
  <c r="AE285"/>
  <c r="V285" s="1"/>
  <c r="AI285"/>
  <c r="AH285"/>
  <c r="AG285"/>
  <c r="AH283"/>
  <c r="AG283"/>
  <c r="AF283"/>
  <c r="AJ283"/>
  <c r="AE283"/>
  <c r="V283" s="1"/>
  <c r="AI283"/>
  <c r="AF281"/>
  <c r="AJ281"/>
  <c r="AE281"/>
  <c r="V281" s="1"/>
  <c r="AI281"/>
  <c r="AH281"/>
  <c r="AG281"/>
  <c r="AH279"/>
  <c r="AG279"/>
  <c r="AF279"/>
  <c r="AJ279"/>
  <c r="AE279"/>
  <c r="V279" s="1"/>
  <c r="AI279"/>
  <c r="AH259"/>
  <c r="AG259"/>
  <c r="AF259"/>
  <c r="AJ259"/>
  <c r="AE259"/>
  <c r="V259" s="1"/>
  <c r="AI259"/>
  <c r="AF253"/>
  <c r="AJ253"/>
  <c r="AE253"/>
  <c r="V253" s="1"/>
  <c r="AI253"/>
  <c r="AH253"/>
  <c r="Y253" s="1"/>
  <c r="AG253"/>
  <c r="AH243"/>
  <c r="AG243"/>
  <c r="AF243"/>
  <c r="AJ243"/>
  <c r="AE243"/>
  <c r="V243" s="1"/>
  <c r="AI243"/>
  <c r="AF241"/>
  <c r="AJ241"/>
  <c r="AE241"/>
  <c r="V241" s="1"/>
  <c r="AI241"/>
  <c r="AH241"/>
  <c r="Y241" s="1"/>
  <c r="AG241"/>
  <c r="AH239"/>
  <c r="AG239"/>
  <c r="AF239"/>
  <c r="AJ239"/>
  <c r="AE239"/>
  <c r="V239" s="1"/>
  <c r="AI239"/>
  <c r="AF237"/>
  <c r="AJ237"/>
  <c r="AE237"/>
  <c r="V237" s="1"/>
  <c r="AI237"/>
  <c r="AH237"/>
  <c r="AG237"/>
  <c r="AF233"/>
  <c r="AJ233"/>
  <c r="AE233"/>
  <c r="V233" s="1"/>
  <c r="AI233"/>
  <c r="AH233"/>
  <c r="Y233" s="1"/>
  <c r="AG233"/>
  <c r="AF229"/>
  <c r="AJ229"/>
  <c r="AE229"/>
  <c r="V229" s="1"/>
  <c r="AI229"/>
  <c r="AH229"/>
  <c r="Y229" s="1"/>
  <c r="AG229"/>
  <c r="AH227"/>
  <c r="Y227" s="1"/>
  <c r="AG227"/>
  <c r="AF227"/>
  <c r="AJ227"/>
  <c r="AE227"/>
  <c r="V227" s="1"/>
  <c r="AI227"/>
  <c r="AH219"/>
  <c r="AG219"/>
  <c r="AF219"/>
  <c r="AJ219"/>
  <c r="AE219"/>
  <c r="V219" s="1"/>
  <c r="AI219"/>
  <c r="AH215"/>
  <c r="AG215"/>
  <c r="AF215"/>
  <c r="AJ215"/>
  <c r="AE215"/>
  <c r="V215" s="1"/>
  <c r="AI215"/>
  <c r="AF213"/>
  <c r="AJ213"/>
  <c r="AE213"/>
  <c r="V213" s="1"/>
  <c r="AI213"/>
  <c r="AH213"/>
  <c r="Y213" s="1"/>
  <c r="AG213"/>
  <c r="AH207"/>
  <c r="Y207" s="1"/>
  <c r="AG207"/>
  <c r="AF207"/>
  <c r="AJ207"/>
  <c r="AE207"/>
  <c r="V207" s="1"/>
  <c r="AI207"/>
  <c r="AH203"/>
  <c r="Y203" s="1"/>
  <c r="AG203"/>
  <c r="AF203"/>
  <c r="AJ203"/>
  <c r="AE203"/>
  <c r="V203" s="1"/>
  <c r="AI203"/>
  <c r="AF201"/>
  <c r="AJ201"/>
  <c r="AE201"/>
  <c r="V201" s="1"/>
  <c r="AI201"/>
  <c r="AH201"/>
  <c r="AG201"/>
  <c r="AF197"/>
  <c r="AJ197"/>
  <c r="AE197"/>
  <c r="V197" s="1"/>
  <c r="AI197"/>
  <c r="AH197"/>
  <c r="AG197"/>
  <c r="AH187"/>
  <c r="Y187" s="1"/>
  <c r="AG187"/>
  <c r="AF187"/>
  <c r="AJ187"/>
  <c r="AE187"/>
  <c r="V187" s="1"/>
  <c r="AI187"/>
  <c r="AF185"/>
  <c r="AJ185"/>
  <c r="AE185"/>
  <c r="V185" s="1"/>
  <c r="AI185"/>
  <c r="AH185"/>
  <c r="Y185" s="1"/>
  <c r="AG185"/>
  <c r="AH179"/>
  <c r="AG179"/>
  <c r="AF179"/>
  <c r="AJ179"/>
  <c r="AE179"/>
  <c r="V179" s="1"/>
  <c r="AI179"/>
  <c r="AF177"/>
  <c r="AJ177"/>
  <c r="AE177"/>
  <c r="V177" s="1"/>
  <c r="AI177"/>
  <c r="AH177"/>
  <c r="AG177"/>
  <c r="AH175"/>
  <c r="AG175"/>
  <c r="AF175"/>
  <c r="AJ175"/>
  <c r="AE175"/>
  <c r="V175" s="1"/>
  <c r="AI175"/>
  <c r="AF173"/>
  <c r="AJ173"/>
  <c r="AE173"/>
  <c r="V173" s="1"/>
  <c r="AI173"/>
  <c r="AH173"/>
  <c r="AG173"/>
  <c r="AH171"/>
  <c r="AG171"/>
  <c r="AF171"/>
  <c r="AJ171"/>
  <c r="AE171"/>
  <c r="V171" s="1"/>
  <c r="AI171"/>
  <c r="AF169"/>
  <c r="AJ169"/>
  <c r="AE169"/>
  <c r="V169" s="1"/>
  <c r="AI169"/>
  <c r="AH169"/>
  <c r="AG169"/>
  <c r="AH167"/>
  <c r="Y167" s="1"/>
  <c r="AG167"/>
  <c r="AF167"/>
  <c r="AJ167"/>
  <c r="AE167"/>
  <c r="V167" s="1"/>
  <c r="AI167"/>
  <c r="AF165"/>
  <c r="AJ165"/>
  <c r="AE165"/>
  <c r="V165" s="1"/>
  <c r="AI165"/>
  <c r="AH165"/>
  <c r="Y165" s="1"/>
  <c r="AG165"/>
  <c r="AH163"/>
  <c r="AG163"/>
  <c r="AF163"/>
  <c r="AJ163"/>
  <c r="AE163"/>
  <c r="V163" s="1"/>
  <c r="AI163"/>
  <c r="AH155"/>
  <c r="Y155" s="1"/>
  <c r="AG155"/>
  <c r="AF155"/>
  <c r="AJ155"/>
  <c r="AE155"/>
  <c r="V155" s="1"/>
  <c r="AI155"/>
  <c r="AH151"/>
  <c r="AG151"/>
  <c r="AF151"/>
  <c r="AJ151"/>
  <c r="AE151"/>
  <c r="V151" s="1"/>
  <c r="AI151"/>
  <c r="AH143"/>
  <c r="AG143"/>
  <c r="AF143"/>
  <c r="AJ143"/>
  <c r="AE143"/>
  <c r="V143" s="1"/>
  <c r="AI143"/>
  <c r="AH135"/>
  <c r="Y135" s="1"/>
  <c r="AG135"/>
  <c r="AF135"/>
  <c r="AJ135"/>
  <c r="AE135"/>
  <c r="V135" s="1"/>
  <c r="AI135"/>
  <c r="AH131"/>
  <c r="Y131" s="1"/>
  <c r="AG131"/>
  <c r="AF131"/>
  <c r="AJ131"/>
  <c r="AE131"/>
  <c r="V131" s="1"/>
  <c r="AI131"/>
  <c r="AH123"/>
  <c r="AG123"/>
  <c r="AF123"/>
  <c r="AJ123"/>
  <c r="AE123"/>
  <c r="V123" s="1"/>
  <c r="AI123"/>
  <c r="AF113"/>
  <c r="AJ113"/>
  <c r="AE113"/>
  <c r="V113" s="1"/>
  <c r="AI113"/>
  <c r="AH113"/>
  <c r="Y113" s="1"/>
  <c r="AG113"/>
  <c r="AF105"/>
  <c r="AJ105"/>
  <c r="AE105"/>
  <c r="V105" s="1"/>
  <c r="AI105"/>
  <c r="AH105"/>
  <c r="AG105"/>
  <c r="AF97"/>
  <c r="AJ97"/>
  <c r="AE97"/>
  <c r="V97" s="1"/>
  <c r="AI97"/>
  <c r="AH97"/>
  <c r="AG97"/>
  <c r="AH91"/>
  <c r="Y91" s="1"/>
  <c r="AG91"/>
  <c r="AF91"/>
  <c r="AJ91"/>
  <c r="AE91"/>
  <c r="V91" s="1"/>
  <c r="AI91"/>
  <c r="AF89"/>
  <c r="AJ89"/>
  <c r="AE89"/>
  <c r="V89" s="1"/>
  <c r="AI89"/>
  <c r="AH89"/>
  <c r="Y89" s="1"/>
  <c r="AG89"/>
  <c r="AH87"/>
  <c r="Y87" s="1"/>
  <c r="AG87"/>
  <c r="AF87"/>
  <c r="AJ87"/>
  <c r="AE87"/>
  <c r="V87" s="1"/>
  <c r="AI87"/>
  <c r="AF85"/>
  <c r="AJ85"/>
  <c r="AE85"/>
  <c r="V85" s="1"/>
  <c r="AI85"/>
  <c r="AH85"/>
  <c r="Y85" s="1"/>
  <c r="AG85"/>
  <c r="AH83"/>
  <c r="AG83"/>
  <c r="AF83"/>
  <c r="AJ83"/>
  <c r="AE83"/>
  <c r="V83" s="1"/>
  <c r="AI83"/>
  <c r="AF77"/>
  <c r="AJ77"/>
  <c r="AE77"/>
  <c r="V77" s="1"/>
  <c r="AI77"/>
  <c r="AH77"/>
  <c r="Y77" s="1"/>
  <c r="AG77"/>
  <c r="AF73"/>
  <c r="AJ73"/>
  <c r="AE73"/>
  <c r="V73" s="1"/>
  <c r="AI73"/>
  <c r="AH73"/>
  <c r="AG73"/>
  <c r="AF65"/>
  <c r="AJ65"/>
  <c r="AE65"/>
  <c r="V65" s="1"/>
  <c r="AI65"/>
  <c r="AH65"/>
  <c r="Y65" s="1"/>
  <c r="AG65"/>
  <c r="AF61"/>
  <c r="AJ61"/>
  <c r="AE61"/>
  <c r="V61" s="1"/>
  <c r="AI61"/>
  <c r="AH61"/>
  <c r="Y61" s="1"/>
  <c r="AG61"/>
  <c r="AH59"/>
  <c r="Y59" s="1"/>
  <c r="AG59"/>
  <c r="AF59"/>
  <c r="AJ59"/>
  <c r="AE59"/>
  <c r="V59" s="1"/>
  <c r="AI59"/>
  <c r="AH55"/>
  <c r="AG55"/>
  <c r="AF55"/>
  <c r="AJ55"/>
  <c r="AE55"/>
  <c r="V55" s="1"/>
  <c r="AI55"/>
  <c r="AH51"/>
  <c r="Y51" s="1"/>
  <c r="AG51"/>
  <c r="AF51"/>
  <c r="AJ51"/>
  <c r="AE51"/>
  <c r="V51" s="1"/>
  <c r="AI51"/>
  <c r="AF49"/>
  <c r="AJ49"/>
  <c r="AE49"/>
  <c r="V49" s="1"/>
  <c r="AI49"/>
  <c r="Z49" s="1"/>
  <c r="AH49"/>
  <c r="AG49"/>
  <c r="AH47"/>
  <c r="AG47"/>
  <c r="AF47"/>
  <c r="AJ47"/>
  <c r="AE47"/>
  <c r="V47" s="1"/>
  <c r="AI47"/>
  <c r="Z47" s="1"/>
  <c r="AF45"/>
  <c r="AJ45"/>
  <c r="AE45"/>
  <c r="V45" s="1"/>
  <c r="AI45"/>
  <c r="Z45" s="1"/>
  <c r="AH45"/>
  <c r="AG45"/>
  <c r="AH43"/>
  <c r="AG43"/>
  <c r="AF43"/>
  <c r="AJ43"/>
  <c r="AE43"/>
  <c r="V43" s="1"/>
  <c r="AI43"/>
  <c r="Z43" s="1"/>
  <c r="AF41"/>
  <c r="AJ41"/>
  <c r="AE41"/>
  <c r="V41" s="1"/>
  <c r="AI41"/>
  <c r="Z41" s="1"/>
  <c r="AH41"/>
  <c r="AG41"/>
  <c r="AH39"/>
  <c r="AG39"/>
  <c r="AF39"/>
  <c r="AJ39"/>
  <c r="AE39"/>
  <c r="V39" s="1"/>
  <c r="AI39"/>
  <c r="Z39" s="1"/>
  <c r="AF37"/>
  <c r="AJ37"/>
  <c r="AE37"/>
  <c r="V37" s="1"/>
  <c r="AI37"/>
  <c r="Z37" s="1"/>
  <c r="AH37"/>
  <c r="Y37" s="1"/>
  <c r="AG37"/>
  <c r="AH35"/>
  <c r="Y35" s="1"/>
  <c r="AG35"/>
  <c r="AF35"/>
  <c r="AJ35"/>
  <c r="AE35"/>
  <c r="V35" s="1"/>
  <c r="AI35"/>
  <c r="Z35" s="1"/>
  <c r="AF33"/>
  <c r="AJ33"/>
  <c r="AE33"/>
  <c r="V33" s="1"/>
  <c r="AI33"/>
  <c r="Z33" s="1"/>
  <c r="AH33"/>
  <c r="Y33" s="1"/>
  <c r="AG33"/>
  <c r="AH31"/>
  <c r="Y31" s="1"/>
  <c r="AG31"/>
  <c r="AF31"/>
  <c r="AJ31"/>
  <c r="AE31"/>
  <c r="V31" s="1"/>
  <c r="AI31"/>
  <c r="Z31" s="1"/>
  <c r="AF29"/>
  <c r="AJ29"/>
  <c r="AE29"/>
  <c r="V29" s="1"/>
  <c r="AI29"/>
  <c r="Z29" s="1"/>
  <c r="AH29"/>
  <c r="Y29" s="1"/>
  <c r="AG29"/>
  <c r="AH27"/>
  <c r="Y27" s="1"/>
  <c r="AG27"/>
  <c r="AF27"/>
  <c r="AJ27"/>
  <c r="AE27"/>
  <c r="V27" s="1"/>
  <c r="AI27"/>
  <c r="Z27" s="1"/>
  <c r="AF25"/>
  <c r="AJ25"/>
  <c r="AE25"/>
  <c r="V25" s="1"/>
  <c r="AI25"/>
  <c r="Z25" s="1"/>
  <c r="AH25"/>
  <c r="AG25"/>
  <c r="AH23"/>
  <c r="Y23" s="1"/>
  <c r="AG23"/>
  <c r="AF23"/>
  <c r="AJ23"/>
  <c r="AE23"/>
  <c r="V23" s="1"/>
  <c r="AI23"/>
  <c r="AF21"/>
  <c r="AJ21"/>
  <c r="AE21"/>
  <c r="V21" s="1"/>
  <c r="AI21"/>
  <c r="Z21" s="1"/>
  <c r="AH21"/>
  <c r="Y21" s="1"/>
  <c r="AG21"/>
  <c r="AH19"/>
  <c r="Y19" s="1"/>
  <c r="AG19"/>
  <c r="AF19"/>
  <c r="AJ19"/>
  <c r="AE19"/>
  <c r="V19" s="1"/>
  <c r="AI19"/>
  <c r="Z19" s="1"/>
  <c r="AF17"/>
  <c r="AJ17"/>
  <c r="AE17"/>
  <c r="V17" s="1"/>
  <c r="AI17"/>
  <c r="Z17" s="1"/>
  <c r="AH17"/>
  <c r="AG17"/>
  <c r="AH15"/>
  <c r="Y15" s="1"/>
  <c r="AG15"/>
  <c r="AF15"/>
  <c r="AJ15"/>
  <c r="AE15"/>
  <c r="V15" s="1"/>
  <c r="AI15"/>
  <c r="Z15" s="1"/>
  <c r="Z992"/>
  <c r="Z986"/>
  <c r="Z980"/>
  <c r="Z972"/>
  <c r="Z966"/>
  <c r="Z958"/>
  <c r="Z956"/>
  <c r="Z948"/>
  <c r="Z944"/>
  <c r="Z942"/>
  <c r="Z936"/>
  <c r="Z934"/>
  <c r="Z930"/>
  <c r="Z926"/>
  <c r="Z922"/>
  <c r="Z918"/>
  <c r="Z914"/>
  <c r="Z912"/>
  <c r="Z908"/>
  <c r="Z902"/>
  <c r="Z898"/>
  <c r="Z894"/>
  <c r="Z888"/>
  <c r="Z884"/>
  <c r="Z880"/>
  <c r="Z872"/>
  <c r="Z870"/>
  <c r="Z866"/>
  <c r="Z862"/>
  <c r="Z858"/>
  <c r="Z854"/>
  <c r="Z850"/>
  <c r="Z844"/>
  <c r="Z840"/>
  <c r="Z834"/>
  <c r="Z830"/>
  <c r="Z826"/>
  <c r="Z824"/>
  <c r="Z820"/>
  <c r="Z818"/>
  <c r="Z814"/>
  <c r="Z810"/>
  <c r="Z804"/>
  <c r="Z802"/>
  <c r="Z796"/>
  <c r="Z792"/>
  <c r="Z788"/>
  <c r="Z786"/>
  <c r="Z780"/>
  <c r="Z778"/>
  <c r="Z774"/>
  <c r="Z766"/>
  <c r="Z758"/>
  <c r="Z754"/>
  <c r="Z750"/>
  <c r="Z746"/>
  <c r="Z742"/>
  <c r="Z736"/>
  <c r="Z734"/>
  <c r="Z728"/>
  <c r="Z724"/>
  <c r="Z718"/>
  <c r="Z714"/>
  <c r="Z704"/>
  <c r="Z688"/>
  <c r="Z686"/>
  <c r="Z670"/>
  <c r="Z666"/>
  <c r="Z662"/>
  <c r="Z658"/>
  <c r="Z656"/>
  <c r="Z650"/>
  <c r="Z640"/>
  <c r="Z636"/>
  <c r="Z632"/>
  <c r="Z628"/>
  <c r="Z624"/>
  <c r="Z620"/>
  <c r="Z614"/>
  <c r="Z610"/>
  <c r="Z606"/>
  <c r="Z604"/>
  <c r="Z600"/>
  <c r="Z596"/>
  <c r="Z592"/>
  <c r="Z588"/>
  <c r="Z586"/>
  <c r="Z580"/>
  <c r="Z570"/>
  <c r="Z566"/>
  <c r="Z562"/>
  <c r="Z560"/>
  <c r="Z554"/>
  <c r="Z550"/>
  <c r="Z544"/>
  <c r="Z540"/>
  <c r="Z536"/>
  <c r="Z532"/>
  <c r="Z528"/>
  <c r="Z524"/>
  <c r="Z520"/>
  <c r="Z516"/>
  <c r="Z512"/>
  <c r="Z508"/>
  <c r="Z502"/>
  <c r="Z498"/>
  <c r="Z490"/>
  <c r="Z488"/>
  <c r="Z482"/>
  <c r="Z478"/>
  <c r="Z474"/>
  <c r="Z470"/>
  <c r="Z466"/>
  <c r="Z458"/>
  <c r="Z454"/>
  <c r="Z452"/>
  <c r="Z442"/>
  <c r="Z438"/>
  <c r="Z436"/>
  <c r="Z432"/>
  <c r="Z428"/>
  <c r="Z424"/>
  <c r="Z410"/>
  <c r="Z408"/>
  <c r="Z404"/>
  <c r="Z398"/>
  <c r="Z396"/>
  <c r="Z392"/>
  <c r="Z386"/>
  <c r="Z382"/>
  <c r="Z378"/>
  <c r="Z374"/>
  <c r="Z358"/>
  <c r="Y329"/>
  <c r="Y289"/>
  <c r="Y285"/>
  <c r="Y283"/>
  <c r="Y281"/>
  <c r="Y279"/>
  <c r="Y239"/>
  <c r="Y237"/>
  <c r="Y219"/>
  <c r="Y215"/>
  <c r="Y197"/>
  <c r="Y175"/>
  <c r="Y173"/>
  <c r="Y171"/>
  <c r="Y163"/>
  <c r="Y151"/>
  <c r="Y105"/>
  <c r="Y83"/>
  <c r="Y73"/>
  <c r="Y55"/>
  <c r="Y49"/>
  <c r="AA1002"/>
  <c r="AA998"/>
  <c r="AA994"/>
  <c r="AA992"/>
  <c r="W986"/>
  <c r="W980"/>
  <c r="AA978"/>
  <c r="W978"/>
  <c r="W974"/>
  <c r="AA972"/>
  <c r="W970"/>
  <c r="AA968"/>
  <c r="W966"/>
  <c r="AA964"/>
  <c r="AA962"/>
  <c r="AA958"/>
  <c r="W956"/>
  <c r="AA954"/>
  <c r="W954"/>
  <c r="AA948"/>
  <c r="AA946"/>
  <c r="AA942"/>
  <c r="W940"/>
  <c r="AA938"/>
  <c r="AA936"/>
  <c r="W934"/>
  <c r="AA932"/>
  <c r="W930"/>
  <c r="W928"/>
  <c r="AA926"/>
  <c r="W924"/>
  <c r="AA922"/>
  <c r="W920"/>
  <c r="AA918"/>
  <c r="AA916"/>
  <c r="W914"/>
  <c r="AA912"/>
  <c r="W910"/>
  <c r="AA908"/>
  <c r="W906"/>
  <c r="AA904"/>
  <c r="AA902"/>
  <c r="W900"/>
  <c r="AA898"/>
  <c r="W896"/>
  <c r="AA894"/>
  <c r="W892"/>
  <c r="AA890"/>
  <c r="W888"/>
  <c r="W884"/>
  <c r="AA880"/>
  <c r="AA876"/>
  <c r="W874"/>
  <c r="AA872"/>
  <c r="W870"/>
  <c r="W868"/>
  <c r="AA866"/>
  <c r="W864"/>
  <c r="AA862"/>
  <c r="AA860"/>
  <c r="W858"/>
  <c r="W856"/>
  <c r="AA854"/>
  <c r="W852"/>
  <c r="AA850"/>
  <c r="W848"/>
  <c r="W846"/>
  <c r="AA844"/>
  <c r="W842"/>
  <c r="AA840"/>
  <c r="W838"/>
  <c r="AA836"/>
  <c r="W834"/>
  <c r="AA832"/>
  <c r="W832"/>
  <c r="AA830"/>
  <c r="W828"/>
  <c r="AA826"/>
  <c r="W824"/>
  <c r="AA822"/>
  <c r="AA820"/>
  <c r="W818"/>
  <c r="AA816"/>
  <c r="AA814"/>
  <c r="W814"/>
  <c r="AA812"/>
  <c r="W810"/>
  <c r="AA808"/>
  <c r="W806"/>
  <c r="AA804"/>
  <c r="AA802"/>
  <c r="W800"/>
  <c r="AA798"/>
  <c r="W796"/>
  <c r="AA794"/>
  <c r="W792"/>
  <c r="W788"/>
  <c r="AA786"/>
  <c r="W784"/>
  <c r="AA782"/>
  <c r="W782"/>
  <c r="AA780"/>
  <c r="W778"/>
  <c r="AA776"/>
  <c r="W774"/>
  <c r="AA772"/>
  <c r="W772"/>
  <c r="W770"/>
  <c r="AA766"/>
  <c r="W764"/>
  <c r="W758"/>
  <c r="AA756"/>
  <c r="W754"/>
  <c r="AA752"/>
  <c r="W750"/>
  <c r="W748"/>
  <c r="AA746"/>
  <c r="W744"/>
  <c r="AA742"/>
  <c r="AA740"/>
  <c r="W738"/>
  <c r="AA736"/>
  <c r="W734"/>
  <c r="AA732"/>
  <c r="W730"/>
  <c r="AA728"/>
  <c r="W726"/>
  <c r="W724"/>
  <c r="AA722"/>
  <c r="W720"/>
  <c r="AA718"/>
  <c r="W716"/>
  <c r="AA714"/>
  <c r="W714"/>
  <c r="AA712"/>
  <c r="AA708"/>
  <c r="AA706"/>
  <c r="W704"/>
  <c r="AA700"/>
  <c r="W696"/>
  <c r="W692"/>
  <c r="AA690"/>
  <c r="W688"/>
  <c r="AA686"/>
  <c r="W684"/>
  <c r="AA682"/>
  <c r="AA680"/>
  <c r="W678"/>
  <c r="AA676"/>
  <c r="AA674"/>
  <c r="W672"/>
  <c r="AA670"/>
  <c r="W668"/>
  <c r="AA666"/>
  <c r="AA664"/>
  <c r="W662"/>
  <c r="AA660"/>
  <c r="W658"/>
  <c r="AA656"/>
  <c r="W654"/>
  <c r="AA652"/>
  <c r="W650"/>
  <c r="AA648"/>
  <c r="AA644"/>
  <c r="AA642"/>
  <c r="AA640"/>
  <c r="AA636"/>
  <c r="AA634"/>
  <c r="W632"/>
  <c r="AA630"/>
  <c r="W628"/>
  <c r="AA626"/>
  <c r="W624"/>
  <c r="AA622"/>
  <c r="AA620"/>
  <c r="W618"/>
  <c r="AA616"/>
  <c r="W614"/>
  <c r="W610"/>
  <c r="AA608"/>
  <c r="W606"/>
  <c r="AA604"/>
  <c r="W602"/>
  <c r="AA600"/>
  <c r="AA598"/>
  <c r="W596"/>
  <c r="AA594"/>
  <c r="W592"/>
  <c r="AA590"/>
  <c r="W588"/>
  <c r="AA586"/>
  <c r="AA584"/>
  <c r="AA580"/>
  <c r="W578"/>
  <c r="AA574"/>
  <c r="W572"/>
  <c r="AA570"/>
  <c r="W568"/>
  <c r="AA566"/>
  <c r="W564"/>
  <c r="AA562"/>
  <c r="AA560"/>
  <c r="W558"/>
  <c r="AA556"/>
  <c r="AA554"/>
  <c r="W552"/>
  <c r="AA550"/>
  <c r="AA548"/>
  <c r="W546"/>
  <c r="AA544"/>
  <c r="W542"/>
  <c r="AA540"/>
  <c r="W538"/>
  <c r="AA536"/>
  <c r="W534"/>
  <c r="AA532"/>
  <c r="W530"/>
  <c r="AA526"/>
  <c r="W524"/>
  <c r="AA522"/>
  <c r="W520"/>
  <c r="AA518"/>
  <c r="W516"/>
  <c r="AA512"/>
  <c r="W510"/>
  <c r="W508"/>
  <c r="AA506"/>
  <c r="W504"/>
  <c r="AA502"/>
  <c r="W498"/>
  <c r="AA494"/>
  <c r="W492"/>
  <c r="AA490"/>
  <c r="W490"/>
  <c r="AA488"/>
  <c r="W486"/>
  <c r="AA484"/>
  <c r="W482"/>
  <c r="AA480"/>
  <c r="W478"/>
  <c r="AA476"/>
  <c r="W474"/>
  <c r="AA472"/>
  <c r="W470"/>
  <c r="AA468"/>
  <c r="AA466"/>
  <c r="W464"/>
  <c r="AA460"/>
  <c r="W458"/>
  <c r="AA456"/>
  <c r="W456"/>
  <c r="AA454"/>
  <c r="W452"/>
  <c r="AA450"/>
  <c r="W446"/>
  <c r="AA444"/>
  <c r="W444"/>
  <c r="AA442"/>
  <c r="W438"/>
  <c r="AA436"/>
  <c r="W434"/>
  <c r="AA432"/>
  <c r="W430"/>
  <c r="AA428"/>
  <c r="AA426"/>
  <c r="W424"/>
  <c r="AA422"/>
  <c r="AA418"/>
  <c r="W416"/>
  <c r="AA414"/>
  <c r="W412"/>
  <c r="AA410"/>
  <c r="W408"/>
  <c r="AA406"/>
  <c r="AA404"/>
  <c r="W402"/>
  <c r="AA400"/>
  <c r="W398"/>
  <c r="AA396"/>
  <c r="W394"/>
  <c r="AA392"/>
  <c r="W390"/>
  <c r="AA388"/>
  <c r="W386"/>
  <c r="AA384"/>
  <c r="AA382"/>
  <c r="W380"/>
  <c r="AA378"/>
  <c r="W376"/>
  <c r="AA374"/>
  <c r="AA372"/>
  <c r="W370"/>
  <c r="AA366"/>
  <c r="W364"/>
  <c r="AA362"/>
  <c r="W358"/>
  <c r="AG1006"/>
  <c r="AF1006"/>
  <c r="W1006" s="1"/>
  <c r="AJ1006"/>
  <c r="AE1006"/>
  <c r="V1006" s="1"/>
  <c r="AI1006"/>
  <c r="Z1006" s="1"/>
  <c r="AH1006"/>
  <c r="AE988"/>
  <c r="V988" s="1"/>
  <c r="AI988"/>
  <c r="Z988" s="1"/>
  <c r="AH988"/>
  <c r="AG988"/>
  <c r="AF988"/>
  <c r="AJ988"/>
  <c r="AA988" s="1"/>
  <c r="AG982"/>
  <c r="AF982"/>
  <c r="AJ982"/>
  <c r="AA982" s="1"/>
  <c r="AE982"/>
  <c r="V982" s="1"/>
  <c r="AI982"/>
  <c r="Z982" s="1"/>
  <c r="AH982"/>
  <c r="AE960"/>
  <c r="V960" s="1"/>
  <c r="AI960"/>
  <c r="Z960" s="1"/>
  <c r="AH960"/>
  <c r="AG960"/>
  <c r="AF960"/>
  <c r="W960" s="1"/>
  <c r="AJ960"/>
  <c r="AE952"/>
  <c r="V952" s="1"/>
  <c r="AI952"/>
  <c r="Z952" s="1"/>
  <c r="AH952"/>
  <c r="AG952"/>
  <c r="AF952"/>
  <c r="AJ952"/>
  <c r="AA952" s="1"/>
  <c r="AG886"/>
  <c r="AF886"/>
  <c r="AJ886"/>
  <c r="AA886" s="1"/>
  <c r="AE886"/>
  <c r="V886" s="1"/>
  <c r="AI886"/>
  <c r="Z886" s="1"/>
  <c r="AH886"/>
  <c r="AG882"/>
  <c r="AF882"/>
  <c r="AJ882"/>
  <c r="AA882" s="1"/>
  <c r="AE882"/>
  <c r="V882" s="1"/>
  <c r="AI882"/>
  <c r="Z882" s="1"/>
  <c r="AH882"/>
  <c r="AG878"/>
  <c r="AF878"/>
  <c r="W878" s="1"/>
  <c r="AJ878"/>
  <c r="AE878"/>
  <c r="V878" s="1"/>
  <c r="AI878"/>
  <c r="Z878" s="1"/>
  <c r="AH878"/>
  <c r="AG790"/>
  <c r="AF790"/>
  <c r="AJ790"/>
  <c r="AA790" s="1"/>
  <c r="AE790"/>
  <c r="V790" s="1"/>
  <c r="AI790"/>
  <c r="Z790" s="1"/>
  <c r="AH790"/>
  <c r="AE768"/>
  <c r="V768" s="1"/>
  <c r="AI768"/>
  <c r="Z768" s="1"/>
  <c r="AH768"/>
  <c r="AG768"/>
  <c r="AF768"/>
  <c r="W768" s="1"/>
  <c r="AJ768"/>
  <c r="AA768" s="1"/>
  <c r="AG762"/>
  <c r="AF762"/>
  <c r="AJ762"/>
  <c r="AA762" s="1"/>
  <c r="AE762"/>
  <c r="V762" s="1"/>
  <c r="AI762"/>
  <c r="Z762" s="1"/>
  <c r="AH762"/>
  <c r="AG710"/>
  <c r="AF710"/>
  <c r="W710" s="1"/>
  <c r="AJ710"/>
  <c r="AE710"/>
  <c r="V710" s="1"/>
  <c r="AI710"/>
  <c r="Z710" s="1"/>
  <c r="AH710"/>
  <c r="AG702"/>
  <c r="AF702"/>
  <c r="W702" s="1"/>
  <c r="AJ702"/>
  <c r="AE702"/>
  <c r="V702" s="1"/>
  <c r="AI702"/>
  <c r="Z702" s="1"/>
  <c r="AH702"/>
  <c r="AG698"/>
  <c r="AF698"/>
  <c r="W698" s="1"/>
  <c r="AJ698"/>
  <c r="AE698"/>
  <c r="V698" s="1"/>
  <c r="AI698"/>
  <c r="Z698" s="1"/>
  <c r="AH698"/>
  <c r="AG694"/>
  <c r="AF694"/>
  <c r="AJ694"/>
  <c r="AA694" s="1"/>
  <c r="AE694"/>
  <c r="V694" s="1"/>
  <c r="AI694"/>
  <c r="Z694" s="1"/>
  <c r="AH694"/>
  <c r="AG646"/>
  <c r="AF646"/>
  <c r="W646" s="1"/>
  <c r="AJ646"/>
  <c r="AE646"/>
  <c r="V646" s="1"/>
  <c r="AI646"/>
  <c r="Z646" s="1"/>
  <c r="AH646"/>
  <c r="AG638"/>
  <c r="AF638"/>
  <c r="W638" s="1"/>
  <c r="AJ638"/>
  <c r="AE638"/>
  <c r="V638" s="1"/>
  <c r="AI638"/>
  <c r="Z638" s="1"/>
  <c r="AH638"/>
  <c r="AE612"/>
  <c r="V612" s="1"/>
  <c r="AI612"/>
  <c r="Z612" s="1"/>
  <c r="AH612"/>
  <c r="AG612"/>
  <c r="AF612"/>
  <c r="AJ612"/>
  <c r="AA612" s="1"/>
  <c r="AG582"/>
  <c r="AF582"/>
  <c r="W582" s="1"/>
  <c r="AJ582"/>
  <c r="AE582"/>
  <c r="V582" s="1"/>
  <c r="AI582"/>
  <c r="Z582" s="1"/>
  <c r="AH582"/>
  <c r="AE576"/>
  <c r="V576" s="1"/>
  <c r="AI576"/>
  <c r="Z576" s="1"/>
  <c r="AH576"/>
  <c r="AG576"/>
  <c r="AF576"/>
  <c r="W576" s="1"/>
  <c r="AJ576"/>
  <c r="AG514"/>
  <c r="AF514"/>
  <c r="W514" s="1"/>
  <c r="AJ514"/>
  <c r="AA514" s="1"/>
  <c r="AE514"/>
  <c r="V514" s="1"/>
  <c r="AI514"/>
  <c r="Z514" s="1"/>
  <c r="AH514"/>
  <c r="AE500"/>
  <c r="V500" s="1"/>
  <c r="AI500"/>
  <c r="Z500" s="1"/>
  <c r="AH500"/>
  <c r="AG500"/>
  <c r="AF500"/>
  <c r="AJ500"/>
  <c r="AA500" s="1"/>
  <c r="AE496"/>
  <c r="V496" s="1"/>
  <c r="AI496"/>
  <c r="Z496" s="1"/>
  <c r="AH496"/>
  <c r="AG496"/>
  <c r="AF496"/>
  <c r="W496" s="1"/>
  <c r="AJ496"/>
  <c r="AA496" s="1"/>
  <c r="AG462"/>
  <c r="AF462"/>
  <c r="AJ462"/>
  <c r="AA462" s="1"/>
  <c r="AE462"/>
  <c r="V462" s="1"/>
  <c r="AI462"/>
  <c r="Z462" s="1"/>
  <c r="AH462"/>
  <c r="AE448"/>
  <c r="V448" s="1"/>
  <c r="AI448"/>
  <c r="Z448" s="1"/>
  <c r="AH448"/>
  <c r="AG448"/>
  <c r="AF448"/>
  <c r="AJ448"/>
  <c r="AA448" s="1"/>
  <c r="AE440"/>
  <c r="V440" s="1"/>
  <c r="AI440"/>
  <c r="Z440" s="1"/>
  <c r="AH440"/>
  <c r="AG440"/>
  <c r="AF440"/>
  <c r="AJ440"/>
  <c r="AA440" s="1"/>
  <c r="AE420"/>
  <c r="V420" s="1"/>
  <c r="AI420"/>
  <c r="Z420" s="1"/>
  <c r="AH420"/>
  <c r="AG420"/>
  <c r="AF420"/>
  <c r="W420" s="1"/>
  <c r="AJ420"/>
  <c r="AE368"/>
  <c r="V368" s="1"/>
  <c r="AI368"/>
  <c r="Z368" s="1"/>
  <c r="AH368"/>
  <c r="AG368"/>
  <c r="AF368"/>
  <c r="AJ368"/>
  <c r="AA368" s="1"/>
  <c r="AE360"/>
  <c r="V360" s="1"/>
  <c r="AI360"/>
  <c r="Z360" s="1"/>
  <c r="AH360"/>
  <c r="AG360"/>
  <c r="AF360"/>
  <c r="W360" s="1"/>
  <c r="AJ360"/>
  <c r="AH10"/>
  <c r="Y10" s="1"/>
  <c r="AE10"/>
  <c r="V10" s="1"/>
  <c r="AH11" i="3"/>
  <c r="Y11" s="1"/>
  <c r="AE12"/>
  <c r="V12" s="1"/>
  <c r="AI12"/>
  <c r="Z12" s="1"/>
  <c r="AF13"/>
  <c r="W13" s="1"/>
  <c r="AJ13"/>
  <c r="AA13" s="1"/>
  <c r="AG14"/>
  <c r="X14" s="1"/>
  <c r="AH15"/>
  <c r="Y15" s="1"/>
  <c r="AE16"/>
  <c r="V16" s="1"/>
  <c r="AI16"/>
  <c r="Z16" s="1"/>
  <c r="AF17"/>
  <c r="W17" s="1"/>
  <c r="AJ17"/>
  <c r="AA17" s="1"/>
  <c r="AG18"/>
  <c r="X18" s="1"/>
  <c r="AH19"/>
  <c r="Y19" s="1"/>
  <c r="AE20"/>
  <c r="V20" s="1"/>
  <c r="AI20"/>
  <c r="Z20" s="1"/>
  <c r="AF21"/>
  <c r="W21" s="1"/>
  <c r="AJ21"/>
  <c r="AA21" s="1"/>
  <c r="AG22"/>
  <c r="X22" s="1"/>
  <c r="AH23"/>
  <c r="Y23" s="1"/>
  <c r="AE24"/>
  <c r="V24" s="1"/>
  <c r="AI24"/>
  <c r="Z24" s="1"/>
  <c r="AF25"/>
  <c r="W25" s="1"/>
  <c r="AJ25"/>
  <c r="AA25" s="1"/>
  <c r="AG26"/>
  <c r="X26" s="1"/>
  <c r="AH27"/>
  <c r="Y27" s="1"/>
  <c r="AE28"/>
  <c r="V28" s="1"/>
  <c r="AI28"/>
  <c r="Z28" s="1"/>
  <c r="AF29"/>
  <c r="W29" s="1"/>
  <c r="AJ29"/>
  <c r="AA29" s="1"/>
  <c r="AG30"/>
  <c r="X30" s="1"/>
  <c r="AH31"/>
  <c r="Y31" s="1"/>
  <c r="AE32"/>
  <c r="V32" s="1"/>
  <c r="AI32"/>
  <c r="Z32" s="1"/>
  <c r="AF33"/>
  <c r="W33" s="1"/>
  <c r="AJ33"/>
  <c r="AA33" s="1"/>
  <c r="AG34"/>
  <c r="X34" s="1"/>
  <c r="AG10" i="1"/>
  <c r="AF10"/>
  <c r="AJ10"/>
  <c r="AI10"/>
  <c r="Z10" s="1"/>
  <c r="AI11" i="3"/>
  <c r="Z11" s="1"/>
  <c r="AG12"/>
  <c r="X12" s="1"/>
  <c r="AE13"/>
  <c r="V13" s="1"/>
  <c r="AI14"/>
  <c r="Z14" s="1"/>
  <c r="AG15"/>
  <c r="X15" s="1"/>
  <c r="AF16"/>
  <c r="W16" s="1"/>
  <c r="AI17"/>
  <c r="Z17" s="1"/>
  <c r="AH18"/>
  <c r="Y18" s="1"/>
  <c r="AF19"/>
  <c r="W19" s="1"/>
  <c r="AJ20"/>
  <c r="AA20" s="1"/>
  <c r="AH21"/>
  <c r="Y21" s="1"/>
  <c r="AF22"/>
  <c r="W22" s="1"/>
  <c r="AE23"/>
  <c r="V23" s="1"/>
  <c r="AJ23"/>
  <c r="AA23" s="1"/>
  <c r="AH24"/>
  <c r="Y24" s="1"/>
  <c r="AG25"/>
  <c r="X25" s="1"/>
  <c r="AE26"/>
  <c r="V26" s="1"/>
  <c r="AJ26"/>
  <c r="AA26" s="1"/>
  <c r="AI27"/>
  <c r="Z27" s="1"/>
  <c r="AG28"/>
  <c r="X28" s="1"/>
  <c r="AE29"/>
  <c r="V29" s="1"/>
  <c r="AI30"/>
  <c r="Z30" s="1"/>
  <c r="AG31"/>
  <c r="X31" s="1"/>
  <c r="AF32"/>
  <c r="W32" s="1"/>
  <c r="AI33"/>
  <c r="Z33" s="1"/>
  <c r="AH34"/>
  <c r="Y34" s="1"/>
  <c r="AF35"/>
  <c r="W35" s="1"/>
  <c r="AJ35"/>
  <c r="AA35" s="1"/>
  <c r="AG36"/>
  <c r="X36" s="1"/>
  <c r="AH37"/>
  <c r="Y37" s="1"/>
  <c r="AE38"/>
  <c r="V38" s="1"/>
  <c r="AI38"/>
  <c r="Z38" s="1"/>
  <c r="AF39"/>
  <c r="W39" s="1"/>
  <c r="AJ39"/>
  <c r="AA39" s="1"/>
  <c r="AG40"/>
  <c r="X40" s="1"/>
  <c r="AH41"/>
  <c r="Y41" s="1"/>
  <c r="AE42"/>
  <c r="V42" s="1"/>
  <c r="AI42"/>
  <c r="Z42" s="1"/>
  <c r="AF43"/>
  <c r="W43" s="1"/>
  <c r="AJ43"/>
  <c r="AA43" s="1"/>
  <c r="AG44"/>
  <c r="X44" s="1"/>
  <c r="AH45"/>
  <c r="Y45" s="1"/>
  <c r="AE46"/>
  <c r="V46" s="1"/>
  <c r="AI46"/>
  <c r="Z46" s="1"/>
  <c r="AF47"/>
  <c r="W47" s="1"/>
  <c r="AJ47"/>
  <c r="AA47" s="1"/>
  <c r="AG48"/>
  <c r="X48" s="1"/>
  <c r="AH49"/>
  <c r="Y49" s="1"/>
  <c r="AE50"/>
  <c r="V50" s="1"/>
  <c r="AI50"/>
  <c r="Z50" s="1"/>
  <c r="AF51"/>
  <c r="W51" s="1"/>
  <c r="AJ51"/>
  <c r="AA51" s="1"/>
  <c r="AG52"/>
  <c r="X52" s="1"/>
  <c r="AK52"/>
  <c r="AH53"/>
  <c r="Y53" s="1"/>
  <c r="AE54"/>
  <c r="V54" s="1"/>
  <c r="AI54"/>
  <c r="Z54" s="1"/>
  <c r="AF55"/>
  <c r="W55" s="1"/>
  <c r="AJ55"/>
  <c r="AA55" s="1"/>
  <c r="AG56"/>
  <c r="X56" s="1"/>
  <c r="AH57"/>
  <c r="Y57" s="1"/>
  <c r="AE58"/>
  <c r="V58" s="1"/>
  <c r="AI58"/>
  <c r="Z58" s="1"/>
  <c r="AF59"/>
  <c r="W59" s="1"/>
  <c r="AJ59"/>
  <c r="AA59" s="1"/>
  <c r="AG60"/>
  <c r="X60" s="1"/>
  <c r="AH61"/>
  <c r="Y61" s="1"/>
  <c r="AE62"/>
  <c r="V62" s="1"/>
  <c r="AI62"/>
  <c r="Z62" s="1"/>
  <c r="AF63"/>
  <c r="W63" s="1"/>
  <c r="AJ63"/>
  <c r="AA63" s="1"/>
  <c r="AG64"/>
  <c r="X64" s="1"/>
  <c r="AH65"/>
  <c r="Y65" s="1"/>
  <c r="AE66"/>
  <c r="V66" s="1"/>
  <c r="AI66"/>
  <c r="Z66" s="1"/>
  <c r="AF67"/>
  <c r="W67" s="1"/>
  <c r="AJ67"/>
  <c r="AA67" s="1"/>
  <c r="AG68"/>
  <c r="X68" s="1"/>
  <c r="AH69"/>
  <c r="Y69" s="1"/>
  <c r="AE70"/>
  <c r="V70" s="1"/>
  <c r="AI70"/>
  <c r="Z70" s="1"/>
  <c r="AF71"/>
  <c r="W71" s="1"/>
  <c r="AJ71"/>
  <c r="AA71" s="1"/>
  <c r="AG72"/>
  <c r="X72" s="1"/>
  <c r="AK72"/>
  <c r="AH73"/>
  <c r="Y73" s="1"/>
  <c r="AE74"/>
  <c r="V74" s="1"/>
  <c r="AI74"/>
  <c r="Z74" s="1"/>
  <c r="AF75"/>
  <c r="W75" s="1"/>
  <c r="AJ75"/>
  <c r="AA75" s="1"/>
  <c r="AG76"/>
  <c r="X76" s="1"/>
  <c r="AK76"/>
  <c r="AH77"/>
  <c r="Y77" s="1"/>
  <c r="AE78"/>
  <c r="V78" s="1"/>
  <c r="AI78"/>
  <c r="Z78" s="1"/>
  <c r="AF79"/>
  <c r="W79" s="1"/>
  <c r="AJ79"/>
  <c r="AA79" s="1"/>
  <c r="AG80"/>
  <c r="X80" s="1"/>
  <c r="AK80"/>
  <c r="AH81"/>
  <c r="Y81" s="1"/>
  <c r="AE82"/>
  <c r="V82" s="1"/>
  <c r="AI82"/>
  <c r="Z82" s="1"/>
  <c r="AF83"/>
  <c r="W83" s="1"/>
  <c r="AJ83"/>
  <c r="AA83" s="1"/>
  <c r="AG84"/>
  <c r="X84" s="1"/>
  <c r="AK84"/>
  <c r="AH85"/>
  <c r="Y85" s="1"/>
  <c r="AE86"/>
  <c r="V86" s="1"/>
  <c r="AI86"/>
  <c r="Z86" s="1"/>
  <c r="AF87"/>
  <c r="W87" s="1"/>
  <c r="AJ87"/>
  <c r="AA87" s="1"/>
  <c r="AG88"/>
  <c r="X88" s="1"/>
  <c r="AK88"/>
  <c r="AH89"/>
  <c r="Y89" s="1"/>
  <c r="AE90"/>
  <c r="V90" s="1"/>
  <c r="AI90"/>
  <c r="Z90" s="1"/>
  <c r="AF91"/>
  <c r="W91" s="1"/>
  <c r="AJ91"/>
  <c r="AA91" s="1"/>
  <c r="AG92"/>
  <c r="X92" s="1"/>
  <c r="AK92"/>
  <c r="AH93"/>
  <c r="Y93" s="1"/>
  <c r="AE94"/>
  <c r="V94" s="1"/>
  <c r="AI94"/>
  <c r="Z94" s="1"/>
  <c r="AF95"/>
  <c r="W95" s="1"/>
  <c r="AJ95"/>
  <c r="AA95" s="1"/>
  <c r="AG96"/>
  <c r="X96" s="1"/>
  <c r="AK96"/>
  <c r="AH97"/>
  <c r="Y97" s="1"/>
  <c r="AE98"/>
  <c r="V98" s="1"/>
  <c r="AI98"/>
  <c r="Z98" s="1"/>
  <c r="AF99"/>
  <c r="W99" s="1"/>
  <c r="AJ99"/>
  <c r="AA99" s="1"/>
  <c r="AG100"/>
  <c r="X100" s="1"/>
  <c r="AK100"/>
  <c r="AH101"/>
  <c r="Y101" s="1"/>
  <c r="AE102"/>
  <c r="V102" s="1"/>
  <c r="AI102"/>
  <c r="Z102" s="1"/>
  <c r="AF103"/>
  <c r="W103" s="1"/>
  <c r="AJ103"/>
  <c r="AA103" s="1"/>
  <c r="AG104"/>
  <c r="X104" s="1"/>
  <c r="AK104"/>
  <c r="AH105"/>
  <c r="Y105" s="1"/>
  <c r="AE106"/>
  <c r="V106" s="1"/>
  <c r="AI106"/>
  <c r="Z106" s="1"/>
  <c r="AF107"/>
  <c r="W107" s="1"/>
  <c r="AJ107"/>
  <c r="AA107" s="1"/>
  <c r="AG108"/>
  <c r="X108" s="1"/>
  <c r="AK108"/>
  <c r="AH109"/>
  <c r="Y109" s="1"/>
  <c r="AE110"/>
  <c r="V110" s="1"/>
  <c r="AI110"/>
  <c r="Z110" s="1"/>
  <c r="AF111"/>
  <c r="W111" s="1"/>
  <c r="AJ111"/>
  <c r="AA111" s="1"/>
  <c r="AG112"/>
  <c r="X112" s="1"/>
  <c r="AK112"/>
  <c r="AH113"/>
  <c r="Y113" s="1"/>
  <c r="AE114"/>
  <c r="V114" s="1"/>
  <c r="AI114"/>
  <c r="Z114" s="1"/>
  <c r="AF115"/>
  <c r="W115" s="1"/>
  <c r="AJ115"/>
  <c r="AA115" s="1"/>
  <c r="AG116"/>
  <c r="X116" s="1"/>
  <c r="AK116"/>
  <c r="AH117"/>
  <c r="Y117" s="1"/>
  <c r="AE118"/>
  <c r="V118" s="1"/>
  <c r="AI118"/>
  <c r="Z118" s="1"/>
  <c r="AF119"/>
  <c r="W119" s="1"/>
  <c r="AJ119"/>
  <c r="AA119" s="1"/>
  <c r="AG120"/>
  <c r="X120" s="1"/>
  <c r="AK120"/>
  <c r="AH121"/>
  <c r="Y121" s="1"/>
  <c r="AE122"/>
  <c r="V122" s="1"/>
  <c r="AI122"/>
  <c r="Z122" s="1"/>
  <c r="AF123"/>
  <c r="W123" s="1"/>
  <c r="AJ123"/>
  <c r="AA123" s="1"/>
  <c r="AG124"/>
  <c r="X124" s="1"/>
  <c r="AK124"/>
  <c r="AH125"/>
  <c r="Y125" s="1"/>
  <c r="AE126"/>
  <c r="V126" s="1"/>
  <c r="AI126"/>
  <c r="Z126" s="1"/>
  <c r="AF127"/>
  <c r="W127" s="1"/>
  <c r="AJ127"/>
  <c r="AA127" s="1"/>
  <c r="AG128"/>
  <c r="X128" s="1"/>
  <c r="AK128"/>
  <c r="AH129"/>
  <c r="Y129" s="1"/>
  <c r="AE130"/>
  <c r="V130" s="1"/>
  <c r="AI130"/>
  <c r="Z130" s="1"/>
  <c r="AF131"/>
  <c r="W131" s="1"/>
  <c r="AJ131"/>
  <c r="AA131" s="1"/>
  <c r="AG132"/>
  <c r="X132" s="1"/>
  <c r="AH133"/>
  <c r="Y133" s="1"/>
  <c r="AE134"/>
  <c r="V134" s="1"/>
  <c r="AI134"/>
  <c r="Z134" s="1"/>
  <c r="AF135"/>
  <c r="W135" s="1"/>
  <c r="AJ135"/>
  <c r="AA135" s="1"/>
  <c r="AG136"/>
  <c r="X136" s="1"/>
  <c r="AK136"/>
  <c r="AH137"/>
  <c r="Y137" s="1"/>
  <c r="AE138"/>
  <c r="V138" s="1"/>
  <c r="AI138"/>
  <c r="Z138" s="1"/>
  <c r="AF139"/>
  <c r="W139" s="1"/>
  <c r="AJ139"/>
  <c r="AA139" s="1"/>
  <c r="AG140"/>
  <c r="X140" s="1"/>
  <c r="AH141"/>
  <c r="Y141" s="1"/>
  <c r="AE142"/>
  <c r="V142" s="1"/>
  <c r="AI142"/>
  <c r="Z142" s="1"/>
  <c r="AF143"/>
  <c r="W143" s="1"/>
  <c r="AJ143"/>
  <c r="AA143" s="1"/>
  <c r="AG144"/>
  <c r="X144" s="1"/>
  <c r="AH145"/>
  <c r="Y145" s="1"/>
  <c r="AE146"/>
  <c r="V146" s="1"/>
  <c r="AI146"/>
  <c r="Z146" s="1"/>
  <c r="AF147"/>
  <c r="W147" s="1"/>
  <c r="AJ147"/>
  <c r="AA147" s="1"/>
  <c r="AG148"/>
  <c r="X148" s="1"/>
  <c r="AH149"/>
  <c r="Y149" s="1"/>
  <c r="AE150"/>
  <c r="V150" s="1"/>
  <c r="AI150"/>
  <c r="Z150" s="1"/>
  <c r="AF151"/>
  <c r="W151" s="1"/>
  <c r="AJ151"/>
  <c r="AA151" s="1"/>
  <c r="AG152"/>
  <c r="X152" s="1"/>
  <c r="AH153"/>
  <c r="Y153" s="1"/>
  <c r="AE154"/>
  <c r="V154" s="1"/>
  <c r="AI154"/>
  <c r="Z154" s="1"/>
  <c r="AF155"/>
  <c r="W155" s="1"/>
  <c r="AJ155"/>
  <c r="AA155" s="1"/>
  <c r="AG156"/>
  <c r="X156" s="1"/>
  <c r="AH157"/>
  <c r="Y157" s="1"/>
  <c r="AE158"/>
  <c r="V158" s="1"/>
  <c r="AI158"/>
  <c r="Z158" s="1"/>
  <c r="AF159"/>
  <c r="W159" s="1"/>
  <c r="AJ159"/>
  <c r="AA159" s="1"/>
  <c r="AG160"/>
  <c r="X160" s="1"/>
  <c r="AH161"/>
  <c r="Y161" s="1"/>
  <c r="AE162"/>
  <c r="V162" s="1"/>
  <c r="AI162"/>
  <c r="Z162" s="1"/>
  <c r="AF163"/>
  <c r="W163" s="1"/>
  <c r="AJ163"/>
  <c r="AA163" s="1"/>
  <c r="AG164"/>
  <c r="X164" s="1"/>
  <c r="AH165"/>
  <c r="Y165" s="1"/>
  <c r="AE166"/>
  <c r="V166" s="1"/>
  <c r="AI166"/>
  <c r="Z166" s="1"/>
  <c r="AF167"/>
  <c r="W167" s="1"/>
  <c r="AJ167"/>
  <c r="AA167" s="1"/>
  <c r="AG168"/>
  <c r="X168" s="1"/>
  <c r="AH169"/>
  <c r="Y169" s="1"/>
  <c r="AE170"/>
  <c r="V170" s="1"/>
  <c r="AI170"/>
  <c r="Z170" s="1"/>
  <c r="AF171"/>
  <c r="W171" s="1"/>
  <c r="AJ171"/>
  <c r="AA171" s="1"/>
  <c r="AG172"/>
  <c r="X172" s="1"/>
  <c r="AH173"/>
  <c r="Y173" s="1"/>
  <c r="AE174"/>
  <c r="V174" s="1"/>
  <c r="AI174"/>
  <c r="Z174" s="1"/>
  <c r="AF175"/>
  <c r="W175" s="1"/>
  <c r="AJ175"/>
  <c r="AA175" s="1"/>
  <c r="AG176"/>
  <c r="X176" s="1"/>
  <c r="AH177"/>
  <c r="Y177" s="1"/>
  <c r="AE178"/>
  <c r="V178" s="1"/>
  <c r="AI178"/>
  <c r="Z178" s="1"/>
  <c r="AF179"/>
  <c r="W179" s="1"/>
  <c r="AJ179"/>
  <c r="AA179" s="1"/>
  <c r="AG180"/>
  <c r="X180" s="1"/>
  <c r="AH181"/>
  <c r="Y181" s="1"/>
  <c r="AE182"/>
  <c r="V182" s="1"/>
  <c r="AI182"/>
  <c r="Z182" s="1"/>
  <c r="AF183"/>
  <c r="W183" s="1"/>
  <c r="AJ183"/>
  <c r="AA183" s="1"/>
  <c r="AG184"/>
  <c r="X184" s="1"/>
  <c r="AH185"/>
  <c r="Y185" s="1"/>
  <c r="AE186"/>
  <c r="V186" s="1"/>
  <c r="AI186"/>
  <c r="Z186" s="1"/>
  <c r="AF187"/>
  <c r="W187" s="1"/>
  <c r="AJ187"/>
  <c r="AA187" s="1"/>
  <c r="AG188"/>
  <c r="X188" s="1"/>
  <c r="AH189"/>
  <c r="Y189" s="1"/>
  <c r="AE190"/>
  <c r="V190" s="1"/>
  <c r="AI190"/>
  <c r="Z190" s="1"/>
  <c r="AF191"/>
  <c r="W191" s="1"/>
  <c r="AJ191"/>
  <c r="AA191" s="1"/>
  <c r="AG192"/>
  <c r="X192" s="1"/>
  <c r="AH193"/>
  <c r="Y193" s="1"/>
  <c r="AE194"/>
  <c r="V194" s="1"/>
  <c r="AI194"/>
  <c r="Z194" s="1"/>
  <c r="AF195"/>
  <c r="W195" s="1"/>
  <c r="AJ195"/>
  <c r="AA195" s="1"/>
  <c r="AG196"/>
  <c r="X196" s="1"/>
  <c r="AH197"/>
  <c r="Y197" s="1"/>
  <c r="AE198"/>
  <c r="V198" s="1"/>
  <c r="AI198"/>
  <c r="Z198" s="1"/>
  <c r="AF199"/>
  <c r="W199" s="1"/>
  <c r="AJ199"/>
  <c r="AA199" s="1"/>
  <c r="AG200"/>
  <c r="X200" s="1"/>
  <c r="AH201"/>
  <c r="Y201" s="1"/>
  <c r="AE202"/>
  <c r="V202" s="1"/>
  <c r="AI202"/>
  <c r="Z202" s="1"/>
  <c r="AF203"/>
  <c r="W203" s="1"/>
  <c r="AJ203"/>
  <c r="AA203" s="1"/>
  <c r="AG204"/>
  <c r="X204" s="1"/>
  <c r="AH205"/>
  <c r="Y205" s="1"/>
  <c r="AE206"/>
  <c r="V206" s="1"/>
  <c r="AI206"/>
  <c r="Z206" s="1"/>
  <c r="AF207"/>
  <c r="W207" s="1"/>
  <c r="AJ207"/>
  <c r="AA207" s="1"/>
  <c r="AG208"/>
  <c r="X208" s="1"/>
  <c r="AK208"/>
  <c r="AH209"/>
  <c r="Y209" s="1"/>
  <c r="AE210"/>
  <c r="V210" s="1"/>
  <c r="AI210"/>
  <c r="Z210" s="1"/>
  <c r="AF211"/>
  <c r="W211" s="1"/>
  <c r="AJ211"/>
  <c r="AA211" s="1"/>
  <c r="AG212"/>
  <c r="X212" s="1"/>
  <c r="AH213"/>
  <c r="Y213" s="1"/>
  <c r="AE214"/>
  <c r="V214" s="1"/>
  <c r="AI214"/>
  <c r="Z214" s="1"/>
  <c r="AF215"/>
  <c r="W215" s="1"/>
  <c r="AJ215"/>
  <c r="AA215" s="1"/>
  <c r="AG216"/>
  <c r="X216" s="1"/>
  <c r="AH217"/>
  <c r="Y217" s="1"/>
  <c r="AE218"/>
  <c r="V218" s="1"/>
  <c r="AI218"/>
  <c r="Z218" s="1"/>
  <c r="AF219"/>
  <c r="W219" s="1"/>
  <c r="AJ219"/>
  <c r="AA219" s="1"/>
  <c r="AG220"/>
  <c r="X220" s="1"/>
  <c r="AH221"/>
  <c r="Y221" s="1"/>
  <c r="AE222"/>
  <c r="V222" s="1"/>
  <c r="AI222"/>
  <c r="Z222" s="1"/>
  <c r="AF223"/>
  <c r="W223" s="1"/>
  <c r="AJ223"/>
  <c r="AA223" s="1"/>
  <c r="AG224"/>
  <c r="X224" s="1"/>
  <c r="AH225"/>
  <c r="Y225" s="1"/>
  <c r="AE226"/>
  <c r="V226" s="1"/>
  <c r="AI226"/>
  <c r="Z226" s="1"/>
  <c r="AF227"/>
  <c r="W227" s="1"/>
  <c r="AJ227"/>
  <c r="AA227" s="1"/>
  <c r="AG228"/>
  <c r="X228" s="1"/>
  <c r="AH229"/>
  <c r="Y229" s="1"/>
  <c r="AE230"/>
  <c r="V230" s="1"/>
  <c r="AI230"/>
  <c r="Z230" s="1"/>
  <c r="AF231"/>
  <c r="W231" s="1"/>
  <c r="AJ231"/>
  <c r="AA231" s="1"/>
  <c r="AG232"/>
  <c r="X232" s="1"/>
  <c r="AH233"/>
  <c r="Y233" s="1"/>
  <c r="AE234"/>
  <c r="V234" s="1"/>
  <c r="AI234"/>
  <c r="Z234" s="1"/>
  <c r="AF235"/>
  <c r="W235" s="1"/>
  <c r="AJ235"/>
  <c r="AA235" s="1"/>
  <c r="AG236"/>
  <c r="X236" s="1"/>
  <c r="AH237"/>
  <c r="Y237" s="1"/>
  <c r="AE238"/>
  <c r="V238" s="1"/>
  <c r="AI238"/>
  <c r="Z238" s="1"/>
  <c r="AF239"/>
  <c r="W239" s="1"/>
  <c r="AJ239"/>
  <c r="AA239" s="1"/>
  <c r="AG240"/>
  <c r="X240" s="1"/>
  <c r="AH241"/>
  <c r="Y241" s="1"/>
  <c r="AE242"/>
  <c r="V242" s="1"/>
  <c r="AI242"/>
  <c r="Z242" s="1"/>
  <c r="AF243"/>
  <c r="W243" s="1"/>
  <c r="AJ243"/>
  <c r="AA243" s="1"/>
  <c r="AG244"/>
  <c r="X244" s="1"/>
  <c r="AH245"/>
  <c r="Y245" s="1"/>
  <c r="AE246"/>
  <c r="V246" s="1"/>
  <c r="AI246"/>
  <c r="Z246" s="1"/>
  <c r="AF247"/>
  <c r="W247" s="1"/>
  <c r="AJ247"/>
  <c r="AA247" s="1"/>
  <c r="AG248"/>
  <c r="X248" s="1"/>
  <c r="AH249"/>
  <c r="Y249" s="1"/>
  <c r="AE250"/>
  <c r="V250" s="1"/>
  <c r="AI250"/>
  <c r="Z250" s="1"/>
  <c r="AF251"/>
  <c r="W251" s="1"/>
  <c r="AJ251"/>
  <c r="AA251" s="1"/>
  <c r="AG252"/>
  <c r="X252" s="1"/>
  <c r="AH253"/>
  <c r="Y253" s="1"/>
  <c r="AE254"/>
  <c r="V254" s="1"/>
  <c r="AI254"/>
  <c r="Z254" s="1"/>
  <c r="AF255"/>
  <c r="W255" s="1"/>
  <c r="AJ255"/>
  <c r="AA255" s="1"/>
  <c r="AG256"/>
  <c r="X256" s="1"/>
  <c r="AH257"/>
  <c r="Y257" s="1"/>
  <c r="AE258"/>
  <c r="V258" s="1"/>
  <c r="AI258"/>
  <c r="Z258" s="1"/>
  <c r="AF259"/>
  <c r="W259" s="1"/>
  <c r="AJ259"/>
  <c r="AA259" s="1"/>
  <c r="AG260"/>
  <c r="X260" s="1"/>
  <c r="AH261"/>
  <c r="Y261" s="1"/>
  <c r="AE262"/>
  <c r="V262" s="1"/>
  <c r="AI262"/>
  <c r="Z262" s="1"/>
  <c r="AF263"/>
  <c r="W263" s="1"/>
  <c r="AJ263"/>
  <c r="AA263" s="1"/>
  <c r="AG264"/>
  <c r="X264" s="1"/>
  <c r="AH265"/>
  <c r="Y265" s="1"/>
  <c r="AE266"/>
  <c r="V266" s="1"/>
  <c r="AI266"/>
  <c r="Z266" s="1"/>
  <c r="AF267"/>
  <c r="W267" s="1"/>
  <c r="AJ267"/>
  <c r="AA267" s="1"/>
  <c r="AG268"/>
  <c r="X268" s="1"/>
  <c r="AH269"/>
  <c r="Y269" s="1"/>
  <c r="AE270"/>
  <c r="V270" s="1"/>
  <c r="AI270"/>
  <c r="Z270" s="1"/>
  <c r="AF271"/>
  <c r="W271" s="1"/>
  <c r="AJ271"/>
  <c r="AA271" s="1"/>
  <c r="AG272"/>
  <c r="X272" s="1"/>
  <c r="AH273"/>
  <c r="Y273" s="1"/>
  <c r="AE274"/>
  <c r="V274" s="1"/>
  <c r="AI274"/>
  <c r="Z274" s="1"/>
  <c r="AF275"/>
  <c r="W275" s="1"/>
  <c r="AJ275"/>
  <c r="AA275" s="1"/>
  <c r="AG276"/>
  <c r="X276" s="1"/>
  <c r="AH277"/>
  <c r="Y277" s="1"/>
  <c r="AE278"/>
  <c r="V278" s="1"/>
  <c r="AI278"/>
  <c r="Z278" s="1"/>
  <c r="AF279"/>
  <c r="W279" s="1"/>
  <c r="AJ279"/>
  <c r="AA279" s="1"/>
  <c r="AG280"/>
  <c r="X280" s="1"/>
  <c r="AK280"/>
  <c r="AH281"/>
  <c r="Y281" s="1"/>
  <c r="AE282"/>
  <c r="V282" s="1"/>
  <c r="AI282"/>
  <c r="Z282" s="1"/>
  <c r="AF283"/>
  <c r="W283" s="1"/>
  <c r="AJ283"/>
  <c r="AA283" s="1"/>
  <c r="AG284"/>
  <c r="X284" s="1"/>
  <c r="AH285"/>
  <c r="Y285" s="1"/>
  <c r="AE286"/>
  <c r="V286" s="1"/>
  <c r="AI286"/>
  <c r="Z286" s="1"/>
  <c r="AF287"/>
  <c r="W287" s="1"/>
  <c r="AJ287"/>
  <c r="AA287" s="1"/>
  <c r="AG288"/>
  <c r="X288" s="1"/>
  <c r="AK288"/>
  <c r="AH289"/>
  <c r="Y289" s="1"/>
  <c r="AE290"/>
  <c r="V290" s="1"/>
  <c r="AI290"/>
  <c r="Z290" s="1"/>
  <c r="AF291"/>
  <c r="W291" s="1"/>
  <c r="AJ291"/>
  <c r="AA291" s="1"/>
  <c r="AG292"/>
  <c r="X292" s="1"/>
  <c r="AK292"/>
  <c r="AH293"/>
  <c r="Y293" s="1"/>
  <c r="AE294"/>
  <c r="V294" s="1"/>
  <c r="AI294"/>
  <c r="Z294" s="1"/>
  <c r="AF295"/>
  <c r="W295" s="1"/>
  <c r="AJ295"/>
  <c r="AA295" s="1"/>
  <c r="AG296"/>
  <c r="X296" s="1"/>
  <c r="AH297"/>
  <c r="Y297" s="1"/>
  <c r="AE298"/>
  <c r="V298" s="1"/>
  <c r="AI298"/>
  <c r="Z298" s="1"/>
  <c r="AF299"/>
  <c r="W299" s="1"/>
  <c r="AJ299"/>
  <c r="AA299" s="1"/>
  <c r="AG300"/>
  <c r="X300" s="1"/>
  <c r="AH301"/>
  <c r="Y301" s="1"/>
  <c r="AE302"/>
  <c r="V302" s="1"/>
  <c r="AI302"/>
  <c r="Z302" s="1"/>
  <c r="AF303"/>
  <c r="W303" s="1"/>
  <c r="AJ303"/>
  <c r="AA303" s="1"/>
  <c r="AG304"/>
  <c r="X304" s="1"/>
  <c r="AH305"/>
  <c r="Y305" s="1"/>
  <c r="AE306"/>
  <c r="V306" s="1"/>
  <c r="AI306"/>
  <c r="Z306" s="1"/>
  <c r="AF307"/>
  <c r="W307" s="1"/>
  <c r="AJ307"/>
  <c r="AA307" s="1"/>
  <c r="AG308"/>
  <c r="X308" s="1"/>
  <c r="AH309"/>
  <c r="Y309" s="1"/>
  <c r="AE310"/>
  <c r="V310" s="1"/>
  <c r="AI310"/>
  <c r="Z310" s="1"/>
  <c r="AF311"/>
  <c r="W311" s="1"/>
  <c r="AJ311"/>
  <c r="AA311" s="1"/>
  <c r="AG312"/>
  <c r="X312" s="1"/>
  <c r="AH313"/>
  <c r="Y313" s="1"/>
  <c r="AE314"/>
  <c r="V314" s="1"/>
  <c r="AI314"/>
  <c r="Z314" s="1"/>
  <c r="AF315"/>
  <c r="W315" s="1"/>
  <c r="AJ315"/>
  <c r="AA315" s="1"/>
  <c r="AG316"/>
  <c r="X316" s="1"/>
  <c r="AH317"/>
  <c r="Y317" s="1"/>
  <c r="AE318"/>
  <c r="V318" s="1"/>
  <c r="AI318"/>
  <c r="Z318" s="1"/>
  <c r="AF319"/>
  <c r="W319" s="1"/>
  <c r="AJ319"/>
  <c r="AA319" s="1"/>
  <c r="AG320"/>
  <c r="X320" s="1"/>
  <c r="AH321"/>
  <c r="Y321" s="1"/>
  <c r="AE322"/>
  <c r="V322" s="1"/>
  <c r="AI322"/>
  <c r="Z322" s="1"/>
  <c r="AF323"/>
  <c r="W323" s="1"/>
  <c r="AJ323"/>
  <c r="AA323" s="1"/>
  <c r="AG324"/>
  <c r="X324" s="1"/>
  <c r="AH325"/>
  <c r="Y325" s="1"/>
  <c r="AE326"/>
  <c r="V326" s="1"/>
  <c r="AI326"/>
  <c r="Z326" s="1"/>
  <c r="AF327"/>
  <c r="W327" s="1"/>
  <c r="AJ327"/>
  <c r="AA327" s="1"/>
  <c r="AG328"/>
  <c r="X328" s="1"/>
  <c r="AH329"/>
  <c r="Y329" s="1"/>
  <c r="AE330"/>
  <c r="V330" s="1"/>
  <c r="AI330"/>
  <c r="Z330" s="1"/>
  <c r="AF331"/>
  <c r="W331" s="1"/>
  <c r="AJ331"/>
  <c r="AA331" s="1"/>
  <c r="AG332"/>
  <c r="X332" s="1"/>
  <c r="AH333"/>
  <c r="Y333" s="1"/>
  <c r="AE334"/>
  <c r="V334" s="1"/>
  <c r="AI334"/>
  <c r="Z334" s="1"/>
  <c r="AF335"/>
  <c r="W335" s="1"/>
  <c r="AJ335"/>
  <c r="AA335" s="1"/>
  <c r="AG336"/>
  <c r="X336" s="1"/>
  <c r="AH337"/>
  <c r="Y337" s="1"/>
  <c r="AE338"/>
  <c r="V338" s="1"/>
  <c r="AI338"/>
  <c r="Z338" s="1"/>
  <c r="AF339"/>
  <c r="W339" s="1"/>
  <c r="AJ339"/>
  <c r="AA339" s="1"/>
  <c r="AG340"/>
  <c r="X340" s="1"/>
  <c r="AH341"/>
  <c r="Y341" s="1"/>
  <c r="AE342"/>
  <c r="V342" s="1"/>
  <c r="AI342"/>
  <c r="Z342" s="1"/>
  <c r="AF343"/>
  <c r="W343" s="1"/>
  <c r="AJ343"/>
  <c r="AA343" s="1"/>
  <c r="AG344"/>
  <c r="X344" s="1"/>
  <c r="AH345"/>
  <c r="Y345" s="1"/>
  <c r="AE346"/>
  <c r="V346" s="1"/>
  <c r="AI346"/>
  <c r="Z346" s="1"/>
  <c r="AF347"/>
  <c r="W347" s="1"/>
  <c r="AJ347"/>
  <c r="AA347" s="1"/>
  <c r="AG348"/>
  <c r="X348" s="1"/>
  <c r="AH349"/>
  <c r="Y349" s="1"/>
  <c r="AE350"/>
  <c r="V350" s="1"/>
  <c r="AI350"/>
  <c r="Z350" s="1"/>
  <c r="AF351"/>
  <c r="W351" s="1"/>
  <c r="AJ351"/>
  <c r="AA351" s="1"/>
  <c r="AG352"/>
  <c r="X352" s="1"/>
  <c r="AH353"/>
  <c r="Y353" s="1"/>
  <c r="AE354"/>
  <c r="V354" s="1"/>
  <c r="AI354"/>
  <c r="Z354" s="1"/>
  <c r="AF355"/>
  <c r="W355" s="1"/>
  <c r="AJ355"/>
  <c r="AA355" s="1"/>
  <c r="AG356"/>
  <c r="X356" s="1"/>
  <c r="AH357"/>
  <c r="Y357" s="1"/>
  <c r="AE358"/>
  <c r="V358" s="1"/>
  <c r="AI358"/>
  <c r="Z358" s="1"/>
  <c r="AF359"/>
  <c r="W359" s="1"/>
  <c r="AJ359"/>
  <c r="AA359" s="1"/>
  <c r="AG360"/>
  <c r="X360" s="1"/>
  <c r="AH361"/>
  <c r="Y361" s="1"/>
  <c r="AE362"/>
  <c r="V362" s="1"/>
  <c r="AI362"/>
  <c r="Z362" s="1"/>
  <c r="AF363"/>
  <c r="W363" s="1"/>
  <c r="AJ363"/>
  <c r="AA363" s="1"/>
  <c r="AG364"/>
  <c r="X364" s="1"/>
  <c r="AH365"/>
  <c r="Y365" s="1"/>
  <c r="AE366"/>
  <c r="V366" s="1"/>
  <c r="AI366"/>
  <c r="Z366" s="1"/>
  <c r="AF367"/>
  <c r="W367" s="1"/>
  <c r="AJ367"/>
  <c r="AA367" s="1"/>
  <c r="AG368"/>
  <c r="X368" s="1"/>
  <c r="AH369"/>
  <c r="Y369" s="1"/>
  <c r="AE370"/>
  <c r="V370" s="1"/>
  <c r="AI370"/>
  <c r="Z370" s="1"/>
  <c r="AF371"/>
  <c r="W371" s="1"/>
  <c r="AJ371"/>
  <c r="AA371" s="1"/>
  <c r="AG372"/>
  <c r="X372" s="1"/>
  <c r="AH373"/>
  <c r="Y373" s="1"/>
  <c r="AE374"/>
  <c r="V374" s="1"/>
  <c r="AI374"/>
  <c r="Z374" s="1"/>
  <c r="AF375"/>
  <c r="W375" s="1"/>
  <c r="AJ375"/>
  <c r="AA375" s="1"/>
  <c r="AG376"/>
  <c r="X376" s="1"/>
  <c r="AH377"/>
  <c r="Y377" s="1"/>
  <c r="AE378"/>
  <c r="V378" s="1"/>
  <c r="AI378"/>
  <c r="Z378" s="1"/>
  <c r="AF379"/>
  <c r="W379" s="1"/>
  <c r="AJ379"/>
  <c r="AA379" s="1"/>
  <c r="AG380"/>
  <c r="X380" s="1"/>
  <c r="AH381"/>
  <c r="Y381" s="1"/>
  <c r="AE382"/>
  <c r="V382" s="1"/>
  <c r="AI382"/>
  <c r="Z382" s="1"/>
  <c r="AF383"/>
  <c r="W383" s="1"/>
  <c r="AJ383"/>
  <c r="AA383" s="1"/>
  <c r="AG384"/>
  <c r="X384" s="1"/>
  <c r="AH385"/>
  <c r="Y385" s="1"/>
  <c r="AE386"/>
  <c r="V386" s="1"/>
  <c r="AI386"/>
  <c r="Z386" s="1"/>
  <c r="AF387"/>
  <c r="W387" s="1"/>
  <c r="AJ387"/>
  <c r="AA387" s="1"/>
  <c r="AG388"/>
  <c r="X388" s="1"/>
  <c r="AH389"/>
  <c r="Y389" s="1"/>
  <c r="AE390"/>
  <c r="V390" s="1"/>
  <c r="AI390"/>
  <c r="Z390" s="1"/>
  <c r="AF391"/>
  <c r="W391" s="1"/>
  <c r="AJ391"/>
  <c r="AA391" s="1"/>
  <c r="AG392"/>
  <c r="X392" s="1"/>
  <c r="AH393"/>
  <c r="Y393" s="1"/>
  <c r="AE394"/>
  <c r="V394" s="1"/>
  <c r="AI394"/>
  <c r="Z394" s="1"/>
  <c r="AF395"/>
  <c r="W395" s="1"/>
  <c r="AJ395"/>
  <c r="AA395" s="1"/>
  <c r="AG396"/>
  <c r="X396" s="1"/>
  <c r="AH397"/>
  <c r="Y397" s="1"/>
  <c r="AE398"/>
  <c r="V398" s="1"/>
  <c r="AI398"/>
  <c r="Z398" s="1"/>
  <c r="AF399"/>
  <c r="W399" s="1"/>
  <c r="AJ399"/>
  <c r="AA399" s="1"/>
  <c r="AG400"/>
  <c r="X400" s="1"/>
  <c r="AH401"/>
  <c r="Y401" s="1"/>
  <c r="AE402"/>
  <c r="V402" s="1"/>
  <c r="AI402"/>
  <c r="Z402" s="1"/>
  <c r="AF403"/>
  <c r="W403" s="1"/>
  <c r="AJ403"/>
  <c r="AA403" s="1"/>
  <c r="AG404"/>
  <c r="X404" s="1"/>
  <c r="AH405"/>
  <c r="Y405" s="1"/>
  <c r="AE406"/>
  <c r="V406" s="1"/>
  <c r="AI406"/>
  <c r="Z406" s="1"/>
  <c r="AF407"/>
  <c r="W407" s="1"/>
  <c r="AJ407"/>
  <c r="AA407" s="1"/>
  <c r="AG408"/>
  <c r="X408" s="1"/>
  <c r="AH409"/>
  <c r="Y409" s="1"/>
  <c r="AE410"/>
  <c r="V410" s="1"/>
  <c r="AI410"/>
  <c r="Z410" s="1"/>
  <c r="AF411"/>
  <c r="W411" s="1"/>
  <c r="AJ411"/>
  <c r="AA411" s="1"/>
  <c r="AG412"/>
  <c r="X412" s="1"/>
  <c r="AH413"/>
  <c r="Y413" s="1"/>
  <c r="AE414"/>
  <c r="V414" s="1"/>
  <c r="AI414"/>
  <c r="Z414" s="1"/>
  <c r="AF415"/>
  <c r="W415" s="1"/>
  <c r="AJ415"/>
  <c r="AA415" s="1"/>
  <c r="AG416"/>
  <c r="X416" s="1"/>
  <c r="AH417"/>
  <c r="Y417" s="1"/>
  <c r="AE418"/>
  <c r="V418" s="1"/>
  <c r="AI418"/>
  <c r="Z418" s="1"/>
  <c r="AF419"/>
  <c r="W419" s="1"/>
  <c r="AJ419"/>
  <c r="AA419" s="1"/>
  <c r="AG420"/>
  <c r="X420" s="1"/>
  <c r="AH421"/>
  <c r="Y421" s="1"/>
  <c r="AE422"/>
  <c r="V422" s="1"/>
  <c r="AI422"/>
  <c r="Z422" s="1"/>
  <c r="AF423"/>
  <c r="W423" s="1"/>
  <c r="AJ423"/>
  <c r="AA423" s="1"/>
  <c r="AG424"/>
  <c r="X424" s="1"/>
  <c r="AH425"/>
  <c r="Y425" s="1"/>
  <c r="AE426"/>
  <c r="V426" s="1"/>
  <c r="AI426"/>
  <c r="Z426" s="1"/>
  <c r="AF427"/>
  <c r="W427" s="1"/>
  <c r="AJ427"/>
  <c r="AA427" s="1"/>
  <c r="AG428"/>
  <c r="X428" s="1"/>
  <c r="AH429"/>
  <c r="Y429" s="1"/>
  <c r="AE430"/>
  <c r="V430" s="1"/>
  <c r="AI430"/>
  <c r="Z430" s="1"/>
  <c r="AF431"/>
  <c r="W431" s="1"/>
  <c r="AJ431"/>
  <c r="AA431" s="1"/>
  <c r="AG432"/>
  <c r="X432" s="1"/>
  <c r="AH433"/>
  <c r="Y433" s="1"/>
  <c r="AE434"/>
  <c r="V434" s="1"/>
  <c r="AI434"/>
  <c r="Z434" s="1"/>
  <c r="AF435"/>
  <c r="W435" s="1"/>
  <c r="AJ435"/>
  <c r="AA435" s="1"/>
  <c r="AG436"/>
  <c r="X436" s="1"/>
  <c r="AH437"/>
  <c r="Y437" s="1"/>
  <c r="AE438"/>
  <c r="V438" s="1"/>
  <c r="AI438"/>
  <c r="Z438" s="1"/>
  <c r="AF439"/>
  <c r="W439" s="1"/>
  <c r="AJ439"/>
  <c r="AA439" s="1"/>
  <c r="AG440"/>
  <c r="X440" s="1"/>
  <c r="AH441"/>
  <c r="Y441" s="1"/>
  <c r="AE442"/>
  <c r="V442" s="1"/>
  <c r="AI442"/>
  <c r="Z442" s="1"/>
  <c r="AF443"/>
  <c r="W443" s="1"/>
  <c r="AJ443"/>
  <c r="AA443" s="1"/>
  <c r="AG444"/>
  <c r="X444" s="1"/>
  <c r="AH445"/>
  <c r="Y445" s="1"/>
  <c r="AE446"/>
  <c r="V446" s="1"/>
  <c r="AI446"/>
  <c r="Z446" s="1"/>
  <c r="AF447"/>
  <c r="W447" s="1"/>
  <c r="AJ447"/>
  <c r="AA447" s="1"/>
  <c r="AG448"/>
  <c r="X448" s="1"/>
  <c r="AH449"/>
  <c r="Y449" s="1"/>
  <c r="AE450"/>
  <c r="V450" s="1"/>
  <c r="AI450"/>
  <c r="Z450" s="1"/>
  <c r="AF451"/>
  <c r="W451" s="1"/>
  <c r="AJ451"/>
  <c r="AA451" s="1"/>
  <c r="AG452"/>
  <c r="X452" s="1"/>
  <c r="AH453"/>
  <c r="Y453" s="1"/>
  <c r="AE454"/>
  <c r="V454" s="1"/>
  <c r="AI454"/>
  <c r="Z454" s="1"/>
  <c r="AF455"/>
  <c r="W455" s="1"/>
  <c r="AJ455"/>
  <c r="AA455" s="1"/>
  <c r="AG456"/>
  <c r="X456" s="1"/>
  <c r="AH457"/>
  <c r="Y457" s="1"/>
  <c r="AE458"/>
  <c r="V458" s="1"/>
  <c r="AI458"/>
  <c r="Z458" s="1"/>
  <c r="AF459"/>
  <c r="W459" s="1"/>
  <c r="AJ459"/>
  <c r="AA459" s="1"/>
  <c r="AG460"/>
  <c r="X460" s="1"/>
  <c r="AH461"/>
  <c r="Y461" s="1"/>
  <c r="AE462"/>
  <c r="V462" s="1"/>
  <c r="AI462"/>
  <c r="Z462" s="1"/>
  <c r="AF463"/>
  <c r="W463" s="1"/>
  <c r="AJ463"/>
  <c r="AA463" s="1"/>
  <c r="AG464"/>
  <c r="X464" s="1"/>
  <c r="AH465"/>
  <c r="Y465" s="1"/>
  <c r="AE466"/>
  <c r="V466" s="1"/>
  <c r="AI466"/>
  <c r="Z466" s="1"/>
  <c r="AF467"/>
  <c r="W467" s="1"/>
  <c r="AJ467"/>
  <c r="AA467" s="1"/>
  <c r="AG468"/>
  <c r="X468" s="1"/>
  <c r="AH469"/>
  <c r="Y469" s="1"/>
  <c r="AE470"/>
  <c r="V470" s="1"/>
  <c r="AI470"/>
  <c r="Z470" s="1"/>
  <c r="AF471"/>
  <c r="W471" s="1"/>
  <c r="AJ471"/>
  <c r="AA471" s="1"/>
  <c r="AG472"/>
  <c r="X472" s="1"/>
  <c r="AH473"/>
  <c r="Y473" s="1"/>
  <c r="AE474"/>
  <c r="V474" s="1"/>
  <c r="AI474"/>
  <c r="Z474" s="1"/>
  <c r="AF475"/>
  <c r="W475" s="1"/>
  <c r="AJ475"/>
  <c r="AA475" s="1"/>
  <c r="AG476"/>
  <c r="X476" s="1"/>
  <c r="AH477"/>
  <c r="Y477" s="1"/>
  <c r="AE478"/>
  <c r="V478" s="1"/>
  <c r="AI478"/>
  <c r="Z478" s="1"/>
  <c r="AF479"/>
  <c r="W479" s="1"/>
  <c r="AJ479"/>
  <c r="AA479" s="1"/>
  <c r="AG480"/>
  <c r="X480" s="1"/>
  <c r="AH481"/>
  <c r="Y481" s="1"/>
  <c r="AE482"/>
  <c r="V482" s="1"/>
  <c r="AI482"/>
  <c r="Z482" s="1"/>
  <c r="AF483"/>
  <c r="W483" s="1"/>
  <c r="AJ483"/>
  <c r="AA483" s="1"/>
  <c r="AG484"/>
  <c r="X484" s="1"/>
  <c r="AH485"/>
  <c r="Y485" s="1"/>
  <c r="AE486"/>
  <c r="V486" s="1"/>
  <c r="AI486"/>
  <c r="Z486" s="1"/>
  <c r="AF487"/>
  <c r="W487" s="1"/>
  <c r="AJ487"/>
  <c r="AA487" s="1"/>
  <c r="AG488"/>
  <c r="X488" s="1"/>
  <c r="AH489"/>
  <c r="Y489" s="1"/>
  <c r="AE490"/>
  <c r="V490" s="1"/>
  <c r="AI490"/>
  <c r="Z490" s="1"/>
  <c r="AF491"/>
  <c r="W491" s="1"/>
  <c r="AJ491"/>
  <c r="AA491" s="1"/>
  <c r="AG492"/>
  <c r="X492" s="1"/>
  <c r="AH493"/>
  <c r="Y493" s="1"/>
  <c r="AE494"/>
  <c r="V494" s="1"/>
  <c r="AI494"/>
  <c r="Z494" s="1"/>
  <c r="AF495"/>
  <c r="W495" s="1"/>
  <c r="AJ495"/>
  <c r="AA495" s="1"/>
  <c r="AG496"/>
  <c r="X496" s="1"/>
  <c r="AH497"/>
  <c r="Y497" s="1"/>
  <c r="AE498"/>
  <c r="V498" s="1"/>
  <c r="AI498"/>
  <c r="Z498" s="1"/>
  <c r="AF499"/>
  <c r="W499" s="1"/>
  <c r="AJ499"/>
  <c r="AA499" s="1"/>
  <c r="AG500"/>
  <c r="X500" s="1"/>
  <c r="AH501"/>
  <c r="Y501" s="1"/>
  <c r="AE502"/>
  <c r="V502" s="1"/>
  <c r="AI502"/>
  <c r="Z502" s="1"/>
  <c r="AF503"/>
  <c r="W503" s="1"/>
  <c r="AJ503"/>
  <c r="AA503" s="1"/>
  <c r="AG504"/>
  <c r="X504" s="1"/>
  <c r="AH505"/>
  <c r="Y505" s="1"/>
  <c r="AE506"/>
  <c r="V506" s="1"/>
  <c r="AI506"/>
  <c r="Z506" s="1"/>
  <c r="AF507"/>
  <c r="W507" s="1"/>
  <c r="AJ507"/>
  <c r="AA507" s="1"/>
  <c r="AG508"/>
  <c r="X508" s="1"/>
  <c r="AH509"/>
  <c r="Y509" s="1"/>
  <c r="AE510"/>
  <c r="V510" s="1"/>
  <c r="AI510"/>
  <c r="Z510" s="1"/>
  <c r="AF511"/>
  <c r="W511" s="1"/>
  <c r="AJ511"/>
  <c r="AA511" s="1"/>
  <c r="AG512"/>
  <c r="X512" s="1"/>
  <c r="AH513"/>
  <c r="Y513" s="1"/>
  <c r="AE514"/>
  <c r="V514" s="1"/>
  <c r="AI514"/>
  <c r="Z514" s="1"/>
  <c r="AF515"/>
  <c r="W515" s="1"/>
  <c r="AJ515"/>
  <c r="AA515" s="1"/>
  <c r="AG516"/>
  <c r="X516" s="1"/>
  <c r="AH517"/>
  <c r="Y517" s="1"/>
  <c r="AE518"/>
  <c r="V518" s="1"/>
  <c r="AI518"/>
  <c r="Z518" s="1"/>
  <c r="AF519"/>
  <c r="W519" s="1"/>
  <c r="AJ519"/>
  <c r="AA519" s="1"/>
  <c r="AG520"/>
  <c r="X520" s="1"/>
  <c r="AH521"/>
  <c r="Y521" s="1"/>
  <c r="AE522"/>
  <c r="V522" s="1"/>
  <c r="AI522"/>
  <c r="Z522" s="1"/>
  <c r="AF523"/>
  <c r="W523" s="1"/>
  <c r="AJ523"/>
  <c r="AA523" s="1"/>
  <c r="AG524"/>
  <c r="X524" s="1"/>
  <c r="AH525"/>
  <c r="Y525" s="1"/>
  <c r="AE526"/>
  <c r="V526" s="1"/>
  <c r="AI526"/>
  <c r="Z526" s="1"/>
  <c r="AF527"/>
  <c r="W527" s="1"/>
  <c r="AJ527"/>
  <c r="AA527" s="1"/>
  <c r="AG528"/>
  <c r="X528" s="1"/>
  <c r="AH529"/>
  <c r="Y529" s="1"/>
  <c r="AE530"/>
  <c r="V530" s="1"/>
  <c r="AI530"/>
  <c r="Z530" s="1"/>
  <c r="AF531"/>
  <c r="W531" s="1"/>
  <c r="AJ531"/>
  <c r="AA531" s="1"/>
  <c r="AG532"/>
  <c r="X532" s="1"/>
  <c r="AH533"/>
  <c r="Y533" s="1"/>
  <c r="AE534"/>
  <c r="V534" s="1"/>
  <c r="AI534"/>
  <c r="Z534" s="1"/>
  <c r="AF535"/>
  <c r="W535" s="1"/>
  <c r="AJ535"/>
  <c r="AA535" s="1"/>
  <c r="AG536"/>
  <c r="X536" s="1"/>
  <c r="AH537"/>
  <c r="Y537" s="1"/>
  <c r="AE538"/>
  <c r="V538" s="1"/>
  <c r="AI538"/>
  <c r="Z538" s="1"/>
  <c r="AF539"/>
  <c r="W539" s="1"/>
  <c r="AJ539"/>
  <c r="AA539" s="1"/>
  <c r="AG540"/>
  <c r="X540" s="1"/>
  <c r="AH541"/>
  <c r="Y541" s="1"/>
  <c r="AE542"/>
  <c r="V542" s="1"/>
  <c r="AI542"/>
  <c r="Z542" s="1"/>
  <c r="AF543"/>
  <c r="W543" s="1"/>
  <c r="AJ543"/>
  <c r="AA543" s="1"/>
  <c r="AG544"/>
  <c r="X544" s="1"/>
  <c r="AH545"/>
  <c r="Y545" s="1"/>
  <c r="AE546"/>
  <c r="V546" s="1"/>
  <c r="AI546"/>
  <c r="Z546" s="1"/>
  <c r="AF547"/>
  <c r="W547" s="1"/>
  <c r="AJ547"/>
  <c r="AA547" s="1"/>
  <c r="AG548"/>
  <c r="X548" s="1"/>
  <c r="AH549"/>
  <c r="Y549" s="1"/>
  <c r="AE550"/>
  <c r="V550" s="1"/>
  <c r="AI550"/>
  <c r="Z550" s="1"/>
  <c r="AF551"/>
  <c r="W551" s="1"/>
  <c r="AJ551"/>
  <c r="AA551" s="1"/>
  <c r="AG552"/>
  <c r="X552" s="1"/>
  <c r="AH553"/>
  <c r="Y553" s="1"/>
  <c r="AE554"/>
  <c r="V554" s="1"/>
  <c r="AI554"/>
  <c r="Z554" s="1"/>
  <c r="AF555"/>
  <c r="W555" s="1"/>
  <c r="AJ555"/>
  <c r="AA555" s="1"/>
  <c r="AG556"/>
  <c r="X556" s="1"/>
  <c r="AH557"/>
  <c r="Y557" s="1"/>
  <c r="AE558"/>
  <c r="V558" s="1"/>
  <c r="AI558"/>
  <c r="Z558" s="1"/>
  <c r="AF559"/>
  <c r="W559" s="1"/>
  <c r="AJ559"/>
  <c r="AA559" s="1"/>
  <c r="AG560"/>
  <c r="X560" s="1"/>
  <c r="AH561"/>
  <c r="Y561" s="1"/>
  <c r="AE562"/>
  <c r="V562" s="1"/>
  <c r="AI562"/>
  <c r="Z562" s="1"/>
  <c r="AF563"/>
  <c r="W563" s="1"/>
  <c r="AJ563"/>
  <c r="AA563" s="1"/>
  <c r="AG564"/>
  <c r="X564" s="1"/>
  <c r="AH565"/>
  <c r="Y565" s="1"/>
  <c r="AE566"/>
  <c r="V566" s="1"/>
  <c r="AI566"/>
  <c r="Z566" s="1"/>
  <c r="AF567"/>
  <c r="W567" s="1"/>
  <c r="AJ567"/>
  <c r="AA567" s="1"/>
  <c r="AG568"/>
  <c r="X568" s="1"/>
  <c r="AH569"/>
  <c r="Y569" s="1"/>
  <c r="AE570"/>
  <c r="V570" s="1"/>
  <c r="AI570"/>
  <c r="Z570" s="1"/>
  <c r="AF571"/>
  <c r="W571" s="1"/>
  <c r="AJ571"/>
  <c r="AA571" s="1"/>
  <c r="AG572"/>
  <c r="X572" s="1"/>
  <c r="AH573"/>
  <c r="Y573" s="1"/>
  <c r="AE574"/>
  <c r="V574" s="1"/>
  <c r="AI574"/>
  <c r="Z574" s="1"/>
  <c r="AF575"/>
  <c r="W575" s="1"/>
  <c r="AJ575"/>
  <c r="AA575" s="1"/>
  <c r="AG576"/>
  <c r="X576" s="1"/>
  <c r="AH577"/>
  <c r="Y577" s="1"/>
  <c r="AE578"/>
  <c r="V578" s="1"/>
  <c r="AI578"/>
  <c r="Z578" s="1"/>
  <c r="AF579"/>
  <c r="W579" s="1"/>
  <c r="AG11"/>
  <c r="X11" s="1"/>
  <c r="AF12"/>
  <c r="W12" s="1"/>
  <c r="AI13"/>
  <c r="Z13" s="1"/>
  <c r="AH14"/>
  <c r="Y14" s="1"/>
  <c r="AF15"/>
  <c r="W15" s="1"/>
  <c r="AJ16"/>
  <c r="AA16" s="1"/>
  <c r="AH17"/>
  <c r="Y17" s="1"/>
  <c r="AF18"/>
  <c r="W18" s="1"/>
  <c r="AE19"/>
  <c r="V19" s="1"/>
  <c r="AJ19"/>
  <c r="AA19" s="1"/>
  <c r="AH20"/>
  <c r="Y20" s="1"/>
  <c r="AG21"/>
  <c r="X21" s="1"/>
  <c r="AE22"/>
  <c r="V22" s="1"/>
  <c r="AJ22"/>
  <c r="AA22" s="1"/>
  <c r="AI23"/>
  <c r="Z23" s="1"/>
  <c r="AG24"/>
  <c r="X24" s="1"/>
  <c r="AE25"/>
  <c r="V25" s="1"/>
  <c r="AI26"/>
  <c r="Z26" s="1"/>
  <c r="AG27"/>
  <c r="X27" s="1"/>
  <c r="AF28"/>
  <c r="W28" s="1"/>
  <c r="AI29"/>
  <c r="Z29" s="1"/>
  <c r="AH30"/>
  <c r="Y30" s="1"/>
  <c r="AF31"/>
  <c r="W31" s="1"/>
  <c r="AJ32"/>
  <c r="AA32" s="1"/>
  <c r="AH33"/>
  <c r="Y33" s="1"/>
  <c r="AF34"/>
  <c r="W34" s="1"/>
  <c r="AE35"/>
  <c r="V35" s="1"/>
  <c r="AI35"/>
  <c r="Z35" s="1"/>
  <c r="AF36"/>
  <c r="W36" s="1"/>
  <c r="AJ36"/>
  <c r="AA36" s="1"/>
  <c r="AG37"/>
  <c r="X37" s="1"/>
  <c r="AH38"/>
  <c r="Y38" s="1"/>
  <c r="AE39"/>
  <c r="V39" s="1"/>
  <c r="AI39"/>
  <c r="Z39" s="1"/>
  <c r="AF40"/>
  <c r="W40" s="1"/>
  <c r="AJ40"/>
  <c r="AA40" s="1"/>
  <c r="AG41"/>
  <c r="X41" s="1"/>
  <c r="AH42"/>
  <c r="Y42" s="1"/>
  <c r="AE43"/>
  <c r="V43" s="1"/>
  <c r="AI43"/>
  <c r="Z43" s="1"/>
  <c r="AF44"/>
  <c r="W44" s="1"/>
  <c r="AJ44"/>
  <c r="AA44" s="1"/>
  <c r="AG45"/>
  <c r="X45" s="1"/>
  <c r="AH46"/>
  <c r="Y46" s="1"/>
  <c r="AE47"/>
  <c r="V47" s="1"/>
  <c r="AI47"/>
  <c r="Z47" s="1"/>
  <c r="AF48"/>
  <c r="W48" s="1"/>
  <c r="AJ48"/>
  <c r="AA48" s="1"/>
  <c r="AG49"/>
  <c r="X49" s="1"/>
  <c r="AH50"/>
  <c r="Y50" s="1"/>
  <c r="AE51"/>
  <c r="V51" s="1"/>
  <c r="AI51"/>
  <c r="Z51" s="1"/>
  <c r="AF52"/>
  <c r="W52" s="1"/>
  <c r="AJ52"/>
  <c r="AA52" s="1"/>
  <c r="AG53"/>
  <c r="X53" s="1"/>
  <c r="AK53"/>
  <c r="AH54"/>
  <c r="Y54" s="1"/>
  <c r="AE55"/>
  <c r="V55" s="1"/>
  <c r="AI55"/>
  <c r="Z55" s="1"/>
  <c r="AF56"/>
  <c r="W56" s="1"/>
  <c r="AJ56"/>
  <c r="AA56" s="1"/>
  <c r="AG57"/>
  <c r="X57" s="1"/>
  <c r="AH58"/>
  <c r="Y58" s="1"/>
  <c r="AE59"/>
  <c r="V59" s="1"/>
  <c r="AI59"/>
  <c r="Z59" s="1"/>
  <c r="AF60"/>
  <c r="W60" s="1"/>
  <c r="AJ60"/>
  <c r="AA60" s="1"/>
  <c r="AG61"/>
  <c r="X61" s="1"/>
  <c r="AK61"/>
  <c r="AH62"/>
  <c r="Y62" s="1"/>
  <c r="AE63"/>
  <c r="V63" s="1"/>
  <c r="AI63"/>
  <c r="Z63" s="1"/>
  <c r="AF64"/>
  <c r="W64" s="1"/>
  <c r="AJ64"/>
  <c r="AA64" s="1"/>
  <c r="AG65"/>
  <c r="X65" s="1"/>
  <c r="AH66"/>
  <c r="Y66" s="1"/>
  <c r="AE67"/>
  <c r="V67" s="1"/>
  <c r="AI67"/>
  <c r="Z67" s="1"/>
  <c r="AF68"/>
  <c r="W68" s="1"/>
  <c r="AJ68"/>
  <c r="AA68" s="1"/>
  <c r="AG69"/>
  <c r="X69" s="1"/>
  <c r="AH70"/>
  <c r="Y70" s="1"/>
  <c r="AE71"/>
  <c r="V71" s="1"/>
  <c r="AI71"/>
  <c r="Z71" s="1"/>
  <c r="AF72"/>
  <c r="W72" s="1"/>
  <c r="AJ72"/>
  <c r="AA72" s="1"/>
  <c r="AG73"/>
  <c r="X73" s="1"/>
  <c r="AK73"/>
  <c r="AH74"/>
  <c r="Y74" s="1"/>
  <c r="AE75"/>
  <c r="V75" s="1"/>
  <c r="AI75"/>
  <c r="Z75" s="1"/>
  <c r="AF76"/>
  <c r="W76" s="1"/>
  <c r="AJ76"/>
  <c r="AA76" s="1"/>
  <c r="AG77"/>
  <c r="X77" s="1"/>
  <c r="AK77"/>
  <c r="AH78"/>
  <c r="Y78" s="1"/>
  <c r="AE79"/>
  <c r="V79" s="1"/>
  <c r="AI79"/>
  <c r="Z79" s="1"/>
  <c r="AF80"/>
  <c r="W80" s="1"/>
  <c r="AJ80"/>
  <c r="AA80" s="1"/>
  <c r="AG81"/>
  <c r="X81" s="1"/>
  <c r="AK81"/>
  <c r="AH82"/>
  <c r="Y82" s="1"/>
  <c r="AE83"/>
  <c r="V83" s="1"/>
  <c r="AI83"/>
  <c r="Z83" s="1"/>
  <c r="AF84"/>
  <c r="W84" s="1"/>
  <c r="AJ84"/>
  <c r="AA84" s="1"/>
  <c r="AG85"/>
  <c r="X85" s="1"/>
  <c r="AK85"/>
  <c r="AH86"/>
  <c r="Y86" s="1"/>
  <c r="AE87"/>
  <c r="V87" s="1"/>
  <c r="AI87"/>
  <c r="Z87" s="1"/>
  <c r="AF88"/>
  <c r="W88" s="1"/>
  <c r="AJ88"/>
  <c r="AA88" s="1"/>
  <c r="AG89"/>
  <c r="X89" s="1"/>
  <c r="AK89"/>
  <c r="AH90"/>
  <c r="Y90" s="1"/>
  <c r="AE91"/>
  <c r="V91" s="1"/>
  <c r="AI91"/>
  <c r="Z91" s="1"/>
  <c r="AF92"/>
  <c r="W92" s="1"/>
  <c r="AJ92"/>
  <c r="AA92" s="1"/>
  <c r="AG93"/>
  <c r="X93" s="1"/>
  <c r="AK93"/>
  <c r="AH94"/>
  <c r="Y94" s="1"/>
  <c r="AE95"/>
  <c r="V95" s="1"/>
  <c r="AI95"/>
  <c r="Z95" s="1"/>
  <c r="AF96"/>
  <c r="W96" s="1"/>
  <c r="AJ96"/>
  <c r="AA96" s="1"/>
  <c r="AG97"/>
  <c r="X97" s="1"/>
  <c r="AK97"/>
  <c r="AH98"/>
  <c r="Y98" s="1"/>
  <c r="AE99"/>
  <c r="V99" s="1"/>
  <c r="AI99"/>
  <c r="Z99" s="1"/>
  <c r="AF100"/>
  <c r="W100" s="1"/>
  <c r="AJ100"/>
  <c r="AA100" s="1"/>
  <c r="AG101"/>
  <c r="X101" s="1"/>
  <c r="AK101"/>
  <c r="AH102"/>
  <c r="Y102" s="1"/>
  <c r="AE103"/>
  <c r="V103" s="1"/>
  <c r="AI103"/>
  <c r="Z103" s="1"/>
  <c r="AF104"/>
  <c r="W104" s="1"/>
  <c r="AJ104"/>
  <c r="AA104" s="1"/>
  <c r="AG105"/>
  <c r="X105" s="1"/>
  <c r="AK105"/>
  <c r="AH106"/>
  <c r="Y106" s="1"/>
  <c r="AE107"/>
  <c r="V107" s="1"/>
  <c r="AI107"/>
  <c r="Z107" s="1"/>
  <c r="AF108"/>
  <c r="W108" s="1"/>
  <c r="AJ108"/>
  <c r="AA108" s="1"/>
  <c r="AG109"/>
  <c r="X109" s="1"/>
  <c r="AK109"/>
  <c r="AH110"/>
  <c r="Y110" s="1"/>
  <c r="AE111"/>
  <c r="V111" s="1"/>
  <c r="AI111"/>
  <c r="Z111" s="1"/>
  <c r="AF112"/>
  <c r="W112" s="1"/>
  <c r="AJ112"/>
  <c r="AA112" s="1"/>
  <c r="AG113"/>
  <c r="X113" s="1"/>
  <c r="AK113"/>
  <c r="AH114"/>
  <c r="Y114" s="1"/>
  <c r="AE115"/>
  <c r="V115" s="1"/>
  <c r="AI115"/>
  <c r="Z115" s="1"/>
  <c r="AF116"/>
  <c r="W116" s="1"/>
  <c r="AJ116"/>
  <c r="AA116" s="1"/>
  <c r="AG117"/>
  <c r="X117" s="1"/>
  <c r="AK117"/>
  <c r="AH118"/>
  <c r="Y118" s="1"/>
  <c r="AE119"/>
  <c r="V119" s="1"/>
  <c r="AI119"/>
  <c r="Z119" s="1"/>
  <c r="AF120"/>
  <c r="W120" s="1"/>
  <c r="AJ120"/>
  <c r="AA120" s="1"/>
  <c r="AG121"/>
  <c r="X121" s="1"/>
  <c r="AK121"/>
  <c r="AH122"/>
  <c r="Y122" s="1"/>
  <c r="AE123"/>
  <c r="V123" s="1"/>
  <c r="AI123"/>
  <c r="Z123" s="1"/>
  <c r="AF124"/>
  <c r="W124" s="1"/>
  <c r="AJ124"/>
  <c r="AA124" s="1"/>
  <c r="AG125"/>
  <c r="X125" s="1"/>
  <c r="AK125"/>
  <c r="AH126"/>
  <c r="Y126" s="1"/>
  <c r="AE127"/>
  <c r="V127" s="1"/>
  <c r="AI127"/>
  <c r="Z127" s="1"/>
  <c r="AF128"/>
  <c r="W128" s="1"/>
  <c r="AJ128"/>
  <c r="AA128" s="1"/>
  <c r="AG129"/>
  <c r="X129" s="1"/>
  <c r="AH130"/>
  <c r="Y130" s="1"/>
  <c r="AE131"/>
  <c r="V131" s="1"/>
  <c r="AI131"/>
  <c r="Z131" s="1"/>
  <c r="AF132"/>
  <c r="W132" s="1"/>
  <c r="AJ132"/>
  <c r="AA132" s="1"/>
  <c r="AG133"/>
  <c r="X133" s="1"/>
  <c r="AK133"/>
  <c r="AH134"/>
  <c r="Y134" s="1"/>
  <c r="AE135"/>
  <c r="V135" s="1"/>
  <c r="AI135"/>
  <c r="Z135" s="1"/>
  <c r="AF136"/>
  <c r="W136" s="1"/>
  <c r="AJ136"/>
  <c r="AA136" s="1"/>
  <c r="AG137"/>
  <c r="X137" s="1"/>
  <c r="AH138"/>
  <c r="Y138" s="1"/>
  <c r="AE139"/>
  <c r="V139" s="1"/>
  <c r="AI139"/>
  <c r="Z139" s="1"/>
  <c r="AF140"/>
  <c r="W140" s="1"/>
  <c r="AJ140"/>
  <c r="AA140" s="1"/>
  <c r="AG141"/>
  <c r="X141" s="1"/>
  <c r="AH142"/>
  <c r="Y142" s="1"/>
  <c r="AE143"/>
  <c r="V143" s="1"/>
  <c r="AI143"/>
  <c r="Z143" s="1"/>
  <c r="AF144"/>
  <c r="W144" s="1"/>
  <c r="AJ144"/>
  <c r="AA144" s="1"/>
  <c r="AG145"/>
  <c r="X145" s="1"/>
  <c r="AH146"/>
  <c r="Y146" s="1"/>
  <c r="AE147"/>
  <c r="V147" s="1"/>
  <c r="AI147"/>
  <c r="Z147" s="1"/>
  <c r="AF148"/>
  <c r="W148" s="1"/>
  <c r="AJ148"/>
  <c r="AA148" s="1"/>
  <c r="AG149"/>
  <c r="X149" s="1"/>
  <c r="AH150"/>
  <c r="Y150" s="1"/>
  <c r="AE151"/>
  <c r="V151" s="1"/>
  <c r="AI151"/>
  <c r="Z151" s="1"/>
  <c r="AF152"/>
  <c r="W152" s="1"/>
  <c r="AJ152"/>
  <c r="AA152" s="1"/>
  <c r="AG153"/>
  <c r="X153" s="1"/>
  <c r="AH154"/>
  <c r="Y154" s="1"/>
  <c r="AE155"/>
  <c r="V155" s="1"/>
  <c r="AI155"/>
  <c r="Z155" s="1"/>
  <c r="AF156"/>
  <c r="W156" s="1"/>
  <c r="AJ156"/>
  <c r="AA156" s="1"/>
  <c r="AG157"/>
  <c r="X157" s="1"/>
  <c r="AH158"/>
  <c r="Y158" s="1"/>
  <c r="AE159"/>
  <c r="V159" s="1"/>
  <c r="AI159"/>
  <c r="Z159" s="1"/>
  <c r="AF160"/>
  <c r="W160" s="1"/>
  <c r="AJ160"/>
  <c r="AA160" s="1"/>
  <c r="AG161"/>
  <c r="X161" s="1"/>
  <c r="AH162"/>
  <c r="Y162" s="1"/>
  <c r="AE163"/>
  <c r="V163" s="1"/>
  <c r="AI163"/>
  <c r="Z163" s="1"/>
  <c r="AF164"/>
  <c r="W164" s="1"/>
  <c r="AJ164"/>
  <c r="AA164" s="1"/>
  <c r="AG165"/>
  <c r="X165" s="1"/>
  <c r="AH166"/>
  <c r="Y166" s="1"/>
  <c r="AE167"/>
  <c r="V167" s="1"/>
  <c r="AI167"/>
  <c r="Z167" s="1"/>
  <c r="AF168"/>
  <c r="W168" s="1"/>
  <c r="AJ168"/>
  <c r="AA168" s="1"/>
  <c r="AG169"/>
  <c r="X169" s="1"/>
  <c r="AH170"/>
  <c r="Y170" s="1"/>
  <c r="AE171"/>
  <c r="V171" s="1"/>
  <c r="AI171"/>
  <c r="Z171" s="1"/>
  <c r="AF172"/>
  <c r="W172" s="1"/>
  <c r="AJ172"/>
  <c r="AA172" s="1"/>
  <c r="AG173"/>
  <c r="X173" s="1"/>
  <c r="AK173"/>
  <c r="AH174"/>
  <c r="Y174" s="1"/>
  <c r="AE175"/>
  <c r="V175" s="1"/>
  <c r="AI175"/>
  <c r="Z175" s="1"/>
  <c r="AF176"/>
  <c r="W176" s="1"/>
  <c r="AJ176"/>
  <c r="AA176" s="1"/>
  <c r="AG177"/>
  <c r="X177" s="1"/>
  <c r="AH178"/>
  <c r="Y178" s="1"/>
  <c r="AE179"/>
  <c r="V179" s="1"/>
  <c r="AI179"/>
  <c r="Z179" s="1"/>
  <c r="AF180"/>
  <c r="W180" s="1"/>
  <c r="AJ180"/>
  <c r="AA180" s="1"/>
  <c r="AG181"/>
  <c r="X181" s="1"/>
  <c r="AH182"/>
  <c r="Y182" s="1"/>
  <c r="AE183"/>
  <c r="V183" s="1"/>
  <c r="AI183"/>
  <c r="Z183" s="1"/>
  <c r="AF184"/>
  <c r="W184" s="1"/>
  <c r="AJ184"/>
  <c r="AA184" s="1"/>
  <c r="AG185"/>
  <c r="X185" s="1"/>
  <c r="AH186"/>
  <c r="Y186" s="1"/>
  <c r="AE187"/>
  <c r="V187" s="1"/>
  <c r="AI187"/>
  <c r="Z187" s="1"/>
  <c r="AF188"/>
  <c r="W188" s="1"/>
  <c r="AJ188"/>
  <c r="AA188" s="1"/>
  <c r="AG189"/>
  <c r="X189" s="1"/>
  <c r="AH190"/>
  <c r="Y190" s="1"/>
  <c r="AE191"/>
  <c r="V191" s="1"/>
  <c r="AI191"/>
  <c r="Z191" s="1"/>
  <c r="AF192"/>
  <c r="W192" s="1"/>
  <c r="AJ192"/>
  <c r="AA192" s="1"/>
  <c r="AG193"/>
  <c r="X193" s="1"/>
  <c r="AH194"/>
  <c r="Y194" s="1"/>
  <c r="AE195"/>
  <c r="V195" s="1"/>
  <c r="AI195"/>
  <c r="Z195" s="1"/>
  <c r="AF196"/>
  <c r="W196" s="1"/>
  <c r="AJ196"/>
  <c r="AA196" s="1"/>
  <c r="AG197"/>
  <c r="X197" s="1"/>
  <c r="AH198"/>
  <c r="Y198" s="1"/>
  <c r="AE199"/>
  <c r="V199" s="1"/>
  <c r="AI199"/>
  <c r="Z199" s="1"/>
  <c r="AF200"/>
  <c r="W200" s="1"/>
  <c r="AJ200"/>
  <c r="AA200" s="1"/>
  <c r="AG201"/>
  <c r="X201" s="1"/>
  <c r="AH202"/>
  <c r="Y202" s="1"/>
  <c r="AE203"/>
  <c r="V203" s="1"/>
  <c r="AI203"/>
  <c r="Z203" s="1"/>
  <c r="AF204"/>
  <c r="W204" s="1"/>
  <c r="AJ204"/>
  <c r="AA204" s="1"/>
  <c r="AG205"/>
  <c r="X205" s="1"/>
  <c r="AH206"/>
  <c r="Y206" s="1"/>
  <c r="AE207"/>
  <c r="V207" s="1"/>
  <c r="AI207"/>
  <c r="Z207" s="1"/>
  <c r="AF208"/>
  <c r="W208" s="1"/>
  <c r="AJ208"/>
  <c r="AA208" s="1"/>
  <c r="AG209"/>
  <c r="X209" s="1"/>
  <c r="AH210"/>
  <c r="Y210" s="1"/>
  <c r="AE211"/>
  <c r="V211" s="1"/>
  <c r="AI211"/>
  <c r="Z211" s="1"/>
  <c r="AF212"/>
  <c r="W212" s="1"/>
  <c r="AJ212"/>
  <c r="AA212" s="1"/>
  <c r="AG213"/>
  <c r="X213" s="1"/>
  <c r="AH214"/>
  <c r="Y214" s="1"/>
  <c r="AE215"/>
  <c r="V215" s="1"/>
  <c r="AI215"/>
  <c r="Z215" s="1"/>
  <c r="AF216"/>
  <c r="W216" s="1"/>
  <c r="AJ216"/>
  <c r="AA216" s="1"/>
  <c r="AG217"/>
  <c r="X217" s="1"/>
  <c r="AH218"/>
  <c r="Y218" s="1"/>
  <c r="AE219"/>
  <c r="V219" s="1"/>
  <c r="AI219"/>
  <c r="Z219" s="1"/>
  <c r="AF220"/>
  <c r="W220" s="1"/>
  <c r="AJ220"/>
  <c r="AA220" s="1"/>
  <c r="AG221"/>
  <c r="X221" s="1"/>
  <c r="AH222"/>
  <c r="Y222" s="1"/>
  <c r="AE223"/>
  <c r="V223" s="1"/>
  <c r="AI223"/>
  <c r="Z223" s="1"/>
  <c r="AF224"/>
  <c r="W224" s="1"/>
  <c r="AJ224"/>
  <c r="AA224" s="1"/>
  <c r="AG225"/>
  <c r="X225" s="1"/>
  <c r="AH226"/>
  <c r="Y226" s="1"/>
  <c r="AE227"/>
  <c r="V227" s="1"/>
  <c r="AI227"/>
  <c r="Z227" s="1"/>
  <c r="AF228"/>
  <c r="W228" s="1"/>
  <c r="AJ228"/>
  <c r="AA228" s="1"/>
  <c r="AG229"/>
  <c r="X229" s="1"/>
  <c r="AH230"/>
  <c r="Y230" s="1"/>
  <c r="AE231"/>
  <c r="V231" s="1"/>
  <c r="AI231"/>
  <c r="Z231" s="1"/>
  <c r="AF232"/>
  <c r="W232" s="1"/>
  <c r="AJ232"/>
  <c r="AA232" s="1"/>
  <c r="AG233"/>
  <c r="X233" s="1"/>
  <c r="AH234"/>
  <c r="Y234" s="1"/>
  <c r="AE235"/>
  <c r="V235" s="1"/>
  <c r="AI235"/>
  <c r="Z235" s="1"/>
  <c r="AF236"/>
  <c r="W236" s="1"/>
  <c r="AJ236"/>
  <c r="AA236" s="1"/>
  <c r="AG237"/>
  <c r="X237" s="1"/>
  <c r="AH238"/>
  <c r="Y238" s="1"/>
  <c r="AE239"/>
  <c r="V239" s="1"/>
  <c r="AI239"/>
  <c r="Z239" s="1"/>
  <c r="AF240"/>
  <c r="W240" s="1"/>
  <c r="AJ240"/>
  <c r="AA240" s="1"/>
  <c r="AG241"/>
  <c r="X241" s="1"/>
  <c r="AH242"/>
  <c r="Y242" s="1"/>
  <c r="AE243"/>
  <c r="V243" s="1"/>
  <c r="AI243"/>
  <c r="Z243" s="1"/>
  <c r="AF244"/>
  <c r="W244" s="1"/>
  <c r="AJ244"/>
  <c r="AA244" s="1"/>
  <c r="AG245"/>
  <c r="X245" s="1"/>
  <c r="AK245"/>
  <c r="AH246"/>
  <c r="Y246" s="1"/>
  <c r="AE247"/>
  <c r="V247" s="1"/>
  <c r="AI247"/>
  <c r="Z247" s="1"/>
  <c r="AF248"/>
  <c r="W248" s="1"/>
  <c r="AJ248"/>
  <c r="AA248" s="1"/>
  <c r="AG249"/>
  <c r="X249" s="1"/>
  <c r="AH250"/>
  <c r="Y250" s="1"/>
  <c r="AE251"/>
  <c r="V251" s="1"/>
  <c r="AI251"/>
  <c r="Z251" s="1"/>
  <c r="AF252"/>
  <c r="W252" s="1"/>
  <c r="AJ252"/>
  <c r="AA252" s="1"/>
  <c r="AG253"/>
  <c r="X253" s="1"/>
  <c r="AK253"/>
  <c r="AH254"/>
  <c r="Y254" s="1"/>
  <c r="AE255"/>
  <c r="V255" s="1"/>
  <c r="AI255"/>
  <c r="Z255" s="1"/>
  <c r="AF256"/>
  <c r="W256" s="1"/>
  <c r="AJ256"/>
  <c r="AA256" s="1"/>
  <c r="AG257"/>
  <c r="X257" s="1"/>
  <c r="AH258"/>
  <c r="Y258" s="1"/>
  <c r="AE259"/>
  <c r="V259" s="1"/>
  <c r="AI259"/>
  <c r="Z259" s="1"/>
  <c r="AF260"/>
  <c r="W260" s="1"/>
  <c r="AJ260"/>
  <c r="AA260" s="1"/>
  <c r="AG261"/>
  <c r="X261" s="1"/>
  <c r="AH262"/>
  <c r="Y262" s="1"/>
  <c r="AE263"/>
  <c r="V263" s="1"/>
  <c r="AI263"/>
  <c r="Z263" s="1"/>
  <c r="AF264"/>
  <c r="W264" s="1"/>
  <c r="AJ264"/>
  <c r="AA264" s="1"/>
  <c r="AG265"/>
  <c r="X265" s="1"/>
  <c r="AH266"/>
  <c r="Y266" s="1"/>
  <c r="AE267"/>
  <c r="V267" s="1"/>
  <c r="AI267"/>
  <c r="Z267" s="1"/>
  <c r="AF268"/>
  <c r="W268" s="1"/>
  <c r="AJ268"/>
  <c r="AA268" s="1"/>
  <c r="AG269"/>
  <c r="X269" s="1"/>
  <c r="AH270"/>
  <c r="Y270" s="1"/>
  <c r="AE271"/>
  <c r="V271" s="1"/>
  <c r="AI271"/>
  <c r="Z271" s="1"/>
  <c r="AF272"/>
  <c r="W272" s="1"/>
  <c r="AJ272"/>
  <c r="AA272" s="1"/>
  <c r="AG273"/>
  <c r="X273" s="1"/>
  <c r="AH274"/>
  <c r="Y274" s="1"/>
  <c r="AE275"/>
  <c r="V275" s="1"/>
  <c r="AI275"/>
  <c r="Z275" s="1"/>
  <c r="AF276"/>
  <c r="W276" s="1"/>
  <c r="AJ276"/>
  <c r="AA276" s="1"/>
  <c r="AG277"/>
  <c r="X277" s="1"/>
  <c r="AK277"/>
  <c r="AH278"/>
  <c r="Y278" s="1"/>
  <c r="AE279"/>
  <c r="V279" s="1"/>
  <c r="AI279"/>
  <c r="Z279" s="1"/>
  <c r="AF280"/>
  <c r="W280" s="1"/>
  <c r="AJ280"/>
  <c r="AA280" s="1"/>
  <c r="AG281"/>
  <c r="X281" s="1"/>
  <c r="AH282"/>
  <c r="Y282" s="1"/>
  <c r="AE283"/>
  <c r="V283" s="1"/>
  <c r="AI283"/>
  <c r="Z283" s="1"/>
  <c r="AF284"/>
  <c r="W284" s="1"/>
  <c r="AJ284"/>
  <c r="AA284" s="1"/>
  <c r="AG285"/>
  <c r="X285" s="1"/>
  <c r="AH286"/>
  <c r="Y286" s="1"/>
  <c r="AE287"/>
  <c r="V287" s="1"/>
  <c r="AI287"/>
  <c r="Z287" s="1"/>
  <c r="AF288"/>
  <c r="W288" s="1"/>
  <c r="AJ288"/>
  <c r="AA288" s="1"/>
  <c r="AG289"/>
  <c r="X289" s="1"/>
  <c r="AK289"/>
  <c r="AH290"/>
  <c r="Y290" s="1"/>
  <c r="AE291"/>
  <c r="V291" s="1"/>
  <c r="AI291"/>
  <c r="Z291" s="1"/>
  <c r="AF292"/>
  <c r="W292" s="1"/>
  <c r="AJ292"/>
  <c r="AA292" s="1"/>
  <c r="AG293"/>
  <c r="X293" s="1"/>
  <c r="AK293"/>
  <c r="AH294"/>
  <c r="Y294" s="1"/>
  <c r="AE295"/>
  <c r="V295" s="1"/>
  <c r="AI295"/>
  <c r="Z295" s="1"/>
  <c r="AF296"/>
  <c r="W296" s="1"/>
  <c r="AJ296"/>
  <c r="AA296" s="1"/>
  <c r="AG297"/>
  <c r="X297" s="1"/>
  <c r="AH298"/>
  <c r="Y298" s="1"/>
  <c r="AE299"/>
  <c r="V299" s="1"/>
  <c r="AI299"/>
  <c r="Z299" s="1"/>
  <c r="AF300"/>
  <c r="W300" s="1"/>
  <c r="AJ300"/>
  <c r="AA300" s="1"/>
  <c r="AG301"/>
  <c r="X301" s="1"/>
  <c r="AH302"/>
  <c r="Y302" s="1"/>
  <c r="AE303"/>
  <c r="V303" s="1"/>
  <c r="AI303"/>
  <c r="Z303" s="1"/>
  <c r="AF304"/>
  <c r="W304" s="1"/>
  <c r="AJ304"/>
  <c r="AA304" s="1"/>
  <c r="AG305"/>
  <c r="X305" s="1"/>
  <c r="AH306"/>
  <c r="Y306" s="1"/>
  <c r="AE307"/>
  <c r="V307" s="1"/>
  <c r="AI307"/>
  <c r="Z307" s="1"/>
  <c r="AF308"/>
  <c r="W308" s="1"/>
  <c r="AJ308"/>
  <c r="AA308" s="1"/>
  <c r="AG309"/>
  <c r="X309" s="1"/>
  <c r="AH310"/>
  <c r="Y310" s="1"/>
  <c r="AE311"/>
  <c r="V311" s="1"/>
  <c r="AI311"/>
  <c r="Z311" s="1"/>
  <c r="AF312"/>
  <c r="W312" s="1"/>
  <c r="AJ312"/>
  <c r="AA312" s="1"/>
  <c r="AG313"/>
  <c r="X313" s="1"/>
  <c r="AH314"/>
  <c r="Y314" s="1"/>
  <c r="AE315"/>
  <c r="V315" s="1"/>
  <c r="AI315"/>
  <c r="Z315" s="1"/>
  <c r="AF316"/>
  <c r="W316" s="1"/>
  <c r="AJ316"/>
  <c r="AA316" s="1"/>
  <c r="AG317"/>
  <c r="X317" s="1"/>
  <c r="AH318"/>
  <c r="Y318" s="1"/>
  <c r="AE319"/>
  <c r="V319" s="1"/>
  <c r="AI319"/>
  <c r="Z319" s="1"/>
  <c r="AF320"/>
  <c r="W320" s="1"/>
  <c r="AJ320"/>
  <c r="AA320" s="1"/>
  <c r="AG321"/>
  <c r="X321" s="1"/>
  <c r="AH322"/>
  <c r="Y322" s="1"/>
  <c r="AE323"/>
  <c r="V323" s="1"/>
  <c r="AI323"/>
  <c r="Z323" s="1"/>
  <c r="AF324"/>
  <c r="W324" s="1"/>
  <c r="AJ324"/>
  <c r="AA324" s="1"/>
  <c r="AG325"/>
  <c r="X325" s="1"/>
  <c r="AH326"/>
  <c r="Y326" s="1"/>
  <c r="AE327"/>
  <c r="V327" s="1"/>
  <c r="AI327"/>
  <c r="Z327" s="1"/>
  <c r="AF328"/>
  <c r="W328" s="1"/>
  <c r="AJ328"/>
  <c r="AA328" s="1"/>
  <c r="AG329"/>
  <c r="X329" s="1"/>
  <c r="AH330"/>
  <c r="Y330" s="1"/>
  <c r="AE331"/>
  <c r="V331" s="1"/>
  <c r="AI331"/>
  <c r="Z331" s="1"/>
  <c r="AF332"/>
  <c r="W332" s="1"/>
  <c r="AJ332"/>
  <c r="AA332" s="1"/>
  <c r="AG333"/>
  <c r="X333" s="1"/>
  <c r="AH334"/>
  <c r="Y334" s="1"/>
  <c r="AE335"/>
  <c r="V335" s="1"/>
  <c r="AI335"/>
  <c r="Z335" s="1"/>
  <c r="AF336"/>
  <c r="W336" s="1"/>
  <c r="AJ336"/>
  <c r="AA336" s="1"/>
  <c r="AG337"/>
  <c r="X337" s="1"/>
  <c r="AH338"/>
  <c r="Y338" s="1"/>
  <c r="AE339"/>
  <c r="V339" s="1"/>
  <c r="AI339"/>
  <c r="Z339" s="1"/>
  <c r="AF340"/>
  <c r="W340" s="1"/>
  <c r="AJ340"/>
  <c r="AA340" s="1"/>
  <c r="AG341"/>
  <c r="X341" s="1"/>
  <c r="AH342"/>
  <c r="Y342" s="1"/>
  <c r="AE343"/>
  <c r="V343" s="1"/>
  <c r="AI343"/>
  <c r="Z343" s="1"/>
  <c r="AF344"/>
  <c r="W344" s="1"/>
  <c r="AJ344"/>
  <c r="AA344" s="1"/>
  <c r="AG345"/>
  <c r="X345" s="1"/>
  <c r="AH346"/>
  <c r="Y346" s="1"/>
  <c r="AE347"/>
  <c r="V347" s="1"/>
  <c r="AI347"/>
  <c r="Z347" s="1"/>
  <c r="AF348"/>
  <c r="W348" s="1"/>
  <c r="AJ348"/>
  <c r="AA348" s="1"/>
  <c r="AG349"/>
  <c r="X349" s="1"/>
  <c r="AH350"/>
  <c r="Y350" s="1"/>
  <c r="AE351"/>
  <c r="V351" s="1"/>
  <c r="AI351"/>
  <c r="Z351" s="1"/>
  <c r="AF352"/>
  <c r="W352" s="1"/>
  <c r="AJ352"/>
  <c r="AA352" s="1"/>
  <c r="AG353"/>
  <c r="X353" s="1"/>
  <c r="AH354"/>
  <c r="Y354" s="1"/>
  <c r="AE355"/>
  <c r="V355" s="1"/>
  <c r="AI355"/>
  <c r="Z355" s="1"/>
  <c r="AF356"/>
  <c r="W356" s="1"/>
  <c r="AJ356"/>
  <c r="AA356" s="1"/>
  <c r="AG357"/>
  <c r="X357" s="1"/>
  <c r="AH358"/>
  <c r="Y358" s="1"/>
  <c r="AE359"/>
  <c r="V359" s="1"/>
  <c r="AI359"/>
  <c r="Z359" s="1"/>
  <c r="AF360"/>
  <c r="W360" s="1"/>
  <c r="AJ360"/>
  <c r="AA360" s="1"/>
  <c r="AG361"/>
  <c r="X361" s="1"/>
  <c r="AH362"/>
  <c r="Y362" s="1"/>
  <c r="AE363"/>
  <c r="V363" s="1"/>
  <c r="AI363"/>
  <c r="Z363" s="1"/>
  <c r="AF364"/>
  <c r="W364" s="1"/>
  <c r="AJ364"/>
  <c r="AA364" s="1"/>
  <c r="AG365"/>
  <c r="X365" s="1"/>
  <c r="AH366"/>
  <c r="Y366" s="1"/>
  <c r="AE367"/>
  <c r="V367" s="1"/>
  <c r="AI367"/>
  <c r="Z367" s="1"/>
  <c r="AF368"/>
  <c r="W368" s="1"/>
  <c r="AJ368"/>
  <c r="AA368" s="1"/>
  <c r="AG369"/>
  <c r="X369" s="1"/>
  <c r="AH370"/>
  <c r="Y370" s="1"/>
  <c r="AE371"/>
  <c r="V371" s="1"/>
  <c r="AI371"/>
  <c r="Z371" s="1"/>
  <c r="AF372"/>
  <c r="W372" s="1"/>
  <c r="AJ372"/>
  <c r="AA372" s="1"/>
  <c r="AG373"/>
  <c r="X373" s="1"/>
  <c r="AH374"/>
  <c r="Y374" s="1"/>
  <c r="AE375"/>
  <c r="V375" s="1"/>
  <c r="AI375"/>
  <c r="Z375" s="1"/>
  <c r="AF376"/>
  <c r="W376" s="1"/>
  <c r="AJ376"/>
  <c r="AA376" s="1"/>
  <c r="AG377"/>
  <c r="X377" s="1"/>
  <c r="AH378"/>
  <c r="Y378" s="1"/>
  <c r="AE379"/>
  <c r="V379" s="1"/>
  <c r="AI379"/>
  <c r="Z379" s="1"/>
  <c r="AF380"/>
  <c r="W380" s="1"/>
  <c r="AJ380"/>
  <c r="AA380" s="1"/>
  <c r="AG381"/>
  <c r="X381" s="1"/>
  <c r="AH382"/>
  <c r="Y382" s="1"/>
  <c r="AE383"/>
  <c r="V383" s="1"/>
  <c r="AI383"/>
  <c r="Z383" s="1"/>
  <c r="AF384"/>
  <c r="W384" s="1"/>
  <c r="AJ384"/>
  <c r="AA384" s="1"/>
  <c r="AG385"/>
  <c r="X385" s="1"/>
  <c r="AH386"/>
  <c r="Y386" s="1"/>
  <c r="AE387"/>
  <c r="V387" s="1"/>
  <c r="AI387"/>
  <c r="Z387" s="1"/>
  <c r="AF388"/>
  <c r="W388" s="1"/>
  <c r="AJ388"/>
  <c r="AA388" s="1"/>
  <c r="AG389"/>
  <c r="X389" s="1"/>
  <c r="AH390"/>
  <c r="Y390" s="1"/>
  <c r="AE391"/>
  <c r="V391" s="1"/>
  <c r="AI391"/>
  <c r="Z391" s="1"/>
  <c r="AF392"/>
  <c r="W392" s="1"/>
  <c r="AJ392"/>
  <c r="AA392" s="1"/>
  <c r="AG393"/>
  <c r="X393" s="1"/>
  <c r="AH394"/>
  <c r="Y394" s="1"/>
  <c r="AE395"/>
  <c r="V395" s="1"/>
  <c r="AI395"/>
  <c r="Z395" s="1"/>
  <c r="AF396"/>
  <c r="W396" s="1"/>
  <c r="AJ396"/>
  <c r="AA396" s="1"/>
  <c r="AG397"/>
  <c r="X397" s="1"/>
  <c r="AH398"/>
  <c r="Y398" s="1"/>
  <c r="AE399"/>
  <c r="V399" s="1"/>
  <c r="AI399"/>
  <c r="Z399" s="1"/>
  <c r="AF400"/>
  <c r="W400" s="1"/>
  <c r="AJ400"/>
  <c r="AA400" s="1"/>
  <c r="AG401"/>
  <c r="X401" s="1"/>
  <c r="AH402"/>
  <c r="Y402" s="1"/>
  <c r="AE403"/>
  <c r="V403" s="1"/>
  <c r="AI403"/>
  <c r="Z403" s="1"/>
  <c r="AF404"/>
  <c r="W404" s="1"/>
  <c r="AJ404"/>
  <c r="AA404" s="1"/>
  <c r="AG405"/>
  <c r="X405" s="1"/>
  <c r="AH406"/>
  <c r="Y406" s="1"/>
  <c r="AE407"/>
  <c r="V407" s="1"/>
  <c r="AI407"/>
  <c r="Z407" s="1"/>
  <c r="AF408"/>
  <c r="W408" s="1"/>
  <c r="AJ408"/>
  <c r="AA408" s="1"/>
  <c r="AG409"/>
  <c r="X409" s="1"/>
  <c r="AH410"/>
  <c r="Y410" s="1"/>
  <c r="AE411"/>
  <c r="V411" s="1"/>
  <c r="AI411"/>
  <c r="Z411" s="1"/>
  <c r="AF412"/>
  <c r="W412" s="1"/>
  <c r="AJ412"/>
  <c r="AA412" s="1"/>
  <c r="AG413"/>
  <c r="X413" s="1"/>
  <c r="AH414"/>
  <c r="Y414" s="1"/>
  <c r="AE415"/>
  <c r="V415" s="1"/>
  <c r="AI415"/>
  <c r="Z415" s="1"/>
  <c r="AF416"/>
  <c r="W416" s="1"/>
  <c r="AJ416"/>
  <c r="AA416" s="1"/>
  <c r="AG417"/>
  <c r="X417" s="1"/>
  <c r="AH418"/>
  <c r="Y418" s="1"/>
  <c r="AE419"/>
  <c r="V419" s="1"/>
  <c r="AI419"/>
  <c r="Z419" s="1"/>
  <c r="AF420"/>
  <c r="W420" s="1"/>
  <c r="AJ420"/>
  <c r="AA420" s="1"/>
  <c r="AG421"/>
  <c r="X421" s="1"/>
  <c r="AH422"/>
  <c r="Y422" s="1"/>
  <c r="AE423"/>
  <c r="V423" s="1"/>
  <c r="AI423"/>
  <c r="Z423" s="1"/>
  <c r="AF424"/>
  <c r="W424" s="1"/>
  <c r="AJ424"/>
  <c r="AA424" s="1"/>
  <c r="AG425"/>
  <c r="X425" s="1"/>
  <c r="AH426"/>
  <c r="Y426" s="1"/>
  <c r="AE427"/>
  <c r="V427" s="1"/>
  <c r="AI427"/>
  <c r="Z427" s="1"/>
  <c r="AF428"/>
  <c r="W428" s="1"/>
  <c r="AJ428"/>
  <c r="AA428" s="1"/>
  <c r="AG429"/>
  <c r="X429" s="1"/>
  <c r="AH430"/>
  <c r="Y430" s="1"/>
  <c r="AE431"/>
  <c r="V431" s="1"/>
  <c r="AI431"/>
  <c r="Z431" s="1"/>
  <c r="AF432"/>
  <c r="W432" s="1"/>
  <c r="AJ432"/>
  <c r="AA432" s="1"/>
  <c r="AG433"/>
  <c r="X433" s="1"/>
  <c r="AH434"/>
  <c r="Y434" s="1"/>
  <c r="AE435"/>
  <c r="V435" s="1"/>
  <c r="AI435"/>
  <c r="Z435" s="1"/>
  <c r="AF436"/>
  <c r="W436" s="1"/>
  <c r="AJ436"/>
  <c r="AA436" s="1"/>
  <c r="AG437"/>
  <c r="X437" s="1"/>
  <c r="AH438"/>
  <c r="Y438" s="1"/>
  <c r="AE439"/>
  <c r="V439" s="1"/>
  <c r="AI439"/>
  <c r="Z439" s="1"/>
  <c r="AF440"/>
  <c r="W440" s="1"/>
  <c r="AJ440"/>
  <c r="AA440" s="1"/>
  <c r="AG441"/>
  <c r="X441" s="1"/>
  <c r="AH442"/>
  <c r="Y442" s="1"/>
  <c r="AE443"/>
  <c r="V443" s="1"/>
  <c r="AI443"/>
  <c r="Z443" s="1"/>
  <c r="AF444"/>
  <c r="W444" s="1"/>
  <c r="AJ444"/>
  <c r="AA444" s="1"/>
  <c r="AG445"/>
  <c r="X445" s="1"/>
  <c r="AH446"/>
  <c r="Y446" s="1"/>
  <c r="AE447"/>
  <c r="V447" s="1"/>
  <c r="AI447"/>
  <c r="Z447" s="1"/>
  <c r="AF448"/>
  <c r="W448" s="1"/>
  <c r="AJ448"/>
  <c r="AA448" s="1"/>
  <c r="AG449"/>
  <c r="X449" s="1"/>
  <c r="AH450"/>
  <c r="Y450" s="1"/>
  <c r="AE451"/>
  <c r="V451" s="1"/>
  <c r="AI451"/>
  <c r="Z451" s="1"/>
  <c r="AF452"/>
  <c r="W452" s="1"/>
  <c r="AJ452"/>
  <c r="AA452" s="1"/>
  <c r="AG453"/>
  <c r="X453" s="1"/>
  <c r="AH454"/>
  <c r="Y454" s="1"/>
  <c r="AE455"/>
  <c r="V455" s="1"/>
  <c r="AI455"/>
  <c r="Z455" s="1"/>
  <c r="AF456"/>
  <c r="W456" s="1"/>
  <c r="AJ456"/>
  <c r="AA456" s="1"/>
  <c r="AG457"/>
  <c r="X457" s="1"/>
  <c r="AH458"/>
  <c r="Y458" s="1"/>
  <c r="AE459"/>
  <c r="V459" s="1"/>
  <c r="AI459"/>
  <c r="Z459" s="1"/>
  <c r="AF460"/>
  <c r="W460" s="1"/>
  <c r="AJ460"/>
  <c r="AA460" s="1"/>
  <c r="AG461"/>
  <c r="X461" s="1"/>
  <c r="AH462"/>
  <c r="Y462" s="1"/>
  <c r="AE463"/>
  <c r="V463" s="1"/>
  <c r="AI463"/>
  <c r="Z463" s="1"/>
  <c r="AF464"/>
  <c r="W464" s="1"/>
  <c r="AJ464"/>
  <c r="AA464" s="1"/>
  <c r="AG465"/>
  <c r="X465" s="1"/>
  <c r="AH466"/>
  <c r="Y466" s="1"/>
  <c r="AE467"/>
  <c r="V467" s="1"/>
  <c r="AI467"/>
  <c r="Z467" s="1"/>
  <c r="AF468"/>
  <c r="W468" s="1"/>
  <c r="AJ468"/>
  <c r="AA468" s="1"/>
  <c r="AG469"/>
  <c r="X469" s="1"/>
  <c r="AH470"/>
  <c r="Y470" s="1"/>
  <c r="AE471"/>
  <c r="V471" s="1"/>
  <c r="AI471"/>
  <c r="Z471" s="1"/>
  <c r="AF472"/>
  <c r="W472" s="1"/>
  <c r="AJ472"/>
  <c r="AA472" s="1"/>
  <c r="AG473"/>
  <c r="X473" s="1"/>
  <c r="AH474"/>
  <c r="Y474" s="1"/>
  <c r="AE475"/>
  <c r="V475" s="1"/>
  <c r="AI475"/>
  <c r="Z475" s="1"/>
  <c r="AF476"/>
  <c r="W476" s="1"/>
  <c r="AJ476"/>
  <c r="AA476" s="1"/>
  <c r="AG477"/>
  <c r="X477" s="1"/>
  <c r="AH478"/>
  <c r="Y478" s="1"/>
  <c r="AE479"/>
  <c r="V479" s="1"/>
  <c r="AI479"/>
  <c r="Z479" s="1"/>
  <c r="AF480"/>
  <c r="W480" s="1"/>
  <c r="AJ480"/>
  <c r="AA480" s="1"/>
  <c r="AG481"/>
  <c r="X481" s="1"/>
  <c r="AH482"/>
  <c r="Y482" s="1"/>
  <c r="AE483"/>
  <c r="V483" s="1"/>
  <c r="AI483"/>
  <c r="Z483" s="1"/>
  <c r="AF484"/>
  <c r="W484" s="1"/>
  <c r="AJ484"/>
  <c r="AA484" s="1"/>
  <c r="AG485"/>
  <c r="X485" s="1"/>
  <c r="AH486"/>
  <c r="Y486" s="1"/>
  <c r="AE487"/>
  <c r="V487" s="1"/>
  <c r="AI487"/>
  <c r="Z487" s="1"/>
  <c r="AF488"/>
  <c r="W488" s="1"/>
  <c r="AJ488"/>
  <c r="AA488" s="1"/>
  <c r="AG489"/>
  <c r="X489" s="1"/>
  <c r="AH490"/>
  <c r="Y490" s="1"/>
  <c r="AE491"/>
  <c r="V491" s="1"/>
  <c r="AI491"/>
  <c r="Z491" s="1"/>
  <c r="AF492"/>
  <c r="W492" s="1"/>
  <c r="AJ492"/>
  <c r="AA492" s="1"/>
  <c r="AG493"/>
  <c r="X493" s="1"/>
  <c r="AH494"/>
  <c r="Y494" s="1"/>
  <c r="AE495"/>
  <c r="V495" s="1"/>
  <c r="AI495"/>
  <c r="Z495" s="1"/>
  <c r="AF496"/>
  <c r="W496" s="1"/>
  <c r="AJ496"/>
  <c r="AA496" s="1"/>
  <c r="AG497"/>
  <c r="X497" s="1"/>
  <c r="AH498"/>
  <c r="Y498" s="1"/>
  <c r="AE499"/>
  <c r="V499" s="1"/>
  <c r="AI499"/>
  <c r="Z499" s="1"/>
  <c r="AF500"/>
  <c r="W500" s="1"/>
  <c r="AJ500"/>
  <c r="AA500" s="1"/>
  <c r="AG501"/>
  <c r="X501" s="1"/>
  <c r="AH502"/>
  <c r="Y502" s="1"/>
  <c r="AE503"/>
  <c r="V503" s="1"/>
  <c r="AI503"/>
  <c r="Z503" s="1"/>
  <c r="AF504"/>
  <c r="W504" s="1"/>
  <c r="AJ504"/>
  <c r="AA504" s="1"/>
  <c r="AG505"/>
  <c r="X505" s="1"/>
  <c r="AH506"/>
  <c r="Y506" s="1"/>
  <c r="AE507"/>
  <c r="V507" s="1"/>
  <c r="AI507"/>
  <c r="Z507" s="1"/>
  <c r="AF508"/>
  <c r="W508" s="1"/>
  <c r="AJ508"/>
  <c r="AA508" s="1"/>
  <c r="AG509"/>
  <c r="X509" s="1"/>
  <c r="AH510"/>
  <c r="Y510" s="1"/>
  <c r="AE511"/>
  <c r="V511" s="1"/>
  <c r="AI511"/>
  <c r="Z511" s="1"/>
  <c r="AF512"/>
  <c r="W512" s="1"/>
  <c r="AJ512"/>
  <c r="AA512" s="1"/>
  <c r="AG513"/>
  <c r="X513" s="1"/>
  <c r="AH514"/>
  <c r="Y514" s="1"/>
  <c r="AE515"/>
  <c r="V515" s="1"/>
  <c r="AI515"/>
  <c r="Z515" s="1"/>
  <c r="AF516"/>
  <c r="W516" s="1"/>
  <c r="AJ516"/>
  <c r="AA516" s="1"/>
  <c r="AG517"/>
  <c r="X517" s="1"/>
  <c r="AH518"/>
  <c r="Y518" s="1"/>
  <c r="AE519"/>
  <c r="V519" s="1"/>
  <c r="AI519"/>
  <c r="Z519" s="1"/>
  <c r="AF520"/>
  <c r="W520" s="1"/>
  <c r="AJ520"/>
  <c r="AA520" s="1"/>
  <c r="AG521"/>
  <c r="X521" s="1"/>
  <c r="AH522"/>
  <c r="Y522" s="1"/>
  <c r="AE523"/>
  <c r="V523" s="1"/>
  <c r="AI523"/>
  <c r="Z523" s="1"/>
  <c r="AF524"/>
  <c r="W524" s="1"/>
  <c r="AJ524"/>
  <c r="AA524" s="1"/>
  <c r="AG525"/>
  <c r="X525" s="1"/>
  <c r="AH526"/>
  <c r="Y526" s="1"/>
  <c r="AE527"/>
  <c r="V527" s="1"/>
  <c r="AI527"/>
  <c r="Z527" s="1"/>
  <c r="AF528"/>
  <c r="W528" s="1"/>
  <c r="AJ528"/>
  <c r="AA528" s="1"/>
  <c r="AG529"/>
  <c r="X529" s="1"/>
  <c r="AH530"/>
  <c r="Y530" s="1"/>
  <c r="AE531"/>
  <c r="V531" s="1"/>
  <c r="AI531"/>
  <c r="Z531" s="1"/>
  <c r="AF532"/>
  <c r="W532" s="1"/>
  <c r="AJ532"/>
  <c r="AA532" s="1"/>
  <c r="AG533"/>
  <c r="X533" s="1"/>
  <c r="AH534"/>
  <c r="Y534" s="1"/>
  <c r="AE535"/>
  <c r="V535" s="1"/>
  <c r="AI535"/>
  <c r="Z535" s="1"/>
  <c r="AF536"/>
  <c r="W536" s="1"/>
  <c r="AJ536"/>
  <c r="AA536" s="1"/>
  <c r="AG537"/>
  <c r="X537" s="1"/>
  <c r="AH538"/>
  <c r="Y538" s="1"/>
  <c r="AE539"/>
  <c r="V539" s="1"/>
  <c r="AI539"/>
  <c r="Z539" s="1"/>
  <c r="AF540"/>
  <c r="W540" s="1"/>
  <c r="AJ540"/>
  <c r="AA540" s="1"/>
  <c r="AG541"/>
  <c r="X541" s="1"/>
  <c r="AH542"/>
  <c r="Y542" s="1"/>
  <c r="AE543"/>
  <c r="V543" s="1"/>
  <c r="AI543"/>
  <c r="Z543" s="1"/>
  <c r="AF544"/>
  <c r="W544" s="1"/>
  <c r="AJ544"/>
  <c r="AA544" s="1"/>
  <c r="AG545"/>
  <c r="X545" s="1"/>
  <c r="AH546"/>
  <c r="Y546" s="1"/>
  <c r="AE547"/>
  <c r="V547" s="1"/>
  <c r="AI547"/>
  <c r="Z547" s="1"/>
  <c r="AF548"/>
  <c r="W548" s="1"/>
  <c r="AJ548"/>
  <c r="AA548" s="1"/>
  <c r="AG549"/>
  <c r="X549" s="1"/>
  <c r="AH550"/>
  <c r="Y550" s="1"/>
  <c r="AE551"/>
  <c r="V551" s="1"/>
  <c r="AI551"/>
  <c r="Z551" s="1"/>
  <c r="AF552"/>
  <c r="W552" s="1"/>
  <c r="AJ552"/>
  <c r="AA552" s="1"/>
  <c r="AG553"/>
  <c r="X553" s="1"/>
  <c r="AH554"/>
  <c r="Y554" s="1"/>
  <c r="AE555"/>
  <c r="V555" s="1"/>
  <c r="AI555"/>
  <c r="Z555" s="1"/>
  <c r="AF556"/>
  <c r="W556" s="1"/>
  <c r="AJ556"/>
  <c r="AA556" s="1"/>
  <c r="AG557"/>
  <c r="X557" s="1"/>
  <c r="AH558"/>
  <c r="Y558" s="1"/>
  <c r="AE559"/>
  <c r="V559" s="1"/>
  <c r="AI559"/>
  <c r="Z559" s="1"/>
  <c r="AF560"/>
  <c r="W560" s="1"/>
  <c r="AJ560"/>
  <c r="AA560" s="1"/>
  <c r="AG561"/>
  <c r="X561" s="1"/>
  <c r="AH562"/>
  <c r="Y562" s="1"/>
  <c r="AE563"/>
  <c r="V563" s="1"/>
  <c r="AI563"/>
  <c r="Z563" s="1"/>
  <c r="AF564"/>
  <c r="W564" s="1"/>
  <c r="AJ564"/>
  <c r="AA564" s="1"/>
  <c r="AG565"/>
  <c r="X565" s="1"/>
  <c r="AH566"/>
  <c r="Y566" s="1"/>
  <c r="AE567"/>
  <c r="V567" s="1"/>
  <c r="AI567"/>
  <c r="Z567" s="1"/>
  <c r="AF568"/>
  <c r="W568" s="1"/>
  <c r="AJ568"/>
  <c r="AA568" s="1"/>
  <c r="AG569"/>
  <c r="X569" s="1"/>
  <c r="AH570"/>
  <c r="Y570" s="1"/>
  <c r="AE571"/>
  <c r="V571" s="1"/>
  <c r="AI571"/>
  <c r="Z571" s="1"/>
  <c r="AF572"/>
  <c r="W572" s="1"/>
  <c r="AJ572"/>
  <c r="AA572" s="1"/>
  <c r="AG573"/>
  <c r="X573" s="1"/>
  <c r="AH574"/>
  <c r="Y574" s="1"/>
  <c r="AE575"/>
  <c r="V575" s="1"/>
  <c r="AI575"/>
  <c r="Z575" s="1"/>
  <c r="AF576"/>
  <c r="W576" s="1"/>
  <c r="AJ576"/>
  <c r="AA576" s="1"/>
  <c r="AG577"/>
  <c r="X577" s="1"/>
  <c r="AH578"/>
  <c r="Y578" s="1"/>
  <c r="AE579"/>
  <c r="V579" s="1"/>
  <c r="AI579"/>
  <c r="Z579" s="1"/>
  <c r="AF580"/>
  <c r="W580" s="1"/>
  <c r="AJ580"/>
  <c r="AA580" s="1"/>
  <c r="AG581"/>
  <c r="X581" s="1"/>
  <c r="AH582"/>
  <c r="Y582" s="1"/>
  <c r="AE583"/>
  <c r="V583" s="1"/>
  <c r="AI583"/>
  <c r="Z583" s="1"/>
  <c r="AF584"/>
  <c r="W584" s="1"/>
  <c r="AJ584"/>
  <c r="AA584" s="1"/>
  <c r="AG585"/>
  <c r="X585" s="1"/>
  <c r="AH586"/>
  <c r="Y586" s="1"/>
  <c r="AE587"/>
  <c r="V587" s="1"/>
  <c r="AI587"/>
  <c r="Z587" s="1"/>
  <c r="AF588"/>
  <c r="W588" s="1"/>
  <c r="AJ588"/>
  <c r="AA588" s="1"/>
  <c r="AG589"/>
  <c r="X589" s="1"/>
  <c r="AH590"/>
  <c r="Y590" s="1"/>
  <c r="AE591"/>
  <c r="V591" s="1"/>
  <c r="AI591"/>
  <c r="Z591" s="1"/>
  <c r="AF592"/>
  <c r="W592" s="1"/>
  <c r="AJ592"/>
  <c r="AA592" s="1"/>
  <c r="AG593"/>
  <c r="X593" s="1"/>
  <c r="AH594"/>
  <c r="Y594" s="1"/>
  <c r="AE595"/>
  <c r="V595" s="1"/>
  <c r="AI595"/>
  <c r="Z595" s="1"/>
  <c r="AF596"/>
  <c r="W596" s="1"/>
  <c r="AJ596"/>
  <c r="AA596" s="1"/>
  <c r="AG597"/>
  <c r="X597" s="1"/>
  <c r="AH598"/>
  <c r="Y598" s="1"/>
  <c r="AE599"/>
  <c r="V599" s="1"/>
  <c r="AI599"/>
  <c r="Z599" s="1"/>
  <c r="AF600"/>
  <c r="W600" s="1"/>
  <c r="AJ600"/>
  <c r="AA600" s="1"/>
  <c r="AG601"/>
  <c r="X601" s="1"/>
  <c r="AF11"/>
  <c r="W11" s="1"/>
  <c r="AJ12"/>
  <c r="AA12" s="1"/>
  <c r="AH13"/>
  <c r="Y13" s="1"/>
  <c r="AF14"/>
  <c r="W14" s="1"/>
  <c r="AE15"/>
  <c r="V15" s="1"/>
  <c r="AJ15"/>
  <c r="AA15" s="1"/>
  <c r="AH16"/>
  <c r="Y16" s="1"/>
  <c r="AG17"/>
  <c r="X17" s="1"/>
  <c r="AE18"/>
  <c r="V18" s="1"/>
  <c r="AJ18"/>
  <c r="AA18" s="1"/>
  <c r="AI19"/>
  <c r="Z19" s="1"/>
  <c r="AG20"/>
  <c r="X20" s="1"/>
  <c r="AE21"/>
  <c r="V21" s="1"/>
  <c r="AI22"/>
  <c r="Z22" s="1"/>
  <c r="AG23"/>
  <c r="X23" s="1"/>
  <c r="AF24"/>
  <c r="W24" s="1"/>
  <c r="AI25"/>
  <c r="Z25" s="1"/>
  <c r="AH26"/>
  <c r="Y26" s="1"/>
  <c r="AF27"/>
  <c r="W27" s="1"/>
  <c r="AJ28"/>
  <c r="AA28" s="1"/>
  <c r="AH29"/>
  <c r="Y29" s="1"/>
  <c r="AF30"/>
  <c r="W30" s="1"/>
  <c r="AE31"/>
  <c r="V31" s="1"/>
  <c r="AJ31"/>
  <c r="AA31" s="1"/>
  <c r="AH32"/>
  <c r="Y32" s="1"/>
  <c r="AG33"/>
  <c r="X33" s="1"/>
  <c r="AE34"/>
  <c r="V34" s="1"/>
  <c r="AJ34"/>
  <c r="AA34" s="1"/>
  <c r="AH35"/>
  <c r="Y35" s="1"/>
  <c r="AE36"/>
  <c r="V36" s="1"/>
  <c r="AI36"/>
  <c r="Z36" s="1"/>
  <c r="AF37"/>
  <c r="W37" s="1"/>
  <c r="AJ37"/>
  <c r="AA37" s="1"/>
  <c r="AG38"/>
  <c r="X38" s="1"/>
  <c r="AH39"/>
  <c r="Y39" s="1"/>
  <c r="AE40"/>
  <c r="V40" s="1"/>
  <c r="AI40"/>
  <c r="Z40" s="1"/>
  <c r="AF41"/>
  <c r="W41" s="1"/>
  <c r="AJ41"/>
  <c r="AA41" s="1"/>
  <c r="AG42"/>
  <c r="X42" s="1"/>
  <c r="AH43"/>
  <c r="Y43" s="1"/>
  <c r="AE44"/>
  <c r="V44" s="1"/>
  <c r="AI44"/>
  <c r="Z44" s="1"/>
  <c r="AF45"/>
  <c r="W45" s="1"/>
  <c r="AJ45"/>
  <c r="AA45" s="1"/>
  <c r="AG46"/>
  <c r="X46" s="1"/>
  <c r="AH47"/>
  <c r="Y47" s="1"/>
  <c r="AE48"/>
  <c r="V48" s="1"/>
  <c r="AI48"/>
  <c r="Z48" s="1"/>
  <c r="AF49"/>
  <c r="W49" s="1"/>
  <c r="AJ49"/>
  <c r="AA49" s="1"/>
  <c r="AG50"/>
  <c r="X50" s="1"/>
  <c r="AH51"/>
  <c r="Y51" s="1"/>
  <c r="AE52"/>
  <c r="V52" s="1"/>
  <c r="AI52"/>
  <c r="Z52" s="1"/>
  <c r="AF53"/>
  <c r="W53" s="1"/>
  <c r="AJ53"/>
  <c r="AA53" s="1"/>
  <c r="AG54"/>
  <c r="X54" s="1"/>
  <c r="AK54"/>
  <c r="AH55"/>
  <c r="Y55" s="1"/>
  <c r="AE56"/>
  <c r="V56" s="1"/>
  <c r="AI56"/>
  <c r="Z56" s="1"/>
  <c r="AF57"/>
  <c r="W57" s="1"/>
  <c r="AJ57"/>
  <c r="AA57" s="1"/>
  <c r="AG58"/>
  <c r="X58" s="1"/>
  <c r="AH59"/>
  <c r="Y59" s="1"/>
  <c r="AE60"/>
  <c r="V60" s="1"/>
  <c r="AI60"/>
  <c r="Z60" s="1"/>
  <c r="AF61"/>
  <c r="W61" s="1"/>
  <c r="AJ61"/>
  <c r="AA61" s="1"/>
  <c r="AG62"/>
  <c r="X62" s="1"/>
  <c r="AH63"/>
  <c r="Y63" s="1"/>
  <c r="AE64"/>
  <c r="V64" s="1"/>
  <c r="AI64"/>
  <c r="Z64" s="1"/>
  <c r="AF65"/>
  <c r="W65" s="1"/>
  <c r="AJ65"/>
  <c r="AA65" s="1"/>
  <c r="AG66"/>
  <c r="X66" s="1"/>
  <c r="AH67"/>
  <c r="Y67" s="1"/>
  <c r="AE68"/>
  <c r="V68" s="1"/>
  <c r="AI68"/>
  <c r="Z68" s="1"/>
  <c r="AF69"/>
  <c r="W69" s="1"/>
  <c r="AJ69"/>
  <c r="AA69" s="1"/>
  <c r="AG70"/>
  <c r="X70" s="1"/>
  <c r="AH71"/>
  <c r="Y71" s="1"/>
  <c r="AE72"/>
  <c r="V72" s="1"/>
  <c r="AI72"/>
  <c r="Z72" s="1"/>
  <c r="AF73"/>
  <c r="W73" s="1"/>
  <c r="AJ73"/>
  <c r="AA73" s="1"/>
  <c r="AG74"/>
  <c r="X74" s="1"/>
  <c r="AK74"/>
  <c r="AH75"/>
  <c r="Y75" s="1"/>
  <c r="AE76"/>
  <c r="V76" s="1"/>
  <c r="AI76"/>
  <c r="Z76" s="1"/>
  <c r="AF77"/>
  <c r="W77" s="1"/>
  <c r="AJ77"/>
  <c r="AA77" s="1"/>
  <c r="AG78"/>
  <c r="X78" s="1"/>
  <c r="AK78"/>
  <c r="AH79"/>
  <c r="Y79" s="1"/>
  <c r="AE80"/>
  <c r="V80" s="1"/>
  <c r="AI80"/>
  <c r="Z80" s="1"/>
  <c r="AF81"/>
  <c r="W81" s="1"/>
  <c r="AJ81"/>
  <c r="AA81" s="1"/>
  <c r="AG82"/>
  <c r="X82" s="1"/>
  <c r="AK82"/>
  <c r="AH83"/>
  <c r="Y83" s="1"/>
  <c r="AE84"/>
  <c r="V84" s="1"/>
  <c r="AI84"/>
  <c r="Z84" s="1"/>
  <c r="AF85"/>
  <c r="W85" s="1"/>
  <c r="AJ85"/>
  <c r="AA85" s="1"/>
  <c r="AG86"/>
  <c r="X86" s="1"/>
  <c r="AK86"/>
  <c r="AH87"/>
  <c r="Y87" s="1"/>
  <c r="AE88"/>
  <c r="V88" s="1"/>
  <c r="AI88"/>
  <c r="Z88" s="1"/>
  <c r="AF89"/>
  <c r="W89" s="1"/>
  <c r="AJ89"/>
  <c r="AA89" s="1"/>
  <c r="AG90"/>
  <c r="X90" s="1"/>
  <c r="AK90"/>
  <c r="AH91"/>
  <c r="Y91" s="1"/>
  <c r="AE92"/>
  <c r="V92" s="1"/>
  <c r="AI92"/>
  <c r="Z92" s="1"/>
  <c r="AF93"/>
  <c r="W93" s="1"/>
  <c r="AJ93"/>
  <c r="AA93" s="1"/>
  <c r="AG94"/>
  <c r="X94" s="1"/>
  <c r="AK94"/>
  <c r="AH95"/>
  <c r="Y95" s="1"/>
  <c r="AE96"/>
  <c r="V96" s="1"/>
  <c r="AI96"/>
  <c r="Z96" s="1"/>
  <c r="AF97"/>
  <c r="W97" s="1"/>
  <c r="AJ97"/>
  <c r="AA97" s="1"/>
  <c r="AG98"/>
  <c r="X98" s="1"/>
  <c r="AK98"/>
  <c r="AH99"/>
  <c r="Y99" s="1"/>
  <c r="AE100"/>
  <c r="V100" s="1"/>
  <c r="AI100"/>
  <c r="Z100" s="1"/>
  <c r="AF101"/>
  <c r="W101" s="1"/>
  <c r="AJ101"/>
  <c r="AA101" s="1"/>
  <c r="AG102"/>
  <c r="X102" s="1"/>
  <c r="AK102"/>
  <c r="AH103"/>
  <c r="Y103" s="1"/>
  <c r="AE104"/>
  <c r="V104" s="1"/>
  <c r="AI104"/>
  <c r="Z104" s="1"/>
  <c r="AF105"/>
  <c r="W105" s="1"/>
  <c r="AJ105"/>
  <c r="AA105" s="1"/>
  <c r="AG106"/>
  <c r="X106" s="1"/>
  <c r="AK106"/>
  <c r="AH107"/>
  <c r="Y107" s="1"/>
  <c r="AE108"/>
  <c r="V108" s="1"/>
  <c r="AI108"/>
  <c r="Z108" s="1"/>
  <c r="AF109"/>
  <c r="W109" s="1"/>
  <c r="AJ109"/>
  <c r="AA109" s="1"/>
  <c r="AG110"/>
  <c r="X110" s="1"/>
  <c r="AK110"/>
  <c r="AH111"/>
  <c r="Y111" s="1"/>
  <c r="AE112"/>
  <c r="V112" s="1"/>
  <c r="AI112"/>
  <c r="Z112" s="1"/>
  <c r="AF113"/>
  <c r="W113" s="1"/>
  <c r="AJ113"/>
  <c r="AA113" s="1"/>
  <c r="AG114"/>
  <c r="X114" s="1"/>
  <c r="AK114"/>
  <c r="AH115"/>
  <c r="Y115" s="1"/>
  <c r="AE116"/>
  <c r="V116" s="1"/>
  <c r="AI116"/>
  <c r="Z116" s="1"/>
  <c r="AF117"/>
  <c r="W117" s="1"/>
  <c r="AJ117"/>
  <c r="AA117" s="1"/>
  <c r="AG118"/>
  <c r="X118" s="1"/>
  <c r="AK118"/>
  <c r="AH119"/>
  <c r="Y119" s="1"/>
  <c r="AE120"/>
  <c r="V120" s="1"/>
  <c r="AI120"/>
  <c r="Z120" s="1"/>
  <c r="AF121"/>
  <c r="W121" s="1"/>
  <c r="AJ121"/>
  <c r="AA121" s="1"/>
  <c r="AG122"/>
  <c r="X122" s="1"/>
  <c r="AK122"/>
  <c r="AH123"/>
  <c r="Y123" s="1"/>
  <c r="AE124"/>
  <c r="V124" s="1"/>
  <c r="AI124"/>
  <c r="Z124" s="1"/>
  <c r="AF125"/>
  <c r="W125" s="1"/>
  <c r="AJ125"/>
  <c r="AA125" s="1"/>
  <c r="AG126"/>
  <c r="X126" s="1"/>
  <c r="AK126"/>
  <c r="AH127"/>
  <c r="Y127" s="1"/>
  <c r="AE128"/>
  <c r="V128" s="1"/>
  <c r="AI128"/>
  <c r="Z128" s="1"/>
  <c r="AF129"/>
  <c r="W129" s="1"/>
  <c r="AJ129"/>
  <c r="AA129" s="1"/>
  <c r="AG130"/>
  <c r="X130" s="1"/>
  <c r="AH131"/>
  <c r="Y131" s="1"/>
  <c r="AE132"/>
  <c r="V132" s="1"/>
  <c r="AI132"/>
  <c r="Z132" s="1"/>
  <c r="AF133"/>
  <c r="W133" s="1"/>
  <c r="AJ133"/>
  <c r="AA133" s="1"/>
  <c r="AG134"/>
  <c r="X134" s="1"/>
  <c r="AH135"/>
  <c r="Y135" s="1"/>
  <c r="AE136"/>
  <c r="V136" s="1"/>
  <c r="AI136"/>
  <c r="Z136" s="1"/>
  <c r="AF137"/>
  <c r="W137" s="1"/>
  <c r="AJ137"/>
  <c r="AA137" s="1"/>
  <c r="AG138"/>
  <c r="X138" s="1"/>
  <c r="AH139"/>
  <c r="Y139" s="1"/>
  <c r="AE140"/>
  <c r="V140" s="1"/>
  <c r="AI140"/>
  <c r="Z140" s="1"/>
  <c r="AF141"/>
  <c r="W141" s="1"/>
  <c r="AJ141"/>
  <c r="AA141" s="1"/>
  <c r="AG142"/>
  <c r="X142" s="1"/>
  <c r="AH143"/>
  <c r="Y143" s="1"/>
  <c r="AE144"/>
  <c r="V144" s="1"/>
  <c r="AI144"/>
  <c r="Z144" s="1"/>
  <c r="AF145"/>
  <c r="W145" s="1"/>
  <c r="AJ145"/>
  <c r="AA145" s="1"/>
  <c r="AG146"/>
  <c r="X146" s="1"/>
  <c r="AH147"/>
  <c r="Y147" s="1"/>
  <c r="AE148"/>
  <c r="V148" s="1"/>
  <c r="AI148"/>
  <c r="Z148" s="1"/>
  <c r="AF149"/>
  <c r="W149" s="1"/>
  <c r="AJ149"/>
  <c r="AA149" s="1"/>
  <c r="AG150"/>
  <c r="X150" s="1"/>
  <c r="AH151"/>
  <c r="Y151" s="1"/>
  <c r="AE152"/>
  <c r="V152" s="1"/>
  <c r="AI152"/>
  <c r="Z152" s="1"/>
  <c r="AF153"/>
  <c r="W153" s="1"/>
  <c r="AJ153"/>
  <c r="AA153" s="1"/>
  <c r="AG154"/>
  <c r="X154" s="1"/>
  <c r="AH155"/>
  <c r="Y155" s="1"/>
  <c r="AE156"/>
  <c r="V156" s="1"/>
  <c r="AI156"/>
  <c r="Z156" s="1"/>
  <c r="AF157"/>
  <c r="W157" s="1"/>
  <c r="AJ157"/>
  <c r="AA157" s="1"/>
  <c r="AG158"/>
  <c r="X158" s="1"/>
  <c r="AH159"/>
  <c r="Y159" s="1"/>
  <c r="AE160"/>
  <c r="V160" s="1"/>
  <c r="AI160"/>
  <c r="Z160" s="1"/>
  <c r="AF161"/>
  <c r="W161" s="1"/>
  <c r="AJ161"/>
  <c r="AA161" s="1"/>
  <c r="AG162"/>
  <c r="X162" s="1"/>
  <c r="AH163"/>
  <c r="Y163" s="1"/>
  <c r="AE164"/>
  <c r="V164" s="1"/>
  <c r="AI164"/>
  <c r="Z164" s="1"/>
  <c r="AF165"/>
  <c r="W165" s="1"/>
  <c r="AJ165"/>
  <c r="AA165" s="1"/>
  <c r="AG166"/>
  <c r="X166" s="1"/>
  <c r="AH167"/>
  <c r="Y167" s="1"/>
  <c r="AE168"/>
  <c r="V168" s="1"/>
  <c r="AI168"/>
  <c r="Z168" s="1"/>
  <c r="AF169"/>
  <c r="W169" s="1"/>
  <c r="AJ169"/>
  <c r="AA169" s="1"/>
  <c r="AG170"/>
  <c r="X170" s="1"/>
  <c r="AH171"/>
  <c r="Y171" s="1"/>
  <c r="AE172"/>
  <c r="V172" s="1"/>
  <c r="AI172"/>
  <c r="Z172" s="1"/>
  <c r="AF173"/>
  <c r="W173" s="1"/>
  <c r="AJ173"/>
  <c r="AA173" s="1"/>
  <c r="AG174"/>
  <c r="X174" s="1"/>
  <c r="AK174"/>
  <c r="AH175"/>
  <c r="Y175" s="1"/>
  <c r="AE176"/>
  <c r="V176" s="1"/>
  <c r="AI176"/>
  <c r="Z176" s="1"/>
  <c r="AF177"/>
  <c r="W177" s="1"/>
  <c r="AJ177"/>
  <c r="AA177" s="1"/>
  <c r="AG178"/>
  <c r="X178" s="1"/>
  <c r="AH179"/>
  <c r="Y179" s="1"/>
  <c r="AE180"/>
  <c r="V180" s="1"/>
  <c r="AI180"/>
  <c r="Z180" s="1"/>
  <c r="AF181"/>
  <c r="W181" s="1"/>
  <c r="AJ181"/>
  <c r="AA181" s="1"/>
  <c r="AG182"/>
  <c r="X182" s="1"/>
  <c r="AH183"/>
  <c r="Y183" s="1"/>
  <c r="AE184"/>
  <c r="V184" s="1"/>
  <c r="AI184"/>
  <c r="Z184" s="1"/>
  <c r="AF185"/>
  <c r="W185" s="1"/>
  <c r="AJ185"/>
  <c r="AA185" s="1"/>
  <c r="AG186"/>
  <c r="X186" s="1"/>
  <c r="AH187"/>
  <c r="Y187" s="1"/>
  <c r="AE188"/>
  <c r="V188" s="1"/>
  <c r="AI188"/>
  <c r="Z188" s="1"/>
  <c r="AF189"/>
  <c r="W189" s="1"/>
  <c r="AJ189"/>
  <c r="AA189" s="1"/>
  <c r="AG190"/>
  <c r="X190" s="1"/>
  <c r="AH191"/>
  <c r="Y191" s="1"/>
  <c r="AE192"/>
  <c r="V192" s="1"/>
  <c r="AI192"/>
  <c r="Z192" s="1"/>
  <c r="AF193"/>
  <c r="W193" s="1"/>
  <c r="AJ193"/>
  <c r="AA193" s="1"/>
  <c r="AG194"/>
  <c r="X194" s="1"/>
  <c r="AH195"/>
  <c r="Y195" s="1"/>
  <c r="AE196"/>
  <c r="V196" s="1"/>
  <c r="AI196"/>
  <c r="Z196" s="1"/>
  <c r="AF197"/>
  <c r="W197" s="1"/>
  <c r="AJ197"/>
  <c r="AA197" s="1"/>
  <c r="AG198"/>
  <c r="X198" s="1"/>
  <c r="AH199"/>
  <c r="Y199" s="1"/>
  <c r="AE200"/>
  <c r="V200" s="1"/>
  <c r="AI200"/>
  <c r="Z200" s="1"/>
  <c r="AF201"/>
  <c r="W201" s="1"/>
  <c r="AJ201"/>
  <c r="AA201" s="1"/>
  <c r="AG202"/>
  <c r="X202" s="1"/>
  <c r="AH203"/>
  <c r="Y203" s="1"/>
  <c r="AE204"/>
  <c r="V204" s="1"/>
  <c r="AI204"/>
  <c r="Z204" s="1"/>
  <c r="AF205"/>
  <c r="W205" s="1"/>
  <c r="AJ205"/>
  <c r="AA205" s="1"/>
  <c r="AG206"/>
  <c r="X206" s="1"/>
  <c r="AH207"/>
  <c r="Y207" s="1"/>
  <c r="AE208"/>
  <c r="V208" s="1"/>
  <c r="AI208"/>
  <c r="Z208" s="1"/>
  <c r="AF209"/>
  <c r="W209" s="1"/>
  <c r="AJ209"/>
  <c r="AA209" s="1"/>
  <c r="AG210"/>
  <c r="X210" s="1"/>
  <c r="AH211"/>
  <c r="Y211" s="1"/>
  <c r="AE212"/>
  <c r="V212" s="1"/>
  <c r="AI212"/>
  <c r="Z212" s="1"/>
  <c r="AF213"/>
  <c r="W213" s="1"/>
  <c r="AJ213"/>
  <c r="AA213" s="1"/>
  <c r="AG214"/>
  <c r="X214" s="1"/>
  <c r="AH215"/>
  <c r="Y215" s="1"/>
  <c r="AE216"/>
  <c r="V216" s="1"/>
  <c r="AI216"/>
  <c r="Z216" s="1"/>
  <c r="AF217"/>
  <c r="W217" s="1"/>
  <c r="AJ217"/>
  <c r="AA217" s="1"/>
  <c r="AG218"/>
  <c r="X218" s="1"/>
  <c r="AH219"/>
  <c r="Y219" s="1"/>
  <c r="AE220"/>
  <c r="V220" s="1"/>
  <c r="AI220"/>
  <c r="Z220" s="1"/>
  <c r="AF221"/>
  <c r="W221" s="1"/>
  <c r="AJ221"/>
  <c r="AA221" s="1"/>
  <c r="AG222"/>
  <c r="X222" s="1"/>
  <c r="AH223"/>
  <c r="Y223" s="1"/>
  <c r="AE224"/>
  <c r="V224" s="1"/>
  <c r="AI224"/>
  <c r="Z224" s="1"/>
  <c r="AF225"/>
  <c r="W225" s="1"/>
  <c r="AJ225"/>
  <c r="AA225" s="1"/>
  <c r="AG226"/>
  <c r="X226" s="1"/>
  <c r="AH227"/>
  <c r="Y227" s="1"/>
  <c r="AE228"/>
  <c r="V228" s="1"/>
  <c r="AI228"/>
  <c r="Z228" s="1"/>
  <c r="AF229"/>
  <c r="W229" s="1"/>
  <c r="AJ229"/>
  <c r="AA229" s="1"/>
  <c r="AG230"/>
  <c r="X230" s="1"/>
  <c r="AH231"/>
  <c r="Y231" s="1"/>
  <c r="AE232"/>
  <c r="V232" s="1"/>
  <c r="AI232"/>
  <c r="Z232" s="1"/>
  <c r="AF233"/>
  <c r="W233" s="1"/>
  <c r="AJ233"/>
  <c r="AA233" s="1"/>
  <c r="AG234"/>
  <c r="X234" s="1"/>
  <c r="AH235"/>
  <c r="Y235" s="1"/>
  <c r="AE236"/>
  <c r="V236" s="1"/>
  <c r="AI236"/>
  <c r="Z236" s="1"/>
  <c r="AF237"/>
  <c r="W237" s="1"/>
  <c r="AJ237"/>
  <c r="AA237" s="1"/>
  <c r="AG238"/>
  <c r="X238" s="1"/>
  <c r="AH239"/>
  <c r="Y239" s="1"/>
  <c r="AE240"/>
  <c r="V240" s="1"/>
  <c r="AI240"/>
  <c r="Z240" s="1"/>
  <c r="AF241"/>
  <c r="W241" s="1"/>
  <c r="AJ241"/>
  <c r="AA241" s="1"/>
  <c r="AG242"/>
  <c r="X242" s="1"/>
  <c r="AH243"/>
  <c r="Y243" s="1"/>
  <c r="AE244"/>
  <c r="V244" s="1"/>
  <c r="AI244"/>
  <c r="Z244" s="1"/>
  <c r="AF245"/>
  <c r="W245" s="1"/>
  <c r="AJ245"/>
  <c r="AA245" s="1"/>
  <c r="AG246"/>
  <c r="X246" s="1"/>
  <c r="AH247"/>
  <c r="Y247" s="1"/>
  <c r="AE248"/>
  <c r="V248" s="1"/>
  <c r="AI248"/>
  <c r="Z248" s="1"/>
  <c r="AF249"/>
  <c r="W249" s="1"/>
  <c r="AJ249"/>
  <c r="AA249" s="1"/>
  <c r="AG250"/>
  <c r="X250" s="1"/>
  <c r="AH251"/>
  <c r="Y251" s="1"/>
  <c r="AE252"/>
  <c r="V252" s="1"/>
  <c r="AI252"/>
  <c r="Z252" s="1"/>
  <c r="AF253"/>
  <c r="W253" s="1"/>
  <c r="AJ253"/>
  <c r="AA253" s="1"/>
  <c r="AG254"/>
  <c r="X254" s="1"/>
  <c r="AH255"/>
  <c r="Y255" s="1"/>
  <c r="AE256"/>
  <c r="V256" s="1"/>
  <c r="AI256"/>
  <c r="Z256" s="1"/>
  <c r="AF257"/>
  <c r="W257" s="1"/>
  <c r="AJ257"/>
  <c r="AA257" s="1"/>
  <c r="AG258"/>
  <c r="X258" s="1"/>
  <c r="AH259"/>
  <c r="Y259" s="1"/>
  <c r="AE260"/>
  <c r="V260" s="1"/>
  <c r="AI260"/>
  <c r="Z260" s="1"/>
  <c r="AF261"/>
  <c r="W261" s="1"/>
  <c r="AJ261"/>
  <c r="AA261" s="1"/>
  <c r="AG262"/>
  <c r="X262" s="1"/>
  <c r="AH263"/>
  <c r="Y263" s="1"/>
  <c r="AE264"/>
  <c r="V264" s="1"/>
  <c r="AI264"/>
  <c r="Z264" s="1"/>
  <c r="AF265"/>
  <c r="W265" s="1"/>
  <c r="AJ265"/>
  <c r="AA265" s="1"/>
  <c r="AG266"/>
  <c r="X266" s="1"/>
  <c r="AH267"/>
  <c r="Y267" s="1"/>
  <c r="AE268"/>
  <c r="V268" s="1"/>
  <c r="AI268"/>
  <c r="Z268" s="1"/>
  <c r="AF269"/>
  <c r="W269" s="1"/>
  <c r="AJ269"/>
  <c r="AA269" s="1"/>
  <c r="AG270"/>
  <c r="X270" s="1"/>
  <c r="AH271"/>
  <c r="Y271" s="1"/>
  <c r="AE272"/>
  <c r="V272" s="1"/>
  <c r="AI272"/>
  <c r="Z272" s="1"/>
  <c r="AF273"/>
  <c r="W273" s="1"/>
  <c r="AJ273"/>
  <c r="AA273" s="1"/>
  <c r="AG274"/>
  <c r="X274" s="1"/>
  <c r="AH275"/>
  <c r="Y275" s="1"/>
  <c r="AE276"/>
  <c r="V276" s="1"/>
  <c r="AI276"/>
  <c r="Z276" s="1"/>
  <c r="AF277"/>
  <c r="W277" s="1"/>
  <c r="AJ277"/>
  <c r="AA277" s="1"/>
  <c r="AG278"/>
  <c r="X278" s="1"/>
  <c r="AH279"/>
  <c r="Y279" s="1"/>
  <c r="AE280"/>
  <c r="V280" s="1"/>
  <c r="AI280"/>
  <c r="Z280" s="1"/>
  <c r="AF281"/>
  <c r="W281" s="1"/>
  <c r="AJ281"/>
  <c r="AA281" s="1"/>
  <c r="AG282"/>
  <c r="X282" s="1"/>
  <c r="AH283"/>
  <c r="Y283" s="1"/>
  <c r="AE284"/>
  <c r="V284" s="1"/>
  <c r="AI284"/>
  <c r="Z284" s="1"/>
  <c r="AF285"/>
  <c r="W285" s="1"/>
  <c r="AJ285"/>
  <c r="AA285" s="1"/>
  <c r="AG286"/>
  <c r="X286" s="1"/>
  <c r="AH287"/>
  <c r="Y287" s="1"/>
  <c r="AE288"/>
  <c r="V288" s="1"/>
  <c r="AI288"/>
  <c r="Z288" s="1"/>
  <c r="AF289"/>
  <c r="W289" s="1"/>
  <c r="AJ289"/>
  <c r="AA289" s="1"/>
  <c r="AG290"/>
  <c r="X290" s="1"/>
  <c r="AK290"/>
  <c r="AH291"/>
  <c r="Y291" s="1"/>
  <c r="AE292"/>
  <c r="V292" s="1"/>
  <c r="AI292"/>
  <c r="Z292" s="1"/>
  <c r="AF293"/>
  <c r="W293" s="1"/>
  <c r="AJ293"/>
  <c r="AA293" s="1"/>
  <c r="AG294"/>
  <c r="X294" s="1"/>
  <c r="AK294"/>
  <c r="AH295"/>
  <c r="Y295" s="1"/>
  <c r="AE296"/>
  <c r="V296" s="1"/>
  <c r="AI296"/>
  <c r="Z296" s="1"/>
  <c r="AF297"/>
  <c r="W297" s="1"/>
  <c r="AJ297"/>
  <c r="AA297" s="1"/>
  <c r="AG298"/>
  <c r="X298" s="1"/>
  <c r="AH299"/>
  <c r="Y299" s="1"/>
  <c r="AE300"/>
  <c r="V300" s="1"/>
  <c r="AI300"/>
  <c r="Z300" s="1"/>
  <c r="AF301"/>
  <c r="W301" s="1"/>
  <c r="AJ301"/>
  <c r="AA301" s="1"/>
  <c r="AG302"/>
  <c r="X302" s="1"/>
  <c r="AH303"/>
  <c r="Y303" s="1"/>
  <c r="AE304"/>
  <c r="V304" s="1"/>
  <c r="AI304"/>
  <c r="Z304" s="1"/>
  <c r="AF305"/>
  <c r="W305" s="1"/>
  <c r="AJ305"/>
  <c r="AA305" s="1"/>
  <c r="AG306"/>
  <c r="X306" s="1"/>
  <c r="AH307"/>
  <c r="Y307" s="1"/>
  <c r="AE308"/>
  <c r="V308" s="1"/>
  <c r="AI308"/>
  <c r="Z308" s="1"/>
  <c r="AF309"/>
  <c r="W309" s="1"/>
  <c r="AJ309"/>
  <c r="AA309" s="1"/>
  <c r="AG310"/>
  <c r="X310" s="1"/>
  <c r="AH311"/>
  <c r="Y311" s="1"/>
  <c r="AE312"/>
  <c r="V312" s="1"/>
  <c r="AI312"/>
  <c r="Z312" s="1"/>
  <c r="AF313"/>
  <c r="W313" s="1"/>
  <c r="AJ313"/>
  <c r="AA313" s="1"/>
  <c r="AG314"/>
  <c r="X314" s="1"/>
  <c r="AH315"/>
  <c r="Y315" s="1"/>
  <c r="AE316"/>
  <c r="V316" s="1"/>
  <c r="AI316"/>
  <c r="Z316" s="1"/>
  <c r="AF317"/>
  <c r="W317" s="1"/>
  <c r="AJ317"/>
  <c r="AA317" s="1"/>
  <c r="AG318"/>
  <c r="X318" s="1"/>
  <c r="AH319"/>
  <c r="Y319" s="1"/>
  <c r="AE320"/>
  <c r="V320" s="1"/>
  <c r="AI320"/>
  <c r="Z320" s="1"/>
  <c r="AF321"/>
  <c r="W321" s="1"/>
  <c r="AJ321"/>
  <c r="AA321" s="1"/>
  <c r="AG322"/>
  <c r="X322" s="1"/>
  <c r="AH323"/>
  <c r="Y323" s="1"/>
  <c r="AE324"/>
  <c r="V324" s="1"/>
  <c r="AI324"/>
  <c r="Z324" s="1"/>
  <c r="AF325"/>
  <c r="W325" s="1"/>
  <c r="AJ325"/>
  <c r="AA325" s="1"/>
  <c r="AG326"/>
  <c r="X326" s="1"/>
  <c r="AH327"/>
  <c r="Y327" s="1"/>
  <c r="AE328"/>
  <c r="V328" s="1"/>
  <c r="AI328"/>
  <c r="Z328" s="1"/>
  <c r="AF329"/>
  <c r="W329" s="1"/>
  <c r="AJ329"/>
  <c r="AA329" s="1"/>
  <c r="AG330"/>
  <c r="X330" s="1"/>
  <c r="AH331"/>
  <c r="Y331" s="1"/>
  <c r="AE332"/>
  <c r="V332" s="1"/>
  <c r="AI332"/>
  <c r="Z332" s="1"/>
  <c r="AF333"/>
  <c r="W333" s="1"/>
  <c r="AJ333"/>
  <c r="AA333" s="1"/>
  <c r="AG334"/>
  <c r="X334" s="1"/>
  <c r="AH335"/>
  <c r="Y335" s="1"/>
  <c r="AE336"/>
  <c r="V336" s="1"/>
  <c r="AI336"/>
  <c r="Z336" s="1"/>
  <c r="AF337"/>
  <c r="W337" s="1"/>
  <c r="AJ337"/>
  <c r="AA337" s="1"/>
  <c r="AG338"/>
  <c r="X338" s="1"/>
  <c r="AH339"/>
  <c r="Y339" s="1"/>
  <c r="AE340"/>
  <c r="V340" s="1"/>
  <c r="AI340"/>
  <c r="Z340" s="1"/>
  <c r="AF341"/>
  <c r="W341" s="1"/>
  <c r="AJ341"/>
  <c r="AA341" s="1"/>
  <c r="AG342"/>
  <c r="X342" s="1"/>
  <c r="AH343"/>
  <c r="Y343" s="1"/>
  <c r="AE344"/>
  <c r="V344" s="1"/>
  <c r="AI344"/>
  <c r="Z344" s="1"/>
  <c r="AF345"/>
  <c r="W345" s="1"/>
  <c r="AJ345"/>
  <c r="AA345" s="1"/>
  <c r="AG346"/>
  <c r="X346" s="1"/>
  <c r="AH347"/>
  <c r="Y347" s="1"/>
  <c r="AE348"/>
  <c r="V348" s="1"/>
  <c r="AI348"/>
  <c r="Z348" s="1"/>
  <c r="AF349"/>
  <c r="W349" s="1"/>
  <c r="AJ349"/>
  <c r="AA349" s="1"/>
  <c r="AG350"/>
  <c r="X350" s="1"/>
  <c r="AH351"/>
  <c r="Y351" s="1"/>
  <c r="AE352"/>
  <c r="V352" s="1"/>
  <c r="AI352"/>
  <c r="Z352" s="1"/>
  <c r="AF353"/>
  <c r="W353" s="1"/>
  <c r="AJ353"/>
  <c r="AA353" s="1"/>
  <c r="AG354"/>
  <c r="X354" s="1"/>
  <c r="AH355"/>
  <c r="Y355" s="1"/>
  <c r="AE356"/>
  <c r="V356" s="1"/>
  <c r="AI356"/>
  <c r="Z356" s="1"/>
  <c r="AF357"/>
  <c r="W357" s="1"/>
  <c r="AJ357"/>
  <c r="AA357" s="1"/>
  <c r="AG358"/>
  <c r="X358" s="1"/>
  <c r="AH359"/>
  <c r="Y359" s="1"/>
  <c r="AE360"/>
  <c r="V360" s="1"/>
  <c r="AI360"/>
  <c r="Z360" s="1"/>
  <c r="AF361"/>
  <c r="W361" s="1"/>
  <c r="AJ361"/>
  <c r="AA361" s="1"/>
  <c r="AG362"/>
  <c r="X362" s="1"/>
  <c r="AH363"/>
  <c r="Y363" s="1"/>
  <c r="AE364"/>
  <c r="V364" s="1"/>
  <c r="AI364"/>
  <c r="Z364" s="1"/>
  <c r="AF365"/>
  <c r="W365" s="1"/>
  <c r="AJ365"/>
  <c r="AA365" s="1"/>
  <c r="AG366"/>
  <c r="X366" s="1"/>
  <c r="AH367"/>
  <c r="Y367" s="1"/>
  <c r="AE368"/>
  <c r="V368" s="1"/>
  <c r="AI368"/>
  <c r="Z368" s="1"/>
  <c r="AF369"/>
  <c r="W369" s="1"/>
  <c r="AJ369"/>
  <c r="AA369" s="1"/>
  <c r="AG370"/>
  <c r="X370" s="1"/>
  <c r="AH371"/>
  <c r="Y371" s="1"/>
  <c r="AE372"/>
  <c r="V372" s="1"/>
  <c r="AI372"/>
  <c r="Z372" s="1"/>
  <c r="AF373"/>
  <c r="W373" s="1"/>
  <c r="AJ373"/>
  <c r="AA373" s="1"/>
  <c r="AG374"/>
  <c r="X374" s="1"/>
  <c r="AH375"/>
  <c r="Y375" s="1"/>
  <c r="AE376"/>
  <c r="V376" s="1"/>
  <c r="AI376"/>
  <c r="Z376" s="1"/>
  <c r="AF377"/>
  <c r="W377" s="1"/>
  <c r="AJ377"/>
  <c r="AA377" s="1"/>
  <c r="AG378"/>
  <c r="X378" s="1"/>
  <c r="AH379"/>
  <c r="Y379" s="1"/>
  <c r="AE380"/>
  <c r="V380" s="1"/>
  <c r="AI380"/>
  <c r="Z380" s="1"/>
  <c r="AF381"/>
  <c r="W381" s="1"/>
  <c r="AJ381"/>
  <c r="AA381" s="1"/>
  <c r="AG382"/>
  <c r="X382" s="1"/>
  <c r="AH383"/>
  <c r="Y383" s="1"/>
  <c r="AE384"/>
  <c r="V384" s="1"/>
  <c r="AI384"/>
  <c r="Z384" s="1"/>
  <c r="AF385"/>
  <c r="W385" s="1"/>
  <c r="AJ385"/>
  <c r="AA385" s="1"/>
  <c r="AG386"/>
  <c r="X386" s="1"/>
  <c r="AH387"/>
  <c r="Y387" s="1"/>
  <c r="AE388"/>
  <c r="V388" s="1"/>
  <c r="AI388"/>
  <c r="Z388" s="1"/>
  <c r="AF389"/>
  <c r="W389" s="1"/>
  <c r="AJ389"/>
  <c r="AA389" s="1"/>
  <c r="AG390"/>
  <c r="X390" s="1"/>
  <c r="AH391"/>
  <c r="Y391" s="1"/>
  <c r="AE392"/>
  <c r="V392" s="1"/>
  <c r="AI392"/>
  <c r="Z392" s="1"/>
  <c r="AF393"/>
  <c r="W393" s="1"/>
  <c r="AJ393"/>
  <c r="AA393" s="1"/>
  <c r="AG394"/>
  <c r="X394" s="1"/>
  <c r="AH395"/>
  <c r="Y395" s="1"/>
  <c r="AE396"/>
  <c r="V396" s="1"/>
  <c r="AI396"/>
  <c r="Z396" s="1"/>
  <c r="AF397"/>
  <c r="W397" s="1"/>
  <c r="AJ397"/>
  <c r="AA397" s="1"/>
  <c r="AG398"/>
  <c r="X398" s="1"/>
  <c r="AH399"/>
  <c r="Y399" s="1"/>
  <c r="AE400"/>
  <c r="V400" s="1"/>
  <c r="AI400"/>
  <c r="Z400" s="1"/>
  <c r="AF401"/>
  <c r="W401" s="1"/>
  <c r="AJ401"/>
  <c r="AA401" s="1"/>
  <c r="AG402"/>
  <c r="X402" s="1"/>
  <c r="AH403"/>
  <c r="Y403" s="1"/>
  <c r="AE404"/>
  <c r="V404" s="1"/>
  <c r="AI404"/>
  <c r="Z404" s="1"/>
  <c r="AF405"/>
  <c r="W405" s="1"/>
  <c r="AJ405"/>
  <c r="AA405" s="1"/>
  <c r="AG406"/>
  <c r="X406" s="1"/>
  <c r="AH407"/>
  <c r="Y407" s="1"/>
  <c r="AE408"/>
  <c r="V408" s="1"/>
  <c r="AI408"/>
  <c r="Z408" s="1"/>
  <c r="AF409"/>
  <c r="W409" s="1"/>
  <c r="AJ409"/>
  <c r="AA409" s="1"/>
  <c r="AG410"/>
  <c r="X410" s="1"/>
  <c r="AH411"/>
  <c r="Y411" s="1"/>
  <c r="AE412"/>
  <c r="V412" s="1"/>
  <c r="AI412"/>
  <c r="Z412" s="1"/>
  <c r="AF413"/>
  <c r="W413" s="1"/>
  <c r="AJ413"/>
  <c r="AA413" s="1"/>
  <c r="AG414"/>
  <c r="X414" s="1"/>
  <c r="AH415"/>
  <c r="Y415" s="1"/>
  <c r="AE416"/>
  <c r="V416" s="1"/>
  <c r="AI416"/>
  <c r="Z416" s="1"/>
  <c r="AF417"/>
  <c r="W417" s="1"/>
  <c r="AJ417"/>
  <c r="AA417" s="1"/>
  <c r="AG418"/>
  <c r="X418" s="1"/>
  <c r="AH419"/>
  <c r="Y419" s="1"/>
  <c r="AE420"/>
  <c r="V420" s="1"/>
  <c r="AI420"/>
  <c r="Z420" s="1"/>
  <c r="AF421"/>
  <c r="W421" s="1"/>
  <c r="AJ421"/>
  <c r="AA421" s="1"/>
  <c r="AG422"/>
  <c r="X422" s="1"/>
  <c r="AH423"/>
  <c r="Y423" s="1"/>
  <c r="AE424"/>
  <c r="V424" s="1"/>
  <c r="AI424"/>
  <c r="Z424" s="1"/>
  <c r="AF425"/>
  <c r="W425" s="1"/>
  <c r="AJ425"/>
  <c r="AA425" s="1"/>
  <c r="AG426"/>
  <c r="X426" s="1"/>
  <c r="AH427"/>
  <c r="Y427" s="1"/>
  <c r="AE428"/>
  <c r="V428" s="1"/>
  <c r="AI428"/>
  <c r="Z428" s="1"/>
  <c r="AF429"/>
  <c r="W429" s="1"/>
  <c r="AJ429"/>
  <c r="AA429" s="1"/>
  <c r="AG430"/>
  <c r="X430" s="1"/>
  <c r="AH431"/>
  <c r="Y431" s="1"/>
  <c r="AE432"/>
  <c r="V432" s="1"/>
  <c r="AI432"/>
  <c r="Z432" s="1"/>
  <c r="AF433"/>
  <c r="W433" s="1"/>
  <c r="AJ433"/>
  <c r="AA433" s="1"/>
  <c r="AG434"/>
  <c r="X434" s="1"/>
  <c r="AH435"/>
  <c r="Y435" s="1"/>
  <c r="AE436"/>
  <c r="V436" s="1"/>
  <c r="AI436"/>
  <c r="Z436" s="1"/>
  <c r="AF437"/>
  <c r="W437" s="1"/>
  <c r="AJ437"/>
  <c r="AA437" s="1"/>
  <c r="AG438"/>
  <c r="X438" s="1"/>
  <c r="AH439"/>
  <c r="Y439" s="1"/>
  <c r="AE440"/>
  <c r="V440" s="1"/>
  <c r="AI440"/>
  <c r="Z440" s="1"/>
  <c r="AF441"/>
  <c r="W441" s="1"/>
  <c r="AJ441"/>
  <c r="AA441" s="1"/>
  <c r="AG442"/>
  <c r="X442" s="1"/>
  <c r="AH443"/>
  <c r="Y443" s="1"/>
  <c r="AE444"/>
  <c r="V444" s="1"/>
  <c r="AI444"/>
  <c r="Z444" s="1"/>
  <c r="AF445"/>
  <c r="W445" s="1"/>
  <c r="AJ445"/>
  <c r="AA445" s="1"/>
  <c r="AG446"/>
  <c r="X446" s="1"/>
  <c r="AH447"/>
  <c r="Y447" s="1"/>
  <c r="AE448"/>
  <c r="V448" s="1"/>
  <c r="AI448"/>
  <c r="Z448" s="1"/>
  <c r="AF449"/>
  <c r="W449" s="1"/>
  <c r="AJ449"/>
  <c r="AA449" s="1"/>
  <c r="AG450"/>
  <c r="X450" s="1"/>
  <c r="AH451"/>
  <c r="Y451" s="1"/>
  <c r="AE452"/>
  <c r="V452" s="1"/>
  <c r="AI452"/>
  <c r="Z452" s="1"/>
  <c r="AF453"/>
  <c r="W453" s="1"/>
  <c r="AJ453"/>
  <c r="AA453" s="1"/>
  <c r="AG454"/>
  <c r="X454" s="1"/>
  <c r="AH455"/>
  <c r="Y455" s="1"/>
  <c r="AE456"/>
  <c r="V456" s="1"/>
  <c r="AI456"/>
  <c r="Z456" s="1"/>
  <c r="AF457"/>
  <c r="W457" s="1"/>
  <c r="AJ457"/>
  <c r="AA457" s="1"/>
  <c r="AG458"/>
  <c r="X458" s="1"/>
  <c r="AH459"/>
  <c r="Y459" s="1"/>
  <c r="AE460"/>
  <c r="V460" s="1"/>
  <c r="AI460"/>
  <c r="Z460" s="1"/>
  <c r="AF461"/>
  <c r="W461" s="1"/>
  <c r="AJ461"/>
  <c r="AA461" s="1"/>
  <c r="AG462"/>
  <c r="X462" s="1"/>
  <c r="AH463"/>
  <c r="Y463" s="1"/>
  <c r="AE464"/>
  <c r="V464" s="1"/>
  <c r="AI464"/>
  <c r="Z464" s="1"/>
  <c r="AF465"/>
  <c r="W465" s="1"/>
  <c r="AJ465"/>
  <c r="AA465" s="1"/>
  <c r="AG466"/>
  <c r="X466" s="1"/>
  <c r="AH467"/>
  <c r="Y467" s="1"/>
  <c r="AE468"/>
  <c r="V468" s="1"/>
  <c r="AI468"/>
  <c r="Z468" s="1"/>
  <c r="AF469"/>
  <c r="W469" s="1"/>
  <c r="AJ469"/>
  <c r="AA469" s="1"/>
  <c r="AG470"/>
  <c r="X470" s="1"/>
  <c r="AH471"/>
  <c r="Y471" s="1"/>
  <c r="AE472"/>
  <c r="V472" s="1"/>
  <c r="AI472"/>
  <c r="Z472" s="1"/>
  <c r="AF473"/>
  <c r="W473" s="1"/>
  <c r="AJ473"/>
  <c r="AA473" s="1"/>
  <c r="AG474"/>
  <c r="X474" s="1"/>
  <c r="AH475"/>
  <c r="Y475" s="1"/>
  <c r="AE476"/>
  <c r="V476" s="1"/>
  <c r="AI476"/>
  <c r="Z476" s="1"/>
  <c r="AF477"/>
  <c r="W477" s="1"/>
  <c r="AJ477"/>
  <c r="AA477" s="1"/>
  <c r="AG478"/>
  <c r="X478" s="1"/>
  <c r="AH479"/>
  <c r="Y479" s="1"/>
  <c r="AE480"/>
  <c r="V480" s="1"/>
  <c r="AI480"/>
  <c r="Z480" s="1"/>
  <c r="AF481"/>
  <c r="W481" s="1"/>
  <c r="AJ481"/>
  <c r="AA481" s="1"/>
  <c r="AG482"/>
  <c r="X482" s="1"/>
  <c r="AH483"/>
  <c r="Y483" s="1"/>
  <c r="AE484"/>
  <c r="V484" s="1"/>
  <c r="AI484"/>
  <c r="Z484" s="1"/>
  <c r="AF485"/>
  <c r="W485" s="1"/>
  <c r="AJ485"/>
  <c r="AA485" s="1"/>
  <c r="AG486"/>
  <c r="X486" s="1"/>
  <c r="AH487"/>
  <c r="Y487" s="1"/>
  <c r="AE488"/>
  <c r="V488" s="1"/>
  <c r="AI488"/>
  <c r="Z488" s="1"/>
  <c r="AF489"/>
  <c r="W489" s="1"/>
  <c r="AJ489"/>
  <c r="AA489" s="1"/>
  <c r="AG490"/>
  <c r="X490" s="1"/>
  <c r="AH491"/>
  <c r="Y491" s="1"/>
  <c r="AE492"/>
  <c r="V492" s="1"/>
  <c r="AI492"/>
  <c r="Z492" s="1"/>
  <c r="AF493"/>
  <c r="W493" s="1"/>
  <c r="AJ493"/>
  <c r="AA493" s="1"/>
  <c r="AG494"/>
  <c r="X494" s="1"/>
  <c r="AH495"/>
  <c r="Y495" s="1"/>
  <c r="AE496"/>
  <c r="V496" s="1"/>
  <c r="AI496"/>
  <c r="Z496" s="1"/>
  <c r="AF497"/>
  <c r="W497" s="1"/>
  <c r="AJ497"/>
  <c r="AA497" s="1"/>
  <c r="AG498"/>
  <c r="X498" s="1"/>
  <c r="AH499"/>
  <c r="Y499" s="1"/>
  <c r="AE500"/>
  <c r="V500" s="1"/>
  <c r="AI500"/>
  <c r="Z500" s="1"/>
  <c r="AF501"/>
  <c r="W501" s="1"/>
  <c r="AJ501"/>
  <c r="AA501" s="1"/>
  <c r="AG502"/>
  <c r="X502" s="1"/>
  <c r="AH503"/>
  <c r="Y503" s="1"/>
  <c r="AE504"/>
  <c r="V504" s="1"/>
  <c r="AI504"/>
  <c r="Z504" s="1"/>
  <c r="AF505"/>
  <c r="W505" s="1"/>
  <c r="AJ505"/>
  <c r="AA505" s="1"/>
  <c r="AG506"/>
  <c r="X506" s="1"/>
  <c r="AH507"/>
  <c r="Y507" s="1"/>
  <c r="AE508"/>
  <c r="V508" s="1"/>
  <c r="AI508"/>
  <c r="Z508" s="1"/>
  <c r="AF509"/>
  <c r="W509" s="1"/>
  <c r="AJ509"/>
  <c r="AA509" s="1"/>
  <c r="AG510"/>
  <c r="X510" s="1"/>
  <c r="AH511"/>
  <c r="Y511" s="1"/>
  <c r="AE512"/>
  <c r="V512" s="1"/>
  <c r="AI512"/>
  <c r="Z512" s="1"/>
  <c r="AF513"/>
  <c r="W513" s="1"/>
  <c r="AJ513"/>
  <c r="AA513" s="1"/>
  <c r="AG514"/>
  <c r="X514" s="1"/>
  <c r="AH515"/>
  <c r="Y515" s="1"/>
  <c r="AE516"/>
  <c r="V516" s="1"/>
  <c r="AI516"/>
  <c r="Z516" s="1"/>
  <c r="AF517"/>
  <c r="W517" s="1"/>
  <c r="AJ517"/>
  <c r="AA517" s="1"/>
  <c r="AG518"/>
  <c r="X518" s="1"/>
  <c r="AH519"/>
  <c r="Y519" s="1"/>
  <c r="AE520"/>
  <c r="V520" s="1"/>
  <c r="AI520"/>
  <c r="Z520" s="1"/>
  <c r="AF521"/>
  <c r="W521" s="1"/>
  <c r="AJ521"/>
  <c r="AA521" s="1"/>
  <c r="AG522"/>
  <c r="X522" s="1"/>
  <c r="AH523"/>
  <c r="Y523" s="1"/>
  <c r="AE524"/>
  <c r="V524" s="1"/>
  <c r="AI524"/>
  <c r="Z524" s="1"/>
  <c r="AF525"/>
  <c r="W525" s="1"/>
  <c r="AJ525"/>
  <c r="AA525" s="1"/>
  <c r="AG526"/>
  <c r="X526" s="1"/>
  <c r="AH527"/>
  <c r="Y527" s="1"/>
  <c r="AE528"/>
  <c r="V528" s="1"/>
  <c r="AI528"/>
  <c r="Z528" s="1"/>
  <c r="AF529"/>
  <c r="W529" s="1"/>
  <c r="AJ529"/>
  <c r="AA529" s="1"/>
  <c r="AG530"/>
  <c r="X530" s="1"/>
  <c r="AH531"/>
  <c r="Y531" s="1"/>
  <c r="AE532"/>
  <c r="V532" s="1"/>
  <c r="AI532"/>
  <c r="Z532" s="1"/>
  <c r="AF533"/>
  <c r="W533" s="1"/>
  <c r="AJ533"/>
  <c r="AA533" s="1"/>
  <c r="AG534"/>
  <c r="X534" s="1"/>
  <c r="AH535"/>
  <c r="Y535" s="1"/>
  <c r="AE536"/>
  <c r="V536" s="1"/>
  <c r="AI536"/>
  <c r="Z536" s="1"/>
  <c r="AF537"/>
  <c r="W537" s="1"/>
  <c r="AJ537"/>
  <c r="AA537" s="1"/>
  <c r="AG538"/>
  <c r="X538" s="1"/>
  <c r="AH539"/>
  <c r="Y539" s="1"/>
  <c r="AE540"/>
  <c r="V540" s="1"/>
  <c r="AI540"/>
  <c r="Z540" s="1"/>
  <c r="AF541"/>
  <c r="W541" s="1"/>
  <c r="AJ541"/>
  <c r="AA541" s="1"/>
  <c r="AG542"/>
  <c r="X542" s="1"/>
  <c r="AH543"/>
  <c r="Y543" s="1"/>
  <c r="AE544"/>
  <c r="V544" s="1"/>
  <c r="AI544"/>
  <c r="Z544" s="1"/>
  <c r="AF545"/>
  <c r="W545" s="1"/>
  <c r="AJ545"/>
  <c r="AA545" s="1"/>
  <c r="AG546"/>
  <c r="X546" s="1"/>
  <c r="AH547"/>
  <c r="Y547" s="1"/>
  <c r="AE548"/>
  <c r="V548" s="1"/>
  <c r="AI548"/>
  <c r="Z548" s="1"/>
  <c r="AF549"/>
  <c r="W549" s="1"/>
  <c r="AJ549"/>
  <c r="AA549" s="1"/>
  <c r="AG550"/>
  <c r="X550" s="1"/>
  <c r="AH551"/>
  <c r="Y551" s="1"/>
  <c r="AE552"/>
  <c r="V552" s="1"/>
  <c r="AI552"/>
  <c r="Z552" s="1"/>
  <c r="AF553"/>
  <c r="W553" s="1"/>
  <c r="AJ553"/>
  <c r="AA553" s="1"/>
  <c r="AG554"/>
  <c r="X554" s="1"/>
  <c r="AH555"/>
  <c r="Y555" s="1"/>
  <c r="AE556"/>
  <c r="V556" s="1"/>
  <c r="AI556"/>
  <c r="Z556" s="1"/>
  <c r="AF557"/>
  <c r="W557" s="1"/>
  <c r="AJ557"/>
  <c r="AA557" s="1"/>
  <c r="AG558"/>
  <c r="X558" s="1"/>
  <c r="AH559"/>
  <c r="Y559" s="1"/>
  <c r="AE560"/>
  <c r="V560" s="1"/>
  <c r="AI560"/>
  <c r="Z560" s="1"/>
  <c r="AF561"/>
  <c r="W561" s="1"/>
  <c r="AJ561"/>
  <c r="AA561" s="1"/>
  <c r="AG562"/>
  <c r="X562" s="1"/>
  <c r="AH563"/>
  <c r="Y563" s="1"/>
  <c r="AE564"/>
  <c r="V564" s="1"/>
  <c r="AI564"/>
  <c r="Z564" s="1"/>
  <c r="AF565"/>
  <c r="W565" s="1"/>
  <c r="AJ565"/>
  <c r="AA565" s="1"/>
  <c r="AG566"/>
  <c r="X566" s="1"/>
  <c r="AH567"/>
  <c r="Y567" s="1"/>
  <c r="AE568"/>
  <c r="V568" s="1"/>
  <c r="AI568"/>
  <c r="Z568" s="1"/>
  <c r="AE11"/>
  <c r="V11" s="1"/>
  <c r="AJ11"/>
  <c r="AA11" s="1"/>
  <c r="AH12"/>
  <c r="Y12" s="1"/>
  <c r="AG13"/>
  <c r="X13" s="1"/>
  <c r="AE14"/>
  <c r="V14" s="1"/>
  <c r="AJ14"/>
  <c r="AA14" s="1"/>
  <c r="AI15"/>
  <c r="Z15" s="1"/>
  <c r="AG16"/>
  <c r="X16" s="1"/>
  <c r="AE17"/>
  <c r="V17" s="1"/>
  <c r="AI18"/>
  <c r="Z18" s="1"/>
  <c r="AG19"/>
  <c r="X19" s="1"/>
  <c r="AF20"/>
  <c r="W20" s="1"/>
  <c r="AI21"/>
  <c r="Z21" s="1"/>
  <c r="AH22"/>
  <c r="Y22" s="1"/>
  <c r="AF23"/>
  <c r="W23" s="1"/>
  <c r="AJ24"/>
  <c r="AA24" s="1"/>
  <c r="AH25"/>
  <c r="Y25" s="1"/>
  <c r="AF26"/>
  <c r="W26" s="1"/>
  <c r="AE27"/>
  <c r="V27" s="1"/>
  <c r="AJ27"/>
  <c r="AA27" s="1"/>
  <c r="AH28"/>
  <c r="Y28" s="1"/>
  <c r="AG29"/>
  <c r="X29" s="1"/>
  <c r="AE30"/>
  <c r="V30" s="1"/>
  <c r="AJ30"/>
  <c r="AA30" s="1"/>
  <c r="AI31"/>
  <c r="Z31" s="1"/>
  <c r="AG32"/>
  <c r="X32" s="1"/>
  <c r="AE33"/>
  <c r="V33" s="1"/>
  <c r="AI34"/>
  <c r="Z34" s="1"/>
  <c r="AG35"/>
  <c r="X35" s="1"/>
  <c r="AH36"/>
  <c r="Y36" s="1"/>
  <c r="AE37"/>
  <c r="V37" s="1"/>
  <c r="AI37"/>
  <c r="Z37" s="1"/>
  <c r="AF38"/>
  <c r="W38" s="1"/>
  <c r="AJ38"/>
  <c r="AA38" s="1"/>
  <c r="AG39"/>
  <c r="X39" s="1"/>
  <c r="AH40"/>
  <c r="Y40" s="1"/>
  <c r="AE41"/>
  <c r="V41" s="1"/>
  <c r="AI41"/>
  <c r="Z41" s="1"/>
  <c r="AF42"/>
  <c r="W42" s="1"/>
  <c r="AJ42"/>
  <c r="AA42" s="1"/>
  <c r="AG43"/>
  <c r="X43" s="1"/>
  <c r="AH44"/>
  <c r="Y44" s="1"/>
  <c r="AE45"/>
  <c r="V45" s="1"/>
  <c r="AI45"/>
  <c r="Z45" s="1"/>
  <c r="AF46"/>
  <c r="W46" s="1"/>
  <c r="AJ46"/>
  <c r="AA46" s="1"/>
  <c r="AG47"/>
  <c r="X47" s="1"/>
  <c r="AH48"/>
  <c r="Y48" s="1"/>
  <c r="AE49"/>
  <c r="V49" s="1"/>
  <c r="AI49"/>
  <c r="Z49" s="1"/>
  <c r="AF50"/>
  <c r="W50" s="1"/>
  <c r="AJ50"/>
  <c r="AA50" s="1"/>
  <c r="AG51"/>
  <c r="X51" s="1"/>
  <c r="AH52"/>
  <c r="Y52" s="1"/>
  <c r="AE53"/>
  <c r="V53" s="1"/>
  <c r="AI53"/>
  <c r="Z53" s="1"/>
  <c r="AF54"/>
  <c r="W54" s="1"/>
  <c r="AJ54"/>
  <c r="AA54" s="1"/>
  <c r="AG55"/>
  <c r="X55" s="1"/>
  <c r="AK55"/>
  <c r="AH56"/>
  <c r="Y56" s="1"/>
  <c r="AE57"/>
  <c r="V57" s="1"/>
  <c r="AI57"/>
  <c r="Z57" s="1"/>
  <c r="AF58"/>
  <c r="W58" s="1"/>
  <c r="AJ58"/>
  <c r="AA58" s="1"/>
  <c r="AG59"/>
  <c r="X59" s="1"/>
  <c r="AH60"/>
  <c r="Y60" s="1"/>
  <c r="AE61"/>
  <c r="V61" s="1"/>
  <c r="AI61"/>
  <c r="Z61" s="1"/>
  <c r="AF62"/>
  <c r="W62" s="1"/>
  <c r="AJ62"/>
  <c r="AA62" s="1"/>
  <c r="AG63"/>
  <c r="X63" s="1"/>
  <c r="AH64"/>
  <c r="Y64" s="1"/>
  <c r="AE65"/>
  <c r="V65" s="1"/>
  <c r="AI65"/>
  <c r="Z65" s="1"/>
  <c r="AF66"/>
  <c r="W66" s="1"/>
  <c r="AJ66"/>
  <c r="AA66" s="1"/>
  <c r="AG67"/>
  <c r="X67" s="1"/>
  <c r="AH68"/>
  <c r="Y68" s="1"/>
  <c r="AE69"/>
  <c r="V69" s="1"/>
  <c r="AI69"/>
  <c r="Z69" s="1"/>
  <c r="AF70"/>
  <c r="W70" s="1"/>
  <c r="AJ70"/>
  <c r="AA70" s="1"/>
  <c r="AG71"/>
  <c r="X71" s="1"/>
  <c r="AH72"/>
  <c r="Y72" s="1"/>
  <c r="AE73"/>
  <c r="V73" s="1"/>
  <c r="AI73"/>
  <c r="Z73" s="1"/>
  <c r="AF74"/>
  <c r="W74" s="1"/>
  <c r="AJ74"/>
  <c r="AA74" s="1"/>
  <c r="AG75"/>
  <c r="X75" s="1"/>
  <c r="AK75"/>
  <c r="AH76"/>
  <c r="Y76" s="1"/>
  <c r="AE77"/>
  <c r="V77" s="1"/>
  <c r="AI77"/>
  <c r="Z77" s="1"/>
  <c r="AF78"/>
  <c r="W78" s="1"/>
  <c r="AJ78"/>
  <c r="AA78" s="1"/>
  <c r="AG79"/>
  <c r="X79" s="1"/>
  <c r="AK79"/>
  <c r="AH80"/>
  <c r="Y80" s="1"/>
  <c r="AE81"/>
  <c r="V81" s="1"/>
  <c r="AI81"/>
  <c r="Z81" s="1"/>
  <c r="AF82"/>
  <c r="W82" s="1"/>
  <c r="AJ82"/>
  <c r="AA82" s="1"/>
  <c r="AG83"/>
  <c r="X83" s="1"/>
  <c r="AK83"/>
  <c r="AH84"/>
  <c r="Y84" s="1"/>
  <c r="AE85"/>
  <c r="V85" s="1"/>
  <c r="AI85"/>
  <c r="Z85" s="1"/>
  <c r="AF86"/>
  <c r="W86" s="1"/>
  <c r="AJ86"/>
  <c r="AA86" s="1"/>
  <c r="AG87"/>
  <c r="X87" s="1"/>
  <c r="AK87"/>
  <c r="AH88"/>
  <c r="Y88" s="1"/>
  <c r="AE89"/>
  <c r="V89" s="1"/>
  <c r="AI89"/>
  <c r="Z89" s="1"/>
  <c r="AF90"/>
  <c r="W90" s="1"/>
  <c r="AJ90"/>
  <c r="AA90" s="1"/>
  <c r="AG91"/>
  <c r="X91" s="1"/>
  <c r="AK91"/>
  <c r="AH92"/>
  <c r="Y92" s="1"/>
  <c r="AE93"/>
  <c r="V93" s="1"/>
  <c r="AI93"/>
  <c r="Z93" s="1"/>
  <c r="AF94"/>
  <c r="W94" s="1"/>
  <c r="AJ94"/>
  <c r="AA94" s="1"/>
  <c r="AG95"/>
  <c r="X95" s="1"/>
  <c r="AK95"/>
  <c r="AH96"/>
  <c r="Y96" s="1"/>
  <c r="AE97"/>
  <c r="V97" s="1"/>
  <c r="AI97"/>
  <c r="Z97" s="1"/>
  <c r="AF98"/>
  <c r="W98" s="1"/>
  <c r="AJ98"/>
  <c r="AA98" s="1"/>
  <c r="AG99"/>
  <c r="X99" s="1"/>
  <c r="AK99"/>
  <c r="AH100"/>
  <c r="Y100" s="1"/>
  <c r="AE101"/>
  <c r="V101" s="1"/>
  <c r="AI101"/>
  <c r="Z101" s="1"/>
  <c r="AF102"/>
  <c r="W102" s="1"/>
  <c r="AJ102"/>
  <c r="AA102" s="1"/>
  <c r="AG103"/>
  <c r="X103" s="1"/>
  <c r="AK103"/>
  <c r="AH104"/>
  <c r="Y104" s="1"/>
  <c r="AE105"/>
  <c r="V105" s="1"/>
  <c r="AI105"/>
  <c r="Z105" s="1"/>
  <c r="AF106"/>
  <c r="W106" s="1"/>
  <c r="AJ106"/>
  <c r="AA106" s="1"/>
  <c r="AG107"/>
  <c r="X107" s="1"/>
  <c r="AK107"/>
  <c r="AH108"/>
  <c r="Y108" s="1"/>
  <c r="AE109"/>
  <c r="V109" s="1"/>
  <c r="AI109"/>
  <c r="Z109" s="1"/>
  <c r="AF110"/>
  <c r="W110" s="1"/>
  <c r="AJ110"/>
  <c r="AA110" s="1"/>
  <c r="AG111"/>
  <c r="X111" s="1"/>
  <c r="AK111"/>
  <c r="AH112"/>
  <c r="Y112" s="1"/>
  <c r="AE113"/>
  <c r="V113" s="1"/>
  <c r="AI113"/>
  <c r="Z113" s="1"/>
  <c r="AF114"/>
  <c r="W114" s="1"/>
  <c r="AJ114"/>
  <c r="AA114" s="1"/>
  <c r="AG115"/>
  <c r="X115" s="1"/>
  <c r="AK115"/>
  <c r="AH116"/>
  <c r="Y116" s="1"/>
  <c r="AE117"/>
  <c r="V117" s="1"/>
  <c r="AI117"/>
  <c r="Z117" s="1"/>
  <c r="AF118"/>
  <c r="W118" s="1"/>
  <c r="AJ118"/>
  <c r="AA118" s="1"/>
  <c r="AG119"/>
  <c r="X119" s="1"/>
  <c r="AK119"/>
  <c r="AH120"/>
  <c r="Y120" s="1"/>
  <c r="AE121"/>
  <c r="V121" s="1"/>
  <c r="AI121"/>
  <c r="Z121" s="1"/>
  <c r="AF122"/>
  <c r="W122" s="1"/>
  <c r="AJ122"/>
  <c r="AA122" s="1"/>
  <c r="AG123"/>
  <c r="X123" s="1"/>
  <c r="AK123"/>
  <c r="AH124"/>
  <c r="Y124" s="1"/>
  <c r="AE125"/>
  <c r="V125" s="1"/>
  <c r="AI125"/>
  <c r="Z125" s="1"/>
  <c r="AF126"/>
  <c r="W126" s="1"/>
  <c r="AJ126"/>
  <c r="AA126" s="1"/>
  <c r="AG127"/>
  <c r="X127" s="1"/>
  <c r="AK127"/>
  <c r="AH128"/>
  <c r="Y128" s="1"/>
  <c r="AE129"/>
  <c r="V129" s="1"/>
  <c r="AI129"/>
  <c r="Z129" s="1"/>
  <c r="AF130"/>
  <c r="W130" s="1"/>
  <c r="AJ130"/>
  <c r="AA130" s="1"/>
  <c r="AG131"/>
  <c r="X131" s="1"/>
  <c r="AH132"/>
  <c r="Y132" s="1"/>
  <c r="AE133"/>
  <c r="V133" s="1"/>
  <c r="AI133"/>
  <c r="Z133" s="1"/>
  <c r="AF134"/>
  <c r="W134" s="1"/>
  <c r="AJ134"/>
  <c r="AA134" s="1"/>
  <c r="AG135"/>
  <c r="X135" s="1"/>
  <c r="AH136"/>
  <c r="Y136" s="1"/>
  <c r="AE137"/>
  <c r="V137" s="1"/>
  <c r="AI137"/>
  <c r="Z137" s="1"/>
  <c r="AF138"/>
  <c r="W138" s="1"/>
  <c r="AJ138"/>
  <c r="AA138" s="1"/>
  <c r="AG139"/>
  <c r="X139" s="1"/>
  <c r="AH140"/>
  <c r="Y140" s="1"/>
  <c r="AE141"/>
  <c r="V141" s="1"/>
  <c r="AI141"/>
  <c r="Z141" s="1"/>
  <c r="AF142"/>
  <c r="W142" s="1"/>
  <c r="AJ142"/>
  <c r="AA142" s="1"/>
  <c r="AG143"/>
  <c r="X143" s="1"/>
  <c r="AH144"/>
  <c r="Y144" s="1"/>
  <c r="AE145"/>
  <c r="V145" s="1"/>
  <c r="AI145"/>
  <c r="Z145" s="1"/>
  <c r="AF146"/>
  <c r="W146" s="1"/>
  <c r="AJ146"/>
  <c r="AA146" s="1"/>
  <c r="AG147"/>
  <c r="X147" s="1"/>
  <c r="AH148"/>
  <c r="Y148" s="1"/>
  <c r="AE149"/>
  <c r="V149" s="1"/>
  <c r="AI149"/>
  <c r="Z149" s="1"/>
  <c r="AF150"/>
  <c r="W150" s="1"/>
  <c r="AJ150"/>
  <c r="AA150" s="1"/>
  <c r="AG151"/>
  <c r="X151" s="1"/>
  <c r="AH152"/>
  <c r="Y152" s="1"/>
  <c r="AE153"/>
  <c r="V153" s="1"/>
  <c r="AI153"/>
  <c r="Z153" s="1"/>
  <c r="AF154"/>
  <c r="W154" s="1"/>
  <c r="AJ154"/>
  <c r="AA154" s="1"/>
  <c r="AG155"/>
  <c r="X155" s="1"/>
  <c r="AF158"/>
  <c r="W158" s="1"/>
  <c r="AH160"/>
  <c r="Y160" s="1"/>
  <c r="AJ162"/>
  <c r="AA162" s="1"/>
  <c r="AE165"/>
  <c r="V165" s="1"/>
  <c r="AG167"/>
  <c r="X167" s="1"/>
  <c r="AI169"/>
  <c r="Z169" s="1"/>
  <c r="AF174"/>
  <c r="W174" s="1"/>
  <c r="AH176"/>
  <c r="Y176" s="1"/>
  <c r="AJ178"/>
  <c r="AA178" s="1"/>
  <c r="AE181"/>
  <c r="V181" s="1"/>
  <c r="AG183"/>
  <c r="X183" s="1"/>
  <c r="AI185"/>
  <c r="Z185" s="1"/>
  <c r="AF190"/>
  <c r="W190" s="1"/>
  <c r="AH192"/>
  <c r="Y192" s="1"/>
  <c r="AJ194"/>
  <c r="AA194" s="1"/>
  <c r="AE197"/>
  <c r="V197" s="1"/>
  <c r="AG199"/>
  <c r="X199" s="1"/>
  <c r="AI201"/>
  <c r="Z201" s="1"/>
  <c r="AF206"/>
  <c r="W206" s="1"/>
  <c r="AH208"/>
  <c r="Y208" s="1"/>
  <c r="AJ210"/>
  <c r="AA210" s="1"/>
  <c r="AE213"/>
  <c r="V213" s="1"/>
  <c r="AG215"/>
  <c r="X215" s="1"/>
  <c r="AI217"/>
  <c r="Z217" s="1"/>
  <c r="AF222"/>
  <c r="W222" s="1"/>
  <c r="AH224"/>
  <c r="Y224" s="1"/>
  <c r="AJ226"/>
  <c r="AA226" s="1"/>
  <c r="AE229"/>
  <c r="V229" s="1"/>
  <c r="AG231"/>
  <c r="X231" s="1"/>
  <c r="AI233"/>
  <c r="Z233" s="1"/>
  <c r="AF238"/>
  <c r="W238" s="1"/>
  <c r="AH240"/>
  <c r="Y240" s="1"/>
  <c r="AJ242"/>
  <c r="AA242" s="1"/>
  <c r="AE245"/>
  <c r="V245" s="1"/>
  <c r="AG247"/>
  <c r="X247" s="1"/>
  <c r="AI249"/>
  <c r="Z249" s="1"/>
  <c r="AF254"/>
  <c r="W254" s="1"/>
  <c r="AH256"/>
  <c r="Y256" s="1"/>
  <c r="AJ258"/>
  <c r="AA258" s="1"/>
  <c r="AE261"/>
  <c r="V261" s="1"/>
  <c r="AG263"/>
  <c r="X263" s="1"/>
  <c r="AI265"/>
  <c r="Z265" s="1"/>
  <c r="AF270"/>
  <c r="W270" s="1"/>
  <c r="AH272"/>
  <c r="Y272" s="1"/>
  <c r="AJ274"/>
  <c r="AA274" s="1"/>
  <c r="AE277"/>
  <c r="V277" s="1"/>
  <c r="AG279"/>
  <c r="X279" s="1"/>
  <c r="AI281"/>
  <c r="Z281" s="1"/>
  <c r="AF286"/>
  <c r="W286" s="1"/>
  <c r="AH288"/>
  <c r="Y288" s="1"/>
  <c r="AJ290"/>
  <c r="AA290" s="1"/>
  <c r="AE293"/>
  <c r="V293" s="1"/>
  <c r="AG295"/>
  <c r="X295" s="1"/>
  <c r="AI297"/>
  <c r="Z297" s="1"/>
  <c r="AF302"/>
  <c r="W302" s="1"/>
  <c r="AH304"/>
  <c r="Y304" s="1"/>
  <c r="AJ306"/>
  <c r="AA306" s="1"/>
  <c r="AE309"/>
  <c r="V309" s="1"/>
  <c r="AG311"/>
  <c r="X311" s="1"/>
  <c r="AI313"/>
  <c r="Z313" s="1"/>
  <c r="AF318"/>
  <c r="W318" s="1"/>
  <c r="AH320"/>
  <c r="Y320" s="1"/>
  <c r="AJ322"/>
  <c r="AA322" s="1"/>
  <c r="AE325"/>
  <c r="V325" s="1"/>
  <c r="AG327"/>
  <c r="X327" s="1"/>
  <c r="AI329"/>
  <c r="Z329" s="1"/>
  <c r="AF334"/>
  <c r="W334" s="1"/>
  <c r="AH336"/>
  <c r="Y336" s="1"/>
  <c r="AJ338"/>
  <c r="AA338" s="1"/>
  <c r="AE341"/>
  <c r="V341" s="1"/>
  <c r="AG343"/>
  <c r="X343" s="1"/>
  <c r="AI345"/>
  <c r="Z345" s="1"/>
  <c r="AF350"/>
  <c r="W350" s="1"/>
  <c r="AH352"/>
  <c r="Y352" s="1"/>
  <c r="AJ354"/>
  <c r="AA354" s="1"/>
  <c r="AE357"/>
  <c r="V357" s="1"/>
  <c r="AG359"/>
  <c r="X359" s="1"/>
  <c r="AI361"/>
  <c r="Z361" s="1"/>
  <c r="AF366"/>
  <c r="W366" s="1"/>
  <c r="AH368"/>
  <c r="Y368" s="1"/>
  <c r="AJ370"/>
  <c r="AA370" s="1"/>
  <c r="AE373"/>
  <c r="V373" s="1"/>
  <c r="AG375"/>
  <c r="X375" s="1"/>
  <c r="AI377"/>
  <c r="Z377" s="1"/>
  <c r="AF382"/>
  <c r="W382" s="1"/>
  <c r="AH384"/>
  <c r="Y384" s="1"/>
  <c r="AJ386"/>
  <c r="AA386" s="1"/>
  <c r="AE389"/>
  <c r="V389" s="1"/>
  <c r="AG391"/>
  <c r="X391" s="1"/>
  <c r="AI393"/>
  <c r="Z393" s="1"/>
  <c r="AF398"/>
  <c r="W398" s="1"/>
  <c r="AH400"/>
  <c r="Y400" s="1"/>
  <c r="AJ402"/>
  <c r="AA402" s="1"/>
  <c r="AE405"/>
  <c r="V405" s="1"/>
  <c r="AG407"/>
  <c r="X407" s="1"/>
  <c r="AI409"/>
  <c r="Z409" s="1"/>
  <c r="AF414"/>
  <c r="W414" s="1"/>
  <c r="AH416"/>
  <c r="Y416" s="1"/>
  <c r="AJ418"/>
  <c r="AA418" s="1"/>
  <c r="AE421"/>
  <c r="V421" s="1"/>
  <c r="AG423"/>
  <c r="X423" s="1"/>
  <c r="AI425"/>
  <c r="Z425" s="1"/>
  <c r="AF430"/>
  <c r="W430" s="1"/>
  <c r="AH432"/>
  <c r="Y432" s="1"/>
  <c r="AJ434"/>
  <c r="AA434" s="1"/>
  <c r="AE437"/>
  <c r="V437" s="1"/>
  <c r="AG439"/>
  <c r="X439" s="1"/>
  <c r="AI441"/>
  <c r="Z441" s="1"/>
  <c r="AF446"/>
  <c r="W446" s="1"/>
  <c r="AH448"/>
  <c r="Y448" s="1"/>
  <c r="AJ450"/>
  <c r="AA450" s="1"/>
  <c r="AE453"/>
  <c r="V453" s="1"/>
  <c r="AG455"/>
  <c r="X455" s="1"/>
  <c r="AI457"/>
  <c r="Z457" s="1"/>
  <c r="AF462"/>
  <c r="W462" s="1"/>
  <c r="AH464"/>
  <c r="Y464" s="1"/>
  <c r="AJ466"/>
  <c r="AA466" s="1"/>
  <c r="AE469"/>
  <c r="V469" s="1"/>
  <c r="AG471"/>
  <c r="X471" s="1"/>
  <c r="AI473"/>
  <c r="Z473" s="1"/>
  <c r="AF478"/>
  <c r="W478" s="1"/>
  <c r="AH480"/>
  <c r="Y480" s="1"/>
  <c r="AJ482"/>
  <c r="AA482" s="1"/>
  <c r="AE485"/>
  <c r="V485" s="1"/>
  <c r="AG487"/>
  <c r="X487" s="1"/>
  <c r="AI489"/>
  <c r="Z489" s="1"/>
  <c r="AF494"/>
  <c r="W494" s="1"/>
  <c r="AH496"/>
  <c r="Y496" s="1"/>
  <c r="AJ498"/>
  <c r="AA498" s="1"/>
  <c r="AE501"/>
  <c r="V501" s="1"/>
  <c r="AG503"/>
  <c r="X503" s="1"/>
  <c r="AI505"/>
  <c r="Z505" s="1"/>
  <c r="AF510"/>
  <c r="W510" s="1"/>
  <c r="AH512"/>
  <c r="Y512" s="1"/>
  <c r="AJ514"/>
  <c r="AA514" s="1"/>
  <c r="AE517"/>
  <c r="V517" s="1"/>
  <c r="AG519"/>
  <c r="X519" s="1"/>
  <c r="AI521"/>
  <c r="Z521" s="1"/>
  <c r="AF526"/>
  <c r="W526" s="1"/>
  <c r="AH528"/>
  <c r="Y528" s="1"/>
  <c r="AJ530"/>
  <c r="AA530" s="1"/>
  <c r="AE533"/>
  <c r="V533" s="1"/>
  <c r="AG535"/>
  <c r="X535" s="1"/>
  <c r="AI537"/>
  <c r="Z537" s="1"/>
  <c r="AF542"/>
  <c r="W542" s="1"/>
  <c r="AH544"/>
  <c r="Y544" s="1"/>
  <c r="AJ546"/>
  <c r="AA546" s="1"/>
  <c r="AE549"/>
  <c r="V549" s="1"/>
  <c r="AG551"/>
  <c r="X551" s="1"/>
  <c r="AI553"/>
  <c r="Z553" s="1"/>
  <c r="AF558"/>
  <c r="W558" s="1"/>
  <c r="AH560"/>
  <c r="Y560" s="1"/>
  <c r="AJ562"/>
  <c r="AA562" s="1"/>
  <c r="AE565"/>
  <c r="V565" s="1"/>
  <c r="AG567"/>
  <c r="X567" s="1"/>
  <c r="AF569"/>
  <c r="W569" s="1"/>
  <c r="AG570"/>
  <c r="X570" s="1"/>
  <c r="AH571"/>
  <c r="Y571" s="1"/>
  <c r="AI572"/>
  <c r="Z572" s="1"/>
  <c r="AJ573"/>
  <c r="AA573" s="1"/>
  <c r="AE576"/>
  <c r="V576" s="1"/>
  <c r="AF577"/>
  <c r="W577" s="1"/>
  <c r="AG578"/>
  <c r="X578" s="1"/>
  <c r="AH579"/>
  <c r="Y579" s="1"/>
  <c r="AG580"/>
  <c r="X580" s="1"/>
  <c r="AE581"/>
  <c r="V581" s="1"/>
  <c r="AJ581"/>
  <c r="AA581" s="1"/>
  <c r="AI582"/>
  <c r="Z582" s="1"/>
  <c r="AG583"/>
  <c r="X583" s="1"/>
  <c r="AE584"/>
  <c r="V584" s="1"/>
  <c r="AI585"/>
  <c r="Z585" s="1"/>
  <c r="AG586"/>
  <c r="X586" s="1"/>
  <c r="AF587"/>
  <c r="W587" s="1"/>
  <c r="AI588"/>
  <c r="Z588" s="1"/>
  <c r="AH589"/>
  <c r="Y589" s="1"/>
  <c r="AF590"/>
  <c r="W590" s="1"/>
  <c r="AJ591"/>
  <c r="AA591" s="1"/>
  <c r="AH592"/>
  <c r="Y592" s="1"/>
  <c r="AF593"/>
  <c r="W593" s="1"/>
  <c r="AE594"/>
  <c r="V594" s="1"/>
  <c r="AJ594"/>
  <c r="AA594" s="1"/>
  <c r="AH595"/>
  <c r="Y595" s="1"/>
  <c r="AG596"/>
  <c r="X596" s="1"/>
  <c r="AE597"/>
  <c r="V597" s="1"/>
  <c r="AJ597"/>
  <c r="AA597" s="1"/>
  <c r="AI598"/>
  <c r="Z598" s="1"/>
  <c r="AG599"/>
  <c r="X599" s="1"/>
  <c r="AE600"/>
  <c r="V600" s="1"/>
  <c r="AI601"/>
  <c r="Z601" s="1"/>
  <c r="AG602"/>
  <c r="X602" s="1"/>
  <c r="AH603"/>
  <c r="Y603" s="1"/>
  <c r="AE604"/>
  <c r="V604" s="1"/>
  <c r="AI604"/>
  <c r="Z604" s="1"/>
  <c r="AF605"/>
  <c r="W605" s="1"/>
  <c r="AJ605"/>
  <c r="AA605" s="1"/>
  <c r="AG606"/>
  <c r="X606" s="1"/>
  <c r="AH607"/>
  <c r="Y607" s="1"/>
  <c r="AE608"/>
  <c r="V608" s="1"/>
  <c r="AI608"/>
  <c r="Z608" s="1"/>
  <c r="AF609"/>
  <c r="W609" s="1"/>
  <c r="AJ609"/>
  <c r="AA609" s="1"/>
  <c r="AG610"/>
  <c r="X610" s="1"/>
  <c r="AH611"/>
  <c r="Y611" s="1"/>
  <c r="AE612"/>
  <c r="V612" s="1"/>
  <c r="AI612"/>
  <c r="Z612" s="1"/>
  <c r="AF613"/>
  <c r="W613" s="1"/>
  <c r="AJ613"/>
  <c r="AA613" s="1"/>
  <c r="AG614"/>
  <c r="X614" s="1"/>
  <c r="AH615"/>
  <c r="Y615" s="1"/>
  <c r="AE616"/>
  <c r="V616" s="1"/>
  <c r="AI616"/>
  <c r="Z616" s="1"/>
  <c r="AF617"/>
  <c r="W617" s="1"/>
  <c r="AJ617"/>
  <c r="AA617" s="1"/>
  <c r="AG618"/>
  <c r="X618" s="1"/>
  <c r="AH619"/>
  <c r="Y619" s="1"/>
  <c r="AE620"/>
  <c r="V620" s="1"/>
  <c r="AI620"/>
  <c r="Z620" s="1"/>
  <c r="AF621"/>
  <c r="W621" s="1"/>
  <c r="AJ621"/>
  <c r="AA621" s="1"/>
  <c r="AG622"/>
  <c r="X622" s="1"/>
  <c r="AH623"/>
  <c r="Y623" s="1"/>
  <c r="AE624"/>
  <c r="V624" s="1"/>
  <c r="AI624"/>
  <c r="Z624" s="1"/>
  <c r="AF625"/>
  <c r="W625" s="1"/>
  <c r="AJ625"/>
  <c r="AA625" s="1"/>
  <c r="AG626"/>
  <c r="X626" s="1"/>
  <c r="AH627"/>
  <c r="Y627" s="1"/>
  <c r="AE628"/>
  <c r="V628" s="1"/>
  <c r="AI628"/>
  <c r="Z628" s="1"/>
  <c r="AF629"/>
  <c r="W629" s="1"/>
  <c r="AJ629"/>
  <c r="AA629" s="1"/>
  <c r="AG630"/>
  <c r="X630" s="1"/>
  <c r="AH631"/>
  <c r="Y631" s="1"/>
  <c r="AE632"/>
  <c r="V632" s="1"/>
  <c r="AI632"/>
  <c r="Z632" s="1"/>
  <c r="AF633"/>
  <c r="W633" s="1"/>
  <c r="AJ633"/>
  <c r="AA633" s="1"/>
  <c r="AG634"/>
  <c r="X634" s="1"/>
  <c r="AH635"/>
  <c r="Y635" s="1"/>
  <c r="AE636"/>
  <c r="V636" s="1"/>
  <c r="AI636"/>
  <c r="Z636" s="1"/>
  <c r="AF637"/>
  <c r="W637" s="1"/>
  <c r="AJ637"/>
  <c r="AA637" s="1"/>
  <c r="AG638"/>
  <c r="X638" s="1"/>
  <c r="AH639"/>
  <c r="Y639" s="1"/>
  <c r="AE640"/>
  <c r="V640" s="1"/>
  <c r="AI640"/>
  <c r="Z640" s="1"/>
  <c r="AF641"/>
  <c r="W641" s="1"/>
  <c r="AJ641"/>
  <c r="AA641" s="1"/>
  <c r="AG642"/>
  <c r="X642" s="1"/>
  <c r="AH643"/>
  <c r="Y643" s="1"/>
  <c r="AE644"/>
  <c r="V644" s="1"/>
  <c r="AI644"/>
  <c r="Z644" s="1"/>
  <c r="AF645"/>
  <c r="W645" s="1"/>
  <c r="AJ645"/>
  <c r="AA645" s="1"/>
  <c r="AG646"/>
  <c r="X646" s="1"/>
  <c r="AH647"/>
  <c r="Y647" s="1"/>
  <c r="AE648"/>
  <c r="V648" s="1"/>
  <c r="AI648"/>
  <c r="Z648" s="1"/>
  <c r="AF649"/>
  <c r="W649" s="1"/>
  <c r="AJ649"/>
  <c r="AA649" s="1"/>
  <c r="AG650"/>
  <c r="X650" s="1"/>
  <c r="AH651"/>
  <c r="Y651" s="1"/>
  <c r="AE652"/>
  <c r="V652" s="1"/>
  <c r="AI652"/>
  <c r="Z652" s="1"/>
  <c r="AF653"/>
  <c r="W653" s="1"/>
  <c r="AJ653"/>
  <c r="AA653" s="1"/>
  <c r="AG654"/>
  <c r="X654" s="1"/>
  <c r="AH655"/>
  <c r="Y655" s="1"/>
  <c r="AE656"/>
  <c r="V656" s="1"/>
  <c r="AI656"/>
  <c r="Z656" s="1"/>
  <c r="AF657"/>
  <c r="W657" s="1"/>
  <c r="AJ657"/>
  <c r="AA657" s="1"/>
  <c r="AG658"/>
  <c r="X658" s="1"/>
  <c r="AH659"/>
  <c r="Y659" s="1"/>
  <c r="AE660"/>
  <c r="V660" s="1"/>
  <c r="AI660"/>
  <c r="Z660" s="1"/>
  <c r="AF661"/>
  <c r="W661" s="1"/>
  <c r="AJ661"/>
  <c r="AA661" s="1"/>
  <c r="AG662"/>
  <c r="X662" s="1"/>
  <c r="AH663"/>
  <c r="Y663" s="1"/>
  <c r="AE664"/>
  <c r="V664" s="1"/>
  <c r="AI664"/>
  <c r="Z664" s="1"/>
  <c r="AF665"/>
  <c r="W665" s="1"/>
  <c r="AJ665"/>
  <c r="AA665" s="1"/>
  <c r="AG666"/>
  <c r="X666" s="1"/>
  <c r="AH667"/>
  <c r="Y667" s="1"/>
  <c r="AE668"/>
  <c r="V668" s="1"/>
  <c r="AI668"/>
  <c r="Z668" s="1"/>
  <c r="AF669"/>
  <c r="W669" s="1"/>
  <c r="AJ669"/>
  <c r="AA669" s="1"/>
  <c r="AG670"/>
  <c r="X670" s="1"/>
  <c r="AH671"/>
  <c r="Y671" s="1"/>
  <c r="AE672"/>
  <c r="V672" s="1"/>
  <c r="AI672"/>
  <c r="Z672" s="1"/>
  <c r="AF673"/>
  <c r="W673" s="1"/>
  <c r="AJ673"/>
  <c r="AA673" s="1"/>
  <c r="AG674"/>
  <c r="X674" s="1"/>
  <c r="AH675"/>
  <c r="Y675" s="1"/>
  <c r="AE676"/>
  <c r="V676" s="1"/>
  <c r="AI676"/>
  <c r="Z676" s="1"/>
  <c r="AF677"/>
  <c r="W677" s="1"/>
  <c r="AJ677"/>
  <c r="AA677" s="1"/>
  <c r="AG678"/>
  <c r="X678" s="1"/>
  <c r="AH679"/>
  <c r="Y679" s="1"/>
  <c r="AE680"/>
  <c r="V680" s="1"/>
  <c r="AI680"/>
  <c r="Z680" s="1"/>
  <c r="AF681"/>
  <c r="W681" s="1"/>
  <c r="AJ681"/>
  <c r="AA681" s="1"/>
  <c r="AG682"/>
  <c r="X682" s="1"/>
  <c r="AH683"/>
  <c r="Y683" s="1"/>
  <c r="AE684"/>
  <c r="V684" s="1"/>
  <c r="AI684"/>
  <c r="Z684" s="1"/>
  <c r="AF685"/>
  <c r="W685" s="1"/>
  <c r="AJ685"/>
  <c r="AA685" s="1"/>
  <c r="AG686"/>
  <c r="X686" s="1"/>
  <c r="AH687"/>
  <c r="Y687" s="1"/>
  <c r="AE688"/>
  <c r="V688" s="1"/>
  <c r="AI688"/>
  <c r="Z688" s="1"/>
  <c r="AF689"/>
  <c r="W689" s="1"/>
  <c r="AJ689"/>
  <c r="AA689" s="1"/>
  <c r="AG690"/>
  <c r="X690" s="1"/>
  <c r="AH691"/>
  <c r="Y691" s="1"/>
  <c r="AE692"/>
  <c r="V692" s="1"/>
  <c r="AI692"/>
  <c r="Z692" s="1"/>
  <c r="AF693"/>
  <c r="W693" s="1"/>
  <c r="AJ693"/>
  <c r="AA693" s="1"/>
  <c r="AG694"/>
  <c r="X694" s="1"/>
  <c r="AH695"/>
  <c r="Y695" s="1"/>
  <c r="AE696"/>
  <c r="V696" s="1"/>
  <c r="AI696"/>
  <c r="Z696" s="1"/>
  <c r="AF697"/>
  <c r="W697" s="1"/>
  <c r="AJ697"/>
  <c r="AA697" s="1"/>
  <c r="AG698"/>
  <c r="X698" s="1"/>
  <c r="AH699"/>
  <c r="Y699" s="1"/>
  <c r="AE700"/>
  <c r="V700" s="1"/>
  <c r="AI700"/>
  <c r="Z700" s="1"/>
  <c r="AF701"/>
  <c r="W701" s="1"/>
  <c r="AJ701"/>
  <c r="AA701" s="1"/>
  <c r="AG702"/>
  <c r="X702" s="1"/>
  <c r="AH703"/>
  <c r="Y703" s="1"/>
  <c r="AE704"/>
  <c r="V704" s="1"/>
  <c r="AI704"/>
  <c r="Z704" s="1"/>
  <c r="AF705"/>
  <c r="W705" s="1"/>
  <c r="AJ705"/>
  <c r="AA705" s="1"/>
  <c r="AG706"/>
  <c r="X706" s="1"/>
  <c r="AH707"/>
  <c r="Y707" s="1"/>
  <c r="AE708"/>
  <c r="V708" s="1"/>
  <c r="AI708"/>
  <c r="Z708" s="1"/>
  <c r="AF709"/>
  <c r="W709" s="1"/>
  <c r="AJ709"/>
  <c r="AA709" s="1"/>
  <c r="AG710"/>
  <c r="X710" s="1"/>
  <c r="AH711"/>
  <c r="Y711" s="1"/>
  <c r="AE712"/>
  <c r="V712" s="1"/>
  <c r="AI712"/>
  <c r="Z712" s="1"/>
  <c r="AF713"/>
  <c r="W713" s="1"/>
  <c r="AJ713"/>
  <c r="AA713" s="1"/>
  <c r="AG714"/>
  <c r="X714" s="1"/>
  <c r="AH715"/>
  <c r="Y715" s="1"/>
  <c r="AE716"/>
  <c r="V716" s="1"/>
  <c r="AI716"/>
  <c r="Z716" s="1"/>
  <c r="AF717"/>
  <c r="W717" s="1"/>
  <c r="AJ717"/>
  <c r="AA717" s="1"/>
  <c r="AG718"/>
  <c r="X718" s="1"/>
  <c r="AH719"/>
  <c r="Y719" s="1"/>
  <c r="AE720"/>
  <c r="V720" s="1"/>
  <c r="AI720"/>
  <c r="Z720" s="1"/>
  <c r="AF721"/>
  <c r="W721" s="1"/>
  <c r="AJ721"/>
  <c r="AA721" s="1"/>
  <c r="AG722"/>
  <c r="X722" s="1"/>
  <c r="AH723"/>
  <c r="Y723" s="1"/>
  <c r="AE724"/>
  <c r="V724" s="1"/>
  <c r="AI724"/>
  <c r="Z724" s="1"/>
  <c r="AF725"/>
  <c r="W725" s="1"/>
  <c r="AJ725"/>
  <c r="AA725" s="1"/>
  <c r="AG726"/>
  <c r="X726" s="1"/>
  <c r="AH727"/>
  <c r="Y727" s="1"/>
  <c r="AE728"/>
  <c r="V728" s="1"/>
  <c r="AI728"/>
  <c r="Z728" s="1"/>
  <c r="AF729"/>
  <c r="W729" s="1"/>
  <c r="AJ729"/>
  <c r="AA729" s="1"/>
  <c r="AG730"/>
  <c r="X730" s="1"/>
  <c r="AH731"/>
  <c r="Y731" s="1"/>
  <c r="AE732"/>
  <c r="V732" s="1"/>
  <c r="AI732"/>
  <c r="Z732" s="1"/>
  <c r="AF733"/>
  <c r="W733" s="1"/>
  <c r="AJ733"/>
  <c r="AA733" s="1"/>
  <c r="AG734"/>
  <c r="X734" s="1"/>
  <c r="AH735"/>
  <c r="Y735" s="1"/>
  <c r="AE736"/>
  <c r="V736" s="1"/>
  <c r="AI736"/>
  <c r="Z736" s="1"/>
  <c r="AF737"/>
  <c r="W737" s="1"/>
  <c r="AJ737"/>
  <c r="AA737" s="1"/>
  <c r="AG738"/>
  <c r="X738" s="1"/>
  <c r="AH739"/>
  <c r="Y739" s="1"/>
  <c r="AE740"/>
  <c r="V740" s="1"/>
  <c r="AI740"/>
  <c r="Z740" s="1"/>
  <c r="AF741"/>
  <c r="W741" s="1"/>
  <c r="AJ741"/>
  <c r="AA741" s="1"/>
  <c r="AG742"/>
  <c r="X742" s="1"/>
  <c r="AH743"/>
  <c r="Y743" s="1"/>
  <c r="AE744"/>
  <c r="V744" s="1"/>
  <c r="AI744"/>
  <c r="Z744" s="1"/>
  <c r="AF745"/>
  <c r="W745" s="1"/>
  <c r="AJ745"/>
  <c r="AA745" s="1"/>
  <c r="AG746"/>
  <c r="X746" s="1"/>
  <c r="AH747"/>
  <c r="Y747" s="1"/>
  <c r="AE748"/>
  <c r="V748" s="1"/>
  <c r="AI748"/>
  <c r="Z748" s="1"/>
  <c r="AF749"/>
  <c r="W749" s="1"/>
  <c r="AJ749"/>
  <c r="AA749" s="1"/>
  <c r="AG750"/>
  <c r="X750" s="1"/>
  <c r="AH751"/>
  <c r="Y751" s="1"/>
  <c r="AE752"/>
  <c r="V752" s="1"/>
  <c r="AI752"/>
  <c r="Z752" s="1"/>
  <c r="AF753"/>
  <c r="W753" s="1"/>
  <c r="AJ753"/>
  <c r="AA753" s="1"/>
  <c r="AG754"/>
  <c r="X754" s="1"/>
  <c r="AH755"/>
  <c r="Y755" s="1"/>
  <c r="AE756"/>
  <c r="V756" s="1"/>
  <c r="AI756"/>
  <c r="Z756" s="1"/>
  <c r="AF757"/>
  <c r="W757" s="1"/>
  <c r="AJ757"/>
  <c r="AA757" s="1"/>
  <c r="AG758"/>
  <c r="X758" s="1"/>
  <c r="AH759"/>
  <c r="Y759" s="1"/>
  <c r="AE760"/>
  <c r="V760" s="1"/>
  <c r="AI760"/>
  <c r="Z760" s="1"/>
  <c r="AF761"/>
  <c r="W761" s="1"/>
  <c r="AJ761"/>
  <c r="AA761" s="1"/>
  <c r="AG762"/>
  <c r="X762" s="1"/>
  <c r="AH763"/>
  <c r="Y763" s="1"/>
  <c r="AE764"/>
  <c r="V764" s="1"/>
  <c r="AI764"/>
  <c r="Z764" s="1"/>
  <c r="AF765"/>
  <c r="W765" s="1"/>
  <c r="AJ765"/>
  <c r="AA765" s="1"/>
  <c r="AG766"/>
  <c r="X766" s="1"/>
  <c r="AH767"/>
  <c r="Y767" s="1"/>
  <c r="AE768"/>
  <c r="V768" s="1"/>
  <c r="AI768"/>
  <c r="Z768" s="1"/>
  <c r="AF769"/>
  <c r="W769" s="1"/>
  <c r="AJ769"/>
  <c r="AA769" s="1"/>
  <c r="AG770"/>
  <c r="X770" s="1"/>
  <c r="AH771"/>
  <c r="Y771" s="1"/>
  <c r="AE772"/>
  <c r="V772" s="1"/>
  <c r="AI772"/>
  <c r="Z772" s="1"/>
  <c r="AF773"/>
  <c r="W773" s="1"/>
  <c r="AJ773"/>
  <c r="AA773" s="1"/>
  <c r="AG774"/>
  <c r="X774" s="1"/>
  <c r="AH775"/>
  <c r="Y775" s="1"/>
  <c r="AE776"/>
  <c r="V776" s="1"/>
  <c r="AI776"/>
  <c r="Z776" s="1"/>
  <c r="AF777"/>
  <c r="W777" s="1"/>
  <c r="AJ777"/>
  <c r="AA777" s="1"/>
  <c r="AG778"/>
  <c r="X778" s="1"/>
  <c r="AH779"/>
  <c r="Y779" s="1"/>
  <c r="AE780"/>
  <c r="V780" s="1"/>
  <c r="AI780"/>
  <c r="Z780" s="1"/>
  <c r="AF781"/>
  <c r="W781" s="1"/>
  <c r="AJ781"/>
  <c r="AA781" s="1"/>
  <c r="AG782"/>
  <c r="X782" s="1"/>
  <c r="AH783"/>
  <c r="Y783" s="1"/>
  <c r="AE784"/>
  <c r="V784" s="1"/>
  <c r="AI784"/>
  <c r="Z784" s="1"/>
  <c r="AF785"/>
  <c r="W785" s="1"/>
  <c r="AJ785"/>
  <c r="AA785" s="1"/>
  <c r="AG786"/>
  <c r="X786" s="1"/>
  <c r="AH787"/>
  <c r="Y787" s="1"/>
  <c r="AE788"/>
  <c r="V788" s="1"/>
  <c r="AI788"/>
  <c r="Z788" s="1"/>
  <c r="AF789"/>
  <c r="W789" s="1"/>
  <c r="AJ789"/>
  <c r="AA789" s="1"/>
  <c r="AG790"/>
  <c r="X790" s="1"/>
  <c r="AH791"/>
  <c r="Y791" s="1"/>
  <c r="AE792"/>
  <c r="V792" s="1"/>
  <c r="AI792"/>
  <c r="Z792" s="1"/>
  <c r="AF793"/>
  <c r="W793" s="1"/>
  <c r="AJ793"/>
  <c r="AA793" s="1"/>
  <c r="AG794"/>
  <c r="X794" s="1"/>
  <c r="AH795"/>
  <c r="Y795" s="1"/>
  <c r="AE796"/>
  <c r="V796" s="1"/>
  <c r="AI796"/>
  <c r="Z796" s="1"/>
  <c r="AF797"/>
  <c r="W797" s="1"/>
  <c r="AJ797"/>
  <c r="AA797" s="1"/>
  <c r="AG798"/>
  <c r="X798" s="1"/>
  <c r="AH799"/>
  <c r="Y799" s="1"/>
  <c r="AE800"/>
  <c r="V800" s="1"/>
  <c r="AI800"/>
  <c r="Z800" s="1"/>
  <c r="AF801"/>
  <c r="W801" s="1"/>
  <c r="AJ801"/>
  <c r="AA801" s="1"/>
  <c r="AG802"/>
  <c r="X802" s="1"/>
  <c r="AH803"/>
  <c r="Y803" s="1"/>
  <c r="AE804"/>
  <c r="V804" s="1"/>
  <c r="AI804"/>
  <c r="Z804" s="1"/>
  <c r="AF805"/>
  <c r="W805" s="1"/>
  <c r="AJ805"/>
  <c r="AA805" s="1"/>
  <c r="AG806"/>
  <c r="X806" s="1"/>
  <c r="AH807"/>
  <c r="Y807" s="1"/>
  <c r="AE808"/>
  <c r="V808" s="1"/>
  <c r="AI808"/>
  <c r="Z808" s="1"/>
  <c r="AF809"/>
  <c r="W809" s="1"/>
  <c r="AJ809"/>
  <c r="AA809" s="1"/>
  <c r="AG810"/>
  <c r="X810" s="1"/>
  <c r="AH811"/>
  <c r="Y811" s="1"/>
  <c r="AE812"/>
  <c r="V812" s="1"/>
  <c r="AI812"/>
  <c r="Z812" s="1"/>
  <c r="AF813"/>
  <c r="W813" s="1"/>
  <c r="AJ813"/>
  <c r="AA813" s="1"/>
  <c r="AG814"/>
  <c r="X814" s="1"/>
  <c r="AH815"/>
  <c r="Y815" s="1"/>
  <c r="AE816"/>
  <c r="V816" s="1"/>
  <c r="AI816"/>
  <c r="Z816" s="1"/>
  <c r="AF817"/>
  <c r="W817" s="1"/>
  <c r="AJ817"/>
  <c r="AA817" s="1"/>
  <c r="AG818"/>
  <c r="X818" s="1"/>
  <c r="AH819"/>
  <c r="Y819" s="1"/>
  <c r="AE820"/>
  <c r="V820" s="1"/>
  <c r="AI820"/>
  <c r="Z820" s="1"/>
  <c r="AF821"/>
  <c r="W821" s="1"/>
  <c r="AJ821"/>
  <c r="AA821" s="1"/>
  <c r="AG822"/>
  <c r="X822" s="1"/>
  <c r="AH823"/>
  <c r="Y823" s="1"/>
  <c r="AE824"/>
  <c r="V824" s="1"/>
  <c r="AI824"/>
  <c r="Z824" s="1"/>
  <c r="AF825"/>
  <c r="W825" s="1"/>
  <c r="AJ825"/>
  <c r="AA825" s="1"/>
  <c r="AG826"/>
  <c r="X826" s="1"/>
  <c r="AH827"/>
  <c r="Y827" s="1"/>
  <c r="AE828"/>
  <c r="V828" s="1"/>
  <c r="AI828"/>
  <c r="Z828" s="1"/>
  <c r="AF829"/>
  <c r="W829" s="1"/>
  <c r="AJ829"/>
  <c r="AA829" s="1"/>
  <c r="AG830"/>
  <c r="X830" s="1"/>
  <c r="AH831"/>
  <c r="Y831" s="1"/>
  <c r="AE832"/>
  <c r="V832" s="1"/>
  <c r="AI832"/>
  <c r="Z832" s="1"/>
  <c r="AF833"/>
  <c r="W833" s="1"/>
  <c r="AJ833"/>
  <c r="AA833" s="1"/>
  <c r="AG834"/>
  <c r="X834" s="1"/>
  <c r="AH835"/>
  <c r="Y835" s="1"/>
  <c r="AE836"/>
  <c r="V836" s="1"/>
  <c r="AI836"/>
  <c r="Z836" s="1"/>
  <c r="AF837"/>
  <c r="W837" s="1"/>
  <c r="AJ837"/>
  <c r="AA837" s="1"/>
  <c r="AG838"/>
  <c r="X838" s="1"/>
  <c r="AH839"/>
  <c r="Y839" s="1"/>
  <c r="AE840"/>
  <c r="V840" s="1"/>
  <c r="AI840"/>
  <c r="Z840" s="1"/>
  <c r="AF841"/>
  <c r="W841" s="1"/>
  <c r="AJ841"/>
  <c r="AA841" s="1"/>
  <c r="AG842"/>
  <c r="X842" s="1"/>
  <c r="AH843"/>
  <c r="Y843" s="1"/>
  <c r="AE844"/>
  <c r="V844" s="1"/>
  <c r="AI844"/>
  <c r="Z844" s="1"/>
  <c r="AF845"/>
  <c r="W845" s="1"/>
  <c r="AJ845"/>
  <c r="AA845" s="1"/>
  <c r="AG846"/>
  <c r="X846" s="1"/>
  <c r="AH847"/>
  <c r="Y847" s="1"/>
  <c r="AE848"/>
  <c r="V848" s="1"/>
  <c r="AI848"/>
  <c r="Z848" s="1"/>
  <c r="AF849"/>
  <c r="W849" s="1"/>
  <c r="AJ849"/>
  <c r="AA849" s="1"/>
  <c r="AG850"/>
  <c r="X850" s="1"/>
  <c r="AH851"/>
  <c r="Y851" s="1"/>
  <c r="AE852"/>
  <c r="V852" s="1"/>
  <c r="AI852"/>
  <c r="Z852" s="1"/>
  <c r="AF853"/>
  <c r="W853" s="1"/>
  <c r="AJ853"/>
  <c r="AA853" s="1"/>
  <c r="AG854"/>
  <c r="X854" s="1"/>
  <c r="AH855"/>
  <c r="Y855" s="1"/>
  <c r="AE856"/>
  <c r="V856" s="1"/>
  <c r="AI856"/>
  <c r="Z856" s="1"/>
  <c r="AF857"/>
  <c r="W857" s="1"/>
  <c r="AJ857"/>
  <c r="AA857" s="1"/>
  <c r="AG858"/>
  <c r="X858" s="1"/>
  <c r="AH859"/>
  <c r="Y859" s="1"/>
  <c r="AE860"/>
  <c r="V860" s="1"/>
  <c r="AI860"/>
  <c r="Z860" s="1"/>
  <c r="AF861"/>
  <c r="W861" s="1"/>
  <c r="AJ861"/>
  <c r="AA861" s="1"/>
  <c r="AG862"/>
  <c r="X862" s="1"/>
  <c r="AH863"/>
  <c r="Y863" s="1"/>
  <c r="AE864"/>
  <c r="V864" s="1"/>
  <c r="AI864"/>
  <c r="Z864" s="1"/>
  <c r="AF865"/>
  <c r="W865" s="1"/>
  <c r="AJ865"/>
  <c r="AA865" s="1"/>
  <c r="AG866"/>
  <c r="X866" s="1"/>
  <c r="AH867"/>
  <c r="Y867" s="1"/>
  <c r="AE868"/>
  <c r="V868" s="1"/>
  <c r="AI868"/>
  <c r="Z868" s="1"/>
  <c r="AF869"/>
  <c r="W869" s="1"/>
  <c r="AJ869"/>
  <c r="AA869" s="1"/>
  <c r="AG870"/>
  <c r="X870" s="1"/>
  <c r="AH871"/>
  <c r="Y871" s="1"/>
  <c r="AE872"/>
  <c r="V872" s="1"/>
  <c r="AI872"/>
  <c r="Z872" s="1"/>
  <c r="AF873"/>
  <c r="W873" s="1"/>
  <c r="AJ873"/>
  <c r="AA873" s="1"/>
  <c r="AG874"/>
  <c r="X874" s="1"/>
  <c r="AH875"/>
  <c r="Y875" s="1"/>
  <c r="AE876"/>
  <c r="V876" s="1"/>
  <c r="AI876"/>
  <c r="Z876" s="1"/>
  <c r="AF877"/>
  <c r="W877" s="1"/>
  <c r="AJ877"/>
  <c r="AA877" s="1"/>
  <c r="AG878"/>
  <c r="X878" s="1"/>
  <c r="AH879"/>
  <c r="Y879" s="1"/>
  <c r="AE880"/>
  <c r="V880" s="1"/>
  <c r="AI880"/>
  <c r="Z880" s="1"/>
  <c r="AF881"/>
  <c r="W881" s="1"/>
  <c r="AJ881"/>
  <c r="AA881" s="1"/>
  <c r="AG882"/>
  <c r="X882" s="1"/>
  <c r="AH883"/>
  <c r="Y883" s="1"/>
  <c r="AE884"/>
  <c r="V884" s="1"/>
  <c r="AI884"/>
  <c r="Z884" s="1"/>
  <c r="AF885"/>
  <c r="W885" s="1"/>
  <c r="AJ885"/>
  <c r="AA885" s="1"/>
  <c r="AG886"/>
  <c r="X886" s="1"/>
  <c r="AH887"/>
  <c r="Y887" s="1"/>
  <c r="AE888"/>
  <c r="V888" s="1"/>
  <c r="AI888"/>
  <c r="Z888" s="1"/>
  <c r="AF889"/>
  <c r="W889" s="1"/>
  <c r="AJ889"/>
  <c r="AA889" s="1"/>
  <c r="AG890"/>
  <c r="X890" s="1"/>
  <c r="AH891"/>
  <c r="Y891" s="1"/>
  <c r="AE892"/>
  <c r="V892" s="1"/>
  <c r="AI892"/>
  <c r="Z892" s="1"/>
  <c r="AF893"/>
  <c r="W893" s="1"/>
  <c r="AJ893"/>
  <c r="AA893" s="1"/>
  <c r="AG894"/>
  <c r="X894" s="1"/>
  <c r="AH895"/>
  <c r="Y895" s="1"/>
  <c r="AE896"/>
  <c r="V896" s="1"/>
  <c r="AI896"/>
  <c r="Z896" s="1"/>
  <c r="AF897"/>
  <c r="W897" s="1"/>
  <c r="AJ897"/>
  <c r="AA897" s="1"/>
  <c r="AG898"/>
  <c r="X898" s="1"/>
  <c r="AH899"/>
  <c r="Y899" s="1"/>
  <c r="AE900"/>
  <c r="V900" s="1"/>
  <c r="AI900"/>
  <c r="Z900" s="1"/>
  <c r="AF901"/>
  <c r="W901" s="1"/>
  <c r="AJ901"/>
  <c r="AA901" s="1"/>
  <c r="AG902"/>
  <c r="X902" s="1"/>
  <c r="AH903"/>
  <c r="Y903" s="1"/>
  <c r="AE904"/>
  <c r="V904" s="1"/>
  <c r="AI904"/>
  <c r="Z904" s="1"/>
  <c r="AF905"/>
  <c r="W905" s="1"/>
  <c r="AJ905"/>
  <c r="AA905" s="1"/>
  <c r="AG906"/>
  <c r="X906" s="1"/>
  <c r="AH907"/>
  <c r="Y907" s="1"/>
  <c r="AE908"/>
  <c r="V908" s="1"/>
  <c r="AI908"/>
  <c r="Z908" s="1"/>
  <c r="AF909"/>
  <c r="W909" s="1"/>
  <c r="AJ909"/>
  <c r="AA909" s="1"/>
  <c r="AG910"/>
  <c r="X910" s="1"/>
  <c r="AH911"/>
  <c r="Y911" s="1"/>
  <c r="AE912"/>
  <c r="V912" s="1"/>
  <c r="AI912"/>
  <c r="Z912" s="1"/>
  <c r="AF913"/>
  <c r="W913" s="1"/>
  <c r="AJ913"/>
  <c r="AA913" s="1"/>
  <c r="AG914"/>
  <c r="X914" s="1"/>
  <c r="AH915"/>
  <c r="Y915" s="1"/>
  <c r="AE916"/>
  <c r="V916" s="1"/>
  <c r="AI916"/>
  <c r="Z916" s="1"/>
  <c r="AF917"/>
  <c r="W917" s="1"/>
  <c r="AJ917"/>
  <c r="AA917" s="1"/>
  <c r="AG918"/>
  <c r="X918" s="1"/>
  <c r="AH919"/>
  <c r="Y919" s="1"/>
  <c r="AE920"/>
  <c r="V920" s="1"/>
  <c r="AI920"/>
  <c r="Z920" s="1"/>
  <c r="AF921"/>
  <c r="W921" s="1"/>
  <c r="AJ921"/>
  <c r="AA921" s="1"/>
  <c r="AG922"/>
  <c r="X922" s="1"/>
  <c r="AH923"/>
  <c r="Y923" s="1"/>
  <c r="AE924"/>
  <c r="V924" s="1"/>
  <c r="AI924"/>
  <c r="Z924" s="1"/>
  <c r="AF925"/>
  <c r="W925" s="1"/>
  <c r="AJ925"/>
  <c r="AA925" s="1"/>
  <c r="AG926"/>
  <c r="X926" s="1"/>
  <c r="AH927"/>
  <c r="Y927" s="1"/>
  <c r="AE928"/>
  <c r="V928" s="1"/>
  <c r="AI928"/>
  <c r="Z928" s="1"/>
  <c r="AF929"/>
  <c r="W929" s="1"/>
  <c r="AJ929"/>
  <c r="AA929" s="1"/>
  <c r="AG930"/>
  <c r="X930" s="1"/>
  <c r="AH931"/>
  <c r="Y931" s="1"/>
  <c r="AE932"/>
  <c r="V932" s="1"/>
  <c r="AI932"/>
  <c r="Z932" s="1"/>
  <c r="AF933"/>
  <c r="W933" s="1"/>
  <c r="AJ933"/>
  <c r="AA933" s="1"/>
  <c r="AG934"/>
  <c r="X934" s="1"/>
  <c r="AH935"/>
  <c r="Y935" s="1"/>
  <c r="AE936"/>
  <c r="V936" s="1"/>
  <c r="AI936"/>
  <c r="Z936" s="1"/>
  <c r="AF937"/>
  <c r="W937" s="1"/>
  <c r="AJ937"/>
  <c r="AA937" s="1"/>
  <c r="AG938"/>
  <c r="X938" s="1"/>
  <c r="AH939"/>
  <c r="Y939" s="1"/>
  <c r="AE940"/>
  <c r="V940" s="1"/>
  <c r="AI940"/>
  <c r="Z940" s="1"/>
  <c r="AF941"/>
  <c r="W941" s="1"/>
  <c r="AJ941"/>
  <c r="AA941" s="1"/>
  <c r="AG942"/>
  <c r="X942" s="1"/>
  <c r="AH943"/>
  <c r="Y943" s="1"/>
  <c r="AE944"/>
  <c r="V944" s="1"/>
  <c r="AI944"/>
  <c r="Z944" s="1"/>
  <c r="AF945"/>
  <c r="W945" s="1"/>
  <c r="AJ945"/>
  <c r="AA945" s="1"/>
  <c r="AG946"/>
  <c r="X946" s="1"/>
  <c r="AH947"/>
  <c r="Y947" s="1"/>
  <c r="AE948"/>
  <c r="V948" s="1"/>
  <c r="AI948"/>
  <c r="Z948" s="1"/>
  <c r="AF949"/>
  <c r="W949" s="1"/>
  <c r="AJ949"/>
  <c r="AA949" s="1"/>
  <c r="AG950"/>
  <c r="X950" s="1"/>
  <c r="AH951"/>
  <c r="Y951" s="1"/>
  <c r="AE952"/>
  <c r="V952" s="1"/>
  <c r="AI952"/>
  <c r="Z952" s="1"/>
  <c r="AF953"/>
  <c r="W953" s="1"/>
  <c r="AJ953"/>
  <c r="AA953" s="1"/>
  <c r="AG954"/>
  <c r="X954" s="1"/>
  <c r="AH955"/>
  <c r="Y955" s="1"/>
  <c r="AE956"/>
  <c r="V956" s="1"/>
  <c r="AI956"/>
  <c r="Z956" s="1"/>
  <c r="AF957"/>
  <c r="W957" s="1"/>
  <c r="AJ957"/>
  <c r="AA957" s="1"/>
  <c r="AG958"/>
  <c r="X958" s="1"/>
  <c r="AH959"/>
  <c r="Y959" s="1"/>
  <c r="AE960"/>
  <c r="V960" s="1"/>
  <c r="AI960"/>
  <c r="Z960" s="1"/>
  <c r="AF961"/>
  <c r="W961" s="1"/>
  <c r="AJ961"/>
  <c r="AA961" s="1"/>
  <c r="AG962"/>
  <c r="X962" s="1"/>
  <c r="AH963"/>
  <c r="Y963" s="1"/>
  <c r="AE964"/>
  <c r="V964" s="1"/>
  <c r="AI964"/>
  <c r="Z964" s="1"/>
  <c r="AF965"/>
  <c r="W965" s="1"/>
  <c r="AJ965"/>
  <c r="AA965" s="1"/>
  <c r="AG966"/>
  <c r="X966" s="1"/>
  <c r="AH967"/>
  <c r="Y967" s="1"/>
  <c r="AE968"/>
  <c r="V968" s="1"/>
  <c r="AI968"/>
  <c r="Z968" s="1"/>
  <c r="AF969"/>
  <c r="W969" s="1"/>
  <c r="AJ969"/>
  <c r="AA969" s="1"/>
  <c r="AG970"/>
  <c r="X970" s="1"/>
  <c r="AH971"/>
  <c r="Y971" s="1"/>
  <c r="AE972"/>
  <c r="V972" s="1"/>
  <c r="AI972"/>
  <c r="Z972" s="1"/>
  <c r="AF973"/>
  <c r="W973" s="1"/>
  <c r="AJ973"/>
  <c r="AA973" s="1"/>
  <c r="AG974"/>
  <c r="X974" s="1"/>
  <c r="AH975"/>
  <c r="Y975" s="1"/>
  <c r="AE976"/>
  <c r="V976" s="1"/>
  <c r="AI976"/>
  <c r="Z976" s="1"/>
  <c r="AF977"/>
  <c r="W977" s="1"/>
  <c r="AJ977"/>
  <c r="AA977" s="1"/>
  <c r="AG978"/>
  <c r="X978" s="1"/>
  <c r="AH979"/>
  <c r="Y979" s="1"/>
  <c r="AE980"/>
  <c r="V980" s="1"/>
  <c r="AI980"/>
  <c r="Z980" s="1"/>
  <c r="AF981"/>
  <c r="W981" s="1"/>
  <c r="AJ981"/>
  <c r="AA981" s="1"/>
  <c r="AG982"/>
  <c r="X982" s="1"/>
  <c r="AH983"/>
  <c r="Y983" s="1"/>
  <c r="AE984"/>
  <c r="V984" s="1"/>
  <c r="AI984"/>
  <c r="Z984" s="1"/>
  <c r="AF985"/>
  <c r="W985" s="1"/>
  <c r="AJ985"/>
  <c r="AA985" s="1"/>
  <c r="AG986"/>
  <c r="X986" s="1"/>
  <c r="AH987"/>
  <c r="Y987" s="1"/>
  <c r="AE988"/>
  <c r="V988" s="1"/>
  <c r="AI988"/>
  <c r="Z988" s="1"/>
  <c r="AF989"/>
  <c r="W989" s="1"/>
  <c r="AJ989"/>
  <c r="AA989" s="1"/>
  <c r="AG990"/>
  <c r="X990" s="1"/>
  <c r="AH991"/>
  <c r="Y991" s="1"/>
  <c r="AE992"/>
  <c r="V992" s="1"/>
  <c r="AI992"/>
  <c r="Z992" s="1"/>
  <c r="AF993"/>
  <c r="W993" s="1"/>
  <c r="AJ993"/>
  <c r="AA993" s="1"/>
  <c r="AG994"/>
  <c r="X994" s="1"/>
  <c r="AH995"/>
  <c r="Y995" s="1"/>
  <c r="AE996"/>
  <c r="V996" s="1"/>
  <c r="AI996"/>
  <c r="Z996" s="1"/>
  <c r="AF997"/>
  <c r="W997" s="1"/>
  <c r="AJ997"/>
  <c r="AA997" s="1"/>
  <c r="AG998"/>
  <c r="X998" s="1"/>
  <c r="AH999"/>
  <c r="Y999" s="1"/>
  <c r="AE1000"/>
  <c r="V1000" s="1"/>
  <c r="AI1000"/>
  <c r="Z1000" s="1"/>
  <c r="AF1001"/>
  <c r="W1001" s="1"/>
  <c r="AJ1001"/>
  <c r="AA1001" s="1"/>
  <c r="AG1002"/>
  <c r="X1002" s="1"/>
  <c r="AH1003"/>
  <c r="Y1003" s="1"/>
  <c r="AE1004"/>
  <c r="V1004" s="1"/>
  <c r="AI1004"/>
  <c r="Z1004" s="1"/>
  <c r="AF1005"/>
  <c r="W1005" s="1"/>
  <c r="AJ1005"/>
  <c r="AA1005" s="1"/>
  <c r="AG1006"/>
  <c r="X1006" s="1"/>
  <c r="AH1007"/>
  <c r="Y1007" s="1"/>
  <c r="AE1008"/>
  <c r="V1008" s="1"/>
  <c r="AI1008"/>
  <c r="Z1008" s="1"/>
  <c r="AF1009"/>
  <c r="W1009" s="1"/>
  <c r="AJ1009"/>
  <c r="AA1009" s="1"/>
  <c r="AI157"/>
  <c r="Z157" s="1"/>
  <c r="AF162"/>
  <c r="W162" s="1"/>
  <c r="AH164"/>
  <c r="Y164" s="1"/>
  <c r="AJ166"/>
  <c r="AA166" s="1"/>
  <c r="AE169"/>
  <c r="V169" s="1"/>
  <c r="AG171"/>
  <c r="X171" s="1"/>
  <c r="AI173"/>
  <c r="Z173" s="1"/>
  <c r="AF178"/>
  <c r="W178" s="1"/>
  <c r="AH180"/>
  <c r="Y180" s="1"/>
  <c r="AJ182"/>
  <c r="AA182" s="1"/>
  <c r="AE185"/>
  <c r="V185" s="1"/>
  <c r="AG187"/>
  <c r="X187" s="1"/>
  <c r="AI189"/>
  <c r="Z189" s="1"/>
  <c r="AF194"/>
  <c r="W194" s="1"/>
  <c r="AH196"/>
  <c r="Y196" s="1"/>
  <c r="AJ198"/>
  <c r="AA198" s="1"/>
  <c r="AE201"/>
  <c r="V201" s="1"/>
  <c r="AG203"/>
  <c r="X203" s="1"/>
  <c r="AI205"/>
  <c r="Z205" s="1"/>
  <c r="AF210"/>
  <c r="W210" s="1"/>
  <c r="AH212"/>
  <c r="Y212" s="1"/>
  <c r="AJ214"/>
  <c r="AA214" s="1"/>
  <c r="AE217"/>
  <c r="V217" s="1"/>
  <c r="AG219"/>
  <c r="X219" s="1"/>
  <c r="AI221"/>
  <c r="Z221" s="1"/>
  <c r="AF226"/>
  <c r="W226" s="1"/>
  <c r="AH228"/>
  <c r="Y228" s="1"/>
  <c r="AJ230"/>
  <c r="AA230" s="1"/>
  <c r="AE233"/>
  <c r="V233" s="1"/>
  <c r="AG235"/>
  <c r="X235" s="1"/>
  <c r="AI237"/>
  <c r="Z237" s="1"/>
  <c r="AF242"/>
  <c r="W242" s="1"/>
  <c r="AH244"/>
  <c r="Y244" s="1"/>
  <c r="AJ246"/>
  <c r="AA246" s="1"/>
  <c r="AE249"/>
  <c r="V249" s="1"/>
  <c r="AG251"/>
  <c r="X251" s="1"/>
  <c r="AI253"/>
  <c r="Z253" s="1"/>
  <c r="AF258"/>
  <c r="W258" s="1"/>
  <c r="AH260"/>
  <c r="Y260" s="1"/>
  <c r="AJ262"/>
  <c r="AA262" s="1"/>
  <c r="AE265"/>
  <c r="V265" s="1"/>
  <c r="AG267"/>
  <c r="X267" s="1"/>
  <c r="AI269"/>
  <c r="Z269" s="1"/>
  <c r="AF274"/>
  <c r="W274" s="1"/>
  <c r="AH276"/>
  <c r="Y276" s="1"/>
  <c r="AJ278"/>
  <c r="AA278" s="1"/>
  <c r="AE281"/>
  <c r="V281" s="1"/>
  <c r="AG283"/>
  <c r="X283" s="1"/>
  <c r="AI285"/>
  <c r="Z285" s="1"/>
  <c r="AK287"/>
  <c r="AF290"/>
  <c r="W290" s="1"/>
  <c r="AH292"/>
  <c r="Y292" s="1"/>
  <c r="AJ294"/>
  <c r="AA294" s="1"/>
  <c r="AE297"/>
  <c r="V297" s="1"/>
  <c r="AG299"/>
  <c r="X299" s="1"/>
  <c r="AI301"/>
  <c r="Z301" s="1"/>
  <c r="AF306"/>
  <c r="W306" s="1"/>
  <c r="AH308"/>
  <c r="Y308" s="1"/>
  <c r="AJ310"/>
  <c r="AA310" s="1"/>
  <c r="AE313"/>
  <c r="V313" s="1"/>
  <c r="AG315"/>
  <c r="X315" s="1"/>
  <c r="AI317"/>
  <c r="Z317" s="1"/>
  <c r="AF322"/>
  <c r="W322" s="1"/>
  <c r="AH324"/>
  <c r="Y324" s="1"/>
  <c r="AJ326"/>
  <c r="AA326" s="1"/>
  <c r="AE329"/>
  <c r="V329" s="1"/>
  <c r="AG331"/>
  <c r="X331" s="1"/>
  <c r="AI333"/>
  <c r="Z333" s="1"/>
  <c r="AF338"/>
  <c r="W338" s="1"/>
  <c r="AH340"/>
  <c r="Y340" s="1"/>
  <c r="AJ342"/>
  <c r="AA342" s="1"/>
  <c r="AE345"/>
  <c r="V345" s="1"/>
  <c r="AG347"/>
  <c r="X347" s="1"/>
  <c r="AI349"/>
  <c r="Z349" s="1"/>
  <c r="AF354"/>
  <c r="W354" s="1"/>
  <c r="AH356"/>
  <c r="Y356" s="1"/>
  <c r="AJ358"/>
  <c r="AA358" s="1"/>
  <c r="AE361"/>
  <c r="V361" s="1"/>
  <c r="AG363"/>
  <c r="X363" s="1"/>
  <c r="AI365"/>
  <c r="Z365" s="1"/>
  <c r="AF370"/>
  <c r="W370" s="1"/>
  <c r="AH372"/>
  <c r="Y372" s="1"/>
  <c r="AJ374"/>
  <c r="AA374" s="1"/>
  <c r="AE377"/>
  <c r="V377" s="1"/>
  <c r="AG379"/>
  <c r="X379" s="1"/>
  <c r="AI381"/>
  <c r="Z381" s="1"/>
  <c r="AF386"/>
  <c r="W386" s="1"/>
  <c r="AH388"/>
  <c r="Y388" s="1"/>
  <c r="AJ390"/>
  <c r="AA390" s="1"/>
  <c r="AE393"/>
  <c r="V393" s="1"/>
  <c r="AG395"/>
  <c r="X395" s="1"/>
  <c r="AI397"/>
  <c r="Z397" s="1"/>
  <c r="AF402"/>
  <c r="W402" s="1"/>
  <c r="AH404"/>
  <c r="Y404" s="1"/>
  <c r="AJ406"/>
  <c r="AA406" s="1"/>
  <c r="AE409"/>
  <c r="V409" s="1"/>
  <c r="AG411"/>
  <c r="X411" s="1"/>
  <c r="AI413"/>
  <c r="Z413" s="1"/>
  <c r="AF418"/>
  <c r="W418" s="1"/>
  <c r="AH420"/>
  <c r="Y420" s="1"/>
  <c r="AJ422"/>
  <c r="AA422" s="1"/>
  <c r="AE425"/>
  <c r="V425" s="1"/>
  <c r="AG427"/>
  <c r="X427" s="1"/>
  <c r="AI429"/>
  <c r="Z429" s="1"/>
  <c r="AF434"/>
  <c r="W434" s="1"/>
  <c r="AH436"/>
  <c r="Y436" s="1"/>
  <c r="AJ438"/>
  <c r="AA438" s="1"/>
  <c r="AE441"/>
  <c r="V441" s="1"/>
  <c r="AG443"/>
  <c r="X443" s="1"/>
  <c r="AI445"/>
  <c r="Z445" s="1"/>
  <c r="AF450"/>
  <c r="W450" s="1"/>
  <c r="AH452"/>
  <c r="Y452" s="1"/>
  <c r="AJ454"/>
  <c r="AA454" s="1"/>
  <c r="AE457"/>
  <c r="V457" s="1"/>
  <c r="AG459"/>
  <c r="X459" s="1"/>
  <c r="AI461"/>
  <c r="Z461" s="1"/>
  <c r="AF466"/>
  <c r="W466" s="1"/>
  <c r="AH468"/>
  <c r="Y468" s="1"/>
  <c r="AJ470"/>
  <c r="AA470" s="1"/>
  <c r="AE473"/>
  <c r="V473" s="1"/>
  <c r="AG475"/>
  <c r="X475" s="1"/>
  <c r="AI477"/>
  <c r="Z477" s="1"/>
  <c r="AF482"/>
  <c r="W482" s="1"/>
  <c r="AH484"/>
  <c r="Y484" s="1"/>
  <c r="AJ486"/>
  <c r="AA486" s="1"/>
  <c r="AE489"/>
  <c r="V489" s="1"/>
  <c r="AG491"/>
  <c r="X491" s="1"/>
  <c r="AI493"/>
  <c r="Z493" s="1"/>
  <c r="AF498"/>
  <c r="W498" s="1"/>
  <c r="AH500"/>
  <c r="Y500" s="1"/>
  <c r="AJ502"/>
  <c r="AA502" s="1"/>
  <c r="AE505"/>
  <c r="V505" s="1"/>
  <c r="AG507"/>
  <c r="X507" s="1"/>
  <c r="AI509"/>
  <c r="Z509" s="1"/>
  <c r="AF514"/>
  <c r="W514" s="1"/>
  <c r="AH516"/>
  <c r="Y516" s="1"/>
  <c r="AJ518"/>
  <c r="AA518" s="1"/>
  <c r="AE521"/>
  <c r="V521" s="1"/>
  <c r="AG523"/>
  <c r="X523" s="1"/>
  <c r="AI525"/>
  <c r="Z525" s="1"/>
  <c r="AF530"/>
  <c r="W530" s="1"/>
  <c r="AH532"/>
  <c r="Y532" s="1"/>
  <c r="AJ534"/>
  <c r="AA534" s="1"/>
  <c r="AE537"/>
  <c r="V537" s="1"/>
  <c r="AG539"/>
  <c r="X539" s="1"/>
  <c r="AI541"/>
  <c r="Z541" s="1"/>
  <c r="AF546"/>
  <c r="W546" s="1"/>
  <c r="AH548"/>
  <c r="Y548" s="1"/>
  <c r="AJ550"/>
  <c r="AA550" s="1"/>
  <c r="AE553"/>
  <c r="V553" s="1"/>
  <c r="AG555"/>
  <c r="X555" s="1"/>
  <c r="AI557"/>
  <c r="Z557" s="1"/>
  <c r="AF562"/>
  <c r="W562" s="1"/>
  <c r="AH564"/>
  <c r="Y564" s="1"/>
  <c r="AJ566"/>
  <c r="AA566" s="1"/>
  <c r="AE569"/>
  <c r="V569" s="1"/>
  <c r="AF570"/>
  <c r="W570" s="1"/>
  <c r="AG571"/>
  <c r="X571" s="1"/>
  <c r="AH572"/>
  <c r="Y572" s="1"/>
  <c r="AI573"/>
  <c r="Z573" s="1"/>
  <c r="AJ574"/>
  <c r="AA574" s="1"/>
  <c r="AE577"/>
  <c r="V577" s="1"/>
  <c r="AF578"/>
  <c r="W578" s="1"/>
  <c r="AG579"/>
  <c r="X579" s="1"/>
  <c r="AE580"/>
  <c r="V580" s="1"/>
  <c r="AI581"/>
  <c r="Z581" s="1"/>
  <c r="AG582"/>
  <c r="X582" s="1"/>
  <c r="AF583"/>
  <c r="W583" s="1"/>
  <c r="AI584"/>
  <c r="Z584" s="1"/>
  <c r="AH585"/>
  <c r="Y585" s="1"/>
  <c r="AF586"/>
  <c r="W586" s="1"/>
  <c r="AJ587"/>
  <c r="AA587" s="1"/>
  <c r="AH588"/>
  <c r="Y588" s="1"/>
  <c r="AF589"/>
  <c r="W589" s="1"/>
  <c r="AE590"/>
  <c r="V590" s="1"/>
  <c r="AJ590"/>
  <c r="AA590" s="1"/>
  <c r="AH591"/>
  <c r="Y591" s="1"/>
  <c r="AG592"/>
  <c r="X592" s="1"/>
  <c r="AE593"/>
  <c r="V593" s="1"/>
  <c r="AJ593"/>
  <c r="AA593" s="1"/>
  <c r="AI594"/>
  <c r="Z594" s="1"/>
  <c r="AG595"/>
  <c r="X595" s="1"/>
  <c r="AE596"/>
  <c r="V596" s="1"/>
  <c r="AI597"/>
  <c r="Z597" s="1"/>
  <c r="AG598"/>
  <c r="X598" s="1"/>
  <c r="AF599"/>
  <c r="W599" s="1"/>
  <c r="AI600"/>
  <c r="Z600" s="1"/>
  <c r="AH601"/>
  <c r="Y601" s="1"/>
  <c r="AF602"/>
  <c r="W602" s="1"/>
  <c r="AJ602"/>
  <c r="AA602" s="1"/>
  <c r="AG603"/>
  <c r="X603" s="1"/>
  <c r="AH604"/>
  <c r="Y604" s="1"/>
  <c r="AE605"/>
  <c r="V605" s="1"/>
  <c r="AI605"/>
  <c r="Z605" s="1"/>
  <c r="AF606"/>
  <c r="W606" s="1"/>
  <c r="AJ606"/>
  <c r="AA606" s="1"/>
  <c r="AG607"/>
  <c r="X607" s="1"/>
  <c r="AH608"/>
  <c r="Y608" s="1"/>
  <c r="AE609"/>
  <c r="V609" s="1"/>
  <c r="AI609"/>
  <c r="Z609" s="1"/>
  <c r="AF610"/>
  <c r="W610" s="1"/>
  <c r="AJ610"/>
  <c r="AA610" s="1"/>
  <c r="AG611"/>
  <c r="X611" s="1"/>
  <c r="AH612"/>
  <c r="Y612" s="1"/>
  <c r="AE613"/>
  <c r="V613" s="1"/>
  <c r="AI613"/>
  <c r="Z613" s="1"/>
  <c r="AF614"/>
  <c r="W614" s="1"/>
  <c r="AJ614"/>
  <c r="AA614" s="1"/>
  <c r="AG615"/>
  <c r="X615" s="1"/>
  <c r="AH616"/>
  <c r="Y616" s="1"/>
  <c r="AE617"/>
  <c r="V617" s="1"/>
  <c r="AI617"/>
  <c r="Z617" s="1"/>
  <c r="AF618"/>
  <c r="W618" s="1"/>
  <c r="AJ618"/>
  <c r="AA618" s="1"/>
  <c r="AG619"/>
  <c r="X619" s="1"/>
  <c r="AH620"/>
  <c r="Y620" s="1"/>
  <c r="AE621"/>
  <c r="V621" s="1"/>
  <c r="AI621"/>
  <c r="Z621" s="1"/>
  <c r="AF622"/>
  <c r="W622" s="1"/>
  <c r="AJ622"/>
  <c r="AA622" s="1"/>
  <c r="AG623"/>
  <c r="X623" s="1"/>
  <c r="AH624"/>
  <c r="Y624" s="1"/>
  <c r="AE625"/>
  <c r="V625" s="1"/>
  <c r="AI625"/>
  <c r="Z625" s="1"/>
  <c r="AF626"/>
  <c r="W626" s="1"/>
  <c r="AJ626"/>
  <c r="AA626" s="1"/>
  <c r="AG627"/>
  <c r="X627" s="1"/>
  <c r="AH628"/>
  <c r="Y628" s="1"/>
  <c r="AE629"/>
  <c r="V629" s="1"/>
  <c r="AI629"/>
  <c r="Z629" s="1"/>
  <c r="AF630"/>
  <c r="W630" s="1"/>
  <c r="AJ630"/>
  <c r="AA630" s="1"/>
  <c r="AG631"/>
  <c r="X631" s="1"/>
  <c r="AH632"/>
  <c r="Y632" s="1"/>
  <c r="AE633"/>
  <c r="V633" s="1"/>
  <c r="AI633"/>
  <c r="Z633" s="1"/>
  <c r="AF634"/>
  <c r="W634" s="1"/>
  <c r="AJ634"/>
  <c r="AA634" s="1"/>
  <c r="AG635"/>
  <c r="X635" s="1"/>
  <c r="AH636"/>
  <c r="Y636" s="1"/>
  <c r="AE637"/>
  <c r="V637" s="1"/>
  <c r="AI637"/>
  <c r="Z637" s="1"/>
  <c r="AF638"/>
  <c r="W638" s="1"/>
  <c r="AJ638"/>
  <c r="AA638" s="1"/>
  <c r="AG639"/>
  <c r="X639" s="1"/>
  <c r="AH640"/>
  <c r="Y640" s="1"/>
  <c r="AE641"/>
  <c r="V641" s="1"/>
  <c r="AI641"/>
  <c r="Z641" s="1"/>
  <c r="AF642"/>
  <c r="W642" s="1"/>
  <c r="AJ642"/>
  <c r="AA642" s="1"/>
  <c r="AG643"/>
  <c r="X643" s="1"/>
  <c r="AH644"/>
  <c r="Y644" s="1"/>
  <c r="AE645"/>
  <c r="V645" s="1"/>
  <c r="AI645"/>
  <c r="Z645" s="1"/>
  <c r="AF646"/>
  <c r="W646" s="1"/>
  <c r="AJ646"/>
  <c r="AA646" s="1"/>
  <c r="AG647"/>
  <c r="X647" s="1"/>
  <c r="AH648"/>
  <c r="Y648" s="1"/>
  <c r="AE649"/>
  <c r="V649" s="1"/>
  <c r="AI649"/>
  <c r="Z649" s="1"/>
  <c r="AF650"/>
  <c r="W650" s="1"/>
  <c r="AJ650"/>
  <c r="AA650" s="1"/>
  <c r="AG651"/>
  <c r="X651" s="1"/>
  <c r="AH652"/>
  <c r="Y652" s="1"/>
  <c r="AE653"/>
  <c r="V653" s="1"/>
  <c r="AI653"/>
  <c r="Z653" s="1"/>
  <c r="AF654"/>
  <c r="W654" s="1"/>
  <c r="AJ654"/>
  <c r="AA654" s="1"/>
  <c r="AG655"/>
  <c r="X655" s="1"/>
  <c r="AH656"/>
  <c r="Y656" s="1"/>
  <c r="AE657"/>
  <c r="V657" s="1"/>
  <c r="AI657"/>
  <c r="Z657" s="1"/>
  <c r="AF658"/>
  <c r="W658" s="1"/>
  <c r="AJ658"/>
  <c r="AA658" s="1"/>
  <c r="AG659"/>
  <c r="X659" s="1"/>
  <c r="AH660"/>
  <c r="Y660" s="1"/>
  <c r="AE661"/>
  <c r="V661" s="1"/>
  <c r="AI661"/>
  <c r="Z661" s="1"/>
  <c r="AF662"/>
  <c r="W662" s="1"/>
  <c r="AJ662"/>
  <c r="AA662" s="1"/>
  <c r="AG663"/>
  <c r="X663" s="1"/>
  <c r="AH664"/>
  <c r="Y664" s="1"/>
  <c r="AE665"/>
  <c r="V665" s="1"/>
  <c r="AI665"/>
  <c r="Z665" s="1"/>
  <c r="AF666"/>
  <c r="W666" s="1"/>
  <c r="AJ666"/>
  <c r="AA666" s="1"/>
  <c r="AG667"/>
  <c r="X667" s="1"/>
  <c r="AH668"/>
  <c r="Y668" s="1"/>
  <c r="AE669"/>
  <c r="V669" s="1"/>
  <c r="AI669"/>
  <c r="Z669" s="1"/>
  <c r="AF670"/>
  <c r="W670" s="1"/>
  <c r="AJ670"/>
  <c r="AA670" s="1"/>
  <c r="AG671"/>
  <c r="X671" s="1"/>
  <c r="AH672"/>
  <c r="Y672" s="1"/>
  <c r="AE673"/>
  <c r="V673" s="1"/>
  <c r="AI673"/>
  <c r="Z673" s="1"/>
  <c r="AF674"/>
  <c r="W674" s="1"/>
  <c r="AJ674"/>
  <c r="AA674" s="1"/>
  <c r="AG675"/>
  <c r="X675" s="1"/>
  <c r="AH676"/>
  <c r="Y676" s="1"/>
  <c r="AE677"/>
  <c r="V677" s="1"/>
  <c r="AI677"/>
  <c r="Z677" s="1"/>
  <c r="AF678"/>
  <c r="W678" s="1"/>
  <c r="AJ678"/>
  <c r="AA678" s="1"/>
  <c r="AG679"/>
  <c r="X679" s="1"/>
  <c r="AH680"/>
  <c r="Y680" s="1"/>
  <c r="AE681"/>
  <c r="V681" s="1"/>
  <c r="AI681"/>
  <c r="Z681" s="1"/>
  <c r="AF682"/>
  <c r="W682" s="1"/>
  <c r="AJ682"/>
  <c r="AA682" s="1"/>
  <c r="AG683"/>
  <c r="X683" s="1"/>
  <c r="AH684"/>
  <c r="Y684" s="1"/>
  <c r="AE685"/>
  <c r="V685" s="1"/>
  <c r="AI685"/>
  <c r="Z685" s="1"/>
  <c r="AF686"/>
  <c r="W686" s="1"/>
  <c r="AJ686"/>
  <c r="AA686" s="1"/>
  <c r="AG687"/>
  <c r="X687" s="1"/>
  <c r="AH688"/>
  <c r="Y688" s="1"/>
  <c r="AE689"/>
  <c r="V689" s="1"/>
  <c r="AI689"/>
  <c r="Z689" s="1"/>
  <c r="AF690"/>
  <c r="W690" s="1"/>
  <c r="AJ690"/>
  <c r="AA690" s="1"/>
  <c r="AG691"/>
  <c r="X691" s="1"/>
  <c r="AH692"/>
  <c r="Y692" s="1"/>
  <c r="AE693"/>
  <c r="V693" s="1"/>
  <c r="AI693"/>
  <c r="Z693" s="1"/>
  <c r="AF694"/>
  <c r="W694" s="1"/>
  <c r="AJ694"/>
  <c r="AA694" s="1"/>
  <c r="AG695"/>
  <c r="X695" s="1"/>
  <c r="AH696"/>
  <c r="Y696" s="1"/>
  <c r="AE697"/>
  <c r="V697" s="1"/>
  <c r="AI697"/>
  <c r="Z697" s="1"/>
  <c r="AF698"/>
  <c r="W698" s="1"/>
  <c r="AJ698"/>
  <c r="AA698" s="1"/>
  <c r="AG699"/>
  <c r="X699" s="1"/>
  <c r="AH700"/>
  <c r="Y700" s="1"/>
  <c r="AE701"/>
  <c r="V701" s="1"/>
  <c r="AI701"/>
  <c r="Z701" s="1"/>
  <c r="AF702"/>
  <c r="W702" s="1"/>
  <c r="AJ702"/>
  <c r="AA702" s="1"/>
  <c r="AG703"/>
  <c r="X703" s="1"/>
  <c r="AH704"/>
  <c r="Y704" s="1"/>
  <c r="AE705"/>
  <c r="V705" s="1"/>
  <c r="AI705"/>
  <c r="Z705" s="1"/>
  <c r="AF706"/>
  <c r="W706" s="1"/>
  <c r="AJ706"/>
  <c r="AA706" s="1"/>
  <c r="AG707"/>
  <c r="X707" s="1"/>
  <c r="AH708"/>
  <c r="Y708" s="1"/>
  <c r="AE709"/>
  <c r="V709" s="1"/>
  <c r="AI709"/>
  <c r="Z709" s="1"/>
  <c r="AF710"/>
  <c r="W710" s="1"/>
  <c r="AJ710"/>
  <c r="AA710" s="1"/>
  <c r="AG711"/>
  <c r="X711" s="1"/>
  <c r="AH712"/>
  <c r="Y712" s="1"/>
  <c r="AE713"/>
  <c r="V713" s="1"/>
  <c r="AI713"/>
  <c r="Z713" s="1"/>
  <c r="AF714"/>
  <c r="W714" s="1"/>
  <c r="AJ714"/>
  <c r="AA714" s="1"/>
  <c r="AG715"/>
  <c r="X715" s="1"/>
  <c r="AH716"/>
  <c r="Y716" s="1"/>
  <c r="AE717"/>
  <c r="V717" s="1"/>
  <c r="AI717"/>
  <c r="Z717" s="1"/>
  <c r="AF718"/>
  <c r="W718" s="1"/>
  <c r="AJ718"/>
  <c r="AA718" s="1"/>
  <c r="AG719"/>
  <c r="X719" s="1"/>
  <c r="AH720"/>
  <c r="Y720" s="1"/>
  <c r="AE721"/>
  <c r="V721" s="1"/>
  <c r="AI721"/>
  <c r="Z721" s="1"/>
  <c r="AF722"/>
  <c r="W722" s="1"/>
  <c r="AJ722"/>
  <c r="AA722" s="1"/>
  <c r="AG723"/>
  <c r="X723" s="1"/>
  <c r="AH724"/>
  <c r="Y724" s="1"/>
  <c r="AE725"/>
  <c r="V725" s="1"/>
  <c r="AI725"/>
  <c r="Z725" s="1"/>
  <c r="AF726"/>
  <c r="W726" s="1"/>
  <c r="AJ726"/>
  <c r="AA726" s="1"/>
  <c r="AG727"/>
  <c r="X727" s="1"/>
  <c r="AH728"/>
  <c r="Y728" s="1"/>
  <c r="AE729"/>
  <c r="V729" s="1"/>
  <c r="AI729"/>
  <c r="Z729" s="1"/>
  <c r="AF730"/>
  <c r="W730" s="1"/>
  <c r="AJ730"/>
  <c r="AA730" s="1"/>
  <c r="AG731"/>
  <c r="X731" s="1"/>
  <c r="AH732"/>
  <c r="Y732" s="1"/>
  <c r="AE733"/>
  <c r="V733" s="1"/>
  <c r="AI733"/>
  <c r="Z733" s="1"/>
  <c r="AF734"/>
  <c r="W734" s="1"/>
  <c r="AJ734"/>
  <c r="AA734" s="1"/>
  <c r="AG735"/>
  <c r="X735" s="1"/>
  <c r="AH736"/>
  <c r="Y736" s="1"/>
  <c r="AE737"/>
  <c r="V737" s="1"/>
  <c r="AI737"/>
  <c r="Z737" s="1"/>
  <c r="AF738"/>
  <c r="W738" s="1"/>
  <c r="AJ738"/>
  <c r="AA738" s="1"/>
  <c r="AG739"/>
  <c r="X739" s="1"/>
  <c r="AH740"/>
  <c r="Y740" s="1"/>
  <c r="AE741"/>
  <c r="V741" s="1"/>
  <c r="AI741"/>
  <c r="Z741" s="1"/>
  <c r="AF742"/>
  <c r="W742" s="1"/>
  <c r="AJ742"/>
  <c r="AA742" s="1"/>
  <c r="AG743"/>
  <c r="X743" s="1"/>
  <c r="AH744"/>
  <c r="Y744" s="1"/>
  <c r="AE745"/>
  <c r="V745" s="1"/>
  <c r="AI745"/>
  <c r="Z745" s="1"/>
  <c r="AF746"/>
  <c r="W746" s="1"/>
  <c r="AJ746"/>
  <c r="AA746" s="1"/>
  <c r="AG747"/>
  <c r="X747" s="1"/>
  <c r="AH748"/>
  <c r="Y748" s="1"/>
  <c r="AE749"/>
  <c r="V749" s="1"/>
  <c r="AI749"/>
  <c r="Z749" s="1"/>
  <c r="AF750"/>
  <c r="W750" s="1"/>
  <c r="AJ750"/>
  <c r="AA750" s="1"/>
  <c r="AG751"/>
  <c r="X751" s="1"/>
  <c r="AH752"/>
  <c r="Y752" s="1"/>
  <c r="AE753"/>
  <c r="V753" s="1"/>
  <c r="AI753"/>
  <c r="Z753" s="1"/>
  <c r="AF754"/>
  <c r="W754" s="1"/>
  <c r="AJ754"/>
  <c r="AA754" s="1"/>
  <c r="AG755"/>
  <c r="X755" s="1"/>
  <c r="AH756"/>
  <c r="Y756" s="1"/>
  <c r="AE757"/>
  <c r="V757" s="1"/>
  <c r="AI757"/>
  <c r="Z757" s="1"/>
  <c r="AF758"/>
  <c r="W758" s="1"/>
  <c r="AJ758"/>
  <c r="AA758" s="1"/>
  <c r="AG759"/>
  <c r="X759" s="1"/>
  <c r="AH760"/>
  <c r="Y760" s="1"/>
  <c r="AE761"/>
  <c r="V761" s="1"/>
  <c r="AI761"/>
  <c r="Z761" s="1"/>
  <c r="AF762"/>
  <c r="W762" s="1"/>
  <c r="AJ762"/>
  <c r="AA762" s="1"/>
  <c r="AG763"/>
  <c r="X763" s="1"/>
  <c r="AH764"/>
  <c r="Y764" s="1"/>
  <c r="AE765"/>
  <c r="V765" s="1"/>
  <c r="AI765"/>
  <c r="Z765" s="1"/>
  <c r="AF766"/>
  <c r="W766" s="1"/>
  <c r="AJ766"/>
  <c r="AA766" s="1"/>
  <c r="AG767"/>
  <c r="X767" s="1"/>
  <c r="AH768"/>
  <c r="Y768" s="1"/>
  <c r="AE769"/>
  <c r="V769" s="1"/>
  <c r="AI769"/>
  <c r="Z769" s="1"/>
  <c r="AF770"/>
  <c r="W770" s="1"/>
  <c r="AJ770"/>
  <c r="AA770" s="1"/>
  <c r="AG771"/>
  <c r="X771" s="1"/>
  <c r="AH772"/>
  <c r="Y772" s="1"/>
  <c r="AE773"/>
  <c r="V773" s="1"/>
  <c r="AI773"/>
  <c r="Z773" s="1"/>
  <c r="AF774"/>
  <c r="W774" s="1"/>
  <c r="AJ774"/>
  <c r="AA774" s="1"/>
  <c r="AG775"/>
  <c r="X775" s="1"/>
  <c r="AH776"/>
  <c r="Y776" s="1"/>
  <c r="AE777"/>
  <c r="V777" s="1"/>
  <c r="AI777"/>
  <c r="Z777" s="1"/>
  <c r="AF778"/>
  <c r="W778" s="1"/>
  <c r="AJ778"/>
  <c r="AA778" s="1"/>
  <c r="AG779"/>
  <c r="X779" s="1"/>
  <c r="AH780"/>
  <c r="Y780" s="1"/>
  <c r="AE781"/>
  <c r="V781" s="1"/>
  <c r="AI781"/>
  <c r="Z781" s="1"/>
  <c r="AF782"/>
  <c r="W782" s="1"/>
  <c r="AJ782"/>
  <c r="AA782" s="1"/>
  <c r="AG783"/>
  <c r="X783" s="1"/>
  <c r="AH784"/>
  <c r="Y784" s="1"/>
  <c r="AE785"/>
  <c r="V785" s="1"/>
  <c r="AI785"/>
  <c r="Z785" s="1"/>
  <c r="AF786"/>
  <c r="W786" s="1"/>
  <c r="AJ786"/>
  <c r="AA786" s="1"/>
  <c r="AG787"/>
  <c r="X787" s="1"/>
  <c r="AH788"/>
  <c r="Y788" s="1"/>
  <c r="AE789"/>
  <c r="V789" s="1"/>
  <c r="AI789"/>
  <c r="Z789" s="1"/>
  <c r="AF790"/>
  <c r="W790" s="1"/>
  <c r="AJ790"/>
  <c r="AA790" s="1"/>
  <c r="AG791"/>
  <c r="X791" s="1"/>
  <c r="AH792"/>
  <c r="Y792" s="1"/>
  <c r="AE793"/>
  <c r="V793" s="1"/>
  <c r="AI793"/>
  <c r="Z793" s="1"/>
  <c r="AF794"/>
  <c r="W794" s="1"/>
  <c r="AJ794"/>
  <c r="AA794" s="1"/>
  <c r="AG795"/>
  <c r="X795" s="1"/>
  <c r="AH796"/>
  <c r="Y796" s="1"/>
  <c r="AE797"/>
  <c r="V797" s="1"/>
  <c r="AI797"/>
  <c r="Z797" s="1"/>
  <c r="AF798"/>
  <c r="W798" s="1"/>
  <c r="AJ798"/>
  <c r="AA798" s="1"/>
  <c r="AG799"/>
  <c r="X799" s="1"/>
  <c r="AH800"/>
  <c r="Y800" s="1"/>
  <c r="AE801"/>
  <c r="V801" s="1"/>
  <c r="AI801"/>
  <c r="Z801" s="1"/>
  <c r="AF802"/>
  <c r="W802" s="1"/>
  <c r="AJ802"/>
  <c r="AA802" s="1"/>
  <c r="AG803"/>
  <c r="X803" s="1"/>
  <c r="AH804"/>
  <c r="Y804" s="1"/>
  <c r="AE805"/>
  <c r="V805" s="1"/>
  <c r="AI805"/>
  <c r="Z805" s="1"/>
  <c r="AF806"/>
  <c r="W806" s="1"/>
  <c r="AJ806"/>
  <c r="AA806" s="1"/>
  <c r="AG807"/>
  <c r="X807" s="1"/>
  <c r="AH808"/>
  <c r="Y808" s="1"/>
  <c r="AE809"/>
  <c r="V809" s="1"/>
  <c r="AI809"/>
  <c r="Z809" s="1"/>
  <c r="AF810"/>
  <c r="W810" s="1"/>
  <c r="AJ810"/>
  <c r="AA810" s="1"/>
  <c r="AG811"/>
  <c r="X811" s="1"/>
  <c r="AH812"/>
  <c r="Y812" s="1"/>
  <c r="AE813"/>
  <c r="V813" s="1"/>
  <c r="AI813"/>
  <c r="Z813" s="1"/>
  <c r="AF814"/>
  <c r="W814" s="1"/>
  <c r="AJ814"/>
  <c r="AA814" s="1"/>
  <c r="AG815"/>
  <c r="X815" s="1"/>
  <c r="AH816"/>
  <c r="Y816" s="1"/>
  <c r="AE817"/>
  <c r="V817" s="1"/>
  <c r="AI817"/>
  <c r="Z817" s="1"/>
  <c r="AF818"/>
  <c r="W818" s="1"/>
  <c r="AJ818"/>
  <c r="AA818" s="1"/>
  <c r="AG819"/>
  <c r="X819" s="1"/>
  <c r="AH820"/>
  <c r="Y820" s="1"/>
  <c r="AE821"/>
  <c r="V821" s="1"/>
  <c r="AI821"/>
  <c r="Z821" s="1"/>
  <c r="AF822"/>
  <c r="W822" s="1"/>
  <c r="AJ822"/>
  <c r="AA822" s="1"/>
  <c r="AG823"/>
  <c r="X823" s="1"/>
  <c r="AH824"/>
  <c r="Y824" s="1"/>
  <c r="AE825"/>
  <c r="V825" s="1"/>
  <c r="AI825"/>
  <c r="Z825" s="1"/>
  <c r="AF826"/>
  <c r="W826" s="1"/>
  <c r="AJ826"/>
  <c r="AA826" s="1"/>
  <c r="AG827"/>
  <c r="X827" s="1"/>
  <c r="AH828"/>
  <c r="Y828" s="1"/>
  <c r="AE829"/>
  <c r="V829" s="1"/>
  <c r="AI829"/>
  <c r="Z829" s="1"/>
  <c r="AF830"/>
  <c r="W830" s="1"/>
  <c r="AJ830"/>
  <c r="AA830" s="1"/>
  <c r="AG831"/>
  <c r="X831" s="1"/>
  <c r="AH832"/>
  <c r="Y832" s="1"/>
  <c r="AE833"/>
  <c r="V833" s="1"/>
  <c r="AI833"/>
  <c r="Z833" s="1"/>
  <c r="AF834"/>
  <c r="W834" s="1"/>
  <c r="AJ834"/>
  <c r="AA834" s="1"/>
  <c r="AG835"/>
  <c r="X835" s="1"/>
  <c r="AH836"/>
  <c r="Y836" s="1"/>
  <c r="AE837"/>
  <c r="V837" s="1"/>
  <c r="AI837"/>
  <c r="Z837" s="1"/>
  <c r="AF838"/>
  <c r="W838" s="1"/>
  <c r="AJ838"/>
  <c r="AA838" s="1"/>
  <c r="AG839"/>
  <c r="X839" s="1"/>
  <c r="AH840"/>
  <c r="Y840" s="1"/>
  <c r="AE841"/>
  <c r="V841" s="1"/>
  <c r="AI841"/>
  <c r="Z841" s="1"/>
  <c r="AF842"/>
  <c r="W842" s="1"/>
  <c r="AJ842"/>
  <c r="AA842" s="1"/>
  <c r="AG843"/>
  <c r="X843" s="1"/>
  <c r="AH844"/>
  <c r="Y844" s="1"/>
  <c r="AE845"/>
  <c r="V845" s="1"/>
  <c r="AI845"/>
  <c r="Z845" s="1"/>
  <c r="AF846"/>
  <c r="W846" s="1"/>
  <c r="AJ846"/>
  <c r="AA846" s="1"/>
  <c r="AG847"/>
  <c r="X847" s="1"/>
  <c r="AH848"/>
  <c r="Y848" s="1"/>
  <c r="AE849"/>
  <c r="V849" s="1"/>
  <c r="AI849"/>
  <c r="Z849" s="1"/>
  <c r="AF850"/>
  <c r="W850" s="1"/>
  <c r="AJ850"/>
  <c r="AA850" s="1"/>
  <c r="AG851"/>
  <c r="X851" s="1"/>
  <c r="AH852"/>
  <c r="Y852" s="1"/>
  <c r="AE853"/>
  <c r="V853" s="1"/>
  <c r="AI853"/>
  <c r="Z853" s="1"/>
  <c r="AF854"/>
  <c r="W854" s="1"/>
  <c r="AJ854"/>
  <c r="AA854" s="1"/>
  <c r="AG855"/>
  <c r="X855" s="1"/>
  <c r="AH856"/>
  <c r="Y856" s="1"/>
  <c r="AE857"/>
  <c r="V857" s="1"/>
  <c r="AI857"/>
  <c r="Z857" s="1"/>
  <c r="AF858"/>
  <c r="W858" s="1"/>
  <c r="AJ858"/>
  <c r="AA858" s="1"/>
  <c r="AG859"/>
  <c r="X859" s="1"/>
  <c r="AH860"/>
  <c r="Y860" s="1"/>
  <c r="AE861"/>
  <c r="V861" s="1"/>
  <c r="AI861"/>
  <c r="Z861" s="1"/>
  <c r="AF862"/>
  <c r="W862" s="1"/>
  <c r="AJ862"/>
  <c r="AA862" s="1"/>
  <c r="AG863"/>
  <c r="X863" s="1"/>
  <c r="AH864"/>
  <c r="Y864" s="1"/>
  <c r="AE865"/>
  <c r="V865" s="1"/>
  <c r="AI865"/>
  <c r="Z865" s="1"/>
  <c r="AF866"/>
  <c r="W866" s="1"/>
  <c r="AJ866"/>
  <c r="AA866" s="1"/>
  <c r="AG867"/>
  <c r="X867" s="1"/>
  <c r="AH868"/>
  <c r="Y868" s="1"/>
  <c r="AE869"/>
  <c r="V869" s="1"/>
  <c r="AI869"/>
  <c r="Z869" s="1"/>
  <c r="AF870"/>
  <c r="W870" s="1"/>
  <c r="AJ870"/>
  <c r="AA870" s="1"/>
  <c r="AG871"/>
  <c r="X871" s="1"/>
  <c r="AH872"/>
  <c r="Y872" s="1"/>
  <c r="AE873"/>
  <c r="V873" s="1"/>
  <c r="AI873"/>
  <c r="Z873" s="1"/>
  <c r="AF874"/>
  <c r="W874" s="1"/>
  <c r="AJ874"/>
  <c r="AA874" s="1"/>
  <c r="AG875"/>
  <c r="X875" s="1"/>
  <c r="AH876"/>
  <c r="Y876" s="1"/>
  <c r="AE877"/>
  <c r="V877" s="1"/>
  <c r="AI877"/>
  <c r="Z877" s="1"/>
  <c r="AF878"/>
  <c r="W878" s="1"/>
  <c r="AJ878"/>
  <c r="AA878" s="1"/>
  <c r="AG879"/>
  <c r="X879" s="1"/>
  <c r="AH880"/>
  <c r="Y880" s="1"/>
  <c r="AE881"/>
  <c r="V881" s="1"/>
  <c r="AI881"/>
  <c r="Z881" s="1"/>
  <c r="AF882"/>
  <c r="W882" s="1"/>
  <c r="AJ882"/>
  <c r="AA882" s="1"/>
  <c r="AG883"/>
  <c r="X883" s="1"/>
  <c r="AH884"/>
  <c r="Y884" s="1"/>
  <c r="AE885"/>
  <c r="V885" s="1"/>
  <c r="AI885"/>
  <c r="Z885" s="1"/>
  <c r="AF886"/>
  <c r="W886" s="1"/>
  <c r="AJ886"/>
  <c r="AA886" s="1"/>
  <c r="AG887"/>
  <c r="X887" s="1"/>
  <c r="AH888"/>
  <c r="Y888" s="1"/>
  <c r="AE889"/>
  <c r="V889" s="1"/>
  <c r="AI889"/>
  <c r="Z889" s="1"/>
  <c r="AF890"/>
  <c r="W890" s="1"/>
  <c r="AJ890"/>
  <c r="AA890" s="1"/>
  <c r="AG891"/>
  <c r="X891" s="1"/>
  <c r="AH892"/>
  <c r="Y892" s="1"/>
  <c r="AE893"/>
  <c r="V893" s="1"/>
  <c r="AI893"/>
  <c r="Z893" s="1"/>
  <c r="AF894"/>
  <c r="W894" s="1"/>
  <c r="AJ894"/>
  <c r="AA894" s="1"/>
  <c r="AG895"/>
  <c r="X895" s="1"/>
  <c r="AH896"/>
  <c r="Y896" s="1"/>
  <c r="AE897"/>
  <c r="V897" s="1"/>
  <c r="AI897"/>
  <c r="Z897" s="1"/>
  <c r="AF898"/>
  <c r="W898" s="1"/>
  <c r="AJ898"/>
  <c r="AA898" s="1"/>
  <c r="AG899"/>
  <c r="X899" s="1"/>
  <c r="AH900"/>
  <c r="Y900" s="1"/>
  <c r="AE901"/>
  <c r="V901" s="1"/>
  <c r="AI901"/>
  <c r="Z901" s="1"/>
  <c r="AF902"/>
  <c r="W902" s="1"/>
  <c r="AJ902"/>
  <c r="AA902" s="1"/>
  <c r="AG903"/>
  <c r="X903" s="1"/>
  <c r="AH904"/>
  <c r="Y904" s="1"/>
  <c r="AE905"/>
  <c r="V905" s="1"/>
  <c r="AI905"/>
  <c r="Z905" s="1"/>
  <c r="AF906"/>
  <c r="W906" s="1"/>
  <c r="AJ906"/>
  <c r="AA906" s="1"/>
  <c r="AG907"/>
  <c r="X907" s="1"/>
  <c r="AH908"/>
  <c r="Y908" s="1"/>
  <c r="AE909"/>
  <c r="V909" s="1"/>
  <c r="AI909"/>
  <c r="Z909" s="1"/>
  <c r="AF910"/>
  <c r="W910" s="1"/>
  <c r="AJ910"/>
  <c r="AA910" s="1"/>
  <c r="AG911"/>
  <c r="X911" s="1"/>
  <c r="AH912"/>
  <c r="Y912" s="1"/>
  <c r="AE913"/>
  <c r="V913" s="1"/>
  <c r="AI913"/>
  <c r="Z913" s="1"/>
  <c r="AF914"/>
  <c r="W914" s="1"/>
  <c r="AJ914"/>
  <c r="AA914" s="1"/>
  <c r="AG915"/>
  <c r="X915" s="1"/>
  <c r="AH916"/>
  <c r="Y916" s="1"/>
  <c r="AE917"/>
  <c r="V917" s="1"/>
  <c r="AI917"/>
  <c r="Z917" s="1"/>
  <c r="AF918"/>
  <c r="W918" s="1"/>
  <c r="AJ918"/>
  <c r="AA918" s="1"/>
  <c r="AG919"/>
  <c r="X919" s="1"/>
  <c r="AH920"/>
  <c r="Y920" s="1"/>
  <c r="AE921"/>
  <c r="V921" s="1"/>
  <c r="AI921"/>
  <c r="Z921" s="1"/>
  <c r="AF922"/>
  <c r="W922" s="1"/>
  <c r="AJ922"/>
  <c r="AA922" s="1"/>
  <c r="AG923"/>
  <c r="X923" s="1"/>
  <c r="AH924"/>
  <c r="Y924" s="1"/>
  <c r="AE925"/>
  <c r="V925" s="1"/>
  <c r="AI925"/>
  <c r="Z925" s="1"/>
  <c r="AF926"/>
  <c r="W926" s="1"/>
  <c r="AJ926"/>
  <c r="AA926" s="1"/>
  <c r="AG927"/>
  <c r="X927" s="1"/>
  <c r="AH928"/>
  <c r="Y928" s="1"/>
  <c r="AE929"/>
  <c r="V929" s="1"/>
  <c r="AI929"/>
  <c r="Z929" s="1"/>
  <c r="AF930"/>
  <c r="W930" s="1"/>
  <c r="AJ930"/>
  <c r="AA930" s="1"/>
  <c r="AG931"/>
  <c r="X931" s="1"/>
  <c r="AH932"/>
  <c r="Y932" s="1"/>
  <c r="AE933"/>
  <c r="V933" s="1"/>
  <c r="AI933"/>
  <c r="Z933" s="1"/>
  <c r="AF934"/>
  <c r="W934" s="1"/>
  <c r="AJ934"/>
  <c r="AA934" s="1"/>
  <c r="AG935"/>
  <c r="X935" s="1"/>
  <c r="AH936"/>
  <c r="Y936" s="1"/>
  <c r="AE937"/>
  <c r="V937" s="1"/>
  <c r="AI937"/>
  <c r="Z937" s="1"/>
  <c r="AF938"/>
  <c r="W938" s="1"/>
  <c r="AJ938"/>
  <c r="AA938" s="1"/>
  <c r="AG939"/>
  <c r="X939" s="1"/>
  <c r="AH940"/>
  <c r="Y940" s="1"/>
  <c r="AE941"/>
  <c r="V941" s="1"/>
  <c r="AI941"/>
  <c r="Z941" s="1"/>
  <c r="AF942"/>
  <c r="W942" s="1"/>
  <c r="AJ942"/>
  <c r="AA942" s="1"/>
  <c r="AG943"/>
  <c r="X943" s="1"/>
  <c r="AH944"/>
  <c r="Y944" s="1"/>
  <c r="AE945"/>
  <c r="V945" s="1"/>
  <c r="AI945"/>
  <c r="Z945" s="1"/>
  <c r="AF946"/>
  <c r="W946" s="1"/>
  <c r="AJ946"/>
  <c r="AA946" s="1"/>
  <c r="AG947"/>
  <c r="X947" s="1"/>
  <c r="AH948"/>
  <c r="Y948" s="1"/>
  <c r="AE949"/>
  <c r="V949" s="1"/>
  <c r="AI949"/>
  <c r="Z949" s="1"/>
  <c r="AF950"/>
  <c r="W950" s="1"/>
  <c r="AJ950"/>
  <c r="AA950" s="1"/>
  <c r="AG951"/>
  <c r="X951" s="1"/>
  <c r="AH952"/>
  <c r="Y952" s="1"/>
  <c r="AE953"/>
  <c r="V953" s="1"/>
  <c r="AI953"/>
  <c r="Z953" s="1"/>
  <c r="AF954"/>
  <c r="W954" s="1"/>
  <c r="AJ954"/>
  <c r="AA954" s="1"/>
  <c r="AG955"/>
  <c r="X955" s="1"/>
  <c r="AH956"/>
  <c r="Y956" s="1"/>
  <c r="AE957"/>
  <c r="V957" s="1"/>
  <c r="AI957"/>
  <c r="Z957" s="1"/>
  <c r="AF958"/>
  <c r="W958" s="1"/>
  <c r="AJ958"/>
  <c r="AA958" s="1"/>
  <c r="AG959"/>
  <c r="X959" s="1"/>
  <c r="AH960"/>
  <c r="Y960" s="1"/>
  <c r="AE961"/>
  <c r="V961" s="1"/>
  <c r="AI961"/>
  <c r="Z961" s="1"/>
  <c r="AF962"/>
  <c r="W962" s="1"/>
  <c r="AJ962"/>
  <c r="AA962" s="1"/>
  <c r="AG963"/>
  <c r="X963" s="1"/>
  <c r="AH964"/>
  <c r="Y964" s="1"/>
  <c r="AE965"/>
  <c r="V965" s="1"/>
  <c r="AI965"/>
  <c r="Z965" s="1"/>
  <c r="AF966"/>
  <c r="W966" s="1"/>
  <c r="AJ966"/>
  <c r="AA966" s="1"/>
  <c r="AG967"/>
  <c r="X967" s="1"/>
  <c r="AH968"/>
  <c r="Y968" s="1"/>
  <c r="AE969"/>
  <c r="V969" s="1"/>
  <c r="AI969"/>
  <c r="Z969" s="1"/>
  <c r="AF970"/>
  <c r="W970" s="1"/>
  <c r="AJ970"/>
  <c r="AA970" s="1"/>
  <c r="AG971"/>
  <c r="X971" s="1"/>
  <c r="AH972"/>
  <c r="Y972" s="1"/>
  <c r="AE973"/>
  <c r="V973" s="1"/>
  <c r="AI973"/>
  <c r="Z973" s="1"/>
  <c r="AF974"/>
  <c r="W974" s="1"/>
  <c r="AJ974"/>
  <c r="AA974" s="1"/>
  <c r="AG975"/>
  <c r="X975" s="1"/>
  <c r="AH976"/>
  <c r="Y976" s="1"/>
  <c r="AE977"/>
  <c r="V977" s="1"/>
  <c r="AI977"/>
  <c r="Z977" s="1"/>
  <c r="AF978"/>
  <c r="W978" s="1"/>
  <c r="AJ978"/>
  <c r="AA978" s="1"/>
  <c r="AG979"/>
  <c r="X979" s="1"/>
  <c r="AH980"/>
  <c r="Y980" s="1"/>
  <c r="AE981"/>
  <c r="V981" s="1"/>
  <c r="AI981"/>
  <c r="Z981" s="1"/>
  <c r="AF982"/>
  <c r="W982" s="1"/>
  <c r="AJ982"/>
  <c r="AA982" s="1"/>
  <c r="AG983"/>
  <c r="X983" s="1"/>
  <c r="AH984"/>
  <c r="Y984" s="1"/>
  <c r="AE985"/>
  <c r="V985" s="1"/>
  <c r="AI985"/>
  <c r="Z985" s="1"/>
  <c r="AF986"/>
  <c r="W986" s="1"/>
  <c r="AJ986"/>
  <c r="AA986" s="1"/>
  <c r="AG987"/>
  <c r="X987" s="1"/>
  <c r="AH988"/>
  <c r="Y988" s="1"/>
  <c r="AE989"/>
  <c r="V989" s="1"/>
  <c r="AI989"/>
  <c r="Z989" s="1"/>
  <c r="AF990"/>
  <c r="W990" s="1"/>
  <c r="AJ990"/>
  <c r="AA990" s="1"/>
  <c r="AG991"/>
  <c r="X991" s="1"/>
  <c r="AH992"/>
  <c r="Y992" s="1"/>
  <c r="AE993"/>
  <c r="V993" s="1"/>
  <c r="AI993"/>
  <c r="Z993" s="1"/>
  <c r="AF994"/>
  <c r="W994" s="1"/>
  <c r="AJ994"/>
  <c r="AA994" s="1"/>
  <c r="AG995"/>
  <c r="X995" s="1"/>
  <c r="AH996"/>
  <c r="Y996" s="1"/>
  <c r="AE997"/>
  <c r="V997" s="1"/>
  <c r="AI997"/>
  <c r="Z997" s="1"/>
  <c r="AF998"/>
  <c r="W998" s="1"/>
  <c r="AJ998"/>
  <c r="AA998" s="1"/>
  <c r="AG999"/>
  <c r="X999" s="1"/>
  <c r="AH1000"/>
  <c r="Y1000" s="1"/>
  <c r="AE1001"/>
  <c r="V1001" s="1"/>
  <c r="AI1001"/>
  <c r="Z1001" s="1"/>
  <c r="AF1002"/>
  <c r="W1002" s="1"/>
  <c r="AJ1002"/>
  <c r="AA1002" s="1"/>
  <c r="AG1003"/>
  <c r="X1003" s="1"/>
  <c r="AH1004"/>
  <c r="Y1004" s="1"/>
  <c r="AE1005"/>
  <c r="V1005" s="1"/>
  <c r="AI1005"/>
  <c r="Z1005" s="1"/>
  <c r="AF1006"/>
  <c r="W1006" s="1"/>
  <c r="AJ1006"/>
  <c r="AA1006" s="1"/>
  <c r="AG1007"/>
  <c r="X1007" s="1"/>
  <c r="AH1008"/>
  <c r="Y1008" s="1"/>
  <c r="AE1009"/>
  <c r="V1009" s="1"/>
  <c r="AI1009"/>
  <c r="Z1009" s="1"/>
  <c r="AE157"/>
  <c r="V157" s="1"/>
  <c r="AG159"/>
  <c r="X159" s="1"/>
  <c r="AI161"/>
  <c r="Z161" s="1"/>
  <c r="AF166"/>
  <c r="W166" s="1"/>
  <c r="AH168"/>
  <c r="Y168" s="1"/>
  <c r="AJ170"/>
  <c r="AA170" s="1"/>
  <c r="AE173"/>
  <c r="V173" s="1"/>
  <c r="AG175"/>
  <c r="X175" s="1"/>
  <c r="AI177"/>
  <c r="Z177" s="1"/>
  <c r="AF182"/>
  <c r="W182" s="1"/>
  <c r="AH184"/>
  <c r="Y184" s="1"/>
  <c r="AJ186"/>
  <c r="AA186" s="1"/>
  <c r="AE189"/>
  <c r="V189" s="1"/>
  <c r="AG191"/>
  <c r="X191" s="1"/>
  <c r="AI193"/>
  <c r="Z193" s="1"/>
  <c r="AF198"/>
  <c r="W198" s="1"/>
  <c r="AH200"/>
  <c r="Y200" s="1"/>
  <c r="AJ202"/>
  <c r="AA202" s="1"/>
  <c r="AE205"/>
  <c r="V205" s="1"/>
  <c r="AG207"/>
  <c r="X207" s="1"/>
  <c r="AI209"/>
  <c r="Z209" s="1"/>
  <c r="AF214"/>
  <c r="W214" s="1"/>
  <c r="AH216"/>
  <c r="Y216" s="1"/>
  <c r="AJ218"/>
  <c r="AA218" s="1"/>
  <c r="AE221"/>
  <c r="V221" s="1"/>
  <c r="AG223"/>
  <c r="X223" s="1"/>
  <c r="AI225"/>
  <c r="Z225" s="1"/>
  <c r="AF230"/>
  <c r="W230" s="1"/>
  <c r="AH232"/>
  <c r="Y232" s="1"/>
  <c r="AJ234"/>
  <c r="AA234" s="1"/>
  <c r="AE237"/>
  <c r="V237" s="1"/>
  <c r="AG239"/>
  <c r="X239" s="1"/>
  <c r="AI241"/>
  <c r="Z241" s="1"/>
  <c r="AF246"/>
  <c r="W246" s="1"/>
  <c r="AH248"/>
  <c r="Y248" s="1"/>
  <c r="AJ250"/>
  <c r="AA250" s="1"/>
  <c r="AE253"/>
  <c r="V253" s="1"/>
  <c r="AG255"/>
  <c r="X255" s="1"/>
  <c r="AI257"/>
  <c r="Z257" s="1"/>
  <c r="AK259"/>
  <c r="AF262"/>
  <c r="W262" s="1"/>
  <c r="AH264"/>
  <c r="Y264" s="1"/>
  <c r="AJ266"/>
  <c r="AA266" s="1"/>
  <c r="AE269"/>
  <c r="V269" s="1"/>
  <c r="AG271"/>
  <c r="X271" s="1"/>
  <c r="AI273"/>
  <c r="Z273" s="1"/>
  <c r="AF278"/>
  <c r="W278" s="1"/>
  <c r="AH280"/>
  <c r="Y280" s="1"/>
  <c r="AJ282"/>
  <c r="AA282" s="1"/>
  <c r="AE285"/>
  <c r="V285" s="1"/>
  <c r="AG287"/>
  <c r="X287" s="1"/>
  <c r="AI289"/>
  <c r="Z289" s="1"/>
  <c r="AK291"/>
  <c r="AF294"/>
  <c r="W294" s="1"/>
  <c r="AH296"/>
  <c r="Y296" s="1"/>
  <c r="AJ298"/>
  <c r="AA298" s="1"/>
  <c r="AE301"/>
  <c r="V301" s="1"/>
  <c r="AG303"/>
  <c r="X303" s="1"/>
  <c r="AI305"/>
  <c r="Z305" s="1"/>
  <c r="AF310"/>
  <c r="W310" s="1"/>
  <c r="AH312"/>
  <c r="Y312" s="1"/>
  <c r="AJ314"/>
  <c r="AA314" s="1"/>
  <c r="AE317"/>
  <c r="V317" s="1"/>
  <c r="AG319"/>
  <c r="X319" s="1"/>
  <c r="AI321"/>
  <c r="Z321" s="1"/>
  <c r="AF326"/>
  <c r="W326" s="1"/>
  <c r="AH328"/>
  <c r="Y328" s="1"/>
  <c r="AJ330"/>
  <c r="AA330" s="1"/>
  <c r="AE333"/>
  <c r="V333" s="1"/>
  <c r="AG335"/>
  <c r="X335" s="1"/>
  <c r="AI337"/>
  <c r="Z337" s="1"/>
  <c r="AF342"/>
  <c r="W342" s="1"/>
  <c r="AH344"/>
  <c r="Y344" s="1"/>
  <c r="AJ346"/>
  <c r="AA346" s="1"/>
  <c r="AE349"/>
  <c r="V349" s="1"/>
  <c r="AG351"/>
  <c r="X351" s="1"/>
  <c r="AI353"/>
  <c r="Z353" s="1"/>
  <c r="AF358"/>
  <c r="W358" s="1"/>
  <c r="AH360"/>
  <c r="Y360" s="1"/>
  <c r="AJ362"/>
  <c r="AA362" s="1"/>
  <c r="AE365"/>
  <c r="V365" s="1"/>
  <c r="AG367"/>
  <c r="X367" s="1"/>
  <c r="AI369"/>
  <c r="Z369" s="1"/>
  <c r="AF374"/>
  <c r="W374" s="1"/>
  <c r="AH376"/>
  <c r="Y376" s="1"/>
  <c r="AJ378"/>
  <c r="AA378" s="1"/>
  <c r="AE381"/>
  <c r="V381" s="1"/>
  <c r="AG383"/>
  <c r="X383" s="1"/>
  <c r="AI385"/>
  <c r="Z385" s="1"/>
  <c r="AF390"/>
  <c r="W390" s="1"/>
  <c r="AH392"/>
  <c r="Y392" s="1"/>
  <c r="AJ394"/>
  <c r="AA394" s="1"/>
  <c r="AE397"/>
  <c r="V397" s="1"/>
  <c r="AG399"/>
  <c r="X399" s="1"/>
  <c r="AI401"/>
  <c r="Z401" s="1"/>
  <c r="AF406"/>
  <c r="W406" s="1"/>
  <c r="AH408"/>
  <c r="Y408" s="1"/>
  <c r="AJ410"/>
  <c r="AA410" s="1"/>
  <c r="AE413"/>
  <c r="V413" s="1"/>
  <c r="AG415"/>
  <c r="X415" s="1"/>
  <c r="AI417"/>
  <c r="Z417" s="1"/>
  <c r="AF422"/>
  <c r="W422" s="1"/>
  <c r="AH424"/>
  <c r="Y424" s="1"/>
  <c r="AJ426"/>
  <c r="AA426" s="1"/>
  <c r="AE429"/>
  <c r="V429" s="1"/>
  <c r="AG431"/>
  <c r="X431" s="1"/>
  <c r="AI433"/>
  <c r="Z433" s="1"/>
  <c r="AF438"/>
  <c r="W438" s="1"/>
  <c r="AH440"/>
  <c r="Y440" s="1"/>
  <c r="AJ442"/>
  <c r="AA442" s="1"/>
  <c r="AE445"/>
  <c r="V445" s="1"/>
  <c r="AG447"/>
  <c r="X447" s="1"/>
  <c r="AI449"/>
  <c r="Z449" s="1"/>
  <c r="AF454"/>
  <c r="W454" s="1"/>
  <c r="AH456"/>
  <c r="Y456" s="1"/>
  <c r="AJ458"/>
  <c r="AA458" s="1"/>
  <c r="AE461"/>
  <c r="V461" s="1"/>
  <c r="AG463"/>
  <c r="X463" s="1"/>
  <c r="AI465"/>
  <c r="Z465" s="1"/>
  <c r="AF470"/>
  <c r="W470" s="1"/>
  <c r="AH472"/>
  <c r="Y472" s="1"/>
  <c r="AJ474"/>
  <c r="AA474" s="1"/>
  <c r="AE477"/>
  <c r="V477" s="1"/>
  <c r="AG479"/>
  <c r="X479" s="1"/>
  <c r="AI481"/>
  <c r="Z481" s="1"/>
  <c r="AF486"/>
  <c r="W486" s="1"/>
  <c r="AH488"/>
  <c r="Y488" s="1"/>
  <c r="AJ490"/>
  <c r="AA490" s="1"/>
  <c r="AE493"/>
  <c r="V493" s="1"/>
  <c r="AG495"/>
  <c r="X495" s="1"/>
  <c r="AI497"/>
  <c r="Z497" s="1"/>
  <c r="AF502"/>
  <c r="W502" s="1"/>
  <c r="AH504"/>
  <c r="Y504" s="1"/>
  <c r="AJ506"/>
  <c r="AA506" s="1"/>
  <c r="AE509"/>
  <c r="V509" s="1"/>
  <c r="AG511"/>
  <c r="X511" s="1"/>
  <c r="AI513"/>
  <c r="Z513" s="1"/>
  <c r="AF518"/>
  <c r="W518" s="1"/>
  <c r="AH520"/>
  <c r="Y520" s="1"/>
  <c r="AJ522"/>
  <c r="AA522" s="1"/>
  <c r="AE525"/>
  <c r="V525" s="1"/>
  <c r="AG527"/>
  <c r="X527" s="1"/>
  <c r="AI529"/>
  <c r="Z529" s="1"/>
  <c r="AF534"/>
  <c r="W534" s="1"/>
  <c r="AH536"/>
  <c r="Y536" s="1"/>
  <c r="AJ538"/>
  <c r="AA538" s="1"/>
  <c r="AE541"/>
  <c r="V541" s="1"/>
  <c r="AG543"/>
  <c r="X543" s="1"/>
  <c r="AI545"/>
  <c r="Z545" s="1"/>
  <c r="AF550"/>
  <c r="W550" s="1"/>
  <c r="AH552"/>
  <c r="Y552" s="1"/>
  <c r="AJ554"/>
  <c r="AA554" s="1"/>
  <c r="AE557"/>
  <c r="V557" s="1"/>
  <c r="AG559"/>
  <c r="X559" s="1"/>
  <c r="AI561"/>
  <c r="Z561" s="1"/>
  <c r="AF566"/>
  <c r="W566" s="1"/>
  <c r="AH568"/>
  <c r="Y568" s="1"/>
  <c r="AJ569"/>
  <c r="AA569" s="1"/>
  <c r="AE572"/>
  <c r="V572" s="1"/>
  <c r="AF573"/>
  <c r="W573" s="1"/>
  <c r="AG574"/>
  <c r="X574" s="1"/>
  <c r="AH575"/>
  <c r="Y575" s="1"/>
  <c r="AI576"/>
  <c r="Z576" s="1"/>
  <c r="AJ577"/>
  <c r="AA577" s="1"/>
  <c r="AI580"/>
  <c r="Z580" s="1"/>
  <c r="AH581"/>
  <c r="Y581" s="1"/>
  <c r="AF582"/>
  <c r="W582" s="1"/>
  <c r="AJ583"/>
  <c r="AA583" s="1"/>
  <c r="AH584"/>
  <c r="Y584" s="1"/>
  <c r="AF585"/>
  <c r="W585" s="1"/>
  <c r="AE586"/>
  <c r="V586" s="1"/>
  <c r="AJ586"/>
  <c r="AA586" s="1"/>
  <c r="AH587"/>
  <c r="Y587" s="1"/>
  <c r="AG588"/>
  <c r="X588" s="1"/>
  <c r="AE589"/>
  <c r="V589" s="1"/>
  <c r="AJ589"/>
  <c r="AA589" s="1"/>
  <c r="AI590"/>
  <c r="Z590" s="1"/>
  <c r="AG591"/>
  <c r="X591" s="1"/>
  <c r="AE592"/>
  <c r="V592" s="1"/>
  <c r="AI593"/>
  <c r="Z593" s="1"/>
  <c r="AG594"/>
  <c r="X594" s="1"/>
  <c r="AF595"/>
  <c r="W595" s="1"/>
  <c r="AI596"/>
  <c r="Z596" s="1"/>
  <c r="AH597"/>
  <c r="Y597" s="1"/>
  <c r="AF598"/>
  <c r="W598" s="1"/>
  <c r="AJ599"/>
  <c r="AA599" s="1"/>
  <c r="AH600"/>
  <c r="Y600" s="1"/>
  <c r="AF601"/>
  <c r="W601" s="1"/>
  <c r="AE602"/>
  <c r="V602" s="1"/>
  <c r="AI602"/>
  <c r="Z602" s="1"/>
  <c r="AF603"/>
  <c r="W603" s="1"/>
  <c r="AJ603"/>
  <c r="AA603" s="1"/>
  <c r="AG604"/>
  <c r="X604" s="1"/>
  <c r="AH605"/>
  <c r="Y605" s="1"/>
  <c r="AE606"/>
  <c r="V606" s="1"/>
  <c r="AI606"/>
  <c r="Z606" s="1"/>
  <c r="AF607"/>
  <c r="W607" s="1"/>
  <c r="AJ607"/>
  <c r="AA607" s="1"/>
  <c r="AG608"/>
  <c r="X608" s="1"/>
  <c r="AH609"/>
  <c r="Y609" s="1"/>
  <c r="AE610"/>
  <c r="V610" s="1"/>
  <c r="AI610"/>
  <c r="Z610" s="1"/>
  <c r="AF611"/>
  <c r="W611" s="1"/>
  <c r="AJ611"/>
  <c r="AA611" s="1"/>
  <c r="AG612"/>
  <c r="X612" s="1"/>
  <c r="AH613"/>
  <c r="Y613" s="1"/>
  <c r="AE614"/>
  <c r="V614" s="1"/>
  <c r="AI614"/>
  <c r="Z614" s="1"/>
  <c r="AF615"/>
  <c r="W615" s="1"/>
  <c r="AJ615"/>
  <c r="AA615" s="1"/>
  <c r="AG616"/>
  <c r="X616" s="1"/>
  <c r="AH617"/>
  <c r="Y617" s="1"/>
  <c r="AE618"/>
  <c r="V618" s="1"/>
  <c r="AI618"/>
  <c r="Z618" s="1"/>
  <c r="AF619"/>
  <c r="W619" s="1"/>
  <c r="AJ619"/>
  <c r="AA619" s="1"/>
  <c r="AG620"/>
  <c r="X620" s="1"/>
  <c r="AH621"/>
  <c r="Y621" s="1"/>
  <c r="AE622"/>
  <c r="V622" s="1"/>
  <c r="AI622"/>
  <c r="Z622" s="1"/>
  <c r="AF623"/>
  <c r="W623" s="1"/>
  <c r="AJ623"/>
  <c r="AA623" s="1"/>
  <c r="AG624"/>
  <c r="X624" s="1"/>
  <c r="AH625"/>
  <c r="Y625" s="1"/>
  <c r="AE626"/>
  <c r="V626" s="1"/>
  <c r="AI626"/>
  <c r="Z626" s="1"/>
  <c r="AF627"/>
  <c r="W627" s="1"/>
  <c r="AJ627"/>
  <c r="AA627" s="1"/>
  <c r="AG628"/>
  <c r="X628" s="1"/>
  <c r="AH629"/>
  <c r="Y629" s="1"/>
  <c r="AE630"/>
  <c r="V630" s="1"/>
  <c r="AI630"/>
  <c r="Z630" s="1"/>
  <c r="AF631"/>
  <c r="W631" s="1"/>
  <c r="AJ631"/>
  <c r="AA631" s="1"/>
  <c r="AG632"/>
  <c r="X632" s="1"/>
  <c r="AH633"/>
  <c r="Y633" s="1"/>
  <c r="AE634"/>
  <c r="V634" s="1"/>
  <c r="AI634"/>
  <c r="Z634" s="1"/>
  <c r="AF635"/>
  <c r="W635" s="1"/>
  <c r="AJ635"/>
  <c r="AA635" s="1"/>
  <c r="AG636"/>
  <c r="X636" s="1"/>
  <c r="AH637"/>
  <c r="Y637" s="1"/>
  <c r="AE638"/>
  <c r="V638" s="1"/>
  <c r="AI638"/>
  <c r="Z638" s="1"/>
  <c r="AF639"/>
  <c r="W639" s="1"/>
  <c r="AJ639"/>
  <c r="AA639" s="1"/>
  <c r="AG640"/>
  <c r="X640" s="1"/>
  <c r="AH641"/>
  <c r="Y641" s="1"/>
  <c r="AE642"/>
  <c r="V642" s="1"/>
  <c r="AI642"/>
  <c r="Z642" s="1"/>
  <c r="AF643"/>
  <c r="W643" s="1"/>
  <c r="AJ643"/>
  <c r="AA643" s="1"/>
  <c r="AG644"/>
  <c r="X644" s="1"/>
  <c r="AH645"/>
  <c r="Y645" s="1"/>
  <c r="AE646"/>
  <c r="V646" s="1"/>
  <c r="AI646"/>
  <c r="Z646" s="1"/>
  <c r="AF647"/>
  <c r="W647" s="1"/>
  <c r="AJ647"/>
  <c r="AA647" s="1"/>
  <c r="AG648"/>
  <c r="X648" s="1"/>
  <c r="AH649"/>
  <c r="Y649" s="1"/>
  <c r="AE650"/>
  <c r="V650" s="1"/>
  <c r="AI650"/>
  <c r="Z650" s="1"/>
  <c r="AF651"/>
  <c r="W651" s="1"/>
  <c r="AJ651"/>
  <c r="AA651" s="1"/>
  <c r="AG652"/>
  <c r="X652" s="1"/>
  <c r="AH653"/>
  <c r="Y653" s="1"/>
  <c r="AE654"/>
  <c r="V654" s="1"/>
  <c r="AI654"/>
  <c r="Z654" s="1"/>
  <c r="AF655"/>
  <c r="W655" s="1"/>
  <c r="AJ655"/>
  <c r="AA655" s="1"/>
  <c r="AG656"/>
  <c r="X656" s="1"/>
  <c r="AH657"/>
  <c r="Y657" s="1"/>
  <c r="AE658"/>
  <c r="V658" s="1"/>
  <c r="AI658"/>
  <c r="Z658" s="1"/>
  <c r="AF659"/>
  <c r="W659" s="1"/>
  <c r="AJ659"/>
  <c r="AA659" s="1"/>
  <c r="AG660"/>
  <c r="X660" s="1"/>
  <c r="AH661"/>
  <c r="Y661" s="1"/>
  <c r="AE662"/>
  <c r="V662" s="1"/>
  <c r="AI662"/>
  <c r="Z662" s="1"/>
  <c r="AF663"/>
  <c r="W663" s="1"/>
  <c r="AJ663"/>
  <c r="AA663" s="1"/>
  <c r="AG664"/>
  <c r="X664" s="1"/>
  <c r="AH665"/>
  <c r="Y665" s="1"/>
  <c r="AE666"/>
  <c r="V666" s="1"/>
  <c r="AI666"/>
  <c r="Z666" s="1"/>
  <c r="AF667"/>
  <c r="W667" s="1"/>
  <c r="AJ667"/>
  <c r="AA667" s="1"/>
  <c r="AG668"/>
  <c r="X668" s="1"/>
  <c r="AH669"/>
  <c r="Y669" s="1"/>
  <c r="AE670"/>
  <c r="V670" s="1"/>
  <c r="AI670"/>
  <c r="Z670" s="1"/>
  <c r="AF671"/>
  <c r="W671" s="1"/>
  <c r="AJ671"/>
  <c r="AA671" s="1"/>
  <c r="AG672"/>
  <c r="X672" s="1"/>
  <c r="AH673"/>
  <c r="Y673" s="1"/>
  <c r="AE674"/>
  <c r="V674" s="1"/>
  <c r="AI674"/>
  <c r="Z674" s="1"/>
  <c r="AF675"/>
  <c r="W675" s="1"/>
  <c r="AJ675"/>
  <c r="AA675" s="1"/>
  <c r="AG676"/>
  <c r="X676" s="1"/>
  <c r="AH677"/>
  <c r="Y677" s="1"/>
  <c r="AE678"/>
  <c r="V678" s="1"/>
  <c r="AI678"/>
  <c r="Z678" s="1"/>
  <c r="AF679"/>
  <c r="W679" s="1"/>
  <c r="AJ679"/>
  <c r="AA679" s="1"/>
  <c r="AG680"/>
  <c r="X680" s="1"/>
  <c r="AH681"/>
  <c r="Y681" s="1"/>
  <c r="AE682"/>
  <c r="V682" s="1"/>
  <c r="AI682"/>
  <c r="Z682" s="1"/>
  <c r="AF683"/>
  <c r="W683" s="1"/>
  <c r="AJ683"/>
  <c r="AA683" s="1"/>
  <c r="AG684"/>
  <c r="X684" s="1"/>
  <c r="AH685"/>
  <c r="Y685" s="1"/>
  <c r="AE686"/>
  <c r="V686" s="1"/>
  <c r="AI686"/>
  <c r="Z686" s="1"/>
  <c r="AF687"/>
  <c r="W687" s="1"/>
  <c r="AJ687"/>
  <c r="AA687" s="1"/>
  <c r="AG688"/>
  <c r="X688" s="1"/>
  <c r="AH689"/>
  <c r="Y689" s="1"/>
  <c r="AE690"/>
  <c r="V690" s="1"/>
  <c r="AI690"/>
  <c r="Z690" s="1"/>
  <c r="AF691"/>
  <c r="W691" s="1"/>
  <c r="AJ691"/>
  <c r="AA691" s="1"/>
  <c r="AG692"/>
  <c r="X692" s="1"/>
  <c r="AH693"/>
  <c r="Y693" s="1"/>
  <c r="AE694"/>
  <c r="V694" s="1"/>
  <c r="AI694"/>
  <c r="Z694" s="1"/>
  <c r="AF695"/>
  <c r="W695" s="1"/>
  <c r="AJ695"/>
  <c r="AA695" s="1"/>
  <c r="AG696"/>
  <c r="X696" s="1"/>
  <c r="AH697"/>
  <c r="Y697" s="1"/>
  <c r="AE698"/>
  <c r="V698" s="1"/>
  <c r="AI698"/>
  <c r="Z698" s="1"/>
  <c r="AF699"/>
  <c r="W699" s="1"/>
  <c r="AJ699"/>
  <c r="AA699" s="1"/>
  <c r="AG700"/>
  <c r="X700" s="1"/>
  <c r="AH701"/>
  <c r="Y701" s="1"/>
  <c r="AE702"/>
  <c r="V702" s="1"/>
  <c r="AI702"/>
  <c r="Z702" s="1"/>
  <c r="AF703"/>
  <c r="W703" s="1"/>
  <c r="AJ703"/>
  <c r="AA703" s="1"/>
  <c r="AG704"/>
  <c r="X704" s="1"/>
  <c r="AH705"/>
  <c r="Y705" s="1"/>
  <c r="AE706"/>
  <c r="V706" s="1"/>
  <c r="AI706"/>
  <c r="Z706" s="1"/>
  <c r="AF707"/>
  <c r="W707" s="1"/>
  <c r="AJ707"/>
  <c r="AA707" s="1"/>
  <c r="AG708"/>
  <c r="X708" s="1"/>
  <c r="AH709"/>
  <c r="Y709" s="1"/>
  <c r="AE710"/>
  <c r="V710" s="1"/>
  <c r="AI710"/>
  <c r="Z710" s="1"/>
  <c r="AF711"/>
  <c r="W711" s="1"/>
  <c r="AJ711"/>
  <c r="AA711" s="1"/>
  <c r="AG712"/>
  <c r="X712" s="1"/>
  <c r="AH713"/>
  <c r="Y713" s="1"/>
  <c r="AE714"/>
  <c r="V714" s="1"/>
  <c r="AI714"/>
  <c r="Z714" s="1"/>
  <c r="AF715"/>
  <c r="W715" s="1"/>
  <c r="AJ715"/>
  <c r="AA715" s="1"/>
  <c r="AG716"/>
  <c r="X716" s="1"/>
  <c r="AH717"/>
  <c r="Y717" s="1"/>
  <c r="AE718"/>
  <c r="V718" s="1"/>
  <c r="AI718"/>
  <c r="Z718" s="1"/>
  <c r="AF719"/>
  <c r="W719" s="1"/>
  <c r="AJ719"/>
  <c r="AA719" s="1"/>
  <c r="AG720"/>
  <c r="X720" s="1"/>
  <c r="AH721"/>
  <c r="Y721" s="1"/>
  <c r="AE722"/>
  <c r="V722" s="1"/>
  <c r="AI722"/>
  <c r="Z722" s="1"/>
  <c r="AF723"/>
  <c r="W723" s="1"/>
  <c r="AJ723"/>
  <c r="AA723" s="1"/>
  <c r="AG724"/>
  <c r="X724" s="1"/>
  <c r="AH725"/>
  <c r="Y725" s="1"/>
  <c r="AE726"/>
  <c r="V726" s="1"/>
  <c r="AI726"/>
  <c r="Z726" s="1"/>
  <c r="AF727"/>
  <c r="W727" s="1"/>
  <c r="AJ727"/>
  <c r="AA727" s="1"/>
  <c r="AG728"/>
  <c r="X728" s="1"/>
  <c r="AH729"/>
  <c r="Y729" s="1"/>
  <c r="AE730"/>
  <c r="V730" s="1"/>
  <c r="AI730"/>
  <c r="Z730" s="1"/>
  <c r="AF731"/>
  <c r="W731" s="1"/>
  <c r="AJ731"/>
  <c r="AA731" s="1"/>
  <c r="AG732"/>
  <c r="X732" s="1"/>
  <c r="AH733"/>
  <c r="Y733" s="1"/>
  <c r="AE734"/>
  <c r="V734" s="1"/>
  <c r="AI734"/>
  <c r="Z734" s="1"/>
  <c r="AF735"/>
  <c r="W735" s="1"/>
  <c r="AJ735"/>
  <c r="AA735" s="1"/>
  <c r="AG736"/>
  <c r="X736" s="1"/>
  <c r="AH737"/>
  <c r="Y737" s="1"/>
  <c r="AE738"/>
  <c r="V738" s="1"/>
  <c r="AI738"/>
  <c r="Z738" s="1"/>
  <c r="AF739"/>
  <c r="W739" s="1"/>
  <c r="AJ739"/>
  <c r="AA739" s="1"/>
  <c r="AG740"/>
  <c r="X740" s="1"/>
  <c r="AH741"/>
  <c r="Y741" s="1"/>
  <c r="AE742"/>
  <c r="V742" s="1"/>
  <c r="AI742"/>
  <c r="Z742" s="1"/>
  <c r="AF743"/>
  <c r="W743" s="1"/>
  <c r="AJ743"/>
  <c r="AA743" s="1"/>
  <c r="AG744"/>
  <c r="X744" s="1"/>
  <c r="AH745"/>
  <c r="Y745" s="1"/>
  <c r="AE746"/>
  <c r="V746" s="1"/>
  <c r="AI746"/>
  <c r="Z746" s="1"/>
  <c r="AF747"/>
  <c r="W747" s="1"/>
  <c r="AJ747"/>
  <c r="AA747" s="1"/>
  <c r="AG748"/>
  <c r="X748" s="1"/>
  <c r="AH749"/>
  <c r="Y749" s="1"/>
  <c r="AE750"/>
  <c r="V750" s="1"/>
  <c r="AI750"/>
  <c r="Z750" s="1"/>
  <c r="AF751"/>
  <c r="W751" s="1"/>
  <c r="AJ751"/>
  <c r="AA751" s="1"/>
  <c r="AG752"/>
  <c r="X752" s="1"/>
  <c r="AH753"/>
  <c r="Y753" s="1"/>
  <c r="AE754"/>
  <c r="V754" s="1"/>
  <c r="AI754"/>
  <c r="Z754" s="1"/>
  <c r="AF755"/>
  <c r="W755" s="1"/>
  <c r="AJ755"/>
  <c r="AA755" s="1"/>
  <c r="AG756"/>
  <c r="X756" s="1"/>
  <c r="AH757"/>
  <c r="Y757" s="1"/>
  <c r="AE758"/>
  <c r="V758" s="1"/>
  <c r="AI758"/>
  <c r="Z758" s="1"/>
  <c r="AF759"/>
  <c r="W759" s="1"/>
  <c r="AJ759"/>
  <c r="AA759" s="1"/>
  <c r="AG760"/>
  <c r="X760" s="1"/>
  <c r="AH761"/>
  <c r="Y761" s="1"/>
  <c r="AE762"/>
  <c r="V762" s="1"/>
  <c r="AI762"/>
  <c r="Z762" s="1"/>
  <c r="AF763"/>
  <c r="W763" s="1"/>
  <c r="AJ763"/>
  <c r="AA763" s="1"/>
  <c r="AG764"/>
  <c r="X764" s="1"/>
  <c r="AH765"/>
  <c r="Y765" s="1"/>
  <c r="AE766"/>
  <c r="V766" s="1"/>
  <c r="AI766"/>
  <c r="Z766" s="1"/>
  <c r="AF767"/>
  <c r="W767" s="1"/>
  <c r="AJ767"/>
  <c r="AA767" s="1"/>
  <c r="AG768"/>
  <c r="X768" s="1"/>
  <c r="AH769"/>
  <c r="Y769" s="1"/>
  <c r="AE770"/>
  <c r="V770" s="1"/>
  <c r="AI770"/>
  <c r="Z770" s="1"/>
  <c r="AF771"/>
  <c r="W771" s="1"/>
  <c r="AJ771"/>
  <c r="AA771" s="1"/>
  <c r="AG772"/>
  <c r="X772" s="1"/>
  <c r="AH773"/>
  <c r="Y773" s="1"/>
  <c r="AE774"/>
  <c r="V774" s="1"/>
  <c r="AI774"/>
  <c r="Z774" s="1"/>
  <c r="AF775"/>
  <c r="W775" s="1"/>
  <c r="AJ775"/>
  <c r="AA775" s="1"/>
  <c r="AG776"/>
  <c r="X776" s="1"/>
  <c r="AH777"/>
  <c r="Y777" s="1"/>
  <c r="AE778"/>
  <c r="V778" s="1"/>
  <c r="AI778"/>
  <c r="Z778" s="1"/>
  <c r="AF779"/>
  <c r="W779" s="1"/>
  <c r="AJ779"/>
  <c r="AA779" s="1"/>
  <c r="AG780"/>
  <c r="X780" s="1"/>
  <c r="AH781"/>
  <c r="Y781" s="1"/>
  <c r="AE782"/>
  <c r="V782" s="1"/>
  <c r="AI782"/>
  <c r="Z782" s="1"/>
  <c r="AF783"/>
  <c r="W783" s="1"/>
  <c r="AJ783"/>
  <c r="AA783" s="1"/>
  <c r="AG784"/>
  <c r="X784" s="1"/>
  <c r="AH785"/>
  <c r="Y785" s="1"/>
  <c r="AE786"/>
  <c r="V786" s="1"/>
  <c r="AI786"/>
  <c r="Z786" s="1"/>
  <c r="AF787"/>
  <c r="W787" s="1"/>
  <c r="AJ787"/>
  <c r="AA787" s="1"/>
  <c r="AG788"/>
  <c r="X788" s="1"/>
  <c r="AH789"/>
  <c r="Y789" s="1"/>
  <c r="AE790"/>
  <c r="V790" s="1"/>
  <c r="AI790"/>
  <c r="Z790" s="1"/>
  <c r="AF791"/>
  <c r="W791" s="1"/>
  <c r="AJ791"/>
  <c r="AA791" s="1"/>
  <c r="AG792"/>
  <c r="X792" s="1"/>
  <c r="AH793"/>
  <c r="Y793" s="1"/>
  <c r="AE794"/>
  <c r="V794" s="1"/>
  <c r="AI794"/>
  <c r="Z794" s="1"/>
  <c r="AF795"/>
  <c r="W795" s="1"/>
  <c r="AJ795"/>
  <c r="AA795" s="1"/>
  <c r="AG796"/>
  <c r="X796" s="1"/>
  <c r="AH797"/>
  <c r="Y797" s="1"/>
  <c r="AE798"/>
  <c r="V798" s="1"/>
  <c r="AI798"/>
  <c r="Z798" s="1"/>
  <c r="AF799"/>
  <c r="W799" s="1"/>
  <c r="AJ799"/>
  <c r="AA799" s="1"/>
  <c r="AG800"/>
  <c r="X800" s="1"/>
  <c r="AH801"/>
  <c r="Y801" s="1"/>
  <c r="AE802"/>
  <c r="V802" s="1"/>
  <c r="AI802"/>
  <c r="Z802" s="1"/>
  <c r="AF803"/>
  <c r="W803" s="1"/>
  <c r="AJ803"/>
  <c r="AA803" s="1"/>
  <c r="AG804"/>
  <c r="X804" s="1"/>
  <c r="AH805"/>
  <c r="Y805" s="1"/>
  <c r="AE806"/>
  <c r="V806" s="1"/>
  <c r="AI806"/>
  <c r="Z806" s="1"/>
  <c r="AF807"/>
  <c r="W807" s="1"/>
  <c r="AJ807"/>
  <c r="AA807" s="1"/>
  <c r="AG808"/>
  <c r="X808" s="1"/>
  <c r="AH809"/>
  <c r="Y809" s="1"/>
  <c r="AE810"/>
  <c r="V810" s="1"/>
  <c r="AI810"/>
  <c r="Z810" s="1"/>
  <c r="AF811"/>
  <c r="W811" s="1"/>
  <c r="AJ811"/>
  <c r="AA811" s="1"/>
  <c r="AG812"/>
  <c r="X812" s="1"/>
  <c r="AH813"/>
  <c r="Y813" s="1"/>
  <c r="AE814"/>
  <c r="V814" s="1"/>
  <c r="AI814"/>
  <c r="Z814" s="1"/>
  <c r="AF815"/>
  <c r="W815" s="1"/>
  <c r="AJ815"/>
  <c r="AA815" s="1"/>
  <c r="AG816"/>
  <c r="X816" s="1"/>
  <c r="AH817"/>
  <c r="Y817" s="1"/>
  <c r="AE818"/>
  <c r="V818" s="1"/>
  <c r="AI818"/>
  <c r="Z818" s="1"/>
  <c r="AF819"/>
  <c r="W819" s="1"/>
  <c r="AJ819"/>
  <c r="AA819" s="1"/>
  <c r="AG820"/>
  <c r="X820" s="1"/>
  <c r="AH821"/>
  <c r="Y821" s="1"/>
  <c r="AE822"/>
  <c r="V822" s="1"/>
  <c r="AI822"/>
  <c r="Z822" s="1"/>
  <c r="AF823"/>
  <c r="W823" s="1"/>
  <c r="AJ823"/>
  <c r="AA823" s="1"/>
  <c r="AG824"/>
  <c r="X824" s="1"/>
  <c r="AH825"/>
  <c r="Y825" s="1"/>
  <c r="AE826"/>
  <c r="V826" s="1"/>
  <c r="AI826"/>
  <c r="Z826" s="1"/>
  <c r="AF827"/>
  <c r="W827" s="1"/>
  <c r="AJ827"/>
  <c r="AA827" s="1"/>
  <c r="AG828"/>
  <c r="X828" s="1"/>
  <c r="AH829"/>
  <c r="Y829" s="1"/>
  <c r="AE830"/>
  <c r="V830" s="1"/>
  <c r="AI830"/>
  <c r="Z830" s="1"/>
  <c r="AF831"/>
  <c r="W831" s="1"/>
  <c r="AJ831"/>
  <c r="AA831" s="1"/>
  <c r="AG832"/>
  <c r="X832" s="1"/>
  <c r="AH833"/>
  <c r="Y833" s="1"/>
  <c r="AE834"/>
  <c r="V834" s="1"/>
  <c r="AI834"/>
  <c r="Z834" s="1"/>
  <c r="AF835"/>
  <c r="W835" s="1"/>
  <c r="AJ835"/>
  <c r="AA835" s="1"/>
  <c r="AG836"/>
  <c r="X836" s="1"/>
  <c r="AH837"/>
  <c r="Y837" s="1"/>
  <c r="AE838"/>
  <c r="V838" s="1"/>
  <c r="AI838"/>
  <c r="Z838" s="1"/>
  <c r="AF839"/>
  <c r="W839" s="1"/>
  <c r="AJ839"/>
  <c r="AA839" s="1"/>
  <c r="AG840"/>
  <c r="X840" s="1"/>
  <c r="AH841"/>
  <c r="Y841" s="1"/>
  <c r="AE842"/>
  <c r="V842" s="1"/>
  <c r="AI842"/>
  <c r="Z842" s="1"/>
  <c r="AF843"/>
  <c r="W843" s="1"/>
  <c r="AJ843"/>
  <c r="AA843" s="1"/>
  <c r="AG844"/>
  <c r="X844" s="1"/>
  <c r="AH845"/>
  <c r="Y845" s="1"/>
  <c r="AE846"/>
  <c r="V846" s="1"/>
  <c r="AI846"/>
  <c r="Z846" s="1"/>
  <c r="AF847"/>
  <c r="W847" s="1"/>
  <c r="AJ847"/>
  <c r="AA847" s="1"/>
  <c r="AG848"/>
  <c r="X848" s="1"/>
  <c r="AH849"/>
  <c r="Y849" s="1"/>
  <c r="AE850"/>
  <c r="V850" s="1"/>
  <c r="AI850"/>
  <c r="Z850" s="1"/>
  <c r="AF851"/>
  <c r="W851" s="1"/>
  <c r="AJ851"/>
  <c r="AA851" s="1"/>
  <c r="AG852"/>
  <c r="X852" s="1"/>
  <c r="AH853"/>
  <c r="Y853" s="1"/>
  <c r="AE854"/>
  <c r="V854" s="1"/>
  <c r="AI854"/>
  <c r="Z854" s="1"/>
  <c r="AF855"/>
  <c r="W855" s="1"/>
  <c r="AJ855"/>
  <c r="AA855" s="1"/>
  <c r="AG856"/>
  <c r="X856" s="1"/>
  <c r="AH857"/>
  <c r="Y857" s="1"/>
  <c r="AE858"/>
  <c r="V858" s="1"/>
  <c r="AI858"/>
  <c r="Z858" s="1"/>
  <c r="AF859"/>
  <c r="W859" s="1"/>
  <c r="AJ859"/>
  <c r="AA859" s="1"/>
  <c r="AG860"/>
  <c r="X860" s="1"/>
  <c r="AH861"/>
  <c r="Y861" s="1"/>
  <c r="AE862"/>
  <c r="V862" s="1"/>
  <c r="AI862"/>
  <c r="Z862" s="1"/>
  <c r="AF863"/>
  <c r="W863" s="1"/>
  <c r="AJ863"/>
  <c r="AA863" s="1"/>
  <c r="AG864"/>
  <c r="X864" s="1"/>
  <c r="AH865"/>
  <c r="Y865" s="1"/>
  <c r="AE866"/>
  <c r="V866" s="1"/>
  <c r="AI866"/>
  <c r="Z866" s="1"/>
  <c r="AF867"/>
  <c r="W867" s="1"/>
  <c r="AJ867"/>
  <c r="AA867" s="1"/>
  <c r="AG868"/>
  <c r="X868" s="1"/>
  <c r="AH869"/>
  <c r="Y869" s="1"/>
  <c r="AE870"/>
  <c r="V870" s="1"/>
  <c r="AI870"/>
  <c r="Z870" s="1"/>
  <c r="AF871"/>
  <c r="W871" s="1"/>
  <c r="AJ871"/>
  <c r="AA871" s="1"/>
  <c r="AG872"/>
  <c r="X872" s="1"/>
  <c r="AH873"/>
  <c r="Y873" s="1"/>
  <c r="AE874"/>
  <c r="V874" s="1"/>
  <c r="AI874"/>
  <c r="Z874" s="1"/>
  <c r="AF875"/>
  <c r="W875" s="1"/>
  <c r="AJ875"/>
  <c r="AA875" s="1"/>
  <c r="AG876"/>
  <c r="X876" s="1"/>
  <c r="AH877"/>
  <c r="Y877" s="1"/>
  <c r="AE878"/>
  <c r="V878" s="1"/>
  <c r="AI878"/>
  <c r="Z878" s="1"/>
  <c r="AF879"/>
  <c r="W879" s="1"/>
  <c r="AJ879"/>
  <c r="AA879" s="1"/>
  <c r="AG880"/>
  <c r="X880" s="1"/>
  <c r="AH881"/>
  <c r="Y881" s="1"/>
  <c r="AE882"/>
  <c r="V882" s="1"/>
  <c r="AI882"/>
  <c r="Z882" s="1"/>
  <c r="AF883"/>
  <c r="W883" s="1"/>
  <c r="AJ883"/>
  <c r="AA883" s="1"/>
  <c r="AG884"/>
  <c r="X884" s="1"/>
  <c r="AH885"/>
  <c r="Y885" s="1"/>
  <c r="AE886"/>
  <c r="V886" s="1"/>
  <c r="AI886"/>
  <c r="Z886" s="1"/>
  <c r="AF887"/>
  <c r="W887" s="1"/>
  <c r="AJ887"/>
  <c r="AA887" s="1"/>
  <c r="AG888"/>
  <c r="X888" s="1"/>
  <c r="AH889"/>
  <c r="Y889" s="1"/>
  <c r="AE890"/>
  <c r="V890" s="1"/>
  <c r="AI890"/>
  <c r="Z890" s="1"/>
  <c r="AF891"/>
  <c r="W891" s="1"/>
  <c r="AJ891"/>
  <c r="AA891" s="1"/>
  <c r="AG892"/>
  <c r="X892" s="1"/>
  <c r="AH893"/>
  <c r="Y893" s="1"/>
  <c r="AE894"/>
  <c r="V894" s="1"/>
  <c r="AI894"/>
  <c r="Z894" s="1"/>
  <c r="AF895"/>
  <c r="W895" s="1"/>
  <c r="AJ895"/>
  <c r="AA895" s="1"/>
  <c r="AG896"/>
  <c r="X896" s="1"/>
  <c r="AH897"/>
  <c r="Y897" s="1"/>
  <c r="AE898"/>
  <c r="V898" s="1"/>
  <c r="AI898"/>
  <c r="Z898" s="1"/>
  <c r="AF899"/>
  <c r="W899" s="1"/>
  <c r="AJ899"/>
  <c r="AA899" s="1"/>
  <c r="AG900"/>
  <c r="X900" s="1"/>
  <c r="AH901"/>
  <c r="Y901" s="1"/>
  <c r="AE902"/>
  <c r="V902" s="1"/>
  <c r="AI902"/>
  <c r="Z902" s="1"/>
  <c r="AF903"/>
  <c r="W903" s="1"/>
  <c r="AJ903"/>
  <c r="AA903" s="1"/>
  <c r="AG904"/>
  <c r="X904" s="1"/>
  <c r="AH905"/>
  <c r="Y905" s="1"/>
  <c r="AE906"/>
  <c r="V906" s="1"/>
  <c r="AI906"/>
  <c r="Z906" s="1"/>
  <c r="AF907"/>
  <c r="W907" s="1"/>
  <c r="AJ907"/>
  <c r="AA907" s="1"/>
  <c r="AG908"/>
  <c r="X908" s="1"/>
  <c r="AH909"/>
  <c r="Y909" s="1"/>
  <c r="AE910"/>
  <c r="V910" s="1"/>
  <c r="AI910"/>
  <c r="Z910" s="1"/>
  <c r="AF911"/>
  <c r="W911" s="1"/>
  <c r="AJ911"/>
  <c r="AA911" s="1"/>
  <c r="AG912"/>
  <c r="X912" s="1"/>
  <c r="AH913"/>
  <c r="Y913" s="1"/>
  <c r="AE914"/>
  <c r="V914" s="1"/>
  <c r="AI914"/>
  <c r="Z914" s="1"/>
  <c r="AF915"/>
  <c r="W915" s="1"/>
  <c r="AJ915"/>
  <c r="AA915" s="1"/>
  <c r="AG916"/>
  <c r="X916" s="1"/>
  <c r="AH917"/>
  <c r="Y917" s="1"/>
  <c r="AE918"/>
  <c r="V918" s="1"/>
  <c r="AI918"/>
  <c r="Z918" s="1"/>
  <c r="AF919"/>
  <c r="W919" s="1"/>
  <c r="AJ919"/>
  <c r="AA919" s="1"/>
  <c r="AG920"/>
  <c r="X920" s="1"/>
  <c r="AH921"/>
  <c r="Y921" s="1"/>
  <c r="AE922"/>
  <c r="V922" s="1"/>
  <c r="AI922"/>
  <c r="Z922" s="1"/>
  <c r="AF923"/>
  <c r="W923" s="1"/>
  <c r="AJ923"/>
  <c r="AA923" s="1"/>
  <c r="AG924"/>
  <c r="X924" s="1"/>
  <c r="AH925"/>
  <c r="Y925" s="1"/>
  <c r="AE926"/>
  <c r="V926" s="1"/>
  <c r="AI926"/>
  <c r="Z926" s="1"/>
  <c r="AF927"/>
  <c r="W927" s="1"/>
  <c r="AJ927"/>
  <c r="AA927" s="1"/>
  <c r="AG928"/>
  <c r="X928" s="1"/>
  <c r="AH929"/>
  <c r="Y929" s="1"/>
  <c r="AE930"/>
  <c r="V930" s="1"/>
  <c r="AI930"/>
  <c r="Z930" s="1"/>
  <c r="AF931"/>
  <c r="W931" s="1"/>
  <c r="AJ931"/>
  <c r="AA931" s="1"/>
  <c r="AG932"/>
  <c r="X932" s="1"/>
  <c r="AH933"/>
  <c r="Y933" s="1"/>
  <c r="AE934"/>
  <c r="V934" s="1"/>
  <c r="AI934"/>
  <c r="Z934" s="1"/>
  <c r="AF935"/>
  <c r="W935" s="1"/>
  <c r="AJ935"/>
  <c r="AA935" s="1"/>
  <c r="AG936"/>
  <c r="X936" s="1"/>
  <c r="AH937"/>
  <c r="Y937" s="1"/>
  <c r="AE938"/>
  <c r="V938" s="1"/>
  <c r="AI938"/>
  <c r="Z938" s="1"/>
  <c r="AF939"/>
  <c r="W939" s="1"/>
  <c r="AJ939"/>
  <c r="AA939" s="1"/>
  <c r="AG940"/>
  <c r="X940" s="1"/>
  <c r="AH941"/>
  <c r="Y941" s="1"/>
  <c r="AE942"/>
  <c r="V942" s="1"/>
  <c r="AI942"/>
  <c r="Z942" s="1"/>
  <c r="AF943"/>
  <c r="W943" s="1"/>
  <c r="AJ943"/>
  <c r="AA943" s="1"/>
  <c r="AG944"/>
  <c r="X944" s="1"/>
  <c r="AH945"/>
  <c r="Y945" s="1"/>
  <c r="AE946"/>
  <c r="V946" s="1"/>
  <c r="AI946"/>
  <c r="Z946" s="1"/>
  <c r="AF947"/>
  <c r="W947" s="1"/>
  <c r="AJ947"/>
  <c r="AA947" s="1"/>
  <c r="AG948"/>
  <c r="X948" s="1"/>
  <c r="AH949"/>
  <c r="Y949" s="1"/>
  <c r="AE950"/>
  <c r="V950" s="1"/>
  <c r="AI950"/>
  <c r="Z950" s="1"/>
  <c r="AF951"/>
  <c r="W951" s="1"/>
  <c r="AJ951"/>
  <c r="AA951" s="1"/>
  <c r="AG952"/>
  <c r="X952" s="1"/>
  <c r="AH953"/>
  <c r="Y953" s="1"/>
  <c r="AE954"/>
  <c r="V954" s="1"/>
  <c r="AI954"/>
  <c r="Z954" s="1"/>
  <c r="AF955"/>
  <c r="W955" s="1"/>
  <c r="AJ955"/>
  <c r="AA955" s="1"/>
  <c r="AG956"/>
  <c r="X956" s="1"/>
  <c r="AH957"/>
  <c r="Y957" s="1"/>
  <c r="AE958"/>
  <c r="V958" s="1"/>
  <c r="AI958"/>
  <c r="Z958" s="1"/>
  <c r="AF959"/>
  <c r="W959" s="1"/>
  <c r="AJ959"/>
  <c r="AA959" s="1"/>
  <c r="AG960"/>
  <c r="X960" s="1"/>
  <c r="AH961"/>
  <c r="Y961" s="1"/>
  <c r="AE962"/>
  <c r="V962" s="1"/>
  <c r="AI962"/>
  <c r="Z962" s="1"/>
  <c r="AF963"/>
  <c r="W963" s="1"/>
  <c r="AJ963"/>
  <c r="AA963" s="1"/>
  <c r="AG964"/>
  <c r="X964" s="1"/>
  <c r="AH965"/>
  <c r="Y965" s="1"/>
  <c r="AE966"/>
  <c r="V966" s="1"/>
  <c r="AI966"/>
  <c r="Z966" s="1"/>
  <c r="AF967"/>
  <c r="W967" s="1"/>
  <c r="AJ967"/>
  <c r="AA967" s="1"/>
  <c r="AG968"/>
  <c r="X968" s="1"/>
  <c r="AH969"/>
  <c r="Y969" s="1"/>
  <c r="AE970"/>
  <c r="V970" s="1"/>
  <c r="AI970"/>
  <c r="Z970" s="1"/>
  <c r="AF971"/>
  <c r="W971" s="1"/>
  <c r="AJ971"/>
  <c r="AA971" s="1"/>
  <c r="AG972"/>
  <c r="X972" s="1"/>
  <c r="AH973"/>
  <c r="Y973" s="1"/>
  <c r="AE974"/>
  <c r="V974" s="1"/>
  <c r="AI974"/>
  <c r="Z974" s="1"/>
  <c r="AF975"/>
  <c r="W975" s="1"/>
  <c r="AJ975"/>
  <c r="AA975" s="1"/>
  <c r="AG976"/>
  <c r="X976" s="1"/>
  <c r="AH977"/>
  <c r="Y977" s="1"/>
  <c r="AE978"/>
  <c r="V978" s="1"/>
  <c r="AI978"/>
  <c r="Z978" s="1"/>
  <c r="AF979"/>
  <c r="W979" s="1"/>
  <c r="AJ979"/>
  <c r="AA979" s="1"/>
  <c r="AG980"/>
  <c r="X980" s="1"/>
  <c r="AH981"/>
  <c r="Y981" s="1"/>
  <c r="AE982"/>
  <c r="V982" s="1"/>
  <c r="AI982"/>
  <c r="Z982" s="1"/>
  <c r="AF983"/>
  <c r="W983" s="1"/>
  <c r="AJ983"/>
  <c r="AA983" s="1"/>
  <c r="AG984"/>
  <c r="X984" s="1"/>
  <c r="AH985"/>
  <c r="Y985" s="1"/>
  <c r="AE986"/>
  <c r="V986" s="1"/>
  <c r="AI986"/>
  <c r="Z986" s="1"/>
  <c r="AF987"/>
  <c r="W987" s="1"/>
  <c r="AJ987"/>
  <c r="AA987" s="1"/>
  <c r="AG988"/>
  <c r="X988" s="1"/>
  <c r="AH989"/>
  <c r="Y989" s="1"/>
  <c r="AE990"/>
  <c r="V990" s="1"/>
  <c r="AI990"/>
  <c r="Z990" s="1"/>
  <c r="AF991"/>
  <c r="W991" s="1"/>
  <c r="AJ991"/>
  <c r="AA991" s="1"/>
  <c r="AG992"/>
  <c r="X992" s="1"/>
  <c r="AH993"/>
  <c r="Y993" s="1"/>
  <c r="AE994"/>
  <c r="V994" s="1"/>
  <c r="AI994"/>
  <c r="Z994" s="1"/>
  <c r="AF995"/>
  <c r="W995" s="1"/>
  <c r="AJ995"/>
  <c r="AA995" s="1"/>
  <c r="AG996"/>
  <c r="X996" s="1"/>
  <c r="AH997"/>
  <c r="Y997" s="1"/>
  <c r="AE998"/>
  <c r="V998" s="1"/>
  <c r="AI998"/>
  <c r="Z998" s="1"/>
  <c r="AF999"/>
  <c r="W999" s="1"/>
  <c r="AJ999"/>
  <c r="AA999" s="1"/>
  <c r="AG1000"/>
  <c r="X1000" s="1"/>
  <c r="AH1001"/>
  <c r="Y1001" s="1"/>
  <c r="AE1002"/>
  <c r="V1002" s="1"/>
  <c r="AI1002"/>
  <c r="Z1002" s="1"/>
  <c r="AF1003"/>
  <c r="W1003" s="1"/>
  <c r="AJ1003"/>
  <c r="AA1003" s="1"/>
  <c r="AG1004"/>
  <c r="X1004" s="1"/>
  <c r="AH1005"/>
  <c r="Y1005" s="1"/>
  <c r="AE1006"/>
  <c r="V1006" s="1"/>
  <c r="AI1006"/>
  <c r="Z1006" s="1"/>
  <c r="AF1007"/>
  <c r="W1007" s="1"/>
  <c r="AJ1007"/>
  <c r="AA1007" s="1"/>
  <c r="AG1008"/>
  <c r="X1008" s="1"/>
  <c r="AH1009"/>
  <c r="Y1009" s="1"/>
  <c r="AH156"/>
  <c r="Y156" s="1"/>
  <c r="AJ158"/>
  <c r="AA158" s="1"/>
  <c r="AE161"/>
  <c r="V161" s="1"/>
  <c r="AG163"/>
  <c r="X163" s="1"/>
  <c r="AI165"/>
  <c r="Z165" s="1"/>
  <c r="AF170"/>
  <c r="W170" s="1"/>
  <c r="AH172"/>
  <c r="Y172" s="1"/>
  <c r="AJ174"/>
  <c r="AA174" s="1"/>
  <c r="AE177"/>
  <c r="V177" s="1"/>
  <c r="AG179"/>
  <c r="X179" s="1"/>
  <c r="AI181"/>
  <c r="Z181" s="1"/>
  <c r="AF186"/>
  <c r="W186" s="1"/>
  <c r="AH188"/>
  <c r="Y188" s="1"/>
  <c r="AJ190"/>
  <c r="AA190" s="1"/>
  <c r="AE193"/>
  <c r="V193" s="1"/>
  <c r="AG195"/>
  <c r="X195" s="1"/>
  <c r="AI197"/>
  <c r="Z197" s="1"/>
  <c r="AF202"/>
  <c r="W202" s="1"/>
  <c r="AH204"/>
  <c r="Y204" s="1"/>
  <c r="AJ206"/>
  <c r="AA206" s="1"/>
  <c r="AE209"/>
  <c r="V209" s="1"/>
  <c r="AG211"/>
  <c r="X211" s="1"/>
  <c r="AI213"/>
  <c r="Z213" s="1"/>
  <c r="AF218"/>
  <c r="W218" s="1"/>
  <c r="AH220"/>
  <c r="Y220" s="1"/>
  <c r="AJ222"/>
  <c r="AA222" s="1"/>
  <c r="AE225"/>
  <c r="V225" s="1"/>
  <c r="AG227"/>
  <c r="X227" s="1"/>
  <c r="AI229"/>
  <c r="Z229" s="1"/>
  <c r="AF234"/>
  <c r="W234" s="1"/>
  <c r="AH236"/>
  <c r="Y236" s="1"/>
  <c r="AJ238"/>
  <c r="AA238" s="1"/>
  <c r="AE241"/>
  <c r="V241" s="1"/>
  <c r="AG243"/>
  <c r="X243" s="1"/>
  <c r="AI245"/>
  <c r="Z245" s="1"/>
  <c r="AF250"/>
  <c r="W250" s="1"/>
  <c r="AH252"/>
  <c r="Y252" s="1"/>
  <c r="AJ254"/>
  <c r="AA254" s="1"/>
  <c r="AE257"/>
  <c r="V257" s="1"/>
  <c r="AG259"/>
  <c r="X259" s="1"/>
  <c r="AI261"/>
  <c r="Z261" s="1"/>
  <c r="AF266"/>
  <c r="W266" s="1"/>
  <c r="AH268"/>
  <c r="Y268" s="1"/>
  <c r="AJ270"/>
  <c r="AA270" s="1"/>
  <c r="AE273"/>
  <c r="V273" s="1"/>
  <c r="AG275"/>
  <c r="X275" s="1"/>
  <c r="AI277"/>
  <c r="Z277" s="1"/>
  <c r="AF282"/>
  <c r="W282" s="1"/>
  <c r="AH284"/>
  <c r="Y284" s="1"/>
  <c r="AJ286"/>
  <c r="AA286" s="1"/>
  <c r="AE289"/>
  <c r="V289" s="1"/>
  <c r="AG291"/>
  <c r="X291" s="1"/>
  <c r="AI293"/>
  <c r="Z293" s="1"/>
  <c r="AF298"/>
  <c r="W298" s="1"/>
  <c r="AH300"/>
  <c r="Y300" s="1"/>
  <c r="AJ302"/>
  <c r="AA302" s="1"/>
  <c r="AE305"/>
  <c r="V305" s="1"/>
  <c r="AG307"/>
  <c r="X307" s="1"/>
  <c r="AI309"/>
  <c r="Z309" s="1"/>
  <c r="AF314"/>
  <c r="W314" s="1"/>
  <c r="AH316"/>
  <c r="Y316" s="1"/>
  <c r="AJ318"/>
  <c r="AA318" s="1"/>
  <c r="AE321"/>
  <c r="V321" s="1"/>
  <c r="AG323"/>
  <c r="X323" s="1"/>
  <c r="AI325"/>
  <c r="Z325" s="1"/>
  <c r="AF330"/>
  <c r="W330" s="1"/>
  <c r="AH332"/>
  <c r="Y332" s="1"/>
  <c r="AJ334"/>
  <c r="AA334" s="1"/>
  <c r="AE337"/>
  <c r="V337" s="1"/>
  <c r="AG339"/>
  <c r="X339" s="1"/>
  <c r="AI341"/>
  <c r="Z341" s="1"/>
  <c r="AF346"/>
  <c r="W346" s="1"/>
  <c r="AH348"/>
  <c r="Y348" s="1"/>
  <c r="AJ350"/>
  <c r="AA350" s="1"/>
  <c r="AE353"/>
  <c r="V353" s="1"/>
  <c r="AG355"/>
  <c r="X355" s="1"/>
  <c r="AI357"/>
  <c r="Z357" s="1"/>
  <c r="AF362"/>
  <c r="W362" s="1"/>
  <c r="AH364"/>
  <c r="Y364" s="1"/>
  <c r="AJ366"/>
  <c r="AA366" s="1"/>
  <c r="AE369"/>
  <c r="V369" s="1"/>
  <c r="AG371"/>
  <c r="X371" s="1"/>
  <c r="AI373"/>
  <c r="Z373" s="1"/>
  <c r="AF378"/>
  <c r="W378" s="1"/>
  <c r="AH380"/>
  <c r="Y380" s="1"/>
  <c r="AJ382"/>
  <c r="AA382" s="1"/>
  <c r="AE385"/>
  <c r="V385" s="1"/>
  <c r="AG387"/>
  <c r="X387" s="1"/>
  <c r="AI389"/>
  <c r="Z389" s="1"/>
  <c r="AF394"/>
  <c r="W394" s="1"/>
  <c r="AH396"/>
  <c r="Y396" s="1"/>
  <c r="AJ398"/>
  <c r="AA398" s="1"/>
  <c r="AE401"/>
  <c r="V401" s="1"/>
  <c r="AG403"/>
  <c r="X403" s="1"/>
  <c r="AI405"/>
  <c r="Z405" s="1"/>
  <c r="AF410"/>
  <c r="W410" s="1"/>
  <c r="AH412"/>
  <c r="Y412" s="1"/>
  <c r="AJ414"/>
  <c r="AA414" s="1"/>
  <c r="AE417"/>
  <c r="V417" s="1"/>
  <c r="AG419"/>
  <c r="X419" s="1"/>
  <c r="AI421"/>
  <c r="Z421" s="1"/>
  <c r="AF426"/>
  <c r="W426" s="1"/>
  <c r="AH428"/>
  <c r="Y428" s="1"/>
  <c r="AJ430"/>
  <c r="AA430" s="1"/>
  <c r="AE433"/>
  <c r="V433" s="1"/>
  <c r="AG435"/>
  <c r="X435" s="1"/>
  <c r="AI437"/>
  <c r="Z437" s="1"/>
  <c r="AF442"/>
  <c r="W442" s="1"/>
  <c r="AH444"/>
  <c r="Y444" s="1"/>
  <c r="AJ446"/>
  <c r="AA446" s="1"/>
  <c r="AE449"/>
  <c r="V449" s="1"/>
  <c r="AG451"/>
  <c r="X451" s="1"/>
  <c r="AI453"/>
  <c r="Z453" s="1"/>
  <c r="AF458"/>
  <c r="W458" s="1"/>
  <c r="AH460"/>
  <c r="Y460" s="1"/>
  <c r="AJ462"/>
  <c r="AA462" s="1"/>
  <c r="AE465"/>
  <c r="V465" s="1"/>
  <c r="AG467"/>
  <c r="X467" s="1"/>
  <c r="AI469"/>
  <c r="Z469" s="1"/>
  <c r="AF474"/>
  <c r="W474" s="1"/>
  <c r="AH476"/>
  <c r="Y476" s="1"/>
  <c r="AJ478"/>
  <c r="AA478" s="1"/>
  <c r="AE481"/>
  <c r="V481" s="1"/>
  <c r="AG483"/>
  <c r="X483" s="1"/>
  <c r="AI485"/>
  <c r="Z485" s="1"/>
  <c r="AF490"/>
  <c r="W490" s="1"/>
  <c r="AH492"/>
  <c r="Y492" s="1"/>
  <c r="AJ494"/>
  <c r="AA494" s="1"/>
  <c r="AE497"/>
  <c r="V497" s="1"/>
  <c r="AG499"/>
  <c r="X499" s="1"/>
  <c r="AI501"/>
  <c r="Z501" s="1"/>
  <c r="AF506"/>
  <c r="W506" s="1"/>
  <c r="AH508"/>
  <c r="Y508" s="1"/>
  <c r="AJ510"/>
  <c r="AA510" s="1"/>
  <c r="AE513"/>
  <c r="V513" s="1"/>
  <c r="AG515"/>
  <c r="X515" s="1"/>
  <c r="AI517"/>
  <c r="Z517" s="1"/>
  <c r="AF522"/>
  <c r="W522" s="1"/>
  <c r="AH524"/>
  <c r="Y524" s="1"/>
  <c r="AJ526"/>
  <c r="AA526" s="1"/>
  <c r="AE529"/>
  <c r="V529" s="1"/>
  <c r="AG531"/>
  <c r="X531" s="1"/>
  <c r="AI533"/>
  <c r="Z533" s="1"/>
  <c r="AF538"/>
  <c r="W538" s="1"/>
  <c r="AH540"/>
  <c r="Y540" s="1"/>
  <c r="AJ542"/>
  <c r="AA542" s="1"/>
  <c r="AE545"/>
  <c r="V545" s="1"/>
  <c r="AG547"/>
  <c r="X547" s="1"/>
  <c r="AI549"/>
  <c r="Z549" s="1"/>
  <c r="AF554"/>
  <c r="W554" s="1"/>
  <c r="AH556"/>
  <c r="Y556" s="1"/>
  <c r="AJ558"/>
  <c r="AA558" s="1"/>
  <c r="AE561"/>
  <c r="V561" s="1"/>
  <c r="AG563"/>
  <c r="X563" s="1"/>
  <c r="AI565"/>
  <c r="Z565" s="1"/>
  <c r="AI569"/>
  <c r="Z569" s="1"/>
  <c r="AJ570"/>
  <c r="AA570" s="1"/>
  <c r="AE573"/>
  <c r="V573" s="1"/>
  <c r="AF574"/>
  <c r="W574" s="1"/>
  <c r="AG575"/>
  <c r="X575" s="1"/>
  <c r="AH576"/>
  <c r="Y576" s="1"/>
  <c r="AI577"/>
  <c r="Z577" s="1"/>
  <c r="AJ578"/>
  <c r="AA578" s="1"/>
  <c r="AJ579"/>
  <c r="AA579" s="1"/>
  <c r="AH580"/>
  <c r="Y580" s="1"/>
  <c r="AF581"/>
  <c r="W581" s="1"/>
  <c r="AE582"/>
  <c r="V582" s="1"/>
  <c r="AJ582"/>
  <c r="AA582" s="1"/>
  <c r="AH583"/>
  <c r="Y583" s="1"/>
  <c r="AG584"/>
  <c r="X584" s="1"/>
  <c r="AE585"/>
  <c r="V585" s="1"/>
  <c r="AJ585"/>
  <c r="AA585" s="1"/>
  <c r="AI586"/>
  <c r="Z586" s="1"/>
  <c r="AG587"/>
  <c r="X587" s="1"/>
  <c r="AE588"/>
  <c r="V588" s="1"/>
  <c r="AI589"/>
  <c r="Z589" s="1"/>
  <c r="AG590"/>
  <c r="X590" s="1"/>
  <c r="AF591"/>
  <c r="W591" s="1"/>
  <c r="AI592"/>
  <c r="Z592" s="1"/>
  <c r="AH593"/>
  <c r="Y593" s="1"/>
  <c r="AF594"/>
  <c r="W594" s="1"/>
  <c r="AJ595"/>
  <c r="AA595" s="1"/>
  <c r="AH596"/>
  <c r="Y596" s="1"/>
  <c r="AF597"/>
  <c r="W597" s="1"/>
  <c r="AE598"/>
  <c r="V598" s="1"/>
  <c r="AJ598"/>
  <c r="AA598" s="1"/>
  <c r="AH599"/>
  <c r="Y599" s="1"/>
  <c r="AG600"/>
  <c r="X600" s="1"/>
  <c r="AE601"/>
  <c r="V601" s="1"/>
  <c r="AJ601"/>
  <c r="AA601" s="1"/>
  <c r="AH602"/>
  <c r="Y602" s="1"/>
  <c r="AE603"/>
  <c r="V603" s="1"/>
  <c r="AI603"/>
  <c r="Z603" s="1"/>
  <c r="AF604"/>
  <c r="W604" s="1"/>
  <c r="AJ604"/>
  <c r="AA604" s="1"/>
  <c r="AG605"/>
  <c r="X605" s="1"/>
  <c r="AH606"/>
  <c r="Y606" s="1"/>
  <c r="AE607"/>
  <c r="V607" s="1"/>
  <c r="AI607"/>
  <c r="Z607" s="1"/>
  <c r="AF608"/>
  <c r="W608" s="1"/>
  <c r="AJ608"/>
  <c r="AA608" s="1"/>
  <c r="AG609"/>
  <c r="X609" s="1"/>
  <c r="AH610"/>
  <c r="Y610" s="1"/>
  <c r="AE611"/>
  <c r="V611" s="1"/>
  <c r="AI611"/>
  <c r="Z611" s="1"/>
  <c r="AF612"/>
  <c r="W612" s="1"/>
  <c r="AJ612"/>
  <c r="AA612" s="1"/>
  <c r="AG613"/>
  <c r="X613" s="1"/>
  <c r="AH614"/>
  <c r="Y614" s="1"/>
  <c r="AE615"/>
  <c r="V615" s="1"/>
  <c r="AI615"/>
  <c r="Z615" s="1"/>
  <c r="AF616"/>
  <c r="W616" s="1"/>
  <c r="AJ616"/>
  <c r="AA616" s="1"/>
  <c r="AG617"/>
  <c r="X617" s="1"/>
  <c r="AH618"/>
  <c r="Y618" s="1"/>
  <c r="AE619"/>
  <c r="V619" s="1"/>
  <c r="AI619"/>
  <c r="Z619" s="1"/>
  <c r="AF620"/>
  <c r="W620" s="1"/>
  <c r="AJ620"/>
  <c r="AA620" s="1"/>
  <c r="AG621"/>
  <c r="X621" s="1"/>
  <c r="AH622"/>
  <c r="Y622" s="1"/>
  <c r="AE623"/>
  <c r="V623" s="1"/>
  <c r="AI623"/>
  <c r="Z623" s="1"/>
  <c r="AF624"/>
  <c r="W624" s="1"/>
  <c r="AJ624"/>
  <c r="AA624" s="1"/>
  <c r="AG625"/>
  <c r="X625" s="1"/>
  <c r="AH626"/>
  <c r="Y626" s="1"/>
  <c r="AE627"/>
  <c r="V627" s="1"/>
  <c r="AI627"/>
  <c r="Z627" s="1"/>
  <c r="AF628"/>
  <c r="W628" s="1"/>
  <c r="AJ628"/>
  <c r="AA628" s="1"/>
  <c r="AG629"/>
  <c r="X629" s="1"/>
  <c r="AH630"/>
  <c r="Y630" s="1"/>
  <c r="AE631"/>
  <c r="V631" s="1"/>
  <c r="AI631"/>
  <c r="Z631" s="1"/>
  <c r="AF632"/>
  <c r="W632" s="1"/>
  <c r="AJ632"/>
  <c r="AA632" s="1"/>
  <c r="AG633"/>
  <c r="X633" s="1"/>
  <c r="AH634"/>
  <c r="Y634" s="1"/>
  <c r="AE635"/>
  <c r="V635" s="1"/>
  <c r="AI635"/>
  <c r="Z635" s="1"/>
  <c r="AF636"/>
  <c r="W636" s="1"/>
  <c r="AJ636"/>
  <c r="AA636" s="1"/>
  <c r="AG637"/>
  <c r="X637" s="1"/>
  <c r="AH638"/>
  <c r="Y638" s="1"/>
  <c r="AE639"/>
  <c r="V639" s="1"/>
  <c r="AI639"/>
  <c r="Z639" s="1"/>
  <c r="AF640"/>
  <c r="W640" s="1"/>
  <c r="AJ640"/>
  <c r="AA640" s="1"/>
  <c r="AG641"/>
  <c r="X641" s="1"/>
  <c r="AH642"/>
  <c r="Y642" s="1"/>
  <c r="AE643"/>
  <c r="V643" s="1"/>
  <c r="AI643"/>
  <c r="Z643" s="1"/>
  <c r="AF644"/>
  <c r="W644" s="1"/>
  <c r="AJ644"/>
  <c r="AA644" s="1"/>
  <c r="AG645"/>
  <c r="X645" s="1"/>
  <c r="AH646"/>
  <c r="Y646" s="1"/>
  <c r="AE647"/>
  <c r="V647" s="1"/>
  <c r="AI647"/>
  <c r="Z647" s="1"/>
  <c r="AF648"/>
  <c r="W648" s="1"/>
  <c r="AJ648"/>
  <c r="AA648" s="1"/>
  <c r="AG649"/>
  <c r="X649" s="1"/>
  <c r="AH650"/>
  <c r="Y650" s="1"/>
  <c r="AE651"/>
  <c r="V651" s="1"/>
  <c r="AI651"/>
  <c r="Z651" s="1"/>
  <c r="AF652"/>
  <c r="W652" s="1"/>
  <c r="AJ652"/>
  <c r="AA652" s="1"/>
  <c r="AG653"/>
  <c r="X653" s="1"/>
  <c r="AH654"/>
  <c r="Y654" s="1"/>
  <c r="AE655"/>
  <c r="V655" s="1"/>
  <c r="AI655"/>
  <c r="Z655" s="1"/>
  <c r="AF656"/>
  <c r="W656" s="1"/>
  <c r="AJ656"/>
  <c r="AA656" s="1"/>
  <c r="AG657"/>
  <c r="X657" s="1"/>
  <c r="AH658"/>
  <c r="Y658" s="1"/>
  <c r="AE659"/>
  <c r="V659" s="1"/>
  <c r="AI659"/>
  <c r="Z659" s="1"/>
  <c r="AF660"/>
  <c r="W660" s="1"/>
  <c r="AJ660"/>
  <c r="AA660" s="1"/>
  <c r="AG661"/>
  <c r="X661" s="1"/>
  <c r="AH662"/>
  <c r="Y662" s="1"/>
  <c r="AE663"/>
  <c r="V663" s="1"/>
  <c r="AI663"/>
  <c r="Z663" s="1"/>
  <c r="AF664"/>
  <c r="W664" s="1"/>
  <c r="AJ664"/>
  <c r="AA664" s="1"/>
  <c r="AG665"/>
  <c r="X665" s="1"/>
  <c r="AH666"/>
  <c r="Y666" s="1"/>
  <c r="AE667"/>
  <c r="V667" s="1"/>
  <c r="AI667"/>
  <c r="Z667" s="1"/>
  <c r="AF668"/>
  <c r="W668" s="1"/>
  <c r="AJ668"/>
  <c r="AA668" s="1"/>
  <c r="AG669"/>
  <c r="X669" s="1"/>
  <c r="AH670"/>
  <c r="Y670" s="1"/>
  <c r="AE671"/>
  <c r="V671" s="1"/>
  <c r="AI671"/>
  <c r="Z671" s="1"/>
  <c r="AF672"/>
  <c r="W672" s="1"/>
  <c r="AJ672"/>
  <c r="AA672" s="1"/>
  <c r="AG673"/>
  <c r="X673" s="1"/>
  <c r="AH674"/>
  <c r="Y674" s="1"/>
  <c r="AE675"/>
  <c r="V675" s="1"/>
  <c r="AI675"/>
  <c r="Z675" s="1"/>
  <c r="AF676"/>
  <c r="W676" s="1"/>
  <c r="AJ676"/>
  <c r="AA676" s="1"/>
  <c r="AG677"/>
  <c r="X677" s="1"/>
  <c r="AH678"/>
  <c r="Y678" s="1"/>
  <c r="AE679"/>
  <c r="V679" s="1"/>
  <c r="AI679"/>
  <c r="Z679" s="1"/>
  <c r="AF680"/>
  <c r="W680" s="1"/>
  <c r="AJ680"/>
  <c r="AA680" s="1"/>
  <c r="AG681"/>
  <c r="X681" s="1"/>
  <c r="AH682"/>
  <c r="Y682" s="1"/>
  <c r="AE683"/>
  <c r="V683" s="1"/>
  <c r="AI683"/>
  <c r="Z683" s="1"/>
  <c r="AF684"/>
  <c r="W684" s="1"/>
  <c r="AJ684"/>
  <c r="AA684" s="1"/>
  <c r="AG685"/>
  <c r="X685" s="1"/>
  <c r="AH686"/>
  <c r="Y686" s="1"/>
  <c r="AE687"/>
  <c r="V687" s="1"/>
  <c r="AI687"/>
  <c r="Z687" s="1"/>
  <c r="AF688"/>
  <c r="W688" s="1"/>
  <c r="AJ688"/>
  <c r="AA688" s="1"/>
  <c r="AG689"/>
  <c r="X689" s="1"/>
  <c r="AH690"/>
  <c r="Y690" s="1"/>
  <c r="AE691"/>
  <c r="V691" s="1"/>
  <c r="AI691"/>
  <c r="Z691" s="1"/>
  <c r="AF692"/>
  <c r="W692" s="1"/>
  <c r="AJ692"/>
  <c r="AA692" s="1"/>
  <c r="AG693"/>
  <c r="X693" s="1"/>
  <c r="AH694"/>
  <c r="Y694" s="1"/>
  <c r="AE695"/>
  <c r="V695" s="1"/>
  <c r="AI695"/>
  <c r="Z695" s="1"/>
  <c r="AF696"/>
  <c r="W696" s="1"/>
  <c r="AJ696"/>
  <c r="AA696" s="1"/>
  <c r="AG697"/>
  <c r="X697" s="1"/>
  <c r="AH698"/>
  <c r="Y698" s="1"/>
  <c r="AE699"/>
  <c r="V699" s="1"/>
  <c r="AI699"/>
  <c r="Z699" s="1"/>
  <c r="AF700"/>
  <c r="W700" s="1"/>
  <c r="AJ700"/>
  <c r="AA700" s="1"/>
  <c r="AG701"/>
  <c r="X701" s="1"/>
  <c r="AH702"/>
  <c r="Y702" s="1"/>
  <c r="AE703"/>
  <c r="V703" s="1"/>
  <c r="AI703"/>
  <c r="Z703" s="1"/>
  <c r="AF704"/>
  <c r="W704" s="1"/>
  <c r="AJ704"/>
  <c r="AA704" s="1"/>
  <c r="AG705"/>
  <c r="X705" s="1"/>
  <c r="AH706"/>
  <c r="Y706" s="1"/>
  <c r="AE707"/>
  <c r="V707" s="1"/>
  <c r="AI707"/>
  <c r="Z707" s="1"/>
  <c r="AF708"/>
  <c r="W708" s="1"/>
  <c r="AJ708"/>
  <c r="AA708" s="1"/>
  <c r="AG709"/>
  <c r="X709" s="1"/>
  <c r="AH710"/>
  <c r="Y710" s="1"/>
  <c r="AE711"/>
  <c r="V711" s="1"/>
  <c r="AI711"/>
  <c r="Z711" s="1"/>
  <c r="AF712"/>
  <c r="W712" s="1"/>
  <c r="AJ712"/>
  <c r="AA712" s="1"/>
  <c r="AG713"/>
  <c r="X713" s="1"/>
  <c r="AH714"/>
  <c r="Y714" s="1"/>
  <c r="AE715"/>
  <c r="V715" s="1"/>
  <c r="AI715"/>
  <c r="Z715" s="1"/>
  <c r="AF716"/>
  <c r="W716" s="1"/>
  <c r="AJ716"/>
  <c r="AA716" s="1"/>
  <c r="AG717"/>
  <c r="X717" s="1"/>
  <c r="AH718"/>
  <c r="Y718" s="1"/>
  <c r="AE719"/>
  <c r="V719" s="1"/>
  <c r="AI719"/>
  <c r="Z719" s="1"/>
  <c r="AF720"/>
  <c r="W720" s="1"/>
  <c r="AJ720"/>
  <c r="AA720" s="1"/>
  <c r="AG721"/>
  <c r="X721" s="1"/>
  <c r="AH722"/>
  <c r="Y722" s="1"/>
  <c r="AE723"/>
  <c r="V723" s="1"/>
  <c r="AI723"/>
  <c r="Z723" s="1"/>
  <c r="AF724"/>
  <c r="W724" s="1"/>
  <c r="AJ724"/>
  <c r="AA724" s="1"/>
  <c r="AG725"/>
  <c r="X725" s="1"/>
  <c r="AH726"/>
  <c r="Y726" s="1"/>
  <c r="AE727"/>
  <c r="V727" s="1"/>
  <c r="AI727"/>
  <c r="Z727" s="1"/>
  <c r="AF728"/>
  <c r="W728" s="1"/>
  <c r="AJ728"/>
  <c r="AA728" s="1"/>
  <c r="AG729"/>
  <c r="X729" s="1"/>
  <c r="AH730"/>
  <c r="Y730" s="1"/>
  <c r="AE731"/>
  <c r="V731" s="1"/>
  <c r="AI731"/>
  <c r="Z731" s="1"/>
  <c r="AF732"/>
  <c r="W732" s="1"/>
  <c r="AJ732"/>
  <c r="AA732" s="1"/>
  <c r="AG733"/>
  <c r="X733" s="1"/>
  <c r="AH734"/>
  <c r="Y734" s="1"/>
  <c r="AE735"/>
  <c r="V735" s="1"/>
  <c r="AI735"/>
  <c r="Z735" s="1"/>
  <c r="AF736"/>
  <c r="W736" s="1"/>
  <c r="AJ736"/>
  <c r="AA736" s="1"/>
  <c r="AG737"/>
  <c r="X737" s="1"/>
  <c r="AH738"/>
  <c r="Y738" s="1"/>
  <c r="AE739"/>
  <c r="V739" s="1"/>
  <c r="AI739"/>
  <c r="Z739" s="1"/>
  <c r="AF740"/>
  <c r="W740" s="1"/>
  <c r="AJ740"/>
  <c r="AA740" s="1"/>
  <c r="AG741"/>
  <c r="X741" s="1"/>
  <c r="AH742"/>
  <c r="Y742" s="1"/>
  <c r="AE743"/>
  <c r="V743" s="1"/>
  <c r="AI743"/>
  <c r="Z743" s="1"/>
  <c r="AF744"/>
  <c r="W744" s="1"/>
  <c r="AJ744"/>
  <c r="AA744" s="1"/>
  <c r="AG745"/>
  <c r="X745" s="1"/>
  <c r="AH746"/>
  <c r="Y746" s="1"/>
  <c r="AE747"/>
  <c r="V747" s="1"/>
  <c r="AI747"/>
  <c r="Z747" s="1"/>
  <c r="AF748"/>
  <c r="W748" s="1"/>
  <c r="AJ748"/>
  <c r="AA748" s="1"/>
  <c r="AG749"/>
  <c r="X749" s="1"/>
  <c r="AH750"/>
  <c r="Y750" s="1"/>
  <c r="AE751"/>
  <c r="V751" s="1"/>
  <c r="AI751"/>
  <c r="Z751" s="1"/>
  <c r="AF752"/>
  <c r="W752" s="1"/>
  <c r="AJ752"/>
  <c r="AA752" s="1"/>
  <c r="AG753"/>
  <c r="X753" s="1"/>
  <c r="AH754"/>
  <c r="Y754" s="1"/>
  <c r="AE755"/>
  <c r="V755" s="1"/>
  <c r="AI755"/>
  <c r="Z755" s="1"/>
  <c r="AF756"/>
  <c r="W756" s="1"/>
  <c r="AJ756"/>
  <c r="AA756" s="1"/>
  <c r="AG757"/>
  <c r="X757" s="1"/>
  <c r="AH758"/>
  <c r="Y758" s="1"/>
  <c r="AE759"/>
  <c r="V759" s="1"/>
  <c r="AI759"/>
  <c r="Z759" s="1"/>
  <c r="AF760"/>
  <c r="W760" s="1"/>
  <c r="AJ760"/>
  <c r="AA760" s="1"/>
  <c r="AG761"/>
  <c r="X761" s="1"/>
  <c r="AH762"/>
  <c r="Y762" s="1"/>
  <c r="AE763"/>
  <c r="V763" s="1"/>
  <c r="AI763"/>
  <c r="Z763" s="1"/>
  <c r="AF764"/>
  <c r="W764" s="1"/>
  <c r="AJ764"/>
  <c r="AA764" s="1"/>
  <c r="AG765"/>
  <c r="X765" s="1"/>
  <c r="AH766"/>
  <c r="Y766" s="1"/>
  <c r="AE767"/>
  <c r="V767" s="1"/>
  <c r="AI767"/>
  <c r="Z767" s="1"/>
  <c r="AF768"/>
  <c r="W768" s="1"/>
  <c r="AJ768"/>
  <c r="AA768" s="1"/>
  <c r="AG769"/>
  <c r="X769" s="1"/>
  <c r="AH770"/>
  <c r="Y770" s="1"/>
  <c r="AE771"/>
  <c r="V771" s="1"/>
  <c r="AI771"/>
  <c r="Z771" s="1"/>
  <c r="AF772"/>
  <c r="W772" s="1"/>
  <c r="AJ772"/>
  <c r="AA772" s="1"/>
  <c r="AG773"/>
  <c r="X773" s="1"/>
  <c r="AH774"/>
  <c r="Y774" s="1"/>
  <c r="AE775"/>
  <c r="V775" s="1"/>
  <c r="AI775"/>
  <c r="Z775" s="1"/>
  <c r="AF776"/>
  <c r="W776" s="1"/>
  <c r="AJ776"/>
  <c r="AA776" s="1"/>
  <c r="AG777"/>
  <c r="X777" s="1"/>
  <c r="AH778"/>
  <c r="Y778" s="1"/>
  <c r="AE779"/>
  <c r="V779" s="1"/>
  <c r="AI779"/>
  <c r="Z779" s="1"/>
  <c r="AF780"/>
  <c r="W780" s="1"/>
  <c r="AJ780"/>
  <c r="AA780" s="1"/>
  <c r="AG781"/>
  <c r="X781" s="1"/>
  <c r="AH782"/>
  <c r="Y782" s="1"/>
  <c r="AE783"/>
  <c r="V783" s="1"/>
  <c r="AI783"/>
  <c r="Z783" s="1"/>
  <c r="AF784"/>
  <c r="W784" s="1"/>
  <c r="AJ784"/>
  <c r="AA784" s="1"/>
  <c r="AG785"/>
  <c r="X785" s="1"/>
  <c r="AH786"/>
  <c r="Y786" s="1"/>
  <c r="AE787"/>
  <c r="V787" s="1"/>
  <c r="AI787"/>
  <c r="Z787" s="1"/>
  <c r="AF788"/>
  <c r="W788" s="1"/>
  <c r="AJ788"/>
  <c r="AA788" s="1"/>
  <c r="AG789"/>
  <c r="X789" s="1"/>
  <c r="AH790"/>
  <c r="Y790" s="1"/>
  <c r="AE791"/>
  <c r="V791" s="1"/>
  <c r="AI791"/>
  <c r="Z791" s="1"/>
  <c r="AF792"/>
  <c r="W792" s="1"/>
  <c r="AJ792"/>
  <c r="AA792" s="1"/>
  <c r="AG793"/>
  <c r="X793" s="1"/>
  <c r="AH794"/>
  <c r="Y794" s="1"/>
  <c r="AE795"/>
  <c r="V795" s="1"/>
  <c r="AI795"/>
  <c r="Z795" s="1"/>
  <c r="AF796"/>
  <c r="W796" s="1"/>
  <c r="AJ796"/>
  <c r="AA796" s="1"/>
  <c r="AG797"/>
  <c r="X797" s="1"/>
  <c r="AH798"/>
  <c r="Y798" s="1"/>
  <c r="AE799"/>
  <c r="V799" s="1"/>
  <c r="AI799"/>
  <c r="Z799" s="1"/>
  <c r="AF800"/>
  <c r="W800" s="1"/>
  <c r="AJ800"/>
  <c r="AA800" s="1"/>
  <c r="AG801"/>
  <c r="X801" s="1"/>
  <c r="AH802"/>
  <c r="Y802" s="1"/>
  <c r="AE803"/>
  <c r="V803" s="1"/>
  <c r="AI803"/>
  <c r="Z803" s="1"/>
  <c r="AF804"/>
  <c r="W804" s="1"/>
  <c r="AJ804"/>
  <c r="AA804" s="1"/>
  <c r="AG805"/>
  <c r="X805" s="1"/>
  <c r="AH806"/>
  <c r="Y806" s="1"/>
  <c r="AE807"/>
  <c r="V807" s="1"/>
  <c r="AI807"/>
  <c r="Z807" s="1"/>
  <c r="AF808"/>
  <c r="W808" s="1"/>
  <c r="AJ808"/>
  <c r="AA808" s="1"/>
  <c r="AG809"/>
  <c r="X809" s="1"/>
  <c r="AH810"/>
  <c r="Y810" s="1"/>
  <c r="AE811"/>
  <c r="V811" s="1"/>
  <c r="AI811"/>
  <c r="Z811" s="1"/>
  <c r="AF812"/>
  <c r="W812" s="1"/>
  <c r="AJ812"/>
  <c r="AA812" s="1"/>
  <c r="AG813"/>
  <c r="X813" s="1"/>
  <c r="AH814"/>
  <c r="Y814" s="1"/>
  <c r="AE815"/>
  <c r="V815" s="1"/>
  <c r="AI815"/>
  <c r="Z815" s="1"/>
  <c r="AF816"/>
  <c r="W816" s="1"/>
  <c r="AJ816"/>
  <c r="AA816" s="1"/>
  <c r="AG817"/>
  <c r="X817" s="1"/>
  <c r="AH818"/>
  <c r="Y818" s="1"/>
  <c r="AE819"/>
  <c r="V819" s="1"/>
  <c r="AI819"/>
  <c r="Z819" s="1"/>
  <c r="AF820"/>
  <c r="W820" s="1"/>
  <c r="AJ820"/>
  <c r="AA820" s="1"/>
  <c r="AG821"/>
  <c r="X821" s="1"/>
  <c r="AH822"/>
  <c r="Y822" s="1"/>
  <c r="AE823"/>
  <c r="V823" s="1"/>
  <c r="AI823"/>
  <c r="Z823" s="1"/>
  <c r="AF824"/>
  <c r="W824" s="1"/>
  <c r="AJ824"/>
  <c r="AA824" s="1"/>
  <c r="AG825"/>
  <c r="X825" s="1"/>
  <c r="AH826"/>
  <c r="Y826" s="1"/>
  <c r="AE827"/>
  <c r="V827" s="1"/>
  <c r="AI827"/>
  <c r="Z827" s="1"/>
  <c r="AF828"/>
  <c r="W828" s="1"/>
  <c r="AJ828"/>
  <c r="AA828" s="1"/>
  <c r="AG829"/>
  <c r="X829" s="1"/>
  <c r="AH830"/>
  <c r="Y830" s="1"/>
  <c r="AE831"/>
  <c r="V831" s="1"/>
  <c r="AI831"/>
  <c r="Z831" s="1"/>
  <c r="AF832"/>
  <c r="W832" s="1"/>
  <c r="AJ832"/>
  <c r="AA832" s="1"/>
  <c r="AG833"/>
  <c r="X833" s="1"/>
  <c r="AH834"/>
  <c r="Y834" s="1"/>
  <c r="AE835"/>
  <c r="V835" s="1"/>
  <c r="AI835"/>
  <c r="Z835" s="1"/>
  <c r="AF836"/>
  <c r="W836" s="1"/>
  <c r="AJ836"/>
  <c r="AA836" s="1"/>
  <c r="AG837"/>
  <c r="X837" s="1"/>
  <c r="AH838"/>
  <c r="Y838" s="1"/>
  <c r="AE839"/>
  <c r="V839" s="1"/>
  <c r="AI839"/>
  <c r="Z839" s="1"/>
  <c r="AF840"/>
  <c r="W840" s="1"/>
  <c r="AJ840"/>
  <c r="AA840" s="1"/>
  <c r="AG841"/>
  <c r="X841" s="1"/>
  <c r="AH842"/>
  <c r="Y842" s="1"/>
  <c r="AE843"/>
  <c r="V843" s="1"/>
  <c r="AI843"/>
  <c r="Z843" s="1"/>
  <c r="AF844"/>
  <c r="W844" s="1"/>
  <c r="AJ844"/>
  <c r="AA844" s="1"/>
  <c r="AG845"/>
  <c r="X845" s="1"/>
  <c r="AH846"/>
  <c r="Y846" s="1"/>
  <c r="AE847"/>
  <c r="V847" s="1"/>
  <c r="AI847"/>
  <c r="Z847" s="1"/>
  <c r="AF848"/>
  <c r="W848" s="1"/>
  <c r="AJ848"/>
  <c r="AA848" s="1"/>
  <c r="AG849"/>
  <c r="X849" s="1"/>
  <c r="AH850"/>
  <c r="Y850" s="1"/>
  <c r="AE851"/>
  <c r="V851" s="1"/>
  <c r="AI851"/>
  <c r="Z851" s="1"/>
  <c r="AF852"/>
  <c r="W852" s="1"/>
  <c r="AJ852"/>
  <c r="AA852" s="1"/>
  <c r="AG853"/>
  <c r="X853" s="1"/>
  <c r="AH854"/>
  <c r="Y854" s="1"/>
  <c r="AE855"/>
  <c r="V855" s="1"/>
  <c r="AI855"/>
  <c r="Z855" s="1"/>
  <c r="AF856"/>
  <c r="W856" s="1"/>
  <c r="AJ856"/>
  <c r="AA856" s="1"/>
  <c r="AG857"/>
  <c r="X857" s="1"/>
  <c r="AH858"/>
  <c r="Y858" s="1"/>
  <c r="AE859"/>
  <c r="V859" s="1"/>
  <c r="AI859"/>
  <c r="Z859" s="1"/>
  <c r="AF860"/>
  <c r="W860" s="1"/>
  <c r="AJ860"/>
  <c r="AA860" s="1"/>
  <c r="AG861"/>
  <c r="X861" s="1"/>
  <c r="AH862"/>
  <c r="Y862" s="1"/>
  <c r="AE863"/>
  <c r="V863" s="1"/>
  <c r="AI863"/>
  <c r="Z863" s="1"/>
  <c r="AF864"/>
  <c r="W864" s="1"/>
  <c r="AJ864"/>
  <c r="AA864" s="1"/>
  <c r="AG865"/>
  <c r="X865" s="1"/>
  <c r="AH866"/>
  <c r="Y866" s="1"/>
  <c r="AE867"/>
  <c r="V867" s="1"/>
  <c r="AI867"/>
  <c r="Z867" s="1"/>
  <c r="AF868"/>
  <c r="W868" s="1"/>
  <c r="AJ868"/>
  <c r="AA868" s="1"/>
  <c r="AG869"/>
  <c r="X869" s="1"/>
  <c r="AH870"/>
  <c r="Y870" s="1"/>
  <c r="AE871"/>
  <c r="V871" s="1"/>
  <c r="AI871"/>
  <c r="Z871" s="1"/>
  <c r="AF872"/>
  <c r="W872" s="1"/>
  <c r="AJ872"/>
  <c r="AA872" s="1"/>
  <c r="AG873"/>
  <c r="X873" s="1"/>
  <c r="AH874"/>
  <c r="Y874" s="1"/>
  <c r="AE875"/>
  <c r="V875" s="1"/>
  <c r="AI875"/>
  <c r="Z875" s="1"/>
  <c r="AF876"/>
  <c r="W876" s="1"/>
  <c r="AJ876"/>
  <c r="AA876" s="1"/>
  <c r="AG877"/>
  <c r="X877" s="1"/>
  <c r="AH878"/>
  <c r="Y878" s="1"/>
  <c r="AE879"/>
  <c r="V879" s="1"/>
  <c r="AI879"/>
  <c r="Z879" s="1"/>
  <c r="AF880"/>
  <c r="W880" s="1"/>
  <c r="AJ880"/>
  <c r="AA880" s="1"/>
  <c r="AG881"/>
  <c r="X881" s="1"/>
  <c r="AH882"/>
  <c r="Y882" s="1"/>
  <c r="AE883"/>
  <c r="V883" s="1"/>
  <c r="AI883"/>
  <c r="Z883" s="1"/>
  <c r="AF884"/>
  <c r="W884" s="1"/>
  <c r="AJ884"/>
  <c r="AA884" s="1"/>
  <c r="AG885"/>
  <c r="X885" s="1"/>
  <c r="AH886"/>
  <c r="Y886" s="1"/>
  <c r="AE887"/>
  <c r="V887" s="1"/>
  <c r="AI887"/>
  <c r="Z887" s="1"/>
  <c r="AF888"/>
  <c r="W888" s="1"/>
  <c r="AJ888"/>
  <c r="AA888" s="1"/>
  <c r="AG889"/>
  <c r="X889" s="1"/>
  <c r="AH890"/>
  <c r="Y890" s="1"/>
  <c r="AE891"/>
  <c r="V891" s="1"/>
  <c r="AI891"/>
  <c r="Z891" s="1"/>
  <c r="AF892"/>
  <c r="W892" s="1"/>
  <c r="AJ892"/>
  <c r="AA892" s="1"/>
  <c r="AG893"/>
  <c r="X893" s="1"/>
  <c r="AH894"/>
  <c r="Y894" s="1"/>
  <c r="AE895"/>
  <c r="V895" s="1"/>
  <c r="AI895"/>
  <c r="Z895" s="1"/>
  <c r="AF896"/>
  <c r="W896" s="1"/>
  <c r="AJ896"/>
  <c r="AA896" s="1"/>
  <c r="AG897"/>
  <c r="X897" s="1"/>
  <c r="AH898"/>
  <c r="Y898" s="1"/>
  <c r="AE899"/>
  <c r="V899" s="1"/>
  <c r="AI899"/>
  <c r="Z899" s="1"/>
  <c r="AF900"/>
  <c r="W900" s="1"/>
  <c r="AJ900"/>
  <c r="AA900" s="1"/>
  <c r="AG901"/>
  <c r="X901" s="1"/>
  <c r="AH902"/>
  <c r="Y902" s="1"/>
  <c r="AE903"/>
  <c r="V903" s="1"/>
  <c r="AI903"/>
  <c r="Z903" s="1"/>
  <c r="AF904"/>
  <c r="W904" s="1"/>
  <c r="AJ904"/>
  <c r="AA904" s="1"/>
  <c r="AG905"/>
  <c r="X905" s="1"/>
  <c r="AH906"/>
  <c r="Y906" s="1"/>
  <c r="AE907"/>
  <c r="V907" s="1"/>
  <c r="AI907"/>
  <c r="Z907" s="1"/>
  <c r="AF908"/>
  <c r="W908" s="1"/>
  <c r="AJ908"/>
  <c r="AA908" s="1"/>
  <c r="AG909"/>
  <c r="X909" s="1"/>
  <c r="AH910"/>
  <c r="Y910" s="1"/>
  <c r="AE911"/>
  <c r="V911" s="1"/>
  <c r="AI911"/>
  <c r="Z911" s="1"/>
  <c r="AF912"/>
  <c r="W912" s="1"/>
  <c r="AJ912"/>
  <c r="AA912" s="1"/>
  <c r="AG913"/>
  <c r="X913" s="1"/>
  <c r="AH914"/>
  <c r="Y914" s="1"/>
  <c r="AE915"/>
  <c r="V915" s="1"/>
  <c r="AI915"/>
  <c r="Z915" s="1"/>
  <c r="AF916"/>
  <c r="W916" s="1"/>
  <c r="AJ916"/>
  <c r="AA916" s="1"/>
  <c r="AG917"/>
  <c r="X917" s="1"/>
  <c r="AH918"/>
  <c r="Y918" s="1"/>
  <c r="AE919"/>
  <c r="V919" s="1"/>
  <c r="AI919"/>
  <c r="Z919" s="1"/>
  <c r="AF920"/>
  <c r="W920" s="1"/>
  <c r="AJ920"/>
  <c r="AA920" s="1"/>
  <c r="AG921"/>
  <c r="X921" s="1"/>
  <c r="AH922"/>
  <c r="Y922" s="1"/>
  <c r="AE923"/>
  <c r="V923" s="1"/>
  <c r="AI923"/>
  <c r="Z923" s="1"/>
  <c r="AF924"/>
  <c r="W924" s="1"/>
  <c r="AJ924"/>
  <c r="AA924" s="1"/>
  <c r="AG925"/>
  <c r="X925" s="1"/>
  <c r="AH926"/>
  <c r="Y926" s="1"/>
  <c r="AE927"/>
  <c r="V927" s="1"/>
  <c r="AI927"/>
  <c r="Z927" s="1"/>
  <c r="AF928"/>
  <c r="W928" s="1"/>
  <c r="AJ928"/>
  <c r="AA928" s="1"/>
  <c r="AG929"/>
  <c r="X929" s="1"/>
  <c r="AH930"/>
  <c r="Y930" s="1"/>
  <c r="AE931"/>
  <c r="V931" s="1"/>
  <c r="AI931"/>
  <c r="Z931" s="1"/>
  <c r="AF932"/>
  <c r="W932" s="1"/>
  <c r="AJ932"/>
  <c r="AA932" s="1"/>
  <c r="AG933"/>
  <c r="X933" s="1"/>
  <c r="AH934"/>
  <c r="Y934" s="1"/>
  <c r="AE935"/>
  <c r="V935" s="1"/>
  <c r="AI935"/>
  <c r="Z935" s="1"/>
  <c r="AF936"/>
  <c r="W936" s="1"/>
  <c r="AJ936"/>
  <c r="AA936" s="1"/>
  <c r="AG937"/>
  <c r="X937" s="1"/>
  <c r="AH938"/>
  <c r="Y938" s="1"/>
  <c r="AE939"/>
  <c r="V939" s="1"/>
  <c r="AI939"/>
  <c r="Z939" s="1"/>
  <c r="AF940"/>
  <c r="W940" s="1"/>
  <c r="AJ940"/>
  <c r="AA940" s="1"/>
  <c r="AG941"/>
  <c r="X941" s="1"/>
  <c r="AH942"/>
  <c r="Y942" s="1"/>
  <c r="AE943"/>
  <c r="V943" s="1"/>
  <c r="AI943"/>
  <c r="Z943" s="1"/>
  <c r="AF944"/>
  <c r="W944" s="1"/>
  <c r="AJ944"/>
  <c r="AA944" s="1"/>
  <c r="AG945"/>
  <c r="X945" s="1"/>
  <c r="AH946"/>
  <c r="Y946" s="1"/>
  <c r="AE947"/>
  <c r="V947" s="1"/>
  <c r="AI947"/>
  <c r="Z947" s="1"/>
  <c r="AF948"/>
  <c r="W948" s="1"/>
  <c r="AJ948"/>
  <c r="AA948" s="1"/>
  <c r="AG949"/>
  <c r="X949" s="1"/>
  <c r="AH950"/>
  <c r="Y950" s="1"/>
  <c r="AE951"/>
  <c r="V951" s="1"/>
  <c r="AI951"/>
  <c r="Z951" s="1"/>
  <c r="AF952"/>
  <c r="W952" s="1"/>
  <c r="AJ952"/>
  <c r="AA952" s="1"/>
  <c r="AG953"/>
  <c r="X953" s="1"/>
  <c r="AH954"/>
  <c r="Y954" s="1"/>
  <c r="AE955"/>
  <c r="V955" s="1"/>
  <c r="AI955"/>
  <c r="Z955" s="1"/>
  <c r="AF956"/>
  <c r="W956" s="1"/>
  <c r="AJ956"/>
  <c r="AA956" s="1"/>
  <c r="AG957"/>
  <c r="X957" s="1"/>
  <c r="AH958"/>
  <c r="Y958" s="1"/>
  <c r="AE959"/>
  <c r="V959" s="1"/>
  <c r="AI959"/>
  <c r="Z959" s="1"/>
  <c r="AF960"/>
  <c r="W960" s="1"/>
  <c r="AJ960"/>
  <c r="AA960" s="1"/>
  <c r="AG961"/>
  <c r="X961" s="1"/>
  <c r="AH962"/>
  <c r="Y962" s="1"/>
  <c r="AE963"/>
  <c r="V963" s="1"/>
  <c r="AI963"/>
  <c r="Z963" s="1"/>
  <c r="AF964"/>
  <c r="W964" s="1"/>
  <c r="AJ964"/>
  <c r="AA964" s="1"/>
  <c r="AG965"/>
  <c r="X965" s="1"/>
  <c r="AH966"/>
  <c r="Y966" s="1"/>
  <c r="AE967"/>
  <c r="V967" s="1"/>
  <c r="AI967"/>
  <c r="Z967" s="1"/>
  <c r="AF968"/>
  <c r="W968" s="1"/>
  <c r="AJ968"/>
  <c r="AA968" s="1"/>
  <c r="AG969"/>
  <c r="X969" s="1"/>
  <c r="AH970"/>
  <c r="Y970" s="1"/>
  <c r="AE971"/>
  <c r="V971" s="1"/>
  <c r="AI971"/>
  <c r="Z971" s="1"/>
  <c r="AF972"/>
  <c r="W972" s="1"/>
  <c r="AJ972"/>
  <c r="AA972" s="1"/>
  <c r="AG973"/>
  <c r="X973" s="1"/>
  <c r="AH974"/>
  <c r="Y974" s="1"/>
  <c r="AE975"/>
  <c r="V975" s="1"/>
  <c r="AI975"/>
  <c r="Z975" s="1"/>
  <c r="AF976"/>
  <c r="W976" s="1"/>
  <c r="AJ976"/>
  <c r="AA976" s="1"/>
  <c r="AG977"/>
  <c r="X977" s="1"/>
  <c r="AH978"/>
  <c r="Y978" s="1"/>
  <c r="AE979"/>
  <c r="V979" s="1"/>
  <c r="AI979"/>
  <c r="Z979" s="1"/>
  <c r="AF980"/>
  <c r="W980" s="1"/>
  <c r="AJ980"/>
  <c r="AA980" s="1"/>
  <c r="AG981"/>
  <c r="X981" s="1"/>
  <c r="AH982"/>
  <c r="Y982" s="1"/>
  <c r="AE983"/>
  <c r="V983" s="1"/>
  <c r="AI983"/>
  <c r="Z983" s="1"/>
  <c r="AF984"/>
  <c r="W984" s="1"/>
  <c r="AJ984"/>
  <c r="AA984" s="1"/>
  <c r="AG985"/>
  <c r="X985" s="1"/>
  <c r="AH986"/>
  <c r="Y986" s="1"/>
  <c r="AE987"/>
  <c r="V987" s="1"/>
  <c r="AI987"/>
  <c r="Z987" s="1"/>
  <c r="AF988"/>
  <c r="W988" s="1"/>
  <c r="AJ988"/>
  <c r="AA988" s="1"/>
  <c r="AG989"/>
  <c r="X989" s="1"/>
  <c r="AH990"/>
  <c r="Y990" s="1"/>
  <c r="AE991"/>
  <c r="V991" s="1"/>
  <c r="AI991"/>
  <c r="Z991" s="1"/>
  <c r="AF992"/>
  <c r="W992" s="1"/>
  <c r="AJ992"/>
  <c r="AA992" s="1"/>
  <c r="AG993"/>
  <c r="X993" s="1"/>
  <c r="AH994"/>
  <c r="Y994" s="1"/>
  <c r="AE995"/>
  <c r="V995" s="1"/>
  <c r="AI995"/>
  <c r="Z995" s="1"/>
  <c r="AF996"/>
  <c r="W996" s="1"/>
  <c r="AJ996"/>
  <c r="AA996" s="1"/>
  <c r="AG997"/>
  <c r="X997" s="1"/>
  <c r="AH998"/>
  <c r="Y998" s="1"/>
  <c r="AE999"/>
  <c r="V999" s="1"/>
  <c r="AI999"/>
  <c r="Z999" s="1"/>
  <c r="AF1000"/>
  <c r="W1000" s="1"/>
  <c r="AJ1000"/>
  <c r="AA1000" s="1"/>
  <c r="AG1001"/>
  <c r="X1001" s="1"/>
  <c r="AH1002"/>
  <c r="Y1002" s="1"/>
  <c r="AE1003"/>
  <c r="V1003" s="1"/>
  <c r="AI1003"/>
  <c r="Z1003" s="1"/>
  <c r="AF1004"/>
  <c r="W1004" s="1"/>
  <c r="AJ1004"/>
  <c r="AA1004" s="1"/>
  <c r="AG1005"/>
  <c r="X1005" s="1"/>
  <c r="AH1006"/>
  <c r="Y1006" s="1"/>
  <c r="AE1007"/>
  <c r="V1007" s="1"/>
  <c r="AI1007"/>
  <c r="Z1007" s="1"/>
  <c r="AF1008"/>
  <c r="W1008" s="1"/>
  <c r="AJ1008"/>
  <c r="AA1008" s="1"/>
  <c r="AG1009"/>
  <c r="X1009" s="1"/>
  <c r="AG10"/>
  <c r="X10" s="1"/>
  <c r="AF10"/>
  <c r="W10" s="1"/>
  <c r="AJ10"/>
  <c r="AA10" s="1"/>
  <c r="AI10"/>
  <c r="Z10" s="1"/>
  <c r="AH10"/>
  <c r="Y10" s="1"/>
  <c r="AE10"/>
  <c r="V10" s="1"/>
  <c r="AF13" i="1"/>
  <c r="W13" s="1"/>
  <c r="AJ13"/>
  <c r="AE13"/>
  <c r="V13" s="1"/>
  <c r="AI13"/>
  <c r="Z13" s="1"/>
  <c r="AH13"/>
  <c r="AG13"/>
  <c r="AH355"/>
  <c r="Y355" s="1"/>
  <c r="AG355"/>
  <c r="AF355"/>
  <c r="AJ355"/>
  <c r="AE355"/>
  <c r="V355" s="1"/>
  <c r="AI355"/>
  <c r="Z355" s="1"/>
  <c r="AF353"/>
  <c r="AJ353"/>
  <c r="AE353"/>
  <c r="V353" s="1"/>
  <c r="AI353"/>
  <c r="Z353" s="1"/>
  <c r="AH353"/>
  <c r="Y353" s="1"/>
  <c r="AG353"/>
  <c r="AH351"/>
  <c r="Y351" s="1"/>
  <c r="AG351"/>
  <c r="AF351"/>
  <c r="AJ351"/>
  <c r="AE351"/>
  <c r="V351" s="1"/>
  <c r="AI351"/>
  <c r="Z351" s="1"/>
  <c r="AF345"/>
  <c r="AJ345"/>
  <c r="AE345"/>
  <c r="V345" s="1"/>
  <c r="AI345"/>
  <c r="Z345" s="1"/>
  <c r="AH345"/>
  <c r="Y345" s="1"/>
  <c r="AG345"/>
  <c r="AH343"/>
  <c r="Y343" s="1"/>
  <c r="AG343"/>
  <c r="AF343"/>
  <c r="AJ343"/>
  <c r="AE343"/>
  <c r="V343" s="1"/>
  <c r="AI343"/>
  <c r="Z343" s="1"/>
  <c r="AF341"/>
  <c r="AJ341"/>
  <c r="AE341"/>
  <c r="V341" s="1"/>
  <c r="AI341"/>
  <c r="Z341" s="1"/>
  <c r="AH341"/>
  <c r="Y341" s="1"/>
  <c r="AG341"/>
  <c r="AH339"/>
  <c r="Y339" s="1"/>
  <c r="AG339"/>
  <c r="AF339"/>
  <c r="AJ339"/>
  <c r="AE339"/>
  <c r="V339" s="1"/>
  <c r="AI339"/>
  <c r="Z339" s="1"/>
  <c r="AF337"/>
  <c r="AJ337"/>
  <c r="AE337"/>
  <c r="V337" s="1"/>
  <c r="AI337"/>
  <c r="Z337" s="1"/>
  <c r="AH337"/>
  <c r="Y337" s="1"/>
  <c r="AG337"/>
  <c r="AF325"/>
  <c r="W325" s="1"/>
  <c r="AJ325"/>
  <c r="AE325"/>
  <c r="V325" s="1"/>
  <c r="AI325"/>
  <c r="Z325" s="1"/>
  <c r="AH325"/>
  <c r="Y325" s="1"/>
  <c r="AG325"/>
  <c r="X325" s="1"/>
  <c r="AH319"/>
  <c r="Y319" s="1"/>
  <c r="AG319"/>
  <c r="AF319"/>
  <c r="AJ319"/>
  <c r="AE319"/>
  <c r="V319" s="1"/>
  <c r="AI319"/>
  <c r="Z319" s="1"/>
  <c r="AF317"/>
  <c r="AJ317"/>
  <c r="AE317"/>
  <c r="V317" s="1"/>
  <c r="AI317"/>
  <c r="Z317" s="1"/>
  <c r="AH317"/>
  <c r="AG317"/>
  <c r="AH315"/>
  <c r="Y315" s="1"/>
  <c r="AG315"/>
  <c r="AF315"/>
  <c r="AJ315"/>
  <c r="AE315"/>
  <c r="V315" s="1"/>
  <c r="AI315"/>
  <c r="Z315" s="1"/>
  <c r="AF313"/>
  <c r="AJ313"/>
  <c r="AE313"/>
  <c r="V313" s="1"/>
  <c r="AI313"/>
  <c r="Z313" s="1"/>
  <c r="AH313"/>
  <c r="Y313" s="1"/>
  <c r="AG313"/>
  <c r="AH311"/>
  <c r="Y311" s="1"/>
  <c r="AG311"/>
  <c r="AF311"/>
  <c r="AJ311"/>
  <c r="AE311"/>
  <c r="V311" s="1"/>
  <c r="AI311"/>
  <c r="Z311" s="1"/>
  <c r="AF309"/>
  <c r="AJ309"/>
  <c r="AE309"/>
  <c r="V309" s="1"/>
  <c r="AI309"/>
  <c r="Z309" s="1"/>
  <c r="AH309"/>
  <c r="Y309" s="1"/>
  <c r="AG309"/>
  <c r="AH307"/>
  <c r="Y307" s="1"/>
  <c r="AG307"/>
  <c r="AF307"/>
  <c r="AJ307"/>
  <c r="AE307"/>
  <c r="V307" s="1"/>
  <c r="AI307"/>
  <c r="Z307" s="1"/>
  <c r="AF305"/>
  <c r="AJ305"/>
  <c r="AE305"/>
  <c r="V305" s="1"/>
  <c r="AI305"/>
  <c r="Z305" s="1"/>
  <c r="AH305"/>
  <c r="Y305" s="1"/>
  <c r="AG305"/>
  <c r="AF301"/>
  <c r="AJ301"/>
  <c r="AE301"/>
  <c r="V301" s="1"/>
  <c r="AI301"/>
  <c r="Z301" s="1"/>
  <c r="AH301"/>
  <c r="Y301" s="1"/>
  <c r="AG301"/>
  <c r="AH299"/>
  <c r="Y299" s="1"/>
  <c r="AG299"/>
  <c r="AF299"/>
  <c r="AJ299"/>
  <c r="AE299"/>
  <c r="V299" s="1"/>
  <c r="AI299"/>
  <c r="Z299" s="1"/>
  <c r="AF297"/>
  <c r="AJ297"/>
  <c r="AE297"/>
  <c r="V297" s="1"/>
  <c r="AI297"/>
  <c r="Z297" s="1"/>
  <c r="AH297"/>
  <c r="Y297" s="1"/>
  <c r="AG297"/>
  <c r="AH295"/>
  <c r="Y295" s="1"/>
  <c r="AG295"/>
  <c r="AF295"/>
  <c r="AJ295"/>
  <c r="AE295"/>
  <c r="V295" s="1"/>
  <c r="AI295"/>
  <c r="Z295" s="1"/>
  <c r="AH291"/>
  <c r="Y291" s="1"/>
  <c r="AG291"/>
  <c r="AF291"/>
  <c r="AJ291"/>
  <c r="AE291"/>
  <c r="V291" s="1"/>
  <c r="AI291"/>
  <c r="Z291" s="1"/>
  <c r="AH287"/>
  <c r="AG287"/>
  <c r="AF287"/>
  <c r="AJ287"/>
  <c r="AE287"/>
  <c r="V287" s="1"/>
  <c r="AI287"/>
  <c r="Z287" s="1"/>
  <c r="AF277"/>
  <c r="AJ277"/>
  <c r="AE277"/>
  <c r="V277" s="1"/>
  <c r="AI277"/>
  <c r="Z277" s="1"/>
  <c r="AH277"/>
  <c r="Y277" s="1"/>
  <c r="AG277"/>
  <c r="AH275"/>
  <c r="Y275" s="1"/>
  <c r="AG275"/>
  <c r="AF275"/>
  <c r="AJ275"/>
  <c r="AE275"/>
  <c r="V275" s="1"/>
  <c r="AI275"/>
  <c r="Z275" s="1"/>
  <c r="AF273"/>
  <c r="AJ273"/>
  <c r="AE273"/>
  <c r="V273" s="1"/>
  <c r="AI273"/>
  <c r="Z273" s="1"/>
  <c r="AH273"/>
  <c r="Y273" s="1"/>
  <c r="AG273"/>
  <c r="AH271"/>
  <c r="Y271" s="1"/>
  <c r="AG271"/>
  <c r="AF271"/>
  <c r="AJ271"/>
  <c r="AE271"/>
  <c r="V271" s="1"/>
  <c r="AI271"/>
  <c r="Z271" s="1"/>
  <c r="AF269"/>
  <c r="AJ269"/>
  <c r="AE269"/>
  <c r="V269" s="1"/>
  <c r="AI269"/>
  <c r="Z269" s="1"/>
  <c r="AH269"/>
  <c r="Y269" s="1"/>
  <c r="AG269"/>
  <c r="AH267"/>
  <c r="Y267" s="1"/>
  <c r="AG267"/>
  <c r="AF267"/>
  <c r="AJ267"/>
  <c r="AE267"/>
  <c r="V267" s="1"/>
  <c r="AI267"/>
  <c r="Z267" s="1"/>
  <c r="AF265"/>
  <c r="AJ265"/>
  <c r="AE265"/>
  <c r="V265" s="1"/>
  <c r="AI265"/>
  <c r="Z265" s="1"/>
  <c r="AH265"/>
  <c r="Y265" s="1"/>
  <c r="AG265"/>
  <c r="AH263"/>
  <c r="AG263"/>
  <c r="AF263"/>
  <c r="AJ263"/>
  <c r="AE263"/>
  <c r="V263" s="1"/>
  <c r="AI263"/>
  <c r="Z263" s="1"/>
  <c r="AF261"/>
  <c r="AJ261"/>
  <c r="AE261"/>
  <c r="V261" s="1"/>
  <c r="AI261"/>
  <c r="Z261" s="1"/>
  <c r="AH261"/>
  <c r="Y261" s="1"/>
  <c r="AG261"/>
  <c r="AF257"/>
  <c r="AJ257"/>
  <c r="AE257"/>
  <c r="V257" s="1"/>
  <c r="AI257"/>
  <c r="Z257" s="1"/>
  <c r="AH257"/>
  <c r="Y257" s="1"/>
  <c r="AG257"/>
  <c r="AH255"/>
  <c r="Y255" s="1"/>
  <c r="AG255"/>
  <c r="AF255"/>
  <c r="AJ255"/>
  <c r="AE255"/>
  <c r="V255" s="1"/>
  <c r="AI255"/>
  <c r="Z255" s="1"/>
  <c r="AH251"/>
  <c r="Y251" s="1"/>
  <c r="AG251"/>
  <c r="AF251"/>
  <c r="AJ251"/>
  <c r="AE251"/>
  <c r="V251" s="1"/>
  <c r="AI251"/>
  <c r="Z251" s="1"/>
  <c r="AF249"/>
  <c r="AJ249"/>
  <c r="AE249"/>
  <c r="V249" s="1"/>
  <c r="AI249"/>
  <c r="Z249" s="1"/>
  <c r="AH249"/>
  <c r="Y249" s="1"/>
  <c r="AG249"/>
  <c r="AH247"/>
  <c r="Y247" s="1"/>
  <c r="AG247"/>
  <c r="AF247"/>
  <c r="AJ247"/>
  <c r="AE247"/>
  <c r="V247" s="1"/>
  <c r="AI247"/>
  <c r="Z247" s="1"/>
  <c r="AF245"/>
  <c r="AJ245"/>
  <c r="AE245"/>
  <c r="V245" s="1"/>
  <c r="AI245"/>
  <c r="Z245" s="1"/>
  <c r="AH245"/>
  <c r="AG245"/>
  <c r="AH235"/>
  <c r="Y235" s="1"/>
  <c r="AG235"/>
  <c r="AF235"/>
  <c r="AJ235"/>
  <c r="AE235"/>
  <c r="V235" s="1"/>
  <c r="AI235"/>
  <c r="Z235" s="1"/>
  <c r="AH231"/>
  <c r="Y231" s="1"/>
  <c r="AG231"/>
  <c r="AF231"/>
  <c r="AJ231"/>
  <c r="AE231"/>
  <c r="V231" s="1"/>
  <c r="AI231"/>
  <c r="Z231" s="1"/>
  <c r="AF225"/>
  <c r="AJ225"/>
  <c r="AE225"/>
  <c r="V225" s="1"/>
  <c r="AI225"/>
  <c r="Z225" s="1"/>
  <c r="AH225"/>
  <c r="Y225" s="1"/>
  <c r="AG225"/>
  <c r="AH223"/>
  <c r="Y223" s="1"/>
  <c r="AG223"/>
  <c r="AF223"/>
  <c r="AJ223"/>
  <c r="AE223"/>
  <c r="V223" s="1"/>
  <c r="AI223"/>
  <c r="Z223" s="1"/>
  <c r="AF221"/>
  <c r="AJ221"/>
  <c r="AE221"/>
  <c r="V221" s="1"/>
  <c r="AI221"/>
  <c r="Z221" s="1"/>
  <c r="AH221"/>
  <c r="Y221" s="1"/>
  <c r="AG221"/>
  <c r="AF217"/>
  <c r="AJ217"/>
  <c r="AE217"/>
  <c r="V217" s="1"/>
  <c r="AI217"/>
  <c r="Z217" s="1"/>
  <c r="AH217"/>
  <c r="Y217" s="1"/>
  <c r="AG217"/>
  <c r="AH211"/>
  <c r="Y211" s="1"/>
  <c r="AG211"/>
  <c r="AF211"/>
  <c r="AJ211"/>
  <c r="AE211"/>
  <c r="V211" s="1"/>
  <c r="AI211"/>
  <c r="Z211" s="1"/>
  <c r="AF209"/>
  <c r="AJ209"/>
  <c r="AE209"/>
  <c r="V209" s="1"/>
  <c r="AI209"/>
  <c r="Z209" s="1"/>
  <c r="AH209"/>
  <c r="Y209" s="1"/>
  <c r="AG209"/>
  <c r="AF205"/>
  <c r="AJ205"/>
  <c r="AE205"/>
  <c r="V205" s="1"/>
  <c r="AI205"/>
  <c r="Z205" s="1"/>
  <c r="AH205"/>
  <c r="Y205" s="1"/>
  <c r="AG205"/>
  <c r="AH199"/>
  <c r="Y199" s="1"/>
  <c r="AG199"/>
  <c r="AF199"/>
  <c r="AJ199"/>
  <c r="AE199"/>
  <c r="V199" s="1"/>
  <c r="AI199"/>
  <c r="Z199" s="1"/>
  <c r="AH195"/>
  <c r="Y195" s="1"/>
  <c r="AG195"/>
  <c r="AF195"/>
  <c r="AJ195"/>
  <c r="AE195"/>
  <c r="V195" s="1"/>
  <c r="AI195"/>
  <c r="Z195" s="1"/>
  <c r="AF193"/>
  <c r="AJ193"/>
  <c r="AE193"/>
  <c r="V193" s="1"/>
  <c r="AI193"/>
  <c r="Z193" s="1"/>
  <c r="AH193"/>
  <c r="Y193" s="1"/>
  <c r="AG193"/>
  <c r="AH191"/>
  <c r="Y191" s="1"/>
  <c r="AG191"/>
  <c r="AF191"/>
  <c r="AJ191"/>
  <c r="AE191"/>
  <c r="V191" s="1"/>
  <c r="AI191"/>
  <c r="Z191" s="1"/>
  <c r="AF189"/>
  <c r="AJ189"/>
  <c r="AE189"/>
  <c r="V189" s="1"/>
  <c r="AI189"/>
  <c r="Z189" s="1"/>
  <c r="AH189"/>
  <c r="Y189" s="1"/>
  <c r="AG189"/>
  <c r="AH183"/>
  <c r="Y183" s="1"/>
  <c r="AG183"/>
  <c r="AF183"/>
  <c r="AJ183"/>
  <c r="AE183"/>
  <c r="V183" s="1"/>
  <c r="AI183"/>
  <c r="Z183" s="1"/>
  <c r="AF181"/>
  <c r="AJ181"/>
  <c r="AE181"/>
  <c r="V181" s="1"/>
  <c r="AI181"/>
  <c r="Z181" s="1"/>
  <c r="AH181"/>
  <c r="Y181" s="1"/>
  <c r="AG181"/>
  <c r="AF161"/>
  <c r="AJ161"/>
  <c r="AE161"/>
  <c r="V161" s="1"/>
  <c r="AI161"/>
  <c r="Z161" s="1"/>
  <c r="AH161"/>
  <c r="Y161" s="1"/>
  <c r="AG161"/>
  <c r="AH159"/>
  <c r="Y159" s="1"/>
  <c r="AG159"/>
  <c r="AF159"/>
  <c r="AJ159"/>
  <c r="AE159"/>
  <c r="V159" s="1"/>
  <c r="AI159"/>
  <c r="Z159" s="1"/>
  <c r="AF157"/>
  <c r="AE157"/>
  <c r="V157" s="1"/>
  <c r="AJ157"/>
  <c r="AI157"/>
  <c r="Z157" s="1"/>
  <c r="AH157"/>
  <c r="Y157" s="1"/>
  <c r="AG157"/>
  <c r="AF153"/>
  <c r="AJ153"/>
  <c r="AE153"/>
  <c r="V153" s="1"/>
  <c r="AI153"/>
  <c r="Z153" s="1"/>
  <c r="AH153"/>
  <c r="Y153" s="1"/>
  <c r="AG153"/>
  <c r="AF149"/>
  <c r="AJ149"/>
  <c r="AE149"/>
  <c r="V149" s="1"/>
  <c r="AI149"/>
  <c r="Z149" s="1"/>
  <c r="AH149"/>
  <c r="Y149" s="1"/>
  <c r="AG149"/>
  <c r="AH147"/>
  <c r="Y147" s="1"/>
  <c r="AG147"/>
  <c r="AF147"/>
  <c r="AJ147"/>
  <c r="AE147"/>
  <c r="V147" s="1"/>
  <c r="AI147"/>
  <c r="Z147" s="1"/>
  <c r="AF145"/>
  <c r="AJ145"/>
  <c r="AE145"/>
  <c r="V145" s="1"/>
  <c r="AI145"/>
  <c r="AH145"/>
  <c r="Y145" s="1"/>
  <c r="AG145"/>
  <c r="AF141"/>
  <c r="AJ141"/>
  <c r="AE141"/>
  <c r="V141" s="1"/>
  <c r="AI141"/>
  <c r="Z141" s="1"/>
  <c r="AH141"/>
  <c r="Y141" s="1"/>
  <c r="AG141"/>
  <c r="AH139"/>
  <c r="Y139" s="1"/>
  <c r="AG139"/>
  <c r="AF139"/>
  <c r="AJ139"/>
  <c r="AE139"/>
  <c r="V139" s="1"/>
  <c r="AI139"/>
  <c r="Z139" s="1"/>
  <c r="AF137"/>
  <c r="AJ137"/>
  <c r="AE137"/>
  <c r="V137" s="1"/>
  <c r="AI137"/>
  <c r="Z137" s="1"/>
  <c r="AH137"/>
  <c r="Y137" s="1"/>
  <c r="AG137"/>
  <c r="AF133"/>
  <c r="AJ133"/>
  <c r="AE133"/>
  <c r="V133" s="1"/>
  <c r="AI133"/>
  <c r="Z133" s="1"/>
  <c r="AH133"/>
  <c r="AG133"/>
  <c r="AF129"/>
  <c r="AJ129"/>
  <c r="AE129"/>
  <c r="V129" s="1"/>
  <c r="AI129"/>
  <c r="Z129" s="1"/>
  <c r="AH129"/>
  <c r="Y129" s="1"/>
  <c r="AG129"/>
  <c r="AH127"/>
  <c r="Y127" s="1"/>
  <c r="AG127"/>
  <c r="AF127"/>
  <c r="AJ127"/>
  <c r="AE127"/>
  <c r="V127" s="1"/>
  <c r="AI127"/>
  <c r="Z127" s="1"/>
  <c r="AF125"/>
  <c r="AJ125"/>
  <c r="AE125"/>
  <c r="V125" s="1"/>
  <c r="AI125"/>
  <c r="Z125" s="1"/>
  <c r="AH125"/>
  <c r="Y125" s="1"/>
  <c r="AG125"/>
  <c r="AF121"/>
  <c r="AJ121"/>
  <c r="AE121"/>
  <c r="V121" s="1"/>
  <c r="AI121"/>
  <c r="AH121"/>
  <c r="Y121" s="1"/>
  <c r="AG121"/>
  <c r="AH119"/>
  <c r="Y119" s="1"/>
  <c r="AG119"/>
  <c r="AF119"/>
  <c r="AJ119"/>
  <c r="AE119"/>
  <c r="V119" s="1"/>
  <c r="AI119"/>
  <c r="Z119" s="1"/>
  <c r="AF117"/>
  <c r="AJ117"/>
  <c r="AE117"/>
  <c r="V117" s="1"/>
  <c r="AI117"/>
  <c r="Z117" s="1"/>
  <c r="AH117"/>
  <c r="Y117" s="1"/>
  <c r="AG117"/>
  <c r="AH115"/>
  <c r="Y115" s="1"/>
  <c r="AG115"/>
  <c r="AF115"/>
  <c r="AJ115"/>
  <c r="AE115"/>
  <c r="V115" s="1"/>
  <c r="AI115"/>
  <c r="Z115" s="1"/>
  <c r="AH111"/>
  <c r="Y111" s="1"/>
  <c r="AG111"/>
  <c r="AF111"/>
  <c r="AJ111"/>
  <c r="AE111"/>
  <c r="V111" s="1"/>
  <c r="AI111"/>
  <c r="Z111" s="1"/>
  <c r="AF109"/>
  <c r="AJ109"/>
  <c r="AE109"/>
  <c r="V109" s="1"/>
  <c r="AI109"/>
  <c r="Z109" s="1"/>
  <c r="AH109"/>
  <c r="Y109" s="1"/>
  <c r="AG109"/>
  <c r="AH107"/>
  <c r="Y107" s="1"/>
  <c r="AG107"/>
  <c r="AF107"/>
  <c r="AJ107"/>
  <c r="AE107"/>
  <c r="V107" s="1"/>
  <c r="AI107"/>
  <c r="Z107" s="1"/>
  <c r="AH103"/>
  <c r="Y103" s="1"/>
  <c r="AG103"/>
  <c r="AF103"/>
  <c r="AJ103"/>
  <c r="AE103"/>
  <c r="V103" s="1"/>
  <c r="AI103"/>
  <c r="Z103" s="1"/>
  <c r="AF101"/>
  <c r="AJ101"/>
  <c r="AE101"/>
  <c r="V101" s="1"/>
  <c r="AI101"/>
  <c r="Z101" s="1"/>
  <c r="AH101"/>
  <c r="Y101" s="1"/>
  <c r="AG101"/>
  <c r="AH99"/>
  <c r="Y99" s="1"/>
  <c r="AG99"/>
  <c r="AF99"/>
  <c r="AJ99"/>
  <c r="AE99"/>
  <c r="V99" s="1"/>
  <c r="AI99"/>
  <c r="Z99" s="1"/>
  <c r="AH95"/>
  <c r="Y95" s="1"/>
  <c r="AG95"/>
  <c r="AF95"/>
  <c r="AJ95"/>
  <c r="AE95"/>
  <c r="V95" s="1"/>
  <c r="AI95"/>
  <c r="Z95" s="1"/>
  <c r="AF93"/>
  <c r="W93" s="1"/>
  <c r="AJ93"/>
  <c r="AE93"/>
  <c r="V93" s="1"/>
  <c r="AI93"/>
  <c r="Z93" s="1"/>
  <c r="AH93"/>
  <c r="Y93" s="1"/>
  <c r="AG93"/>
  <c r="AF81"/>
  <c r="AJ81"/>
  <c r="AE81"/>
  <c r="V81" s="1"/>
  <c r="AI81"/>
  <c r="Z81" s="1"/>
  <c r="AH81"/>
  <c r="Y81" s="1"/>
  <c r="AG81"/>
  <c r="AH79"/>
  <c r="Y79" s="1"/>
  <c r="AG79"/>
  <c r="AF79"/>
  <c r="AJ79"/>
  <c r="AE79"/>
  <c r="V79" s="1"/>
  <c r="AI79"/>
  <c r="Z79" s="1"/>
  <c r="AH75"/>
  <c r="Y75" s="1"/>
  <c r="AG75"/>
  <c r="AF75"/>
  <c r="AJ75"/>
  <c r="AE75"/>
  <c r="V75" s="1"/>
  <c r="AI75"/>
  <c r="Z75" s="1"/>
  <c r="AH71"/>
  <c r="Y71" s="1"/>
  <c r="AG71"/>
  <c r="AF71"/>
  <c r="AJ71"/>
  <c r="AE71"/>
  <c r="V71" s="1"/>
  <c r="AI71"/>
  <c r="Z71" s="1"/>
  <c r="AF69"/>
  <c r="AJ69"/>
  <c r="AE69"/>
  <c r="V69" s="1"/>
  <c r="AI69"/>
  <c r="Z69" s="1"/>
  <c r="AH69"/>
  <c r="Y69" s="1"/>
  <c r="AG69"/>
  <c r="AH67"/>
  <c r="Y67" s="1"/>
  <c r="AG67"/>
  <c r="AF67"/>
  <c r="AJ67"/>
  <c r="AE67"/>
  <c r="V67" s="1"/>
  <c r="AI67"/>
  <c r="Z67" s="1"/>
  <c r="AH63"/>
  <c r="Y63" s="1"/>
  <c r="AG63"/>
  <c r="AF63"/>
  <c r="AJ63"/>
  <c r="AE63"/>
  <c r="V63" s="1"/>
  <c r="AI63"/>
  <c r="Z63" s="1"/>
  <c r="AF57"/>
  <c r="AJ57"/>
  <c r="AE57"/>
  <c r="V57" s="1"/>
  <c r="AI57"/>
  <c r="Z57" s="1"/>
  <c r="AH57"/>
  <c r="Y57" s="1"/>
  <c r="AG57"/>
  <c r="AF53"/>
  <c r="AJ53"/>
  <c r="AE53"/>
  <c r="V53" s="1"/>
  <c r="AI53"/>
  <c r="Z53" s="1"/>
  <c r="AH53"/>
  <c r="Y53" s="1"/>
  <c r="AG53"/>
  <c r="AF1009"/>
  <c r="AJ1009"/>
  <c r="AE1009"/>
  <c r="V1009" s="1"/>
  <c r="AI1009"/>
  <c r="Z1009" s="1"/>
  <c r="AH1009"/>
  <c r="Y1009" s="1"/>
  <c r="AG1009"/>
  <c r="X1009" s="1"/>
  <c r="AH1007"/>
  <c r="Y1007" s="1"/>
  <c r="AG1007"/>
  <c r="X1007" s="1"/>
  <c r="AF1007"/>
  <c r="AJ1007"/>
  <c r="AE1007"/>
  <c r="V1007" s="1"/>
  <c r="AI1007"/>
  <c r="Z1007" s="1"/>
  <c r="AF1005"/>
  <c r="AJ1005"/>
  <c r="AE1005"/>
  <c r="V1005" s="1"/>
  <c r="AI1005"/>
  <c r="Z1005" s="1"/>
  <c r="AH1005"/>
  <c r="AG1005"/>
  <c r="X1005" s="1"/>
  <c r="AH1003"/>
  <c r="Y1003" s="1"/>
  <c r="AG1003"/>
  <c r="X1003" s="1"/>
  <c r="AF1003"/>
  <c r="AJ1003"/>
  <c r="AE1003"/>
  <c r="V1003" s="1"/>
  <c r="AI1003"/>
  <c r="Z1003" s="1"/>
  <c r="AF1001"/>
  <c r="AJ1001"/>
  <c r="AE1001"/>
  <c r="V1001" s="1"/>
  <c r="AI1001"/>
  <c r="Z1001" s="1"/>
  <c r="AH1001"/>
  <c r="Y1001" s="1"/>
  <c r="AG1001"/>
  <c r="X1001" s="1"/>
  <c r="AH999"/>
  <c r="Y999" s="1"/>
  <c r="AG999"/>
  <c r="X999" s="1"/>
  <c r="AF999"/>
  <c r="AJ999"/>
  <c r="AE999"/>
  <c r="V999" s="1"/>
  <c r="AI999"/>
  <c r="Z999" s="1"/>
  <c r="AF997"/>
  <c r="AJ997"/>
  <c r="AE997"/>
  <c r="V997" s="1"/>
  <c r="AI997"/>
  <c r="Z997" s="1"/>
  <c r="AH997"/>
  <c r="Y997" s="1"/>
  <c r="AG997"/>
  <c r="X997" s="1"/>
  <c r="AH995"/>
  <c r="Y995" s="1"/>
  <c r="AG995"/>
  <c r="X995" s="1"/>
  <c r="AF995"/>
  <c r="AJ995"/>
  <c r="AE995"/>
  <c r="V995" s="1"/>
  <c r="AI995"/>
  <c r="Z995" s="1"/>
  <c r="AF993"/>
  <c r="AJ993"/>
  <c r="AE993"/>
  <c r="V993" s="1"/>
  <c r="AI993"/>
  <c r="Z993" s="1"/>
  <c r="AH993"/>
  <c r="Y993" s="1"/>
  <c r="AG993"/>
  <c r="AH991"/>
  <c r="Y991" s="1"/>
  <c r="AG991"/>
  <c r="X991" s="1"/>
  <c r="AF991"/>
  <c r="AJ991"/>
  <c r="AE991"/>
  <c r="V991" s="1"/>
  <c r="AI991"/>
  <c r="Z991" s="1"/>
  <c r="AF989"/>
  <c r="AJ989"/>
  <c r="AE989"/>
  <c r="V989" s="1"/>
  <c r="AI989"/>
  <c r="Z989" s="1"/>
  <c r="AH989"/>
  <c r="Y989" s="1"/>
  <c r="AG989"/>
  <c r="X989" s="1"/>
  <c r="AH987"/>
  <c r="Y987" s="1"/>
  <c r="AG987"/>
  <c r="AF987"/>
  <c r="AJ987"/>
  <c r="AE987"/>
  <c r="V987" s="1"/>
  <c r="AI987"/>
  <c r="Z987" s="1"/>
  <c r="AF985"/>
  <c r="AJ985"/>
  <c r="AE985"/>
  <c r="V985" s="1"/>
  <c r="AI985"/>
  <c r="Z985" s="1"/>
  <c r="AH985"/>
  <c r="Y985" s="1"/>
  <c r="AG985"/>
  <c r="X985" s="1"/>
  <c r="AH983"/>
  <c r="Y983" s="1"/>
  <c r="AG983"/>
  <c r="X983" s="1"/>
  <c r="AF983"/>
  <c r="AJ983"/>
  <c r="AE983"/>
  <c r="V983" s="1"/>
  <c r="AI983"/>
  <c r="Z983" s="1"/>
  <c r="AF981"/>
  <c r="AJ981"/>
  <c r="AE981"/>
  <c r="V981" s="1"/>
  <c r="AI981"/>
  <c r="Z981" s="1"/>
  <c r="AH981"/>
  <c r="Y981" s="1"/>
  <c r="AG981"/>
  <c r="AH979"/>
  <c r="Y979" s="1"/>
  <c r="AG979"/>
  <c r="X979" s="1"/>
  <c r="AF979"/>
  <c r="AJ979"/>
  <c r="AE979"/>
  <c r="V979" s="1"/>
  <c r="AI979"/>
  <c r="Z979" s="1"/>
  <c r="AF977"/>
  <c r="AJ977"/>
  <c r="AE977"/>
  <c r="V977" s="1"/>
  <c r="AI977"/>
  <c r="Z977" s="1"/>
  <c r="AH977"/>
  <c r="Y977" s="1"/>
  <c r="AG977"/>
  <c r="X977" s="1"/>
  <c r="AH975"/>
  <c r="Y975" s="1"/>
  <c r="AG975"/>
  <c r="X975" s="1"/>
  <c r="AF975"/>
  <c r="AJ975"/>
  <c r="AE975"/>
  <c r="V975" s="1"/>
  <c r="AI975"/>
  <c r="Z975" s="1"/>
  <c r="AF973"/>
  <c r="AJ973"/>
  <c r="AE973"/>
  <c r="V973" s="1"/>
  <c r="AI973"/>
  <c r="Z973" s="1"/>
  <c r="AH973"/>
  <c r="Y973" s="1"/>
  <c r="AG973"/>
  <c r="X973" s="1"/>
  <c r="AH971"/>
  <c r="Y971" s="1"/>
  <c r="AG971"/>
  <c r="X971" s="1"/>
  <c r="AF971"/>
  <c r="AJ971"/>
  <c r="AE971"/>
  <c r="V971" s="1"/>
  <c r="AI971"/>
  <c r="Z971" s="1"/>
  <c r="AF969"/>
  <c r="AJ969"/>
  <c r="AE969"/>
  <c r="V969" s="1"/>
  <c r="AI969"/>
  <c r="Z969" s="1"/>
  <c r="AH969"/>
  <c r="Y969" s="1"/>
  <c r="AG969"/>
  <c r="X969" s="1"/>
  <c r="AH967"/>
  <c r="Y967" s="1"/>
  <c r="AG967"/>
  <c r="X967" s="1"/>
  <c r="AF967"/>
  <c r="AJ967"/>
  <c r="AE967"/>
  <c r="V967" s="1"/>
  <c r="AI967"/>
  <c r="Z967" s="1"/>
  <c r="AF965"/>
  <c r="AJ965"/>
  <c r="AE965"/>
  <c r="V965" s="1"/>
  <c r="AI965"/>
  <c r="Z965" s="1"/>
  <c r="AH965"/>
  <c r="Y965" s="1"/>
  <c r="AG965"/>
  <c r="X965" s="1"/>
  <c r="AH963"/>
  <c r="Y963" s="1"/>
  <c r="AG963"/>
  <c r="X963" s="1"/>
  <c r="AF963"/>
  <c r="AJ963"/>
  <c r="AE963"/>
  <c r="V963" s="1"/>
  <c r="AI963"/>
  <c r="Z963" s="1"/>
  <c r="AF961"/>
  <c r="AJ961"/>
  <c r="AE961"/>
  <c r="V961" s="1"/>
  <c r="AI961"/>
  <c r="Z961" s="1"/>
  <c r="AH961"/>
  <c r="Y961" s="1"/>
  <c r="AG961"/>
  <c r="X961" s="1"/>
  <c r="AH959"/>
  <c r="Y959" s="1"/>
  <c r="AG959"/>
  <c r="X959" s="1"/>
  <c r="AF959"/>
  <c r="AJ959"/>
  <c r="AE959"/>
  <c r="V959" s="1"/>
  <c r="AI959"/>
  <c r="Z959" s="1"/>
  <c r="AF957"/>
  <c r="AJ957"/>
  <c r="AE957"/>
  <c r="V957" s="1"/>
  <c r="AI957"/>
  <c r="Z957" s="1"/>
  <c r="AH957"/>
  <c r="Y957" s="1"/>
  <c r="AG957"/>
  <c r="X957" s="1"/>
  <c r="AH955"/>
  <c r="Y955" s="1"/>
  <c r="AG955"/>
  <c r="X955" s="1"/>
  <c r="AF955"/>
  <c r="AJ955"/>
  <c r="AE955"/>
  <c r="V955" s="1"/>
  <c r="AI955"/>
  <c r="Z955" s="1"/>
  <c r="AF953"/>
  <c r="AJ953"/>
  <c r="AE953"/>
  <c r="V953" s="1"/>
  <c r="AI953"/>
  <c r="Z953" s="1"/>
  <c r="AH953"/>
  <c r="Y953" s="1"/>
  <c r="AG953"/>
  <c r="X953" s="1"/>
  <c r="AH951"/>
  <c r="Y951" s="1"/>
  <c r="AG951"/>
  <c r="X951" s="1"/>
  <c r="AF951"/>
  <c r="AJ951"/>
  <c r="AE951"/>
  <c r="V951" s="1"/>
  <c r="AI951"/>
  <c r="Z951" s="1"/>
  <c r="AF949"/>
  <c r="AJ949"/>
  <c r="AE949"/>
  <c r="V949" s="1"/>
  <c r="AI949"/>
  <c r="Z949" s="1"/>
  <c r="AH949"/>
  <c r="Y949" s="1"/>
  <c r="AG949"/>
  <c r="X949" s="1"/>
  <c r="AH947"/>
  <c r="Y947" s="1"/>
  <c r="AG947"/>
  <c r="X947" s="1"/>
  <c r="AF947"/>
  <c r="AJ947"/>
  <c r="AE947"/>
  <c r="V947" s="1"/>
  <c r="AI947"/>
  <c r="Z947" s="1"/>
  <c r="AF945"/>
  <c r="AJ945"/>
  <c r="AE945"/>
  <c r="V945" s="1"/>
  <c r="AI945"/>
  <c r="Z945" s="1"/>
  <c r="AH945"/>
  <c r="Y945" s="1"/>
  <c r="AG945"/>
  <c r="AH943"/>
  <c r="Y943" s="1"/>
  <c r="AG943"/>
  <c r="X943" s="1"/>
  <c r="AF943"/>
  <c r="AJ943"/>
  <c r="AE943"/>
  <c r="V943" s="1"/>
  <c r="AI943"/>
  <c r="Z943" s="1"/>
  <c r="AF941"/>
  <c r="AJ941"/>
  <c r="AE941"/>
  <c r="V941" s="1"/>
  <c r="AI941"/>
  <c r="Z941" s="1"/>
  <c r="AH941"/>
  <c r="Y941" s="1"/>
  <c r="AG941"/>
  <c r="X941" s="1"/>
  <c r="AH939"/>
  <c r="Y939" s="1"/>
  <c r="AG939"/>
  <c r="X939" s="1"/>
  <c r="AF939"/>
  <c r="AJ939"/>
  <c r="AE939"/>
  <c r="V939" s="1"/>
  <c r="AI939"/>
  <c r="Z939" s="1"/>
  <c r="AF937"/>
  <c r="AJ937"/>
  <c r="AE937"/>
  <c r="V937" s="1"/>
  <c r="AI937"/>
  <c r="Z937" s="1"/>
  <c r="AH937"/>
  <c r="Y937" s="1"/>
  <c r="AG937"/>
  <c r="X937" s="1"/>
  <c r="AH935"/>
  <c r="Y935" s="1"/>
  <c r="AG935"/>
  <c r="X935" s="1"/>
  <c r="AF935"/>
  <c r="AJ935"/>
  <c r="AE935"/>
  <c r="V935" s="1"/>
  <c r="AI935"/>
  <c r="Z935" s="1"/>
  <c r="AF933"/>
  <c r="AJ933"/>
  <c r="AE933"/>
  <c r="V933" s="1"/>
  <c r="AI933"/>
  <c r="Z933" s="1"/>
  <c r="AH933"/>
  <c r="Y933" s="1"/>
  <c r="AG933"/>
  <c r="X933" s="1"/>
  <c r="AH931"/>
  <c r="Y931" s="1"/>
  <c r="AG931"/>
  <c r="X931" s="1"/>
  <c r="AF931"/>
  <c r="AJ931"/>
  <c r="AE931"/>
  <c r="V931" s="1"/>
  <c r="AI931"/>
  <c r="Z931" s="1"/>
  <c r="AF929"/>
  <c r="AJ929"/>
  <c r="AE929"/>
  <c r="V929" s="1"/>
  <c r="AI929"/>
  <c r="Z929" s="1"/>
  <c r="AH929"/>
  <c r="Y929" s="1"/>
  <c r="AG929"/>
  <c r="X929" s="1"/>
  <c r="AH927"/>
  <c r="Y927" s="1"/>
  <c r="AG927"/>
  <c r="X927" s="1"/>
  <c r="AF927"/>
  <c r="AJ927"/>
  <c r="AE927"/>
  <c r="V927" s="1"/>
  <c r="AI927"/>
  <c r="Z927" s="1"/>
  <c r="AF925"/>
  <c r="AJ925"/>
  <c r="AE925"/>
  <c r="V925" s="1"/>
  <c r="AI925"/>
  <c r="Z925" s="1"/>
  <c r="AH925"/>
  <c r="Y925" s="1"/>
  <c r="AG925"/>
  <c r="X925" s="1"/>
  <c r="AH923"/>
  <c r="Y923" s="1"/>
  <c r="AG923"/>
  <c r="X923" s="1"/>
  <c r="AF923"/>
  <c r="AJ923"/>
  <c r="AE923"/>
  <c r="V923" s="1"/>
  <c r="AI923"/>
  <c r="Z923" s="1"/>
  <c r="AF921"/>
  <c r="AJ921"/>
  <c r="AE921"/>
  <c r="V921" s="1"/>
  <c r="AI921"/>
  <c r="Z921" s="1"/>
  <c r="AH921"/>
  <c r="Y921" s="1"/>
  <c r="AG921"/>
  <c r="X921" s="1"/>
  <c r="AH919"/>
  <c r="Y919" s="1"/>
  <c r="AG919"/>
  <c r="X919" s="1"/>
  <c r="AF919"/>
  <c r="AJ919"/>
  <c r="AE919"/>
  <c r="V919" s="1"/>
  <c r="AI919"/>
  <c r="Z919" s="1"/>
  <c r="AF917"/>
  <c r="AJ917"/>
  <c r="AE917"/>
  <c r="V917" s="1"/>
  <c r="AI917"/>
  <c r="Z917" s="1"/>
  <c r="AH917"/>
  <c r="Y917" s="1"/>
  <c r="AG917"/>
  <c r="X917" s="1"/>
  <c r="AH915"/>
  <c r="Y915" s="1"/>
  <c r="AG915"/>
  <c r="X915" s="1"/>
  <c r="AF915"/>
  <c r="AJ915"/>
  <c r="AE915"/>
  <c r="V915" s="1"/>
  <c r="AI915"/>
  <c r="Z915" s="1"/>
  <c r="AF913"/>
  <c r="AJ913"/>
  <c r="AE913"/>
  <c r="V913" s="1"/>
  <c r="AI913"/>
  <c r="Z913" s="1"/>
  <c r="AH913"/>
  <c r="Y913" s="1"/>
  <c r="AG913"/>
  <c r="X913" s="1"/>
  <c r="AH911"/>
  <c r="Y911" s="1"/>
  <c r="AG911"/>
  <c r="X911" s="1"/>
  <c r="AF911"/>
  <c r="AJ911"/>
  <c r="AE911"/>
  <c r="V911" s="1"/>
  <c r="AI911"/>
  <c r="Z911" s="1"/>
  <c r="AF909"/>
  <c r="AJ909"/>
  <c r="AE909"/>
  <c r="V909" s="1"/>
  <c r="AI909"/>
  <c r="Z909" s="1"/>
  <c r="AH909"/>
  <c r="Y909" s="1"/>
  <c r="AG909"/>
  <c r="X909" s="1"/>
  <c r="AH907"/>
  <c r="Y907" s="1"/>
  <c r="AG907"/>
  <c r="X907" s="1"/>
  <c r="AF907"/>
  <c r="AJ907"/>
  <c r="AE907"/>
  <c r="V907" s="1"/>
  <c r="AI907"/>
  <c r="Z907" s="1"/>
  <c r="AF905"/>
  <c r="AJ905"/>
  <c r="AE905"/>
  <c r="V905" s="1"/>
  <c r="AI905"/>
  <c r="Z905" s="1"/>
  <c r="AH905"/>
  <c r="Y905" s="1"/>
  <c r="AG905"/>
  <c r="X905" s="1"/>
  <c r="AH903"/>
  <c r="Y903" s="1"/>
  <c r="AG903"/>
  <c r="X903" s="1"/>
  <c r="AF903"/>
  <c r="AJ903"/>
  <c r="AE903"/>
  <c r="V903" s="1"/>
  <c r="AI903"/>
  <c r="Z903" s="1"/>
  <c r="AF901"/>
  <c r="AJ901"/>
  <c r="AE901"/>
  <c r="V901" s="1"/>
  <c r="AI901"/>
  <c r="Z901" s="1"/>
  <c r="AH901"/>
  <c r="Y901" s="1"/>
  <c r="AG901"/>
  <c r="X901" s="1"/>
  <c r="AH899"/>
  <c r="Y899" s="1"/>
  <c r="AG899"/>
  <c r="X899" s="1"/>
  <c r="AF899"/>
  <c r="AJ899"/>
  <c r="AE899"/>
  <c r="V899" s="1"/>
  <c r="AI899"/>
  <c r="Z899" s="1"/>
  <c r="AF897"/>
  <c r="AJ897"/>
  <c r="AE897"/>
  <c r="V897" s="1"/>
  <c r="AI897"/>
  <c r="Z897" s="1"/>
  <c r="AH897"/>
  <c r="Y897" s="1"/>
  <c r="AG897"/>
  <c r="X897" s="1"/>
  <c r="AH895"/>
  <c r="Y895" s="1"/>
  <c r="AG895"/>
  <c r="X895" s="1"/>
  <c r="AF895"/>
  <c r="AJ895"/>
  <c r="AE895"/>
  <c r="V895" s="1"/>
  <c r="AI895"/>
  <c r="Z895" s="1"/>
  <c r="AF893"/>
  <c r="AJ893"/>
  <c r="AE893"/>
  <c r="V893" s="1"/>
  <c r="AI893"/>
  <c r="Z893" s="1"/>
  <c r="AH893"/>
  <c r="Y893" s="1"/>
  <c r="AG893"/>
  <c r="X893" s="1"/>
  <c r="AH891"/>
  <c r="Y891" s="1"/>
  <c r="AG891"/>
  <c r="X891" s="1"/>
  <c r="AF891"/>
  <c r="AJ891"/>
  <c r="AE891"/>
  <c r="V891" s="1"/>
  <c r="AI891"/>
  <c r="Z891" s="1"/>
  <c r="AF889"/>
  <c r="AJ889"/>
  <c r="AE889"/>
  <c r="V889" s="1"/>
  <c r="AI889"/>
  <c r="Z889" s="1"/>
  <c r="AH889"/>
  <c r="Y889" s="1"/>
  <c r="AG889"/>
  <c r="X889" s="1"/>
  <c r="AH887"/>
  <c r="Y887" s="1"/>
  <c r="AG887"/>
  <c r="X887" s="1"/>
  <c r="AF887"/>
  <c r="AJ887"/>
  <c r="AE887"/>
  <c r="V887" s="1"/>
  <c r="AI887"/>
  <c r="Z887" s="1"/>
  <c r="AF885"/>
  <c r="AJ885"/>
  <c r="AE885"/>
  <c r="V885" s="1"/>
  <c r="AI885"/>
  <c r="Z885" s="1"/>
  <c r="AH885"/>
  <c r="Y885" s="1"/>
  <c r="AG885"/>
  <c r="X885" s="1"/>
  <c r="AH883"/>
  <c r="Y883" s="1"/>
  <c r="AG883"/>
  <c r="X883" s="1"/>
  <c r="AF883"/>
  <c r="AJ883"/>
  <c r="AE883"/>
  <c r="V883" s="1"/>
  <c r="AI883"/>
  <c r="Z883" s="1"/>
  <c r="AF881"/>
  <c r="AJ881"/>
  <c r="AE881"/>
  <c r="V881" s="1"/>
  <c r="AI881"/>
  <c r="Z881" s="1"/>
  <c r="AH881"/>
  <c r="Y881" s="1"/>
  <c r="AG881"/>
  <c r="X881" s="1"/>
  <c r="AH879"/>
  <c r="Y879" s="1"/>
  <c r="AG879"/>
  <c r="X879" s="1"/>
  <c r="AF879"/>
  <c r="AJ879"/>
  <c r="AE879"/>
  <c r="V879" s="1"/>
  <c r="AI879"/>
  <c r="Z879" s="1"/>
  <c r="AF877"/>
  <c r="AJ877"/>
  <c r="AE877"/>
  <c r="V877" s="1"/>
  <c r="AI877"/>
  <c r="Z877" s="1"/>
  <c r="AH877"/>
  <c r="Y877" s="1"/>
  <c r="AG877"/>
  <c r="X877" s="1"/>
  <c r="AH875"/>
  <c r="Y875" s="1"/>
  <c r="AG875"/>
  <c r="X875" s="1"/>
  <c r="AF875"/>
  <c r="AJ875"/>
  <c r="AE875"/>
  <c r="V875" s="1"/>
  <c r="AI875"/>
  <c r="Z875" s="1"/>
  <c r="AF873"/>
  <c r="AJ873"/>
  <c r="AE873"/>
  <c r="V873" s="1"/>
  <c r="AI873"/>
  <c r="Z873" s="1"/>
  <c r="AH873"/>
  <c r="Y873" s="1"/>
  <c r="AG873"/>
  <c r="X873" s="1"/>
  <c r="AH871"/>
  <c r="Y871" s="1"/>
  <c r="AG871"/>
  <c r="X871" s="1"/>
  <c r="AF871"/>
  <c r="AJ871"/>
  <c r="AE871"/>
  <c r="V871" s="1"/>
  <c r="AI871"/>
  <c r="Z871" s="1"/>
  <c r="AF869"/>
  <c r="AJ869"/>
  <c r="AE869"/>
  <c r="V869" s="1"/>
  <c r="AI869"/>
  <c r="Z869" s="1"/>
  <c r="AH869"/>
  <c r="Y869" s="1"/>
  <c r="AG869"/>
  <c r="X869" s="1"/>
  <c r="Z998"/>
  <c r="Z994"/>
  <c r="Z962"/>
  <c r="X945"/>
  <c r="Z876"/>
  <c r="Z692"/>
  <c r="Z690"/>
  <c r="Z682"/>
  <c r="Z680"/>
  <c r="Z678"/>
  <c r="Z676"/>
  <c r="Z672"/>
  <c r="Z494"/>
  <c r="Z418"/>
  <c r="Z416"/>
  <c r="Y347"/>
  <c r="Y331"/>
  <c r="Y323"/>
  <c r="Y321"/>
  <c r="Y317"/>
  <c r="Y293"/>
  <c r="Y287"/>
  <c r="Y263"/>
  <c r="Y259"/>
  <c r="Y245"/>
  <c r="Y243"/>
  <c r="Y201"/>
  <c r="Y179"/>
  <c r="Y177"/>
  <c r="Y169"/>
  <c r="Y143"/>
  <c r="Y133"/>
  <c r="Y123"/>
  <c r="Y97"/>
  <c r="Y47"/>
  <c r="Y45"/>
  <c r="Y43"/>
  <c r="Y41"/>
  <c r="Y39"/>
  <c r="Y25"/>
  <c r="Y17"/>
  <c r="Z11"/>
  <c r="AA1006"/>
  <c r="Y1005"/>
  <c r="W1002"/>
  <c r="W998"/>
  <c r="W994"/>
  <c r="W992"/>
  <c r="W988"/>
  <c r="AA986"/>
  <c r="W982"/>
  <c r="AA980"/>
  <c r="AA974"/>
  <c r="W972"/>
  <c r="AA970"/>
  <c r="W968"/>
  <c r="AA966"/>
  <c r="W964"/>
  <c r="W962"/>
  <c r="AA960"/>
  <c r="W958"/>
  <c r="AA956"/>
  <c r="W952"/>
  <c r="W948"/>
  <c r="W946"/>
  <c r="AA944"/>
  <c r="W944"/>
  <c r="W942"/>
  <c r="AA940"/>
  <c r="W938"/>
  <c r="W936"/>
  <c r="AA934"/>
  <c r="W932"/>
  <c r="AA930"/>
  <c r="AA928"/>
  <c r="W926"/>
  <c r="AA924"/>
  <c r="W922"/>
  <c r="AA920"/>
  <c r="W918"/>
  <c r="W916"/>
  <c r="AA914"/>
  <c r="W912"/>
  <c r="AA910"/>
  <c r="W908"/>
  <c r="AA906"/>
  <c r="W904"/>
  <c r="W902"/>
  <c r="AA900"/>
  <c r="W898"/>
  <c r="AA896"/>
  <c r="W894"/>
  <c r="AA892"/>
  <c r="W890"/>
  <c r="AA888"/>
  <c r="W886"/>
  <c r="AA884"/>
  <c r="W882"/>
  <c r="W880"/>
  <c r="AA878"/>
  <c r="W876"/>
  <c r="AA874"/>
  <c r="W872"/>
  <c r="AA870"/>
  <c r="AA868"/>
  <c r="W866"/>
  <c r="AA864"/>
  <c r="W862"/>
  <c r="W860"/>
  <c r="AA858"/>
  <c r="AA856"/>
  <c r="W854"/>
  <c r="AA852"/>
  <c r="W850"/>
  <c r="AA848"/>
  <c r="AA846"/>
  <c r="W844"/>
  <c r="AA842"/>
  <c r="W840"/>
  <c r="AA838"/>
  <c r="W836"/>
  <c r="AA834"/>
  <c r="W830"/>
  <c r="AA828"/>
  <c r="W826"/>
  <c r="AA824"/>
  <c r="W822"/>
  <c r="W820"/>
  <c r="AA818"/>
  <c r="W816"/>
  <c r="W812"/>
  <c r="AA810"/>
  <c r="W808"/>
  <c r="AA806"/>
  <c r="W804"/>
  <c r="W802"/>
  <c r="AA800"/>
  <c r="W798"/>
  <c r="AA796"/>
  <c r="W794"/>
  <c r="AA792"/>
  <c r="W790"/>
  <c r="AA788"/>
  <c r="W786"/>
  <c r="AA784"/>
  <c r="W780"/>
  <c r="AA778"/>
  <c r="W776"/>
  <c r="AA774"/>
  <c r="AA770"/>
  <c r="W766"/>
  <c r="AA764"/>
  <c r="W762"/>
  <c r="AA758"/>
  <c r="W756"/>
  <c r="AA754"/>
  <c r="W752"/>
  <c r="AA750"/>
  <c r="AA748"/>
  <c r="W746"/>
  <c r="AA744"/>
  <c r="W742"/>
  <c r="W740"/>
  <c r="AA738"/>
  <c r="W736"/>
  <c r="AA734"/>
  <c r="W732"/>
  <c r="AA730"/>
  <c r="W728"/>
  <c r="AA726"/>
  <c r="AA724"/>
  <c r="W722"/>
  <c r="AA720"/>
  <c r="W718"/>
  <c r="AA716"/>
  <c r="W712"/>
  <c r="AA710"/>
  <c r="W708"/>
  <c r="W706"/>
  <c r="AA704"/>
  <c r="AA702"/>
  <c r="W700"/>
  <c r="AA698"/>
  <c r="AA696"/>
  <c r="W694"/>
  <c r="AA692"/>
  <c r="W690"/>
  <c r="AA688"/>
  <c r="W686"/>
  <c r="AA684"/>
  <c r="W682"/>
  <c r="W680"/>
  <c r="AA678"/>
  <c r="W676"/>
  <c r="W674"/>
  <c r="AA672"/>
  <c r="W670"/>
  <c r="AA668"/>
  <c r="W666"/>
  <c r="W664"/>
  <c r="AA662"/>
  <c r="W660"/>
  <c r="AA658"/>
  <c r="W656"/>
  <c r="AA654"/>
  <c r="W652"/>
  <c r="AA650"/>
  <c r="W648"/>
  <c r="AA646"/>
  <c r="W644"/>
  <c r="W642"/>
  <c r="W640"/>
  <c r="AA638"/>
  <c r="W636"/>
  <c r="W634"/>
  <c r="AA632"/>
  <c r="W630"/>
  <c r="AA628"/>
  <c r="W626"/>
  <c r="AA624"/>
  <c r="W622"/>
  <c r="W620"/>
  <c r="AA618"/>
  <c r="W616"/>
  <c r="AA614"/>
  <c r="W612"/>
  <c r="AA610"/>
  <c r="W608"/>
  <c r="AA606"/>
  <c r="W604"/>
  <c r="AA602"/>
  <c r="W600"/>
  <c r="W598"/>
  <c r="AA596"/>
  <c r="W594"/>
  <c r="AA592"/>
  <c r="W590"/>
  <c r="AA588"/>
  <c r="W586"/>
  <c r="W584"/>
  <c r="AA582"/>
  <c r="W580"/>
  <c r="AA578"/>
  <c r="AA576"/>
  <c r="W574"/>
  <c r="AA572"/>
  <c r="W570"/>
  <c r="AA568"/>
  <c r="W566"/>
  <c r="AA564"/>
  <c r="W562"/>
  <c r="W560"/>
  <c r="AA558"/>
  <c r="W556"/>
  <c r="W554"/>
  <c r="AA552"/>
  <c r="W550"/>
  <c r="W548"/>
  <c r="AA546"/>
  <c r="W544"/>
  <c r="AA542"/>
  <c r="W540"/>
  <c r="AA538"/>
  <c r="W536"/>
  <c r="AA534"/>
  <c r="W532"/>
  <c r="AA530"/>
  <c r="AA528"/>
  <c r="W528"/>
  <c r="W526"/>
  <c r="AA524"/>
  <c r="W522"/>
  <c r="AA520"/>
  <c r="W518"/>
  <c r="AA516"/>
  <c r="W512"/>
  <c r="AA510"/>
  <c r="AA508"/>
  <c r="W506"/>
  <c r="AA504"/>
  <c r="W502"/>
  <c r="W500"/>
  <c r="AA498"/>
  <c r="W494"/>
  <c r="AA492"/>
  <c r="W488"/>
  <c r="AA486"/>
  <c r="W484"/>
  <c r="AA482"/>
  <c r="W480"/>
  <c r="AA478"/>
  <c r="W476"/>
  <c r="AA474"/>
  <c r="W472"/>
  <c r="AA470"/>
  <c r="W468"/>
  <c r="W466"/>
  <c r="AA464"/>
  <c r="W462"/>
  <c r="W460"/>
  <c r="AA458"/>
  <c r="W454"/>
  <c r="AA452"/>
  <c r="W450"/>
  <c r="W448"/>
  <c r="AA446"/>
  <c r="W442"/>
  <c r="W440"/>
  <c r="AA438"/>
  <c r="W436"/>
  <c r="AA434"/>
  <c r="W432"/>
  <c r="AA430"/>
  <c r="W428"/>
  <c r="W426"/>
  <c r="AA424"/>
  <c r="W422"/>
  <c r="AA420"/>
  <c r="W418"/>
  <c r="AA416"/>
  <c r="W414"/>
  <c r="AA412"/>
  <c r="W410"/>
  <c r="AA408"/>
  <c r="W406"/>
  <c r="W404"/>
  <c r="AA402"/>
  <c r="W400"/>
  <c r="AA398"/>
  <c r="W396"/>
  <c r="AA394"/>
  <c r="W392"/>
  <c r="AA390"/>
  <c r="W388"/>
  <c r="AA386"/>
  <c r="W384"/>
  <c r="W382"/>
  <c r="AA380"/>
  <c r="W378"/>
  <c r="AA376"/>
  <c r="W374"/>
  <c r="W372"/>
  <c r="AA370"/>
  <c r="W368"/>
  <c r="W366"/>
  <c r="AA364"/>
  <c r="W362"/>
  <c r="AA360"/>
  <c r="AA358"/>
  <c r="Z349"/>
  <c r="Z347"/>
  <c r="Z335"/>
  <c r="Z333"/>
  <c r="Z331"/>
  <c r="Z329"/>
  <c r="Z327"/>
  <c r="Z323"/>
  <c r="Z321"/>
  <c r="Z303"/>
  <c r="Z293"/>
  <c r="Z289"/>
  <c r="Z285"/>
  <c r="Z283"/>
  <c r="Z281"/>
  <c r="Z279"/>
  <c r="Z259"/>
  <c r="Z253"/>
  <c r="Z243"/>
  <c r="Z241"/>
  <c r="Z239"/>
  <c r="Z237"/>
  <c r="Z233"/>
  <c r="Z229"/>
  <c r="Z227"/>
  <c r="Z219"/>
  <c r="Z215"/>
  <c r="Z213"/>
  <c r="Z207"/>
  <c r="Z203"/>
  <c r="Z201"/>
  <c r="Z197"/>
  <c r="Z187"/>
  <c r="Z185"/>
  <c r="Z179"/>
  <c r="Z177"/>
  <c r="Z175"/>
  <c r="Z173"/>
  <c r="Z171"/>
  <c r="Z169"/>
  <c r="Z167"/>
  <c r="Z165"/>
  <c r="Z163"/>
  <c r="Z155"/>
  <c r="Z151"/>
  <c r="Z145"/>
  <c r="Z143"/>
  <c r="Z135"/>
  <c r="Z131"/>
  <c r="Z123"/>
  <c r="Z121"/>
  <c r="Z113"/>
  <c r="Z105"/>
  <c r="Z97"/>
  <c r="Z91"/>
  <c r="Z89"/>
  <c r="Z87"/>
  <c r="Z85"/>
  <c r="Z83"/>
  <c r="Z77"/>
  <c r="Z73"/>
  <c r="Z65"/>
  <c r="Z61"/>
  <c r="Z59"/>
  <c r="Z55"/>
  <c r="Z51"/>
  <c r="Z23"/>
  <c r="X10"/>
  <c r="AA13"/>
  <c r="AA11"/>
  <c r="W11"/>
  <c r="X1006"/>
  <c r="X1002"/>
  <c r="X998"/>
  <c r="X994"/>
  <c r="X992"/>
  <c r="X988"/>
  <c r="X986"/>
  <c r="X982"/>
  <c r="X980"/>
  <c r="X978"/>
  <c r="X974"/>
  <c r="X972"/>
  <c r="X970"/>
  <c r="X968"/>
  <c r="X966"/>
  <c r="X964"/>
  <c r="X962"/>
  <c r="X960"/>
  <c r="X958"/>
  <c r="X956"/>
  <c r="X954"/>
  <c r="X952"/>
  <c r="X948"/>
  <c r="X946"/>
  <c r="X944"/>
  <c r="X942"/>
  <c r="X940"/>
  <c r="X938"/>
  <c r="X936"/>
  <c r="X934"/>
  <c r="X932"/>
  <c r="X930"/>
  <c r="X928"/>
  <c r="X926"/>
  <c r="X924"/>
  <c r="X922"/>
  <c r="X920"/>
  <c r="X918"/>
  <c r="X916"/>
  <c r="X914"/>
  <c r="X912"/>
  <c r="X910"/>
  <c r="X908"/>
  <c r="X906"/>
  <c r="X904"/>
  <c r="X902"/>
  <c r="X900"/>
  <c r="X898"/>
  <c r="X896"/>
  <c r="X894"/>
  <c r="X892"/>
  <c r="X890"/>
  <c r="X888"/>
  <c r="X886"/>
  <c r="X884"/>
  <c r="X882"/>
  <c r="X880"/>
  <c r="X878"/>
  <c r="X876"/>
  <c r="X874"/>
  <c r="X872"/>
  <c r="X870"/>
  <c r="X868"/>
  <c r="AE1008"/>
  <c r="V1008" s="1"/>
  <c r="AI1008"/>
  <c r="Z1008" s="1"/>
  <c r="AH1008"/>
  <c r="AG1008"/>
  <c r="X1008" s="1"/>
  <c r="AF1008"/>
  <c r="W1008" s="1"/>
  <c r="AJ1008"/>
  <c r="AA1008" s="1"/>
  <c r="AE1004"/>
  <c r="V1004" s="1"/>
  <c r="AI1004"/>
  <c r="Z1004" s="1"/>
  <c r="AH1004"/>
  <c r="AG1004"/>
  <c r="X1004" s="1"/>
  <c r="AF1004"/>
  <c r="W1004" s="1"/>
  <c r="AJ1004"/>
  <c r="AA1004" s="1"/>
  <c r="AE1000"/>
  <c r="V1000" s="1"/>
  <c r="AI1000"/>
  <c r="Z1000" s="1"/>
  <c r="AH1000"/>
  <c r="AG1000"/>
  <c r="X1000" s="1"/>
  <c r="AF1000"/>
  <c r="W1000" s="1"/>
  <c r="AJ1000"/>
  <c r="AA1000" s="1"/>
  <c r="AE996"/>
  <c r="V996" s="1"/>
  <c r="AI996"/>
  <c r="Z996" s="1"/>
  <c r="AH996"/>
  <c r="AG996"/>
  <c r="X996" s="1"/>
  <c r="AF996"/>
  <c r="W996" s="1"/>
  <c r="AJ996"/>
  <c r="AA996" s="1"/>
  <c r="AG990"/>
  <c r="X990" s="1"/>
  <c r="AF990"/>
  <c r="W990" s="1"/>
  <c r="AJ990"/>
  <c r="AA990" s="1"/>
  <c r="AE990"/>
  <c r="V990" s="1"/>
  <c r="AI990"/>
  <c r="Z990" s="1"/>
  <c r="AH990"/>
  <c r="AE984"/>
  <c r="V984" s="1"/>
  <c r="AI984"/>
  <c r="Z984" s="1"/>
  <c r="AH984"/>
  <c r="AG984"/>
  <c r="X984" s="1"/>
  <c r="AF984"/>
  <c r="W984" s="1"/>
  <c r="AJ984"/>
  <c r="AA984" s="1"/>
  <c r="AE976"/>
  <c r="V976" s="1"/>
  <c r="AI976"/>
  <c r="Z976" s="1"/>
  <c r="AH976"/>
  <c r="AG976"/>
  <c r="X976" s="1"/>
  <c r="AF976"/>
  <c r="W976" s="1"/>
  <c r="AJ976"/>
  <c r="AA976" s="1"/>
  <c r="AG950"/>
  <c r="X950" s="1"/>
  <c r="AF950"/>
  <c r="W950" s="1"/>
  <c r="AJ950"/>
  <c r="AA950" s="1"/>
  <c r="AE950"/>
  <c r="V950" s="1"/>
  <c r="AI950"/>
  <c r="Z950" s="1"/>
  <c r="AH950"/>
  <c r="AE760"/>
  <c r="V760" s="1"/>
  <c r="AI760"/>
  <c r="Z760" s="1"/>
  <c r="AH760"/>
  <c r="AG760"/>
  <c r="AF760"/>
  <c r="W760" s="1"/>
  <c r="AJ760"/>
  <c r="AA760" s="1"/>
  <c r="AE12"/>
  <c r="V12" s="1"/>
  <c r="AI12"/>
  <c r="AH12"/>
  <c r="Y12" s="1"/>
  <c r="AG12"/>
  <c r="X12" s="1"/>
  <c r="AF12"/>
  <c r="W12" s="1"/>
  <c r="AJ12"/>
  <c r="AA12" s="1"/>
  <c r="AG354"/>
  <c r="X354" s="1"/>
  <c r="AF354"/>
  <c r="W354" s="1"/>
  <c r="AJ354"/>
  <c r="AA354" s="1"/>
  <c r="AE354"/>
  <c r="V354" s="1"/>
  <c r="AI354"/>
  <c r="AH354"/>
  <c r="AE352"/>
  <c r="V352" s="1"/>
  <c r="AI352"/>
  <c r="AH352"/>
  <c r="AG352"/>
  <c r="X352" s="1"/>
  <c r="AF352"/>
  <c r="W352" s="1"/>
  <c r="AJ352"/>
  <c r="AA352" s="1"/>
  <c r="AG350"/>
  <c r="X350" s="1"/>
  <c r="AF350"/>
  <c r="W350" s="1"/>
  <c r="AJ350"/>
  <c r="AA350" s="1"/>
  <c r="AE350"/>
  <c r="V350" s="1"/>
  <c r="AI350"/>
  <c r="AH350"/>
  <c r="AE348"/>
  <c r="V348" s="1"/>
  <c r="AI348"/>
  <c r="AH348"/>
  <c r="AG348"/>
  <c r="X348" s="1"/>
  <c r="AF348"/>
  <c r="W348" s="1"/>
  <c r="AJ348"/>
  <c r="AA348" s="1"/>
  <c r="AG346"/>
  <c r="X346" s="1"/>
  <c r="AF346"/>
  <c r="W346" s="1"/>
  <c r="AJ346"/>
  <c r="AA346" s="1"/>
  <c r="AE346"/>
  <c r="V346" s="1"/>
  <c r="AI346"/>
  <c r="AH346"/>
  <c r="AE344"/>
  <c r="V344" s="1"/>
  <c r="AI344"/>
  <c r="AH344"/>
  <c r="AG344"/>
  <c r="X344" s="1"/>
  <c r="AF344"/>
  <c r="W344" s="1"/>
  <c r="AJ344"/>
  <c r="AA344" s="1"/>
  <c r="AG342"/>
  <c r="X342" s="1"/>
  <c r="AF342"/>
  <c r="W342" s="1"/>
  <c r="AJ342"/>
  <c r="AA342" s="1"/>
  <c r="AE342"/>
  <c r="V342" s="1"/>
  <c r="AI342"/>
  <c r="AH342"/>
  <c r="AE340"/>
  <c r="V340" s="1"/>
  <c r="AI340"/>
  <c r="AH340"/>
  <c r="AG340"/>
  <c r="X340" s="1"/>
  <c r="AF340"/>
  <c r="W340" s="1"/>
  <c r="AJ340"/>
  <c r="AA340" s="1"/>
  <c r="AG338"/>
  <c r="X338" s="1"/>
  <c r="AF338"/>
  <c r="W338" s="1"/>
  <c r="AJ338"/>
  <c r="AA338" s="1"/>
  <c r="AE338"/>
  <c r="V338" s="1"/>
  <c r="AI338"/>
  <c r="AH338"/>
  <c r="AE336"/>
  <c r="V336" s="1"/>
  <c r="AI336"/>
  <c r="AH336"/>
  <c r="AG336"/>
  <c r="X336" s="1"/>
  <c r="AF336"/>
  <c r="W336" s="1"/>
  <c r="AJ336"/>
  <c r="AA336" s="1"/>
  <c r="AG334"/>
  <c r="X334" s="1"/>
  <c r="AF334"/>
  <c r="W334" s="1"/>
  <c r="AJ334"/>
  <c r="AA334" s="1"/>
  <c r="AE334"/>
  <c r="V334" s="1"/>
  <c r="AI334"/>
  <c r="AH334"/>
  <c r="AE332"/>
  <c r="V332" s="1"/>
  <c r="AI332"/>
  <c r="Z332" s="1"/>
  <c r="AH332"/>
  <c r="AG332"/>
  <c r="X332" s="1"/>
  <c r="AF332"/>
  <c r="W332" s="1"/>
  <c r="AJ332"/>
  <c r="AA332" s="1"/>
  <c r="AG330"/>
  <c r="X330" s="1"/>
  <c r="AF330"/>
  <c r="W330" s="1"/>
  <c r="AJ330"/>
  <c r="AA330" s="1"/>
  <c r="AE330"/>
  <c r="V330" s="1"/>
  <c r="AI330"/>
  <c r="AH330"/>
  <c r="AE328"/>
  <c r="V328" s="1"/>
  <c r="AI328"/>
  <c r="Z328" s="1"/>
  <c r="AH328"/>
  <c r="AG328"/>
  <c r="X328" s="1"/>
  <c r="AF328"/>
  <c r="W328" s="1"/>
  <c r="AJ328"/>
  <c r="AA328" s="1"/>
  <c r="AG326"/>
  <c r="X326" s="1"/>
  <c r="AF326"/>
  <c r="W326" s="1"/>
  <c r="AJ326"/>
  <c r="AA326" s="1"/>
  <c r="AE326"/>
  <c r="V326" s="1"/>
  <c r="AI326"/>
  <c r="AH326"/>
  <c r="AE324"/>
  <c r="V324" s="1"/>
  <c r="AI324"/>
  <c r="AH324"/>
  <c r="AG324"/>
  <c r="X324" s="1"/>
  <c r="AF324"/>
  <c r="W324" s="1"/>
  <c r="AJ324"/>
  <c r="AA324" s="1"/>
  <c r="AG322"/>
  <c r="X322" s="1"/>
  <c r="AF322"/>
  <c r="W322" s="1"/>
  <c r="AJ322"/>
  <c r="AA322" s="1"/>
  <c r="AE322"/>
  <c r="V322" s="1"/>
  <c r="AI322"/>
  <c r="AH322"/>
  <c r="AE320"/>
  <c r="V320" s="1"/>
  <c r="AI320"/>
  <c r="AH320"/>
  <c r="AG320"/>
  <c r="X320" s="1"/>
  <c r="AF320"/>
  <c r="W320" s="1"/>
  <c r="AJ320"/>
  <c r="AA320" s="1"/>
  <c r="AG318"/>
  <c r="X318" s="1"/>
  <c r="AF318"/>
  <c r="W318" s="1"/>
  <c r="AJ318"/>
  <c r="AA318" s="1"/>
  <c r="AE318"/>
  <c r="V318" s="1"/>
  <c r="AI318"/>
  <c r="AH318"/>
  <c r="AE316"/>
  <c r="V316" s="1"/>
  <c r="AI316"/>
  <c r="AH316"/>
  <c r="AG316"/>
  <c r="X316" s="1"/>
  <c r="AF316"/>
  <c r="W316" s="1"/>
  <c r="AJ316"/>
  <c r="AA316" s="1"/>
  <c r="AG314"/>
  <c r="X314" s="1"/>
  <c r="AF314"/>
  <c r="W314" s="1"/>
  <c r="AJ314"/>
  <c r="AA314" s="1"/>
  <c r="AE314"/>
  <c r="V314" s="1"/>
  <c r="AI314"/>
  <c r="AH314"/>
  <c r="AE312"/>
  <c r="V312" s="1"/>
  <c r="AI312"/>
  <c r="AH312"/>
  <c r="AG312"/>
  <c r="X312" s="1"/>
  <c r="AF312"/>
  <c r="W312" s="1"/>
  <c r="AJ312"/>
  <c r="AA312" s="1"/>
  <c r="AG310"/>
  <c r="X310" s="1"/>
  <c r="AF310"/>
  <c r="W310" s="1"/>
  <c r="AJ310"/>
  <c r="AA310" s="1"/>
  <c r="AE310"/>
  <c r="V310" s="1"/>
  <c r="AI310"/>
  <c r="AH310"/>
  <c r="AE308"/>
  <c r="V308" s="1"/>
  <c r="AI308"/>
  <c r="AH308"/>
  <c r="AG308"/>
  <c r="X308" s="1"/>
  <c r="AF308"/>
  <c r="W308" s="1"/>
  <c r="AJ308"/>
  <c r="AA308" s="1"/>
  <c r="AG306"/>
  <c r="X306" s="1"/>
  <c r="AF306"/>
  <c r="W306" s="1"/>
  <c r="AJ306"/>
  <c r="AA306" s="1"/>
  <c r="AE306"/>
  <c r="V306" s="1"/>
  <c r="AI306"/>
  <c r="AH306"/>
  <c r="AE304"/>
  <c r="V304" s="1"/>
  <c r="AI304"/>
  <c r="AH304"/>
  <c r="AG304"/>
  <c r="X304" s="1"/>
  <c r="AF304"/>
  <c r="W304" s="1"/>
  <c r="AJ304"/>
  <c r="AA304" s="1"/>
  <c r="AG302"/>
  <c r="X302" s="1"/>
  <c r="AF302"/>
  <c r="W302" s="1"/>
  <c r="AJ302"/>
  <c r="AA302" s="1"/>
  <c r="AE302"/>
  <c r="V302" s="1"/>
  <c r="AI302"/>
  <c r="AH302"/>
  <c r="AE300"/>
  <c r="V300" s="1"/>
  <c r="AI300"/>
  <c r="AH300"/>
  <c r="AG300"/>
  <c r="X300" s="1"/>
  <c r="AF300"/>
  <c r="W300" s="1"/>
  <c r="AJ300"/>
  <c r="AA300" s="1"/>
  <c r="AG298"/>
  <c r="X298" s="1"/>
  <c r="AF298"/>
  <c r="W298" s="1"/>
  <c r="AJ298"/>
  <c r="AA298" s="1"/>
  <c r="AE298"/>
  <c r="V298" s="1"/>
  <c r="AI298"/>
  <c r="AH298"/>
  <c r="AE296"/>
  <c r="V296" s="1"/>
  <c r="AI296"/>
  <c r="AH296"/>
  <c r="AG296"/>
  <c r="X296" s="1"/>
  <c r="AF296"/>
  <c r="W296" s="1"/>
  <c r="AJ296"/>
  <c r="AA296" s="1"/>
  <c r="AG294"/>
  <c r="X294" s="1"/>
  <c r="AF294"/>
  <c r="W294" s="1"/>
  <c r="AJ294"/>
  <c r="AA294" s="1"/>
  <c r="AE294"/>
  <c r="V294" s="1"/>
  <c r="AI294"/>
  <c r="AH294"/>
  <c r="AE292"/>
  <c r="V292" s="1"/>
  <c r="AI292"/>
  <c r="AH292"/>
  <c r="AG292"/>
  <c r="X292" s="1"/>
  <c r="AF292"/>
  <c r="W292" s="1"/>
  <c r="AJ292"/>
  <c r="AA292" s="1"/>
  <c r="AG290"/>
  <c r="X290" s="1"/>
  <c r="AF290"/>
  <c r="W290" s="1"/>
  <c r="AJ290"/>
  <c r="AA290" s="1"/>
  <c r="AE290"/>
  <c r="V290" s="1"/>
  <c r="AI290"/>
  <c r="AH290"/>
  <c r="AE288"/>
  <c r="V288" s="1"/>
  <c r="AI288"/>
  <c r="Z288" s="1"/>
  <c r="AH288"/>
  <c r="AG288"/>
  <c r="X288" s="1"/>
  <c r="AF288"/>
  <c r="W288" s="1"/>
  <c r="AJ288"/>
  <c r="AA288" s="1"/>
  <c r="AG286"/>
  <c r="X286" s="1"/>
  <c r="AF286"/>
  <c r="W286" s="1"/>
  <c r="AJ286"/>
  <c r="AA286" s="1"/>
  <c r="AE286"/>
  <c r="V286" s="1"/>
  <c r="AI286"/>
  <c r="Z286" s="1"/>
  <c r="AH286"/>
  <c r="AE284"/>
  <c r="V284" s="1"/>
  <c r="AI284"/>
  <c r="Z284" s="1"/>
  <c r="AH284"/>
  <c r="AG284"/>
  <c r="X284" s="1"/>
  <c r="AF284"/>
  <c r="W284" s="1"/>
  <c r="AJ284"/>
  <c r="AA284" s="1"/>
  <c r="AG282"/>
  <c r="X282" s="1"/>
  <c r="AF282"/>
  <c r="W282" s="1"/>
  <c r="AJ282"/>
  <c r="AA282" s="1"/>
  <c r="AE282"/>
  <c r="V282" s="1"/>
  <c r="AI282"/>
  <c r="AH282"/>
  <c r="AE280"/>
  <c r="V280" s="1"/>
  <c r="AI280"/>
  <c r="Z280" s="1"/>
  <c r="AH280"/>
  <c r="AG280"/>
  <c r="X280" s="1"/>
  <c r="AF280"/>
  <c r="W280" s="1"/>
  <c r="AJ280"/>
  <c r="AA280" s="1"/>
  <c r="AG278"/>
  <c r="X278" s="1"/>
  <c r="AF278"/>
  <c r="W278" s="1"/>
  <c r="AJ278"/>
  <c r="AA278" s="1"/>
  <c r="AE278"/>
  <c r="V278" s="1"/>
  <c r="AI278"/>
  <c r="AH278"/>
  <c r="AE276"/>
  <c r="V276" s="1"/>
  <c r="AI276"/>
  <c r="Z276" s="1"/>
  <c r="AH276"/>
  <c r="AG276"/>
  <c r="X276" s="1"/>
  <c r="AF276"/>
  <c r="W276" s="1"/>
  <c r="AJ276"/>
  <c r="AA276" s="1"/>
  <c r="AG274"/>
  <c r="X274" s="1"/>
  <c r="AF274"/>
  <c r="W274" s="1"/>
  <c r="AJ274"/>
  <c r="AA274" s="1"/>
  <c r="AE274"/>
  <c r="V274" s="1"/>
  <c r="AI274"/>
  <c r="AH274"/>
  <c r="AE272"/>
  <c r="V272" s="1"/>
  <c r="AI272"/>
  <c r="Z272" s="1"/>
  <c r="AH272"/>
  <c r="AG272"/>
  <c r="X272" s="1"/>
  <c r="AF272"/>
  <c r="W272" s="1"/>
  <c r="AJ272"/>
  <c r="AA272" s="1"/>
  <c r="AG270"/>
  <c r="X270" s="1"/>
  <c r="AF270"/>
  <c r="W270" s="1"/>
  <c r="AJ270"/>
  <c r="AA270" s="1"/>
  <c r="AE270"/>
  <c r="V270" s="1"/>
  <c r="AI270"/>
  <c r="AH270"/>
  <c r="AE268"/>
  <c r="V268" s="1"/>
  <c r="AI268"/>
  <c r="Z268" s="1"/>
  <c r="AH268"/>
  <c r="AG268"/>
  <c r="X268" s="1"/>
  <c r="AF268"/>
  <c r="W268" s="1"/>
  <c r="AJ268"/>
  <c r="AA268" s="1"/>
  <c r="AG266"/>
  <c r="X266" s="1"/>
  <c r="AF266"/>
  <c r="W266" s="1"/>
  <c r="AJ266"/>
  <c r="AA266" s="1"/>
  <c r="AE266"/>
  <c r="V266" s="1"/>
  <c r="AI266"/>
  <c r="AH266"/>
  <c r="AE264"/>
  <c r="V264" s="1"/>
  <c r="AI264"/>
  <c r="Z264" s="1"/>
  <c r="AH264"/>
  <c r="AG264"/>
  <c r="X264" s="1"/>
  <c r="AF264"/>
  <c r="W264" s="1"/>
  <c r="AJ264"/>
  <c r="AA264" s="1"/>
  <c r="AG262"/>
  <c r="X262" s="1"/>
  <c r="AF262"/>
  <c r="W262" s="1"/>
  <c r="AJ262"/>
  <c r="AA262" s="1"/>
  <c r="AE262"/>
  <c r="V262" s="1"/>
  <c r="AI262"/>
  <c r="AH262"/>
  <c r="AE260"/>
  <c r="V260" s="1"/>
  <c r="AI260"/>
  <c r="Z260" s="1"/>
  <c r="AH260"/>
  <c r="AG260"/>
  <c r="X260" s="1"/>
  <c r="AF260"/>
  <c r="W260" s="1"/>
  <c r="AJ260"/>
  <c r="AA260" s="1"/>
  <c r="AG258"/>
  <c r="X258" s="1"/>
  <c r="AF258"/>
  <c r="W258" s="1"/>
  <c r="AJ258"/>
  <c r="AA258" s="1"/>
  <c r="AE258"/>
  <c r="V258" s="1"/>
  <c r="AI258"/>
  <c r="AH258"/>
  <c r="AE256"/>
  <c r="V256" s="1"/>
  <c r="AI256"/>
  <c r="Z256" s="1"/>
  <c r="AH256"/>
  <c r="AG256"/>
  <c r="X256" s="1"/>
  <c r="AF256"/>
  <c r="W256" s="1"/>
  <c r="AJ256"/>
  <c r="AA256" s="1"/>
  <c r="AG254"/>
  <c r="X254" s="1"/>
  <c r="AF254"/>
  <c r="W254" s="1"/>
  <c r="AJ254"/>
  <c r="AA254" s="1"/>
  <c r="AE254"/>
  <c r="V254" s="1"/>
  <c r="AI254"/>
  <c r="AH254"/>
  <c r="AE252"/>
  <c r="V252" s="1"/>
  <c r="AI252"/>
  <c r="Z252" s="1"/>
  <c r="AH252"/>
  <c r="AG252"/>
  <c r="X252" s="1"/>
  <c r="AF252"/>
  <c r="W252" s="1"/>
  <c r="AJ252"/>
  <c r="AA252" s="1"/>
  <c r="AG250"/>
  <c r="X250" s="1"/>
  <c r="AF250"/>
  <c r="W250" s="1"/>
  <c r="AJ250"/>
  <c r="AA250" s="1"/>
  <c r="AE250"/>
  <c r="V250" s="1"/>
  <c r="AI250"/>
  <c r="AH250"/>
  <c r="AE248"/>
  <c r="V248" s="1"/>
  <c r="AI248"/>
  <c r="Z248" s="1"/>
  <c r="AH248"/>
  <c r="AG248"/>
  <c r="X248" s="1"/>
  <c r="AF248"/>
  <c r="W248" s="1"/>
  <c r="AJ248"/>
  <c r="AA248" s="1"/>
  <c r="AG246"/>
  <c r="X246" s="1"/>
  <c r="AF246"/>
  <c r="W246" s="1"/>
  <c r="AJ246"/>
  <c r="AA246" s="1"/>
  <c r="AE246"/>
  <c r="V246" s="1"/>
  <c r="AI246"/>
  <c r="AH246"/>
  <c r="AE244"/>
  <c r="V244" s="1"/>
  <c r="AI244"/>
  <c r="Z244" s="1"/>
  <c r="AH244"/>
  <c r="AG244"/>
  <c r="X244" s="1"/>
  <c r="AF244"/>
  <c r="W244" s="1"/>
  <c r="AJ244"/>
  <c r="AA244" s="1"/>
  <c r="AG242"/>
  <c r="X242" s="1"/>
  <c r="AF242"/>
  <c r="W242" s="1"/>
  <c r="AJ242"/>
  <c r="AA242" s="1"/>
  <c r="AE242"/>
  <c r="V242" s="1"/>
  <c r="AI242"/>
  <c r="AH242"/>
  <c r="AE240"/>
  <c r="V240" s="1"/>
  <c r="AI240"/>
  <c r="Z240" s="1"/>
  <c r="AH240"/>
  <c r="AG240"/>
  <c r="X240" s="1"/>
  <c r="AF240"/>
  <c r="W240" s="1"/>
  <c r="AJ240"/>
  <c r="AA240" s="1"/>
  <c r="AG238"/>
  <c r="X238" s="1"/>
  <c r="AF238"/>
  <c r="W238" s="1"/>
  <c r="AJ238"/>
  <c r="AA238" s="1"/>
  <c r="AE238"/>
  <c r="V238" s="1"/>
  <c r="AI238"/>
  <c r="AH238"/>
  <c r="AE236"/>
  <c r="V236" s="1"/>
  <c r="AI236"/>
  <c r="Z236" s="1"/>
  <c r="AH236"/>
  <c r="AG236"/>
  <c r="X236" s="1"/>
  <c r="AF236"/>
  <c r="W236" s="1"/>
  <c r="AJ236"/>
  <c r="AA236" s="1"/>
  <c r="AG234"/>
  <c r="X234" s="1"/>
  <c r="AF234"/>
  <c r="W234" s="1"/>
  <c r="AJ234"/>
  <c r="AA234" s="1"/>
  <c r="AE234"/>
  <c r="V234" s="1"/>
  <c r="AI234"/>
  <c r="AH234"/>
  <c r="AE232"/>
  <c r="V232" s="1"/>
  <c r="AI232"/>
  <c r="Z232" s="1"/>
  <c r="AH232"/>
  <c r="AG232"/>
  <c r="X232" s="1"/>
  <c r="AF232"/>
  <c r="W232" s="1"/>
  <c r="AJ232"/>
  <c r="AA232" s="1"/>
  <c r="AG230"/>
  <c r="X230" s="1"/>
  <c r="AF230"/>
  <c r="W230" s="1"/>
  <c r="AJ230"/>
  <c r="AA230" s="1"/>
  <c r="AE230"/>
  <c r="V230" s="1"/>
  <c r="AI230"/>
  <c r="AH230"/>
  <c r="AE228"/>
  <c r="V228" s="1"/>
  <c r="AI228"/>
  <c r="Z228" s="1"/>
  <c r="AH228"/>
  <c r="AG228"/>
  <c r="X228" s="1"/>
  <c r="AF228"/>
  <c r="W228" s="1"/>
  <c r="AJ228"/>
  <c r="AA228" s="1"/>
  <c r="AG226"/>
  <c r="X226" s="1"/>
  <c r="AF226"/>
  <c r="W226" s="1"/>
  <c r="AJ226"/>
  <c r="AA226" s="1"/>
  <c r="AE226"/>
  <c r="V226" s="1"/>
  <c r="AI226"/>
  <c r="AH226"/>
  <c r="AE224"/>
  <c r="V224" s="1"/>
  <c r="AI224"/>
  <c r="Z224" s="1"/>
  <c r="AH224"/>
  <c r="AG224"/>
  <c r="X224" s="1"/>
  <c r="AF224"/>
  <c r="W224" s="1"/>
  <c r="AJ224"/>
  <c r="AA224" s="1"/>
  <c r="AG222"/>
  <c r="X222" s="1"/>
  <c r="AF222"/>
  <c r="W222" s="1"/>
  <c r="AJ222"/>
  <c r="AA222" s="1"/>
  <c r="AE222"/>
  <c r="V222" s="1"/>
  <c r="AI222"/>
  <c r="AH222"/>
  <c r="AE220"/>
  <c r="V220" s="1"/>
  <c r="AI220"/>
  <c r="Z220" s="1"/>
  <c r="AH220"/>
  <c r="AG220"/>
  <c r="X220" s="1"/>
  <c r="AF220"/>
  <c r="W220" s="1"/>
  <c r="AJ220"/>
  <c r="AA220" s="1"/>
  <c r="AG218"/>
  <c r="X218" s="1"/>
  <c r="AF218"/>
  <c r="W218" s="1"/>
  <c r="AJ218"/>
  <c r="AA218" s="1"/>
  <c r="AE218"/>
  <c r="V218" s="1"/>
  <c r="AI218"/>
  <c r="AH218"/>
  <c r="AE216"/>
  <c r="V216" s="1"/>
  <c r="AI216"/>
  <c r="Z216" s="1"/>
  <c r="AH216"/>
  <c r="AG216"/>
  <c r="X216" s="1"/>
  <c r="AF216"/>
  <c r="W216" s="1"/>
  <c r="AJ216"/>
  <c r="AA216" s="1"/>
  <c r="AG214"/>
  <c r="X214" s="1"/>
  <c r="AF214"/>
  <c r="W214" s="1"/>
  <c r="AJ214"/>
  <c r="AA214" s="1"/>
  <c r="AE214"/>
  <c r="V214" s="1"/>
  <c r="AI214"/>
  <c r="AH214"/>
  <c r="AE212"/>
  <c r="V212" s="1"/>
  <c r="AI212"/>
  <c r="Z212" s="1"/>
  <c r="AH212"/>
  <c r="AG212"/>
  <c r="X212" s="1"/>
  <c r="AF212"/>
  <c r="W212" s="1"/>
  <c r="AJ212"/>
  <c r="AA212" s="1"/>
  <c r="AG210"/>
  <c r="X210" s="1"/>
  <c r="AF210"/>
  <c r="W210" s="1"/>
  <c r="AJ210"/>
  <c r="AA210" s="1"/>
  <c r="AE210"/>
  <c r="V210" s="1"/>
  <c r="AI210"/>
  <c r="AH210"/>
  <c r="AE208"/>
  <c r="V208" s="1"/>
  <c r="AI208"/>
  <c r="Z208" s="1"/>
  <c r="AH208"/>
  <c r="AG208"/>
  <c r="X208" s="1"/>
  <c r="AF208"/>
  <c r="W208" s="1"/>
  <c r="AJ208"/>
  <c r="AA208" s="1"/>
  <c r="AG206"/>
  <c r="X206" s="1"/>
  <c r="AF206"/>
  <c r="W206" s="1"/>
  <c r="AJ206"/>
  <c r="AA206" s="1"/>
  <c r="AE206"/>
  <c r="V206" s="1"/>
  <c r="AI206"/>
  <c r="AH206"/>
  <c r="AE204"/>
  <c r="V204" s="1"/>
  <c r="AI204"/>
  <c r="Z204" s="1"/>
  <c r="AH204"/>
  <c r="AG204"/>
  <c r="X204" s="1"/>
  <c r="AF204"/>
  <c r="W204" s="1"/>
  <c r="AJ204"/>
  <c r="AA204" s="1"/>
  <c r="AG202"/>
  <c r="X202" s="1"/>
  <c r="AF202"/>
  <c r="W202" s="1"/>
  <c r="AJ202"/>
  <c r="AA202" s="1"/>
  <c r="AE202"/>
  <c r="V202" s="1"/>
  <c r="AI202"/>
  <c r="AH202"/>
  <c r="AE200"/>
  <c r="V200" s="1"/>
  <c r="AI200"/>
  <c r="Z200" s="1"/>
  <c r="AH200"/>
  <c r="AG200"/>
  <c r="X200" s="1"/>
  <c r="AF200"/>
  <c r="W200" s="1"/>
  <c r="AJ200"/>
  <c r="AA200" s="1"/>
  <c r="AG198"/>
  <c r="X198" s="1"/>
  <c r="AF198"/>
  <c r="W198" s="1"/>
  <c r="AJ198"/>
  <c r="AA198" s="1"/>
  <c r="AE198"/>
  <c r="V198" s="1"/>
  <c r="AI198"/>
  <c r="AH198"/>
  <c r="AE196"/>
  <c r="V196" s="1"/>
  <c r="AI196"/>
  <c r="Z196" s="1"/>
  <c r="AH196"/>
  <c r="AG196"/>
  <c r="X196" s="1"/>
  <c r="AF196"/>
  <c r="W196" s="1"/>
  <c r="AJ196"/>
  <c r="AA196" s="1"/>
  <c r="AG194"/>
  <c r="X194" s="1"/>
  <c r="AF194"/>
  <c r="W194" s="1"/>
  <c r="AJ194"/>
  <c r="AA194" s="1"/>
  <c r="AE194"/>
  <c r="V194" s="1"/>
  <c r="AI194"/>
  <c r="AH194"/>
  <c r="AE192"/>
  <c r="V192" s="1"/>
  <c r="AI192"/>
  <c r="Z192" s="1"/>
  <c r="AH192"/>
  <c r="AG192"/>
  <c r="X192" s="1"/>
  <c r="AF192"/>
  <c r="W192" s="1"/>
  <c r="AJ192"/>
  <c r="AA192" s="1"/>
  <c r="AG190"/>
  <c r="X190" s="1"/>
  <c r="AF190"/>
  <c r="W190" s="1"/>
  <c r="AJ190"/>
  <c r="AA190" s="1"/>
  <c r="AE190"/>
  <c r="V190" s="1"/>
  <c r="AI190"/>
  <c r="AH190"/>
  <c r="AE188"/>
  <c r="V188" s="1"/>
  <c r="AI188"/>
  <c r="Z188" s="1"/>
  <c r="AH188"/>
  <c r="AG188"/>
  <c r="X188" s="1"/>
  <c r="AF188"/>
  <c r="W188" s="1"/>
  <c r="AJ188"/>
  <c r="AA188" s="1"/>
  <c r="AG186"/>
  <c r="X186" s="1"/>
  <c r="AF186"/>
  <c r="W186" s="1"/>
  <c r="AJ186"/>
  <c r="AA186" s="1"/>
  <c r="AE186"/>
  <c r="V186" s="1"/>
  <c r="AI186"/>
  <c r="AH186"/>
  <c r="AE184"/>
  <c r="V184" s="1"/>
  <c r="AI184"/>
  <c r="Z184" s="1"/>
  <c r="AH184"/>
  <c r="AG184"/>
  <c r="X184" s="1"/>
  <c r="AF184"/>
  <c r="W184" s="1"/>
  <c r="AJ184"/>
  <c r="AA184" s="1"/>
  <c r="AG182"/>
  <c r="X182" s="1"/>
  <c r="AF182"/>
  <c r="W182" s="1"/>
  <c r="AJ182"/>
  <c r="AA182" s="1"/>
  <c r="AE182"/>
  <c r="V182" s="1"/>
  <c r="AI182"/>
  <c r="AH182"/>
  <c r="AE180"/>
  <c r="V180" s="1"/>
  <c r="AI180"/>
  <c r="Z180" s="1"/>
  <c r="AH180"/>
  <c r="AG180"/>
  <c r="X180" s="1"/>
  <c r="AF180"/>
  <c r="W180" s="1"/>
  <c r="AJ180"/>
  <c r="AA180" s="1"/>
  <c r="AG178"/>
  <c r="X178" s="1"/>
  <c r="AF178"/>
  <c r="W178" s="1"/>
  <c r="AJ178"/>
  <c r="AA178" s="1"/>
  <c r="AE178"/>
  <c r="V178" s="1"/>
  <c r="AI178"/>
  <c r="AH178"/>
  <c r="AE176"/>
  <c r="V176" s="1"/>
  <c r="AI176"/>
  <c r="Z176" s="1"/>
  <c r="AH176"/>
  <c r="AG176"/>
  <c r="X176" s="1"/>
  <c r="AF176"/>
  <c r="W176" s="1"/>
  <c r="AJ176"/>
  <c r="AA176" s="1"/>
  <c r="AG174"/>
  <c r="X174" s="1"/>
  <c r="AF174"/>
  <c r="W174" s="1"/>
  <c r="AJ174"/>
  <c r="AA174" s="1"/>
  <c r="AE174"/>
  <c r="V174" s="1"/>
  <c r="AI174"/>
  <c r="AH174"/>
  <c r="AE172"/>
  <c r="V172" s="1"/>
  <c r="AI172"/>
  <c r="Z172" s="1"/>
  <c r="AH172"/>
  <c r="AG172"/>
  <c r="X172" s="1"/>
  <c r="AF172"/>
  <c r="W172" s="1"/>
  <c r="AJ172"/>
  <c r="AA172" s="1"/>
  <c r="AG170"/>
  <c r="X170" s="1"/>
  <c r="AF170"/>
  <c r="W170" s="1"/>
  <c r="AJ170"/>
  <c r="AA170" s="1"/>
  <c r="AE170"/>
  <c r="V170" s="1"/>
  <c r="AI170"/>
  <c r="AH170"/>
  <c r="AE168"/>
  <c r="V168" s="1"/>
  <c r="AI168"/>
  <c r="Z168" s="1"/>
  <c r="AH168"/>
  <c r="AG168"/>
  <c r="X168" s="1"/>
  <c r="AF168"/>
  <c r="W168" s="1"/>
  <c r="AJ168"/>
  <c r="AA168" s="1"/>
  <c r="AG166"/>
  <c r="X166" s="1"/>
  <c r="AF166"/>
  <c r="W166" s="1"/>
  <c r="AJ166"/>
  <c r="AA166" s="1"/>
  <c r="AE166"/>
  <c r="V166" s="1"/>
  <c r="AI166"/>
  <c r="AH166"/>
  <c r="AE164"/>
  <c r="V164" s="1"/>
  <c r="AI164"/>
  <c r="Z164" s="1"/>
  <c r="AH164"/>
  <c r="AG164"/>
  <c r="X164" s="1"/>
  <c r="AF164"/>
  <c r="W164" s="1"/>
  <c r="AJ164"/>
  <c r="AA164" s="1"/>
  <c r="AG162"/>
  <c r="X162" s="1"/>
  <c r="AF162"/>
  <c r="W162" s="1"/>
  <c r="AJ162"/>
  <c r="AA162" s="1"/>
  <c r="AE162"/>
  <c r="V162" s="1"/>
  <c r="AI162"/>
  <c r="AH162"/>
  <c r="AE160"/>
  <c r="V160" s="1"/>
  <c r="AI160"/>
  <c r="Z160" s="1"/>
  <c r="AH160"/>
  <c r="AG160"/>
  <c r="X160" s="1"/>
  <c r="AF160"/>
  <c r="W160" s="1"/>
  <c r="AJ160"/>
  <c r="AA160" s="1"/>
  <c r="AG158"/>
  <c r="X158" s="1"/>
  <c r="AF158"/>
  <c r="W158" s="1"/>
  <c r="AJ158"/>
  <c r="AA158" s="1"/>
  <c r="AE158"/>
  <c r="V158" s="1"/>
  <c r="AI158"/>
  <c r="AH158"/>
  <c r="AE156"/>
  <c r="V156" s="1"/>
  <c r="AI156"/>
  <c r="Z156" s="1"/>
  <c r="AH156"/>
  <c r="AG156"/>
  <c r="X156" s="1"/>
  <c r="AF156"/>
  <c r="W156" s="1"/>
  <c r="AJ156"/>
  <c r="AA156" s="1"/>
  <c r="AG154"/>
  <c r="X154" s="1"/>
  <c r="AF154"/>
  <c r="W154" s="1"/>
  <c r="AJ154"/>
  <c r="AA154" s="1"/>
  <c r="AE154"/>
  <c r="V154" s="1"/>
  <c r="AI154"/>
  <c r="AH154"/>
  <c r="AE152"/>
  <c r="V152" s="1"/>
  <c r="AI152"/>
  <c r="Z152" s="1"/>
  <c r="AH152"/>
  <c r="Y152" s="1"/>
  <c r="AG152"/>
  <c r="X152" s="1"/>
  <c r="AF152"/>
  <c r="W152" s="1"/>
  <c r="AJ152"/>
  <c r="AA152" s="1"/>
  <c r="AG150"/>
  <c r="X150" s="1"/>
  <c r="AF150"/>
  <c r="W150" s="1"/>
  <c r="AJ150"/>
  <c r="AA150" s="1"/>
  <c r="AE150"/>
  <c r="V150" s="1"/>
  <c r="AI150"/>
  <c r="AH150"/>
  <c r="AE148"/>
  <c r="V148" s="1"/>
  <c r="AI148"/>
  <c r="Z148" s="1"/>
  <c r="AH148"/>
  <c r="AG148"/>
  <c r="X148" s="1"/>
  <c r="AF148"/>
  <c r="W148" s="1"/>
  <c r="AJ148"/>
  <c r="AA148" s="1"/>
  <c r="AG146"/>
  <c r="X146" s="1"/>
  <c r="AF146"/>
  <c r="W146" s="1"/>
  <c r="AJ146"/>
  <c r="AA146" s="1"/>
  <c r="AE146"/>
  <c r="V146" s="1"/>
  <c r="AI146"/>
  <c r="AH146"/>
  <c r="AE144"/>
  <c r="V144" s="1"/>
  <c r="AI144"/>
  <c r="Z144" s="1"/>
  <c r="AH144"/>
  <c r="AG144"/>
  <c r="X144" s="1"/>
  <c r="AF144"/>
  <c r="W144" s="1"/>
  <c r="AJ144"/>
  <c r="AA144" s="1"/>
  <c r="AG142"/>
  <c r="X142" s="1"/>
  <c r="AF142"/>
  <c r="W142" s="1"/>
  <c r="AJ142"/>
  <c r="AA142" s="1"/>
  <c r="AE142"/>
  <c r="V142" s="1"/>
  <c r="AI142"/>
  <c r="AH142"/>
  <c r="AE140"/>
  <c r="V140" s="1"/>
  <c r="AI140"/>
  <c r="Z140" s="1"/>
  <c r="AH140"/>
  <c r="AG140"/>
  <c r="X140" s="1"/>
  <c r="AF140"/>
  <c r="W140" s="1"/>
  <c r="AJ140"/>
  <c r="AA140" s="1"/>
  <c r="AG138"/>
  <c r="X138" s="1"/>
  <c r="AF138"/>
  <c r="W138" s="1"/>
  <c r="AJ138"/>
  <c r="AA138" s="1"/>
  <c r="AE138"/>
  <c r="V138" s="1"/>
  <c r="AI138"/>
  <c r="AH138"/>
  <c r="AE136"/>
  <c r="V136" s="1"/>
  <c r="AI136"/>
  <c r="Z136" s="1"/>
  <c r="AH136"/>
  <c r="AG136"/>
  <c r="X136" s="1"/>
  <c r="AF136"/>
  <c r="W136" s="1"/>
  <c r="AJ136"/>
  <c r="AA136" s="1"/>
  <c r="AG134"/>
  <c r="X134" s="1"/>
  <c r="AF134"/>
  <c r="W134" s="1"/>
  <c r="AJ134"/>
  <c r="AA134" s="1"/>
  <c r="AE134"/>
  <c r="V134" s="1"/>
  <c r="AI134"/>
  <c r="Z134" s="1"/>
  <c r="AH134"/>
  <c r="AE132"/>
  <c r="V132" s="1"/>
  <c r="AI132"/>
  <c r="Z132" s="1"/>
  <c r="AH132"/>
  <c r="AG132"/>
  <c r="X132" s="1"/>
  <c r="AF132"/>
  <c r="W132" s="1"/>
  <c r="AJ132"/>
  <c r="AA132" s="1"/>
  <c r="AG130"/>
  <c r="X130" s="1"/>
  <c r="AF130"/>
  <c r="W130" s="1"/>
  <c r="AJ130"/>
  <c r="AA130" s="1"/>
  <c r="AE130"/>
  <c r="V130" s="1"/>
  <c r="AI130"/>
  <c r="Z130" s="1"/>
  <c r="AH130"/>
  <c r="AE128"/>
  <c r="V128" s="1"/>
  <c r="AI128"/>
  <c r="Z128" s="1"/>
  <c r="AH128"/>
  <c r="AG128"/>
  <c r="X128" s="1"/>
  <c r="AF128"/>
  <c r="W128" s="1"/>
  <c r="AJ128"/>
  <c r="AA128" s="1"/>
  <c r="AG126"/>
  <c r="X126" s="1"/>
  <c r="AF126"/>
  <c r="W126" s="1"/>
  <c r="AJ126"/>
  <c r="AA126" s="1"/>
  <c r="AE126"/>
  <c r="V126" s="1"/>
  <c r="AI126"/>
  <c r="Z126" s="1"/>
  <c r="AH126"/>
  <c r="AE124"/>
  <c r="V124" s="1"/>
  <c r="AI124"/>
  <c r="Z124" s="1"/>
  <c r="AH124"/>
  <c r="AG124"/>
  <c r="X124" s="1"/>
  <c r="AF124"/>
  <c r="W124" s="1"/>
  <c r="AJ124"/>
  <c r="AA124" s="1"/>
  <c r="AG122"/>
  <c r="X122" s="1"/>
  <c r="AF122"/>
  <c r="W122" s="1"/>
  <c r="AJ122"/>
  <c r="AA122" s="1"/>
  <c r="AE122"/>
  <c r="V122" s="1"/>
  <c r="AI122"/>
  <c r="Z122" s="1"/>
  <c r="AH122"/>
  <c r="AE120"/>
  <c r="V120" s="1"/>
  <c r="AI120"/>
  <c r="Z120" s="1"/>
  <c r="AH120"/>
  <c r="AG120"/>
  <c r="X120" s="1"/>
  <c r="AF120"/>
  <c r="W120" s="1"/>
  <c r="AJ120"/>
  <c r="AA120" s="1"/>
  <c r="AG118"/>
  <c r="X118" s="1"/>
  <c r="AF118"/>
  <c r="W118" s="1"/>
  <c r="AJ118"/>
  <c r="AA118" s="1"/>
  <c r="AE118"/>
  <c r="V118" s="1"/>
  <c r="AI118"/>
  <c r="Z118" s="1"/>
  <c r="AH118"/>
  <c r="AE116"/>
  <c r="V116" s="1"/>
  <c r="AI116"/>
  <c r="Z116" s="1"/>
  <c r="AH116"/>
  <c r="AG116"/>
  <c r="X116" s="1"/>
  <c r="AF116"/>
  <c r="W116" s="1"/>
  <c r="AJ116"/>
  <c r="AA116" s="1"/>
  <c r="AG114"/>
  <c r="X114" s="1"/>
  <c r="AF114"/>
  <c r="W114" s="1"/>
  <c r="AJ114"/>
  <c r="AA114" s="1"/>
  <c r="AE114"/>
  <c r="V114" s="1"/>
  <c r="AI114"/>
  <c r="Z114" s="1"/>
  <c r="AH114"/>
  <c r="AE112"/>
  <c r="V112" s="1"/>
  <c r="AI112"/>
  <c r="Z112" s="1"/>
  <c r="AH112"/>
  <c r="AG112"/>
  <c r="X112" s="1"/>
  <c r="AF112"/>
  <c r="W112" s="1"/>
  <c r="AJ112"/>
  <c r="AA112" s="1"/>
  <c r="AG110"/>
  <c r="X110" s="1"/>
  <c r="AF110"/>
  <c r="W110" s="1"/>
  <c r="AJ110"/>
  <c r="AA110" s="1"/>
  <c r="AE110"/>
  <c r="V110" s="1"/>
  <c r="AI110"/>
  <c r="AH110"/>
  <c r="AE108"/>
  <c r="V108" s="1"/>
  <c r="AI108"/>
  <c r="Z108" s="1"/>
  <c r="AH108"/>
  <c r="AG108"/>
  <c r="X108" s="1"/>
  <c r="AF108"/>
  <c r="W108" s="1"/>
  <c r="AJ108"/>
  <c r="AA108" s="1"/>
  <c r="AG106"/>
  <c r="X106" s="1"/>
  <c r="AF106"/>
  <c r="W106" s="1"/>
  <c r="AJ106"/>
  <c r="AA106" s="1"/>
  <c r="AE106"/>
  <c r="V106" s="1"/>
  <c r="AI106"/>
  <c r="AH106"/>
  <c r="AE104"/>
  <c r="V104" s="1"/>
  <c r="AI104"/>
  <c r="Z104" s="1"/>
  <c r="AH104"/>
  <c r="AG104"/>
  <c r="X104" s="1"/>
  <c r="AF104"/>
  <c r="W104" s="1"/>
  <c r="AJ104"/>
  <c r="AA104" s="1"/>
  <c r="AG102"/>
  <c r="X102" s="1"/>
  <c r="AF102"/>
  <c r="W102" s="1"/>
  <c r="AJ102"/>
  <c r="AA102" s="1"/>
  <c r="AE102"/>
  <c r="V102" s="1"/>
  <c r="AI102"/>
  <c r="Z102" s="1"/>
  <c r="AH102"/>
  <c r="AE100"/>
  <c r="V100" s="1"/>
  <c r="AI100"/>
  <c r="Z100" s="1"/>
  <c r="AH100"/>
  <c r="AG100"/>
  <c r="X100" s="1"/>
  <c r="AF100"/>
  <c r="W100" s="1"/>
  <c r="AJ100"/>
  <c r="AA100" s="1"/>
  <c r="AG98"/>
  <c r="X98" s="1"/>
  <c r="AF98"/>
  <c r="W98" s="1"/>
  <c r="AJ98"/>
  <c r="AA98" s="1"/>
  <c r="AE98"/>
  <c r="V98" s="1"/>
  <c r="AI98"/>
  <c r="Z98" s="1"/>
  <c r="AH98"/>
  <c r="AE96"/>
  <c r="V96" s="1"/>
  <c r="AI96"/>
  <c r="Z96" s="1"/>
  <c r="AH96"/>
  <c r="AG96"/>
  <c r="X96" s="1"/>
  <c r="AF96"/>
  <c r="W96" s="1"/>
  <c r="AJ96"/>
  <c r="AA96" s="1"/>
  <c r="AG94"/>
  <c r="X94" s="1"/>
  <c r="AF94"/>
  <c r="W94" s="1"/>
  <c r="AJ94"/>
  <c r="AA94" s="1"/>
  <c r="AE94"/>
  <c r="V94" s="1"/>
  <c r="AI94"/>
  <c r="Z94" s="1"/>
  <c r="AH94"/>
  <c r="AE92"/>
  <c r="V92" s="1"/>
  <c r="AI92"/>
  <c r="Z92" s="1"/>
  <c r="AH92"/>
  <c r="AG92"/>
  <c r="X92" s="1"/>
  <c r="AF92"/>
  <c r="W92" s="1"/>
  <c r="AJ92"/>
  <c r="AA92" s="1"/>
  <c r="AG90"/>
  <c r="X90" s="1"/>
  <c r="AF90"/>
  <c r="W90" s="1"/>
  <c r="AJ90"/>
  <c r="AA90" s="1"/>
  <c r="AE90"/>
  <c r="V90" s="1"/>
  <c r="AI90"/>
  <c r="Z90" s="1"/>
  <c r="AH90"/>
  <c r="AE88"/>
  <c r="V88" s="1"/>
  <c r="AI88"/>
  <c r="Z88" s="1"/>
  <c r="AH88"/>
  <c r="AG88"/>
  <c r="X88" s="1"/>
  <c r="AF88"/>
  <c r="W88" s="1"/>
  <c r="AJ88"/>
  <c r="AA88" s="1"/>
  <c r="AG86"/>
  <c r="X86" s="1"/>
  <c r="AF86"/>
  <c r="W86" s="1"/>
  <c r="AJ86"/>
  <c r="AA86" s="1"/>
  <c r="AE86"/>
  <c r="V86" s="1"/>
  <c r="AI86"/>
  <c r="Z86" s="1"/>
  <c r="AH86"/>
  <c r="AE84"/>
  <c r="V84" s="1"/>
  <c r="AI84"/>
  <c r="Z84" s="1"/>
  <c r="AH84"/>
  <c r="AG84"/>
  <c r="X84" s="1"/>
  <c r="AF84"/>
  <c r="W84" s="1"/>
  <c r="AJ84"/>
  <c r="AA84" s="1"/>
  <c r="AG82"/>
  <c r="X82" s="1"/>
  <c r="AF82"/>
  <c r="W82" s="1"/>
  <c r="AJ82"/>
  <c r="AA82" s="1"/>
  <c r="AE82"/>
  <c r="V82" s="1"/>
  <c r="AI82"/>
  <c r="Z82" s="1"/>
  <c r="AH82"/>
  <c r="AE80"/>
  <c r="V80" s="1"/>
  <c r="AI80"/>
  <c r="Z80" s="1"/>
  <c r="AH80"/>
  <c r="AG80"/>
  <c r="X80" s="1"/>
  <c r="AF80"/>
  <c r="W80" s="1"/>
  <c r="AJ80"/>
  <c r="AA80" s="1"/>
  <c r="AG78"/>
  <c r="X78" s="1"/>
  <c r="AF78"/>
  <c r="W78" s="1"/>
  <c r="AJ78"/>
  <c r="AA78" s="1"/>
  <c r="AE78"/>
  <c r="V78" s="1"/>
  <c r="AI78"/>
  <c r="Z78" s="1"/>
  <c r="AH78"/>
  <c r="AE76"/>
  <c r="V76" s="1"/>
  <c r="AI76"/>
  <c r="Z76" s="1"/>
  <c r="AH76"/>
  <c r="AG76"/>
  <c r="X76" s="1"/>
  <c r="AF76"/>
  <c r="W76" s="1"/>
  <c r="AJ76"/>
  <c r="AA76" s="1"/>
  <c r="AG74"/>
  <c r="X74" s="1"/>
  <c r="AF74"/>
  <c r="W74" s="1"/>
  <c r="AJ74"/>
  <c r="AA74" s="1"/>
  <c r="AE74"/>
  <c r="V74" s="1"/>
  <c r="AI74"/>
  <c r="Z74" s="1"/>
  <c r="AH74"/>
  <c r="AE72"/>
  <c r="V72" s="1"/>
  <c r="AI72"/>
  <c r="Z72" s="1"/>
  <c r="AH72"/>
  <c r="AG72"/>
  <c r="X72" s="1"/>
  <c r="AF72"/>
  <c r="W72" s="1"/>
  <c r="AJ72"/>
  <c r="AA72" s="1"/>
  <c r="AG70"/>
  <c r="X70" s="1"/>
  <c r="AF70"/>
  <c r="W70" s="1"/>
  <c r="AJ70"/>
  <c r="AA70" s="1"/>
  <c r="AE70"/>
  <c r="V70" s="1"/>
  <c r="AI70"/>
  <c r="Z70" s="1"/>
  <c r="AH70"/>
  <c r="AE68"/>
  <c r="V68" s="1"/>
  <c r="AI68"/>
  <c r="Z68" s="1"/>
  <c r="AH68"/>
  <c r="AG68"/>
  <c r="X68" s="1"/>
  <c r="AF68"/>
  <c r="W68" s="1"/>
  <c r="AJ68"/>
  <c r="AA68" s="1"/>
  <c r="AG66"/>
  <c r="X66" s="1"/>
  <c r="AF66"/>
  <c r="W66" s="1"/>
  <c r="AJ66"/>
  <c r="AA66" s="1"/>
  <c r="AE66"/>
  <c r="V66" s="1"/>
  <c r="AI66"/>
  <c r="Z66" s="1"/>
  <c r="AH66"/>
  <c r="AE64"/>
  <c r="V64" s="1"/>
  <c r="AI64"/>
  <c r="Z64" s="1"/>
  <c r="AH64"/>
  <c r="AG64"/>
  <c r="X64" s="1"/>
  <c r="AF64"/>
  <c r="W64" s="1"/>
  <c r="AJ64"/>
  <c r="AA64" s="1"/>
  <c r="AG62"/>
  <c r="X62" s="1"/>
  <c r="AF62"/>
  <c r="W62" s="1"/>
  <c r="AJ62"/>
  <c r="AA62" s="1"/>
  <c r="AE62"/>
  <c r="V62" s="1"/>
  <c r="AI62"/>
  <c r="Z62" s="1"/>
  <c r="AH62"/>
  <c r="AE60"/>
  <c r="V60" s="1"/>
  <c r="AI60"/>
  <c r="Z60" s="1"/>
  <c r="AH60"/>
  <c r="AG60"/>
  <c r="X60" s="1"/>
  <c r="AF60"/>
  <c r="W60" s="1"/>
  <c r="AJ60"/>
  <c r="AA60" s="1"/>
  <c r="AG58"/>
  <c r="X58" s="1"/>
  <c r="AF58"/>
  <c r="W58" s="1"/>
  <c r="AJ58"/>
  <c r="AA58" s="1"/>
  <c r="AE58"/>
  <c r="V58" s="1"/>
  <c r="AI58"/>
  <c r="Z58" s="1"/>
  <c r="AH58"/>
  <c r="AE56"/>
  <c r="V56" s="1"/>
  <c r="AI56"/>
  <c r="Z56" s="1"/>
  <c r="AH56"/>
  <c r="AG56"/>
  <c r="X56" s="1"/>
  <c r="AF56"/>
  <c r="W56" s="1"/>
  <c r="AJ56"/>
  <c r="AA56" s="1"/>
  <c r="AG54"/>
  <c r="X54" s="1"/>
  <c r="AF54"/>
  <c r="W54" s="1"/>
  <c r="AJ54"/>
  <c r="AA54" s="1"/>
  <c r="AE54"/>
  <c r="V54" s="1"/>
  <c r="AI54"/>
  <c r="Z54" s="1"/>
  <c r="AH54"/>
  <c r="AE52"/>
  <c r="V52" s="1"/>
  <c r="AI52"/>
  <c r="Z52" s="1"/>
  <c r="AH52"/>
  <c r="AG52"/>
  <c r="X52" s="1"/>
  <c r="AF52"/>
  <c r="W52" s="1"/>
  <c r="AJ52"/>
  <c r="AA52" s="1"/>
  <c r="AG50"/>
  <c r="X50" s="1"/>
  <c r="AF50"/>
  <c r="W50" s="1"/>
  <c r="AJ50"/>
  <c r="AA50" s="1"/>
  <c r="AE50"/>
  <c r="V50" s="1"/>
  <c r="AI50"/>
  <c r="Z50" s="1"/>
  <c r="AH50"/>
  <c r="AE48"/>
  <c r="V48" s="1"/>
  <c r="AI48"/>
  <c r="Z48" s="1"/>
  <c r="AH48"/>
  <c r="AG48"/>
  <c r="X48" s="1"/>
  <c r="AF48"/>
  <c r="W48" s="1"/>
  <c r="AJ48"/>
  <c r="AA48" s="1"/>
  <c r="AG46"/>
  <c r="X46" s="1"/>
  <c r="AF46"/>
  <c r="W46" s="1"/>
  <c r="AJ46"/>
  <c r="AA46" s="1"/>
  <c r="AE46"/>
  <c r="V46" s="1"/>
  <c r="AI46"/>
  <c r="Z46" s="1"/>
  <c r="AH46"/>
  <c r="AE44"/>
  <c r="V44" s="1"/>
  <c r="AI44"/>
  <c r="Z44" s="1"/>
  <c r="AH44"/>
  <c r="AG44"/>
  <c r="X44" s="1"/>
  <c r="AF44"/>
  <c r="W44" s="1"/>
  <c r="AJ44"/>
  <c r="AA44" s="1"/>
  <c r="AG42"/>
  <c r="X42" s="1"/>
  <c r="AF42"/>
  <c r="W42" s="1"/>
  <c r="AJ42"/>
  <c r="AA42" s="1"/>
  <c r="AE42"/>
  <c r="V42" s="1"/>
  <c r="AI42"/>
  <c r="Z42" s="1"/>
  <c r="AH42"/>
  <c r="AE40"/>
  <c r="V40" s="1"/>
  <c r="AI40"/>
  <c r="Z40" s="1"/>
  <c r="AH40"/>
  <c r="AG40"/>
  <c r="X40" s="1"/>
  <c r="AF40"/>
  <c r="W40" s="1"/>
  <c r="AJ40"/>
  <c r="AA40" s="1"/>
  <c r="AG38"/>
  <c r="X38" s="1"/>
  <c r="AF38"/>
  <c r="W38" s="1"/>
  <c r="AJ38"/>
  <c r="AA38" s="1"/>
  <c r="AE38"/>
  <c r="V38" s="1"/>
  <c r="AI38"/>
  <c r="Z38" s="1"/>
  <c r="AH38"/>
  <c r="Y38" s="1"/>
  <c r="AE36"/>
  <c r="V36" s="1"/>
  <c r="AI36"/>
  <c r="Z36" s="1"/>
  <c r="AH36"/>
  <c r="AG36"/>
  <c r="X36" s="1"/>
  <c r="AF36"/>
  <c r="W36" s="1"/>
  <c r="AJ36"/>
  <c r="AA36" s="1"/>
  <c r="AG34"/>
  <c r="X34" s="1"/>
  <c r="AF34"/>
  <c r="W34" s="1"/>
  <c r="AJ34"/>
  <c r="AA34" s="1"/>
  <c r="AE34"/>
  <c r="V34" s="1"/>
  <c r="AI34"/>
  <c r="Z34" s="1"/>
  <c r="AH34"/>
  <c r="AE32"/>
  <c r="V32" s="1"/>
  <c r="AI32"/>
  <c r="Z32" s="1"/>
  <c r="AH32"/>
  <c r="AG32"/>
  <c r="X32" s="1"/>
  <c r="AF32"/>
  <c r="W32" s="1"/>
  <c r="AJ32"/>
  <c r="AA32" s="1"/>
  <c r="AG30"/>
  <c r="X30" s="1"/>
  <c r="AF30"/>
  <c r="W30" s="1"/>
  <c r="AJ30"/>
  <c r="AA30" s="1"/>
  <c r="AE30"/>
  <c r="V30" s="1"/>
  <c r="AI30"/>
  <c r="Z30" s="1"/>
  <c r="AH30"/>
  <c r="Y30" s="1"/>
  <c r="AE28"/>
  <c r="V28" s="1"/>
  <c r="AI28"/>
  <c r="Z28" s="1"/>
  <c r="AH28"/>
  <c r="AG28"/>
  <c r="X28" s="1"/>
  <c r="AF28"/>
  <c r="W28" s="1"/>
  <c r="AJ28"/>
  <c r="AA28" s="1"/>
  <c r="AG26"/>
  <c r="X26" s="1"/>
  <c r="AF26"/>
  <c r="W26" s="1"/>
  <c r="AJ26"/>
  <c r="AA26" s="1"/>
  <c r="AE26"/>
  <c r="V26" s="1"/>
  <c r="AI26"/>
  <c r="Z26" s="1"/>
  <c r="AH26"/>
  <c r="AE24"/>
  <c r="V24" s="1"/>
  <c r="AI24"/>
  <c r="Z24" s="1"/>
  <c r="AH24"/>
  <c r="AG24"/>
  <c r="X24" s="1"/>
  <c r="AF24"/>
  <c r="W24" s="1"/>
  <c r="AJ24"/>
  <c r="AA24" s="1"/>
  <c r="AG22"/>
  <c r="X22" s="1"/>
  <c r="AF22"/>
  <c r="W22" s="1"/>
  <c r="AJ22"/>
  <c r="AA22" s="1"/>
  <c r="AE22"/>
  <c r="V22" s="1"/>
  <c r="AI22"/>
  <c r="Z22" s="1"/>
  <c r="AH22"/>
  <c r="Y22" s="1"/>
  <c r="AE20"/>
  <c r="V20" s="1"/>
  <c r="AI20"/>
  <c r="Z20" s="1"/>
  <c r="AH20"/>
  <c r="AG20"/>
  <c r="X20" s="1"/>
  <c r="AF20"/>
  <c r="W20" s="1"/>
  <c r="AJ20"/>
  <c r="AA20" s="1"/>
  <c r="AG18"/>
  <c r="X18" s="1"/>
  <c r="AF18"/>
  <c r="W18" s="1"/>
  <c r="AJ18"/>
  <c r="AA18" s="1"/>
  <c r="AE18"/>
  <c r="V18" s="1"/>
  <c r="AI18"/>
  <c r="Z18" s="1"/>
  <c r="AH18"/>
  <c r="AE16"/>
  <c r="V16" s="1"/>
  <c r="AI16"/>
  <c r="Z16" s="1"/>
  <c r="AH16"/>
  <c r="AG16"/>
  <c r="X16" s="1"/>
  <c r="AF16"/>
  <c r="W16" s="1"/>
  <c r="AJ16"/>
  <c r="AA16" s="1"/>
  <c r="AG14"/>
  <c r="X14" s="1"/>
  <c r="AF14"/>
  <c r="W14" s="1"/>
  <c r="AJ14"/>
  <c r="AA14" s="1"/>
  <c r="AE14"/>
  <c r="V14" s="1"/>
  <c r="AI14"/>
  <c r="Z14" s="1"/>
  <c r="AH14"/>
  <c r="Y14" s="1"/>
  <c r="AF357"/>
  <c r="W357" s="1"/>
  <c r="AJ357"/>
  <c r="AA357" s="1"/>
  <c r="AE357"/>
  <c r="V357" s="1"/>
  <c r="AI357"/>
  <c r="Z357" s="1"/>
  <c r="AH357"/>
  <c r="AG357"/>
  <c r="X357" s="1"/>
  <c r="Y13"/>
  <c r="X993"/>
  <c r="X987"/>
  <c r="X981"/>
  <c r="W10"/>
  <c r="AA10"/>
  <c r="X13"/>
  <c r="Z12"/>
  <c r="X11"/>
  <c r="AA1009"/>
  <c r="W1009"/>
  <c r="Y1008"/>
  <c r="AA1007"/>
  <c r="W1007"/>
  <c r="Y1006"/>
  <c r="AA1005"/>
  <c r="W1005"/>
  <c r="Y1004"/>
  <c r="AA1003"/>
  <c r="W1003"/>
  <c r="Y1002"/>
  <c r="AA1001"/>
  <c r="W1001"/>
  <c r="Y1000"/>
  <c r="AA999"/>
  <c r="W999"/>
  <c r="Y998"/>
  <c r="AA997"/>
  <c r="W997"/>
  <c r="Y996"/>
  <c r="AA995"/>
  <c r="W995"/>
  <c r="Y994"/>
  <c r="AA993"/>
  <c r="W993"/>
  <c r="Y992"/>
  <c r="AA991"/>
  <c r="W991"/>
  <c r="Y990"/>
  <c r="AA989"/>
  <c r="W989"/>
  <c r="Y988"/>
  <c r="AA987"/>
  <c r="W987"/>
  <c r="Y986"/>
  <c r="AA985"/>
  <c r="W985"/>
  <c r="Y984"/>
  <c r="AA983"/>
  <c r="W983"/>
  <c r="Y982"/>
  <c r="AA981"/>
  <c r="W981"/>
  <c r="Y980"/>
  <c r="AA979"/>
  <c r="W979"/>
  <c r="Y978"/>
  <c r="AA977"/>
  <c r="W977"/>
  <c r="Y976"/>
  <c r="AA975"/>
  <c r="W975"/>
  <c r="Y974"/>
  <c r="AA973"/>
  <c r="W973"/>
  <c r="Y972"/>
  <c r="AA971"/>
  <c r="W971"/>
  <c r="Y970"/>
  <c r="AA969"/>
  <c r="W969"/>
  <c r="Y968"/>
  <c r="AA967"/>
  <c r="W967"/>
  <c r="Y966"/>
  <c r="AA965"/>
  <c r="W965"/>
  <c r="Y964"/>
  <c r="AA963"/>
  <c r="W963"/>
  <c r="Y962"/>
  <c r="AA961"/>
  <c r="W961"/>
  <c r="Y960"/>
  <c r="AA959"/>
  <c r="W959"/>
  <c r="Y958"/>
  <c r="AA957"/>
  <c r="W957"/>
  <c r="Y956"/>
  <c r="AA955"/>
  <c r="W955"/>
  <c r="Y954"/>
  <c r="AA953"/>
  <c r="W953"/>
  <c r="Y952"/>
  <c r="AA951"/>
  <c r="W951"/>
  <c r="Y950"/>
  <c r="AA949"/>
  <c r="W949"/>
  <c r="Y948"/>
  <c r="AA947"/>
  <c r="W947"/>
  <c r="Y946"/>
  <c r="AA945"/>
  <c r="W945"/>
  <c r="Y944"/>
  <c r="AA943"/>
  <c r="W943"/>
  <c r="Y942"/>
  <c r="AA941"/>
  <c r="W941"/>
  <c r="Y940"/>
  <c r="AA939"/>
  <c r="W939"/>
  <c r="Y938"/>
  <c r="AA937"/>
  <c r="W937"/>
  <c r="Y936"/>
  <c r="AA935"/>
  <c r="W935"/>
  <c r="Y934"/>
  <c r="AA933"/>
  <c r="W933"/>
  <c r="Y932"/>
  <c r="AA931"/>
  <c r="W931"/>
  <c r="Y930"/>
  <c r="AA929"/>
  <c r="W929"/>
  <c r="Y928"/>
  <c r="AA927"/>
  <c r="W927"/>
  <c r="Y926"/>
  <c r="AA925"/>
  <c r="W925"/>
  <c r="Y924"/>
  <c r="AA923"/>
  <c r="W923"/>
  <c r="Y922"/>
  <c r="AA921"/>
  <c r="W921"/>
  <c r="Y920"/>
  <c r="AA919"/>
  <c r="W919"/>
  <c r="Y918"/>
  <c r="AA917"/>
  <c r="W917"/>
  <c r="Y916"/>
  <c r="AA915"/>
  <c r="W915"/>
  <c r="Y914"/>
  <c r="AA913"/>
  <c r="W913"/>
  <c r="Y912"/>
  <c r="AA911"/>
  <c r="W911"/>
  <c r="Y910"/>
  <c r="AA909"/>
  <c r="W909"/>
  <c r="Y908"/>
  <c r="AA907"/>
  <c r="W907"/>
  <c r="Y906"/>
  <c r="AA905"/>
  <c r="W905"/>
  <c r="Y904"/>
  <c r="AA903"/>
  <c r="W903"/>
  <c r="Y902"/>
  <c r="AA901"/>
  <c r="W901"/>
  <c r="Y900"/>
  <c r="AA899"/>
  <c r="W899"/>
  <c r="Y898"/>
  <c r="AA897"/>
  <c r="W897"/>
  <c r="Y896"/>
  <c r="AA895"/>
  <c r="W895"/>
  <c r="Y894"/>
  <c r="AA893"/>
  <c r="W893"/>
  <c r="Y892"/>
  <c r="AA891"/>
  <c r="W891"/>
  <c r="Y890"/>
  <c r="AA889"/>
  <c r="W889"/>
  <c r="Y888"/>
  <c r="AA887"/>
  <c r="W887"/>
  <c r="Y886"/>
  <c r="AA885"/>
  <c r="W885"/>
  <c r="Y884"/>
  <c r="AA883"/>
  <c r="W883"/>
  <c r="Y882"/>
  <c r="AA881"/>
  <c r="W881"/>
  <c r="Y880"/>
  <c r="AA879"/>
  <c r="W879"/>
  <c r="Y878"/>
  <c r="AA877"/>
  <c r="W877"/>
  <c r="Y876"/>
  <c r="AA875"/>
  <c r="W875"/>
  <c r="Y874"/>
  <c r="AA873"/>
  <c r="W873"/>
  <c r="Y872"/>
  <c r="AA871"/>
  <c r="W871"/>
  <c r="Y870"/>
  <c r="AA869"/>
  <c r="W869"/>
  <c r="Y868"/>
  <c r="Y866"/>
  <c r="Y864"/>
  <c r="Y862"/>
  <c r="Y860"/>
  <c r="Y858"/>
  <c r="Y856"/>
  <c r="Y854"/>
  <c r="Y852"/>
  <c r="Y850"/>
  <c r="Y848"/>
  <c r="Y846"/>
  <c r="Y844"/>
  <c r="Y842"/>
  <c r="Y840"/>
  <c r="Y838"/>
  <c r="Y836"/>
  <c r="Y834"/>
  <c r="Y832"/>
  <c r="Y830"/>
  <c r="Y828"/>
  <c r="Y826"/>
  <c r="Y824"/>
  <c r="Y822"/>
  <c r="Y820"/>
  <c r="Y818"/>
  <c r="Y816"/>
  <c r="Y814"/>
  <c r="Y812"/>
  <c r="Y810"/>
  <c r="Y808"/>
  <c r="Y806"/>
  <c r="Y804"/>
  <c r="Y802"/>
  <c r="Y800"/>
  <c r="Y798"/>
  <c r="Y796"/>
  <c r="Y794"/>
  <c r="Y792"/>
  <c r="Y790"/>
  <c r="Y788"/>
  <c r="Y786"/>
  <c r="Y784"/>
  <c r="Y782"/>
  <c r="Y780"/>
  <c r="Y778"/>
  <c r="Y776"/>
  <c r="Y774"/>
  <c r="Y772"/>
  <c r="Y770"/>
  <c r="Y768"/>
  <c r="Y766"/>
  <c r="Y764"/>
  <c r="Y762"/>
  <c r="Y760"/>
  <c r="Y758"/>
  <c r="Y756"/>
  <c r="Y754"/>
  <c r="Y752"/>
  <c r="Y750"/>
  <c r="Y748"/>
  <c r="Y746"/>
  <c r="Y744"/>
  <c r="Y742"/>
  <c r="Y740"/>
  <c r="Y738"/>
  <c r="Y736"/>
  <c r="Y734"/>
  <c r="Y732"/>
  <c r="Y730"/>
  <c r="Y728"/>
  <c r="Y726"/>
  <c r="Y724"/>
  <c r="Y722"/>
  <c r="Y720"/>
  <c r="Y718"/>
  <c r="Y716"/>
  <c r="Y714"/>
  <c r="Y712"/>
  <c r="Y710"/>
  <c r="Y708"/>
  <c r="Y706"/>
  <c r="Y704"/>
  <c r="Y702"/>
  <c r="Y700"/>
  <c r="Y698"/>
  <c r="Y696"/>
  <c r="Y694"/>
  <c r="Y692"/>
  <c r="Y690"/>
  <c r="Y688"/>
  <c r="Y686"/>
  <c r="Y684"/>
  <c r="Y682"/>
  <c r="Y680"/>
  <c r="Y678"/>
  <c r="Y676"/>
  <c r="Y674"/>
  <c r="Y672"/>
  <c r="Y670"/>
  <c r="Y668"/>
  <c r="Y666"/>
  <c r="Y664"/>
  <c r="Y662"/>
  <c r="Y660"/>
  <c r="Y658"/>
  <c r="Y656"/>
  <c r="Y654"/>
  <c r="Y652"/>
  <c r="Y650"/>
  <c r="Y648"/>
  <c r="Y646"/>
  <c r="Y644"/>
  <c r="Y642"/>
  <c r="Y640"/>
  <c r="Y638"/>
  <c r="Y636"/>
  <c r="Y634"/>
  <c r="Y632"/>
  <c r="Y630"/>
  <c r="Y628"/>
  <c r="Y626"/>
  <c r="Y624"/>
  <c r="Y622"/>
  <c r="Y620"/>
  <c r="Y618"/>
  <c r="Y616"/>
  <c r="Y614"/>
  <c r="Y612"/>
  <c r="Y610"/>
  <c r="Y608"/>
  <c r="Y606"/>
  <c r="Y604"/>
  <c r="Y602"/>
  <c r="Y600"/>
  <c r="Y598"/>
  <c r="Y596"/>
  <c r="Y594"/>
  <c r="Y592"/>
  <c r="Y590"/>
  <c r="Y588"/>
  <c r="Y586"/>
  <c r="Y584"/>
  <c r="Y582"/>
  <c r="Y580"/>
  <c r="Y578"/>
  <c r="Y576"/>
  <c r="Y574"/>
  <c r="Y572"/>
  <c r="Y570"/>
  <c r="Y568"/>
  <c r="Y566"/>
  <c r="Y564"/>
  <c r="Y562"/>
  <c r="Y560"/>
  <c r="Y558"/>
  <c r="Y556"/>
  <c r="Y554"/>
  <c r="Y552"/>
  <c r="Y550"/>
  <c r="Y548"/>
  <c r="Y546"/>
  <c r="Y544"/>
  <c r="Y542"/>
  <c r="Y540"/>
  <c r="Y538"/>
  <c r="Y536"/>
  <c r="Y534"/>
  <c r="Y532"/>
  <c r="Y530"/>
  <c r="Y528"/>
  <c r="Y526"/>
  <c r="Y524"/>
  <c r="Y522"/>
  <c r="Y520"/>
  <c r="Y518"/>
  <c r="Y516"/>
  <c r="Y514"/>
  <c r="Y512"/>
  <c r="Y510"/>
  <c r="Y508"/>
  <c r="Y506"/>
  <c r="Y504"/>
  <c r="Y502"/>
  <c r="Y500"/>
  <c r="Y498"/>
  <c r="Y496"/>
  <c r="Y494"/>
  <c r="Y492"/>
  <c r="Y490"/>
  <c r="Y488"/>
  <c r="Y486"/>
  <c r="Y484"/>
  <c r="Y482"/>
  <c r="Y480"/>
  <c r="Y478"/>
  <c r="Y476"/>
  <c r="Y474"/>
  <c r="Y472"/>
  <c r="Y470"/>
  <c r="Y468"/>
  <c r="Y466"/>
  <c r="Y464"/>
  <c r="Y462"/>
  <c r="Y460"/>
  <c r="Y458"/>
  <c r="Y456"/>
  <c r="Y454"/>
  <c r="Y452"/>
  <c r="Y450"/>
  <c r="Y448"/>
  <c r="Y446"/>
  <c r="Y444"/>
  <c r="Y442"/>
  <c r="Y440"/>
  <c r="Y438"/>
  <c r="Y436"/>
  <c r="Y434"/>
  <c r="Y432"/>
  <c r="Y430"/>
  <c r="Y428"/>
  <c r="Y426"/>
  <c r="Y424"/>
  <c r="Y422"/>
  <c r="Y420"/>
  <c r="Y418"/>
  <c r="Y416"/>
  <c r="Y414"/>
  <c r="Y412"/>
  <c r="Y410"/>
  <c r="Y408"/>
  <c r="Y406"/>
  <c r="Y404"/>
  <c r="Y402"/>
  <c r="Y400"/>
  <c r="Y398"/>
  <c r="Y396"/>
  <c r="Y394"/>
  <c r="Y392"/>
  <c r="Y390"/>
  <c r="Y388"/>
  <c r="Y386"/>
  <c r="Y384"/>
  <c r="Y382"/>
  <c r="Y380"/>
  <c r="Y378"/>
  <c r="Y376"/>
  <c r="Y374"/>
  <c r="Y372"/>
  <c r="Y370"/>
  <c r="Y368"/>
  <c r="Y366"/>
  <c r="Y364"/>
  <c r="Y362"/>
  <c r="Y360"/>
  <c r="Y358"/>
  <c r="X355"/>
  <c r="Z354"/>
  <c r="X353"/>
  <c r="Z352"/>
  <c r="X351"/>
  <c r="Z350"/>
  <c r="X349"/>
  <c r="Z348"/>
  <c r="X347"/>
  <c r="Z346"/>
  <c r="X345"/>
  <c r="Z344"/>
  <c r="X343"/>
  <c r="Z342"/>
  <c r="X341"/>
  <c r="Z340"/>
  <c r="X339"/>
  <c r="Z338"/>
  <c r="X337"/>
  <c r="Z336"/>
  <c r="X335"/>
  <c r="Z334"/>
  <c r="X333"/>
  <c r="X331"/>
  <c r="Z330"/>
  <c r="X329"/>
  <c r="X327"/>
  <c r="Z326"/>
  <c r="Z324"/>
  <c r="X323"/>
  <c r="Z322"/>
  <c r="X321"/>
  <c r="Z320"/>
  <c r="X319"/>
  <c r="Z318"/>
  <c r="X317"/>
  <c r="Z316"/>
  <c r="X315"/>
  <c r="Z314"/>
  <c r="X313"/>
  <c r="Z312"/>
  <c r="X311"/>
  <c r="Z310"/>
  <c r="X309"/>
  <c r="Z308"/>
  <c r="X307"/>
  <c r="Z306"/>
  <c r="X305"/>
  <c r="Z304"/>
  <c r="X303"/>
  <c r="Z302"/>
  <c r="X301"/>
  <c r="Z300"/>
  <c r="X299"/>
  <c r="Z298"/>
  <c r="X297"/>
  <c r="Z296"/>
  <c r="X295"/>
  <c r="Z294"/>
  <c r="X293"/>
  <c r="Z292"/>
  <c r="X291"/>
  <c r="Z290"/>
  <c r="X289"/>
  <c r="X287"/>
  <c r="X285"/>
  <c r="X283"/>
  <c r="Z282"/>
  <c r="X281"/>
  <c r="X279"/>
  <c r="Z278"/>
  <c r="X277"/>
  <c r="X275"/>
  <c r="Z274"/>
  <c r="X273"/>
  <c r="X271"/>
  <c r="Z270"/>
  <c r="X269"/>
  <c r="X267"/>
  <c r="Z266"/>
  <c r="X265"/>
  <c r="X263"/>
  <c r="Z262"/>
  <c r="X261"/>
  <c r="X259"/>
  <c r="Z258"/>
  <c r="X257"/>
  <c r="X255"/>
  <c r="Z254"/>
  <c r="X253"/>
  <c r="X251"/>
  <c r="Z250"/>
  <c r="X249"/>
  <c r="X247"/>
  <c r="Z246"/>
  <c r="X245"/>
  <c r="X243"/>
  <c r="Z242"/>
  <c r="X241"/>
  <c r="X239"/>
  <c r="Z238"/>
  <c r="X237"/>
  <c r="X235"/>
  <c r="Z234"/>
  <c r="X233"/>
  <c r="X231"/>
  <c r="Z230"/>
  <c r="X229"/>
  <c r="X227"/>
  <c r="Z226"/>
  <c r="X225"/>
  <c r="X223"/>
  <c r="Z222"/>
  <c r="X221"/>
  <c r="X219"/>
  <c r="Z218"/>
  <c r="X217"/>
  <c r="X215"/>
  <c r="Z214"/>
  <c r="X213"/>
  <c r="X211"/>
  <c r="Z210"/>
  <c r="X209"/>
  <c r="X207"/>
  <c r="Z206"/>
  <c r="X205"/>
  <c r="X203"/>
  <c r="Z202"/>
  <c r="X201"/>
  <c r="X199"/>
  <c r="Z198"/>
  <c r="X197"/>
  <c r="X195"/>
  <c r="Z194"/>
  <c r="X193"/>
  <c r="X191"/>
  <c r="Z190"/>
  <c r="X189"/>
  <c r="X187"/>
  <c r="Z186"/>
  <c r="X185"/>
  <c r="X183"/>
  <c r="Z182"/>
  <c r="X181"/>
  <c r="X179"/>
  <c r="Z178"/>
  <c r="X177"/>
  <c r="X175"/>
  <c r="Z174"/>
  <c r="X173"/>
  <c r="X171"/>
  <c r="Z170"/>
  <c r="X169"/>
  <c r="X167"/>
  <c r="Z166"/>
  <c r="X165"/>
  <c r="X163"/>
  <c r="Z162"/>
  <c r="X161"/>
  <c r="X159"/>
  <c r="Z158"/>
  <c r="X157"/>
  <c r="X155"/>
  <c r="Z154"/>
  <c r="X153"/>
  <c r="X151"/>
  <c r="Z150"/>
  <c r="X149"/>
  <c r="X147"/>
  <c r="Z146"/>
  <c r="X145"/>
  <c r="X143"/>
  <c r="Z142"/>
  <c r="X141"/>
  <c r="X139"/>
  <c r="Z138"/>
  <c r="X137"/>
  <c r="X135"/>
  <c r="X133"/>
  <c r="X131"/>
  <c r="X129"/>
  <c r="X127"/>
  <c r="X125"/>
  <c r="X123"/>
  <c r="X121"/>
  <c r="X119"/>
  <c r="X117"/>
  <c r="X115"/>
  <c r="X113"/>
  <c r="X111"/>
  <c r="Z110"/>
  <c r="X109"/>
  <c r="X107"/>
  <c r="Z106"/>
  <c r="X105"/>
  <c r="X103"/>
  <c r="X101"/>
  <c r="X99"/>
  <c r="X97"/>
  <c r="X95"/>
  <c r="X93"/>
  <c r="X91"/>
  <c r="X89"/>
  <c r="X87"/>
  <c r="X85"/>
  <c r="X83"/>
  <c r="X81"/>
  <c r="X79"/>
  <c r="X77"/>
  <c r="X75"/>
  <c r="X73"/>
  <c r="X71"/>
  <c r="X69"/>
  <c r="X67"/>
  <c r="X65"/>
  <c r="X63"/>
  <c r="X61"/>
  <c r="X59"/>
  <c r="X57"/>
  <c r="X55"/>
  <c r="X53"/>
  <c r="X51"/>
  <c r="X49"/>
  <c r="X47"/>
  <c r="X45"/>
  <c r="X43"/>
  <c r="X41"/>
  <c r="X39"/>
  <c r="X37"/>
  <c r="X35"/>
  <c r="X33"/>
  <c r="X31"/>
  <c r="X29"/>
  <c r="X27"/>
  <c r="X25"/>
  <c r="X23"/>
  <c r="X21"/>
  <c r="X19"/>
  <c r="X17"/>
  <c r="X15"/>
  <c r="AH867"/>
  <c r="Y867" s="1"/>
  <c r="AG867"/>
  <c r="X867" s="1"/>
  <c r="AF867"/>
  <c r="W867" s="1"/>
  <c r="AJ867"/>
  <c r="AA867" s="1"/>
  <c r="AE867"/>
  <c r="V867" s="1"/>
  <c r="AI867"/>
  <c r="Z867" s="1"/>
  <c r="AF865"/>
  <c r="W865" s="1"/>
  <c r="AJ865"/>
  <c r="AA865" s="1"/>
  <c r="AE865"/>
  <c r="V865" s="1"/>
  <c r="AI865"/>
  <c r="AH865"/>
  <c r="Y865" s="1"/>
  <c r="AG865"/>
  <c r="X865" s="1"/>
  <c r="AH863"/>
  <c r="Y863" s="1"/>
  <c r="AG863"/>
  <c r="X863" s="1"/>
  <c r="AF863"/>
  <c r="W863" s="1"/>
  <c r="AJ863"/>
  <c r="AA863" s="1"/>
  <c r="AE863"/>
  <c r="V863" s="1"/>
  <c r="AI863"/>
  <c r="AF861"/>
  <c r="W861" s="1"/>
  <c r="AJ861"/>
  <c r="AA861" s="1"/>
  <c r="AE861"/>
  <c r="V861" s="1"/>
  <c r="AI861"/>
  <c r="AH861"/>
  <c r="Y861" s="1"/>
  <c r="AG861"/>
  <c r="X861" s="1"/>
  <c r="AH859"/>
  <c r="Y859" s="1"/>
  <c r="AG859"/>
  <c r="X859" s="1"/>
  <c r="AF859"/>
  <c r="W859" s="1"/>
  <c r="AJ859"/>
  <c r="AA859" s="1"/>
  <c r="AE859"/>
  <c r="V859" s="1"/>
  <c r="AI859"/>
  <c r="AF857"/>
  <c r="W857" s="1"/>
  <c r="AJ857"/>
  <c r="AA857" s="1"/>
  <c r="AE857"/>
  <c r="V857" s="1"/>
  <c r="AI857"/>
  <c r="AH857"/>
  <c r="Y857" s="1"/>
  <c r="AG857"/>
  <c r="X857" s="1"/>
  <c r="AH855"/>
  <c r="Y855" s="1"/>
  <c r="AG855"/>
  <c r="X855" s="1"/>
  <c r="AF855"/>
  <c r="W855" s="1"/>
  <c r="AJ855"/>
  <c r="AA855" s="1"/>
  <c r="AE855"/>
  <c r="V855" s="1"/>
  <c r="AI855"/>
  <c r="AF853"/>
  <c r="W853" s="1"/>
  <c r="AJ853"/>
  <c r="AA853" s="1"/>
  <c r="AE853"/>
  <c r="V853" s="1"/>
  <c r="AI853"/>
  <c r="AH853"/>
  <c r="Y853" s="1"/>
  <c r="AG853"/>
  <c r="X853" s="1"/>
  <c r="AH851"/>
  <c r="Y851" s="1"/>
  <c r="AG851"/>
  <c r="X851" s="1"/>
  <c r="AF851"/>
  <c r="W851" s="1"/>
  <c r="AJ851"/>
  <c r="AA851" s="1"/>
  <c r="AE851"/>
  <c r="V851" s="1"/>
  <c r="AI851"/>
  <c r="AF849"/>
  <c r="W849" s="1"/>
  <c r="AJ849"/>
  <c r="AA849" s="1"/>
  <c r="AE849"/>
  <c r="V849" s="1"/>
  <c r="AI849"/>
  <c r="AH849"/>
  <c r="Y849" s="1"/>
  <c r="AG849"/>
  <c r="X849" s="1"/>
  <c r="AH847"/>
  <c r="Y847" s="1"/>
  <c r="AG847"/>
  <c r="X847" s="1"/>
  <c r="AF847"/>
  <c r="W847" s="1"/>
  <c r="AJ847"/>
  <c r="AA847" s="1"/>
  <c r="AE847"/>
  <c r="V847" s="1"/>
  <c r="AI847"/>
  <c r="AF845"/>
  <c r="W845" s="1"/>
  <c r="AJ845"/>
  <c r="AA845" s="1"/>
  <c r="AE845"/>
  <c r="V845" s="1"/>
  <c r="AI845"/>
  <c r="AH845"/>
  <c r="Y845" s="1"/>
  <c r="AG845"/>
  <c r="X845" s="1"/>
  <c r="AH843"/>
  <c r="Y843" s="1"/>
  <c r="AG843"/>
  <c r="X843" s="1"/>
  <c r="AF843"/>
  <c r="W843" s="1"/>
  <c r="AJ843"/>
  <c r="AA843" s="1"/>
  <c r="AE843"/>
  <c r="V843" s="1"/>
  <c r="AI843"/>
  <c r="AF841"/>
  <c r="W841" s="1"/>
  <c r="AJ841"/>
  <c r="AA841" s="1"/>
  <c r="AE841"/>
  <c r="V841" s="1"/>
  <c r="AI841"/>
  <c r="AH841"/>
  <c r="Y841" s="1"/>
  <c r="AG841"/>
  <c r="X841" s="1"/>
  <c r="AH839"/>
  <c r="Y839" s="1"/>
  <c r="AG839"/>
  <c r="X839" s="1"/>
  <c r="AF839"/>
  <c r="W839" s="1"/>
  <c r="AJ839"/>
  <c r="AA839" s="1"/>
  <c r="AE839"/>
  <c r="V839" s="1"/>
  <c r="AI839"/>
  <c r="AF837"/>
  <c r="W837" s="1"/>
  <c r="AJ837"/>
  <c r="AA837" s="1"/>
  <c r="AE837"/>
  <c r="V837" s="1"/>
  <c r="AI837"/>
  <c r="AH837"/>
  <c r="Y837" s="1"/>
  <c r="AG837"/>
  <c r="X837" s="1"/>
  <c r="AH835"/>
  <c r="Y835" s="1"/>
  <c r="AG835"/>
  <c r="X835" s="1"/>
  <c r="AF835"/>
  <c r="W835" s="1"/>
  <c r="AJ835"/>
  <c r="AA835" s="1"/>
  <c r="AE835"/>
  <c r="V835" s="1"/>
  <c r="AI835"/>
  <c r="AF833"/>
  <c r="W833" s="1"/>
  <c r="AJ833"/>
  <c r="AA833" s="1"/>
  <c r="AE833"/>
  <c r="V833" s="1"/>
  <c r="AI833"/>
  <c r="AH833"/>
  <c r="Y833" s="1"/>
  <c r="AG833"/>
  <c r="X833" s="1"/>
  <c r="AH831"/>
  <c r="Y831" s="1"/>
  <c r="AG831"/>
  <c r="X831" s="1"/>
  <c r="AF831"/>
  <c r="W831" s="1"/>
  <c r="AJ831"/>
  <c r="AA831" s="1"/>
  <c r="AE831"/>
  <c r="V831" s="1"/>
  <c r="AI831"/>
  <c r="AF829"/>
  <c r="W829" s="1"/>
  <c r="AJ829"/>
  <c r="AA829" s="1"/>
  <c r="AE829"/>
  <c r="V829" s="1"/>
  <c r="AI829"/>
  <c r="AH829"/>
  <c r="Y829" s="1"/>
  <c r="AG829"/>
  <c r="X829" s="1"/>
  <c r="AH827"/>
  <c r="Y827" s="1"/>
  <c r="AG827"/>
  <c r="X827" s="1"/>
  <c r="AF827"/>
  <c r="W827" s="1"/>
  <c r="AJ827"/>
  <c r="AA827" s="1"/>
  <c r="AE827"/>
  <c r="V827" s="1"/>
  <c r="AI827"/>
  <c r="AF825"/>
  <c r="W825" s="1"/>
  <c r="AJ825"/>
  <c r="AA825" s="1"/>
  <c r="AE825"/>
  <c r="V825" s="1"/>
  <c r="AI825"/>
  <c r="AH825"/>
  <c r="Y825" s="1"/>
  <c r="AG825"/>
  <c r="X825" s="1"/>
  <c r="AH823"/>
  <c r="Y823" s="1"/>
  <c r="AG823"/>
  <c r="X823" s="1"/>
  <c r="AF823"/>
  <c r="W823" s="1"/>
  <c r="AJ823"/>
  <c r="AA823" s="1"/>
  <c r="AE823"/>
  <c r="V823" s="1"/>
  <c r="AI823"/>
  <c r="AF821"/>
  <c r="W821" s="1"/>
  <c r="AJ821"/>
  <c r="AA821" s="1"/>
  <c r="AE821"/>
  <c r="V821" s="1"/>
  <c r="AI821"/>
  <c r="AH821"/>
  <c r="Y821" s="1"/>
  <c r="AG821"/>
  <c r="X821" s="1"/>
  <c r="AH819"/>
  <c r="Y819" s="1"/>
  <c r="AG819"/>
  <c r="X819" s="1"/>
  <c r="AF819"/>
  <c r="W819" s="1"/>
  <c r="AJ819"/>
  <c r="AA819" s="1"/>
  <c r="AE819"/>
  <c r="V819" s="1"/>
  <c r="AI819"/>
  <c r="AF817"/>
  <c r="W817" s="1"/>
  <c r="AJ817"/>
  <c r="AA817" s="1"/>
  <c r="AE817"/>
  <c r="V817" s="1"/>
  <c r="AI817"/>
  <c r="AH817"/>
  <c r="Y817" s="1"/>
  <c r="AG817"/>
  <c r="X817" s="1"/>
  <c r="AH815"/>
  <c r="Y815" s="1"/>
  <c r="AG815"/>
  <c r="X815" s="1"/>
  <c r="AF815"/>
  <c r="W815" s="1"/>
  <c r="AJ815"/>
  <c r="AA815" s="1"/>
  <c r="AE815"/>
  <c r="V815" s="1"/>
  <c r="AI815"/>
  <c r="AF813"/>
  <c r="W813" s="1"/>
  <c r="AJ813"/>
  <c r="AA813" s="1"/>
  <c r="AE813"/>
  <c r="V813" s="1"/>
  <c r="AI813"/>
  <c r="AH813"/>
  <c r="Y813" s="1"/>
  <c r="AG813"/>
  <c r="X813" s="1"/>
  <c r="AH811"/>
  <c r="Y811" s="1"/>
  <c r="AG811"/>
  <c r="X811" s="1"/>
  <c r="AF811"/>
  <c r="W811" s="1"/>
  <c r="AJ811"/>
  <c r="AA811" s="1"/>
  <c r="AE811"/>
  <c r="V811" s="1"/>
  <c r="AI811"/>
  <c r="AF809"/>
  <c r="W809" s="1"/>
  <c r="AJ809"/>
  <c r="AA809" s="1"/>
  <c r="AE809"/>
  <c r="V809" s="1"/>
  <c r="AI809"/>
  <c r="AH809"/>
  <c r="Y809" s="1"/>
  <c r="AG809"/>
  <c r="X809" s="1"/>
  <c r="AH807"/>
  <c r="Y807" s="1"/>
  <c r="AG807"/>
  <c r="X807" s="1"/>
  <c r="AF807"/>
  <c r="W807" s="1"/>
  <c r="AJ807"/>
  <c r="AA807" s="1"/>
  <c r="AE807"/>
  <c r="V807" s="1"/>
  <c r="AI807"/>
  <c r="AF805"/>
  <c r="W805" s="1"/>
  <c r="AJ805"/>
  <c r="AA805" s="1"/>
  <c r="AE805"/>
  <c r="V805" s="1"/>
  <c r="AI805"/>
  <c r="AH805"/>
  <c r="Y805" s="1"/>
  <c r="AG805"/>
  <c r="X805" s="1"/>
  <c r="AH803"/>
  <c r="Y803" s="1"/>
  <c r="AG803"/>
  <c r="X803" s="1"/>
  <c r="AF803"/>
  <c r="W803" s="1"/>
  <c r="AJ803"/>
  <c r="AA803" s="1"/>
  <c r="AE803"/>
  <c r="V803" s="1"/>
  <c r="AI803"/>
  <c r="AF801"/>
  <c r="W801" s="1"/>
  <c r="AJ801"/>
  <c r="AA801" s="1"/>
  <c r="AE801"/>
  <c r="V801" s="1"/>
  <c r="AI801"/>
  <c r="AH801"/>
  <c r="Y801" s="1"/>
  <c r="AG801"/>
  <c r="X801" s="1"/>
  <c r="AH799"/>
  <c r="Y799" s="1"/>
  <c r="AG799"/>
  <c r="X799" s="1"/>
  <c r="AF799"/>
  <c r="W799" s="1"/>
  <c r="AJ799"/>
  <c r="AA799" s="1"/>
  <c r="AE799"/>
  <c r="V799" s="1"/>
  <c r="AI799"/>
  <c r="AF797"/>
  <c r="W797" s="1"/>
  <c r="AJ797"/>
  <c r="AA797" s="1"/>
  <c r="AE797"/>
  <c r="V797" s="1"/>
  <c r="AI797"/>
  <c r="AH797"/>
  <c r="Y797" s="1"/>
  <c r="AG797"/>
  <c r="X797" s="1"/>
  <c r="AH795"/>
  <c r="Y795" s="1"/>
  <c r="AG795"/>
  <c r="X795" s="1"/>
  <c r="AF795"/>
  <c r="W795" s="1"/>
  <c r="AJ795"/>
  <c r="AA795" s="1"/>
  <c r="AE795"/>
  <c r="V795" s="1"/>
  <c r="AI795"/>
  <c r="AF793"/>
  <c r="W793" s="1"/>
  <c r="AJ793"/>
  <c r="AA793" s="1"/>
  <c r="AE793"/>
  <c r="V793" s="1"/>
  <c r="AI793"/>
  <c r="AH793"/>
  <c r="Y793" s="1"/>
  <c r="AG793"/>
  <c r="X793" s="1"/>
  <c r="AH791"/>
  <c r="Y791" s="1"/>
  <c r="AG791"/>
  <c r="X791" s="1"/>
  <c r="AF791"/>
  <c r="W791" s="1"/>
  <c r="AJ791"/>
  <c r="AA791" s="1"/>
  <c r="AE791"/>
  <c r="V791" s="1"/>
  <c r="AI791"/>
  <c r="AF789"/>
  <c r="W789" s="1"/>
  <c r="AJ789"/>
  <c r="AA789" s="1"/>
  <c r="AE789"/>
  <c r="V789" s="1"/>
  <c r="AI789"/>
  <c r="AH789"/>
  <c r="Y789" s="1"/>
  <c r="AG789"/>
  <c r="X789" s="1"/>
  <c r="AH787"/>
  <c r="Y787" s="1"/>
  <c r="AG787"/>
  <c r="X787" s="1"/>
  <c r="AF787"/>
  <c r="W787" s="1"/>
  <c r="AJ787"/>
  <c r="AA787" s="1"/>
  <c r="AE787"/>
  <c r="V787" s="1"/>
  <c r="AI787"/>
  <c r="AF785"/>
  <c r="W785" s="1"/>
  <c r="AJ785"/>
  <c r="AA785" s="1"/>
  <c r="AE785"/>
  <c r="V785" s="1"/>
  <c r="AI785"/>
  <c r="AH785"/>
  <c r="Y785" s="1"/>
  <c r="AG785"/>
  <c r="X785" s="1"/>
  <c r="AH783"/>
  <c r="Y783" s="1"/>
  <c r="AG783"/>
  <c r="X783" s="1"/>
  <c r="AF783"/>
  <c r="W783" s="1"/>
  <c r="AJ783"/>
  <c r="AA783" s="1"/>
  <c r="AE783"/>
  <c r="V783" s="1"/>
  <c r="AI783"/>
  <c r="AF781"/>
  <c r="W781" s="1"/>
  <c r="AJ781"/>
  <c r="AA781" s="1"/>
  <c r="AE781"/>
  <c r="V781" s="1"/>
  <c r="AI781"/>
  <c r="AH781"/>
  <c r="Y781" s="1"/>
  <c r="AG781"/>
  <c r="X781" s="1"/>
  <c r="AH779"/>
  <c r="Y779" s="1"/>
  <c r="AG779"/>
  <c r="X779" s="1"/>
  <c r="AF779"/>
  <c r="W779" s="1"/>
  <c r="AJ779"/>
  <c r="AA779" s="1"/>
  <c r="AE779"/>
  <c r="V779" s="1"/>
  <c r="AI779"/>
  <c r="AF777"/>
  <c r="W777" s="1"/>
  <c r="AJ777"/>
  <c r="AA777" s="1"/>
  <c r="AE777"/>
  <c r="V777" s="1"/>
  <c r="AI777"/>
  <c r="AH777"/>
  <c r="Y777" s="1"/>
  <c r="AG777"/>
  <c r="X777" s="1"/>
  <c r="AH775"/>
  <c r="Y775" s="1"/>
  <c r="AG775"/>
  <c r="X775" s="1"/>
  <c r="AF775"/>
  <c r="W775" s="1"/>
  <c r="AJ775"/>
  <c r="AA775" s="1"/>
  <c r="AE775"/>
  <c r="V775" s="1"/>
  <c r="AI775"/>
  <c r="Z775" s="1"/>
  <c r="AF773"/>
  <c r="W773" s="1"/>
  <c r="AJ773"/>
  <c r="AA773" s="1"/>
  <c r="AE773"/>
  <c r="V773" s="1"/>
  <c r="AI773"/>
  <c r="AH773"/>
  <c r="Y773" s="1"/>
  <c r="AG773"/>
  <c r="X773" s="1"/>
  <c r="AH771"/>
  <c r="Y771" s="1"/>
  <c r="AG771"/>
  <c r="X771" s="1"/>
  <c r="AF771"/>
  <c r="W771" s="1"/>
  <c r="AJ771"/>
  <c r="AA771" s="1"/>
  <c r="AE771"/>
  <c r="V771" s="1"/>
  <c r="AI771"/>
  <c r="Z771" s="1"/>
  <c r="AF769"/>
  <c r="W769" s="1"/>
  <c r="AJ769"/>
  <c r="AA769" s="1"/>
  <c r="AE769"/>
  <c r="V769" s="1"/>
  <c r="AI769"/>
  <c r="AH769"/>
  <c r="Y769" s="1"/>
  <c r="AG769"/>
  <c r="X769" s="1"/>
  <c r="AH767"/>
  <c r="Y767" s="1"/>
  <c r="AG767"/>
  <c r="X767" s="1"/>
  <c r="AF767"/>
  <c r="W767" s="1"/>
  <c r="AJ767"/>
  <c r="AA767" s="1"/>
  <c r="AE767"/>
  <c r="V767" s="1"/>
  <c r="AI767"/>
  <c r="Z767" s="1"/>
  <c r="AF765"/>
  <c r="W765" s="1"/>
  <c r="AJ765"/>
  <c r="AA765" s="1"/>
  <c r="AE765"/>
  <c r="V765" s="1"/>
  <c r="AI765"/>
  <c r="AH765"/>
  <c r="Y765" s="1"/>
  <c r="AG765"/>
  <c r="X765" s="1"/>
  <c r="AH763"/>
  <c r="Y763" s="1"/>
  <c r="AG763"/>
  <c r="X763" s="1"/>
  <c r="AF763"/>
  <c r="W763" s="1"/>
  <c r="AJ763"/>
  <c r="AA763" s="1"/>
  <c r="AE763"/>
  <c r="V763" s="1"/>
  <c r="AI763"/>
  <c r="Z763" s="1"/>
  <c r="AF761"/>
  <c r="W761" s="1"/>
  <c r="AJ761"/>
  <c r="AA761" s="1"/>
  <c r="AE761"/>
  <c r="V761" s="1"/>
  <c r="AI761"/>
  <c r="Z761" s="1"/>
  <c r="AH761"/>
  <c r="Y761" s="1"/>
  <c r="AG761"/>
  <c r="X761" s="1"/>
  <c r="AH759"/>
  <c r="Y759" s="1"/>
  <c r="AG759"/>
  <c r="X759" s="1"/>
  <c r="AF759"/>
  <c r="W759" s="1"/>
  <c r="AJ759"/>
  <c r="AA759" s="1"/>
  <c r="AE759"/>
  <c r="V759" s="1"/>
  <c r="AI759"/>
  <c r="Z759" s="1"/>
  <c r="AF757"/>
  <c r="W757" s="1"/>
  <c r="AJ757"/>
  <c r="AA757" s="1"/>
  <c r="AE757"/>
  <c r="V757" s="1"/>
  <c r="AI757"/>
  <c r="AH757"/>
  <c r="Y757" s="1"/>
  <c r="AG757"/>
  <c r="X757" s="1"/>
  <c r="AH755"/>
  <c r="Y755" s="1"/>
  <c r="AG755"/>
  <c r="X755" s="1"/>
  <c r="AF755"/>
  <c r="W755" s="1"/>
  <c r="AJ755"/>
  <c r="AA755" s="1"/>
  <c r="AE755"/>
  <c r="V755" s="1"/>
  <c r="AI755"/>
  <c r="Z755" s="1"/>
  <c r="AF753"/>
  <c r="W753" s="1"/>
  <c r="AJ753"/>
  <c r="AA753" s="1"/>
  <c r="AE753"/>
  <c r="V753" s="1"/>
  <c r="AI753"/>
  <c r="AH753"/>
  <c r="Y753" s="1"/>
  <c r="AG753"/>
  <c r="X753" s="1"/>
  <c r="AH751"/>
  <c r="Y751" s="1"/>
  <c r="AG751"/>
  <c r="X751" s="1"/>
  <c r="AF751"/>
  <c r="W751" s="1"/>
  <c r="AJ751"/>
  <c r="AA751" s="1"/>
  <c r="AE751"/>
  <c r="V751" s="1"/>
  <c r="AI751"/>
  <c r="Z751" s="1"/>
  <c r="AF749"/>
  <c r="W749" s="1"/>
  <c r="AJ749"/>
  <c r="AA749" s="1"/>
  <c r="AE749"/>
  <c r="V749" s="1"/>
  <c r="AI749"/>
  <c r="AH749"/>
  <c r="Y749" s="1"/>
  <c r="AG749"/>
  <c r="X749" s="1"/>
  <c r="AH747"/>
  <c r="Y747" s="1"/>
  <c r="AG747"/>
  <c r="X747" s="1"/>
  <c r="AF747"/>
  <c r="W747" s="1"/>
  <c r="AJ747"/>
  <c r="AA747" s="1"/>
  <c r="AE747"/>
  <c r="V747" s="1"/>
  <c r="AI747"/>
  <c r="Z747" s="1"/>
  <c r="AF745"/>
  <c r="W745" s="1"/>
  <c r="AJ745"/>
  <c r="AA745" s="1"/>
  <c r="AE745"/>
  <c r="V745" s="1"/>
  <c r="AI745"/>
  <c r="Z745" s="1"/>
  <c r="AH745"/>
  <c r="Y745" s="1"/>
  <c r="AG745"/>
  <c r="X745" s="1"/>
  <c r="AH743"/>
  <c r="Y743" s="1"/>
  <c r="AG743"/>
  <c r="X743" s="1"/>
  <c r="AF743"/>
  <c r="W743" s="1"/>
  <c r="AJ743"/>
  <c r="AA743" s="1"/>
  <c r="AE743"/>
  <c r="V743" s="1"/>
  <c r="AI743"/>
  <c r="Z743" s="1"/>
  <c r="AF741"/>
  <c r="W741" s="1"/>
  <c r="AJ741"/>
  <c r="AA741" s="1"/>
  <c r="AE741"/>
  <c r="V741" s="1"/>
  <c r="AI741"/>
  <c r="Z741" s="1"/>
  <c r="AH741"/>
  <c r="Y741" s="1"/>
  <c r="AG741"/>
  <c r="X741" s="1"/>
  <c r="AH739"/>
  <c r="Y739" s="1"/>
  <c r="AG739"/>
  <c r="X739" s="1"/>
  <c r="AF739"/>
  <c r="W739" s="1"/>
  <c r="AJ739"/>
  <c r="AA739" s="1"/>
  <c r="AE739"/>
  <c r="V739" s="1"/>
  <c r="AI739"/>
  <c r="Z739" s="1"/>
  <c r="AF737"/>
  <c r="W737" s="1"/>
  <c r="AJ737"/>
  <c r="AA737" s="1"/>
  <c r="AE737"/>
  <c r="V737" s="1"/>
  <c r="AI737"/>
  <c r="AH737"/>
  <c r="Y737" s="1"/>
  <c r="AG737"/>
  <c r="X737" s="1"/>
  <c r="AH735"/>
  <c r="Y735" s="1"/>
  <c r="AG735"/>
  <c r="X735" s="1"/>
  <c r="AF735"/>
  <c r="W735" s="1"/>
  <c r="AJ735"/>
  <c r="AA735" s="1"/>
  <c r="AE735"/>
  <c r="V735" s="1"/>
  <c r="AI735"/>
  <c r="Z735" s="1"/>
  <c r="AF733"/>
  <c r="W733" s="1"/>
  <c r="AJ733"/>
  <c r="AA733" s="1"/>
  <c r="AE733"/>
  <c r="V733" s="1"/>
  <c r="AI733"/>
  <c r="AH733"/>
  <c r="Y733" s="1"/>
  <c r="AG733"/>
  <c r="X733" s="1"/>
  <c r="AH731"/>
  <c r="Y731" s="1"/>
  <c r="AG731"/>
  <c r="X731" s="1"/>
  <c r="AF731"/>
  <c r="W731" s="1"/>
  <c r="AJ731"/>
  <c r="AA731" s="1"/>
  <c r="AE731"/>
  <c r="V731" s="1"/>
  <c r="AI731"/>
  <c r="Z731" s="1"/>
  <c r="AF729"/>
  <c r="W729" s="1"/>
  <c r="AJ729"/>
  <c r="AA729" s="1"/>
  <c r="AE729"/>
  <c r="V729" s="1"/>
  <c r="AI729"/>
  <c r="Z729" s="1"/>
  <c r="AH729"/>
  <c r="Y729" s="1"/>
  <c r="AG729"/>
  <c r="X729" s="1"/>
  <c r="AH727"/>
  <c r="Y727" s="1"/>
  <c r="AG727"/>
  <c r="X727" s="1"/>
  <c r="AF727"/>
  <c r="W727" s="1"/>
  <c r="AJ727"/>
  <c r="AA727" s="1"/>
  <c r="AE727"/>
  <c r="V727" s="1"/>
  <c r="AI727"/>
  <c r="Z727" s="1"/>
  <c r="AF725"/>
  <c r="W725" s="1"/>
  <c r="AJ725"/>
  <c r="AA725" s="1"/>
  <c r="AE725"/>
  <c r="V725" s="1"/>
  <c r="AI725"/>
  <c r="Z725" s="1"/>
  <c r="AH725"/>
  <c r="Y725" s="1"/>
  <c r="AG725"/>
  <c r="X725" s="1"/>
  <c r="AH723"/>
  <c r="Y723" s="1"/>
  <c r="AG723"/>
  <c r="X723" s="1"/>
  <c r="AF723"/>
  <c r="W723" s="1"/>
  <c r="AJ723"/>
  <c r="AA723" s="1"/>
  <c r="AE723"/>
  <c r="V723" s="1"/>
  <c r="AI723"/>
  <c r="Z723" s="1"/>
  <c r="AF721"/>
  <c r="W721" s="1"/>
  <c r="AJ721"/>
  <c r="AA721" s="1"/>
  <c r="AE721"/>
  <c r="V721" s="1"/>
  <c r="AI721"/>
  <c r="AH721"/>
  <c r="Y721" s="1"/>
  <c r="AG721"/>
  <c r="X721" s="1"/>
  <c r="AH719"/>
  <c r="Y719" s="1"/>
  <c r="AG719"/>
  <c r="X719" s="1"/>
  <c r="AF719"/>
  <c r="W719" s="1"/>
  <c r="AJ719"/>
  <c r="AA719" s="1"/>
  <c r="AE719"/>
  <c r="V719" s="1"/>
  <c r="AI719"/>
  <c r="Z719" s="1"/>
  <c r="AF717"/>
  <c r="W717" s="1"/>
  <c r="AJ717"/>
  <c r="AA717" s="1"/>
  <c r="AE717"/>
  <c r="V717" s="1"/>
  <c r="AI717"/>
  <c r="AH717"/>
  <c r="Y717" s="1"/>
  <c r="AG717"/>
  <c r="X717" s="1"/>
  <c r="AH715"/>
  <c r="Y715" s="1"/>
  <c r="AG715"/>
  <c r="X715" s="1"/>
  <c r="AF715"/>
  <c r="W715" s="1"/>
  <c r="AJ715"/>
  <c r="AA715" s="1"/>
  <c r="AE715"/>
  <c r="V715" s="1"/>
  <c r="AI715"/>
  <c r="Z715" s="1"/>
  <c r="AF713"/>
  <c r="W713" s="1"/>
  <c r="AJ713"/>
  <c r="AA713" s="1"/>
  <c r="AE713"/>
  <c r="V713" s="1"/>
  <c r="AI713"/>
  <c r="Z713" s="1"/>
  <c r="AH713"/>
  <c r="Y713" s="1"/>
  <c r="AG713"/>
  <c r="X713" s="1"/>
  <c r="AH711"/>
  <c r="Y711" s="1"/>
  <c r="AG711"/>
  <c r="X711" s="1"/>
  <c r="AF711"/>
  <c r="W711" s="1"/>
  <c r="AJ711"/>
  <c r="AA711" s="1"/>
  <c r="AE711"/>
  <c r="V711" s="1"/>
  <c r="AI711"/>
  <c r="Z711" s="1"/>
  <c r="AF709"/>
  <c r="W709" s="1"/>
  <c r="AJ709"/>
  <c r="AA709" s="1"/>
  <c r="AE709"/>
  <c r="V709" s="1"/>
  <c r="AI709"/>
  <c r="Z709" s="1"/>
  <c r="AH709"/>
  <c r="Y709" s="1"/>
  <c r="AG709"/>
  <c r="X709" s="1"/>
  <c r="AH707"/>
  <c r="Y707" s="1"/>
  <c r="AG707"/>
  <c r="X707" s="1"/>
  <c r="AF707"/>
  <c r="W707" s="1"/>
  <c r="AJ707"/>
  <c r="AA707" s="1"/>
  <c r="AE707"/>
  <c r="V707" s="1"/>
  <c r="AI707"/>
  <c r="Z707" s="1"/>
  <c r="AF705"/>
  <c r="W705" s="1"/>
  <c r="AJ705"/>
  <c r="AA705" s="1"/>
  <c r="AE705"/>
  <c r="V705" s="1"/>
  <c r="AI705"/>
  <c r="AH705"/>
  <c r="Y705" s="1"/>
  <c r="AG705"/>
  <c r="X705" s="1"/>
  <c r="AH703"/>
  <c r="Y703" s="1"/>
  <c r="AG703"/>
  <c r="X703" s="1"/>
  <c r="AF703"/>
  <c r="W703" s="1"/>
  <c r="AJ703"/>
  <c r="AA703" s="1"/>
  <c r="AE703"/>
  <c r="V703" s="1"/>
  <c r="AI703"/>
  <c r="Z703" s="1"/>
  <c r="AF701"/>
  <c r="W701" s="1"/>
  <c r="AJ701"/>
  <c r="AA701" s="1"/>
  <c r="AE701"/>
  <c r="V701" s="1"/>
  <c r="AI701"/>
  <c r="AH701"/>
  <c r="Y701" s="1"/>
  <c r="AG701"/>
  <c r="X701" s="1"/>
  <c r="AH699"/>
  <c r="Y699" s="1"/>
  <c r="AG699"/>
  <c r="X699" s="1"/>
  <c r="AF699"/>
  <c r="W699" s="1"/>
  <c r="AJ699"/>
  <c r="AA699" s="1"/>
  <c r="AE699"/>
  <c r="V699" s="1"/>
  <c r="AI699"/>
  <c r="Z699" s="1"/>
  <c r="AF697"/>
  <c r="W697" s="1"/>
  <c r="AJ697"/>
  <c r="AA697" s="1"/>
  <c r="AE697"/>
  <c r="V697" s="1"/>
  <c r="AI697"/>
  <c r="Z697" s="1"/>
  <c r="AH697"/>
  <c r="Y697" s="1"/>
  <c r="AG697"/>
  <c r="X697" s="1"/>
  <c r="AH695"/>
  <c r="Y695" s="1"/>
  <c r="AG695"/>
  <c r="X695" s="1"/>
  <c r="AF695"/>
  <c r="W695" s="1"/>
  <c r="AJ695"/>
  <c r="AA695" s="1"/>
  <c r="AE695"/>
  <c r="V695" s="1"/>
  <c r="AI695"/>
  <c r="Z695" s="1"/>
  <c r="AF693"/>
  <c r="W693" s="1"/>
  <c r="AJ693"/>
  <c r="AA693" s="1"/>
  <c r="AE693"/>
  <c r="V693" s="1"/>
  <c r="AI693"/>
  <c r="Z693" s="1"/>
  <c r="AH693"/>
  <c r="Y693" s="1"/>
  <c r="AG693"/>
  <c r="X693" s="1"/>
  <c r="AH691"/>
  <c r="Y691" s="1"/>
  <c r="AG691"/>
  <c r="X691" s="1"/>
  <c r="AF691"/>
  <c r="W691" s="1"/>
  <c r="AJ691"/>
  <c r="AA691" s="1"/>
  <c r="AE691"/>
  <c r="V691" s="1"/>
  <c r="AI691"/>
  <c r="Z691" s="1"/>
  <c r="AF689"/>
  <c r="W689" s="1"/>
  <c r="AJ689"/>
  <c r="AA689" s="1"/>
  <c r="AE689"/>
  <c r="V689" s="1"/>
  <c r="AI689"/>
  <c r="Z689" s="1"/>
  <c r="AH689"/>
  <c r="Y689" s="1"/>
  <c r="AG689"/>
  <c r="X689" s="1"/>
  <c r="AH687"/>
  <c r="Y687" s="1"/>
  <c r="AG687"/>
  <c r="X687" s="1"/>
  <c r="AF687"/>
  <c r="W687" s="1"/>
  <c r="AJ687"/>
  <c r="AA687" s="1"/>
  <c r="AE687"/>
  <c r="V687" s="1"/>
  <c r="AI687"/>
  <c r="Z687" s="1"/>
  <c r="AF685"/>
  <c r="W685" s="1"/>
  <c r="AJ685"/>
  <c r="AA685" s="1"/>
  <c r="AE685"/>
  <c r="V685" s="1"/>
  <c r="AI685"/>
  <c r="Z685" s="1"/>
  <c r="AH685"/>
  <c r="Y685" s="1"/>
  <c r="AG685"/>
  <c r="X685" s="1"/>
  <c r="AH683"/>
  <c r="Y683" s="1"/>
  <c r="AG683"/>
  <c r="X683" s="1"/>
  <c r="AF683"/>
  <c r="W683" s="1"/>
  <c r="AJ683"/>
  <c r="AA683" s="1"/>
  <c r="AE683"/>
  <c r="V683" s="1"/>
  <c r="AI683"/>
  <c r="Z683" s="1"/>
  <c r="AF681"/>
  <c r="W681" s="1"/>
  <c r="AJ681"/>
  <c r="AA681" s="1"/>
  <c r="AE681"/>
  <c r="V681" s="1"/>
  <c r="AI681"/>
  <c r="Z681" s="1"/>
  <c r="AH681"/>
  <c r="Y681" s="1"/>
  <c r="AG681"/>
  <c r="X681" s="1"/>
  <c r="AH679"/>
  <c r="Y679" s="1"/>
  <c r="AG679"/>
  <c r="X679" s="1"/>
  <c r="AF679"/>
  <c r="W679" s="1"/>
  <c r="AJ679"/>
  <c r="AA679" s="1"/>
  <c r="AE679"/>
  <c r="V679" s="1"/>
  <c r="AI679"/>
  <c r="Z679" s="1"/>
  <c r="AF677"/>
  <c r="W677" s="1"/>
  <c r="AJ677"/>
  <c r="AA677" s="1"/>
  <c r="AE677"/>
  <c r="V677" s="1"/>
  <c r="AI677"/>
  <c r="Z677" s="1"/>
  <c r="AH677"/>
  <c r="Y677" s="1"/>
  <c r="AG677"/>
  <c r="X677" s="1"/>
  <c r="AH675"/>
  <c r="Y675" s="1"/>
  <c r="AG675"/>
  <c r="X675" s="1"/>
  <c r="AF675"/>
  <c r="W675" s="1"/>
  <c r="AJ675"/>
  <c r="AA675" s="1"/>
  <c r="AE675"/>
  <c r="V675" s="1"/>
  <c r="AI675"/>
  <c r="Z675" s="1"/>
  <c r="AF673"/>
  <c r="W673" s="1"/>
  <c r="AJ673"/>
  <c r="AA673" s="1"/>
  <c r="AE673"/>
  <c r="V673" s="1"/>
  <c r="AI673"/>
  <c r="Z673" s="1"/>
  <c r="AH673"/>
  <c r="Y673" s="1"/>
  <c r="AG673"/>
  <c r="X673" s="1"/>
  <c r="AH671"/>
  <c r="Y671" s="1"/>
  <c r="AG671"/>
  <c r="X671" s="1"/>
  <c r="AF671"/>
  <c r="W671" s="1"/>
  <c r="AJ671"/>
  <c r="AA671" s="1"/>
  <c r="AE671"/>
  <c r="V671" s="1"/>
  <c r="AI671"/>
  <c r="Z671" s="1"/>
  <c r="AF669"/>
  <c r="W669" s="1"/>
  <c r="AJ669"/>
  <c r="AA669" s="1"/>
  <c r="AE669"/>
  <c r="V669" s="1"/>
  <c r="AI669"/>
  <c r="Z669" s="1"/>
  <c r="AH669"/>
  <c r="Y669" s="1"/>
  <c r="AG669"/>
  <c r="X669" s="1"/>
  <c r="AH667"/>
  <c r="Y667" s="1"/>
  <c r="AG667"/>
  <c r="X667" s="1"/>
  <c r="AF667"/>
  <c r="W667" s="1"/>
  <c r="AJ667"/>
  <c r="AA667" s="1"/>
  <c r="AE667"/>
  <c r="V667" s="1"/>
  <c r="AI667"/>
  <c r="Z667" s="1"/>
  <c r="AF665"/>
  <c r="W665" s="1"/>
  <c r="AJ665"/>
  <c r="AA665" s="1"/>
  <c r="AE665"/>
  <c r="V665" s="1"/>
  <c r="AI665"/>
  <c r="Z665" s="1"/>
  <c r="AH665"/>
  <c r="Y665" s="1"/>
  <c r="AG665"/>
  <c r="X665" s="1"/>
  <c r="AH663"/>
  <c r="Y663" s="1"/>
  <c r="AG663"/>
  <c r="X663" s="1"/>
  <c r="AF663"/>
  <c r="W663" s="1"/>
  <c r="AJ663"/>
  <c r="AA663" s="1"/>
  <c r="AE663"/>
  <c r="V663" s="1"/>
  <c r="AI663"/>
  <c r="Z663" s="1"/>
  <c r="AF661"/>
  <c r="W661" s="1"/>
  <c r="AJ661"/>
  <c r="AA661" s="1"/>
  <c r="AE661"/>
  <c r="V661" s="1"/>
  <c r="AI661"/>
  <c r="Z661" s="1"/>
  <c r="AH661"/>
  <c r="Y661" s="1"/>
  <c r="AG661"/>
  <c r="X661" s="1"/>
  <c r="AH659"/>
  <c r="Y659" s="1"/>
  <c r="AG659"/>
  <c r="X659" s="1"/>
  <c r="AF659"/>
  <c r="W659" s="1"/>
  <c r="AJ659"/>
  <c r="AA659" s="1"/>
  <c r="AE659"/>
  <c r="V659" s="1"/>
  <c r="AI659"/>
  <c r="Z659" s="1"/>
  <c r="AF657"/>
  <c r="W657" s="1"/>
  <c r="AJ657"/>
  <c r="AA657" s="1"/>
  <c r="AE657"/>
  <c r="V657" s="1"/>
  <c r="AI657"/>
  <c r="Z657" s="1"/>
  <c r="AH657"/>
  <c r="Y657" s="1"/>
  <c r="AG657"/>
  <c r="X657" s="1"/>
  <c r="AH655"/>
  <c r="Y655" s="1"/>
  <c r="AG655"/>
  <c r="X655" s="1"/>
  <c r="AF655"/>
  <c r="W655" s="1"/>
  <c r="AJ655"/>
  <c r="AA655" s="1"/>
  <c r="AE655"/>
  <c r="V655" s="1"/>
  <c r="AI655"/>
  <c r="Z655" s="1"/>
  <c r="AF653"/>
  <c r="W653" s="1"/>
  <c r="AJ653"/>
  <c r="AA653" s="1"/>
  <c r="AE653"/>
  <c r="V653" s="1"/>
  <c r="AI653"/>
  <c r="Z653" s="1"/>
  <c r="AH653"/>
  <c r="Y653" s="1"/>
  <c r="AG653"/>
  <c r="X653" s="1"/>
  <c r="AH651"/>
  <c r="Y651" s="1"/>
  <c r="AG651"/>
  <c r="X651" s="1"/>
  <c r="AF651"/>
  <c r="W651" s="1"/>
  <c r="AJ651"/>
  <c r="AA651" s="1"/>
  <c r="AE651"/>
  <c r="V651" s="1"/>
  <c r="AI651"/>
  <c r="Z651" s="1"/>
  <c r="AF649"/>
  <c r="W649" s="1"/>
  <c r="AJ649"/>
  <c r="AA649" s="1"/>
  <c r="AE649"/>
  <c r="V649" s="1"/>
  <c r="AI649"/>
  <c r="Z649" s="1"/>
  <c r="AH649"/>
  <c r="Y649" s="1"/>
  <c r="AG649"/>
  <c r="X649" s="1"/>
  <c r="AH647"/>
  <c r="Y647" s="1"/>
  <c r="AG647"/>
  <c r="X647" s="1"/>
  <c r="AF647"/>
  <c r="W647" s="1"/>
  <c r="AJ647"/>
  <c r="AA647" s="1"/>
  <c r="AE647"/>
  <c r="V647" s="1"/>
  <c r="AI647"/>
  <c r="Z647" s="1"/>
  <c r="AF645"/>
  <c r="W645" s="1"/>
  <c r="AJ645"/>
  <c r="AA645" s="1"/>
  <c r="AE645"/>
  <c r="V645" s="1"/>
  <c r="AI645"/>
  <c r="Z645" s="1"/>
  <c r="AH645"/>
  <c r="Y645" s="1"/>
  <c r="AG645"/>
  <c r="X645" s="1"/>
  <c r="AH643"/>
  <c r="Y643" s="1"/>
  <c r="AG643"/>
  <c r="X643" s="1"/>
  <c r="AF643"/>
  <c r="W643" s="1"/>
  <c r="AJ643"/>
  <c r="AA643" s="1"/>
  <c r="AE643"/>
  <c r="V643" s="1"/>
  <c r="AI643"/>
  <c r="Z643" s="1"/>
  <c r="AF641"/>
  <c r="W641" s="1"/>
  <c r="AJ641"/>
  <c r="AA641" s="1"/>
  <c r="AE641"/>
  <c r="V641" s="1"/>
  <c r="AI641"/>
  <c r="Z641" s="1"/>
  <c r="AH641"/>
  <c r="Y641" s="1"/>
  <c r="AG641"/>
  <c r="X641" s="1"/>
  <c r="AH639"/>
  <c r="Y639" s="1"/>
  <c r="AG639"/>
  <c r="X639" s="1"/>
  <c r="AF639"/>
  <c r="W639" s="1"/>
  <c r="AJ639"/>
  <c r="AA639" s="1"/>
  <c r="AE639"/>
  <c r="V639" s="1"/>
  <c r="AI639"/>
  <c r="Z639" s="1"/>
  <c r="AF637"/>
  <c r="W637" s="1"/>
  <c r="AJ637"/>
  <c r="AA637" s="1"/>
  <c r="AE637"/>
  <c r="V637" s="1"/>
  <c r="AI637"/>
  <c r="Z637" s="1"/>
  <c r="AH637"/>
  <c r="Y637" s="1"/>
  <c r="AG637"/>
  <c r="X637" s="1"/>
  <c r="AH635"/>
  <c r="Y635" s="1"/>
  <c r="AG635"/>
  <c r="X635" s="1"/>
  <c r="AF635"/>
  <c r="W635" s="1"/>
  <c r="AJ635"/>
  <c r="AA635" s="1"/>
  <c r="AE635"/>
  <c r="V635" s="1"/>
  <c r="AI635"/>
  <c r="Z635" s="1"/>
  <c r="AF633"/>
  <c r="W633" s="1"/>
  <c r="AJ633"/>
  <c r="AA633" s="1"/>
  <c r="AE633"/>
  <c r="V633" s="1"/>
  <c r="AI633"/>
  <c r="Z633" s="1"/>
  <c r="AH633"/>
  <c r="Y633" s="1"/>
  <c r="AG633"/>
  <c r="X633" s="1"/>
  <c r="AH631"/>
  <c r="Y631" s="1"/>
  <c r="AG631"/>
  <c r="X631" s="1"/>
  <c r="AF631"/>
  <c r="W631" s="1"/>
  <c r="AJ631"/>
  <c r="AA631" s="1"/>
  <c r="AE631"/>
  <c r="V631" s="1"/>
  <c r="AI631"/>
  <c r="Z631" s="1"/>
  <c r="AF629"/>
  <c r="W629" s="1"/>
  <c r="AJ629"/>
  <c r="AA629" s="1"/>
  <c r="AE629"/>
  <c r="V629" s="1"/>
  <c r="AI629"/>
  <c r="Z629" s="1"/>
  <c r="AH629"/>
  <c r="Y629" s="1"/>
  <c r="AG629"/>
  <c r="X629" s="1"/>
  <c r="AH627"/>
  <c r="Y627" s="1"/>
  <c r="AG627"/>
  <c r="X627" s="1"/>
  <c r="AF627"/>
  <c r="W627" s="1"/>
  <c r="AJ627"/>
  <c r="AA627" s="1"/>
  <c r="AE627"/>
  <c r="V627" s="1"/>
  <c r="AI627"/>
  <c r="Z627" s="1"/>
  <c r="AF625"/>
  <c r="W625" s="1"/>
  <c r="AJ625"/>
  <c r="AA625" s="1"/>
  <c r="AE625"/>
  <c r="V625" s="1"/>
  <c r="AI625"/>
  <c r="Z625" s="1"/>
  <c r="AH625"/>
  <c r="Y625" s="1"/>
  <c r="AG625"/>
  <c r="X625" s="1"/>
  <c r="AH623"/>
  <c r="Y623" s="1"/>
  <c r="AG623"/>
  <c r="X623" s="1"/>
  <c r="AF623"/>
  <c r="W623" s="1"/>
  <c r="AJ623"/>
  <c r="AA623" s="1"/>
  <c r="AE623"/>
  <c r="V623" s="1"/>
  <c r="AI623"/>
  <c r="Z623" s="1"/>
  <c r="AF621"/>
  <c r="W621" s="1"/>
  <c r="AJ621"/>
  <c r="AA621" s="1"/>
  <c r="AE621"/>
  <c r="V621" s="1"/>
  <c r="AI621"/>
  <c r="Z621" s="1"/>
  <c r="AH621"/>
  <c r="Y621" s="1"/>
  <c r="AG621"/>
  <c r="X621" s="1"/>
  <c r="AH619"/>
  <c r="Y619" s="1"/>
  <c r="AG619"/>
  <c r="X619" s="1"/>
  <c r="AF619"/>
  <c r="W619" s="1"/>
  <c r="AJ619"/>
  <c r="AA619" s="1"/>
  <c r="AE619"/>
  <c r="V619" s="1"/>
  <c r="AI619"/>
  <c r="Z619" s="1"/>
  <c r="AF617"/>
  <c r="W617" s="1"/>
  <c r="AJ617"/>
  <c r="AA617" s="1"/>
  <c r="AE617"/>
  <c r="V617" s="1"/>
  <c r="AI617"/>
  <c r="Z617" s="1"/>
  <c r="AH617"/>
  <c r="Y617" s="1"/>
  <c r="AG617"/>
  <c r="X617" s="1"/>
  <c r="AH615"/>
  <c r="Y615" s="1"/>
  <c r="AG615"/>
  <c r="X615" s="1"/>
  <c r="AF615"/>
  <c r="W615" s="1"/>
  <c r="AJ615"/>
  <c r="AA615" s="1"/>
  <c r="AE615"/>
  <c r="V615" s="1"/>
  <c r="AI615"/>
  <c r="Z615" s="1"/>
  <c r="AF613"/>
  <c r="W613" s="1"/>
  <c r="AJ613"/>
  <c r="AA613" s="1"/>
  <c r="AE613"/>
  <c r="V613" s="1"/>
  <c r="AI613"/>
  <c r="Z613" s="1"/>
  <c r="AH613"/>
  <c r="Y613" s="1"/>
  <c r="AG613"/>
  <c r="X613" s="1"/>
  <c r="AH611"/>
  <c r="Y611" s="1"/>
  <c r="AG611"/>
  <c r="X611" s="1"/>
  <c r="AF611"/>
  <c r="W611" s="1"/>
  <c r="AJ611"/>
  <c r="AA611" s="1"/>
  <c r="AE611"/>
  <c r="V611" s="1"/>
  <c r="AI611"/>
  <c r="Z611" s="1"/>
  <c r="AF609"/>
  <c r="W609" s="1"/>
  <c r="AJ609"/>
  <c r="AA609" s="1"/>
  <c r="AE609"/>
  <c r="V609" s="1"/>
  <c r="AI609"/>
  <c r="Z609" s="1"/>
  <c r="AH609"/>
  <c r="Y609" s="1"/>
  <c r="AG609"/>
  <c r="X609" s="1"/>
  <c r="AH607"/>
  <c r="Y607" s="1"/>
  <c r="AG607"/>
  <c r="X607" s="1"/>
  <c r="AF607"/>
  <c r="W607" s="1"/>
  <c r="AJ607"/>
  <c r="AA607" s="1"/>
  <c r="AE607"/>
  <c r="V607" s="1"/>
  <c r="AI607"/>
  <c r="Z607" s="1"/>
  <c r="AF605"/>
  <c r="W605" s="1"/>
  <c r="AJ605"/>
  <c r="AA605" s="1"/>
  <c r="AE605"/>
  <c r="V605" s="1"/>
  <c r="AI605"/>
  <c r="Z605" s="1"/>
  <c r="AH605"/>
  <c r="Y605" s="1"/>
  <c r="AG605"/>
  <c r="X605" s="1"/>
  <c r="AH603"/>
  <c r="Y603" s="1"/>
  <c r="AG603"/>
  <c r="X603" s="1"/>
  <c r="AF603"/>
  <c r="W603" s="1"/>
  <c r="AJ603"/>
  <c r="AA603" s="1"/>
  <c r="AE603"/>
  <c r="V603" s="1"/>
  <c r="AI603"/>
  <c r="Z603" s="1"/>
  <c r="AF601"/>
  <c r="W601" s="1"/>
  <c r="AJ601"/>
  <c r="AA601" s="1"/>
  <c r="AE601"/>
  <c r="V601" s="1"/>
  <c r="AI601"/>
  <c r="Z601" s="1"/>
  <c r="AH601"/>
  <c r="Y601" s="1"/>
  <c r="AG601"/>
  <c r="X601" s="1"/>
  <c r="AH599"/>
  <c r="Y599" s="1"/>
  <c r="AG599"/>
  <c r="X599" s="1"/>
  <c r="AF599"/>
  <c r="W599" s="1"/>
  <c r="AJ599"/>
  <c r="AA599" s="1"/>
  <c r="AE599"/>
  <c r="V599" s="1"/>
  <c r="AI599"/>
  <c r="Z599" s="1"/>
  <c r="AF597"/>
  <c r="W597" s="1"/>
  <c r="AJ597"/>
  <c r="AA597" s="1"/>
  <c r="AE597"/>
  <c r="V597" s="1"/>
  <c r="AI597"/>
  <c r="Z597" s="1"/>
  <c r="AH597"/>
  <c r="Y597" s="1"/>
  <c r="AG597"/>
  <c r="X597" s="1"/>
  <c r="AH595"/>
  <c r="Y595" s="1"/>
  <c r="AG595"/>
  <c r="X595" s="1"/>
  <c r="AF595"/>
  <c r="W595" s="1"/>
  <c r="AJ595"/>
  <c r="AA595" s="1"/>
  <c r="AE595"/>
  <c r="V595" s="1"/>
  <c r="AI595"/>
  <c r="Z595" s="1"/>
  <c r="AF593"/>
  <c r="W593" s="1"/>
  <c r="AJ593"/>
  <c r="AA593" s="1"/>
  <c r="AE593"/>
  <c r="V593" s="1"/>
  <c r="AI593"/>
  <c r="Z593" s="1"/>
  <c r="AH593"/>
  <c r="Y593" s="1"/>
  <c r="AG593"/>
  <c r="X593" s="1"/>
  <c r="AH591"/>
  <c r="Y591" s="1"/>
  <c r="AG591"/>
  <c r="X591" s="1"/>
  <c r="AF591"/>
  <c r="W591" s="1"/>
  <c r="AJ591"/>
  <c r="AA591" s="1"/>
  <c r="AE591"/>
  <c r="V591" s="1"/>
  <c r="AI591"/>
  <c r="Z591" s="1"/>
  <c r="AF589"/>
  <c r="W589" s="1"/>
  <c r="AJ589"/>
  <c r="AA589" s="1"/>
  <c r="AE589"/>
  <c r="V589" s="1"/>
  <c r="AI589"/>
  <c r="Z589" s="1"/>
  <c r="AH589"/>
  <c r="Y589" s="1"/>
  <c r="AG589"/>
  <c r="X589" s="1"/>
  <c r="AH587"/>
  <c r="Y587" s="1"/>
  <c r="AG587"/>
  <c r="X587" s="1"/>
  <c r="AF587"/>
  <c r="W587" s="1"/>
  <c r="AJ587"/>
  <c r="AA587" s="1"/>
  <c r="AE587"/>
  <c r="V587" s="1"/>
  <c r="AI587"/>
  <c r="Z587" s="1"/>
  <c r="AF585"/>
  <c r="W585" s="1"/>
  <c r="AJ585"/>
  <c r="AA585" s="1"/>
  <c r="AE585"/>
  <c r="V585" s="1"/>
  <c r="AI585"/>
  <c r="Z585" s="1"/>
  <c r="AH585"/>
  <c r="Y585" s="1"/>
  <c r="AG585"/>
  <c r="X585" s="1"/>
  <c r="AH583"/>
  <c r="Y583" s="1"/>
  <c r="AG583"/>
  <c r="X583" s="1"/>
  <c r="AF583"/>
  <c r="W583" s="1"/>
  <c r="AJ583"/>
  <c r="AA583" s="1"/>
  <c r="AE583"/>
  <c r="V583" s="1"/>
  <c r="AI583"/>
  <c r="Z583" s="1"/>
  <c r="AF581"/>
  <c r="W581" s="1"/>
  <c r="AJ581"/>
  <c r="AA581" s="1"/>
  <c r="AE581"/>
  <c r="V581" s="1"/>
  <c r="AI581"/>
  <c r="Z581" s="1"/>
  <c r="AH581"/>
  <c r="Y581" s="1"/>
  <c r="AG581"/>
  <c r="X581" s="1"/>
  <c r="AH579"/>
  <c r="Y579" s="1"/>
  <c r="AG579"/>
  <c r="X579" s="1"/>
  <c r="AF579"/>
  <c r="W579" s="1"/>
  <c r="AJ579"/>
  <c r="AA579" s="1"/>
  <c r="AE579"/>
  <c r="V579" s="1"/>
  <c r="AI579"/>
  <c r="Z579" s="1"/>
  <c r="AF577"/>
  <c r="W577" s="1"/>
  <c r="AJ577"/>
  <c r="AA577" s="1"/>
  <c r="AE577"/>
  <c r="V577" s="1"/>
  <c r="AI577"/>
  <c r="Z577" s="1"/>
  <c r="AH577"/>
  <c r="Y577" s="1"/>
  <c r="AG577"/>
  <c r="X577" s="1"/>
  <c r="AH575"/>
  <c r="Y575" s="1"/>
  <c r="AG575"/>
  <c r="X575" s="1"/>
  <c r="AF575"/>
  <c r="W575" s="1"/>
  <c r="AJ575"/>
  <c r="AA575" s="1"/>
  <c r="AE575"/>
  <c r="V575" s="1"/>
  <c r="AI575"/>
  <c r="Z575" s="1"/>
  <c r="AF573"/>
  <c r="W573" s="1"/>
  <c r="AJ573"/>
  <c r="AA573" s="1"/>
  <c r="AE573"/>
  <c r="V573" s="1"/>
  <c r="AI573"/>
  <c r="Z573" s="1"/>
  <c r="AH573"/>
  <c r="Y573" s="1"/>
  <c r="AG573"/>
  <c r="X573" s="1"/>
  <c r="AH571"/>
  <c r="Y571" s="1"/>
  <c r="AG571"/>
  <c r="X571" s="1"/>
  <c r="AF571"/>
  <c r="W571" s="1"/>
  <c r="AJ571"/>
  <c r="AA571" s="1"/>
  <c r="AE571"/>
  <c r="V571" s="1"/>
  <c r="AI571"/>
  <c r="Z571" s="1"/>
  <c r="AF569"/>
  <c r="W569" s="1"/>
  <c r="AJ569"/>
  <c r="AA569" s="1"/>
  <c r="AE569"/>
  <c r="V569" s="1"/>
  <c r="AI569"/>
  <c r="Z569" s="1"/>
  <c r="AH569"/>
  <c r="Y569" s="1"/>
  <c r="AG569"/>
  <c r="X569" s="1"/>
  <c r="AH567"/>
  <c r="Y567" s="1"/>
  <c r="AG567"/>
  <c r="X567" s="1"/>
  <c r="AF567"/>
  <c r="W567" s="1"/>
  <c r="AJ567"/>
  <c r="AA567" s="1"/>
  <c r="AE567"/>
  <c r="V567" s="1"/>
  <c r="AI567"/>
  <c r="Z567" s="1"/>
  <c r="AF565"/>
  <c r="W565" s="1"/>
  <c r="AJ565"/>
  <c r="AA565" s="1"/>
  <c r="AE565"/>
  <c r="V565" s="1"/>
  <c r="AI565"/>
  <c r="Z565" s="1"/>
  <c r="AH565"/>
  <c r="Y565" s="1"/>
  <c r="AG565"/>
  <c r="X565" s="1"/>
  <c r="AH563"/>
  <c r="Y563" s="1"/>
  <c r="AG563"/>
  <c r="X563" s="1"/>
  <c r="AF563"/>
  <c r="W563" s="1"/>
  <c r="AJ563"/>
  <c r="AA563" s="1"/>
  <c r="AE563"/>
  <c r="V563" s="1"/>
  <c r="AI563"/>
  <c r="Z563" s="1"/>
  <c r="AF561"/>
  <c r="W561" s="1"/>
  <c r="AJ561"/>
  <c r="AA561" s="1"/>
  <c r="AE561"/>
  <c r="V561" s="1"/>
  <c r="AI561"/>
  <c r="Z561" s="1"/>
  <c r="AH561"/>
  <c r="Y561" s="1"/>
  <c r="AG561"/>
  <c r="X561" s="1"/>
  <c r="AH559"/>
  <c r="Y559" s="1"/>
  <c r="AG559"/>
  <c r="X559" s="1"/>
  <c r="AF559"/>
  <c r="W559" s="1"/>
  <c r="AJ559"/>
  <c r="AA559" s="1"/>
  <c r="AE559"/>
  <c r="V559" s="1"/>
  <c r="AI559"/>
  <c r="Z559" s="1"/>
  <c r="AF557"/>
  <c r="W557" s="1"/>
  <c r="AJ557"/>
  <c r="AA557" s="1"/>
  <c r="AE557"/>
  <c r="V557" s="1"/>
  <c r="AI557"/>
  <c r="Z557" s="1"/>
  <c r="AH557"/>
  <c r="Y557" s="1"/>
  <c r="AG557"/>
  <c r="X557" s="1"/>
  <c r="AH555"/>
  <c r="Y555" s="1"/>
  <c r="AG555"/>
  <c r="X555" s="1"/>
  <c r="AF555"/>
  <c r="W555" s="1"/>
  <c r="AJ555"/>
  <c r="AA555" s="1"/>
  <c r="AE555"/>
  <c r="V555" s="1"/>
  <c r="AI555"/>
  <c r="Z555" s="1"/>
  <c r="AF553"/>
  <c r="W553" s="1"/>
  <c r="AJ553"/>
  <c r="AA553" s="1"/>
  <c r="AE553"/>
  <c r="V553" s="1"/>
  <c r="AI553"/>
  <c r="Z553" s="1"/>
  <c r="AH553"/>
  <c r="Y553" s="1"/>
  <c r="AG553"/>
  <c r="X553" s="1"/>
  <c r="AH551"/>
  <c r="Y551" s="1"/>
  <c r="AG551"/>
  <c r="X551" s="1"/>
  <c r="AF551"/>
  <c r="W551" s="1"/>
  <c r="AJ551"/>
  <c r="AA551" s="1"/>
  <c r="AE551"/>
  <c r="V551" s="1"/>
  <c r="AI551"/>
  <c r="Z551" s="1"/>
  <c r="AF549"/>
  <c r="W549" s="1"/>
  <c r="AJ549"/>
  <c r="AA549" s="1"/>
  <c r="AE549"/>
  <c r="V549" s="1"/>
  <c r="AI549"/>
  <c r="Z549" s="1"/>
  <c r="AH549"/>
  <c r="Y549" s="1"/>
  <c r="AG549"/>
  <c r="X549" s="1"/>
  <c r="AH547"/>
  <c r="Y547" s="1"/>
  <c r="AG547"/>
  <c r="X547" s="1"/>
  <c r="AF547"/>
  <c r="W547" s="1"/>
  <c r="AJ547"/>
  <c r="AA547" s="1"/>
  <c r="AE547"/>
  <c r="V547" s="1"/>
  <c r="AI547"/>
  <c r="Z547" s="1"/>
  <c r="AF545"/>
  <c r="W545" s="1"/>
  <c r="AJ545"/>
  <c r="AA545" s="1"/>
  <c r="AE545"/>
  <c r="V545" s="1"/>
  <c r="AI545"/>
  <c r="Z545" s="1"/>
  <c r="AH545"/>
  <c r="Y545" s="1"/>
  <c r="AG545"/>
  <c r="X545" s="1"/>
  <c r="AH543"/>
  <c r="Y543" s="1"/>
  <c r="AG543"/>
  <c r="X543" s="1"/>
  <c r="AF543"/>
  <c r="W543" s="1"/>
  <c r="AJ543"/>
  <c r="AA543" s="1"/>
  <c r="AE543"/>
  <c r="V543" s="1"/>
  <c r="AI543"/>
  <c r="Z543" s="1"/>
  <c r="AF541"/>
  <c r="W541" s="1"/>
  <c r="AJ541"/>
  <c r="AA541" s="1"/>
  <c r="AE541"/>
  <c r="V541" s="1"/>
  <c r="AI541"/>
  <c r="Z541" s="1"/>
  <c r="AH541"/>
  <c r="Y541" s="1"/>
  <c r="AG541"/>
  <c r="X541" s="1"/>
  <c r="AH539"/>
  <c r="Y539" s="1"/>
  <c r="AG539"/>
  <c r="X539" s="1"/>
  <c r="AF539"/>
  <c r="W539" s="1"/>
  <c r="AJ539"/>
  <c r="AA539" s="1"/>
  <c r="AE539"/>
  <c r="V539" s="1"/>
  <c r="AI539"/>
  <c r="Z539" s="1"/>
  <c r="AF537"/>
  <c r="W537" s="1"/>
  <c r="AJ537"/>
  <c r="AA537" s="1"/>
  <c r="AE537"/>
  <c r="V537" s="1"/>
  <c r="AI537"/>
  <c r="Z537" s="1"/>
  <c r="AH537"/>
  <c r="Y537" s="1"/>
  <c r="AG537"/>
  <c r="X537" s="1"/>
  <c r="AH535"/>
  <c r="Y535" s="1"/>
  <c r="AG535"/>
  <c r="X535" s="1"/>
  <c r="AF535"/>
  <c r="W535" s="1"/>
  <c r="AJ535"/>
  <c r="AA535" s="1"/>
  <c r="AE535"/>
  <c r="V535" s="1"/>
  <c r="AI535"/>
  <c r="Z535" s="1"/>
  <c r="AF533"/>
  <c r="W533" s="1"/>
  <c r="AJ533"/>
  <c r="AA533" s="1"/>
  <c r="AE533"/>
  <c r="V533" s="1"/>
  <c r="AI533"/>
  <c r="Z533" s="1"/>
  <c r="AH533"/>
  <c r="Y533" s="1"/>
  <c r="AG533"/>
  <c r="X533" s="1"/>
  <c r="AH531"/>
  <c r="Y531" s="1"/>
  <c r="AG531"/>
  <c r="X531" s="1"/>
  <c r="AF531"/>
  <c r="W531" s="1"/>
  <c r="AJ531"/>
  <c r="AA531" s="1"/>
  <c r="AE531"/>
  <c r="V531" s="1"/>
  <c r="AI531"/>
  <c r="Z531" s="1"/>
  <c r="AF529"/>
  <c r="W529" s="1"/>
  <c r="AJ529"/>
  <c r="AA529" s="1"/>
  <c r="AE529"/>
  <c r="V529" s="1"/>
  <c r="AI529"/>
  <c r="Z529" s="1"/>
  <c r="AH529"/>
  <c r="Y529" s="1"/>
  <c r="AG529"/>
  <c r="X529" s="1"/>
  <c r="AH527"/>
  <c r="Y527" s="1"/>
  <c r="AG527"/>
  <c r="X527" s="1"/>
  <c r="AF527"/>
  <c r="W527" s="1"/>
  <c r="AJ527"/>
  <c r="AA527" s="1"/>
  <c r="AE527"/>
  <c r="V527" s="1"/>
  <c r="AI527"/>
  <c r="Z527" s="1"/>
  <c r="AF525"/>
  <c r="W525" s="1"/>
  <c r="AJ525"/>
  <c r="AA525" s="1"/>
  <c r="AE525"/>
  <c r="V525" s="1"/>
  <c r="AI525"/>
  <c r="Z525" s="1"/>
  <c r="AH525"/>
  <c r="Y525" s="1"/>
  <c r="AG525"/>
  <c r="X525" s="1"/>
  <c r="AH523"/>
  <c r="Y523" s="1"/>
  <c r="AG523"/>
  <c r="X523" s="1"/>
  <c r="AF523"/>
  <c r="W523" s="1"/>
  <c r="AJ523"/>
  <c r="AA523" s="1"/>
  <c r="AE523"/>
  <c r="V523" s="1"/>
  <c r="AI523"/>
  <c r="Z523" s="1"/>
  <c r="AF521"/>
  <c r="W521" s="1"/>
  <c r="AJ521"/>
  <c r="AA521" s="1"/>
  <c r="AE521"/>
  <c r="V521" s="1"/>
  <c r="AI521"/>
  <c r="Z521" s="1"/>
  <c r="AH521"/>
  <c r="Y521" s="1"/>
  <c r="AG521"/>
  <c r="X521" s="1"/>
  <c r="AH519"/>
  <c r="Y519" s="1"/>
  <c r="AG519"/>
  <c r="X519" s="1"/>
  <c r="AF519"/>
  <c r="W519" s="1"/>
  <c r="AJ519"/>
  <c r="AA519" s="1"/>
  <c r="AE519"/>
  <c r="V519" s="1"/>
  <c r="AI519"/>
  <c r="Z519" s="1"/>
  <c r="AF517"/>
  <c r="W517" s="1"/>
  <c r="AJ517"/>
  <c r="AA517" s="1"/>
  <c r="AE517"/>
  <c r="V517" s="1"/>
  <c r="AI517"/>
  <c r="Z517" s="1"/>
  <c r="AH517"/>
  <c r="Y517" s="1"/>
  <c r="AG517"/>
  <c r="X517" s="1"/>
  <c r="AH515"/>
  <c r="Y515" s="1"/>
  <c r="AG515"/>
  <c r="X515" s="1"/>
  <c r="AF515"/>
  <c r="W515" s="1"/>
  <c r="AJ515"/>
  <c r="AA515" s="1"/>
  <c r="AE515"/>
  <c r="V515" s="1"/>
  <c r="AI515"/>
  <c r="Z515" s="1"/>
  <c r="AF513"/>
  <c r="W513" s="1"/>
  <c r="AJ513"/>
  <c r="AA513" s="1"/>
  <c r="AE513"/>
  <c r="V513" s="1"/>
  <c r="AI513"/>
  <c r="Z513" s="1"/>
  <c r="AH513"/>
  <c r="Y513" s="1"/>
  <c r="AG513"/>
  <c r="X513" s="1"/>
  <c r="AH511"/>
  <c r="Y511" s="1"/>
  <c r="AG511"/>
  <c r="X511" s="1"/>
  <c r="AF511"/>
  <c r="W511" s="1"/>
  <c r="AJ511"/>
  <c r="AA511" s="1"/>
  <c r="AE511"/>
  <c r="V511" s="1"/>
  <c r="AI511"/>
  <c r="Z511" s="1"/>
  <c r="AF509"/>
  <c r="W509" s="1"/>
  <c r="AJ509"/>
  <c r="AA509" s="1"/>
  <c r="AE509"/>
  <c r="V509" s="1"/>
  <c r="AI509"/>
  <c r="Z509" s="1"/>
  <c r="AH509"/>
  <c r="Y509" s="1"/>
  <c r="AG509"/>
  <c r="X509" s="1"/>
  <c r="AH507"/>
  <c r="Y507" s="1"/>
  <c r="AG507"/>
  <c r="X507" s="1"/>
  <c r="AF507"/>
  <c r="W507" s="1"/>
  <c r="AJ507"/>
  <c r="AA507" s="1"/>
  <c r="AE507"/>
  <c r="V507" s="1"/>
  <c r="AI507"/>
  <c r="Z507" s="1"/>
  <c r="AF505"/>
  <c r="W505" s="1"/>
  <c r="AJ505"/>
  <c r="AA505" s="1"/>
  <c r="AE505"/>
  <c r="V505" s="1"/>
  <c r="AI505"/>
  <c r="Z505" s="1"/>
  <c r="AH505"/>
  <c r="Y505" s="1"/>
  <c r="AG505"/>
  <c r="X505" s="1"/>
  <c r="AH503"/>
  <c r="Y503" s="1"/>
  <c r="AG503"/>
  <c r="X503" s="1"/>
  <c r="AF503"/>
  <c r="W503" s="1"/>
  <c r="AJ503"/>
  <c r="AA503" s="1"/>
  <c r="AE503"/>
  <c r="V503" s="1"/>
  <c r="AI503"/>
  <c r="Z503" s="1"/>
  <c r="AF501"/>
  <c r="W501" s="1"/>
  <c r="AJ501"/>
  <c r="AA501" s="1"/>
  <c r="AE501"/>
  <c r="V501" s="1"/>
  <c r="AI501"/>
  <c r="Z501" s="1"/>
  <c r="AH501"/>
  <c r="Y501" s="1"/>
  <c r="AG501"/>
  <c r="X501" s="1"/>
  <c r="AH499"/>
  <c r="Y499" s="1"/>
  <c r="AG499"/>
  <c r="X499" s="1"/>
  <c r="AF499"/>
  <c r="W499" s="1"/>
  <c r="AJ499"/>
  <c r="AA499" s="1"/>
  <c r="AE499"/>
  <c r="V499" s="1"/>
  <c r="AI499"/>
  <c r="Z499" s="1"/>
  <c r="AF497"/>
  <c r="W497" s="1"/>
  <c r="AJ497"/>
  <c r="AA497" s="1"/>
  <c r="AE497"/>
  <c r="V497" s="1"/>
  <c r="AI497"/>
  <c r="Z497" s="1"/>
  <c r="AH497"/>
  <c r="Y497" s="1"/>
  <c r="AG497"/>
  <c r="X497" s="1"/>
  <c r="AH495"/>
  <c r="Y495" s="1"/>
  <c r="AG495"/>
  <c r="X495" s="1"/>
  <c r="AF495"/>
  <c r="W495" s="1"/>
  <c r="AJ495"/>
  <c r="AA495" s="1"/>
  <c r="AE495"/>
  <c r="V495" s="1"/>
  <c r="AI495"/>
  <c r="Z495" s="1"/>
  <c r="AF493"/>
  <c r="W493" s="1"/>
  <c r="AJ493"/>
  <c r="AA493" s="1"/>
  <c r="AE493"/>
  <c r="V493" s="1"/>
  <c r="AI493"/>
  <c r="Z493" s="1"/>
  <c r="AH493"/>
  <c r="Y493" s="1"/>
  <c r="AG493"/>
  <c r="X493" s="1"/>
  <c r="AH491"/>
  <c r="Y491" s="1"/>
  <c r="AG491"/>
  <c r="X491" s="1"/>
  <c r="AF491"/>
  <c r="W491" s="1"/>
  <c r="AJ491"/>
  <c r="AA491" s="1"/>
  <c r="AE491"/>
  <c r="V491" s="1"/>
  <c r="AI491"/>
  <c r="Z491" s="1"/>
  <c r="AF489"/>
  <c r="W489" s="1"/>
  <c r="AJ489"/>
  <c r="AA489" s="1"/>
  <c r="AE489"/>
  <c r="V489" s="1"/>
  <c r="AI489"/>
  <c r="Z489" s="1"/>
  <c r="AH489"/>
  <c r="Y489" s="1"/>
  <c r="AG489"/>
  <c r="X489" s="1"/>
  <c r="AH487"/>
  <c r="Y487" s="1"/>
  <c r="AG487"/>
  <c r="X487" s="1"/>
  <c r="AF487"/>
  <c r="W487" s="1"/>
  <c r="AJ487"/>
  <c r="AA487" s="1"/>
  <c r="AE487"/>
  <c r="V487" s="1"/>
  <c r="AI487"/>
  <c r="Z487" s="1"/>
  <c r="AF485"/>
  <c r="W485" s="1"/>
  <c r="AJ485"/>
  <c r="AA485" s="1"/>
  <c r="AE485"/>
  <c r="V485" s="1"/>
  <c r="AI485"/>
  <c r="Z485" s="1"/>
  <c r="AH485"/>
  <c r="Y485" s="1"/>
  <c r="AG485"/>
  <c r="X485" s="1"/>
  <c r="AH483"/>
  <c r="Y483" s="1"/>
  <c r="AG483"/>
  <c r="X483" s="1"/>
  <c r="AF483"/>
  <c r="W483" s="1"/>
  <c r="AJ483"/>
  <c r="AA483" s="1"/>
  <c r="AE483"/>
  <c r="V483" s="1"/>
  <c r="AI483"/>
  <c r="Z483" s="1"/>
  <c r="AF481"/>
  <c r="W481" s="1"/>
  <c r="AJ481"/>
  <c r="AA481" s="1"/>
  <c r="AE481"/>
  <c r="V481" s="1"/>
  <c r="AI481"/>
  <c r="Z481" s="1"/>
  <c r="AH481"/>
  <c r="Y481" s="1"/>
  <c r="AG481"/>
  <c r="X481" s="1"/>
  <c r="AH479"/>
  <c r="Y479" s="1"/>
  <c r="AG479"/>
  <c r="X479" s="1"/>
  <c r="AF479"/>
  <c r="W479" s="1"/>
  <c r="AJ479"/>
  <c r="AA479" s="1"/>
  <c r="AE479"/>
  <c r="V479" s="1"/>
  <c r="AI479"/>
  <c r="Z479" s="1"/>
  <c r="AF477"/>
  <c r="W477" s="1"/>
  <c r="AJ477"/>
  <c r="AA477" s="1"/>
  <c r="AE477"/>
  <c r="V477" s="1"/>
  <c r="AI477"/>
  <c r="Z477" s="1"/>
  <c r="AH477"/>
  <c r="Y477" s="1"/>
  <c r="AG477"/>
  <c r="X477" s="1"/>
  <c r="AH475"/>
  <c r="Y475" s="1"/>
  <c r="AG475"/>
  <c r="X475" s="1"/>
  <c r="AF475"/>
  <c r="W475" s="1"/>
  <c r="AJ475"/>
  <c r="AA475" s="1"/>
  <c r="AE475"/>
  <c r="V475" s="1"/>
  <c r="AI475"/>
  <c r="Z475" s="1"/>
  <c r="AF473"/>
  <c r="W473" s="1"/>
  <c r="AJ473"/>
  <c r="AA473" s="1"/>
  <c r="AE473"/>
  <c r="V473" s="1"/>
  <c r="AI473"/>
  <c r="Z473" s="1"/>
  <c r="AH473"/>
  <c r="Y473" s="1"/>
  <c r="AG473"/>
  <c r="X473" s="1"/>
  <c r="AH471"/>
  <c r="Y471" s="1"/>
  <c r="AG471"/>
  <c r="X471" s="1"/>
  <c r="AF471"/>
  <c r="W471" s="1"/>
  <c r="AJ471"/>
  <c r="AA471" s="1"/>
  <c r="AE471"/>
  <c r="V471" s="1"/>
  <c r="AI471"/>
  <c r="Z471" s="1"/>
  <c r="AF469"/>
  <c r="W469" s="1"/>
  <c r="AJ469"/>
  <c r="AA469" s="1"/>
  <c r="AE469"/>
  <c r="V469" s="1"/>
  <c r="AI469"/>
  <c r="Z469" s="1"/>
  <c r="AH469"/>
  <c r="Y469" s="1"/>
  <c r="AG469"/>
  <c r="X469" s="1"/>
  <c r="AH467"/>
  <c r="Y467" s="1"/>
  <c r="AG467"/>
  <c r="X467" s="1"/>
  <c r="AF467"/>
  <c r="W467" s="1"/>
  <c r="AJ467"/>
  <c r="AA467" s="1"/>
  <c r="AE467"/>
  <c r="V467" s="1"/>
  <c r="AI467"/>
  <c r="Z467" s="1"/>
  <c r="AF465"/>
  <c r="W465" s="1"/>
  <c r="AJ465"/>
  <c r="AA465" s="1"/>
  <c r="AE465"/>
  <c r="V465" s="1"/>
  <c r="AI465"/>
  <c r="Z465" s="1"/>
  <c r="AH465"/>
  <c r="Y465" s="1"/>
  <c r="AG465"/>
  <c r="X465" s="1"/>
  <c r="AH463"/>
  <c r="Y463" s="1"/>
  <c r="AG463"/>
  <c r="X463" s="1"/>
  <c r="AF463"/>
  <c r="W463" s="1"/>
  <c r="AJ463"/>
  <c r="AA463" s="1"/>
  <c r="AE463"/>
  <c r="V463" s="1"/>
  <c r="AI463"/>
  <c r="Z463" s="1"/>
  <c r="AF461"/>
  <c r="W461" s="1"/>
  <c r="AJ461"/>
  <c r="AA461" s="1"/>
  <c r="AE461"/>
  <c r="V461" s="1"/>
  <c r="AI461"/>
  <c r="Z461" s="1"/>
  <c r="AH461"/>
  <c r="Y461" s="1"/>
  <c r="AG461"/>
  <c r="X461" s="1"/>
  <c r="AH459"/>
  <c r="Y459" s="1"/>
  <c r="AG459"/>
  <c r="X459" s="1"/>
  <c r="AF459"/>
  <c r="W459" s="1"/>
  <c r="AJ459"/>
  <c r="AA459" s="1"/>
  <c r="AE459"/>
  <c r="V459" s="1"/>
  <c r="AI459"/>
  <c r="Z459" s="1"/>
  <c r="AF457"/>
  <c r="W457" s="1"/>
  <c r="AJ457"/>
  <c r="AA457" s="1"/>
  <c r="AE457"/>
  <c r="V457" s="1"/>
  <c r="AI457"/>
  <c r="Z457" s="1"/>
  <c r="AH457"/>
  <c r="Y457" s="1"/>
  <c r="AG457"/>
  <c r="X457" s="1"/>
  <c r="AH455"/>
  <c r="Y455" s="1"/>
  <c r="AG455"/>
  <c r="X455" s="1"/>
  <c r="AF455"/>
  <c r="W455" s="1"/>
  <c r="AJ455"/>
  <c r="AA455" s="1"/>
  <c r="AE455"/>
  <c r="V455" s="1"/>
  <c r="AI455"/>
  <c r="Z455" s="1"/>
  <c r="AF453"/>
  <c r="W453" s="1"/>
  <c r="AJ453"/>
  <c r="AA453" s="1"/>
  <c r="AE453"/>
  <c r="V453" s="1"/>
  <c r="AI453"/>
  <c r="Z453" s="1"/>
  <c r="AH453"/>
  <c r="Y453" s="1"/>
  <c r="AG453"/>
  <c r="X453" s="1"/>
  <c r="AH451"/>
  <c r="Y451" s="1"/>
  <c r="AG451"/>
  <c r="X451" s="1"/>
  <c r="AF451"/>
  <c r="W451" s="1"/>
  <c r="AJ451"/>
  <c r="AA451" s="1"/>
  <c r="AE451"/>
  <c r="V451" s="1"/>
  <c r="AI451"/>
  <c r="Z451" s="1"/>
  <c r="AF449"/>
  <c r="W449" s="1"/>
  <c r="AJ449"/>
  <c r="AA449" s="1"/>
  <c r="AE449"/>
  <c r="V449" s="1"/>
  <c r="AI449"/>
  <c r="Z449" s="1"/>
  <c r="AH449"/>
  <c r="Y449" s="1"/>
  <c r="AG449"/>
  <c r="X449" s="1"/>
  <c r="AH447"/>
  <c r="Y447" s="1"/>
  <c r="AG447"/>
  <c r="X447" s="1"/>
  <c r="AF447"/>
  <c r="W447" s="1"/>
  <c r="AJ447"/>
  <c r="AA447" s="1"/>
  <c r="AE447"/>
  <c r="V447" s="1"/>
  <c r="AI447"/>
  <c r="Z447" s="1"/>
  <c r="AF445"/>
  <c r="W445" s="1"/>
  <c r="AJ445"/>
  <c r="AA445" s="1"/>
  <c r="AE445"/>
  <c r="V445" s="1"/>
  <c r="AI445"/>
  <c r="Z445" s="1"/>
  <c r="AH445"/>
  <c r="Y445" s="1"/>
  <c r="AG445"/>
  <c r="X445" s="1"/>
  <c r="AH443"/>
  <c r="Y443" s="1"/>
  <c r="AG443"/>
  <c r="X443" s="1"/>
  <c r="AF443"/>
  <c r="W443" s="1"/>
  <c r="AJ443"/>
  <c r="AA443" s="1"/>
  <c r="AE443"/>
  <c r="V443" s="1"/>
  <c r="AI443"/>
  <c r="Z443" s="1"/>
  <c r="AF441"/>
  <c r="W441" s="1"/>
  <c r="AJ441"/>
  <c r="AA441" s="1"/>
  <c r="AE441"/>
  <c r="V441" s="1"/>
  <c r="AI441"/>
  <c r="Z441" s="1"/>
  <c r="AH441"/>
  <c r="Y441" s="1"/>
  <c r="AG441"/>
  <c r="X441" s="1"/>
  <c r="AH439"/>
  <c r="Y439" s="1"/>
  <c r="AG439"/>
  <c r="X439" s="1"/>
  <c r="AF439"/>
  <c r="W439" s="1"/>
  <c r="AJ439"/>
  <c r="AA439" s="1"/>
  <c r="AE439"/>
  <c r="V439" s="1"/>
  <c r="AI439"/>
  <c r="Z439" s="1"/>
  <c r="AF437"/>
  <c r="W437" s="1"/>
  <c r="AJ437"/>
  <c r="AA437" s="1"/>
  <c r="AE437"/>
  <c r="V437" s="1"/>
  <c r="AI437"/>
  <c r="Z437" s="1"/>
  <c r="AH437"/>
  <c r="Y437" s="1"/>
  <c r="AG437"/>
  <c r="X437" s="1"/>
  <c r="AH435"/>
  <c r="Y435" s="1"/>
  <c r="AG435"/>
  <c r="X435" s="1"/>
  <c r="AF435"/>
  <c r="W435" s="1"/>
  <c r="AJ435"/>
  <c r="AA435" s="1"/>
  <c r="AE435"/>
  <c r="V435" s="1"/>
  <c r="AI435"/>
  <c r="Z435" s="1"/>
  <c r="AF433"/>
  <c r="W433" s="1"/>
  <c r="AJ433"/>
  <c r="AA433" s="1"/>
  <c r="AE433"/>
  <c r="V433" s="1"/>
  <c r="AI433"/>
  <c r="Z433" s="1"/>
  <c r="AH433"/>
  <c r="Y433" s="1"/>
  <c r="AG433"/>
  <c r="X433" s="1"/>
  <c r="AH431"/>
  <c r="Y431" s="1"/>
  <c r="AG431"/>
  <c r="X431" s="1"/>
  <c r="AF431"/>
  <c r="W431" s="1"/>
  <c r="AJ431"/>
  <c r="AA431" s="1"/>
  <c r="AE431"/>
  <c r="V431" s="1"/>
  <c r="AI431"/>
  <c r="Z431" s="1"/>
  <c r="AF429"/>
  <c r="W429" s="1"/>
  <c r="AJ429"/>
  <c r="AA429" s="1"/>
  <c r="AE429"/>
  <c r="V429" s="1"/>
  <c r="AI429"/>
  <c r="Z429" s="1"/>
  <c r="AH429"/>
  <c r="Y429" s="1"/>
  <c r="AG429"/>
  <c r="X429" s="1"/>
  <c r="AH427"/>
  <c r="Y427" s="1"/>
  <c r="AG427"/>
  <c r="X427" s="1"/>
  <c r="AF427"/>
  <c r="W427" s="1"/>
  <c r="AJ427"/>
  <c r="AA427" s="1"/>
  <c r="AE427"/>
  <c r="V427" s="1"/>
  <c r="AI427"/>
  <c r="Z427" s="1"/>
  <c r="AF425"/>
  <c r="W425" s="1"/>
  <c r="AJ425"/>
  <c r="AA425" s="1"/>
  <c r="AE425"/>
  <c r="V425" s="1"/>
  <c r="AI425"/>
  <c r="Z425" s="1"/>
  <c r="AH425"/>
  <c r="Y425" s="1"/>
  <c r="AG425"/>
  <c r="X425" s="1"/>
  <c r="AH423"/>
  <c r="Y423" s="1"/>
  <c r="AG423"/>
  <c r="X423" s="1"/>
  <c r="AF423"/>
  <c r="W423" s="1"/>
  <c r="AJ423"/>
  <c r="AA423" s="1"/>
  <c r="AE423"/>
  <c r="V423" s="1"/>
  <c r="AI423"/>
  <c r="Z423" s="1"/>
  <c r="AF421"/>
  <c r="W421" s="1"/>
  <c r="AJ421"/>
  <c r="AA421" s="1"/>
  <c r="AE421"/>
  <c r="V421" s="1"/>
  <c r="AI421"/>
  <c r="Z421" s="1"/>
  <c r="AH421"/>
  <c r="Y421" s="1"/>
  <c r="AG421"/>
  <c r="X421" s="1"/>
  <c r="AH419"/>
  <c r="Y419" s="1"/>
  <c r="AG419"/>
  <c r="X419" s="1"/>
  <c r="AF419"/>
  <c r="W419" s="1"/>
  <c r="AJ419"/>
  <c r="AA419" s="1"/>
  <c r="AE419"/>
  <c r="V419" s="1"/>
  <c r="AI419"/>
  <c r="Z419" s="1"/>
  <c r="AF417"/>
  <c r="W417" s="1"/>
  <c r="AJ417"/>
  <c r="AA417" s="1"/>
  <c r="AE417"/>
  <c r="V417" s="1"/>
  <c r="AI417"/>
  <c r="Z417" s="1"/>
  <c r="AH417"/>
  <c r="Y417" s="1"/>
  <c r="AG417"/>
  <c r="X417" s="1"/>
  <c r="AH415"/>
  <c r="Y415" s="1"/>
  <c r="AG415"/>
  <c r="X415" s="1"/>
  <c r="AF415"/>
  <c r="W415" s="1"/>
  <c r="AJ415"/>
  <c r="AA415" s="1"/>
  <c r="AE415"/>
  <c r="V415" s="1"/>
  <c r="AI415"/>
  <c r="Z415" s="1"/>
  <c r="AF413"/>
  <c r="W413" s="1"/>
  <c r="AJ413"/>
  <c r="AA413" s="1"/>
  <c r="AE413"/>
  <c r="V413" s="1"/>
  <c r="AI413"/>
  <c r="Z413" s="1"/>
  <c r="AH413"/>
  <c r="Y413" s="1"/>
  <c r="AG413"/>
  <c r="X413" s="1"/>
  <c r="AH411"/>
  <c r="Y411" s="1"/>
  <c r="AG411"/>
  <c r="X411" s="1"/>
  <c r="AF411"/>
  <c r="W411" s="1"/>
  <c r="AJ411"/>
  <c r="AA411" s="1"/>
  <c r="AE411"/>
  <c r="V411" s="1"/>
  <c r="AI411"/>
  <c r="Z411" s="1"/>
  <c r="AF409"/>
  <c r="W409" s="1"/>
  <c r="AJ409"/>
  <c r="AA409" s="1"/>
  <c r="AE409"/>
  <c r="V409" s="1"/>
  <c r="AI409"/>
  <c r="Z409" s="1"/>
  <c r="AH409"/>
  <c r="Y409" s="1"/>
  <c r="AG409"/>
  <c r="X409" s="1"/>
  <c r="AH407"/>
  <c r="Y407" s="1"/>
  <c r="AG407"/>
  <c r="X407" s="1"/>
  <c r="AF407"/>
  <c r="W407" s="1"/>
  <c r="AJ407"/>
  <c r="AA407" s="1"/>
  <c r="AE407"/>
  <c r="V407" s="1"/>
  <c r="AI407"/>
  <c r="Z407" s="1"/>
  <c r="AF405"/>
  <c r="W405" s="1"/>
  <c r="AJ405"/>
  <c r="AA405" s="1"/>
  <c r="AE405"/>
  <c r="V405" s="1"/>
  <c r="AI405"/>
  <c r="Z405" s="1"/>
  <c r="AH405"/>
  <c r="Y405" s="1"/>
  <c r="AG405"/>
  <c r="X405" s="1"/>
  <c r="AH403"/>
  <c r="Y403" s="1"/>
  <c r="AG403"/>
  <c r="X403" s="1"/>
  <c r="AF403"/>
  <c r="W403" s="1"/>
  <c r="AJ403"/>
  <c r="AA403" s="1"/>
  <c r="AE403"/>
  <c r="V403" s="1"/>
  <c r="AI403"/>
  <c r="Z403" s="1"/>
  <c r="AF401"/>
  <c r="W401" s="1"/>
  <c r="AJ401"/>
  <c r="AA401" s="1"/>
  <c r="AE401"/>
  <c r="V401" s="1"/>
  <c r="AI401"/>
  <c r="Z401" s="1"/>
  <c r="AH401"/>
  <c r="Y401" s="1"/>
  <c r="AG401"/>
  <c r="X401" s="1"/>
  <c r="AH399"/>
  <c r="Y399" s="1"/>
  <c r="AG399"/>
  <c r="X399" s="1"/>
  <c r="AF399"/>
  <c r="W399" s="1"/>
  <c r="AJ399"/>
  <c r="AA399" s="1"/>
  <c r="AE399"/>
  <c r="V399" s="1"/>
  <c r="AI399"/>
  <c r="Z399" s="1"/>
  <c r="AF397"/>
  <c r="W397" s="1"/>
  <c r="AJ397"/>
  <c r="AA397" s="1"/>
  <c r="AE397"/>
  <c r="V397" s="1"/>
  <c r="AI397"/>
  <c r="Z397" s="1"/>
  <c r="AH397"/>
  <c r="Y397" s="1"/>
  <c r="AG397"/>
  <c r="X397" s="1"/>
  <c r="AH395"/>
  <c r="Y395" s="1"/>
  <c r="AG395"/>
  <c r="X395" s="1"/>
  <c r="AF395"/>
  <c r="W395" s="1"/>
  <c r="AJ395"/>
  <c r="AA395" s="1"/>
  <c r="AE395"/>
  <c r="V395" s="1"/>
  <c r="AI395"/>
  <c r="Z395" s="1"/>
  <c r="AF393"/>
  <c r="W393" s="1"/>
  <c r="AJ393"/>
  <c r="AA393" s="1"/>
  <c r="AE393"/>
  <c r="V393" s="1"/>
  <c r="AI393"/>
  <c r="Z393" s="1"/>
  <c r="AH393"/>
  <c r="Y393" s="1"/>
  <c r="AG393"/>
  <c r="X393" s="1"/>
  <c r="AH391"/>
  <c r="Y391" s="1"/>
  <c r="AG391"/>
  <c r="X391" s="1"/>
  <c r="AF391"/>
  <c r="W391" s="1"/>
  <c r="AJ391"/>
  <c r="AA391" s="1"/>
  <c r="AE391"/>
  <c r="V391" s="1"/>
  <c r="AI391"/>
  <c r="Z391" s="1"/>
  <c r="AF389"/>
  <c r="W389" s="1"/>
  <c r="AJ389"/>
  <c r="AA389" s="1"/>
  <c r="AE389"/>
  <c r="V389" s="1"/>
  <c r="AI389"/>
  <c r="Z389" s="1"/>
  <c r="AH389"/>
  <c r="Y389" s="1"/>
  <c r="AG389"/>
  <c r="X389" s="1"/>
  <c r="AH387"/>
  <c r="Y387" s="1"/>
  <c r="AG387"/>
  <c r="X387" s="1"/>
  <c r="AF387"/>
  <c r="W387" s="1"/>
  <c r="AJ387"/>
  <c r="AA387" s="1"/>
  <c r="AE387"/>
  <c r="V387" s="1"/>
  <c r="AI387"/>
  <c r="Z387" s="1"/>
  <c r="AF385"/>
  <c r="W385" s="1"/>
  <c r="AJ385"/>
  <c r="AA385" s="1"/>
  <c r="AE385"/>
  <c r="V385" s="1"/>
  <c r="AI385"/>
  <c r="Z385" s="1"/>
  <c r="AH385"/>
  <c r="Y385" s="1"/>
  <c r="AG385"/>
  <c r="X385" s="1"/>
  <c r="AH383"/>
  <c r="Y383" s="1"/>
  <c r="AG383"/>
  <c r="X383" s="1"/>
  <c r="AF383"/>
  <c r="W383" s="1"/>
  <c r="AJ383"/>
  <c r="AA383" s="1"/>
  <c r="AE383"/>
  <c r="V383" s="1"/>
  <c r="AI383"/>
  <c r="Z383" s="1"/>
  <c r="AF381"/>
  <c r="W381" s="1"/>
  <c r="AJ381"/>
  <c r="AA381" s="1"/>
  <c r="AE381"/>
  <c r="V381" s="1"/>
  <c r="AI381"/>
  <c r="Z381" s="1"/>
  <c r="AH381"/>
  <c r="Y381" s="1"/>
  <c r="AG381"/>
  <c r="X381" s="1"/>
  <c r="AH379"/>
  <c r="Y379" s="1"/>
  <c r="AG379"/>
  <c r="X379" s="1"/>
  <c r="AF379"/>
  <c r="W379" s="1"/>
  <c r="AJ379"/>
  <c r="AA379" s="1"/>
  <c r="AE379"/>
  <c r="V379" s="1"/>
  <c r="AI379"/>
  <c r="Z379" s="1"/>
  <c r="AF377"/>
  <c r="W377" s="1"/>
  <c r="AJ377"/>
  <c r="AA377" s="1"/>
  <c r="AE377"/>
  <c r="V377" s="1"/>
  <c r="AI377"/>
  <c r="Z377" s="1"/>
  <c r="AH377"/>
  <c r="Y377" s="1"/>
  <c r="AG377"/>
  <c r="X377" s="1"/>
  <c r="AH375"/>
  <c r="Y375" s="1"/>
  <c r="AG375"/>
  <c r="X375" s="1"/>
  <c r="AF375"/>
  <c r="W375" s="1"/>
  <c r="AJ375"/>
  <c r="AA375" s="1"/>
  <c r="AE375"/>
  <c r="V375" s="1"/>
  <c r="AI375"/>
  <c r="Z375" s="1"/>
  <c r="AF373"/>
  <c r="W373" s="1"/>
  <c r="AJ373"/>
  <c r="AA373" s="1"/>
  <c r="AE373"/>
  <c r="V373" s="1"/>
  <c r="AI373"/>
  <c r="Z373" s="1"/>
  <c r="AH373"/>
  <c r="Y373" s="1"/>
  <c r="AG373"/>
  <c r="X373" s="1"/>
  <c r="AH371"/>
  <c r="Y371" s="1"/>
  <c r="AG371"/>
  <c r="X371" s="1"/>
  <c r="AF371"/>
  <c r="W371" s="1"/>
  <c r="AJ371"/>
  <c r="AA371" s="1"/>
  <c r="AE371"/>
  <c r="V371" s="1"/>
  <c r="AI371"/>
  <c r="Z371" s="1"/>
  <c r="AF369"/>
  <c r="W369" s="1"/>
  <c r="AJ369"/>
  <c r="AA369" s="1"/>
  <c r="AE369"/>
  <c r="V369" s="1"/>
  <c r="AI369"/>
  <c r="Z369" s="1"/>
  <c r="AH369"/>
  <c r="Y369" s="1"/>
  <c r="AG369"/>
  <c r="X369" s="1"/>
  <c r="AH367"/>
  <c r="Y367" s="1"/>
  <c r="AG367"/>
  <c r="X367" s="1"/>
  <c r="AF367"/>
  <c r="W367" s="1"/>
  <c r="AJ367"/>
  <c r="AA367" s="1"/>
  <c r="AE367"/>
  <c r="V367" s="1"/>
  <c r="AI367"/>
  <c r="Z367" s="1"/>
  <c r="AF365"/>
  <c r="W365" s="1"/>
  <c r="AJ365"/>
  <c r="AA365" s="1"/>
  <c r="AE365"/>
  <c r="V365" s="1"/>
  <c r="AI365"/>
  <c r="Z365" s="1"/>
  <c r="AH365"/>
  <c r="Y365" s="1"/>
  <c r="AG365"/>
  <c r="X365" s="1"/>
  <c r="AH363"/>
  <c r="Y363" s="1"/>
  <c r="AG363"/>
  <c r="X363" s="1"/>
  <c r="AF363"/>
  <c r="W363" s="1"/>
  <c r="AJ363"/>
  <c r="AA363" s="1"/>
  <c r="AE363"/>
  <c r="V363" s="1"/>
  <c r="AI363"/>
  <c r="Z363" s="1"/>
  <c r="AF361"/>
  <c r="W361" s="1"/>
  <c r="AJ361"/>
  <c r="AA361" s="1"/>
  <c r="AE361"/>
  <c r="V361" s="1"/>
  <c r="AI361"/>
  <c r="Z361" s="1"/>
  <c r="AH361"/>
  <c r="Y361" s="1"/>
  <c r="AG361"/>
  <c r="X361" s="1"/>
  <c r="AH359"/>
  <c r="Y359" s="1"/>
  <c r="AG359"/>
  <c r="X359" s="1"/>
  <c r="AF359"/>
  <c r="W359" s="1"/>
  <c r="AJ359"/>
  <c r="AA359" s="1"/>
  <c r="AE359"/>
  <c r="V359" s="1"/>
  <c r="AI359"/>
  <c r="Z359" s="1"/>
  <c r="AE356"/>
  <c r="V356" s="1"/>
  <c r="AI356"/>
  <c r="Z356" s="1"/>
  <c r="AH356"/>
  <c r="Y356" s="1"/>
  <c r="AG356"/>
  <c r="X356" s="1"/>
  <c r="AF356"/>
  <c r="W356" s="1"/>
  <c r="AJ356"/>
  <c r="AA356" s="1"/>
  <c r="X866"/>
  <c r="Z865"/>
  <c r="X864"/>
  <c r="Z863"/>
  <c r="X862"/>
  <c r="Z861"/>
  <c r="X860"/>
  <c r="Z859"/>
  <c r="X858"/>
  <c r="Z857"/>
  <c r="X856"/>
  <c r="Z855"/>
  <c r="X854"/>
  <c r="Z853"/>
  <c r="X852"/>
  <c r="Z851"/>
  <c r="X850"/>
  <c r="Z849"/>
  <c r="X848"/>
  <c r="Z847"/>
  <c r="X846"/>
  <c r="Z845"/>
  <c r="X844"/>
  <c r="Z843"/>
  <c r="X842"/>
  <c r="Z841"/>
  <c r="X840"/>
  <c r="Z839"/>
  <c r="X838"/>
  <c r="Z837"/>
  <c r="X836"/>
  <c r="Z835"/>
  <c r="X834"/>
  <c r="Z833"/>
  <c r="X832"/>
  <c r="Z831"/>
  <c r="X830"/>
  <c r="Z829"/>
  <c r="X828"/>
  <c r="Z827"/>
  <c r="X826"/>
  <c r="Z825"/>
  <c r="X824"/>
  <c r="Z823"/>
  <c r="X822"/>
  <c r="Z821"/>
  <c r="X820"/>
  <c r="Z819"/>
  <c r="X818"/>
  <c r="Z817"/>
  <c r="X816"/>
  <c r="Z815"/>
  <c r="X814"/>
  <c r="Z813"/>
  <c r="X812"/>
  <c r="Z811"/>
  <c r="X810"/>
  <c r="Z809"/>
  <c r="X808"/>
  <c r="Z807"/>
  <c r="X806"/>
  <c r="Z805"/>
  <c r="X804"/>
  <c r="Z803"/>
  <c r="X802"/>
  <c r="Z801"/>
  <c r="X800"/>
  <c r="Z799"/>
  <c r="X798"/>
  <c r="Z797"/>
  <c r="X796"/>
  <c r="Z795"/>
  <c r="X794"/>
  <c r="Z793"/>
  <c r="X792"/>
  <c r="Z791"/>
  <c r="X790"/>
  <c r="Z789"/>
  <c r="X788"/>
  <c r="Z787"/>
  <c r="X786"/>
  <c r="Z785"/>
  <c r="X784"/>
  <c r="Z783"/>
  <c r="X782"/>
  <c r="Z781"/>
  <c r="X780"/>
  <c r="Z779"/>
  <c r="X778"/>
  <c r="Z777"/>
  <c r="X776"/>
  <c r="X774"/>
  <c r="Z773"/>
  <c r="X772"/>
  <c r="X770"/>
  <c r="Z769"/>
  <c r="X768"/>
  <c r="X766"/>
  <c r="Z765"/>
  <c r="X764"/>
  <c r="X762"/>
  <c r="X760"/>
  <c r="X758"/>
  <c r="Z757"/>
  <c r="X756"/>
  <c r="X754"/>
  <c r="Z753"/>
  <c r="X752"/>
  <c r="X750"/>
  <c r="Z749"/>
  <c r="X748"/>
  <c r="X746"/>
  <c r="X744"/>
  <c r="X742"/>
  <c r="X740"/>
  <c r="X738"/>
  <c r="Z737"/>
  <c r="X736"/>
  <c r="X734"/>
  <c r="Z733"/>
  <c r="X732"/>
  <c r="X730"/>
  <c r="X728"/>
  <c r="X726"/>
  <c r="X724"/>
  <c r="X722"/>
  <c r="Z721"/>
  <c r="X720"/>
  <c r="X718"/>
  <c r="Z717"/>
  <c r="X716"/>
  <c r="X714"/>
  <c r="X712"/>
  <c r="X710"/>
  <c r="X708"/>
  <c r="X706"/>
  <c r="Z705"/>
  <c r="X704"/>
  <c r="X702"/>
  <c r="Z701"/>
  <c r="X700"/>
  <c r="X698"/>
  <c r="X696"/>
  <c r="X694"/>
  <c r="X692"/>
  <c r="X690"/>
  <c r="X688"/>
  <c r="X686"/>
  <c r="X684"/>
  <c r="X682"/>
  <c r="X680"/>
  <c r="X678"/>
  <c r="X676"/>
  <c r="X674"/>
  <c r="X672"/>
  <c r="X670"/>
  <c r="X668"/>
  <c r="X666"/>
  <c r="X664"/>
  <c r="X662"/>
  <c r="X660"/>
  <c r="X658"/>
  <c r="X656"/>
  <c r="X654"/>
  <c r="X652"/>
  <c r="X650"/>
  <c r="X648"/>
  <c r="X646"/>
  <c r="X644"/>
  <c r="X642"/>
  <c r="X640"/>
  <c r="X638"/>
  <c r="X636"/>
  <c r="X634"/>
  <c r="X632"/>
  <c r="X630"/>
  <c r="X628"/>
  <c r="X626"/>
  <c r="X624"/>
  <c r="X622"/>
  <c r="X620"/>
  <c r="X618"/>
  <c r="X616"/>
  <c r="X614"/>
  <c r="X612"/>
  <c r="X610"/>
  <c r="X608"/>
  <c r="X606"/>
  <c r="X604"/>
  <c r="X602"/>
  <c r="X600"/>
  <c r="X598"/>
  <c r="X596"/>
  <c r="X594"/>
  <c r="X592"/>
  <c r="X590"/>
  <c r="X588"/>
  <c r="X586"/>
  <c r="X584"/>
  <c r="X582"/>
  <c r="X580"/>
  <c r="X578"/>
  <c r="X576"/>
  <c r="X574"/>
  <c r="X572"/>
  <c r="X570"/>
  <c r="X568"/>
  <c r="X566"/>
  <c r="X564"/>
  <c r="X562"/>
  <c r="X560"/>
  <c r="X558"/>
  <c r="X556"/>
  <c r="X554"/>
  <c r="X552"/>
  <c r="X550"/>
  <c r="X548"/>
  <c r="X546"/>
  <c r="X544"/>
  <c r="X542"/>
  <c r="X540"/>
  <c r="X538"/>
  <c r="X536"/>
  <c r="X534"/>
  <c r="X532"/>
  <c r="X530"/>
  <c r="X528"/>
  <c r="X526"/>
  <c r="X524"/>
  <c r="X522"/>
  <c r="X520"/>
  <c r="X518"/>
  <c r="X516"/>
  <c r="X514"/>
  <c r="X512"/>
  <c r="X510"/>
  <c r="X508"/>
  <c r="X506"/>
  <c r="X504"/>
  <c r="X502"/>
  <c r="X500"/>
  <c r="X498"/>
  <c r="X496"/>
  <c r="X494"/>
  <c r="X492"/>
  <c r="X490"/>
  <c r="X488"/>
  <c r="X486"/>
  <c r="X484"/>
  <c r="X482"/>
  <c r="X480"/>
  <c r="X478"/>
  <c r="X476"/>
  <c r="X474"/>
  <c r="X472"/>
  <c r="X470"/>
  <c r="X468"/>
  <c r="X466"/>
  <c r="X464"/>
  <c r="X462"/>
  <c r="X460"/>
  <c r="X458"/>
  <c r="X456"/>
  <c r="X454"/>
  <c r="X452"/>
  <c r="X450"/>
  <c r="X448"/>
  <c r="X446"/>
  <c r="X444"/>
  <c r="X442"/>
  <c r="X440"/>
  <c r="X438"/>
  <c r="X436"/>
  <c r="X434"/>
  <c r="X432"/>
  <c r="X430"/>
  <c r="X428"/>
  <c r="X426"/>
  <c r="X424"/>
  <c r="X422"/>
  <c r="X420"/>
  <c r="X418"/>
  <c r="X416"/>
  <c r="X414"/>
  <c r="X412"/>
  <c r="X410"/>
  <c r="X408"/>
  <c r="X406"/>
  <c r="X404"/>
  <c r="X402"/>
  <c r="X400"/>
  <c r="X398"/>
  <c r="X396"/>
  <c r="X394"/>
  <c r="X392"/>
  <c r="X390"/>
  <c r="X388"/>
  <c r="X386"/>
  <c r="X384"/>
  <c r="X382"/>
  <c r="X380"/>
  <c r="X378"/>
  <c r="X376"/>
  <c r="X374"/>
  <c r="X372"/>
  <c r="X370"/>
  <c r="X368"/>
  <c r="X366"/>
  <c r="X364"/>
  <c r="X362"/>
  <c r="X360"/>
  <c r="X358"/>
  <c r="Y357"/>
  <c r="AA355"/>
  <c r="W355"/>
  <c r="Y354"/>
  <c r="AA353"/>
  <c r="W353"/>
  <c r="Y352"/>
  <c r="AA351"/>
  <c r="W351"/>
  <c r="Y350"/>
  <c r="AA349"/>
  <c r="W349"/>
  <c r="Y348"/>
  <c r="AA347"/>
  <c r="W347"/>
  <c r="Y346"/>
  <c r="AA345"/>
  <c r="W345"/>
  <c r="Y344"/>
  <c r="AA343"/>
  <c r="W343"/>
  <c r="Y342"/>
  <c r="AA341"/>
  <c r="W341"/>
  <c r="Y340"/>
  <c r="AA339"/>
  <c r="W339"/>
  <c r="Y338"/>
  <c r="AA337"/>
  <c r="W337"/>
  <c r="Y336"/>
  <c r="AA335"/>
  <c r="W335"/>
  <c r="Y334"/>
  <c r="AA333"/>
  <c r="W333"/>
  <c r="Y332"/>
  <c r="AA331"/>
  <c r="W331"/>
  <c r="Y330"/>
  <c r="AA329"/>
  <c r="W329"/>
  <c r="Y328"/>
  <c r="AA327"/>
  <c r="W327"/>
  <c r="Y326"/>
  <c r="AA325"/>
  <c r="Y324"/>
  <c r="AA323"/>
  <c r="W323"/>
  <c r="Y322"/>
  <c r="AA321"/>
  <c r="W321"/>
  <c r="Y320"/>
  <c r="AA319"/>
  <c r="W319"/>
  <c r="Y318"/>
  <c r="AA317"/>
  <c r="W317"/>
  <c r="Y316"/>
  <c r="AA315"/>
  <c r="W315"/>
  <c r="Y314"/>
  <c r="AA313"/>
  <c r="W313"/>
  <c r="Y312"/>
  <c r="AA311"/>
  <c r="W311"/>
  <c r="Y310"/>
  <c r="AA309"/>
  <c r="W309"/>
  <c r="Y308"/>
  <c r="AA307"/>
  <c r="W307"/>
  <c r="Y306"/>
  <c r="AA305"/>
  <c r="W305"/>
  <c r="Y304"/>
  <c r="AA303"/>
  <c r="W303"/>
  <c r="Y302"/>
  <c r="AA301"/>
  <c r="W301"/>
  <c r="Y300"/>
  <c r="AA299"/>
  <c r="W299"/>
  <c r="Y298"/>
  <c r="AA297"/>
  <c r="W297"/>
  <c r="Y296"/>
  <c r="AA295"/>
  <c r="W295"/>
  <c r="Y294"/>
  <c r="AA293"/>
  <c r="W293"/>
  <c r="Y292"/>
  <c r="AA291"/>
  <c r="W291"/>
  <c r="Y290"/>
  <c r="AA289"/>
  <c r="W289"/>
  <c r="Y288"/>
  <c r="AA287"/>
  <c r="W287"/>
  <c r="Y286"/>
  <c r="AA285"/>
  <c r="W285"/>
  <c r="Y284"/>
  <c r="AA283"/>
  <c r="W283"/>
  <c r="Y282"/>
  <c r="AA281"/>
  <c r="W281"/>
  <c r="Y280"/>
  <c r="AA279"/>
  <c r="W279"/>
  <c r="Y278"/>
  <c r="AA277"/>
  <c r="W277"/>
  <c r="Y276"/>
  <c r="AA275"/>
  <c r="W275"/>
  <c r="Y274"/>
  <c r="AA273"/>
  <c r="W273"/>
  <c r="Y272"/>
  <c r="AA271"/>
  <c r="W271"/>
  <c r="Y270"/>
  <c r="AA269"/>
  <c r="W269"/>
  <c r="Y268"/>
  <c r="AA267"/>
  <c r="W267"/>
  <c r="Y266"/>
  <c r="AA265"/>
  <c r="W265"/>
  <c r="Y264"/>
  <c r="AA263"/>
  <c r="W263"/>
  <c r="Y262"/>
  <c r="AA261"/>
  <c r="W261"/>
  <c r="Y260"/>
  <c r="AA259"/>
  <c r="W259"/>
  <c r="Y258"/>
  <c r="AA257"/>
  <c r="W257"/>
  <c r="Y256"/>
  <c r="AA255"/>
  <c r="W255"/>
  <c r="Y254"/>
  <c r="AA253"/>
  <c r="W253"/>
  <c r="Y252"/>
  <c r="AA251"/>
  <c r="W251"/>
  <c r="Y250"/>
  <c r="AA249"/>
  <c r="W249"/>
  <c r="Y248"/>
  <c r="AA247"/>
  <c r="W247"/>
  <c r="Y246"/>
  <c r="AA245"/>
  <c r="W245"/>
  <c r="Y244"/>
  <c r="AA243"/>
  <c r="W243"/>
  <c r="Y242"/>
  <c r="AA241"/>
  <c r="W241"/>
  <c r="Y240"/>
  <c r="AA239"/>
  <c r="W239"/>
  <c r="Y238"/>
  <c r="AA237"/>
  <c r="W237"/>
  <c r="Y236"/>
  <c r="AA235"/>
  <c r="W235"/>
  <c r="Y234"/>
  <c r="AA233"/>
  <c r="W233"/>
  <c r="Y232"/>
  <c r="AA231"/>
  <c r="W231"/>
  <c r="Y230"/>
  <c r="AA229"/>
  <c r="W229"/>
  <c r="Y228"/>
  <c r="AA227"/>
  <c r="W227"/>
  <c r="Y226"/>
  <c r="AA225"/>
  <c r="W225"/>
  <c r="Y224"/>
  <c r="AA223"/>
  <c r="W223"/>
  <c r="Y222"/>
  <c r="AA221"/>
  <c r="W221"/>
  <c r="Y220"/>
  <c r="AA219"/>
  <c r="W219"/>
  <c r="Y218"/>
  <c r="AA217"/>
  <c r="W217"/>
  <c r="Y216"/>
  <c r="AA215"/>
  <c r="W215"/>
  <c r="Y214"/>
  <c r="AA213"/>
  <c r="W213"/>
  <c r="Y212"/>
  <c r="AA211"/>
  <c r="W211"/>
  <c r="Y210"/>
  <c r="AA209"/>
  <c r="W209"/>
  <c r="Y208"/>
  <c r="AA207"/>
  <c r="W207"/>
  <c r="Y206"/>
  <c r="AA205"/>
  <c r="W205"/>
  <c r="Y204"/>
  <c r="AA203"/>
  <c r="W203"/>
  <c r="Y202"/>
  <c r="AA201"/>
  <c r="W201"/>
  <c r="Y200"/>
  <c r="AA199"/>
  <c r="W199"/>
  <c r="Y198"/>
  <c r="AA197"/>
  <c r="W197"/>
  <c r="Y196"/>
  <c r="AA195"/>
  <c r="W195"/>
  <c r="Y194"/>
  <c r="AA193"/>
  <c r="W193"/>
  <c r="Y192"/>
  <c r="AA191"/>
  <c r="W191"/>
  <c r="Y190"/>
  <c r="AA189"/>
  <c r="W189"/>
  <c r="Y188"/>
  <c r="AA187"/>
  <c r="W187"/>
  <c r="Y186"/>
  <c r="AA185"/>
  <c r="W185"/>
  <c r="Y184"/>
  <c r="AA183"/>
  <c r="W183"/>
  <c r="Y182"/>
  <c r="AA181"/>
  <c r="W181"/>
  <c r="Y180"/>
  <c r="AA179"/>
  <c r="W179"/>
  <c r="Y178"/>
  <c r="AA177"/>
  <c r="W177"/>
  <c r="Y176"/>
  <c r="AA175"/>
  <c r="W175"/>
  <c r="Y174"/>
  <c r="AA173"/>
  <c r="W173"/>
  <c r="Y172"/>
  <c r="AA171"/>
  <c r="W171"/>
  <c r="Y170"/>
  <c r="AA169"/>
  <c r="W169"/>
  <c r="Y168"/>
  <c r="AA167"/>
  <c r="W167"/>
  <c r="Y166"/>
  <c r="AA165"/>
  <c r="W165"/>
  <c r="Y164"/>
  <c r="AA163"/>
  <c r="W163"/>
  <c r="Y162"/>
  <c r="AA161"/>
  <c r="W161"/>
  <c r="Y160"/>
  <c r="AA159"/>
  <c r="W159"/>
  <c r="Y158"/>
  <c r="AA157"/>
  <c r="W157"/>
  <c r="Y156"/>
  <c r="AA155"/>
  <c r="W155"/>
  <c r="Y154"/>
  <c r="AA153"/>
  <c r="W153"/>
  <c r="AA151"/>
  <c r="W151"/>
  <c r="Y150"/>
  <c r="AA149"/>
  <c r="W149"/>
  <c r="Y148"/>
  <c r="AA147"/>
  <c r="W147"/>
  <c r="Y146"/>
  <c r="AA145"/>
  <c r="W145"/>
  <c r="Y144"/>
  <c r="AA143"/>
  <c r="W143"/>
  <c r="Y142"/>
  <c r="AA141"/>
  <c r="W141"/>
  <c r="Y140"/>
  <c r="AA139"/>
  <c r="W139"/>
  <c r="Y138"/>
  <c r="AA137"/>
  <c r="W137"/>
  <c r="Y136"/>
  <c r="AA135"/>
  <c r="W135"/>
  <c r="Y134"/>
  <c r="AA133"/>
  <c r="W133"/>
  <c r="Y132"/>
  <c r="AA131"/>
  <c r="W131"/>
  <c r="Y130"/>
  <c r="AA129"/>
  <c r="W129"/>
  <c r="Y128"/>
  <c r="AA127"/>
  <c r="W127"/>
  <c r="Y126"/>
  <c r="AA125"/>
  <c r="W125"/>
  <c r="Y124"/>
  <c r="AA123"/>
  <c r="W123"/>
  <c r="Y122"/>
  <c r="AA121"/>
  <c r="W121"/>
  <c r="Y120"/>
  <c r="AA119"/>
  <c r="W119"/>
  <c r="Y118"/>
  <c r="AA117"/>
  <c r="W117"/>
  <c r="Y116"/>
  <c r="AA115"/>
  <c r="W115"/>
  <c r="Y114"/>
  <c r="AA113"/>
  <c r="W113"/>
  <c r="Y112"/>
  <c r="AA111"/>
  <c r="W111"/>
  <c r="Y110"/>
  <c r="AA109"/>
  <c r="W109"/>
  <c r="Y108"/>
  <c r="AA107"/>
  <c r="W107"/>
  <c r="Y106"/>
  <c r="AA105"/>
  <c r="W105"/>
  <c r="Y104"/>
  <c r="AA103"/>
  <c r="W103"/>
  <c r="Y102"/>
  <c r="AA101"/>
  <c r="W101"/>
  <c r="Y100"/>
  <c r="AA99"/>
  <c r="W99"/>
  <c r="Y98"/>
  <c r="AA97"/>
  <c r="W97"/>
  <c r="Y96"/>
  <c r="AA95"/>
  <c r="W95"/>
  <c r="Y94"/>
  <c r="AA93"/>
  <c r="Y92"/>
  <c r="AA91"/>
  <c r="W91"/>
  <c r="Y90"/>
  <c r="AA89"/>
  <c r="W89"/>
  <c r="Y88"/>
  <c r="AA87"/>
  <c r="W87"/>
  <c r="Y86"/>
  <c r="AA85"/>
  <c r="W85"/>
  <c r="Y84"/>
  <c r="AA83"/>
  <c r="W83"/>
  <c r="Y82"/>
  <c r="AA81"/>
  <c r="W81"/>
  <c r="Y80"/>
  <c r="AA79"/>
  <c r="W79"/>
  <c r="Y78"/>
  <c r="AA77"/>
  <c r="W77"/>
  <c r="Y76"/>
  <c r="AA75"/>
  <c r="W75"/>
  <c r="Y74"/>
  <c r="AA73"/>
  <c r="W73"/>
  <c r="Y72"/>
  <c r="AA71"/>
  <c r="W71"/>
  <c r="Y70"/>
  <c r="AA69"/>
  <c r="W69"/>
  <c r="Y68"/>
  <c r="AA67"/>
  <c r="W67"/>
  <c r="Y66"/>
  <c r="AA65"/>
  <c r="W65"/>
  <c r="Y64"/>
  <c r="AA63"/>
  <c r="W63"/>
  <c r="Y62"/>
  <c r="AA61"/>
  <c r="W61"/>
  <c r="Y60"/>
  <c r="AA59"/>
  <c r="W59"/>
  <c r="Y58"/>
  <c r="AA57"/>
  <c r="W57"/>
  <c r="Y56"/>
  <c r="AA55"/>
  <c r="W55"/>
  <c r="Y54"/>
  <c r="AA53"/>
  <c r="W53"/>
  <c r="Y52"/>
  <c r="AA51"/>
  <c r="W51"/>
  <c r="Y50"/>
  <c r="AA49"/>
  <c r="W49"/>
  <c r="Y48"/>
  <c r="AA47"/>
  <c r="W47"/>
  <c r="Y46"/>
  <c r="AA45"/>
  <c r="W45"/>
  <c r="Y44"/>
  <c r="AA43"/>
  <c r="W43"/>
  <c r="Y42"/>
  <c r="AA41"/>
  <c r="W41"/>
  <c r="Y40"/>
  <c r="AA39"/>
  <c r="W39"/>
  <c r="AA37"/>
  <c r="W37"/>
  <c r="Y36"/>
  <c r="AA35"/>
  <c r="W35"/>
  <c r="Y34"/>
  <c r="AA33"/>
  <c r="W33"/>
  <c r="Y32"/>
  <c r="AA31"/>
  <c r="W31"/>
  <c r="AA29"/>
  <c r="W29"/>
  <c r="Y28"/>
  <c r="AA27"/>
  <c r="W27"/>
  <c r="Y26"/>
  <c r="AA25"/>
  <c r="W25"/>
  <c r="Y24"/>
  <c r="AA23"/>
  <c r="W23"/>
  <c r="AA21"/>
  <c r="W21"/>
  <c r="Y20"/>
  <c r="AA19"/>
  <c r="W19"/>
  <c r="Y18"/>
  <c r="AA17"/>
  <c r="W17"/>
  <c r="Y16"/>
  <c r="AA15"/>
  <c r="W15"/>
  <c r="H421" i="8"/>
  <c r="H17" s="1"/>
  <c r="I421"/>
  <c r="I17" s="1"/>
  <c r="K421"/>
  <c r="K17" s="1"/>
  <c r="G421"/>
  <c r="G17" s="1"/>
  <c r="J421"/>
  <c r="J17" s="1"/>
  <c r="F421"/>
  <c r="F17" s="1"/>
  <c r="D30" i="4"/>
  <c r="E13"/>
  <c r="E28" s="1"/>
  <c r="F29"/>
  <c r="F13"/>
  <c r="F28" s="1"/>
  <c r="T814" i="1"/>
  <c r="T473"/>
  <c r="H30" i="4"/>
  <c r="I30"/>
  <c r="T358" i="1"/>
  <c r="T357"/>
  <c r="T928"/>
  <c r="T926"/>
  <c r="T700"/>
  <c r="T698"/>
  <c r="T586"/>
  <c r="T585"/>
  <c r="T470"/>
  <c r="T355"/>
  <c r="T353"/>
  <c r="T351"/>
  <c r="T349"/>
  <c r="T347"/>
  <c r="T345"/>
  <c r="T343"/>
  <c r="T341"/>
  <c r="T339"/>
  <c r="T337"/>
  <c r="T335"/>
  <c r="T333"/>
  <c r="T331"/>
  <c r="T329"/>
  <c r="T327"/>
  <c r="T325"/>
  <c r="AK261" i="3" s="1"/>
  <c r="T323" i="1"/>
  <c r="T321"/>
  <c r="T319"/>
  <c r="T317"/>
  <c r="T315"/>
  <c r="T313"/>
  <c r="T311"/>
  <c r="T309"/>
  <c r="T307"/>
  <c r="T305"/>
  <c r="T303"/>
  <c r="T301"/>
  <c r="T299"/>
  <c r="T297"/>
  <c r="T295"/>
  <c r="T293"/>
  <c r="T291"/>
  <c r="T289"/>
  <c r="AK256" i="3" s="1"/>
  <c r="T287" i="1"/>
  <c r="T285"/>
  <c r="T283"/>
  <c r="T281"/>
  <c r="T279"/>
  <c r="T277"/>
  <c r="T275"/>
  <c r="T273"/>
  <c r="T271"/>
  <c r="T269"/>
  <c r="T267"/>
  <c r="T265"/>
  <c r="T263"/>
  <c r="T261"/>
  <c r="T259"/>
  <c r="T257"/>
  <c r="T255"/>
  <c r="T253"/>
  <c r="T251"/>
  <c r="T249"/>
  <c r="T247"/>
  <c r="T245"/>
  <c r="T243"/>
  <c r="T241"/>
  <c r="T239"/>
  <c r="T237"/>
  <c r="T235"/>
  <c r="T233"/>
  <c r="T231"/>
  <c r="T229"/>
  <c r="T227"/>
  <c r="T225"/>
  <c r="T223"/>
  <c r="T221"/>
  <c r="T219"/>
  <c r="T217"/>
  <c r="T215"/>
  <c r="T213"/>
  <c r="T211"/>
  <c r="T209"/>
  <c r="T207"/>
  <c r="T205"/>
  <c r="T203"/>
  <c r="T201"/>
  <c r="T199"/>
  <c r="T197"/>
  <c r="T195"/>
  <c r="T193"/>
  <c r="T191"/>
  <c r="T189"/>
  <c r="T187"/>
  <c r="T185"/>
  <c r="T183"/>
  <c r="T181"/>
  <c r="T179"/>
  <c r="T177"/>
  <c r="T175"/>
  <c r="T173"/>
  <c r="T171"/>
  <c r="T169"/>
  <c r="T167"/>
  <c r="T165"/>
  <c r="T163"/>
  <c r="T161"/>
  <c r="T159"/>
  <c r="T157"/>
  <c r="T155"/>
  <c r="T153"/>
  <c r="T151"/>
  <c r="T149"/>
  <c r="T147"/>
  <c r="T145"/>
  <c r="T143"/>
  <c r="T141"/>
  <c r="T139"/>
  <c r="T137"/>
  <c r="T135"/>
  <c r="T133"/>
  <c r="T131"/>
  <c r="T129"/>
  <c r="T127"/>
  <c r="T125"/>
  <c r="T123"/>
  <c r="T121"/>
  <c r="T119"/>
  <c r="T117"/>
  <c r="T115"/>
  <c r="T113"/>
  <c r="AK250" i="3" s="1"/>
  <c r="T111" i="1"/>
  <c r="T109"/>
  <c r="T107"/>
  <c r="T105"/>
  <c r="T103"/>
  <c r="T101"/>
  <c r="T99"/>
  <c r="T97"/>
  <c r="T95"/>
  <c r="T93"/>
  <c r="AK275" i="3" s="1"/>
  <c r="T91" i="1"/>
  <c r="T89"/>
  <c r="T87"/>
  <c r="T85"/>
  <c r="T83"/>
  <c r="T81"/>
  <c r="T79"/>
  <c r="T77"/>
  <c r="T75"/>
  <c r="T73"/>
  <c r="T71"/>
  <c r="T69"/>
  <c r="T67"/>
  <c r="T65"/>
  <c r="T63"/>
  <c r="T61"/>
  <c r="T59"/>
  <c r="T57"/>
  <c r="T55"/>
  <c r="T53"/>
  <c r="T51"/>
  <c r="T49"/>
  <c r="T47"/>
  <c r="T45"/>
  <c r="T43"/>
  <c r="T41"/>
  <c r="T39"/>
  <c r="T37"/>
  <c r="T35"/>
  <c r="T33"/>
  <c r="T31"/>
  <c r="T29"/>
  <c r="T27"/>
  <c r="T25"/>
  <c r="T23"/>
  <c r="T21"/>
  <c r="T19"/>
  <c r="T17"/>
  <c r="T15"/>
  <c r="T812"/>
  <c r="T1009" i="3"/>
  <c r="T1007"/>
  <c r="T1005"/>
  <c r="T1003"/>
  <c r="T1001"/>
  <c r="T999"/>
  <c r="T997"/>
  <c r="T995"/>
  <c r="T993"/>
  <c r="T991"/>
  <c r="T989"/>
  <c r="T987"/>
  <c r="T985"/>
  <c r="T983"/>
  <c r="T981"/>
  <c r="T979"/>
  <c r="T977"/>
  <c r="T975"/>
  <c r="T973"/>
  <c r="T971"/>
  <c r="T969"/>
  <c r="T967"/>
  <c r="T965"/>
  <c r="T963"/>
  <c r="T961"/>
  <c r="T959"/>
  <c r="T957"/>
  <c r="T955"/>
  <c r="T953"/>
  <c r="T951"/>
  <c r="T949"/>
  <c r="T947"/>
  <c r="T945"/>
  <c r="T943"/>
  <c r="T941"/>
  <c r="T939"/>
  <c r="T937"/>
  <c r="T935"/>
  <c r="T933"/>
  <c r="T931"/>
  <c r="T929"/>
  <c r="T927"/>
  <c r="T925"/>
  <c r="T923"/>
  <c r="T921"/>
  <c r="T919"/>
  <c r="T917"/>
  <c r="T915"/>
  <c r="T913"/>
  <c r="T911"/>
  <c r="T909"/>
  <c r="T907"/>
  <c r="T905"/>
  <c r="T903"/>
  <c r="T901"/>
  <c r="T899"/>
  <c r="T897"/>
  <c r="T895"/>
  <c r="T893"/>
  <c r="T891"/>
  <c r="T889"/>
  <c r="T887"/>
  <c r="T885"/>
  <c r="T883"/>
  <c r="T881"/>
  <c r="T879"/>
  <c r="T877"/>
  <c r="T875"/>
  <c r="T873"/>
  <c r="T871"/>
  <c r="T869"/>
  <c r="T867"/>
  <c r="T865"/>
  <c r="T863"/>
  <c r="T861"/>
  <c r="T859"/>
  <c r="T857"/>
  <c r="T855"/>
  <c r="T853"/>
  <c r="T851"/>
  <c r="T849"/>
  <c r="T847"/>
  <c r="T845"/>
  <c r="T843"/>
  <c r="T841"/>
  <c r="T839"/>
  <c r="T837"/>
  <c r="T835"/>
  <c r="T833"/>
  <c r="T831"/>
  <c r="T829"/>
  <c r="T827"/>
  <c r="T825"/>
  <c r="T823"/>
  <c r="T821"/>
  <c r="T819"/>
  <c r="T817"/>
  <c r="T815"/>
  <c r="T813"/>
  <c r="T811"/>
  <c r="T809"/>
  <c r="T807"/>
  <c r="T805"/>
  <c r="T803"/>
  <c r="T801"/>
  <c r="T799"/>
  <c r="T797"/>
  <c r="T795"/>
  <c r="T793"/>
  <c r="T791"/>
  <c r="T789"/>
  <c r="T787"/>
  <c r="T785"/>
  <c r="T783"/>
  <c r="T781"/>
  <c r="T779"/>
  <c r="T777"/>
  <c r="T775"/>
  <c r="T773"/>
  <c r="T771"/>
  <c r="T769"/>
  <c r="T767"/>
  <c r="T765"/>
  <c r="T763"/>
  <c r="T761"/>
  <c r="T759"/>
  <c r="T757"/>
  <c r="T755"/>
  <c r="T753"/>
  <c r="T751"/>
  <c r="T749"/>
  <c r="T747"/>
  <c r="T745"/>
  <c r="T743"/>
  <c r="T741"/>
  <c r="T739"/>
  <c r="T737"/>
  <c r="T735"/>
  <c r="T733"/>
  <c r="T731"/>
  <c r="T729"/>
  <c r="T727"/>
  <c r="T725"/>
  <c r="T723"/>
  <c r="T721"/>
  <c r="T719"/>
  <c r="T717"/>
  <c r="T715"/>
  <c r="T713"/>
  <c r="T711"/>
  <c r="T709"/>
  <c r="T707"/>
  <c r="T705"/>
  <c r="T703"/>
  <c r="T701"/>
  <c r="T699"/>
  <c r="T697"/>
  <c r="T695"/>
  <c r="T693"/>
  <c r="T691"/>
  <c r="T689"/>
  <c r="T687"/>
  <c r="T685"/>
  <c r="T683"/>
  <c r="T681"/>
  <c r="T679"/>
  <c r="T677"/>
  <c r="T675"/>
  <c r="T673"/>
  <c r="T671"/>
  <c r="T669"/>
  <c r="T667"/>
  <c r="T665"/>
  <c r="T663"/>
  <c r="T661"/>
  <c r="T659"/>
  <c r="T657"/>
  <c r="T655"/>
  <c r="T653"/>
  <c r="T651"/>
  <c r="T649"/>
  <c r="T647"/>
  <c r="T645"/>
  <c r="T643"/>
  <c r="T641"/>
  <c r="T639"/>
  <c r="T637"/>
  <c r="T635"/>
  <c r="T633"/>
  <c r="T631"/>
  <c r="T629"/>
  <c r="T627"/>
  <c r="T625"/>
  <c r="T623"/>
  <c r="T621"/>
  <c r="T619"/>
  <c r="T617"/>
  <c r="T615"/>
  <c r="T613"/>
  <c r="T611"/>
  <c r="T609"/>
  <c r="T607"/>
  <c r="T605"/>
  <c r="T603"/>
  <c r="T601"/>
  <c r="T599"/>
  <c r="T597"/>
  <c r="T595"/>
  <c r="T593"/>
  <c r="T591"/>
  <c r="T589"/>
  <c r="T587"/>
  <c r="T585"/>
  <c r="T583"/>
  <c r="T581"/>
  <c r="T579"/>
  <c r="T577"/>
  <c r="T575"/>
  <c r="T573"/>
  <c r="T571"/>
  <c r="T569"/>
  <c r="T567"/>
  <c r="T565"/>
  <c r="T563"/>
  <c r="T561"/>
  <c r="T559"/>
  <c r="T557"/>
  <c r="T555"/>
  <c r="T553"/>
  <c r="T551"/>
  <c r="T549"/>
  <c r="T547"/>
  <c r="T545"/>
  <c r="T543"/>
  <c r="T541"/>
  <c r="T539"/>
  <c r="T537"/>
  <c r="T535"/>
  <c r="T533"/>
  <c r="T531"/>
  <c r="T529"/>
  <c r="T527"/>
  <c r="T525"/>
  <c r="T523"/>
  <c r="T521"/>
  <c r="T519"/>
  <c r="T517"/>
  <c r="T515"/>
  <c r="T513"/>
  <c r="T511"/>
  <c r="T509"/>
  <c r="T507"/>
  <c r="T505"/>
  <c r="T503"/>
  <c r="T501"/>
  <c r="T499"/>
  <c r="T497"/>
  <c r="T495"/>
  <c r="T493"/>
  <c r="T491"/>
  <c r="T489"/>
  <c r="T487"/>
  <c r="T485"/>
  <c r="T483"/>
  <c r="T481"/>
  <c r="T479"/>
  <c r="T477"/>
  <c r="T475"/>
  <c r="T473"/>
  <c r="T471"/>
  <c r="T469"/>
  <c r="T467"/>
  <c r="T465"/>
  <c r="T463"/>
  <c r="T461"/>
  <c r="T459"/>
  <c r="T457"/>
  <c r="T455"/>
  <c r="T453"/>
  <c r="T451"/>
  <c r="T449"/>
  <c r="T447"/>
  <c r="T445"/>
  <c r="T443"/>
  <c r="T441"/>
  <c r="T439"/>
  <c r="T437"/>
  <c r="T435"/>
  <c r="T433"/>
  <c r="T431"/>
  <c r="T429"/>
  <c r="T427"/>
  <c r="T425"/>
  <c r="T423"/>
  <c r="T421"/>
  <c r="T419"/>
  <c r="T417"/>
  <c r="T415"/>
  <c r="T413"/>
  <c r="T411"/>
  <c r="T409"/>
  <c r="T407"/>
  <c r="T405"/>
  <c r="T403"/>
  <c r="T401"/>
  <c r="T399"/>
  <c r="T397"/>
  <c r="T395"/>
  <c r="T393"/>
  <c r="T391"/>
  <c r="T389"/>
  <c r="T387"/>
  <c r="T385"/>
  <c r="T383"/>
  <c r="T381"/>
  <c r="T379"/>
  <c r="T377"/>
  <c r="T375"/>
  <c r="T373"/>
  <c r="T371"/>
  <c r="T369"/>
  <c r="T367"/>
  <c r="T365"/>
  <c r="T363"/>
  <c r="T361"/>
  <c r="T359"/>
  <c r="T357"/>
  <c r="T355"/>
  <c r="T353"/>
  <c r="T351"/>
  <c r="T349"/>
  <c r="T347"/>
  <c r="T345"/>
  <c r="T343"/>
  <c r="T341"/>
  <c r="T339"/>
  <c r="T337"/>
  <c r="T335"/>
  <c r="T333"/>
  <c r="T331"/>
  <c r="T329"/>
  <c r="T327"/>
  <c r="T325"/>
  <c r="T323"/>
  <c r="T321"/>
  <c r="T319"/>
  <c r="T317"/>
  <c r="T315"/>
  <c r="T313"/>
  <c r="T311"/>
  <c r="T309"/>
  <c r="T307"/>
  <c r="T305"/>
  <c r="T303"/>
  <c r="T301"/>
  <c r="T299"/>
  <c r="T297"/>
  <c r="T295"/>
  <c r="T293"/>
  <c r="T291"/>
  <c r="T289"/>
  <c r="T287"/>
  <c r="T285"/>
  <c r="T283"/>
  <c r="T86"/>
  <c r="T982" i="1"/>
  <c r="T870"/>
  <c r="T756"/>
  <c r="T644"/>
  <c r="T528"/>
  <c r="T416"/>
  <c r="T414"/>
  <c r="T1009"/>
  <c r="T1007"/>
  <c r="T1005"/>
  <c r="T1003"/>
  <c r="T1001"/>
  <c r="T999"/>
  <c r="T997"/>
  <c r="T995"/>
  <c r="T993"/>
  <c r="T991"/>
  <c r="T989"/>
  <c r="T987"/>
  <c r="T985"/>
  <c r="T983"/>
  <c r="T981"/>
  <c r="T979"/>
  <c r="T977"/>
  <c r="T975"/>
  <c r="T973"/>
  <c r="T971"/>
  <c r="T969"/>
  <c r="T967"/>
  <c r="T965"/>
  <c r="T963"/>
  <c r="T961"/>
  <c r="T959"/>
  <c r="T957"/>
  <c r="T955"/>
  <c r="T953"/>
  <c r="T951"/>
  <c r="T949"/>
  <c r="T947"/>
  <c r="T945"/>
  <c r="T943"/>
  <c r="T941"/>
  <c r="T939"/>
  <c r="T937"/>
  <c r="T935"/>
  <c r="T933"/>
  <c r="T931"/>
  <c r="T929"/>
  <c r="T927"/>
  <c r="T925"/>
  <c r="T923"/>
  <c r="T921"/>
  <c r="T919"/>
  <c r="T917"/>
  <c r="T915"/>
  <c r="T913"/>
  <c r="T911"/>
  <c r="T909"/>
  <c r="T907"/>
  <c r="T905"/>
  <c r="T903"/>
  <c r="T901"/>
  <c r="T899"/>
  <c r="T897"/>
  <c r="T895"/>
  <c r="T893"/>
  <c r="T891"/>
  <c r="T889"/>
  <c r="T887"/>
  <c r="T885"/>
  <c r="T883"/>
  <c r="T881"/>
  <c r="T879"/>
  <c r="T877"/>
  <c r="T875"/>
  <c r="T873"/>
  <c r="T871"/>
  <c r="T869"/>
  <c r="T867"/>
  <c r="T865"/>
  <c r="T863"/>
  <c r="T861"/>
  <c r="T859"/>
  <c r="T857"/>
  <c r="T855"/>
  <c r="T853"/>
  <c r="T851"/>
  <c r="T849"/>
  <c r="T847"/>
  <c r="T845"/>
  <c r="T843"/>
  <c r="T841"/>
  <c r="T839"/>
  <c r="T837"/>
  <c r="T835"/>
  <c r="T833"/>
  <c r="T831"/>
  <c r="T829"/>
  <c r="T827"/>
  <c r="T825"/>
  <c r="T823"/>
  <c r="T821"/>
  <c r="T819"/>
  <c r="T817"/>
  <c r="T815"/>
  <c r="T813"/>
  <c r="T811"/>
  <c r="T809"/>
  <c r="T807"/>
  <c r="T805"/>
  <c r="T803"/>
  <c r="T801"/>
  <c r="T799"/>
  <c r="T797"/>
  <c r="T795"/>
  <c r="T793"/>
  <c r="T791"/>
  <c r="T789"/>
  <c r="T787"/>
  <c r="T785"/>
  <c r="T783"/>
  <c r="T781"/>
  <c r="T779"/>
  <c r="T777"/>
  <c r="T775"/>
  <c r="T773"/>
  <c r="T771"/>
  <c r="T769"/>
  <c r="T767"/>
  <c r="T765"/>
  <c r="T763"/>
  <c r="T761"/>
  <c r="T759"/>
  <c r="T757"/>
  <c r="T755"/>
  <c r="T753"/>
  <c r="T751"/>
  <c r="T749"/>
  <c r="T747"/>
  <c r="T745"/>
  <c r="T743"/>
  <c r="T741"/>
  <c r="T739"/>
  <c r="T737"/>
  <c r="T735"/>
  <c r="T733"/>
  <c r="T731"/>
  <c r="T729"/>
  <c r="T727"/>
  <c r="T725"/>
  <c r="T723"/>
  <c r="T721"/>
  <c r="T719"/>
  <c r="T717"/>
  <c r="T715"/>
  <c r="T713"/>
  <c r="T711"/>
  <c r="T709"/>
  <c r="T707"/>
  <c r="T705"/>
  <c r="T703"/>
  <c r="T701"/>
  <c r="T699"/>
  <c r="T697"/>
  <c r="T695"/>
  <c r="T693"/>
  <c r="T691"/>
  <c r="T689"/>
  <c r="T687"/>
  <c r="T685"/>
  <c r="T683"/>
  <c r="T681"/>
  <c r="T679"/>
  <c r="T677"/>
  <c r="T675"/>
  <c r="T673"/>
  <c r="T671"/>
  <c r="T669"/>
  <c r="T667"/>
  <c r="T665"/>
  <c r="T663"/>
  <c r="T661"/>
  <c r="T659"/>
  <c r="T657"/>
  <c r="T655"/>
  <c r="T653"/>
  <c r="T651"/>
  <c r="T649"/>
  <c r="T647"/>
  <c r="T645"/>
  <c r="T643"/>
  <c r="T641"/>
  <c r="T639"/>
  <c r="T637"/>
  <c r="T635"/>
  <c r="T633"/>
  <c r="T631"/>
  <c r="T629"/>
  <c r="T627"/>
  <c r="T625"/>
  <c r="T623"/>
  <c r="T621"/>
  <c r="T619"/>
  <c r="T617"/>
  <c r="T615"/>
  <c r="T613"/>
  <c r="T611"/>
  <c r="T609"/>
  <c r="T607"/>
  <c r="T605"/>
  <c r="T603"/>
  <c r="T601"/>
  <c r="T599"/>
  <c r="T597"/>
  <c r="T595"/>
  <c r="T593"/>
  <c r="T591"/>
  <c r="T589"/>
  <c r="T587"/>
  <c r="T583"/>
  <c r="T581"/>
  <c r="T579"/>
  <c r="T577"/>
  <c r="T575"/>
  <c r="T573"/>
  <c r="T571"/>
  <c r="T569"/>
  <c r="T567"/>
  <c r="T565"/>
  <c r="T563"/>
  <c r="T561"/>
  <c r="T559"/>
  <c r="T557"/>
  <c r="T555"/>
  <c r="T553"/>
  <c r="T551"/>
  <c r="T549"/>
  <c r="T547"/>
  <c r="T545"/>
  <c r="T543"/>
  <c r="T541"/>
  <c r="T539"/>
  <c r="T537"/>
  <c r="T535"/>
  <c r="T533"/>
  <c r="T531"/>
  <c r="T529"/>
  <c r="T527"/>
  <c r="T525"/>
  <c r="T523"/>
  <c r="T521"/>
  <c r="T519"/>
  <c r="T517"/>
  <c r="T515"/>
  <c r="T513"/>
  <c r="T511"/>
  <c r="T509"/>
  <c r="T507"/>
  <c r="T505"/>
  <c r="T503"/>
  <c r="T501"/>
  <c r="T499"/>
  <c r="T497"/>
  <c r="T495"/>
  <c r="T493"/>
  <c r="T491"/>
  <c r="T489"/>
  <c r="T487"/>
  <c r="T485"/>
  <c r="T483"/>
  <c r="T481"/>
  <c r="T479"/>
  <c r="T477"/>
  <c r="T475"/>
  <c r="T471"/>
  <c r="T469"/>
  <c r="T467"/>
  <c r="T465"/>
  <c r="T463"/>
  <c r="T461"/>
  <c r="T459"/>
  <c r="T457"/>
  <c r="T455"/>
  <c r="T453"/>
  <c r="T451"/>
  <c r="T449"/>
  <c r="T447"/>
  <c r="T445"/>
  <c r="T443"/>
  <c r="T441"/>
  <c r="T439"/>
  <c r="T437"/>
  <c r="T435"/>
  <c r="T433"/>
  <c r="T431"/>
  <c r="T429"/>
  <c r="T427"/>
  <c r="T425"/>
  <c r="T423"/>
  <c r="T421"/>
  <c r="T419"/>
  <c r="T417"/>
  <c r="T415"/>
  <c r="T413"/>
  <c r="T411"/>
  <c r="T409"/>
  <c r="T407"/>
  <c r="T405"/>
  <c r="T403"/>
  <c r="T401"/>
  <c r="T399"/>
  <c r="T397"/>
  <c r="T395"/>
  <c r="T393"/>
  <c r="T391"/>
  <c r="T389"/>
  <c r="T387"/>
  <c r="T385"/>
  <c r="T383"/>
  <c r="T381"/>
  <c r="T379"/>
  <c r="T377"/>
  <c r="T375"/>
  <c r="T373"/>
  <c r="T371"/>
  <c r="T369"/>
  <c r="T367"/>
  <c r="T365"/>
  <c r="T363"/>
  <c r="T361"/>
  <c r="T359"/>
  <c r="T356"/>
  <c r="T12"/>
  <c r="T1008"/>
  <c r="T1006"/>
  <c r="T1004"/>
  <c r="T1002"/>
  <c r="T1000"/>
  <c r="T998"/>
  <c r="T996"/>
  <c r="T994"/>
  <c r="T992"/>
  <c r="T990"/>
  <c r="T988"/>
  <c r="T986"/>
  <c r="T984"/>
  <c r="T980"/>
  <c r="T978"/>
  <c r="T976"/>
  <c r="T974"/>
  <c r="T972"/>
  <c r="T970"/>
  <c r="T968"/>
  <c r="T966"/>
  <c r="T964"/>
  <c r="T962"/>
  <c r="T960"/>
  <c r="T958"/>
  <c r="T956"/>
  <c r="T954"/>
  <c r="T952"/>
  <c r="T950"/>
  <c r="T948"/>
  <c r="T946"/>
  <c r="T944"/>
  <c r="T942"/>
  <c r="T940"/>
  <c r="T938"/>
  <c r="T936"/>
  <c r="T934"/>
  <c r="T932"/>
  <c r="T930"/>
  <c r="T924"/>
  <c r="T922"/>
  <c r="T920"/>
  <c r="T918"/>
  <c r="T916"/>
  <c r="T914"/>
  <c r="T912"/>
  <c r="T910"/>
  <c r="T908"/>
  <c r="T906"/>
  <c r="T904"/>
  <c r="T902"/>
  <c r="T900"/>
  <c r="T898"/>
  <c r="T896"/>
  <c r="T894"/>
  <c r="T892"/>
  <c r="T890"/>
  <c r="T888"/>
  <c r="T886"/>
  <c r="T884"/>
  <c r="T882"/>
  <c r="T880"/>
  <c r="T878"/>
  <c r="T876"/>
  <c r="T874"/>
  <c r="T872"/>
  <c r="T868"/>
  <c r="T866"/>
  <c r="T864"/>
  <c r="T862"/>
  <c r="T860"/>
  <c r="T858"/>
  <c r="T856"/>
  <c r="T854"/>
  <c r="T852"/>
  <c r="T850"/>
  <c r="T848"/>
  <c r="T846"/>
  <c r="T844"/>
  <c r="T842"/>
  <c r="T840"/>
  <c r="T838"/>
  <c r="T836"/>
  <c r="T834"/>
  <c r="T832"/>
  <c r="T830"/>
  <c r="T828"/>
  <c r="T826"/>
  <c r="T824"/>
  <c r="T822"/>
  <c r="T820"/>
  <c r="T818"/>
  <c r="T816"/>
  <c r="T810"/>
  <c r="T808"/>
  <c r="T806"/>
  <c r="T804"/>
  <c r="T802"/>
  <c r="T800"/>
  <c r="T798"/>
  <c r="T796"/>
  <c r="T794"/>
  <c r="T792"/>
  <c r="T790"/>
  <c r="T788"/>
  <c r="T786"/>
  <c r="T784"/>
  <c r="T782"/>
  <c r="T780"/>
  <c r="T778"/>
  <c r="T776"/>
  <c r="T774"/>
  <c r="T772"/>
  <c r="T770"/>
  <c r="T768"/>
  <c r="T766"/>
  <c r="T764"/>
  <c r="T762"/>
  <c r="T760"/>
  <c r="T758"/>
  <c r="T754"/>
  <c r="T752"/>
  <c r="T750"/>
  <c r="T748"/>
  <c r="T746"/>
  <c r="T744"/>
  <c r="T742"/>
  <c r="T740"/>
  <c r="T738"/>
  <c r="T736"/>
  <c r="T734"/>
  <c r="T732"/>
  <c r="T730"/>
  <c r="T728"/>
  <c r="T726"/>
  <c r="T724"/>
  <c r="T722"/>
  <c r="T720"/>
  <c r="T718"/>
  <c r="T716"/>
  <c r="T714"/>
  <c r="T712"/>
  <c r="T710"/>
  <c r="T708"/>
  <c r="T706"/>
  <c r="T704"/>
  <c r="T702"/>
  <c r="T696"/>
  <c r="T694"/>
  <c r="T692"/>
  <c r="T690"/>
  <c r="T688"/>
  <c r="T686"/>
  <c r="T684"/>
  <c r="T682"/>
  <c r="T680"/>
  <c r="T678"/>
  <c r="T676"/>
  <c r="T674"/>
  <c r="T672"/>
  <c r="T670"/>
  <c r="T668"/>
  <c r="T666"/>
  <c r="T664"/>
  <c r="T662"/>
  <c r="T660"/>
  <c r="T658"/>
  <c r="T656"/>
  <c r="T654"/>
  <c r="T652"/>
  <c r="T650"/>
  <c r="T648"/>
  <c r="T646"/>
  <c r="T642"/>
  <c r="T640"/>
  <c r="T638"/>
  <c r="T636"/>
  <c r="T634"/>
  <c r="T632"/>
  <c r="T630"/>
  <c r="T628"/>
  <c r="T626"/>
  <c r="T624"/>
  <c r="T622"/>
  <c r="T620"/>
  <c r="T618"/>
  <c r="T616"/>
  <c r="T614"/>
  <c r="T612"/>
  <c r="T610"/>
  <c r="T608"/>
  <c r="T606"/>
  <c r="T604"/>
  <c r="T602"/>
  <c r="T600"/>
  <c r="T598"/>
  <c r="T596"/>
  <c r="T594"/>
  <c r="T592"/>
  <c r="T590"/>
  <c r="T588"/>
  <c r="T584"/>
  <c r="T582"/>
  <c r="T580"/>
  <c r="T578"/>
  <c r="T576"/>
  <c r="T574"/>
  <c r="T572"/>
  <c r="T570"/>
  <c r="T568"/>
  <c r="T566"/>
  <c r="T564"/>
  <c r="T562"/>
  <c r="T560"/>
  <c r="T558"/>
  <c r="T556"/>
  <c r="T554"/>
  <c r="T552"/>
  <c r="T550"/>
  <c r="T548"/>
  <c r="T546"/>
  <c r="T544"/>
  <c r="T542"/>
  <c r="T540"/>
  <c r="T538"/>
  <c r="T536"/>
  <c r="T534"/>
  <c r="T532"/>
  <c r="T530"/>
  <c r="T526"/>
  <c r="T524"/>
  <c r="T522"/>
  <c r="T520"/>
  <c r="T518"/>
  <c r="T516"/>
  <c r="T514"/>
  <c r="T512"/>
  <c r="T510"/>
  <c r="T508"/>
  <c r="T506"/>
  <c r="T504"/>
  <c r="T502"/>
  <c r="T500"/>
  <c r="T498"/>
  <c r="T496"/>
  <c r="T494"/>
  <c r="T492"/>
  <c r="T490"/>
  <c r="T488"/>
  <c r="T486"/>
  <c r="T484"/>
  <c r="T482"/>
  <c r="T480"/>
  <c r="T478"/>
  <c r="T476"/>
  <c r="T474"/>
  <c r="T472"/>
  <c r="T468"/>
  <c r="T466"/>
  <c r="T464"/>
  <c r="T462"/>
  <c r="T460"/>
  <c r="T458"/>
  <c r="T456"/>
  <c r="T454"/>
  <c r="T452"/>
  <c r="T450"/>
  <c r="T448"/>
  <c r="T446"/>
  <c r="T444"/>
  <c r="T442"/>
  <c r="T440"/>
  <c r="T438"/>
  <c r="T436"/>
  <c r="T434"/>
  <c r="T432"/>
  <c r="T430"/>
  <c r="T428"/>
  <c r="T426"/>
  <c r="T424"/>
  <c r="T422"/>
  <c r="T420"/>
  <c r="T418"/>
  <c r="T412"/>
  <c r="T410"/>
  <c r="T408"/>
  <c r="T406"/>
  <c r="T404"/>
  <c r="T402"/>
  <c r="T400"/>
  <c r="T398"/>
  <c r="T396"/>
  <c r="T394"/>
  <c r="T392"/>
  <c r="T390"/>
  <c r="T388"/>
  <c r="T386"/>
  <c r="T384"/>
  <c r="T382"/>
  <c r="T380"/>
  <c r="T378"/>
  <c r="T376"/>
  <c r="T374"/>
  <c r="T372"/>
  <c r="T370"/>
  <c r="T368"/>
  <c r="T366"/>
  <c r="T364"/>
  <c r="T362"/>
  <c r="T360"/>
  <c r="T1008" i="3"/>
  <c r="T1006"/>
  <c r="T1004"/>
  <c r="T1002"/>
  <c r="T1000"/>
  <c r="T998"/>
  <c r="T996"/>
  <c r="T994"/>
  <c r="T992"/>
  <c r="T990"/>
  <c r="T988"/>
  <c r="T986"/>
  <c r="T984"/>
  <c r="T982"/>
  <c r="T980"/>
  <c r="T978"/>
  <c r="T976"/>
  <c r="T974"/>
  <c r="T972"/>
  <c r="T970"/>
  <c r="T968"/>
  <c r="T966"/>
  <c r="T964"/>
  <c r="T962"/>
  <c r="T960"/>
  <c r="T958"/>
  <c r="T956"/>
  <c r="T954"/>
  <c r="T952"/>
  <c r="T950"/>
  <c r="T948"/>
  <c r="T946"/>
  <c r="T944"/>
  <c r="T942"/>
  <c r="T940"/>
  <c r="T938"/>
  <c r="T936"/>
  <c r="T934"/>
  <c r="T932"/>
  <c r="T930"/>
  <c r="T928"/>
  <c r="T926"/>
  <c r="T924"/>
  <c r="T922"/>
  <c r="T920"/>
  <c r="T918"/>
  <c r="T916"/>
  <c r="T914"/>
  <c r="T912"/>
  <c r="T910"/>
  <c r="T908"/>
  <c r="T906"/>
  <c r="T904"/>
  <c r="T902"/>
  <c r="T900"/>
  <c r="T898"/>
  <c r="T896"/>
  <c r="T894"/>
  <c r="T892"/>
  <c r="T890"/>
  <c r="T888"/>
  <c r="T886"/>
  <c r="T884"/>
  <c r="T882"/>
  <c r="T880"/>
  <c r="T878"/>
  <c r="T876"/>
  <c r="T874"/>
  <c r="T872"/>
  <c r="T870"/>
  <c r="T868"/>
  <c r="T866"/>
  <c r="T864"/>
  <c r="T862"/>
  <c r="T860"/>
  <c r="T858"/>
  <c r="T856"/>
  <c r="T854"/>
  <c r="T852"/>
  <c r="T850"/>
  <c r="T848"/>
  <c r="T846"/>
  <c r="T844"/>
  <c r="T842"/>
  <c r="T840"/>
  <c r="T838"/>
  <c r="T836"/>
  <c r="T834"/>
  <c r="T832"/>
  <c r="T830"/>
  <c r="T828"/>
  <c r="T826"/>
  <c r="T824"/>
  <c r="T822"/>
  <c r="T820"/>
  <c r="T818"/>
  <c r="T816"/>
  <c r="T814"/>
  <c r="T812"/>
  <c r="T810"/>
  <c r="T808"/>
  <c r="T806"/>
  <c r="T804"/>
  <c r="T802"/>
  <c r="T800"/>
  <c r="T798"/>
  <c r="T796"/>
  <c r="T794"/>
  <c r="T792"/>
  <c r="T790"/>
  <c r="T788"/>
  <c r="T786"/>
  <c r="T784"/>
  <c r="T782"/>
  <c r="T780"/>
  <c r="T778"/>
  <c r="T776"/>
  <c r="T774"/>
  <c r="T772"/>
  <c r="T770"/>
  <c r="T768"/>
  <c r="T766"/>
  <c r="T764"/>
  <c r="T762"/>
  <c r="T760"/>
  <c r="T758"/>
  <c r="T756"/>
  <c r="T754"/>
  <c r="T752"/>
  <c r="T750"/>
  <c r="T748"/>
  <c r="T746"/>
  <c r="T744"/>
  <c r="T742"/>
  <c r="T740"/>
  <c r="T738"/>
  <c r="T736"/>
  <c r="T734"/>
  <c r="T732"/>
  <c r="T730"/>
  <c r="T728"/>
  <c r="T726"/>
  <c r="T724"/>
  <c r="T722"/>
  <c r="T720"/>
  <c r="T718"/>
  <c r="T716"/>
  <c r="T714"/>
  <c r="T712"/>
  <c r="T710"/>
  <c r="T708"/>
  <c r="T706"/>
  <c r="T704"/>
  <c r="T702"/>
  <c r="T700"/>
  <c r="T698"/>
  <c r="T696"/>
  <c r="T694"/>
  <c r="T692"/>
  <c r="T690"/>
  <c r="T688"/>
  <c r="T686"/>
  <c r="T684"/>
  <c r="T682"/>
  <c r="T680"/>
  <c r="T678"/>
  <c r="T676"/>
  <c r="T674"/>
  <c r="T672"/>
  <c r="T670"/>
  <c r="T668"/>
  <c r="T666"/>
  <c r="T664"/>
  <c r="T662"/>
  <c r="T660"/>
  <c r="T658"/>
  <c r="T656"/>
  <c r="T654"/>
  <c r="T652"/>
  <c r="T650"/>
  <c r="T648"/>
  <c r="T646"/>
  <c r="T644"/>
  <c r="T642"/>
  <c r="T640"/>
  <c r="T638"/>
  <c r="T636"/>
  <c r="T634"/>
  <c r="T632"/>
  <c r="T630"/>
  <c r="T628"/>
  <c r="T626"/>
  <c r="T624"/>
  <c r="T622"/>
  <c r="T620"/>
  <c r="T618"/>
  <c r="T616"/>
  <c r="T614"/>
  <c r="T612"/>
  <c r="T610"/>
  <c r="T608"/>
  <c r="T606"/>
  <c r="T604"/>
  <c r="T602"/>
  <c r="T600"/>
  <c r="T598"/>
  <c r="T596"/>
  <c r="T594"/>
  <c r="T592"/>
  <c r="T590"/>
  <c r="T588"/>
  <c r="T586"/>
  <c r="T584"/>
  <c r="T582"/>
  <c r="T580"/>
  <c r="T578"/>
  <c r="T576"/>
  <c r="T574"/>
  <c r="T572"/>
  <c r="T570"/>
  <c r="T568"/>
  <c r="T566"/>
  <c r="T564"/>
  <c r="T562"/>
  <c r="T560"/>
  <c r="T558"/>
  <c r="T556"/>
  <c r="T554"/>
  <c r="T552"/>
  <c r="T550"/>
  <c r="T548"/>
  <c r="T546"/>
  <c r="T544"/>
  <c r="T542"/>
  <c r="T540"/>
  <c r="T538"/>
  <c r="T536"/>
  <c r="T534"/>
  <c r="T532"/>
  <c r="T530"/>
  <c r="T528"/>
  <c r="T526"/>
  <c r="T524"/>
  <c r="T522"/>
  <c r="T520"/>
  <c r="T518"/>
  <c r="T516"/>
  <c r="T514"/>
  <c r="T512"/>
  <c r="T510"/>
  <c r="T508"/>
  <c r="T506"/>
  <c r="T504"/>
  <c r="T502"/>
  <c r="T500"/>
  <c r="T498"/>
  <c r="T496"/>
  <c r="T494"/>
  <c r="T492"/>
  <c r="T490"/>
  <c r="T488"/>
  <c r="T486"/>
  <c r="T484"/>
  <c r="T482"/>
  <c r="T480"/>
  <c r="T478"/>
  <c r="T476"/>
  <c r="T474"/>
  <c r="T472"/>
  <c r="T470"/>
  <c r="T468"/>
  <c r="T466"/>
  <c r="T464"/>
  <c r="T462"/>
  <c r="T460"/>
  <c r="T458"/>
  <c r="T456"/>
  <c r="T454"/>
  <c r="T452"/>
  <c r="T450"/>
  <c r="T448"/>
  <c r="T446"/>
  <c r="T444"/>
  <c r="T442"/>
  <c r="T440"/>
  <c r="T438"/>
  <c r="T436"/>
  <c r="T434"/>
  <c r="T432"/>
  <c r="T430"/>
  <c r="T428"/>
  <c r="T426"/>
  <c r="T424"/>
  <c r="T422"/>
  <c r="T420"/>
  <c r="T418"/>
  <c r="T416"/>
  <c r="T414"/>
  <c r="T412"/>
  <c r="T410"/>
  <c r="T408"/>
  <c r="T406"/>
  <c r="T404"/>
  <c r="T402"/>
  <c r="T400"/>
  <c r="T398"/>
  <c r="T396"/>
  <c r="T394"/>
  <c r="T392"/>
  <c r="T390"/>
  <c r="T388"/>
  <c r="T386"/>
  <c r="T384"/>
  <c r="T382"/>
  <c r="T380"/>
  <c r="T378"/>
  <c r="T376"/>
  <c r="T374"/>
  <c r="T372"/>
  <c r="T370"/>
  <c r="T368"/>
  <c r="T366"/>
  <c r="T364"/>
  <c r="T362"/>
  <c r="T360"/>
  <c r="T358"/>
  <c r="T356"/>
  <c r="T354"/>
  <c r="T352"/>
  <c r="T350"/>
  <c r="T348"/>
  <c r="T346"/>
  <c r="T344"/>
  <c r="T342"/>
  <c r="T340"/>
  <c r="T338"/>
  <c r="T336"/>
  <c r="T334"/>
  <c r="T332"/>
  <c r="T330"/>
  <c r="T328"/>
  <c r="T326"/>
  <c r="T324"/>
  <c r="T322"/>
  <c r="T320"/>
  <c r="T318"/>
  <c r="T316"/>
  <c r="T314"/>
  <c r="T312"/>
  <c r="T310"/>
  <c r="T308"/>
  <c r="T306"/>
  <c r="T304"/>
  <c r="T302"/>
  <c r="T300"/>
  <c r="T298"/>
  <c r="T296"/>
  <c r="T294"/>
  <c r="T292"/>
  <c r="T290"/>
  <c r="T288"/>
  <c r="T286"/>
  <c r="T284"/>
  <c r="T282"/>
  <c r="T280"/>
  <c r="T276"/>
  <c r="T272"/>
  <c r="T268"/>
  <c r="T264"/>
  <c r="T260"/>
  <c r="T256"/>
  <c r="T252"/>
  <c r="T248"/>
  <c r="T244"/>
  <c r="T240"/>
  <c r="T236"/>
  <c r="T232"/>
  <c r="T228"/>
  <c r="T224"/>
  <c r="T220"/>
  <c r="T216"/>
  <c r="T212"/>
  <c r="T208"/>
  <c r="T204"/>
  <c r="T200"/>
  <c r="T196"/>
  <c r="T192"/>
  <c r="T188"/>
  <c r="T184"/>
  <c r="T180"/>
  <c r="T176"/>
  <c r="T172"/>
  <c r="T168"/>
  <c r="T164"/>
  <c r="T160"/>
  <c r="T156"/>
  <c r="T152"/>
  <c r="T148"/>
  <c r="T144"/>
  <c r="T140"/>
  <c r="T136"/>
  <c r="T132"/>
  <c r="T128"/>
  <c r="T124"/>
  <c r="T120"/>
  <c r="T116"/>
  <c r="T112"/>
  <c r="T108"/>
  <c r="T104"/>
  <c r="T100"/>
  <c r="T96"/>
  <c r="T92"/>
  <c r="T88"/>
  <c r="T84"/>
  <c r="T80"/>
  <c r="T76"/>
  <c r="T72"/>
  <c r="T68"/>
  <c r="T64"/>
  <c r="T60"/>
  <c r="T56"/>
  <c r="T52"/>
  <c r="T48"/>
  <c r="T44"/>
  <c r="T40"/>
  <c r="T36"/>
  <c r="T32"/>
  <c r="T28"/>
  <c r="T24"/>
  <c r="T20"/>
  <c r="AK129" i="1" s="1"/>
  <c r="T16" i="3"/>
  <c r="T12"/>
  <c r="T10"/>
  <c r="AK116" i="1" s="1"/>
  <c r="T281" i="3"/>
  <c r="AK219" i="1" s="1"/>
  <c r="T279" i="3"/>
  <c r="T278"/>
  <c r="T277"/>
  <c r="T275"/>
  <c r="T274"/>
  <c r="T273"/>
  <c r="T271"/>
  <c r="AK222" i="1" s="1"/>
  <c r="T270" i="3"/>
  <c r="AK200" i="1" s="1"/>
  <c r="T269" i="3"/>
  <c r="T267"/>
  <c r="T266"/>
  <c r="AK52" i="1" s="1"/>
  <c r="T265" i="3"/>
  <c r="AK53" i="1" s="1"/>
  <c r="T263" i="3"/>
  <c r="T262"/>
  <c r="T261"/>
  <c r="T259"/>
  <c r="T258"/>
  <c r="T257"/>
  <c r="T255"/>
  <c r="T254"/>
  <c r="AK290" i="1" s="1"/>
  <c r="T253" i="3"/>
  <c r="T251"/>
  <c r="T250"/>
  <c r="T249"/>
  <c r="T247"/>
  <c r="T246"/>
  <c r="T245"/>
  <c r="T243"/>
  <c r="AK332" i="1" s="1"/>
  <c r="T242" i="3"/>
  <c r="T241"/>
  <c r="T239"/>
  <c r="AK260" i="1" s="1"/>
  <c r="T238" i="3"/>
  <c r="AK215" i="1" s="1"/>
  <c r="T237" i="3"/>
  <c r="T235"/>
  <c r="T234"/>
  <c r="AK69" i="1" s="1"/>
  <c r="T233" i="3"/>
  <c r="AK311" i="1" s="1"/>
  <c r="T231" i="3"/>
  <c r="T230"/>
  <c r="T229"/>
  <c r="AK295" i="1" s="1"/>
  <c r="T227" i="3"/>
  <c r="AK284" i="1" s="1"/>
  <c r="T226" i="3"/>
  <c r="T225"/>
  <c r="T223"/>
  <c r="AK207" i="1" s="1"/>
  <c r="T222" i="3"/>
  <c r="AK206" i="1" s="1"/>
  <c r="T221" i="3"/>
  <c r="T219"/>
  <c r="T218"/>
  <c r="AK137" i="1" s="1"/>
  <c r="T217" i="3"/>
  <c r="AK130" i="1" s="1"/>
  <c r="T215" i="3"/>
  <c r="T214"/>
  <c r="T213"/>
  <c r="AK101" i="1" s="1"/>
  <c r="T211" i="3"/>
  <c r="AK76" i="1" s="1"/>
  <c r="T210" i="3"/>
  <c r="T209"/>
  <c r="T207"/>
  <c r="AK98" i="1" s="1"/>
  <c r="T206" i="3"/>
  <c r="AK86" i="1" s="1"/>
  <c r="T205" i="3"/>
  <c r="T203"/>
  <c r="T202"/>
  <c r="AK216" i="1" s="1"/>
  <c r="T201" i="3"/>
  <c r="AK265" i="1" s="1"/>
  <c r="T199" i="3"/>
  <c r="T198"/>
  <c r="T197"/>
  <c r="AK272" i="1" s="1"/>
  <c r="T195" i="3"/>
  <c r="AK176" i="1" s="1"/>
  <c r="T194" i="3"/>
  <c r="T193"/>
  <c r="T191"/>
  <c r="AK337" i="1" s="1"/>
  <c r="T190" i="3"/>
  <c r="AK336" i="1" s="1"/>
  <c r="T189" i="3"/>
  <c r="T187"/>
  <c r="T186"/>
  <c r="AK238" i="1" s="1"/>
  <c r="T185" i="3"/>
  <c r="AK236" i="1" s="1"/>
  <c r="T183" i="3"/>
  <c r="T182"/>
  <c r="T181"/>
  <c r="AK194" i="1" s="1"/>
  <c r="T179" i="3"/>
  <c r="AK142" i="1" s="1"/>
  <c r="T178" i="3"/>
  <c r="T177"/>
  <c r="T175"/>
  <c r="AK46" i="1" s="1"/>
  <c r="T174" i="3"/>
  <c r="T173"/>
  <c r="T171"/>
  <c r="T170"/>
  <c r="AK15" i="1" s="1"/>
  <c r="T169" i="3"/>
  <c r="AK35" i="1" s="1"/>
  <c r="T167" i="3"/>
  <c r="T166"/>
  <c r="T165"/>
  <c r="AK34" i="1" s="1"/>
  <c r="T163" i="3"/>
  <c r="AK41" i="1" s="1"/>
  <c r="T162" i="3"/>
  <c r="T161"/>
  <c r="T159"/>
  <c r="AK43" i="1" s="1"/>
  <c r="T158" i="3"/>
  <c r="AK14" i="1" s="1"/>
  <c r="T157" i="3"/>
  <c r="T155"/>
  <c r="T154"/>
  <c r="AK22" i="1" s="1"/>
  <c r="T153" i="3"/>
  <c r="AK33" i="1" s="1"/>
  <c r="T151" i="3"/>
  <c r="T150"/>
  <c r="T149"/>
  <c r="AK38" i="1" s="1"/>
  <c r="T147" i="3"/>
  <c r="AK26" i="1" s="1"/>
  <c r="T146" i="3"/>
  <c r="T145"/>
  <c r="T143"/>
  <c r="AK39" i="1" s="1"/>
  <c r="T142" i="3"/>
  <c r="AK16" i="1" s="1"/>
  <c r="T141" i="3"/>
  <c r="T139"/>
  <c r="T138"/>
  <c r="AK79" i="1" s="1"/>
  <c r="T137" i="3"/>
  <c r="AK80" i="1" s="1"/>
  <c r="T135" i="3"/>
  <c r="AK324" i="1" s="1"/>
  <c r="T134" i="3"/>
  <c r="T133"/>
  <c r="T131"/>
  <c r="AK330" i="1" s="1"/>
  <c r="T130" i="3"/>
  <c r="AK329" i="1" s="1"/>
  <c r="T129" i="3"/>
  <c r="T127"/>
  <c r="T126"/>
  <c r="T125"/>
  <c r="T123"/>
  <c r="T122"/>
  <c r="T121"/>
  <c r="T119"/>
  <c r="T118"/>
  <c r="T117"/>
  <c r="T115"/>
  <c r="T114"/>
  <c r="T113"/>
  <c r="T111"/>
  <c r="T110"/>
  <c r="T109"/>
  <c r="T107"/>
  <c r="T106"/>
  <c r="T105"/>
  <c r="T103"/>
  <c r="T102"/>
  <c r="T101"/>
  <c r="T99"/>
  <c r="T98"/>
  <c r="T97"/>
  <c r="T95"/>
  <c r="T94"/>
  <c r="T93"/>
  <c r="T91"/>
  <c r="T90"/>
  <c r="T89"/>
  <c r="T87"/>
  <c r="T85"/>
  <c r="T83"/>
  <c r="T82"/>
  <c r="T81"/>
  <c r="T79"/>
  <c r="T78"/>
  <c r="T77"/>
  <c r="T75"/>
  <c r="T74"/>
  <c r="T73"/>
  <c r="T71"/>
  <c r="AK302" i="1" s="1"/>
  <c r="T70" i="3"/>
  <c r="AK300" i="1" s="1"/>
  <c r="T69" i="3"/>
  <c r="T67"/>
  <c r="AK250" i="1" s="1"/>
  <c r="T66" i="3"/>
  <c r="AK251" i="1" s="1"/>
  <c r="T65" i="3"/>
  <c r="AK252" i="1" s="1"/>
  <c r="T63" i="3"/>
  <c r="T62"/>
  <c r="AK235" i="1" s="1"/>
  <c r="T61" i="3"/>
  <c r="T59"/>
  <c r="AK267" i="1" s="1"/>
  <c r="T58" i="3"/>
  <c r="T57"/>
  <c r="AK143" i="1" s="1"/>
  <c r="T55" i="3"/>
  <c r="T54"/>
  <c r="T53"/>
  <c r="T51"/>
  <c r="AK312" i="1" s="1"/>
  <c r="T50" i="3"/>
  <c r="AK322" i="1" s="1"/>
  <c r="T49" i="3"/>
  <c r="AK305" i="1" s="1"/>
  <c r="T47" i="3"/>
  <c r="AK320" i="1" s="1"/>
  <c r="T46" i="3"/>
  <c r="AK308" i="1" s="1"/>
  <c r="T45" i="3"/>
  <c r="AK277" i="1" s="1"/>
  <c r="T43" i="3"/>
  <c r="AK266" i="1" s="1"/>
  <c r="T42" i="3"/>
  <c r="AK262" i="1" s="1"/>
  <c r="T41" i="3"/>
  <c r="AK237" i="1" s="1"/>
  <c r="T39" i="3"/>
  <c r="AK278" i="1" s="1"/>
  <c r="T38" i="3"/>
  <c r="AK188" i="1" s="1"/>
  <c r="T37" i="3"/>
  <c r="AK226" i="1" s="1"/>
  <c r="T35" i="3"/>
  <c r="AK198" i="1" s="1"/>
  <c r="T34" i="3"/>
  <c r="AK196" i="1" s="1"/>
  <c r="T33" i="3"/>
  <c r="AK187" i="1" s="1"/>
  <c r="T31" i="3"/>
  <c r="AK197" i="1" s="1"/>
  <c r="T30" i="3"/>
  <c r="AK190" i="1" s="1"/>
  <c r="T29" i="3"/>
  <c r="AK169" i="1" s="1"/>
  <c r="T27" i="3"/>
  <c r="AK156" i="1" s="1"/>
  <c r="T26" i="3"/>
  <c r="AK154" i="1" s="1"/>
  <c r="T25" i="3"/>
  <c r="AK155" i="1" s="1"/>
  <c r="T23" i="3"/>
  <c r="AK157" i="1" s="1"/>
  <c r="T22" i="3"/>
  <c r="AK127" i="1" s="1"/>
  <c r="T21" i="3"/>
  <c r="AK128" i="1" s="1"/>
  <c r="T19" i="3"/>
  <c r="AK121" i="1" s="1"/>
  <c r="T18" i="3"/>
  <c r="AK82" i="1" s="1"/>
  <c r="T17" i="3"/>
  <c r="AK120" i="1" s="1"/>
  <c r="T15" i="3"/>
  <c r="AK118" i="1" s="1"/>
  <c r="T14" i="3"/>
  <c r="AK119" i="1" s="1"/>
  <c r="T13" i="3"/>
  <c r="AK84" i="1" s="1"/>
  <c r="T11" i="3"/>
  <c r="AK115" i="1" s="1"/>
  <c r="T10"/>
  <c r="T11"/>
  <c r="T354"/>
  <c r="T352"/>
  <c r="T350"/>
  <c r="T348"/>
  <c r="T346"/>
  <c r="T344"/>
  <c r="T342"/>
  <c r="T340"/>
  <c r="T338"/>
  <c r="T336"/>
  <c r="T334"/>
  <c r="T332"/>
  <c r="T330"/>
  <c r="T328"/>
  <c r="T326"/>
  <c r="T324"/>
  <c r="T322"/>
  <c r="AB322" s="1"/>
  <c r="T320"/>
  <c r="T318"/>
  <c r="T316"/>
  <c r="T314"/>
  <c r="T312"/>
  <c r="T310"/>
  <c r="T308"/>
  <c r="T306"/>
  <c r="T304"/>
  <c r="T302"/>
  <c r="T300"/>
  <c r="T298"/>
  <c r="T296"/>
  <c r="T294"/>
  <c r="T292"/>
  <c r="T290"/>
  <c r="AB290" s="1"/>
  <c r="T288"/>
  <c r="AK257" i="3" s="1"/>
  <c r="T286" i="1"/>
  <c r="AK255" i="3" s="1"/>
  <c r="T284" i="1"/>
  <c r="T282"/>
  <c r="T280"/>
  <c r="T278"/>
  <c r="T276"/>
  <c r="T274"/>
  <c r="T272"/>
  <c r="T270"/>
  <c r="T268"/>
  <c r="T266"/>
  <c r="T264"/>
  <c r="T262"/>
  <c r="AB262" s="1"/>
  <c r="T260"/>
  <c r="T258"/>
  <c r="T256"/>
  <c r="T254"/>
  <c r="T252"/>
  <c r="T250"/>
  <c r="T248"/>
  <c r="T246"/>
  <c r="T244"/>
  <c r="T242"/>
  <c r="T240"/>
  <c r="T238"/>
  <c r="T236"/>
  <c r="T234"/>
  <c r="T232"/>
  <c r="T230"/>
  <c r="T228"/>
  <c r="T226"/>
  <c r="T224"/>
  <c r="T222"/>
  <c r="T220"/>
  <c r="T218"/>
  <c r="T216"/>
  <c r="T214"/>
  <c r="T212"/>
  <c r="T210"/>
  <c r="T208"/>
  <c r="T206"/>
  <c r="T204"/>
  <c r="T202"/>
  <c r="T200"/>
  <c r="T198"/>
  <c r="T196"/>
  <c r="T194"/>
  <c r="T192"/>
  <c r="T190"/>
  <c r="T188"/>
  <c r="T186"/>
  <c r="T184"/>
  <c r="T182"/>
  <c r="T180"/>
  <c r="T178"/>
  <c r="T176"/>
  <c r="T174"/>
  <c r="T172"/>
  <c r="T170"/>
  <c r="T168"/>
  <c r="T166"/>
  <c r="T164"/>
  <c r="T162"/>
  <c r="T160"/>
  <c r="T158"/>
  <c r="T156"/>
  <c r="T154"/>
  <c r="T152"/>
  <c r="AK252" i="3" s="1"/>
  <c r="T150" i="1"/>
  <c r="T148"/>
  <c r="T146"/>
  <c r="T144"/>
  <c r="T142"/>
  <c r="T140"/>
  <c r="T138"/>
  <c r="T136"/>
  <c r="T134"/>
  <c r="T132"/>
  <c r="T130"/>
  <c r="AB130" s="1"/>
  <c r="T128"/>
  <c r="T126"/>
  <c r="T124"/>
  <c r="T122"/>
  <c r="T120"/>
  <c r="AB120" s="1"/>
  <c r="T118"/>
  <c r="T116"/>
  <c r="T114"/>
  <c r="AK249" i="3" s="1"/>
  <c r="T112" i="1"/>
  <c r="T110"/>
  <c r="T108"/>
  <c r="T106"/>
  <c r="T104"/>
  <c r="T102"/>
  <c r="T100"/>
  <c r="T98"/>
  <c r="T96"/>
  <c r="T94"/>
  <c r="AK276" i="3" s="1"/>
  <c r="T92" i="1"/>
  <c r="T90"/>
  <c r="T88"/>
  <c r="T86"/>
  <c r="T84"/>
  <c r="T82"/>
  <c r="T80"/>
  <c r="T78"/>
  <c r="T76"/>
  <c r="T74"/>
  <c r="T72"/>
  <c r="T70"/>
  <c r="T68"/>
  <c r="T66"/>
  <c r="T64"/>
  <c r="T62"/>
  <c r="T60"/>
  <c r="T58"/>
  <c r="T56"/>
  <c r="T54"/>
  <c r="T52"/>
  <c r="AB52" s="1"/>
  <c r="T50"/>
  <c r="T48"/>
  <c r="T46"/>
  <c r="T44"/>
  <c r="T42"/>
  <c r="T40"/>
  <c r="T38"/>
  <c r="T36"/>
  <c r="T34"/>
  <c r="T32"/>
  <c r="T30"/>
  <c r="T28"/>
  <c r="T26"/>
  <c r="AB26" s="1"/>
  <c r="T24"/>
  <c r="T22"/>
  <c r="T20"/>
  <c r="T18"/>
  <c r="T16"/>
  <c r="T14"/>
  <c r="T13"/>
  <c r="AB330" l="1"/>
  <c r="AK23"/>
  <c r="AK42"/>
  <c r="AK20"/>
  <c r="AK28"/>
  <c r="AK18"/>
  <c r="AK36"/>
  <c r="AK310"/>
  <c r="AK171"/>
  <c r="AK323"/>
  <c r="AK340"/>
  <c r="AK318"/>
  <c r="AK133"/>
  <c r="AK62"/>
  <c r="AK100"/>
  <c r="AK199"/>
  <c r="AK264"/>
  <c r="AK293"/>
  <c r="AK74"/>
  <c r="AK335"/>
  <c r="AK67"/>
  <c r="AK304"/>
  <c r="AK135"/>
  <c r="AK138"/>
  <c r="AK233"/>
  <c r="AK313"/>
  <c r="AK83"/>
  <c r="AK189"/>
  <c r="AK321"/>
  <c r="AK249"/>
  <c r="AK24"/>
  <c r="AB24" s="1"/>
  <c r="AK17"/>
  <c r="AK204"/>
  <c r="AK338"/>
  <c r="AB338" s="1"/>
  <c r="AK223"/>
  <c r="AK72"/>
  <c r="AB72" s="1"/>
  <c r="AK228"/>
  <c r="AK281"/>
  <c r="AK134"/>
  <c r="AB138"/>
  <c r="AB264"/>
  <c r="AB304"/>
  <c r="AK221"/>
  <c r="AK269"/>
  <c r="AK301"/>
  <c r="AK328"/>
  <c r="AK231"/>
  <c r="AK110"/>
  <c r="AB110" s="1"/>
  <c r="AK13"/>
  <c r="AK37"/>
  <c r="AK21"/>
  <c r="AK12"/>
  <c r="AK32"/>
  <c r="AK31"/>
  <c r="AK309"/>
  <c r="AK172"/>
  <c r="AK239"/>
  <c r="AK339"/>
  <c r="AK273"/>
  <c r="AK261"/>
  <c r="AK54"/>
  <c r="AB54" s="1"/>
  <c r="AK99"/>
  <c r="AK173"/>
  <c r="AK230"/>
  <c r="AB230" s="1"/>
  <c r="AK294"/>
  <c r="AB294" s="1"/>
  <c r="AK70"/>
  <c r="AB70" s="1"/>
  <c r="AK334"/>
  <c r="AB334" s="1"/>
  <c r="AK263"/>
  <c r="AK131"/>
  <c r="AK342"/>
  <c r="AB342" s="1"/>
  <c r="AK75"/>
  <c r="AK232"/>
  <c r="AK112"/>
  <c r="AK81"/>
  <c r="AK158"/>
  <c r="AK279"/>
  <c r="AK92"/>
  <c r="AK19"/>
  <c r="AK29"/>
  <c r="AK227"/>
  <c r="AK212"/>
  <c r="AK122"/>
  <c r="AB122" s="1"/>
  <c r="AK298"/>
  <c r="AB298" s="1"/>
  <c r="AK78"/>
  <c r="AK109"/>
  <c r="AK203"/>
  <c r="AK958"/>
  <c r="AK205"/>
  <c r="AK245"/>
  <c r="AK331"/>
  <c r="AK25"/>
  <c r="AK40"/>
  <c r="AK117"/>
  <c r="AK280"/>
  <c r="AK85"/>
  <c r="AK285"/>
  <c r="AK333"/>
  <c r="AK317"/>
  <c r="AK283"/>
  <c r="AK209"/>
  <c r="AK192"/>
  <c r="AK126"/>
  <c r="AK271"/>
  <c r="AK48"/>
  <c r="AK58"/>
  <c r="AK60"/>
  <c r="AB60" s="1"/>
  <c r="AK88"/>
  <c r="AK144"/>
  <c r="AK150"/>
  <c r="AK152"/>
  <c r="AB152" s="1"/>
  <c r="AK174"/>
  <c r="AK210"/>
  <c r="AK270"/>
  <c r="AK296"/>
  <c r="AK71"/>
  <c r="AK95"/>
  <c r="AK139"/>
  <c r="AB139" s="1"/>
  <c r="AK147"/>
  <c r="AB147" s="1"/>
  <c r="AK183"/>
  <c r="AK225"/>
  <c r="AK255"/>
  <c r="AK275"/>
  <c r="AB275" s="1"/>
  <c r="AK291"/>
  <c r="AB291" s="1"/>
  <c r="AK341"/>
  <c r="AK45"/>
  <c r="AK55"/>
  <c r="AK73"/>
  <c r="AB73" s="1"/>
  <c r="AK89"/>
  <c r="AB89" s="1"/>
  <c r="AK105"/>
  <c r="AB105" s="1"/>
  <c r="AK163"/>
  <c r="AB163" s="1"/>
  <c r="AK185"/>
  <c r="AB185" s="1"/>
  <c r="AK241"/>
  <c r="AB241" s="1"/>
  <c r="AK289"/>
  <c r="AB289" s="1"/>
  <c r="AK327"/>
  <c r="AB327" s="1"/>
  <c r="AB82"/>
  <c r="AB225"/>
  <c r="AK44"/>
  <c r="AB44" s="1"/>
  <c r="AK66"/>
  <c r="AB66" s="1"/>
  <c r="AK68"/>
  <c r="AB68" s="1"/>
  <c r="AK94"/>
  <c r="AB94" s="1"/>
  <c r="AK96"/>
  <c r="AK106"/>
  <c r="AB106" s="1"/>
  <c r="AK108"/>
  <c r="AB108" s="1"/>
  <c r="AK140"/>
  <c r="AB140" s="1"/>
  <c r="AK162"/>
  <c r="AK164"/>
  <c r="AB164" s="1"/>
  <c r="AK170"/>
  <c r="AK182"/>
  <c r="AK184"/>
  <c r="AK234"/>
  <c r="AB234" s="1"/>
  <c r="AK240"/>
  <c r="AB240" s="1"/>
  <c r="AK246"/>
  <c r="AK248"/>
  <c r="AK258"/>
  <c r="AK286"/>
  <c r="AB286" s="1"/>
  <c r="AK288"/>
  <c r="AK314"/>
  <c r="AB314" s="1"/>
  <c r="AK316"/>
  <c r="AB316" s="1"/>
  <c r="AK103"/>
  <c r="AB103" s="1"/>
  <c r="AK149"/>
  <c r="AK159"/>
  <c r="AB159" s="1"/>
  <c r="AK193"/>
  <c r="AB193" s="1"/>
  <c r="AK257"/>
  <c r="AB257" s="1"/>
  <c r="AK10"/>
  <c r="AK47"/>
  <c r="AB47" s="1"/>
  <c r="AK59"/>
  <c r="AB59" s="1"/>
  <c r="AK77"/>
  <c r="AB77" s="1"/>
  <c r="AK113"/>
  <c r="AB113" s="1"/>
  <c r="AK151"/>
  <c r="AB151" s="1"/>
  <c r="AK165"/>
  <c r="AB165" s="1"/>
  <c r="AK175"/>
  <c r="AB175" s="1"/>
  <c r="AK201"/>
  <c r="AB201" s="1"/>
  <c r="AK229"/>
  <c r="AB229" s="1"/>
  <c r="AK243"/>
  <c r="AB243" s="1"/>
  <c r="AK11"/>
  <c r="AB11" s="1"/>
  <c r="AK282"/>
  <c r="AK132"/>
  <c r="AB55"/>
  <c r="AB71"/>
  <c r="AB95"/>
  <c r="AB183"/>
  <c r="AB255"/>
  <c r="AK50"/>
  <c r="AB50" s="1"/>
  <c r="AK56"/>
  <c r="AK90"/>
  <c r="AB90" s="1"/>
  <c r="AK136"/>
  <c r="AK146"/>
  <c r="AB146" s="1"/>
  <c r="AK148"/>
  <c r="AB148" s="1"/>
  <c r="AK202"/>
  <c r="AB202" s="1"/>
  <c r="AK208"/>
  <c r="AK306"/>
  <c r="AB306" s="1"/>
  <c r="AK57"/>
  <c r="AB57" s="1"/>
  <c r="AK111"/>
  <c r="AB111" s="1"/>
  <c r="AK153"/>
  <c r="AB153" s="1"/>
  <c r="AK161"/>
  <c r="AB161" s="1"/>
  <c r="AK211"/>
  <c r="AB211" s="1"/>
  <c r="AK315"/>
  <c r="AB315" s="1"/>
  <c r="AK49"/>
  <c r="AB49" s="1"/>
  <c r="AK61"/>
  <c r="AB61" s="1"/>
  <c r="AK123"/>
  <c r="AB123" s="1"/>
  <c r="AK167"/>
  <c r="AB167" s="1"/>
  <c r="AK177"/>
  <c r="AB177" s="1"/>
  <c r="AK213"/>
  <c r="AB213" s="1"/>
  <c r="AK253"/>
  <c r="AB253" s="1"/>
  <c r="AB58"/>
  <c r="AB162"/>
  <c r="AB170"/>
  <c r="AB210"/>
  <c r="AB258"/>
  <c r="AB282"/>
  <c r="AB48"/>
  <c r="AB56"/>
  <c r="AB88"/>
  <c r="AB96"/>
  <c r="AB136"/>
  <c r="AB144"/>
  <c r="AB184"/>
  <c r="AB208"/>
  <c r="AB248"/>
  <c r="AB288"/>
  <c r="AB296"/>
  <c r="AB150"/>
  <c r="AB174"/>
  <c r="AB182"/>
  <c r="AB246"/>
  <c r="AB270"/>
  <c r="AB10"/>
  <c r="AK195"/>
  <c r="AK319"/>
  <c r="AB319" s="1"/>
  <c r="AK299"/>
  <c r="AK141"/>
  <c r="AK27"/>
  <c r="AK30"/>
  <c r="AB30" s="1"/>
  <c r="AK268"/>
  <c r="AK91"/>
  <c r="AK191"/>
  <c r="AB191" s="1"/>
  <c r="AK292"/>
  <c r="AK87"/>
  <c r="AB87" s="1"/>
  <c r="AK220"/>
  <c r="AK307"/>
  <c r="AK218"/>
  <c r="AB218" s="1"/>
  <c r="AK107"/>
  <c r="AB45"/>
  <c r="AB149"/>
  <c r="AB341"/>
  <c r="AK64"/>
  <c r="AB64" s="1"/>
  <c r="AK102"/>
  <c r="AB102" s="1"/>
  <c r="AK104"/>
  <c r="AB104" s="1"/>
  <c r="AK114"/>
  <c r="AB114" s="1"/>
  <c r="AK124"/>
  <c r="AB124" s="1"/>
  <c r="AK160"/>
  <c r="AB160" s="1"/>
  <c r="AK166"/>
  <c r="AB166" s="1"/>
  <c r="AK168"/>
  <c r="AB168" s="1"/>
  <c r="AK178"/>
  <c r="AB178" s="1"/>
  <c r="AK180"/>
  <c r="AB180" s="1"/>
  <c r="AK186"/>
  <c r="AB186" s="1"/>
  <c r="AK214"/>
  <c r="AB214" s="1"/>
  <c r="AK224"/>
  <c r="AB224" s="1"/>
  <c r="AK242"/>
  <c r="AB242" s="1"/>
  <c r="AK244"/>
  <c r="AB244" s="1"/>
  <c r="AK254"/>
  <c r="AB254" s="1"/>
  <c r="AK256"/>
  <c r="AB256" s="1"/>
  <c r="AK274"/>
  <c r="AB274" s="1"/>
  <c r="AK276"/>
  <c r="AB276" s="1"/>
  <c r="AK326"/>
  <c r="AB326" s="1"/>
  <c r="AK63"/>
  <c r="AB63" s="1"/>
  <c r="AK93"/>
  <c r="AB93" s="1"/>
  <c r="AK125"/>
  <c r="AB125" s="1"/>
  <c r="AK145"/>
  <c r="AB145" s="1"/>
  <c r="AK181"/>
  <c r="AB181" s="1"/>
  <c r="AK217"/>
  <c r="AB217" s="1"/>
  <c r="AK247"/>
  <c r="AB247" s="1"/>
  <c r="AK287"/>
  <c r="AB287" s="1"/>
  <c r="AK297"/>
  <c r="AB297" s="1"/>
  <c r="AK325"/>
  <c r="AB325" s="1"/>
  <c r="AK51"/>
  <c r="AB51" s="1"/>
  <c r="AK65"/>
  <c r="AB65" s="1"/>
  <c r="AK97"/>
  <c r="AB97" s="1"/>
  <c r="AK179"/>
  <c r="AB179" s="1"/>
  <c r="AK259"/>
  <c r="AB259" s="1"/>
  <c r="AK303"/>
  <c r="AB303" s="1"/>
  <c r="AB118"/>
  <c r="AB126"/>
  <c r="AB40"/>
  <c r="AB192"/>
  <c r="AB280"/>
  <c r="AK356"/>
  <c r="AK361"/>
  <c r="AK359"/>
  <c r="AB359" s="1"/>
  <c r="AB32"/>
  <c r="AB112"/>
  <c r="AB128"/>
  <c r="AB200"/>
  <c r="AB232"/>
  <c r="AB320"/>
  <c r="AB328"/>
  <c r="AB336"/>
  <c r="AK375"/>
  <c r="AK393"/>
  <c r="AB176"/>
  <c r="AK377"/>
  <c r="AB377" s="1"/>
  <c r="AB98"/>
  <c r="AB250"/>
  <c r="AB34"/>
  <c r="AB958"/>
  <c r="AB194"/>
  <c r="AB216"/>
  <c r="AB272"/>
  <c r="AB312"/>
  <c r="AB22"/>
  <c r="AB38"/>
  <c r="AB46"/>
  <c r="AB78"/>
  <c r="AB86"/>
  <c r="AB134"/>
  <c r="AB158"/>
  <c r="AB190"/>
  <c r="AB198"/>
  <c r="AB206"/>
  <c r="AB222"/>
  <c r="AB238"/>
  <c r="AB375"/>
  <c r="E30" i="4"/>
  <c r="AK367" i="1"/>
  <c r="AB367" s="1"/>
  <c r="AK383"/>
  <c r="AB383" s="1"/>
  <c r="AK399"/>
  <c r="AB399" s="1"/>
  <c r="AB18"/>
  <c r="AB42"/>
  <c r="AB74"/>
  <c r="AB154"/>
  <c r="AB226"/>
  <c r="AB266"/>
  <c r="AK369"/>
  <c r="AB369" s="1"/>
  <c r="AK385"/>
  <c r="AK401"/>
  <c r="AK391"/>
  <c r="AB391" s="1"/>
  <c r="AB80"/>
  <c r="AB14"/>
  <c r="AB310"/>
  <c r="AB318"/>
  <c r="AB16"/>
  <c r="AB62"/>
  <c r="AB142"/>
  <c r="AB76"/>
  <c r="AB15"/>
  <c r="AB23"/>
  <c r="AB31"/>
  <c r="AB39"/>
  <c r="AB79"/>
  <c r="AB119"/>
  <c r="AB127"/>
  <c r="AB135"/>
  <c r="AB143"/>
  <c r="AB199"/>
  <c r="AB207"/>
  <c r="AB215"/>
  <c r="AB223"/>
  <c r="AB231"/>
  <c r="AB239"/>
  <c r="AB263"/>
  <c r="AB271"/>
  <c r="AB279"/>
  <c r="AB295"/>
  <c r="AB311"/>
  <c r="AB335"/>
  <c r="AB302"/>
  <c r="AB278"/>
  <c r="AB13"/>
  <c r="AB20"/>
  <c r="AB28"/>
  <c r="AB36"/>
  <c r="AB12"/>
  <c r="AB17"/>
  <c r="AB25"/>
  <c r="AB33"/>
  <c r="AB41"/>
  <c r="AB81"/>
  <c r="AB121"/>
  <c r="AB129"/>
  <c r="AB137"/>
  <c r="AB169"/>
  <c r="AB209"/>
  <c r="AB233"/>
  <c r="AB249"/>
  <c r="AB265"/>
  <c r="AB273"/>
  <c r="AB281"/>
  <c r="AB305"/>
  <c r="AB313"/>
  <c r="AB321"/>
  <c r="AB329"/>
  <c r="AB337"/>
  <c r="AK409"/>
  <c r="AK417"/>
  <c r="AB417" s="1"/>
  <c r="AK425"/>
  <c r="AK433"/>
  <c r="AK441"/>
  <c r="AK449"/>
  <c r="AB449" s="1"/>
  <c r="AK457"/>
  <c r="AK465"/>
  <c r="AK473"/>
  <c r="AK481"/>
  <c r="AB481" s="1"/>
  <c r="AK489"/>
  <c r="AB489" s="1"/>
  <c r="AK497"/>
  <c r="AB497" s="1"/>
  <c r="AK505"/>
  <c r="AB505" s="1"/>
  <c r="AK513"/>
  <c r="AB513" s="1"/>
  <c r="AK521"/>
  <c r="AB521" s="1"/>
  <c r="AK529"/>
  <c r="AB529" s="1"/>
  <c r="AK537"/>
  <c r="AB537" s="1"/>
  <c r="AK545"/>
  <c r="AB545" s="1"/>
  <c r="AK553"/>
  <c r="AB553" s="1"/>
  <c r="AK561"/>
  <c r="AB561" s="1"/>
  <c r="AK569"/>
  <c r="AB569" s="1"/>
  <c r="AK577"/>
  <c r="AB577" s="1"/>
  <c r="AK585"/>
  <c r="AB585" s="1"/>
  <c r="AK593"/>
  <c r="AK601"/>
  <c r="AK609"/>
  <c r="AK617"/>
  <c r="AK625"/>
  <c r="AK633"/>
  <c r="AB633" s="1"/>
  <c r="AK641"/>
  <c r="AK649"/>
  <c r="AK657"/>
  <c r="AK665"/>
  <c r="AB665" s="1"/>
  <c r="AK673"/>
  <c r="AK681"/>
  <c r="AK689"/>
  <c r="AK697"/>
  <c r="AB697" s="1"/>
  <c r="AK705"/>
  <c r="AK713"/>
  <c r="AK721"/>
  <c r="AK729"/>
  <c r="AB729" s="1"/>
  <c r="AK737"/>
  <c r="AK745"/>
  <c r="AK753"/>
  <c r="AK761"/>
  <c r="AB761" s="1"/>
  <c r="AK769"/>
  <c r="AK777"/>
  <c r="AK785"/>
  <c r="AK793"/>
  <c r="AB793" s="1"/>
  <c r="AK801"/>
  <c r="AB801" s="1"/>
  <c r="AK809"/>
  <c r="AK817"/>
  <c r="AK825"/>
  <c r="AB825" s="1"/>
  <c r="AK833"/>
  <c r="AB833" s="1"/>
  <c r="AK841"/>
  <c r="AK849"/>
  <c r="AB849" s="1"/>
  <c r="AK857"/>
  <c r="AK865"/>
  <c r="AB865" s="1"/>
  <c r="AK346"/>
  <c r="AB346" s="1"/>
  <c r="AK348"/>
  <c r="AK354"/>
  <c r="AB354" s="1"/>
  <c r="AK984"/>
  <c r="AB984" s="1"/>
  <c r="AK1004"/>
  <c r="AK875"/>
  <c r="AB875" s="1"/>
  <c r="AK883"/>
  <c r="AB883" s="1"/>
  <c r="AK891"/>
  <c r="AB891" s="1"/>
  <c r="AK899"/>
  <c r="AB899" s="1"/>
  <c r="AK907"/>
  <c r="AB907" s="1"/>
  <c r="AK915"/>
  <c r="AB915" s="1"/>
  <c r="AK923"/>
  <c r="AB923" s="1"/>
  <c r="AK931"/>
  <c r="AB931" s="1"/>
  <c r="AK939"/>
  <c r="AB939" s="1"/>
  <c r="AK947"/>
  <c r="AB947" s="1"/>
  <c r="AK955"/>
  <c r="AB955" s="1"/>
  <c r="AK963"/>
  <c r="AB963" s="1"/>
  <c r="AK971"/>
  <c r="AB971" s="1"/>
  <c r="AK979"/>
  <c r="AB979" s="1"/>
  <c r="AK987"/>
  <c r="AB987" s="1"/>
  <c r="AK995"/>
  <c r="AB995" s="1"/>
  <c r="AK1003"/>
  <c r="AB1003" s="1"/>
  <c r="AK343"/>
  <c r="AB343" s="1"/>
  <c r="AK355"/>
  <c r="AB355" s="1"/>
  <c r="AB275" i="3"/>
  <c r="AB115"/>
  <c r="AB99"/>
  <c r="AB83"/>
  <c r="AB294"/>
  <c r="AB250"/>
  <c r="AB126"/>
  <c r="AB110"/>
  <c r="AB94"/>
  <c r="AB78"/>
  <c r="AB253"/>
  <c r="AB133"/>
  <c r="AB121"/>
  <c r="AB105"/>
  <c r="AB89"/>
  <c r="AB73"/>
  <c r="AB53"/>
  <c r="AB256"/>
  <c r="AB128"/>
  <c r="AB112"/>
  <c r="AB96"/>
  <c r="AB80"/>
  <c r="AK360" i="1"/>
  <c r="AB360" s="1"/>
  <c r="AK448"/>
  <c r="AB448" s="1"/>
  <c r="AK698"/>
  <c r="AK886"/>
  <c r="AB886" s="1"/>
  <c r="AK952"/>
  <c r="AB952" s="1"/>
  <c r="AK362"/>
  <c r="AB362" s="1"/>
  <c r="AK380"/>
  <c r="AB380" s="1"/>
  <c r="AK390"/>
  <c r="AB390" s="1"/>
  <c r="AK406"/>
  <c r="AK412"/>
  <c r="AB412" s="1"/>
  <c r="AK426"/>
  <c r="AB426" s="1"/>
  <c r="AK446"/>
  <c r="AB446" s="1"/>
  <c r="AK468"/>
  <c r="AB468" s="1"/>
  <c r="AK484"/>
  <c r="AB484" s="1"/>
  <c r="AK522"/>
  <c r="AB522" s="1"/>
  <c r="AK538"/>
  <c r="AB538" s="1"/>
  <c r="AK556"/>
  <c r="AB556" s="1"/>
  <c r="AK572"/>
  <c r="AB572" s="1"/>
  <c r="AK602"/>
  <c r="AB602" s="1"/>
  <c r="AK608"/>
  <c r="AB608" s="1"/>
  <c r="AK622"/>
  <c r="AB622" s="1"/>
  <c r="AK642"/>
  <c r="AB642" s="1"/>
  <c r="AK644"/>
  <c r="AK654"/>
  <c r="AB654" s="1"/>
  <c r="AK660"/>
  <c r="AB660" s="1"/>
  <c r="AK690"/>
  <c r="AB690" s="1"/>
  <c r="AK696"/>
  <c r="AB696" s="1"/>
  <c r="AK712"/>
  <c r="AB712" s="1"/>
  <c r="AK722"/>
  <c r="AB722" s="1"/>
  <c r="AK738"/>
  <c r="AB738" s="1"/>
  <c r="AK740"/>
  <c r="AB740" s="1"/>
  <c r="AK756"/>
  <c r="AB756" s="1"/>
  <c r="AK776"/>
  <c r="AB776" s="1"/>
  <c r="AK794"/>
  <c r="AB794" s="1"/>
  <c r="AK812"/>
  <c r="AB812" s="1"/>
  <c r="AK832"/>
  <c r="AB832" s="1"/>
  <c r="AK842"/>
  <c r="AB842" s="1"/>
  <c r="AK860"/>
  <c r="AB860" s="1"/>
  <c r="AK874"/>
  <c r="AB874" s="1"/>
  <c r="AK904"/>
  <c r="AB904" s="1"/>
  <c r="AK920"/>
  <c r="AB920" s="1"/>
  <c r="AK954"/>
  <c r="AB954" s="1"/>
  <c r="AK964"/>
  <c r="AB964" s="1"/>
  <c r="AK974"/>
  <c r="AB974" s="1"/>
  <c r="AK386"/>
  <c r="AB386" s="1"/>
  <c r="AK392"/>
  <c r="AB392" s="1"/>
  <c r="AK408"/>
  <c r="AB408" s="1"/>
  <c r="AK418"/>
  <c r="AB418" s="1"/>
  <c r="AK424"/>
  <c r="AB424" s="1"/>
  <c r="AK454"/>
  <c r="AB454" s="1"/>
  <c r="AK474"/>
  <c r="AB474" s="1"/>
  <c r="AK490"/>
  <c r="AB490" s="1"/>
  <c r="AK512"/>
  <c r="AB512" s="1"/>
  <c r="AK528"/>
  <c r="AB528" s="1"/>
  <c r="AK544"/>
  <c r="AB544" s="1"/>
  <c r="AK600"/>
  <c r="AB600" s="1"/>
  <c r="AK610"/>
  <c r="AB610" s="1"/>
  <c r="AK632"/>
  <c r="AB632" s="1"/>
  <c r="AK650"/>
  <c r="AB650" s="1"/>
  <c r="AK656"/>
  <c r="AB656" s="1"/>
  <c r="AK666"/>
  <c r="AB666" s="1"/>
  <c r="AK746"/>
  <c r="AB746" s="1"/>
  <c r="AK766"/>
  <c r="AB766" s="1"/>
  <c r="AK786"/>
  <c r="AB786" s="1"/>
  <c r="AK788"/>
  <c r="AB788" s="1"/>
  <c r="AK802"/>
  <c r="AB802" s="1"/>
  <c r="AK804"/>
  <c r="AB804" s="1"/>
  <c r="AK818"/>
  <c r="AB818" s="1"/>
  <c r="AK820"/>
  <c r="AB820" s="1"/>
  <c r="AK830"/>
  <c r="AB830" s="1"/>
  <c r="AK850"/>
  <c r="AB850" s="1"/>
  <c r="AK866"/>
  <c r="AB866" s="1"/>
  <c r="AK884"/>
  <c r="AB884" s="1"/>
  <c r="AK898"/>
  <c r="AB898" s="1"/>
  <c r="AK914"/>
  <c r="AB914" s="1"/>
  <c r="AK930"/>
  <c r="AB930" s="1"/>
  <c r="AK948"/>
  <c r="AB948" s="1"/>
  <c r="AK962"/>
  <c r="AB962" s="1"/>
  <c r="AK986"/>
  <c r="AB986" s="1"/>
  <c r="AK992"/>
  <c r="AB992" s="1"/>
  <c r="AB21"/>
  <c r="AB29"/>
  <c r="AB37"/>
  <c r="AB53"/>
  <c r="AB69"/>
  <c r="AB85"/>
  <c r="AB101"/>
  <c r="AB109"/>
  <c r="AB117"/>
  <c r="AB133"/>
  <c r="AB141"/>
  <c r="AB157"/>
  <c r="AB173"/>
  <c r="AB189"/>
  <c r="AB197"/>
  <c r="AB205"/>
  <c r="AB221"/>
  <c r="AB237"/>
  <c r="AB245"/>
  <c r="AB261"/>
  <c r="AB269"/>
  <c r="AB277"/>
  <c r="AB285"/>
  <c r="AB293"/>
  <c r="AB301"/>
  <c r="AB309"/>
  <c r="AB317"/>
  <c r="AB333"/>
  <c r="AB473"/>
  <c r="AK363"/>
  <c r="AK371"/>
  <c r="AK379"/>
  <c r="AK387"/>
  <c r="AK395"/>
  <c r="AK403"/>
  <c r="AK411"/>
  <c r="AK419"/>
  <c r="AK427"/>
  <c r="AK435"/>
  <c r="AK443"/>
  <c r="AK451"/>
  <c r="AB451" s="1"/>
  <c r="AK459"/>
  <c r="AK467"/>
  <c r="AK475"/>
  <c r="AK483"/>
  <c r="AB483" s="1"/>
  <c r="AK491"/>
  <c r="AK499"/>
  <c r="AK507"/>
  <c r="AK515"/>
  <c r="AB515" s="1"/>
  <c r="AK523"/>
  <c r="AK531"/>
  <c r="AK539"/>
  <c r="AK547"/>
  <c r="AB547" s="1"/>
  <c r="AK555"/>
  <c r="AK563"/>
  <c r="AK571"/>
  <c r="AK579"/>
  <c r="AB579" s="1"/>
  <c r="AK587"/>
  <c r="AB587" s="1"/>
  <c r="AK595"/>
  <c r="AB595" s="1"/>
  <c r="AK603"/>
  <c r="AB603" s="1"/>
  <c r="AK611"/>
  <c r="AB611" s="1"/>
  <c r="AK619"/>
  <c r="AB619" s="1"/>
  <c r="AK627"/>
  <c r="AB627" s="1"/>
  <c r="AK635"/>
  <c r="AB635" s="1"/>
  <c r="AK643"/>
  <c r="AB643" s="1"/>
  <c r="AK651"/>
  <c r="AB651" s="1"/>
  <c r="AK659"/>
  <c r="AB659" s="1"/>
  <c r="AK667"/>
  <c r="AB667" s="1"/>
  <c r="AK675"/>
  <c r="AB675" s="1"/>
  <c r="AK683"/>
  <c r="AB683" s="1"/>
  <c r="AK691"/>
  <c r="AB691" s="1"/>
  <c r="AK699"/>
  <c r="AB699" s="1"/>
  <c r="AK707"/>
  <c r="AB707" s="1"/>
  <c r="AK715"/>
  <c r="AB715" s="1"/>
  <c r="AK723"/>
  <c r="AB723" s="1"/>
  <c r="AK731"/>
  <c r="AB731" s="1"/>
  <c r="AK739"/>
  <c r="AB739" s="1"/>
  <c r="AK747"/>
  <c r="AB747" s="1"/>
  <c r="AK755"/>
  <c r="AB755" s="1"/>
  <c r="AK763"/>
  <c r="AB763" s="1"/>
  <c r="AK771"/>
  <c r="AB771" s="1"/>
  <c r="AK779"/>
  <c r="AB779" s="1"/>
  <c r="AK787"/>
  <c r="AB787" s="1"/>
  <c r="AK795"/>
  <c r="AB795" s="1"/>
  <c r="AK803"/>
  <c r="AB803" s="1"/>
  <c r="AK811"/>
  <c r="AB811" s="1"/>
  <c r="AK819"/>
  <c r="AB819" s="1"/>
  <c r="AK827"/>
  <c r="AB827" s="1"/>
  <c r="AK835"/>
  <c r="AB835" s="1"/>
  <c r="AK843"/>
  <c r="AB843" s="1"/>
  <c r="AK851"/>
  <c r="AB851" s="1"/>
  <c r="AK859"/>
  <c r="AB859" s="1"/>
  <c r="AK867"/>
  <c r="AB867" s="1"/>
  <c r="AK760"/>
  <c r="AB760" s="1"/>
  <c r="AK1008"/>
  <c r="AB1008" s="1"/>
  <c r="AK869"/>
  <c r="AB869" s="1"/>
  <c r="AK877"/>
  <c r="AB877" s="1"/>
  <c r="AK885"/>
  <c r="AB885" s="1"/>
  <c r="AK893"/>
  <c r="AB893" s="1"/>
  <c r="AK901"/>
  <c r="AB901" s="1"/>
  <c r="AK909"/>
  <c r="AB909" s="1"/>
  <c r="AK917"/>
  <c r="AB917" s="1"/>
  <c r="AK925"/>
  <c r="AB925" s="1"/>
  <c r="AK933"/>
  <c r="AB933" s="1"/>
  <c r="AK941"/>
  <c r="AB941" s="1"/>
  <c r="AK949"/>
  <c r="AB949" s="1"/>
  <c r="AK957"/>
  <c r="AB957" s="1"/>
  <c r="AK965"/>
  <c r="AB965" s="1"/>
  <c r="AK973"/>
  <c r="AB973" s="1"/>
  <c r="AK981"/>
  <c r="AB981" s="1"/>
  <c r="AK989"/>
  <c r="AB989" s="1"/>
  <c r="AK997"/>
  <c r="AB997" s="1"/>
  <c r="AK1005"/>
  <c r="AB1005" s="1"/>
  <c r="AK345"/>
  <c r="AB345" s="1"/>
  <c r="AB259" i="3"/>
  <c r="AB127"/>
  <c r="AB111"/>
  <c r="AB95"/>
  <c r="AB79"/>
  <c r="AB290"/>
  <c r="AB174"/>
  <c r="AB122"/>
  <c r="AB106"/>
  <c r="AB90"/>
  <c r="AB74"/>
  <c r="AB293"/>
  <c r="AB249"/>
  <c r="AB173"/>
  <c r="AB117"/>
  <c r="AB101"/>
  <c r="AB85"/>
  <c r="AB61"/>
  <c r="AB252"/>
  <c r="AB136"/>
  <c r="AB124"/>
  <c r="AB108"/>
  <c r="AB92"/>
  <c r="AB76"/>
  <c r="AK368" i="1"/>
  <c r="AB368" s="1"/>
  <c r="AK514"/>
  <c r="AB514" s="1"/>
  <c r="AK576"/>
  <c r="AB576" s="1"/>
  <c r="AK638"/>
  <c r="AB638" s="1"/>
  <c r="AK702"/>
  <c r="AB702" s="1"/>
  <c r="AK790"/>
  <c r="AB790" s="1"/>
  <c r="AK960"/>
  <c r="AB960" s="1"/>
  <c r="AK1006"/>
  <c r="AB1006" s="1"/>
  <c r="AK366"/>
  <c r="AB366" s="1"/>
  <c r="AK384"/>
  <c r="AB384" s="1"/>
  <c r="AK394"/>
  <c r="AB394" s="1"/>
  <c r="AK400"/>
  <c r="AB400" s="1"/>
  <c r="AK430"/>
  <c r="AB430" s="1"/>
  <c r="AK450"/>
  <c r="AB450" s="1"/>
  <c r="AK456"/>
  <c r="AB456" s="1"/>
  <c r="AK472"/>
  <c r="AB472" s="1"/>
  <c r="AK506"/>
  <c r="AB506" s="1"/>
  <c r="AK526"/>
  <c r="AB526" s="1"/>
  <c r="AK542"/>
  <c r="AB542" s="1"/>
  <c r="AK590"/>
  <c r="AB590" s="1"/>
  <c r="AK616"/>
  <c r="AB616" s="1"/>
  <c r="AK626"/>
  <c r="AB626" s="1"/>
  <c r="AK648"/>
  <c r="AB648" s="1"/>
  <c r="AK664"/>
  <c r="AB664" s="1"/>
  <c r="AK674"/>
  <c r="AB674" s="1"/>
  <c r="AK700"/>
  <c r="AB700" s="1"/>
  <c r="AK716"/>
  <c r="AB716" s="1"/>
  <c r="AK726"/>
  <c r="AB726" s="1"/>
  <c r="AK744"/>
  <c r="AB744" s="1"/>
  <c r="AK764"/>
  <c r="AB764" s="1"/>
  <c r="AK798"/>
  <c r="AB798" s="1"/>
  <c r="AK800"/>
  <c r="AB800" s="1"/>
  <c r="AK816"/>
  <c r="AB816" s="1"/>
  <c r="AK836"/>
  <c r="AB836" s="1"/>
  <c r="AK846"/>
  <c r="AB846" s="1"/>
  <c r="AK848"/>
  <c r="AB848" s="1"/>
  <c r="AK864"/>
  <c r="AB864" s="1"/>
  <c r="AK890"/>
  <c r="AB890" s="1"/>
  <c r="AK892"/>
  <c r="AB892" s="1"/>
  <c r="AK924"/>
  <c r="AB924" s="1"/>
  <c r="AK938"/>
  <c r="AB938" s="1"/>
  <c r="AK940"/>
  <c r="AB940" s="1"/>
  <c r="AK968"/>
  <c r="AB968" s="1"/>
  <c r="AK978"/>
  <c r="AB978" s="1"/>
  <c r="AK374"/>
  <c r="AB374" s="1"/>
  <c r="AK396"/>
  <c r="AB396" s="1"/>
  <c r="AK428"/>
  <c r="AB428" s="1"/>
  <c r="AK438"/>
  <c r="AB438" s="1"/>
  <c r="AK458"/>
  <c r="AB458" s="1"/>
  <c r="AK478"/>
  <c r="AB478" s="1"/>
  <c r="AK494"/>
  <c r="AB494" s="1"/>
  <c r="AK516"/>
  <c r="AB516" s="1"/>
  <c r="AK532"/>
  <c r="AB532" s="1"/>
  <c r="AK562"/>
  <c r="AB562" s="1"/>
  <c r="AK586"/>
  <c r="AB586" s="1"/>
  <c r="AK588"/>
  <c r="AB588" s="1"/>
  <c r="AK604"/>
  <c r="AB604" s="1"/>
  <c r="AK614"/>
  <c r="AB614" s="1"/>
  <c r="AK620"/>
  <c r="AB620" s="1"/>
  <c r="AK636"/>
  <c r="AB636" s="1"/>
  <c r="AK670"/>
  <c r="AB670" s="1"/>
  <c r="AK676"/>
  <c r="AB676" s="1"/>
  <c r="AK686"/>
  <c r="AB686" s="1"/>
  <c r="AK688"/>
  <c r="AB688" s="1"/>
  <c r="AK714"/>
  <c r="AB714" s="1"/>
  <c r="AK734"/>
  <c r="AB734" s="1"/>
  <c r="AK736"/>
  <c r="AB736" s="1"/>
  <c r="AK750"/>
  <c r="AB750" s="1"/>
  <c r="AK774"/>
  <c r="AB774" s="1"/>
  <c r="AK792"/>
  <c r="AB792" s="1"/>
  <c r="AK824"/>
  <c r="AB824" s="1"/>
  <c r="AK834"/>
  <c r="AB834" s="1"/>
  <c r="AK840"/>
  <c r="AB840" s="1"/>
  <c r="AK854"/>
  <c r="AB854" s="1"/>
  <c r="AK870"/>
  <c r="AB870" s="1"/>
  <c r="AK872"/>
  <c r="AB872" s="1"/>
  <c r="AK888"/>
  <c r="AB888" s="1"/>
  <c r="AK902"/>
  <c r="AB902" s="1"/>
  <c r="AK908"/>
  <c r="AB908" s="1"/>
  <c r="AK918"/>
  <c r="AB918" s="1"/>
  <c r="AK934"/>
  <c r="AB934" s="1"/>
  <c r="AK936"/>
  <c r="AB936" s="1"/>
  <c r="AK956"/>
  <c r="AB956" s="1"/>
  <c r="AK966"/>
  <c r="AB966" s="1"/>
  <c r="AK972"/>
  <c r="AB972" s="1"/>
  <c r="AB84"/>
  <c r="AB92"/>
  <c r="AB100"/>
  <c r="AB116"/>
  <c r="AB132"/>
  <c r="AB156"/>
  <c r="AB172"/>
  <c r="AB188"/>
  <c r="AB196"/>
  <c r="AB204"/>
  <c r="AB212"/>
  <c r="AB220"/>
  <c r="AB228"/>
  <c r="AB236"/>
  <c r="AB252"/>
  <c r="AB260"/>
  <c r="AB268"/>
  <c r="AB284"/>
  <c r="AB292"/>
  <c r="AB300"/>
  <c r="AB308"/>
  <c r="AB324"/>
  <c r="AB332"/>
  <c r="AB340"/>
  <c r="AB348"/>
  <c r="AB406"/>
  <c r="AB1004"/>
  <c r="AB593"/>
  <c r="AB601"/>
  <c r="AB609"/>
  <c r="AB617"/>
  <c r="AB625"/>
  <c r="AB641"/>
  <c r="AB649"/>
  <c r="AB657"/>
  <c r="AB673"/>
  <c r="AB681"/>
  <c r="AB689"/>
  <c r="AB705"/>
  <c r="AB713"/>
  <c r="AB721"/>
  <c r="AB737"/>
  <c r="AB745"/>
  <c r="AB753"/>
  <c r="AB769"/>
  <c r="AB777"/>
  <c r="AB785"/>
  <c r="AB809"/>
  <c r="AB817"/>
  <c r="AB841"/>
  <c r="AB857"/>
  <c r="AB644"/>
  <c r="AB19"/>
  <c r="AB27"/>
  <c r="AB35"/>
  <c r="AB43"/>
  <c r="AB67"/>
  <c r="AB75"/>
  <c r="AB83"/>
  <c r="AB91"/>
  <c r="AB99"/>
  <c r="AB107"/>
  <c r="AB115"/>
  <c r="AB131"/>
  <c r="AB155"/>
  <c r="AB171"/>
  <c r="AB187"/>
  <c r="AB195"/>
  <c r="AB203"/>
  <c r="AB219"/>
  <c r="AB227"/>
  <c r="AB235"/>
  <c r="AB251"/>
  <c r="AB267"/>
  <c r="AB283"/>
  <c r="AB299"/>
  <c r="AB307"/>
  <c r="AB323"/>
  <c r="AB331"/>
  <c r="AB339"/>
  <c r="AB698"/>
  <c r="AK365"/>
  <c r="AB365" s="1"/>
  <c r="AK373"/>
  <c r="AB373" s="1"/>
  <c r="AK381"/>
  <c r="AB381" s="1"/>
  <c r="AK389"/>
  <c r="AB389" s="1"/>
  <c r="AK397"/>
  <c r="AB397" s="1"/>
  <c r="AK405"/>
  <c r="AB405" s="1"/>
  <c r="AK413"/>
  <c r="AB413" s="1"/>
  <c r="AK421"/>
  <c r="AB421" s="1"/>
  <c r="AK429"/>
  <c r="AB429" s="1"/>
  <c r="AK437"/>
  <c r="AB437" s="1"/>
  <c r="AK445"/>
  <c r="AB445" s="1"/>
  <c r="AK453"/>
  <c r="AB453" s="1"/>
  <c r="AK461"/>
  <c r="AB461" s="1"/>
  <c r="AK469"/>
  <c r="AB469" s="1"/>
  <c r="AK477"/>
  <c r="AB477" s="1"/>
  <c r="AK485"/>
  <c r="AB485" s="1"/>
  <c r="AK493"/>
  <c r="AB493" s="1"/>
  <c r="AK501"/>
  <c r="AB501" s="1"/>
  <c r="AK509"/>
  <c r="AB509" s="1"/>
  <c r="AK517"/>
  <c r="AB517" s="1"/>
  <c r="AK525"/>
  <c r="AB525" s="1"/>
  <c r="AK533"/>
  <c r="AB533" s="1"/>
  <c r="AK541"/>
  <c r="AB541" s="1"/>
  <c r="AK549"/>
  <c r="AB549" s="1"/>
  <c r="AK557"/>
  <c r="AB557" s="1"/>
  <c r="AK565"/>
  <c r="AB565" s="1"/>
  <c r="AK573"/>
  <c r="AB573" s="1"/>
  <c r="AK581"/>
  <c r="AB581" s="1"/>
  <c r="AK589"/>
  <c r="AB589" s="1"/>
  <c r="AK597"/>
  <c r="AB597" s="1"/>
  <c r="AK605"/>
  <c r="AB605" s="1"/>
  <c r="AK613"/>
  <c r="AB613" s="1"/>
  <c r="AK621"/>
  <c r="AB621" s="1"/>
  <c r="AK629"/>
  <c r="AB629" s="1"/>
  <c r="AK637"/>
  <c r="AB637" s="1"/>
  <c r="AK645"/>
  <c r="AB645" s="1"/>
  <c r="AK653"/>
  <c r="AB653" s="1"/>
  <c r="AK661"/>
  <c r="AB661" s="1"/>
  <c r="AK669"/>
  <c r="AB669" s="1"/>
  <c r="AK677"/>
  <c r="AB677" s="1"/>
  <c r="AK685"/>
  <c r="AB685" s="1"/>
  <c r="AK693"/>
  <c r="AB693" s="1"/>
  <c r="AK701"/>
  <c r="AB701" s="1"/>
  <c r="AK709"/>
  <c r="AB709" s="1"/>
  <c r="AK717"/>
  <c r="AB717" s="1"/>
  <c r="AK725"/>
  <c r="AB725" s="1"/>
  <c r="AK733"/>
  <c r="AB733" s="1"/>
  <c r="AK741"/>
  <c r="AB741" s="1"/>
  <c r="AK749"/>
  <c r="AB749" s="1"/>
  <c r="AK757"/>
  <c r="AB757" s="1"/>
  <c r="AK765"/>
  <c r="AB765" s="1"/>
  <c r="AK773"/>
  <c r="AB773" s="1"/>
  <c r="AK781"/>
  <c r="AB781" s="1"/>
  <c r="AK789"/>
  <c r="AB789" s="1"/>
  <c r="AK797"/>
  <c r="AB797" s="1"/>
  <c r="AK805"/>
  <c r="AB805" s="1"/>
  <c r="AK813"/>
  <c r="AB813" s="1"/>
  <c r="AK821"/>
  <c r="AB821" s="1"/>
  <c r="AK829"/>
  <c r="AB829" s="1"/>
  <c r="AK837"/>
  <c r="AB837" s="1"/>
  <c r="AK845"/>
  <c r="AB845" s="1"/>
  <c r="AK853"/>
  <c r="AB853" s="1"/>
  <c r="AK861"/>
  <c r="AB861" s="1"/>
  <c r="AK357"/>
  <c r="AB357" s="1"/>
  <c r="AK344"/>
  <c r="AB344" s="1"/>
  <c r="AK350"/>
  <c r="AB350" s="1"/>
  <c r="AK352"/>
  <c r="AB352" s="1"/>
  <c r="AK990"/>
  <c r="AB990" s="1"/>
  <c r="AK996"/>
  <c r="AB996" s="1"/>
  <c r="AK871"/>
  <c r="AB871" s="1"/>
  <c r="AK879"/>
  <c r="AB879" s="1"/>
  <c r="AK887"/>
  <c r="AB887" s="1"/>
  <c r="AK895"/>
  <c r="AB895" s="1"/>
  <c r="AK903"/>
  <c r="AB903" s="1"/>
  <c r="AK911"/>
  <c r="AB911" s="1"/>
  <c r="AK919"/>
  <c r="AB919" s="1"/>
  <c r="AK927"/>
  <c r="AB927" s="1"/>
  <c r="AK935"/>
  <c r="AB935" s="1"/>
  <c r="AK943"/>
  <c r="AB943" s="1"/>
  <c r="AK951"/>
  <c r="AB951" s="1"/>
  <c r="AK959"/>
  <c r="AB959" s="1"/>
  <c r="AK967"/>
  <c r="AB967" s="1"/>
  <c r="AK975"/>
  <c r="AB975" s="1"/>
  <c r="AK983"/>
  <c r="AB983" s="1"/>
  <c r="AK991"/>
  <c r="AB991" s="1"/>
  <c r="AK999"/>
  <c r="AB999" s="1"/>
  <c r="AK1007"/>
  <c r="AB1007" s="1"/>
  <c r="AK351"/>
  <c r="AB351" s="1"/>
  <c r="AB255" i="3"/>
  <c r="AB123"/>
  <c r="AB107"/>
  <c r="AB91"/>
  <c r="AB75"/>
  <c r="AB118"/>
  <c r="AB102"/>
  <c r="AB86"/>
  <c r="AB54"/>
  <c r="AB289"/>
  <c r="AB261"/>
  <c r="AB245"/>
  <c r="AB113"/>
  <c r="AB97"/>
  <c r="AB81"/>
  <c r="AB292"/>
  <c r="AB280"/>
  <c r="AB208"/>
  <c r="AB120"/>
  <c r="AB104"/>
  <c r="AB88"/>
  <c r="AB72"/>
  <c r="AK420" i="1"/>
  <c r="AB420" s="1"/>
  <c r="AK462"/>
  <c r="AB462" s="1"/>
  <c r="AK496"/>
  <c r="AB496" s="1"/>
  <c r="AK646"/>
  <c r="AB646" s="1"/>
  <c r="AK710"/>
  <c r="AB710" s="1"/>
  <c r="AK878"/>
  <c r="AB878" s="1"/>
  <c r="AK347"/>
  <c r="AB347" s="1"/>
  <c r="AK370"/>
  <c r="AB370" s="1"/>
  <c r="AK372"/>
  <c r="AB372" s="1"/>
  <c r="AK388"/>
  <c r="AB388" s="1"/>
  <c r="AK414"/>
  <c r="AB414" s="1"/>
  <c r="AK434"/>
  <c r="AB434" s="1"/>
  <c r="AK444"/>
  <c r="AB444" s="1"/>
  <c r="AK460"/>
  <c r="AB460" s="1"/>
  <c r="AK476"/>
  <c r="AB476" s="1"/>
  <c r="AK486"/>
  <c r="AB486" s="1"/>
  <c r="AK492"/>
  <c r="AB492" s="1"/>
  <c r="AK510"/>
  <c r="AB510" s="1"/>
  <c r="AK530"/>
  <c r="AB530" s="1"/>
  <c r="AK546"/>
  <c r="AB546" s="1"/>
  <c r="AK548"/>
  <c r="AB548" s="1"/>
  <c r="AK558"/>
  <c r="AB558" s="1"/>
  <c r="AK564"/>
  <c r="AB564" s="1"/>
  <c r="AK574"/>
  <c r="AB574" s="1"/>
  <c r="AK594"/>
  <c r="AB594" s="1"/>
  <c r="AK630"/>
  <c r="AB630" s="1"/>
  <c r="AK652"/>
  <c r="AB652" s="1"/>
  <c r="AK668"/>
  <c r="AB668" s="1"/>
  <c r="AK682"/>
  <c r="AB682" s="1"/>
  <c r="AK684"/>
  <c r="AB684" s="1"/>
  <c r="AK720"/>
  <c r="AB720" s="1"/>
  <c r="AK730"/>
  <c r="AB730" s="1"/>
  <c r="AK732"/>
  <c r="AB732" s="1"/>
  <c r="AK748"/>
  <c r="AB748" s="1"/>
  <c r="AK782"/>
  <c r="AB782" s="1"/>
  <c r="AK784"/>
  <c r="AB784" s="1"/>
  <c r="AK852"/>
  <c r="AB852" s="1"/>
  <c r="AK868"/>
  <c r="AB868" s="1"/>
  <c r="AK896"/>
  <c r="AB896" s="1"/>
  <c r="AK906"/>
  <c r="AB906" s="1"/>
  <c r="AK928"/>
  <c r="AB928" s="1"/>
  <c r="AK994"/>
  <c r="AB994" s="1"/>
  <c r="AK378"/>
  <c r="AB378" s="1"/>
  <c r="AK410"/>
  <c r="AB410" s="1"/>
  <c r="AK416"/>
  <c r="AB416" s="1"/>
  <c r="AK432"/>
  <c r="AB432" s="1"/>
  <c r="AK442"/>
  <c r="AB442" s="1"/>
  <c r="AK452"/>
  <c r="AB452" s="1"/>
  <c r="AK466"/>
  <c r="AB466" s="1"/>
  <c r="AK482"/>
  <c r="AB482" s="1"/>
  <c r="AK488"/>
  <c r="AB488" s="1"/>
  <c r="AK498"/>
  <c r="AB498" s="1"/>
  <c r="AK520"/>
  <c r="AB520" s="1"/>
  <c r="AK536"/>
  <c r="AB536" s="1"/>
  <c r="AK550"/>
  <c r="AB550" s="1"/>
  <c r="AK566"/>
  <c r="AB566" s="1"/>
  <c r="AK592"/>
  <c r="AB592" s="1"/>
  <c r="AK624"/>
  <c r="AB624" s="1"/>
  <c r="AK640"/>
  <c r="AB640" s="1"/>
  <c r="AK658"/>
  <c r="AB658" s="1"/>
  <c r="AK692"/>
  <c r="AB692" s="1"/>
  <c r="AK718"/>
  <c r="AB718" s="1"/>
  <c r="AK724"/>
  <c r="AB724" s="1"/>
  <c r="AK754"/>
  <c r="AB754" s="1"/>
  <c r="AK778"/>
  <c r="AB778" s="1"/>
  <c r="AK780"/>
  <c r="AB780" s="1"/>
  <c r="AK796"/>
  <c r="AB796" s="1"/>
  <c r="AK810"/>
  <c r="AB810" s="1"/>
  <c r="AK844"/>
  <c r="AB844" s="1"/>
  <c r="AK858"/>
  <c r="AB858" s="1"/>
  <c r="AK876"/>
  <c r="AB876" s="1"/>
  <c r="AK912"/>
  <c r="AB912" s="1"/>
  <c r="AK922"/>
  <c r="AB922" s="1"/>
  <c r="AK980"/>
  <c r="AB980" s="1"/>
  <c r="AK998"/>
  <c r="AB998" s="1"/>
  <c r="AK407"/>
  <c r="AB407" s="1"/>
  <c r="AK415"/>
  <c r="AB415" s="1"/>
  <c r="AK423"/>
  <c r="AB423" s="1"/>
  <c r="AK431"/>
  <c r="AB431" s="1"/>
  <c r="AK439"/>
  <c r="AB439" s="1"/>
  <c r="AK447"/>
  <c r="AB447" s="1"/>
  <c r="AK455"/>
  <c r="AB455" s="1"/>
  <c r="AK463"/>
  <c r="AB463" s="1"/>
  <c r="AK471"/>
  <c r="AB471" s="1"/>
  <c r="AK479"/>
  <c r="AB479" s="1"/>
  <c r="AK487"/>
  <c r="AB487" s="1"/>
  <c r="AK495"/>
  <c r="AB495" s="1"/>
  <c r="AK503"/>
  <c r="AB503" s="1"/>
  <c r="AK511"/>
  <c r="AB511" s="1"/>
  <c r="AK519"/>
  <c r="AB519" s="1"/>
  <c r="AK527"/>
  <c r="AB527" s="1"/>
  <c r="AK535"/>
  <c r="AB535" s="1"/>
  <c r="AK543"/>
  <c r="AB543" s="1"/>
  <c r="AK551"/>
  <c r="AB551" s="1"/>
  <c r="AK559"/>
  <c r="AB559" s="1"/>
  <c r="AK567"/>
  <c r="AB567" s="1"/>
  <c r="AK575"/>
  <c r="AB575" s="1"/>
  <c r="AK583"/>
  <c r="AB583" s="1"/>
  <c r="AK591"/>
  <c r="AB591" s="1"/>
  <c r="AK599"/>
  <c r="AB599" s="1"/>
  <c r="AK607"/>
  <c r="AB607" s="1"/>
  <c r="AK615"/>
  <c r="AB615" s="1"/>
  <c r="AK623"/>
  <c r="AB623" s="1"/>
  <c r="AK631"/>
  <c r="AB631" s="1"/>
  <c r="AK639"/>
  <c r="AB639" s="1"/>
  <c r="AK647"/>
  <c r="AB647" s="1"/>
  <c r="AK655"/>
  <c r="AB655" s="1"/>
  <c r="AK663"/>
  <c r="AB663" s="1"/>
  <c r="AK671"/>
  <c r="AB671" s="1"/>
  <c r="AK679"/>
  <c r="AB679" s="1"/>
  <c r="AK687"/>
  <c r="AB687" s="1"/>
  <c r="AK695"/>
  <c r="AB695" s="1"/>
  <c r="AK703"/>
  <c r="AB703" s="1"/>
  <c r="AK711"/>
  <c r="AB711" s="1"/>
  <c r="AK719"/>
  <c r="AB719" s="1"/>
  <c r="AK727"/>
  <c r="AB727" s="1"/>
  <c r="AK735"/>
  <c r="AB735" s="1"/>
  <c r="AK743"/>
  <c r="AB743" s="1"/>
  <c r="AK751"/>
  <c r="AB751" s="1"/>
  <c r="AK759"/>
  <c r="AB759" s="1"/>
  <c r="AK767"/>
  <c r="AB767" s="1"/>
  <c r="AK775"/>
  <c r="AB775" s="1"/>
  <c r="AK783"/>
  <c r="AB783" s="1"/>
  <c r="AK791"/>
  <c r="AB791" s="1"/>
  <c r="AK799"/>
  <c r="AB799" s="1"/>
  <c r="AK807"/>
  <c r="AB807" s="1"/>
  <c r="AK815"/>
  <c r="AB815" s="1"/>
  <c r="AK823"/>
  <c r="AB823" s="1"/>
  <c r="AK831"/>
  <c r="AB831" s="1"/>
  <c r="AK839"/>
  <c r="AB839" s="1"/>
  <c r="AK847"/>
  <c r="AB847" s="1"/>
  <c r="AK855"/>
  <c r="AB855" s="1"/>
  <c r="AK863"/>
  <c r="AB863" s="1"/>
  <c r="AK950"/>
  <c r="AB950" s="1"/>
  <c r="AK976"/>
  <c r="AB976" s="1"/>
  <c r="AK1000"/>
  <c r="AB1000" s="1"/>
  <c r="AK873"/>
  <c r="AB873" s="1"/>
  <c r="AK881"/>
  <c r="AB881" s="1"/>
  <c r="AK889"/>
  <c r="AB889" s="1"/>
  <c r="AK897"/>
  <c r="AB897" s="1"/>
  <c r="AK905"/>
  <c r="AB905" s="1"/>
  <c r="AK913"/>
  <c r="AB913" s="1"/>
  <c r="AK921"/>
  <c r="AB921" s="1"/>
  <c r="AK929"/>
  <c r="AB929" s="1"/>
  <c r="AK937"/>
  <c r="AB937" s="1"/>
  <c r="AK945"/>
  <c r="AB945" s="1"/>
  <c r="AK953"/>
  <c r="AB953" s="1"/>
  <c r="AK961"/>
  <c r="AB961" s="1"/>
  <c r="AK969"/>
  <c r="AB969" s="1"/>
  <c r="AK977"/>
  <c r="AB977" s="1"/>
  <c r="AK985"/>
  <c r="AB985" s="1"/>
  <c r="AK993"/>
  <c r="AB993" s="1"/>
  <c r="AK1001"/>
  <c r="AB1001" s="1"/>
  <c r="AK1009"/>
  <c r="AB1009" s="1"/>
  <c r="AK353"/>
  <c r="AB353" s="1"/>
  <c r="AB291" i="3"/>
  <c r="AB287"/>
  <c r="AB119"/>
  <c r="AB103"/>
  <c r="AB87"/>
  <c r="AB55"/>
  <c r="AB114"/>
  <c r="AB98"/>
  <c r="AB82"/>
  <c r="AB277"/>
  <c r="AB257"/>
  <c r="AB125"/>
  <c r="AB109"/>
  <c r="AB93"/>
  <c r="AB77"/>
  <c r="AB288"/>
  <c r="AB276"/>
  <c r="AB116"/>
  <c r="AB100"/>
  <c r="AB84"/>
  <c r="AB52"/>
  <c r="AK440" i="1"/>
  <c r="AB440" s="1"/>
  <c r="AK500"/>
  <c r="AB500" s="1"/>
  <c r="AK582"/>
  <c r="AB582" s="1"/>
  <c r="AK612"/>
  <c r="AB612" s="1"/>
  <c r="AK694"/>
  <c r="AB694" s="1"/>
  <c r="AK762"/>
  <c r="AB762" s="1"/>
  <c r="AK768"/>
  <c r="AB768" s="1"/>
  <c r="AK882"/>
  <c r="AB882" s="1"/>
  <c r="AK982"/>
  <c r="AB982" s="1"/>
  <c r="AK988"/>
  <c r="AB988" s="1"/>
  <c r="AK349"/>
  <c r="AB349" s="1"/>
  <c r="AK376"/>
  <c r="AB376" s="1"/>
  <c r="AK402"/>
  <c r="AB402" s="1"/>
  <c r="AK422"/>
  <c r="AB422" s="1"/>
  <c r="AK464"/>
  <c r="AB464" s="1"/>
  <c r="AK480"/>
  <c r="AB480" s="1"/>
  <c r="AK504"/>
  <c r="AB504" s="1"/>
  <c r="AK518"/>
  <c r="AB518" s="1"/>
  <c r="AK534"/>
  <c r="AB534" s="1"/>
  <c r="AK552"/>
  <c r="AB552" s="1"/>
  <c r="AK568"/>
  <c r="AB568" s="1"/>
  <c r="AK578"/>
  <c r="AB578" s="1"/>
  <c r="AK584"/>
  <c r="AB584" s="1"/>
  <c r="AK598"/>
  <c r="AB598" s="1"/>
  <c r="AK618"/>
  <c r="AB618" s="1"/>
  <c r="AK634"/>
  <c r="AB634" s="1"/>
  <c r="AK672"/>
  <c r="AB672" s="1"/>
  <c r="AK706"/>
  <c r="AB706" s="1"/>
  <c r="AK708"/>
  <c r="AB708" s="1"/>
  <c r="AK752"/>
  <c r="AB752" s="1"/>
  <c r="AK770"/>
  <c r="AB770" s="1"/>
  <c r="AK772"/>
  <c r="AB772" s="1"/>
  <c r="AK806"/>
  <c r="AB806" s="1"/>
  <c r="AK808"/>
  <c r="AB808" s="1"/>
  <c r="AK822"/>
  <c r="AB822" s="1"/>
  <c r="AK828"/>
  <c r="AB828" s="1"/>
  <c r="AK838"/>
  <c r="AB838" s="1"/>
  <c r="AK856"/>
  <c r="AB856" s="1"/>
  <c r="AK900"/>
  <c r="AB900" s="1"/>
  <c r="AK910"/>
  <c r="AB910" s="1"/>
  <c r="AK916"/>
  <c r="AB916" s="1"/>
  <c r="AK932"/>
  <c r="AB932" s="1"/>
  <c r="AK946"/>
  <c r="AB946" s="1"/>
  <c r="AK970"/>
  <c r="AB970" s="1"/>
  <c r="AK1002"/>
  <c r="AB1002" s="1"/>
  <c r="AK358"/>
  <c r="AB358" s="1"/>
  <c r="AK364"/>
  <c r="AB364" s="1"/>
  <c r="AK382"/>
  <c r="AB382" s="1"/>
  <c r="AK398"/>
  <c r="AB398" s="1"/>
  <c r="AK404"/>
  <c r="AB404" s="1"/>
  <c r="AK436"/>
  <c r="AB436" s="1"/>
  <c r="AK470"/>
  <c r="AB470" s="1"/>
  <c r="AK502"/>
  <c r="AB502" s="1"/>
  <c r="AK508"/>
  <c r="AB508" s="1"/>
  <c r="AK524"/>
  <c r="AB524" s="1"/>
  <c r="AK540"/>
  <c r="AB540" s="1"/>
  <c r="AK554"/>
  <c r="AB554" s="1"/>
  <c r="AK560"/>
  <c r="AB560" s="1"/>
  <c r="AK570"/>
  <c r="AB570" s="1"/>
  <c r="AK580"/>
  <c r="AB580" s="1"/>
  <c r="AK596"/>
  <c r="AB596" s="1"/>
  <c r="AK606"/>
  <c r="AB606" s="1"/>
  <c r="AK628"/>
  <c r="AB628" s="1"/>
  <c r="AK662"/>
  <c r="AB662" s="1"/>
  <c r="AK678"/>
  <c r="AB678" s="1"/>
  <c r="AK680"/>
  <c r="AB680" s="1"/>
  <c r="AK704"/>
  <c r="AB704" s="1"/>
  <c r="AK728"/>
  <c r="AB728" s="1"/>
  <c r="AK742"/>
  <c r="AB742" s="1"/>
  <c r="AK758"/>
  <c r="AB758" s="1"/>
  <c r="AK814"/>
  <c r="AB814" s="1"/>
  <c r="AK826"/>
  <c r="AB826" s="1"/>
  <c r="AK862"/>
  <c r="AB862" s="1"/>
  <c r="AK880"/>
  <c r="AB880" s="1"/>
  <c r="AK894"/>
  <c r="AB894" s="1"/>
  <c r="AK926"/>
  <c r="AB926" s="1"/>
  <c r="AK942"/>
  <c r="AB942" s="1"/>
  <c r="AK944"/>
  <c r="AB944" s="1"/>
  <c r="AB356"/>
  <c r="AB363"/>
  <c r="AB379"/>
  <c r="AB395"/>
  <c r="AB411"/>
  <c r="AB427"/>
  <c r="AB467"/>
  <c r="AB361"/>
  <c r="AB385"/>
  <c r="AB393"/>
  <c r="AB401"/>
  <c r="AB409"/>
  <c r="AB425"/>
  <c r="AB433"/>
  <c r="AB441"/>
  <c r="AB457"/>
  <c r="AB465"/>
  <c r="AB475"/>
  <c r="AB491"/>
  <c r="AB499"/>
  <c r="AB507"/>
  <c r="AB523"/>
  <c r="AB531"/>
  <c r="AB539"/>
  <c r="AB555"/>
  <c r="AB563"/>
  <c r="AB571"/>
  <c r="AK1005" i="3"/>
  <c r="AB1005" s="1"/>
  <c r="AK989"/>
  <c r="AB989" s="1"/>
  <c r="AK973"/>
  <c r="AB973" s="1"/>
  <c r="AK957"/>
  <c r="AB957" s="1"/>
  <c r="AK941"/>
  <c r="AB941" s="1"/>
  <c r="AK925"/>
  <c r="AB925" s="1"/>
  <c r="AK909"/>
  <c r="AB909" s="1"/>
  <c r="AK893"/>
  <c r="AB893" s="1"/>
  <c r="AK877"/>
  <c r="AB877" s="1"/>
  <c r="AK861"/>
  <c r="AB861" s="1"/>
  <c r="AK845"/>
  <c r="AB845" s="1"/>
  <c r="AK829"/>
  <c r="AB829" s="1"/>
  <c r="AK813"/>
  <c r="AB813" s="1"/>
  <c r="AK797"/>
  <c r="AB797" s="1"/>
  <c r="AK781"/>
  <c r="AB781" s="1"/>
  <c r="AK765"/>
  <c r="AB765" s="1"/>
  <c r="AK749"/>
  <c r="AB749" s="1"/>
  <c r="AK733"/>
  <c r="AB733" s="1"/>
  <c r="AK717"/>
  <c r="AB717" s="1"/>
  <c r="AK701"/>
  <c r="AB701" s="1"/>
  <c r="AK685"/>
  <c r="AB685" s="1"/>
  <c r="AK669"/>
  <c r="AB669" s="1"/>
  <c r="AK653"/>
  <c r="AB653" s="1"/>
  <c r="AK637"/>
  <c r="AB637" s="1"/>
  <c r="AK621"/>
  <c r="AB621" s="1"/>
  <c r="AK605"/>
  <c r="AB605" s="1"/>
  <c r="AK594"/>
  <c r="AB594" s="1"/>
  <c r="AK591"/>
  <c r="AB591" s="1"/>
  <c r="AK588"/>
  <c r="AB588" s="1"/>
  <c r="AK535"/>
  <c r="AB535" s="1"/>
  <c r="AK471"/>
  <c r="AB471" s="1"/>
  <c r="AK407"/>
  <c r="AB407" s="1"/>
  <c r="AK343"/>
  <c r="AB343" s="1"/>
  <c r="AK279"/>
  <c r="AB279" s="1"/>
  <c r="AK215"/>
  <c r="AB215" s="1"/>
  <c r="AK1008"/>
  <c r="AB1008" s="1"/>
  <c r="AK992"/>
  <c r="AB992" s="1"/>
  <c r="AK976"/>
  <c r="AB976" s="1"/>
  <c r="AK960"/>
  <c r="AB960" s="1"/>
  <c r="AK944"/>
  <c r="AB944" s="1"/>
  <c r="AK928"/>
  <c r="AB928" s="1"/>
  <c r="AK912"/>
  <c r="AB912" s="1"/>
  <c r="AK896"/>
  <c r="AB896" s="1"/>
  <c r="AK880"/>
  <c r="AB880" s="1"/>
  <c r="AK864"/>
  <c r="AB864" s="1"/>
  <c r="AK848"/>
  <c r="AB848" s="1"/>
  <c r="AK832"/>
  <c r="AB832" s="1"/>
  <c r="AK816"/>
  <c r="AB816" s="1"/>
  <c r="AK800"/>
  <c r="AB800" s="1"/>
  <c r="AK784"/>
  <c r="AB784" s="1"/>
  <c r="AK768"/>
  <c r="AB768" s="1"/>
  <c r="AK752"/>
  <c r="AB752" s="1"/>
  <c r="AK736"/>
  <c r="AB736" s="1"/>
  <c r="AK720"/>
  <c r="AB720" s="1"/>
  <c r="AK704"/>
  <c r="AB704" s="1"/>
  <c r="AK688"/>
  <c r="AB688" s="1"/>
  <c r="AK672"/>
  <c r="AB672" s="1"/>
  <c r="AK656"/>
  <c r="AB656" s="1"/>
  <c r="AK640"/>
  <c r="AB640" s="1"/>
  <c r="AK624"/>
  <c r="AB624" s="1"/>
  <c r="AK608"/>
  <c r="AB608" s="1"/>
  <c r="AK598"/>
  <c r="AB598" s="1"/>
  <c r="AK595"/>
  <c r="AB595" s="1"/>
  <c r="AK592"/>
  <c r="AB592" s="1"/>
  <c r="AK547"/>
  <c r="AB547" s="1"/>
  <c r="AK483"/>
  <c r="AB483" s="1"/>
  <c r="AK419"/>
  <c r="AB419" s="1"/>
  <c r="AK355"/>
  <c r="AB355" s="1"/>
  <c r="AK227"/>
  <c r="AB227" s="1"/>
  <c r="AK163"/>
  <c r="AB163" s="1"/>
  <c r="AK999"/>
  <c r="AB999" s="1"/>
  <c r="AK983"/>
  <c r="AB983" s="1"/>
  <c r="AK967"/>
  <c r="AB967" s="1"/>
  <c r="AK951"/>
  <c r="AB951" s="1"/>
  <c r="AK935"/>
  <c r="AB935" s="1"/>
  <c r="AK919"/>
  <c r="AB919" s="1"/>
  <c r="AK903"/>
  <c r="AB903" s="1"/>
  <c r="AK887"/>
  <c r="AB887" s="1"/>
  <c r="AK871"/>
  <c r="AB871" s="1"/>
  <c r="AK855"/>
  <c r="AB855" s="1"/>
  <c r="AK839"/>
  <c r="AB839" s="1"/>
  <c r="AK823"/>
  <c r="AB823" s="1"/>
  <c r="AK807"/>
  <c r="AB807" s="1"/>
  <c r="AK791"/>
  <c r="AB791" s="1"/>
  <c r="AK775"/>
  <c r="AB775" s="1"/>
  <c r="AK759"/>
  <c r="AB759" s="1"/>
  <c r="AK743"/>
  <c r="AB743" s="1"/>
  <c r="AK727"/>
  <c r="AB727" s="1"/>
  <c r="AK711"/>
  <c r="AB711" s="1"/>
  <c r="AK695"/>
  <c r="AB695" s="1"/>
  <c r="AK679"/>
  <c r="AB679" s="1"/>
  <c r="AK663"/>
  <c r="AB663" s="1"/>
  <c r="AK647"/>
  <c r="AB647" s="1"/>
  <c r="AK631"/>
  <c r="AB631" s="1"/>
  <c r="AK615"/>
  <c r="AB615" s="1"/>
  <c r="AK586"/>
  <c r="AB586" s="1"/>
  <c r="AK583"/>
  <c r="AB583" s="1"/>
  <c r="AK580"/>
  <c r="AB580" s="1"/>
  <c r="AK511"/>
  <c r="AB511" s="1"/>
  <c r="AK447"/>
  <c r="AB447" s="1"/>
  <c r="AK383"/>
  <c r="AB383" s="1"/>
  <c r="AK319"/>
  <c r="AB319" s="1"/>
  <c r="AK191"/>
  <c r="AB191" s="1"/>
  <c r="AK1006"/>
  <c r="AB1006" s="1"/>
  <c r="AK990"/>
  <c r="AB990" s="1"/>
  <c r="AK974"/>
  <c r="AB974" s="1"/>
  <c r="AK958"/>
  <c r="AB958" s="1"/>
  <c r="AK942"/>
  <c r="AB942" s="1"/>
  <c r="AK926"/>
  <c r="AB926" s="1"/>
  <c r="AK910"/>
  <c r="AB910" s="1"/>
  <c r="AK894"/>
  <c r="AB894" s="1"/>
  <c r="AK878"/>
  <c r="AB878" s="1"/>
  <c r="AK862"/>
  <c r="AB862" s="1"/>
  <c r="AK846"/>
  <c r="AB846" s="1"/>
  <c r="AK830"/>
  <c r="AB830" s="1"/>
  <c r="AK814"/>
  <c r="AB814" s="1"/>
  <c r="AK798"/>
  <c r="AB798" s="1"/>
  <c r="AK782"/>
  <c r="AB782" s="1"/>
  <c r="AK766"/>
  <c r="AB766" s="1"/>
  <c r="AK750"/>
  <c r="AB750" s="1"/>
  <c r="AK734"/>
  <c r="AB734" s="1"/>
  <c r="AK718"/>
  <c r="AB718" s="1"/>
  <c r="AK702"/>
  <c r="AB702" s="1"/>
  <c r="AK686"/>
  <c r="AB686" s="1"/>
  <c r="AK670"/>
  <c r="AB670" s="1"/>
  <c r="AK654"/>
  <c r="AB654" s="1"/>
  <c r="AK638"/>
  <c r="AB638" s="1"/>
  <c r="AK622"/>
  <c r="AB622" s="1"/>
  <c r="AK606"/>
  <c r="AB606" s="1"/>
  <c r="AK539"/>
  <c r="AB539" s="1"/>
  <c r="AK475"/>
  <c r="AB475" s="1"/>
  <c r="AK411"/>
  <c r="AB411" s="1"/>
  <c r="AK347"/>
  <c r="AB347" s="1"/>
  <c r="AK283"/>
  <c r="AB283" s="1"/>
  <c r="AK219"/>
  <c r="AB219" s="1"/>
  <c r="AK155"/>
  <c r="AB155" s="1"/>
  <c r="AK139"/>
  <c r="AB139" s="1"/>
  <c r="AK59"/>
  <c r="AB59" s="1"/>
  <c r="AK43"/>
  <c r="AB43" s="1"/>
  <c r="AK554"/>
  <c r="AB554" s="1"/>
  <c r="AK538"/>
  <c r="AB538" s="1"/>
  <c r="AK522"/>
  <c r="AB522" s="1"/>
  <c r="AK506"/>
  <c r="AB506" s="1"/>
  <c r="AK490"/>
  <c r="AB490" s="1"/>
  <c r="AK474"/>
  <c r="AB474" s="1"/>
  <c r="AK458"/>
  <c r="AB458" s="1"/>
  <c r="AK442"/>
  <c r="AB442" s="1"/>
  <c r="AK426"/>
  <c r="AB426" s="1"/>
  <c r="AK410"/>
  <c r="AB410" s="1"/>
  <c r="AK394"/>
  <c r="AB394" s="1"/>
  <c r="AK378"/>
  <c r="AB378" s="1"/>
  <c r="AK362"/>
  <c r="AB362" s="1"/>
  <c r="AK346"/>
  <c r="AB346" s="1"/>
  <c r="AK330"/>
  <c r="AB330" s="1"/>
  <c r="AK314"/>
  <c r="AB314" s="1"/>
  <c r="AK298"/>
  <c r="AB298" s="1"/>
  <c r="AK282"/>
  <c r="AB282" s="1"/>
  <c r="AK266"/>
  <c r="AB266" s="1"/>
  <c r="AK234"/>
  <c r="AB234" s="1"/>
  <c r="AK218"/>
  <c r="AB218" s="1"/>
  <c r="AK202"/>
  <c r="AB202" s="1"/>
  <c r="AK186"/>
  <c r="AB186" s="1"/>
  <c r="AK170"/>
  <c r="AB170" s="1"/>
  <c r="AK154"/>
  <c r="AB154" s="1"/>
  <c r="AK138"/>
  <c r="AB138" s="1"/>
  <c r="AK58"/>
  <c r="AB58" s="1"/>
  <c r="AK42"/>
  <c r="AB42" s="1"/>
  <c r="AK11"/>
  <c r="AB11" s="1"/>
  <c r="AK593"/>
  <c r="AB593" s="1"/>
  <c r="AK577"/>
  <c r="AB577" s="1"/>
  <c r="AK561"/>
  <c r="AB561" s="1"/>
  <c r="AK545"/>
  <c r="AB545" s="1"/>
  <c r="AK529"/>
  <c r="AB529" s="1"/>
  <c r="AK513"/>
  <c r="AB513" s="1"/>
  <c r="AK497"/>
  <c r="AB497" s="1"/>
  <c r="AK481"/>
  <c r="AB481" s="1"/>
  <c r="AK465"/>
  <c r="AB465" s="1"/>
  <c r="AK449"/>
  <c r="AB449" s="1"/>
  <c r="AK433"/>
  <c r="AB433" s="1"/>
  <c r="AK417"/>
  <c r="AB417" s="1"/>
  <c r="AK401"/>
  <c r="AB401" s="1"/>
  <c r="AK385"/>
  <c r="AB385" s="1"/>
  <c r="AK369"/>
  <c r="AB369" s="1"/>
  <c r="AK353"/>
  <c r="AB353" s="1"/>
  <c r="AK337"/>
  <c r="AB337" s="1"/>
  <c r="AK321"/>
  <c r="AB321" s="1"/>
  <c r="AK305"/>
  <c r="AB305" s="1"/>
  <c r="AK273"/>
  <c r="AB273" s="1"/>
  <c r="AK241"/>
  <c r="AB241" s="1"/>
  <c r="AK225"/>
  <c r="AB225" s="1"/>
  <c r="AK209"/>
  <c r="AB209" s="1"/>
  <c r="AK193"/>
  <c r="AB193" s="1"/>
  <c r="AK177"/>
  <c r="AB177" s="1"/>
  <c r="AK161"/>
  <c r="AB161" s="1"/>
  <c r="AK145"/>
  <c r="AB145" s="1"/>
  <c r="AK129"/>
  <c r="AB129" s="1"/>
  <c r="AK65"/>
  <c r="AB65" s="1"/>
  <c r="AK49"/>
  <c r="AB49" s="1"/>
  <c r="AK568"/>
  <c r="AB568" s="1"/>
  <c r="AK552"/>
  <c r="AB552" s="1"/>
  <c r="AK536"/>
  <c r="AB536" s="1"/>
  <c r="AK520"/>
  <c r="AB520" s="1"/>
  <c r="AK504"/>
  <c r="AB504" s="1"/>
  <c r="AK488"/>
  <c r="AB488" s="1"/>
  <c r="AK472"/>
  <c r="AB472" s="1"/>
  <c r="AK456"/>
  <c r="AB456" s="1"/>
  <c r="AK440"/>
  <c r="AB440" s="1"/>
  <c r="AK424"/>
  <c r="AB424" s="1"/>
  <c r="AK408"/>
  <c r="AB408" s="1"/>
  <c r="AK392"/>
  <c r="AB392" s="1"/>
  <c r="AK376"/>
  <c r="AB376" s="1"/>
  <c r="AK360"/>
  <c r="AB360" s="1"/>
  <c r="AK344"/>
  <c r="AB344" s="1"/>
  <c r="AK328"/>
  <c r="AB328" s="1"/>
  <c r="AK312"/>
  <c r="AB312" s="1"/>
  <c r="AK296"/>
  <c r="AB296" s="1"/>
  <c r="AK264"/>
  <c r="AB264" s="1"/>
  <c r="AK248"/>
  <c r="AB248" s="1"/>
  <c r="AK232"/>
  <c r="AB232" s="1"/>
  <c r="AK216"/>
  <c r="AB216" s="1"/>
  <c r="AK200"/>
  <c r="AB200" s="1"/>
  <c r="AK184"/>
  <c r="AB184" s="1"/>
  <c r="AK168"/>
  <c r="AB168" s="1"/>
  <c r="AK152"/>
  <c r="AB152" s="1"/>
  <c r="AK56"/>
  <c r="AB56" s="1"/>
  <c r="AK40"/>
  <c r="AB40" s="1"/>
  <c r="AK22"/>
  <c r="AB22" s="1"/>
  <c r="AK1001"/>
  <c r="AB1001" s="1"/>
  <c r="AK985"/>
  <c r="AB985" s="1"/>
  <c r="AK969"/>
  <c r="AB969" s="1"/>
  <c r="AK953"/>
  <c r="AB953" s="1"/>
  <c r="AK937"/>
  <c r="AB937" s="1"/>
  <c r="AK921"/>
  <c r="AB921" s="1"/>
  <c r="AK905"/>
  <c r="AB905" s="1"/>
  <c r="AK889"/>
  <c r="AB889" s="1"/>
  <c r="AK873"/>
  <c r="AB873" s="1"/>
  <c r="AK857"/>
  <c r="AB857" s="1"/>
  <c r="AK841"/>
  <c r="AB841" s="1"/>
  <c r="AK825"/>
  <c r="AB825" s="1"/>
  <c r="AK809"/>
  <c r="AB809" s="1"/>
  <c r="AK793"/>
  <c r="AB793" s="1"/>
  <c r="AK777"/>
  <c r="AB777" s="1"/>
  <c r="AK761"/>
  <c r="AB761" s="1"/>
  <c r="AK745"/>
  <c r="AB745" s="1"/>
  <c r="AK729"/>
  <c r="AB729" s="1"/>
  <c r="AK713"/>
  <c r="AB713" s="1"/>
  <c r="AK697"/>
  <c r="AB697" s="1"/>
  <c r="AK681"/>
  <c r="AB681" s="1"/>
  <c r="AK665"/>
  <c r="AB665" s="1"/>
  <c r="AK649"/>
  <c r="AB649" s="1"/>
  <c r="AK633"/>
  <c r="AB633" s="1"/>
  <c r="AK617"/>
  <c r="AB617" s="1"/>
  <c r="AK571"/>
  <c r="AB571" s="1"/>
  <c r="AK519"/>
  <c r="AB519" s="1"/>
  <c r="AK455"/>
  <c r="AB455" s="1"/>
  <c r="AK391"/>
  <c r="AB391" s="1"/>
  <c r="AK327"/>
  <c r="AB327" s="1"/>
  <c r="AK263"/>
  <c r="AB263" s="1"/>
  <c r="AK199"/>
  <c r="AB199" s="1"/>
  <c r="AK1004"/>
  <c r="AB1004" s="1"/>
  <c r="AK988"/>
  <c r="AB988" s="1"/>
  <c r="AK972"/>
  <c r="AB972" s="1"/>
  <c r="AK956"/>
  <c r="AB956" s="1"/>
  <c r="AK940"/>
  <c r="AB940" s="1"/>
  <c r="AK924"/>
  <c r="AB924" s="1"/>
  <c r="AK908"/>
  <c r="AB908" s="1"/>
  <c r="AK892"/>
  <c r="AB892" s="1"/>
  <c r="AK876"/>
  <c r="AB876" s="1"/>
  <c r="AK860"/>
  <c r="AB860" s="1"/>
  <c r="AK844"/>
  <c r="AB844" s="1"/>
  <c r="AK828"/>
  <c r="AB828" s="1"/>
  <c r="AK812"/>
  <c r="AB812" s="1"/>
  <c r="AK796"/>
  <c r="AB796" s="1"/>
  <c r="AK780"/>
  <c r="AB780" s="1"/>
  <c r="AK764"/>
  <c r="AB764" s="1"/>
  <c r="AK748"/>
  <c r="AB748" s="1"/>
  <c r="AK732"/>
  <c r="AB732" s="1"/>
  <c r="AK716"/>
  <c r="AB716" s="1"/>
  <c r="AK700"/>
  <c r="AB700" s="1"/>
  <c r="AK684"/>
  <c r="AB684" s="1"/>
  <c r="AK668"/>
  <c r="AB668" s="1"/>
  <c r="AK652"/>
  <c r="AB652" s="1"/>
  <c r="AK636"/>
  <c r="AB636" s="1"/>
  <c r="AK620"/>
  <c r="AB620" s="1"/>
  <c r="AK604"/>
  <c r="AB604" s="1"/>
  <c r="AK531"/>
  <c r="AB531" s="1"/>
  <c r="AK467"/>
  <c r="AB467" s="1"/>
  <c r="AK403"/>
  <c r="AB403" s="1"/>
  <c r="AK339"/>
  <c r="AB339" s="1"/>
  <c r="AK211"/>
  <c r="AB211" s="1"/>
  <c r="AK995"/>
  <c r="AB995" s="1"/>
  <c r="AK979"/>
  <c r="AB979" s="1"/>
  <c r="AK963"/>
  <c r="AB963" s="1"/>
  <c r="AK947"/>
  <c r="AB947" s="1"/>
  <c r="AK931"/>
  <c r="AB931" s="1"/>
  <c r="AK915"/>
  <c r="AB915" s="1"/>
  <c r="AK899"/>
  <c r="AB899" s="1"/>
  <c r="AK883"/>
  <c r="AB883" s="1"/>
  <c r="AK867"/>
  <c r="AB867" s="1"/>
  <c r="AK851"/>
  <c r="AB851" s="1"/>
  <c r="AK835"/>
  <c r="AB835" s="1"/>
  <c r="AK819"/>
  <c r="AB819" s="1"/>
  <c r="AK803"/>
  <c r="AB803" s="1"/>
  <c r="AK787"/>
  <c r="AB787" s="1"/>
  <c r="AK771"/>
  <c r="AB771" s="1"/>
  <c r="AK755"/>
  <c r="AB755" s="1"/>
  <c r="AK739"/>
  <c r="AB739" s="1"/>
  <c r="AK723"/>
  <c r="AB723" s="1"/>
  <c r="AK707"/>
  <c r="AB707" s="1"/>
  <c r="AK691"/>
  <c r="AB691" s="1"/>
  <c r="AK675"/>
  <c r="AB675" s="1"/>
  <c r="AK659"/>
  <c r="AB659" s="1"/>
  <c r="AK643"/>
  <c r="AB643" s="1"/>
  <c r="AK627"/>
  <c r="AB627" s="1"/>
  <c r="AK611"/>
  <c r="AB611" s="1"/>
  <c r="AK599"/>
  <c r="AB599" s="1"/>
  <c r="AK596"/>
  <c r="AB596" s="1"/>
  <c r="AK559"/>
  <c r="AB559" s="1"/>
  <c r="AK495"/>
  <c r="AB495" s="1"/>
  <c r="AK431"/>
  <c r="AB431" s="1"/>
  <c r="AK367"/>
  <c r="AB367" s="1"/>
  <c r="AK303"/>
  <c r="AB303" s="1"/>
  <c r="AK239"/>
  <c r="AB239" s="1"/>
  <c r="AK175"/>
  <c r="AB175" s="1"/>
  <c r="AK1002"/>
  <c r="AB1002" s="1"/>
  <c r="AK986"/>
  <c r="AB986" s="1"/>
  <c r="AK970"/>
  <c r="AB970" s="1"/>
  <c r="AK954"/>
  <c r="AB954" s="1"/>
  <c r="AK938"/>
  <c r="AB938" s="1"/>
  <c r="AK922"/>
  <c r="AB922" s="1"/>
  <c r="AK906"/>
  <c r="AB906" s="1"/>
  <c r="AK890"/>
  <c r="AB890" s="1"/>
  <c r="AK874"/>
  <c r="AB874" s="1"/>
  <c r="AK858"/>
  <c r="AB858" s="1"/>
  <c r="AK842"/>
  <c r="AB842" s="1"/>
  <c r="AK826"/>
  <c r="AB826" s="1"/>
  <c r="AK810"/>
  <c r="AB810" s="1"/>
  <c r="AK794"/>
  <c r="AB794" s="1"/>
  <c r="AK778"/>
  <c r="AB778" s="1"/>
  <c r="AK762"/>
  <c r="AB762" s="1"/>
  <c r="AK746"/>
  <c r="AB746" s="1"/>
  <c r="AK730"/>
  <c r="AB730" s="1"/>
  <c r="AK714"/>
  <c r="AB714" s="1"/>
  <c r="AK698"/>
  <c r="AB698" s="1"/>
  <c r="AK682"/>
  <c r="AB682" s="1"/>
  <c r="AK666"/>
  <c r="AB666" s="1"/>
  <c r="AK650"/>
  <c r="AB650" s="1"/>
  <c r="AK634"/>
  <c r="AB634" s="1"/>
  <c r="AK618"/>
  <c r="AB618" s="1"/>
  <c r="AK602"/>
  <c r="AB602" s="1"/>
  <c r="AK590"/>
  <c r="AB590" s="1"/>
  <c r="AK587"/>
  <c r="AB587" s="1"/>
  <c r="AK584"/>
  <c r="AB584" s="1"/>
  <c r="AK523"/>
  <c r="AB523" s="1"/>
  <c r="AK459"/>
  <c r="AB459" s="1"/>
  <c r="AK395"/>
  <c r="AB395" s="1"/>
  <c r="AK331"/>
  <c r="AB331" s="1"/>
  <c r="AK267"/>
  <c r="AB267" s="1"/>
  <c r="AK203"/>
  <c r="AB203" s="1"/>
  <c r="AK151"/>
  <c r="AB151" s="1"/>
  <c r="AK135"/>
  <c r="AB135" s="1"/>
  <c r="AK71"/>
  <c r="AB71" s="1"/>
  <c r="AK39"/>
  <c r="AB39" s="1"/>
  <c r="AK566"/>
  <c r="AB566" s="1"/>
  <c r="AK550"/>
  <c r="AB550" s="1"/>
  <c r="AK534"/>
  <c r="AB534" s="1"/>
  <c r="AK518"/>
  <c r="AB518" s="1"/>
  <c r="AK502"/>
  <c r="AB502" s="1"/>
  <c r="AK486"/>
  <c r="AB486" s="1"/>
  <c r="AK470"/>
  <c r="AB470" s="1"/>
  <c r="AK454"/>
  <c r="AB454" s="1"/>
  <c r="AK438"/>
  <c r="AB438" s="1"/>
  <c r="AK422"/>
  <c r="AB422" s="1"/>
  <c r="AK406"/>
  <c r="AB406" s="1"/>
  <c r="AK390"/>
  <c r="AB390" s="1"/>
  <c r="AK374"/>
  <c r="AB374" s="1"/>
  <c r="AK358"/>
  <c r="AB358" s="1"/>
  <c r="AK342"/>
  <c r="AB342" s="1"/>
  <c r="AK326"/>
  <c r="AB326" s="1"/>
  <c r="AK310"/>
  <c r="AB310" s="1"/>
  <c r="AK278"/>
  <c r="AB278" s="1"/>
  <c r="AK262"/>
  <c r="AB262" s="1"/>
  <c r="AK246"/>
  <c r="AB246" s="1"/>
  <c r="AK230"/>
  <c r="AB230" s="1"/>
  <c r="AK214"/>
  <c r="AB214" s="1"/>
  <c r="AK198"/>
  <c r="AB198" s="1"/>
  <c r="AK182"/>
  <c r="AB182" s="1"/>
  <c r="AK166"/>
  <c r="AB166" s="1"/>
  <c r="AK150"/>
  <c r="AB150" s="1"/>
  <c r="AK134"/>
  <c r="AB134" s="1"/>
  <c r="AK70"/>
  <c r="AB70" s="1"/>
  <c r="AK38"/>
  <c r="AB38" s="1"/>
  <c r="AK27"/>
  <c r="AB27" s="1"/>
  <c r="AK24"/>
  <c r="AB24" s="1"/>
  <c r="AK21"/>
  <c r="AB21" s="1"/>
  <c r="AK589"/>
  <c r="AB589" s="1"/>
  <c r="AK573"/>
  <c r="AB573" s="1"/>
  <c r="AK557"/>
  <c r="AB557" s="1"/>
  <c r="AK541"/>
  <c r="AB541" s="1"/>
  <c r="AK525"/>
  <c r="AB525" s="1"/>
  <c r="AK509"/>
  <c r="AB509" s="1"/>
  <c r="AK493"/>
  <c r="AB493" s="1"/>
  <c r="AK477"/>
  <c r="AB477" s="1"/>
  <c r="AK461"/>
  <c r="AB461" s="1"/>
  <c r="AK445"/>
  <c r="AB445" s="1"/>
  <c r="AK429"/>
  <c r="AB429" s="1"/>
  <c r="AK413"/>
  <c r="AB413" s="1"/>
  <c r="AK397"/>
  <c r="AB397" s="1"/>
  <c r="AK381"/>
  <c r="AB381" s="1"/>
  <c r="AK365"/>
  <c r="AB365" s="1"/>
  <c r="AK349"/>
  <c r="AB349" s="1"/>
  <c r="AK333"/>
  <c r="AB333" s="1"/>
  <c r="AK317"/>
  <c r="AB317" s="1"/>
  <c r="AK301"/>
  <c r="AB301" s="1"/>
  <c r="AK285"/>
  <c r="AB285" s="1"/>
  <c r="AK269"/>
  <c r="AB269" s="1"/>
  <c r="AK237"/>
  <c r="AB237" s="1"/>
  <c r="AK221"/>
  <c r="AB221" s="1"/>
  <c r="AK205"/>
  <c r="AB205" s="1"/>
  <c r="AK189"/>
  <c r="AB189" s="1"/>
  <c r="AK157"/>
  <c r="AB157" s="1"/>
  <c r="AK141"/>
  <c r="AB141" s="1"/>
  <c r="AK45"/>
  <c r="AB45" s="1"/>
  <c r="AK15"/>
  <c r="AB15" s="1"/>
  <c r="AK12"/>
  <c r="AB12" s="1"/>
  <c r="AK564"/>
  <c r="AB564" s="1"/>
  <c r="AK548"/>
  <c r="AB548" s="1"/>
  <c r="AK532"/>
  <c r="AB532" s="1"/>
  <c r="AK516"/>
  <c r="AB516" s="1"/>
  <c r="AK500"/>
  <c r="AB500" s="1"/>
  <c r="AK484"/>
  <c r="AB484" s="1"/>
  <c r="AK468"/>
  <c r="AB468" s="1"/>
  <c r="AK452"/>
  <c r="AB452" s="1"/>
  <c r="AK436"/>
  <c r="AB436" s="1"/>
  <c r="AK420"/>
  <c r="AB420" s="1"/>
  <c r="AK404"/>
  <c r="AB404" s="1"/>
  <c r="AK388"/>
  <c r="AB388" s="1"/>
  <c r="AK372"/>
  <c r="AB372" s="1"/>
  <c r="AK356"/>
  <c r="AB356" s="1"/>
  <c r="AK340"/>
  <c r="AB340" s="1"/>
  <c r="AK324"/>
  <c r="AB324" s="1"/>
  <c r="AK308"/>
  <c r="AB308" s="1"/>
  <c r="AK260"/>
  <c r="AB260" s="1"/>
  <c r="AK244"/>
  <c r="AB244" s="1"/>
  <c r="AK228"/>
  <c r="AB228" s="1"/>
  <c r="AK212"/>
  <c r="AB212" s="1"/>
  <c r="AK196"/>
  <c r="AB196" s="1"/>
  <c r="AK180"/>
  <c r="AB180" s="1"/>
  <c r="AK164"/>
  <c r="AB164" s="1"/>
  <c r="AK148"/>
  <c r="AB148" s="1"/>
  <c r="AK132"/>
  <c r="AB132" s="1"/>
  <c r="AK68"/>
  <c r="AB68" s="1"/>
  <c r="AK36"/>
  <c r="AB36" s="1"/>
  <c r="AK34"/>
  <c r="AB34" s="1"/>
  <c r="AK18"/>
  <c r="AB18" s="1"/>
  <c r="AK997"/>
  <c r="AB997" s="1"/>
  <c r="AK981"/>
  <c r="AB981" s="1"/>
  <c r="AK965"/>
  <c r="AB965" s="1"/>
  <c r="AK949"/>
  <c r="AB949" s="1"/>
  <c r="AK933"/>
  <c r="AB933" s="1"/>
  <c r="AK917"/>
  <c r="AB917" s="1"/>
  <c r="AK901"/>
  <c r="AB901" s="1"/>
  <c r="AK885"/>
  <c r="AB885" s="1"/>
  <c r="AK869"/>
  <c r="AB869" s="1"/>
  <c r="AK853"/>
  <c r="AB853" s="1"/>
  <c r="AK837"/>
  <c r="AB837" s="1"/>
  <c r="AK821"/>
  <c r="AB821" s="1"/>
  <c r="AK805"/>
  <c r="AB805" s="1"/>
  <c r="AK789"/>
  <c r="AB789" s="1"/>
  <c r="AK773"/>
  <c r="AB773" s="1"/>
  <c r="AK757"/>
  <c r="AB757" s="1"/>
  <c r="AK741"/>
  <c r="AB741" s="1"/>
  <c r="AK725"/>
  <c r="AB725" s="1"/>
  <c r="AK709"/>
  <c r="AB709" s="1"/>
  <c r="AK693"/>
  <c r="AB693" s="1"/>
  <c r="AK677"/>
  <c r="AB677" s="1"/>
  <c r="AK661"/>
  <c r="AB661" s="1"/>
  <c r="AK645"/>
  <c r="AB645" s="1"/>
  <c r="AK629"/>
  <c r="AB629" s="1"/>
  <c r="AK613"/>
  <c r="AB613" s="1"/>
  <c r="AK567"/>
  <c r="AB567" s="1"/>
  <c r="AK503"/>
  <c r="AB503" s="1"/>
  <c r="AK439"/>
  <c r="AB439" s="1"/>
  <c r="AK375"/>
  <c r="AB375" s="1"/>
  <c r="AK311"/>
  <c r="AB311" s="1"/>
  <c r="AK247"/>
  <c r="AB247" s="1"/>
  <c r="AK183"/>
  <c r="AB183" s="1"/>
  <c r="AK1000"/>
  <c r="AB1000" s="1"/>
  <c r="AK984"/>
  <c r="AB984" s="1"/>
  <c r="AK968"/>
  <c r="AB968" s="1"/>
  <c r="AK952"/>
  <c r="AB952" s="1"/>
  <c r="AK936"/>
  <c r="AB936" s="1"/>
  <c r="AK920"/>
  <c r="AB920" s="1"/>
  <c r="AK904"/>
  <c r="AB904" s="1"/>
  <c r="AK888"/>
  <c r="AB888" s="1"/>
  <c r="AK872"/>
  <c r="AB872" s="1"/>
  <c r="AK856"/>
  <c r="AB856" s="1"/>
  <c r="AK840"/>
  <c r="AB840" s="1"/>
  <c r="AK824"/>
  <c r="AB824" s="1"/>
  <c r="AK808"/>
  <c r="AB808" s="1"/>
  <c r="AK792"/>
  <c r="AB792" s="1"/>
  <c r="AK776"/>
  <c r="AB776" s="1"/>
  <c r="AK760"/>
  <c r="AB760" s="1"/>
  <c r="AK744"/>
  <c r="AB744" s="1"/>
  <c r="AK728"/>
  <c r="AB728" s="1"/>
  <c r="AK712"/>
  <c r="AB712" s="1"/>
  <c r="AK696"/>
  <c r="AB696" s="1"/>
  <c r="AK680"/>
  <c r="AB680" s="1"/>
  <c r="AK664"/>
  <c r="AB664" s="1"/>
  <c r="AK648"/>
  <c r="AB648" s="1"/>
  <c r="AK632"/>
  <c r="AB632" s="1"/>
  <c r="AK616"/>
  <c r="AB616" s="1"/>
  <c r="AK578"/>
  <c r="AB578" s="1"/>
  <c r="AK515"/>
  <c r="AB515" s="1"/>
  <c r="AK451"/>
  <c r="AB451" s="1"/>
  <c r="AK387"/>
  <c r="AB387" s="1"/>
  <c r="AK323"/>
  <c r="AB323" s="1"/>
  <c r="AK195"/>
  <c r="AB195" s="1"/>
  <c r="AK1007"/>
  <c r="AB1007" s="1"/>
  <c r="AK991"/>
  <c r="AB991" s="1"/>
  <c r="AK975"/>
  <c r="AB975" s="1"/>
  <c r="AK959"/>
  <c r="AB959" s="1"/>
  <c r="AK943"/>
  <c r="AB943" s="1"/>
  <c r="AK927"/>
  <c r="AB927" s="1"/>
  <c r="AK911"/>
  <c r="AB911" s="1"/>
  <c r="AK895"/>
  <c r="AB895" s="1"/>
  <c r="AK879"/>
  <c r="AB879" s="1"/>
  <c r="AK863"/>
  <c r="AB863" s="1"/>
  <c r="AK847"/>
  <c r="AB847" s="1"/>
  <c r="AK831"/>
  <c r="AB831" s="1"/>
  <c r="AK815"/>
  <c r="AB815" s="1"/>
  <c r="AK799"/>
  <c r="AB799" s="1"/>
  <c r="AK783"/>
  <c r="AB783" s="1"/>
  <c r="AK767"/>
  <c r="AB767" s="1"/>
  <c r="AK751"/>
  <c r="AB751" s="1"/>
  <c r="AK735"/>
  <c r="AB735" s="1"/>
  <c r="AK719"/>
  <c r="AB719" s="1"/>
  <c r="AK703"/>
  <c r="AB703" s="1"/>
  <c r="AK687"/>
  <c r="AB687" s="1"/>
  <c r="AK671"/>
  <c r="AB671" s="1"/>
  <c r="AK655"/>
  <c r="AB655" s="1"/>
  <c r="AK639"/>
  <c r="AB639" s="1"/>
  <c r="AK623"/>
  <c r="AB623" s="1"/>
  <c r="AK607"/>
  <c r="AB607" s="1"/>
  <c r="AK543"/>
  <c r="AB543" s="1"/>
  <c r="AK479"/>
  <c r="AB479" s="1"/>
  <c r="AK415"/>
  <c r="AB415" s="1"/>
  <c r="AK351"/>
  <c r="AB351" s="1"/>
  <c r="AK223"/>
  <c r="AB223" s="1"/>
  <c r="AK159"/>
  <c r="AB159" s="1"/>
  <c r="AK998"/>
  <c r="AB998" s="1"/>
  <c r="AK982"/>
  <c r="AB982" s="1"/>
  <c r="AK966"/>
  <c r="AB966" s="1"/>
  <c r="AK950"/>
  <c r="AB950" s="1"/>
  <c r="AK934"/>
  <c r="AB934" s="1"/>
  <c r="AK918"/>
  <c r="AB918" s="1"/>
  <c r="AK902"/>
  <c r="AB902" s="1"/>
  <c r="AK886"/>
  <c r="AB886" s="1"/>
  <c r="AK870"/>
  <c r="AB870" s="1"/>
  <c r="AK854"/>
  <c r="AB854" s="1"/>
  <c r="AK838"/>
  <c r="AB838" s="1"/>
  <c r="AK822"/>
  <c r="AB822" s="1"/>
  <c r="AK806"/>
  <c r="AB806" s="1"/>
  <c r="AK790"/>
  <c r="AB790" s="1"/>
  <c r="AK774"/>
  <c r="AB774" s="1"/>
  <c r="AK758"/>
  <c r="AB758" s="1"/>
  <c r="AK742"/>
  <c r="AB742" s="1"/>
  <c r="AK726"/>
  <c r="AB726" s="1"/>
  <c r="AK710"/>
  <c r="AB710" s="1"/>
  <c r="AK694"/>
  <c r="AB694" s="1"/>
  <c r="AK678"/>
  <c r="AB678" s="1"/>
  <c r="AK662"/>
  <c r="AB662" s="1"/>
  <c r="AK646"/>
  <c r="AB646" s="1"/>
  <c r="AK630"/>
  <c r="AB630" s="1"/>
  <c r="AK614"/>
  <c r="AB614" s="1"/>
  <c r="AK600"/>
  <c r="AB600" s="1"/>
  <c r="AK574"/>
  <c r="AB574" s="1"/>
  <c r="AK507"/>
  <c r="AB507" s="1"/>
  <c r="AK443"/>
  <c r="AB443" s="1"/>
  <c r="AK379"/>
  <c r="AB379" s="1"/>
  <c r="AK315"/>
  <c r="AB315" s="1"/>
  <c r="AK251"/>
  <c r="AB251" s="1"/>
  <c r="AK187"/>
  <c r="AB187" s="1"/>
  <c r="AK147"/>
  <c r="AB147" s="1"/>
  <c r="AK131"/>
  <c r="AB131" s="1"/>
  <c r="AK67"/>
  <c r="AB67" s="1"/>
  <c r="AK51"/>
  <c r="AB51" s="1"/>
  <c r="AK35"/>
  <c r="AB35" s="1"/>
  <c r="AK23"/>
  <c r="AB23" s="1"/>
  <c r="AK20"/>
  <c r="AB20" s="1"/>
  <c r="AK17"/>
  <c r="AB17" s="1"/>
  <c r="AK562"/>
  <c r="AB562" s="1"/>
  <c r="AK546"/>
  <c r="AB546" s="1"/>
  <c r="AK530"/>
  <c r="AB530" s="1"/>
  <c r="AK514"/>
  <c r="AB514" s="1"/>
  <c r="AK498"/>
  <c r="AB498" s="1"/>
  <c r="AK482"/>
  <c r="AB482" s="1"/>
  <c r="AK466"/>
  <c r="AB466" s="1"/>
  <c r="AK450"/>
  <c r="AB450" s="1"/>
  <c r="AK434"/>
  <c r="AB434" s="1"/>
  <c r="AK418"/>
  <c r="AB418" s="1"/>
  <c r="AK402"/>
  <c r="AB402" s="1"/>
  <c r="AK386"/>
  <c r="AB386" s="1"/>
  <c r="AK370"/>
  <c r="AB370" s="1"/>
  <c r="AK354"/>
  <c r="AB354" s="1"/>
  <c r="AK338"/>
  <c r="AB338" s="1"/>
  <c r="AK322"/>
  <c r="AB322" s="1"/>
  <c r="AK306"/>
  <c r="AB306" s="1"/>
  <c r="AK274"/>
  <c r="AB274" s="1"/>
  <c r="AK258"/>
  <c r="AB258" s="1"/>
  <c r="AK242"/>
  <c r="AB242" s="1"/>
  <c r="AK226"/>
  <c r="AB226" s="1"/>
  <c r="AK210"/>
  <c r="AB210" s="1"/>
  <c r="AK194"/>
  <c r="AB194" s="1"/>
  <c r="AK178"/>
  <c r="AB178" s="1"/>
  <c r="AK162"/>
  <c r="AB162" s="1"/>
  <c r="AK146"/>
  <c r="AB146" s="1"/>
  <c r="AK130"/>
  <c r="AB130" s="1"/>
  <c r="AK66"/>
  <c r="AB66" s="1"/>
  <c r="AK50"/>
  <c r="AB50" s="1"/>
  <c r="AK601"/>
  <c r="AB601" s="1"/>
  <c r="AK585"/>
  <c r="AB585" s="1"/>
  <c r="AK569"/>
  <c r="AB569" s="1"/>
  <c r="AK553"/>
  <c r="AB553" s="1"/>
  <c r="AK537"/>
  <c r="AB537" s="1"/>
  <c r="AK521"/>
  <c r="AB521" s="1"/>
  <c r="AK505"/>
  <c r="AB505" s="1"/>
  <c r="AK489"/>
  <c r="AB489" s="1"/>
  <c r="AK473"/>
  <c r="AB473" s="1"/>
  <c r="AK457"/>
  <c r="AB457" s="1"/>
  <c r="AK441"/>
  <c r="AB441" s="1"/>
  <c r="AK425"/>
  <c r="AB425" s="1"/>
  <c r="AK409"/>
  <c r="AB409" s="1"/>
  <c r="AK393"/>
  <c r="AB393" s="1"/>
  <c r="AK377"/>
  <c r="AB377" s="1"/>
  <c r="AK361"/>
  <c r="AB361" s="1"/>
  <c r="AK345"/>
  <c r="AB345" s="1"/>
  <c r="AK329"/>
  <c r="AB329" s="1"/>
  <c r="AK313"/>
  <c r="AB313" s="1"/>
  <c r="AK297"/>
  <c r="AB297" s="1"/>
  <c r="AK281"/>
  <c r="AB281" s="1"/>
  <c r="AK265"/>
  <c r="AB265" s="1"/>
  <c r="AK233"/>
  <c r="AB233" s="1"/>
  <c r="AK217"/>
  <c r="AB217" s="1"/>
  <c r="AK201"/>
  <c r="AB201" s="1"/>
  <c r="AK185"/>
  <c r="AB185" s="1"/>
  <c r="AK169"/>
  <c r="AB169" s="1"/>
  <c r="AK153"/>
  <c r="AB153" s="1"/>
  <c r="AK137"/>
  <c r="AB137" s="1"/>
  <c r="AK57"/>
  <c r="AB57" s="1"/>
  <c r="AK41"/>
  <c r="AB41" s="1"/>
  <c r="AK31"/>
  <c r="AB31" s="1"/>
  <c r="AK28"/>
  <c r="AB28" s="1"/>
  <c r="AK25"/>
  <c r="AB25" s="1"/>
  <c r="AK576"/>
  <c r="AB576" s="1"/>
  <c r="AK560"/>
  <c r="AB560" s="1"/>
  <c r="AK544"/>
  <c r="AB544" s="1"/>
  <c r="AK528"/>
  <c r="AB528" s="1"/>
  <c r="AK512"/>
  <c r="AB512" s="1"/>
  <c r="AK496"/>
  <c r="AB496" s="1"/>
  <c r="AK480"/>
  <c r="AB480" s="1"/>
  <c r="AK464"/>
  <c r="AB464" s="1"/>
  <c r="AK448"/>
  <c r="AB448" s="1"/>
  <c r="AK432"/>
  <c r="AB432" s="1"/>
  <c r="AK416"/>
  <c r="AB416" s="1"/>
  <c r="AK400"/>
  <c r="AB400" s="1"/>
  <c r="AK384"/>
  <c r="AB384" s="1"/>
  <c r="AK368"/>
  <c r="AB368" s="1"/>
  <c r="AK352"/>
  <c r="AB352" s="1"/>
  <c r="AK336"/>
  <c r="AB336" s="1"/>
  <c r="AK320"/>
  <c r="AB320" s="1"/>
  <c r="AK304"/>
  <c r="AB304" s="1"/>
  <c r="AK272"/>
  <c r="AB272" s="1"/>
  <c r="AK240"/>
  <c r="AB240" s="1"/>
  <c r="AK224"/>
  <c r="AB224" s="1"/>
  <c r="AK192"/>
  <c r="AB192" s="1"/>
  <c r="AK176"/>
  <c r="AB176" s="1"/>
  <c r="AK160"/>
  <c r="AB160" s="1"/>
  <c r="AK144"/>
  <c r="AB144" s="1"/>
  <c r="AK64"/>
  <c r="AB64" s="1"/>
  <c r="AK48"/>
  <c r="AB48" s="1"/>
  <c r="AK19"/>
  <c r="AB19" s="1"/>
  <c r="AK16"/>
  <c r="AB16" s="1"/>
  <c r="AK13"/>
  <c r="AB13" s="1"/>
  <c r="AK30"/>
  <c r="AB30" s="1"/>
  <c r="AK14"/>
  <c r="AB14" s="1"/>
  <c r="AB371" i="1"/>
  <c r="AB387"/>
  <c r="AB403"/>
  <c r="AB419"/>
  <c r="AB435"/>
  <c r="AB443"/>
  <c r="AB459"/>
  <c r="AK10" i="3"/>
  <c r="AB10" s="1"/>
  <c r="AK1009"/>
  <c r="AB1009" s="1"/>
  <c r="AK993"/>
  <c r="AB993" s="1"/>
  <c r="AK977"/>
  <c r="AB977" s="1"/>
  <c r="AK961"/>
  <c r="AB961" s="1"/>
  <c r="AK945"/>
  <c r="AB945" s="1"/>
  <c r="AK929"/>
  <c r="AB929" s="1"/>
  <c r="AK913"/>
  <c r="AB913" s="1"/>
  <c r="AK897"/>
  <c r="AB897" s="1"/>
  <c r="AK881"/>
  <c r="AB881" s="1"/>
  <c r="AK865"/>
  <c r="AB865" s="1"/>
  <c r="AK849"/>
  <c r="AB849" s="1"/>
  <c r="AK833"/>
  <c r="AB833" s="1"/>
  <c r="AK817"/>
  <c r="AB817" s="1"/>
  <c r="AK801"/>
  <c r="AB801" s="1"/>
  <c r="AK785"/>
  <c r="AB785" s="1"/>
  <c r="AK769"/>
  <c r="AB769" s="1"/>
  <c r="AK753"/>
  <c r="AB753" s="1"/>
  <c r="AK737"/>
  <c r="AB737" s="1"/>
  <c r="AK721"/>
  <c r="AB721" s="1"/>
  <c r="AK705"/>
  <c r="AB705" s="1"/>
  <c r="AK689"/>
  <c r="AB689" s="1"/>
  <c r="AK673"/>
  <c r="AB673" s="1"/>
  <c r="AK657"/>
  <c r="AB657" s="1"/>
  <c r="AK641"/>
  <c r="AB641" s="1"/>
  <c r="AK625"/>
  <c r="AB625" s="1"/>
  <c r="AK609"/>
  <c r="AB609" s="1"/>
  <c r="AK551"/>
  <c r="AB551" s="1"/>
  <c r="AK487"/>
  <c r="AB487" s="1"/>
  <c r="AK423"/>
  <c r="AB423" s="1"/>
  <c r="AK359"/>
  <c r="AB359" s="1"/>
  <c r="AK295"/>
  <c r="AB295" s="1"/>
  <c r="AK231"/>
  <c r="AB231" s="1"/>
  <c r="AK167"/>
  <c r="AB167" s="1"/>
  <c r="AK996"/>
  <c r="AB996" s="1"/>
  <c r="AK980"/>
  <c r="AB980" s="1"/>
  <c r="AK964"/>
  <c r="AB964" s="1"/>
  <c r="AK948"/>
  <c r="AB948" s="1"/>
  <c r="AK932"/>
  <c r="AB932" s="1"/>
  <c r="AK916"/>
  <c r="AB916" s="1"/>
  <c r="AK900"/>
  <c r="AB900" s="1"/>
  <c r="AK884"/>
  <c r="AB884" s="1"/>
  <c r="AK868"/>
  <c r="AB868" s="1"/>
  <c r="AK852"/>
  <c r="AB852" s="1"/>
  <c r="AK836"/>
  <c r="AB836" s="1"/>
  <c r="AK820"/>
  <c r="AB820" s="1"/>
  <c r="AK804"/>
  <c r="AB804" s="1"/>
  <c r="AK788"/>
  <c r="AB788" s="1"/>
  <c r="AK772"/>
  <c r="AB772" s="1"/>
  <c r="AK756"/>
  <c r="AB756" s="1"/>
  <c r="AK740"/>
  <c r="AB740" s="1"/>
  <c r="AK724"/>
  <c r="AB724" s="1"/>
  <c r="AK708"/>
  <c r="AB708" s="1"/>
  <c r="AK692"/>
  <c r="AB692" s="1"/>
  <c r="AK676"/>
  <c r="AB676" s="1"/>
  <c r="AK660"/>
  <c r="AB660" s="1"/>
  <c r="AK644"/>
  <c r="AB644" s="1"/>
  <c r="AK628"/>
  <c r="AB628" s="1"/>
  <c r="AK612"/>
  <c r="AB612" s="1"/>
  <c r="AK582"/>
  <c r="AB582" s="1"/>
  <c r="AK579"/>
  <c r="AB579" s="1"/>
  <c r="AK570"/>
  <c r="AB570" s="1"/>
  <c r="AK563"/>
  <c r="AB563" s="1"/>
  <c r="AK499"/>
  <c r="AB499" s="1"/>
  <c r="AK435"/>
  <c r="AB435" s="1"/>
  <c r="AK371"/>
  <c r="AB371" s="1"/>
  <c r="AK307"/>
  <c r="AB307" s="1"/>
  <c r="AK243"/>
  <c r="AB243" s="1"/>
  <c r="AK179"/>
  <c r="AB179" s="1"/>
  <c r="AK1003"/>
  <c r="AB1003" s="1"/>
  <c r="AK987"/>
  <c r="AB987" s="1"/>
  <c r="AK971"/>
  <c r="AB971" s="1"/>
  <c r="AK955"/>
  <c r="AB955" s="1"/>
  <c r="AK939"/>
  <c r="AB939" s="1"/>
  <c r="AK923"/>
  <c r="AB923" s="1"/>
  <c r="AK907"/>
  <c r="AB907" s="1"/>
  <c r="AK891"/>
  <c r="AB891" s="1"/>
  <c r="AK875"/>
  <c r="AB875" s="1"/>
  <c r="AK859"/>
  <c r="AB859" s="1"/>
  <c r="AK843"/>
  <c r="AB843" s="1"/>
  <c r="AK827"/>
  <c r="AB827" s="1"/>
  <c r="AK811"/>
  <c r="AB811" s="1"/>
  <c r="AK795"/>
  <c r="AB795" s="1"/>
  <c r="AK779"/>
  <c r="AB779" s="1"/>
  <c r="AK763"/>
  <c r="AB763" s="1"/>
  <c r="AK747"/>
  <c r="AB747" s="1"/>
  <c r="AK731"/>
  <c r="AB731" s="1"/>
  <c r="AK715"/>
  <c r="AB715" s="1"/>
  <c r="AK699"/>
  <c r="AB699" s="1"/>
  <c r="AK683"/>
  <c r="AB683" s="1"/>
  <c r="AK667"/>
  <c r="AB667" s="1"/>
  <c r="AK651"/>
  <c r="AB651" s="1"/>
  <c r="AK635"/>
  <c r="AB635" s="1"/>
  <c r="AK619"/>
  <c r="AB619" s="1"/>
  <c r="AK603"/>
  <c r="AB603" s="1"/>
  <c r="AK575"/>
  <c r="AB575" s="1"/>
  <c r="AK527"/>
  <c r="AB527" s="1"/>
  <c r="AK463"/>
  <c r="AB463" s="1"/>
  <c r="AK399"/>
  <c r="AB399" s="1"/>
  <c r="AK335"/>
  <c r="AB335" s="1"/>
  <c r="AK271"/>
  <c r="AB271" s="1"/>
  <c r="AK207"/>
  <c r="AB207" s="1"/>
  <c r="AK994"/>
  <c r="AB994" s="1"/>
  <c r="AK978"/>
  <c r="AB978" s="1"/>
  <c r="AK962"/>
  <c r="AB962" s="1"/>
  <c r="AK946"/>
  <c r="AB946" s="1"/>
  <c r="AK930"/>
  <c r="AB930" s="1"/>
  <c r="AK914"/>
  <c r="AB914" s="1"/>
  <c r="AK898"/>
  <c r="AB898" s="1"/>
  <c r="AK882"/>
  <c r="AB882" s="1"/>
  <c r="AK866"/>
  <c r="AB866" s="1"/>
  <c r="AK850"/>
  <c r="AB850" s="1"/>
  <c r="AK834"/>
  <c r="AB834" s="1"/>
  <c r="AK818"/>
  <c r="AB818" s="1"/>
  <c r="AK802"/>
  <c r="AB802" s="1"/>
  <c r="AK786"/>
  <c r="AB786" s="1"/>
  <c r="AK770"/>
  <c r="AB770" s="1"/>
  <c r="AK754"/>
  <c r="AB754" s="1"/>
  <c r="AK738"/>
  <c r="AB738" s="1"/>
  <c r="AK722"/>
  <c r="AB722" s="1"/>
  <c r="AK706"/>
  <c r="AB706" s="1"/>
  <c r="AK690"/>
  <c r="AB690" s="1"/>
  <c r="AK674"/>
  <c r="AB674" s="1"/>
  <c r="AK658"/>
  <c r="AB658" s="1"/>
  <c r="AK642"/>
  <c r="AB642" s="1"/>
  <c r="AK626"/>
  <c r="AB626" s="1"/>
  <c r="AK610"/>
  <c r="AB610" s="1"/>
  <c r="AK555"/>
  <c r="AB555" s="1"/>
  <c r="AK491"/>
  <c r="AB491" s="1"/>
  <c r="AK427"/>
  <c r="AB427" s="1"/>
  <c r="AK363"/>
  <c r="AB363" s="1"/>
  <c r="AK299"/>
  <c r="AB299" s="1"/>
  <c r="AK235"/>
  <c r="AB235" s="1"/>
  <c r="AK171"/>
  <c r="AB171" s="1"/>
  <c r="AK143"/>
  <c r="AB143" s="1"/>
  <c r="AK63"/>
  <c r="AB63" s="1"/>
  <c r="AK47"/>
  <c r="AB47" s="1"/>
  <c r="AK33"/>
  <c r="AB33" s="1"/>
  <c r="AK558"/>
  <c r="AB558" s="1"/>
  <c r="AK542"/>
  <c r="AB542" s="1"/>
  <c r="AK526"/>
  <c r="AB526" s="1"/>
  <c r="AK510"/>
  <c r="AB510" s="1"/>
  <c r="AK494"/>
  <c r="AB494" s="1"/>
  <c r="AK478"/>
  <c r="AB478" s="1"/>
  <c r="AK462"/>
  <c r="AB462" s="1"/>
  <c r="AK446"/>
  <c r="AB446" s="1"/>
  <c r="AK430"/>
  <c r="AB430" s="1"/>
  <c r="AK414"/>
  <c r="AB414" s="1"/>
  <c r="AK398"/>
  <c r="AB398" s="1"/>
  <c r="AK382"/>
  <c r="AB382" s="1"/>
  <c r="AK366"/>
  <c r="AB366" s="1"/>
  <c r="AK350"/>
  <c r="AB350" s="1"/>
  <c r="AK334"/>
  <c r="AB334" s="1"/>
  <c r="AK318"/>
  <c r="AB318" s="1"/>
  <c r="AK302"/>
  <c r="AB302" s="1"/>
  <c r="AK286"/>
  <c r="AB286" s="1"/>
  <c r="AK270"/>
  <c r="AB270" s="1"/>
  <c r="AK254"/>
  <c r="AB254" s="1"/>
  <c r="AK238"/>
  <c r="AB238" s="1"/>
  <c r="AK222"/>
  <c r="AB222" s="1"/>
  <c r="AK206"/>
  <c r="AB206" s="1"/>
  <c r="AK190"/>
  <c r="AB190" s="1"/>
  <c r="AK158"/>
  <c r="AB158" s="1"/>
  <c r="AK142"/>
  <c r="AB142" s="1"/>
  <c r="AK62"/>
  <c r="AB62" s="1"/>
  <c r="AK46"/>
  <c r="AB46" s="1"/>
  <c r="AK597"/>
  <c r="AB597" s="1"/>
  <c r="AK581"/>
  <c r="AB581" s="1"/>
  <c r="AK565"/>
  <c r="AB565" s="1"/>
  <c r="AK549"/>
  <c r="AB549" s="1"/>
  <c r="AK533"/>
  <c r="AB533" s="1"/>
  <c r="AK517"/>
  <c r="AB517" s="1"/>
  <c r="AK501"/>
  <c r="AB501" s="1"/>
  <c r="AK485"/>
  <c r="AB485" s="1"/>
  <c r="AK469"/>
  <c r="AB469" s="1"/>
  <c r="AK453"/>
  <c r="AB453" s="1"/>
  <c r="AK437"/>
  <c r="AB437" s="1"/>
  <c r="AK421"/>
  <c r="AB421" s="1"/>
  <c r="AK405"/>
  <c r="AB405" s="1"/>
  <c r="AK389"/>
  <c r="AB389" s="1"/>
  <c r="AK373"/>
  <c r="AB373" s="1"/>
  <c r="AK357"/>
  <c r="AB357" s="1"/>
  <c r="AK341"/>
  <c r="AB341" s="1"/>
  <c r="AK325"/>
  <c r="AB325" s="1"/>
  <c r="AK309"/>
  <c r="AB309" s="1"/>
  <c r="AK229"/>
  <c r="AB229" s="1"/>
  <c r="AK213"/>
  <c r="AB213" s="1"/>
  <c r="AK197"/>
  <c r="AB197" s="1"/>
  <c r="AK181"/>
  <c r="AB181" s="1"/>
  <c r="AK165"/>
  <c r="AB165" s="1"/>
  <c r="AK149"/>
  <c r="AB149" s="1"/>
  <c r="AK69"/>
  <c r="AB69" s="1"/>
  <c r="AK37"/>
  <c r="AB37" s="1"/>
  <c r="AK572"/>
  <c r="AB572" s="1"/>
  <c r="AK556"/>
  <c r="AB556" s="1"/>
  <c r="AK540"/>
  <c r="AB540" s="1"/>
  <c r="AK524"/>
  <c r="AB524" s="1"/>
  <c r="AK508"/>
  <c r="AB508" s="1"/>
  <c r="AK492"/>
  <c r="AB492" s="1"/>
  <c r="AK476"/>
  <c r="AB476" s="1"/>
  <c r="AK460"/>
  <c r="AB460" s="1"/>
  <c r="AK444"/>
  <c r="AB444" s="1"/>
  <c r="AK428"/>
  <c r="AB428" s="1"/>
  <c r="AK412"/>
  <c r="AB412" s="1"/>
  <c r="AK396"/>
  <c r="AB396" s="1"/>
  <c r="AK380"/>
  <c r="AB380" s="1"/>
  <c r="AK364"/>
  <c r="AB364" s="1"/>
  <c r="AK348"/>
  <c r="AB348" s="1"/>
  <c r="AK332"/>
  <c r="AB332" s="1"/>
  <c r="AK316"/>
  <c r="AB316" s="1"/>
  <c r="AK300"/>
  <c r="AB300" s="1"/>
  <c r="AK284"/>
  <c r="AB284" s="1"/>
  <c r="AK268"/>
  <c r="AB268" s="1"/>
  <c r="AK236"/>
  <c r="AB236" s="1"/>
  <c r="AK220"/>
  <c r="AB220" s="1"/>
  <c r="AK204"/>
  <c r="AB204" s="1"/>
  <c r="AK188"/>
  <c r="AB188" s="1"/>
  <c r="AK172"/>
  <c r="AB172" s="1"/>
  <c r="AK156"/>
  <c r="AB156" s="1"/>
  <c r="AK140"/>
  <c r="AB140" s="1"/>
  <c r="AK60"/>
  <c r="AB60" s="1"/>
  <c r="AK44"/>
  <c r="AB44" s="1"/>
  <c r="AK32"/>
  <c r="AB32" s="1"/>
  <c r="AK29"/>
  <c r="AB29" s="1"/>
  <c r="AK26"/>
  <c r="AB26" s="1"/>
  <c r="F30" i="4"/>
</calcChain>
</file>

<file path=xl/sharedStrings.xml><?xml version="1.0" encoding="utf-8"?>
<sst xmlns="http://schemas.openxmlformats.org/spreadsheetml/2006/main" count="274" uniqueCount="121">
  <si>
    <t>Supplier Name</t>
  </si>
  <si>
    <t>Cess</t>
  </si>
  <si>
    <t>Cess  (₹)</t>
  </si>
  <si>
    <t>State/UT tax (₹)</t>
  </si>
  <si>
    <t>Central Tax (₹)</t>
  </si>
  <si>
    <t>Integrated Tax  (₹)</t>
  </si>
  <si>
    <t>Invoice Date</t>
  </si>
  <si>
    <t>Invoice number</t>
  </si>
  <si>
    <t>Tax Amount</t>
  </si>
  <si>
    <t>Taxable Value (₹)</t>
  </si>
  <si>
    <t>Invoice details</t>
  </si>
  <si>
    <t>Trade/Legal name of the Supplier</t>
  </si>
  <si>
    <t>GSTIN of supplier</t>
  </si>
  <si>
    <t>Match Point</t>
  </si>
  <si>
    <t>Invoice No.</t>
  </si>
  <si>
    <t>Supplier GSTN</t>
  </si>
  <si>
    <t>Total Taxable Value</t>
  </si>
  <si>
    <t>IGST</t>
  </si>
  <si>
    <t>CGST</t>
  </si>
  <si>
    <t>SGST</t>
  </si>
  <si>
    <t>DIFFERENCE</t>
  </si>
  <si>
    <t>Total Tax</t>
  </si>
  <si>
    <t>Supplier Name as per 2A</t>
  </si>
  <si>
    <t>This Sheet is for Books Data, i.e., Books data needs to be pasted in the given format using Paste Special Option and selecting Value option.</t>
  </si>
  <si>
    <t>ABC ROAD, SILIGURI, WEST BENGAL</t>
  </si>
  <si>
    <t xml:space="preserve">ADDRESS:   </t>
  </si>
  <si>
    <t xml:space="preserve">GST No.:   </t>
  </si>
  <si>
    <t xml:space="preserve">Period:   </t>
  </si>
  <si>
    <t>19ABCDE1234F1Z1</t>
  </si>
  <si>
    <t>Remarks</t>
  </si>
  <si>
    <t>This Sheet is for GSTR 2A Data, i.e., 2A data needs to be pasted in the given format using Paste Special Option and selecting Value option.</t>
  </si>
  <si>
    <t>(Please specify the period, it can be a single month or a whole year)</t>
  </si>
  <si>
    <t>TOTAL</t>
  </si>
  <si>
    <t>INVOICE VALUE AS PER 2A</t>
  </si>
  <si>
    <t>INVOICE VALUE AS PER BOOKS</t>
  </si>
  <si>
    <t xml:space="preserve">COMPANY/ FARM NAME:  </t>
  </si>
  <si>
    <t xml:space="preserve">This Portion is not Editable except Remarks Column.Here You can see the Invoice value in GSTR 2A with respect to the invoice of your Books. </t>
  </si>
  <si>
    <t xml:space="preserve">This Portion is not Editable except Remarks Column.Here You can see the Invoice value in Books with respect to the invoice of GSTR2A. </t>
  </si>
  <si>
    <t>This Sheet is not editable except space given for your remarks. Reconciliation statement will be auto generated based on your remarks selection from drop down menu given is books data and 2a data sheet in case of mismatches.</t>
  </si>
  <si>
    <t>PARTICULARS</t>
  </si>
  <si>
    <t>Integrated TaxAmount</t>
  </si>
  <si>
    <t>Central Tax</t>
  </si>
  <si>
    <t>State Tax</t>
  </si>
  <si>
    <t>TAX CREDIT AS PER BOOKS RECORD</t>
  </si>
  <si>
    <t>Add:</t>
  </si>
  <si>
    <t>Invoice raised but goods not received till date</t>
  </si>
  <si>
    <t>Credit ineligable inputs</t>
  </si>
  <si>
    <t>Back Dated Invoice filed by supplier during this period</t>
  </si>
  <si>
    <t>RCM Invoice in GSTR2A</t>
  </si>
  <si>
    <t>Less:</t>
  </si>
  <si>
    <t>Goods received against back dated invoice</t>
  </si>
  <si>
    <t>Invoice received but return not filed by Supplier</t>
  </si>
  <si>
    <t>Back dated invoice escaped earlier now considered</t>
  </si>
  <si>
    <t>Total</t>
  </si>
  <si>
    <t>TAX CREDIT AS PER GSTR 2A</t>
  </si>
  <si>
    <t>Filed invoice does not belong to us</t>
  </si>
  <si>
    <t>For Any suggestion &amp; query Please mail me.</t>
  </si>
  <si>
    <t>abhijitkunduslg@yahoo.com</t>
  </si>
  <si>
    <t xml:space="preserve">Email: </t>
  </si>
  <si>
    <t>This poration is not editable. Here you can see the diferrence or mismatches of your GSTR 2A Figure with your recorded data and then rectify the mistakes or take the necessary measures to do the corrections before filing your 3B.</t>
  </si>
  <si>
    <t>If Total Tax column shows "Not Avl in Books" then select the proper reason from the drop down menu provided In the Remarks Column which will help to produce the correct Reconciliation.</t>
  </si>
  <si>
    <t>If Total Tax column shows "Not Avl in 2A" then select the proper reason from the drop down menu provided In the Remarks Column which will help to produce the correct Reconciliation.</t>
  </si>
  <si>
    <t>Helper</t>
  </si>
  <si>
    <t>HELPER</t>
  </si>
  <si>
    <t>Annexure</t>
  </si>
  <si>
    <t>ii</t>
  </si>
  <si>
    <t>i</t>
  </si>
  <si>
    <t>iii</t>
  </si>
  <si>
    <t>iv</t>
  </si>
  <si>
    <t>v</t>
  </si>
  <si>
    <t>vi</t>
  </si>
  <si>
    <t>viii</t>
  </si>
  <si>
    <t>ix</t>
  </si>
  <si>
    <t>List of:</t>
  </si>
  <si>
    <t>This poration is not editable. Here you can see the diferrence or mismatches of your recorded invoices with your GSTR 2A Figure and then rectify the mistakes or take the necessary measures to do the corrections before filing your 3B. If the "Supplier Name as per 2A" remains blank that means that the supplier has not filed the return or invoice related to Earlier Period or you have put wrong GST Number in your books</t>
  </si>
  <si>
    <r>
      <t>GST B2B Invoice Reconciliation Statement</t>
    </r>
    <r>
      <rPr>
        <b/>
        <sz val="12"/>
        <color theme="1"/>
        <rFont val="Arial"/>
        <family val="2"/>
      </rPr>
      <t/>
    </r>
  </si>
  <si>
    <t>Total Invoice Value</t>
  </si>
  <si>
    <t>Invoice Value (₹)</t>
  </si>
  <si>
    <t>INVOICE DETAILS</t>
  </si>
  <si>
    <t xml:space="preserve">Annexure: </t>
  </si>
  <si>
    <t>Supplier Details</t>
  </si>
  <si>
    <t>This Sheet will provide Annexure details from serial no. i to vi, just select the type of list from the drop down menu  and rest will be generated automatically</t>
  </si>
  <si>
    <t>vii</t>
  </si>
  <si>
    <r>
      <t xml:space="preserve">Taxable inward supplies received from registered persons
</t>
    </r>
    <r>
      <rPr>
        <sz val="11"/>
        <color indexed="8"/>
        <rFont val="Arial"/>
        <family val="2"/>
      </rPr>
      <t xml:space="preserve">                                                                                  </t>
    </r>
  </si>
  <si>
    <t xml:space="preserve"> Goods and Services Tax  - GSTR 2A</t>
  </si>
  <si>
    <r>
      <rPr>
        <b/>
        <sz val="24"/>
        <color rgb="FF0070C0"/>
        <rFont val="Arial"/>
        <family val="2"/>
      </rPr>
      <t>GST</t>
    </r>
    <r>
      <rPr>
        <b/>
        <sz val="24"/>
        <color theme="1"/>
        <rFont val="Arial"/>
        <family val="2"/>
      </rPr>
      <t xml:space="preserve"> </t>
    </r>
    <r>
      <rPr>
        <b/>
        <sz val="24"/>
        <color rgb="FFFF0000"/>
        <rFont val="Arial"/>
        <family val="2"/>
      </rPr>
      <t>B2B</t>
    </r>
    <r>
      <rPr>
        <b/>
        <sz val="24"/>
        <color rgb="FF0070C0"/>
        <rFont val="Arial"/>
        <family val="2"/>
      </rPr>
      <t xml:space="preserve"> Invoice Reconciliation Tools</t>
    </r>
    <r>
      <rPr>
        <b/>
        <sz val="12"/>
        <color theme="1"/>
        <rFont val="Arial"/>
        <family val="2"/>
      </rPr>
      <t xml:space="preserve"> (Created &amp; Developed by </t>
    </r>
    <r>
      <rPr>
        <b/>
        <sz val="18"/>
        <color rgb="FF0070C0"/>
        <rFont val="Arial"/>
        <family val="2"/>
      </rPr>
      <t>Abhijit Kundu</t>
    </r>
    <r>
      <rPr>
        <b/>
        <sz val="12"/>
        <color rgb="FFFF0000"/>
        <rFont val="Arial"/>
        <family val="2"/>
      </rPr>
      <t>,</t>
    </r>
    <r>
      <rPr>
        <b/>
        <sz val="12"/>
        <color theme="1"/>
        <rFont val="Arial"/>
        <family val="2"/>
      </rPr>
      <t xml:space="preserve"> Siliguri</t>
    </r>
    <r>
      <rPr>
        <b/>
        <sz val="12"/>
        <color rgb="FFFF0000"/>
        <rFont val="Arial"/>
        <family val="2"/>
      </rPr>
      <t>,</t>
    </r>
    <r>
      <rPr>
        <b/>
        <sz val="12"/>
        <color theme="1"/>
        <rFont val="Arial"/>
        <family val="2"/>
      </rPr>
      <t xml:space="preserve"> </t>
    </r>
    <r>
      <rPr>
        <b/>
        <sz val="12"/>
        <color theme="3" tint="0.39997558519241921"/>
        <rFont val="Arial"/>
        <family val="2"/>
      </rPr>
      <t>WB</t>
    </r>
    <r>
      <rPr>
        <b/>
        <sz val="12"/>
        <color theme="1"/>
        <rFont val="Arial"/>
        <family val="2"/>
      </rPr>
      <t>)</t>
    </r>
  </si>
  <si>
    <r>
      <rPr>
        <b/>
        <sz val="24"/>
        <color rgb="FF0070C0"/>
        <rFont val="Arial"/>
        <family val="2"/>
      </rPr>
      <t>GST</t>
    </r>
    <r>
      <rPr>
        <b/>
        <sz val="24"/>
        <color theme="1"/>
        <rFont val="Arial"/>
        <family val="2"/>
      </rPr>
      <t xml:space="preserve"> </t>
    </r>
    <r>
      <rPr>
        <b/>
        <sz val="24"/>
        <color rgb="FFFF0000"/>
        <rFont val="Arial"/>
        <family val="2"/>
      </rPr>
      <t>B2B</t>
    </r>
    <r>
      <rPr>
        <b/>
        <sz val="24"/>
        <color rgb="FF0070C0"/>
        <rFont val="Arial"/>
        <family val="2"/>
      </rPr>
      <t xml:space="preserve"> Invoice Reconciliation Tools</t>
    </r>
    <r>
      <rPr>
        <b/>
        <sz val="12"/>
        <color theme="1"/>
        <rFont val="Arial"/>
        <family val="2"/>
      </rPr>
      <t xml:space="preserve"> (Created &amp; Developed by </t>
    </r>
    <r>
      <rPr>
        <b/>
        <sz val="16"/>
        <color rgb="FF0070C0"/>
        <rFont val="Arial"/>
        <family val="2"/>
      </rPr>
      <t>Abhijit Kundu</t>
    </r>
    <r>
      <rPr>
        <b/>
        <sz val="12"/>
        <color rgb="FFFF0000"/>
        <rFont val="Arial"/>
        <family val="2"/>
      </rPr>
      <t>,</t>
    </r>
    <r>
      <rPr>
        <b/>
        <sz val="12"/>
        <color theme="1"/>
        <rFont val="Arial"/>
        <family val="2"/>
      </rPr>
      <t xml:space="preserve"> Siliguri</t>
    </r>
    <r>
      <rPr>
        <b/>
        <sz val="12"/>
        <color rgb="FFFF0000"/>
        <rFont val="Arial"/>
        <family val="2"/>
      </rPr>
      <t>,</t>
    </r>
    <r>
      <rPr>
        <b/>
        <sz val="12"/>
        <color theme="1"/>
        <rFont val="Arial"/>
        <family val="2"/>
      </rPr>
      <t xml:space="preserve"> </t>
    </r>
    <r>
      <rPr>
        <b/>
        <sz val="12"/>
        <color theme="3" tint="0.39997558519241921"/>
        <rFont val="Arial"/>
        <family val="2"/>
      </rPr>
      <t>WB</t>
    </r>
    <r>
      <rPr>
        <b/>
        <sz val="12"/>
        <color theme="1"/>
        <rFont val="Arial"/>
        <family val="2"/>
      </rPr>
      <t>)</t>
    </r>
  </si>
  <si>
    <t></t>
  </si>
  <si>
    <t>x</t>
  </si>
  <si>
    <t>Lesser Amount filed by Supplier</t>
  </si>
  <si>
    <t>Over Amount filed by Supplier</t>
  </si>
  <si>
    <t>xi</t>
  </si>
  <si>
    <t>xii</t>
  </si>
  <si>
    <t>DESCRIPTIONS</t>
  </si>
  <si>
    <t xml:space="preserve">                          For Any suggestion &amp; query Please mail me.</t>
  </si>
  <si>
    <r>
      <rPr>
        <b/>
        <u/>
        <sz val="12"/>
        <color theme="1"/>
        <rFont val="Calibri"/>
        <family val="2"/>
        <scheme val="minor"/>
      </rPr>
      <t>Description:</t>
    </r>
    <r>
      <rPr>
        <sz val="11"/>
        <color theme="1"/>
        <rFont val="Calibri"/>
        <family val="2"/>
        <scheme val="minor"/>
      </rPr>
      <t xml:space="preserve"> Here you have nothing to do but to go through the functions of each Sheet so that you can use the tools easily</t>
    </r>
  </si>
  <si>
    <r>
      <rPr>
        <b/>
        <u/>
        <sz val="12"/>
        <color theme="1"/>
        <rFont val="Calibri"/>
        <family val="2"/>
        <scheme val="minor"/>
      </rPr>
      <t>Books Data:</t>
    </r>
    <r>
      <rPr>
        <sz val="11"/>
        <color theme="1"/>
        <rFont val="Calibri"/>
        <family val="2"/>
        <scheme val="minor"/>
      </rPr>
      <t xml:space="preserve"> This sheet contains 3 Part. In the 1st Part you have to fill your books data by using Paste special and opting for value option. 2nd and 3rd part will be auto generated. 2nd</t>
    </r>
  </si>
  <si>
    <r>
      <rPr>
        <b/>
        <u/>
        <sz val="12"/>
        <color theme="1"/>
        <rFont val="Calibri"/>
        <family val="2"/>
        <scheme val="minor"/>
      </rPr>
      <t>2A Data:</t>
    </r>
    <r>
      <rPr>
        <sz val="11"/>
        <color theme="1"/>
        <rFont val="Calibri"/>
        <family val="2"/>
        <scheme val="minor"/>
      </rPr>
      <t xml:space="preserve"> This sheet contains 3 Part. In the 1st Part you have to fill your 2A data by using Paste special and opting for value option. 2nd and 3rd part will be auto generated. 2nd part</t>
    </r>
  </si>
  <si>
    <r>
      <rPr>
        <b/>
        <u/>
        <sz val="12"/>
        <color theme="1"/>
        <rFont val="Calibri"/>
        <family val="2"/>
        <scheme val="minor"/>
      </rPr>
      <t>Reconciliation:</t>
    </r>
    <r>
      <rPr>
        <sz val="11"/>
        <color theme="1"/>
        <rFont val="Calibri"/>
        <family val="2"/>
        <scheme val="minor"/>
      </rPr>
      <t xml:space="preserve"> This sheet will be autogenerated depending on the value inserted by you in Books Data and 2A Data. It will reflect the difference amount in case of any mismatch and</t>
    </r>
  </si>
  <si>
    <r>
      <rPr>
        <b/>
        <u/>
        <sz val="12"/>
        <color theme="1"/>
        <rFont val="Calibri"/>
        <family val="2"/>
        <scheme val="minor"/>
      </rPr>
      <t>Annexure A Part:</t>
    </r>
    <r>
      <rPr>
        <sz val="11"/>
        <color theme="1"/>
        <rFont val="Calibri"/>
        <family val="2"/>
        <scheme val="minor"/>
      </rPr>
      <t xml:space="preserve"> In this sheet a drop-down menu is given in the cell adjuscent to Annexure. When you select the annexure number from the drop down menu it will be auto populated.</t>
    </r>
  </si>
  <si>
    <r>
      <rPr>
        <b/>
        <u/>
        <sz val="12"/>
        <color theme="1"/>
        <rFont val="Calibri"/>
        <family val="2"/>
        <scheme val="minor"/>
      </rPr>
      <t>Annexure B Part:</t>
    </r>
    <r>
      <rPr>
        <sz val="11"/>
        <color theme="1"/>
        <rFont val="Calibri"/>
        <family val="2"/>
        <scheme val="minor"/>
      </rPr>
      <t xml:space="preserve"> In this sheet a drop-down menu is given in the cell adjuscent to Annexure. When you select the annexure number from the drop down menu it will be auto populated.</t>
    </r>
  </si>
  <si>
    <t>Video Link:</t>
  </si>
  <si>
    <t>Thanks &amp; Regards-</t>
  </si>
  <si>
    <r>
      <rPr>
        <b/>
        <sz val="14"/>
        <color rgb="FF003399"/>
        <rFont val="Calibri"/>
        <family val="2"/>
        <scheme val="minor"/>
      </rPr>
      <t>Abhijit Kundu</t>
    </r>
    <r>
      <rPr>
        <b/>
        <sz val="11"/>
        <color theme="1"/>
        <rFont val="Calibri"/>
        <family val="2"/>
        <scheme val="minor"/>
      </rPr>
      <t>, Siliguri, W.B.</t>
    </r>
  </si>
  <si>
    <t xml:space="preserve">                            part  will show the difference between your books data and 2A data relating to your books data where as the 3rd part will reflect the value of 2A data as compared to your</t>
  </si>
  <si>
    <t xml:space="preserve">                            books Data. In 2nd part you will find remarks options where a drop-down menu is given in each row where you need to select the probable reasons for any mismatch.</t>
  </si>
  <si>
    <t xml:space="preserve">                            In 3rd part also I have given one remarks column but this is just an extra part and you may use it if you think it necessary.</t>
  </si>
  <si>
    <r>
      <t xml:space="preserve">If you like this tools then please </t>
    </r>
    <r>
      <rPr>
        <b/>
        <sz val="12"/>
        <color rgb="FFFF0000"/>
        <rFont val="Calibri"/>
        <family val="2"/>
        <scheme val="minor"/>
      </rPr>
      <t>subscribe</t>
    </r>
    <r>
      <rPr>
        <b/>
        <sz val="11"/>
        <color theme="1"/>
        <rFont val="Calibri"/>
        <family val="2"/>
        <scheme val="minor"/>
      </rPr>
      <t xml:space="preserve"> my channel </t>
    </r>
    <r>
      <rPr>
        <b/>
        <sz val="14"/>
        <color rgb="FFFF0000"/>
        <rFont val="Calibri"/>
        <family val="2"/>
        <scheme val="minor"/>
      </rPr>
      <t>"Kundu's Education"</t>
    </r>
    <r>
      <rPr>
        <b/>
        <sz val="11"/>
        <color theme="1"/>
        <rFont val="Calibri"/>
        <family val="2"/>
        <scheme val="minor"/>
      </rPr>
      <t xml:space="preserve"> on </t>
    </r>
    <r>
      <rPr>
        <b/>
        <sz val="11"/>
        <color rgb="FFFF0000"/>
        <rFont val="Calibri"/>
        <family val="2"/>
        <scheme val="minor"/>
      </rPr>
      <t>You Tube</t>
    </r>
    <r>
      <rPr>
        <b/>
        <sz val="11"/>
        <color theme="1"/>
        <rFont val="Calibri"/>
        <family val="2"/>
        <scheme val="minor"/>
      </rPr>
      <t xml:space="preserve"> to get such tools and watch demostration video absolutely free of cost.Let's Share our knowledge and built a better tomorrow, a better World because sharing is caring. Together we can and we will make the difference.                                                           </t>
    </r>
    <r>
      <rPr>
        <b/>
        <sz val="16"/>
        <color rgb="FF0000CC"/>
        <rFont val="Calibri"/>
        <family val="2"/>
        <scheme val="minor"/>
      </rPr>
      <t>Jai Hind!    Jai Bharat!</t>
    </r>
  </si>
  <si>
    <t xml:space="preserve">                                   when you select the probable reason from drop down menu in 2nd part of Books Data and 2A Data, It will produce the recoliciation statement.</t>
  </si>
  <si>
    <t xml:space="preserve">                                        Here you will get the list of data relating to 2A Data and annexure number I to vii can be generated along with List name. Here one row will reflect the sum of invoices</t>
  </si>
  <si>
    <t xml:space="preserve">                                        relating to a particular list and in the following rows it will show all such invoices as metioned in the list.</t>
  </si>
  <si>
    <t xml:space="preserve">                                        Here you will get the list of data relating to Books Data and annexure number viii to xii can be generated along with List name. Here one row will reflect the sum of </t>
  </si>
  <si>
    <t xml:space="preserve">                                        invoices relating to a particular list and in the following rows it will show all such invoices as metioned in the list.</t>
  </si>
  <si>
    <t xml:space="preserve">                     will show the difference between your 2A data and Books data relating to your 2A data where as the 3rd part will reflect the value of Books data as compared to your</t>
  </si>
  <si>
    <t xml:space="preserve">                     2A Data. In 2nd part you will find remarks options where a drop-down menu is given in each row where you need to select the probable reasons for any mismatch.</t>
  </si>
  <si>
    <t xml:space="preserve">                     In 3rd part also I have given one remarks column but this is just an extra part and you may use it if you think it necessary.</t>
  </si>
  <si>
    <t>This set of tools contains total 6 Sheets- i) Descriptions, ii) Books Data, iii) 2A Data, iv) Reconciliation Statement, v) Annexure A Part, vi) Annexure B Part</t>
  </si>
  <si>
    <t>KUNDU'S EDUCATION</t>
  </si>
  <si>
    <t>2019-20</t>
  </si>
  <si>
    <t>Space for your Note</t>
  </si>
  <si>
    <t>https://youtu.be/UDeQy_PDBoo?t=2697</t>
  </si>
</sst>
</file>

<file path=xl/styles.xml><?xml version="1.0" encoding="utf-8"?>
<styleSheet xmlns="http://schemas.openxmlformats.org/spreadsheetml/2006/main">
  <numFmts count="4">
    <numFmt numFmtId="43" formatCode="_(* #,##0.00_);_(* \(#,##0.00\);_(* &quot;-&quot;??_);_(@_)"/>
    <numFmt numFmtId="164" formatCode="dd/mm/yyyy"/>
    <numFmt numFmtId="165" formatCode="&quot;&quot;0.00"/>
    <numFmt numFmtId="166" formatCode="&quot;&quot;0"/>
  </numFmts>
  <fonts count="72">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sz val="10"/>
      <color theme="1"/>
      <name val="Arial"/>
      <family val="2"/>
    </font>
    <font>
      <sz val="9"/>
      <color theme="1"/>
      <name val="Arial"/>
      <family val="2"/>
    </font>
    <font>
      <b/>
      <sz val="9"/>
      <color theme="1"/>
      <name val="Arial"/>
      <family val="2"/>
    </font>
    <font>
      <b/>
      <sz val="11"/>
      <name val="Calibri"/>
      <family val="2"/>
    </font>
    <font>
      <b/>
      <sz val="9"/>
      <color theme="0"/>
      <name val="Arial"/>
      <family val="2"/>
    </font>
    <font>
      <b/>
      <sz val="11"/>
      <color indexed="8"/>
      <name val="Arial"/>
      <family val="2"/>
    </font>
    <font>
      <sz val="11"/>
      <color indexed="8"/>
      <name val="Arial"/>
      <family val="2"/>
    </font>
    <font>
      <sz val="22"/>
      <color theme="0"/>
      <name val="Arial"/>
      <family val="2"/>
    </font>
    <font>
      <sz val="11"/>
      <color theme="0"/>
      <name val="Calibri"/>
      <family val="2"/>
      <scheme val="minor"/>
    </font>
    <font>
      <b/>
      <sz val="24"/>
      <color theme="1"/>
      <name val="Arial"/>
      <family val="2"/>
    </font>
    <font>
      <b/>
      <sz val="24"/>
      <color rgb="FF0070C0"/>
      <name val="Arial"/>
      <family val="2"/>
    </font>
    <font>
      <b/>
      <sz val="24"/>
      <color rgb="FFFF0000"/>
      <name val="Arial"/>
      <family val="2"/>
    </font>
    <font>
      <b/>
      <sz val="12"/>
      <color rgb="FFFF0000"/>
      <name val="Arial"/>
      <family val="2"/>
    </font>
    <font>
      <b/>
      <sz val="12"/>
      <color theme="3" tint="0.39997558519241921"/>
      <name val="Arial"/>
      <family val="2"/>
    </font>
    <font>
      <b/>
      <sz val="24"/>
      <color theme="0"/>
      <name val="Arial"/>
      <family val="2"/>
    </font>
    <font>
      <sz val="9"/>
      <color theme="0"/>
      <name val="Arial"/>
      <family val="2"/>
    </font>
    <font>
      <sz val="10"/>
      <color theme="0"/>
      <name val="Arial"/>
      <family val="2"/>
    </font>
    <font>
      <b/>
      <sz val="10"/>
      <color theme="1"/>
      <name val="Arial"/>
      <family val="2"/>
    </font>
    <font>
      <sz val="14"/>
      <color theme="3"/>
      <name val="Calibri"/>
      <family val="2"/>
      <scheme val="minor"/>
    </font>
    <font>
      <sz val="20"/>
      <color rgb="FF7030A0"/>
      <name val="Calibri"/>
      <family val="2"/>
      <scheme val="minor"/>
    </font>
    <font>
      <b/>
      <sz val="14"/>
      <color rgb="FFFF0000"/>
      <name val="Calibri"/>
      <family val="2"/>
      <scheme val="minor"/>
    </font>
    <font>
      <b/>
      <sz val="12"/>
      <color rgb="FF7030A0"/>
      <name val="Calibri"/>
      <family val="2"/>
      <scheme val="minor"/>
    </font>
    <font>
      <b/>
      <sz val="9"/>
      <color rgb="FF120179"/>
      <name val="Arial"/>
      <family val="2"/>
    </font>
    <font>
      <sz val="11"/>
      <color rgb="FF120179"/>
      <name val="Calibri"/>
      <family val="2"/>
      <scheme val="minor"/>
    </font>
    <font>
      <sz val="24"/>
      <color theme="1"/>
      <name val="Calibri"/>
      <family val="2"/>
      <scheme val="minor"/>
    </font>
    <font>
      <b/>
      <sz val="10"/>
      <color rgb="FF00B050"/>
      <name val="Arial"/>
      <family val="2"/>
    </font>
    <font>
      <sz val="11"/>
      <name val="Calibri"/>
      <family val="2"/>
      <scheme val="minor"/>
    </font>
    <font>
      <b/>
      <sz val="14"/>
      <color theme="0"/>
      <name val="Calibri"/>
      <family val="2"/>
      <scheme val="minor"/>
    </font>
    <font>
      <sz val="30"/>
      <color theme="0"/>
      <name val="Calibri"/>
      <family val="2"/>
      <scheme val="minor"/>
    </font>
    <font>
      <sz val="30"/>
      <color rgb="FFFFFF00"/>
      <name val="Calibri"/>
      <family val="2"/>
      <scheme val="minor"/>
    </font>
    <font>
      <sz val="22"/>
      <color theme="1"/>
      <name val="Calibri"/>
      <family val="2"/>
      <scheme val="minor"/>
    </font>
    <font>
      <b/>
      <sz val="10"/>
      <name val="Arial"/>
      <family val="2"/>
    </font>
    <font>
      <u/>
      <sz val="10"/>
      <color theme="10"/>
      <name val="Arial"/>
      <family val="2"/>
    </font>
    <font>
      <sz val="11"/>
      <color theme="0"/>
      <name val="Arial"/>
      <family val="2"/>
    </font>
    <font>
      <sz val="12"/>
      <color theme="0"/>
      <name val="Arial"/>
      <family val="2"/>
    </font>
    <font>
      <u/>
      <sz val="10"/>
      <color theme="0"/>
      <name val="Arial"/>
      <family val="2"/>
    </font>
    <font>
      <sz val="14"/>
      <color theme="1"/>
      <name val="Cooper Black"/>
      <family val="1"/>
    </font>
    <font>
      <sz val="16"/>
      <color theme="3"/>
      <name val="Calibri"/>
      <family val="2"/>
      <scheme val="minor"/>
    </font>
    <font>
      <b/>
      <sz val="24"/>
      <color rgb="FF120179"/>
      <name val="Arial"/>
      <family val="2"/>
    </font>
    <font>
      <b/>
      <sz val="24"/>
      <color indexed="8"/>
      <name val="Arial"/>
      <family val="2"/>
    </font>
    <font>
      <b/>
      <sz val="26"/>
      <color indexed="8"/>
      <name val="Arial"/>
      <family val="2"/>
    </font>
    <font>
      <b/>
      <sz val="28"/>
      <color indexed="8"/>
      <name val="Arial"/>
      <family val="2"/>
    </font>
    <font>
      <b/>
      <sz val="22"/>
      <color rgb="FF120179"/>
      <name val="Calibri"/>
      <family val="2"/>
      <scheme val="minor"/>
    </font>
    <font>
      <b/>
      <sz val="12"/>
      <color theme="1"/>
      <name val="Calibri"/>
      <family val="2"/>
      <scheme val="minor"/>
    </font>
    <font>
      <sz val="11"/>
      <color rgb="FFFF0000"/>
      <name val="Calibri"/>
      <family val="2"/>
      <scheme val="minor"/>
    </font>
    <font>
      <b/>
      <sz val="11"/>
      <color rgb="FFEAEAEA"/>
      <name val="Calibri"/>
      <family val="2"/>
    </font>
    <font>
      <sz val="11"/>
      <color rgb="FFEAEAEA"/>
      <name val="Calibri"/>
      <family val="2"/>
      <scheme val="minor"/>
    </font>
    <font>
      <b/>
      <sz val="22"/>
      <color indexed="8"/>
      <name val="Arial"/>
      <family val="2"/>
    </font>
    <font>
      <sz val="11"/>
      <color theme="0" tint="-4.9989318521683403E-2"/>
      <name val="Calibri"/>
      <family val="2"/>
      <scheme val="minor"/>
    </font>
    <font>
      <b/>
      <sz val="18"/>
      <color rgb="FF7030A0"/>
      <name val="Calibri"/>
      <family val="2"/>
      <scheme val="minor"/>
    </font>
    <font>
      <b/>
      <sz val="16"/>
      <color rgb="FF0070C0"/>
      <name val="Arial"/>
      <family val="2"/>
    </font>
    <font>
      <b/>
      <sz val="18"/>
      <color rgb="FF0070C0"/>
      <name val="Arial"/>
      <family val="2"/>
    </font>
    <font>
      <b/>
      <sz val="18"/>
      <color rgb="FF7030A0"/>
      <name val="Arial"/>
      <family val="2"/>
    </font>
    <font>
      <b/>
      <sz val="16"/>
      <color theme="1"/>
      <name val="Arial"/>
      <family val="2"/>
    </font>
    <font>
      <b/>
      <sz val="14"/>
      <color theme="1"/>
      <name val="Arial"/>
      <family val="2"/>
    </font>
    <font>
      <b/>
      <sz val="14"/>
      <color theme="1"/>
      <name val="Calibri"/>
      <family val="2"/>
      <scheme val="minor"/>
    </font>
    <font>
      <sz val="10"/>
      <color rgb="FF120179"/>
      <name val="Calibri"/>
      <family val="2"/>
      <scheme val="minor"/>
    </font>
    <font>
      <b/>
      <sz val="11"/>
      <color indexed="8"/>
      <name val="Wingdings 3"/>
      <family val="1"/>
      <charset val="2"/>
    </font>
    <font>
      <b/>
      <sz val="10"/>
      <color indexed="8"/>
      <name val="Wingdings 3"/>
      <family val="1"/>
      <charset val="2"/>
    </font>
    <font>
      <sz val="10"/>
      <color theme="1"/>
      <name val="Calibri"/>
      <family val="2"/>
      <scheme val="minor"/>
    </font>
    <font>
      <sz val="10"/>
      <name val="Calibri"/>
      <family val="2"/>
      <scheme val="minor"/>
    </font>
    <font>
      <sz val="10"/>
      <name val="Calibri"/>
      <family val="2"/>
    </font>
    <font>
      <b/>
      <sz val="48"/>
      <color rgb="FFFF0000"/>
      <name val="Calibri"/>
      <family val="2"/>
      <scheme val="minor"/>
    </font>
    <font>
      <b/>
      <u/>
      <sz val="12"/>
      <color theme="1"/>
      <name val="Calibri"/>
      <family val="2"/>
      <scheme val="minor"/>
    </font>
    <font>
      <b/>
      <sz val="11"/>
      <color rgb="FFFF0000"/>
      <name val="Calibri"/>
      <family val="2"/>
      <scheme val="minor"/>
    </font>
    <font>
      <b/>
      <sz val="12"/>
      <color rgb="FFFF0000"/>
      <name val="Calibri"/>
      <family val="2"/>
      <scheme val="minor"/>
    </font>
    <font>
      <b/>
      <sz val="14"/>
      <color rgb="FF003399"/>
      <name val="Calibri"/>
      <family val="2"/>
      <scheme val="minor"/>
    </font>
    <font>
      <b/>
      <sz val="16"/>
      <color rgb="FF0000CC"/>
      <name val="Calibri"/>
      <family val="2"/>
      <scheme val="minor"/>
    </font>
  </fonts>
  <fills count="34">
    <fill>
      <patternFill patternType="none"/>
    </fill>
    <fill>
      <patternFill patternType="gray125"/>
    </fill>
    <fill>
      <patternFill patternType="solid">
        <fgColor rgb="FF002060"/>
        <bgColor indexed="34"/>
      </patternFill>
    </fill>
    <fill>
      <patternFill patternType="solid">
        <fgColor theme="7" tint="0.79998168889431442"/>
        <bgColor indexed="64"/>
      </patternFill>
    </fill>
    <fill>
      <patternFill patternType="solid">
        <fgColor rgb="FF002060"/>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0" tint="-4.9989318521683403E-2"/>
        <bgColor indexed="3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C6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ECF1BF"/>
        <bgColor indexed="64"/>
      </patternFill>
    </fill>
    <fill>
      <patternFill patternType="solid">
        <fgColor rgb="FFFFFF99"/>
        <bgColor indexed="64"/>
      </patternFill>
    </fill>
    <fill>
      <patternFill patternType="solid">
        <fgColor rgb="FFE36F6F"/>
        <bgColor indexed="64"/>
      </patternFill>
    </fill>
    <fill>
      <patternFill patternType="solid">
        <fgColor rgb="FF00B0F0"/>
        <bgColor indexed="64"/>
      </patternFill>
    </fill>
    <fill>
      <patternFill patternType="solid">
        <fgColor rgb="FF0070C0"/>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1"/>
        <bgColor indexed="64"/>
      </patternFill>
    </fill>
    <fill>
      <patternFill patternType="solid">
        <fgColor theme="8" tint="0.39997558519241921"/>
        <bgColor indexed="34"/>
      </patternFill>
    </fill>
    <fill>
      <patternFill patternType="solid">
        <fgColor theme="0" tint="-0.249977111117893"/>
        <bgColor indexed="64"/>
      </patternFill>
    </fill>
    <fill>
      <patternFill patternType="solid">
        <fgColor theme="3"/>
        <bgColor indexed="64"/>
      </patternFill>
    </fill>
    <fill>
      <patternFill patternType="solid">
        <fgColor theme="8" tint="0.79998168889431442"/>
        <bgColor indexed="34"/>
      </patternFill>
    </fill>
    <fill>
      <patternFill patternType="solid">
        <fgColor theme="8" tint="0.39997558519241921"/>
        <bgColor indexed="64"/>
      </patternFill>
    </fill>
    <fill>
      <patternFill patternType="solid">
        <fgColor theme="3" tint="0.39997558519241921"/>
        <bgColor indexed="64"/>
      </patternFill>
    </fill>
    <fill>
      <patternFill patternType="solid">
        <fgColor theme="3" tint="0.79998168889431442"/>
        <bgColor indexed="64"/>
      </patternFill>
    </fill>
  </fills>
  <borders count="5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style="thin">
        <color theme="8" tint="0.39997558519241921"/>
      </right>
      <top/>
      <bottom style="thin">
        <color theme="8" tint="0.39997558519241921"/>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0" fontId="36" fillId="0" borderId="0" applyNumberFormat="0" applyFill="0" applyBorder="0" applyAlignment="0" applyProtection="0">
      <alignment vertical="top"/>
      <protection locked="0"/>
    </xf>
  </cellStyleXfs>
  <cellXfs count="436">
    <xf numFmtId="0" fontId="0" fillId="0" borderId="0" xfId="0"/>
    <xf numFmtId="49" fontId="13" fillId="12" borderId="19" xfId="0" applyNumberFormat="1" applyFont="1" applyFill="1" applyBorder="1" applyAlignment="1" applyProtection="1">
      <alignment vertical="top"/>
      <protection hidden="1"/>
    </xf>
    <xf numFmtId="49" fontId="13" fillId="12" borderId="20" xfId="0" applyNumberFormat="1" applyFont="1" applyFill="1" applyBorder="1" applyAlignment="1" applyProtection="1">
      <alignment vertical="top"/>
      <protection hidden="1"/>
    </xf>
    <xf numFmtId="49" fontId="18" fillId="12" borderId="24" xfId="0" applyNumberFormat="1" applyFont="1" applyFill="1" applyBorder="1" applyAlignment="1" applyProtection="1">
      <alignment vertical="top"/>
      <protection hidden="1"/>
    </xf>
    <xf numFmtId="49" fontId="18" fillId="12" borderId="23" xfId="0" applyNumberFormat="1" applyFont="1" applyFill="1" applyBorder="1" applyAlignment="1" applyProtection="1">
      <alignment vertical="top"/>
      <protection hidden="1"/>
    </xf>
    <xf numFmtId="0" fontId="0" fillId="11" borderId="0" xfId="0" applyFill="1" applyProtection="1">
      <protection hidden="1"/>
    </xf>
    <xf numFmtId="0" fontId="12" fillId="11" borderId="0" xfId="0" applyFont="1" applyFill="1" applyProtection="1">
      <protection hidden="1"/>
    </xf>
    <xf numFmtId="0" fontId="0" fillId="0" borderId="0" xfId="0" applyProtection="1">
      <protection hidden="1"/>
    </xf>
    <xf numFmtId="49" fontId="3" fillId="9" borderId="13" xfId="0" applyNumberFormat="1" applyFont="1" applyFill="1" applyBorder="1" applyAlignment="1" applyProtection="1">
      <alignment horizontal="right" vertical="top"/>
      <protection hidden="1"/>
    </xf>
    <xf numFmtId="49" fontId="5" fillId="9" borderId="22" xfId="0" applyNumberFormat="1" applyFont="1" applyFill="1" applyBorder="1" applyAlignment="1" applyProtection="1">
      <alignment vertical="top"/>
      <protection hidden="1"/>
    </xf>
    <xf numFmtId="49" fontId="19" fillId="12" borderId="13" xfId="0" applyNumberFormat="1" applyFont="1" applyFill="1" applyBorder="1" applyAlignment="1" applyProtection="1">
      <alignment vertical="top"/>
      <protection hidden="1"/>
    </xf>
    <xf numFmtId="49" fontId="19" fillId="12" borderId="14" xfId="0" applyNumberFormat="1" applyFont="1" applyFill="1" applyBorder="1" applyAlignment="1" applyProtection="1">
      <alignment vertical="top"/>
      <protection hidden="1"/>
    </xf>
    <xf numFmtId="0" fontId="20" fillId="12" borderId="13" xfId="0" applyFont="1" applyFill="1" applyBorder="1" applyAlignment="1" applyProtection="1">
      <alignment vertical="top"/>
      <protection hidden="1"/>
    </xf>
    <xf numFmtId="0" fontId="20" fillId="12" borderId="14" xfId="0" applyFont="1" applyFill="1" applyBorder="1" applyAlignment="1" applyProtection="1">
      <alignment vertical="top"/>
      <protection hidden="1"/>
    </xf>
    <xf numFmtId="0" fontId="20" fillId="12" borderId="15" xfId="0" applyFont="1" applyFill="1" applyBorder="1" applyAlignment="1" applyProtection="1">
      <alignment vertical="top"/>
      <protection hidden="1"/>
    </xf>
    <xf numFmtId="0" fontId="20" fillId="12" borderId="17" xfId="0" applyFont="1" applyFill="1" applyBorder="1" applyAlignment="1" applyProtection="1">
      <alignment vertical="top"/>
      <protection hidden="1"/>
    </xf>
    <xf numFmtId="49" fontId="6" fillId="6" borderId="10" xfId="0" applyNumberFormat="1" applyFont="1" applyFill="1" applyBorder="1" applyAlignment="1" applyProtection="1">
      <alignment horizontal="center" vertical="top"/>
      <protection hidden="1"/>
    </xf>
    <xf numFmtId="49" fontId="6" fillId="6" borderId="11" xfId="0" applyNumberFormat="1" applyFont="1" applyFill="1" applyBorder="1" applyAlignment="1" applyProtection="1">
      <alignment horizontal="center" vertical="top"/>
      <protection hidden="1"/>
    </xf>
    <xf numFmtId="49" fontId="6" fillId="6" borderId="25" xfId="0" applyNumberFormat="1" applyFont="1" applyFill="1" applyBorder="1" applyAlignment="1" applyProtection="1">
      <alignment horizontal="center" vertical="top"/>
      <protection hidden="1"/>
    </xf>
    <xf numFmtId="49" fontId="6" fillId="6" borderId="26" xfId="0" applyNumberFormat="1" applyFont="1" applyFill="1" applyBorder="1" applyAlignment="1" applyProtection="1">
      <alignment horizontal="center" vertical="top"/>
      <protection hidden="1"/>
    </xf>
    <xf numFmtId="49" fontId="6" fillId="5" borderId="0" xfId="0" applyNumberFormat="1" applyFont="1" applyFill="1" applyBorder="1" applyAlignment="1" applyProtection="1">
      <alignment horizontal="center" vertical="top"/>
      <protection hidden="1"/>
    </xf>
    <xf numFmtId="49" fontId="6" fillId="5" borderId="2" xfId="0" applyNumberFormat="1" applyFont="1" applyFill="1" applyBorder="1" applyAlignment="1" applyProtection="1">
      <alignment horizontal="right" vertical="top"/>
      <protection hidden="1"/>
    </xf>
    <xf numFmtId="49" fontId="6" fillId="5" borderId="0" xfId="0" applyNumberFormat="1" applyFont="1" applyFill="1" applyBorder="1" applyAlignment="1" applyProtection="1">
      <alignment horizontal="right" vertical="top"/>
      <protection hidden="1"/>
    </xf>
    <xf numFmtId="0" fontId="0" fillId="11" borderId="0" xfId="0" applyFill="1" applyAlignment="1" applyProtection="1">
      <alignment horizontal="right"/>
      <protection hidden="1"/>
    </xf>
    <xf numFmtId="0" fontId="0" fillId="0" borderId="0" xfId="0" applyAlignment="1" applyProtection="1">
      <alignment horizontal="right"/>
      <protection hidden="1"/>
    </xf>
    <xf numFmtId="49" fontId="6" fillId="5" borderId="11" xfId="0" applyNumberFormat="1" applyFont="1" applyFill="1" applyBorder="1" applyAlignment="1" applyProtection="1">
      <alignment horizontal="center" vertical="top"/>
      <protection hidden="1"/>
    </xf>
    <xf numFmtId="49" fontId="6" fillId="5" borderId="12" xfId="0" applyNumberFormat="1" applyFont="1" applyFill="1" applyBorder="1" applyAlignment="1" applyProtection="1">
      <alignment horizontal="center" vertical="center"/>
      <protection hidden="1"/>
    </xf>
    <xf numFmtId="49" fontId="21" fillId="9" borderId="16" xfId="0" applyNumberFormat="1" applyFont="1" applyFill="1" applyBorder="1" applyAlignment="1" applyProtection="1">
      <alignment vertical="top"/>
      <protection locked="0"/>
    </xf>
    <xf numFmtId="49" fontId="21" fillId="9" borderId="17" xfId="0" applyNumberFormat="1" applyFont="1" applyFill="1" applyBorder="1" applyAlignment="1" applyProtection="1">
      <alignment vertical="top"/>
      <protection locked="0"/>
    </xf>
    <xf numFmtId="49" fontId="21" fillId="9" borderId="19" xfId="0" applyNumberFormat="1" applyFont="1" applyFill="1" applyBorder="1" applyAlignment="1" applyProtection="1">
      <alignment horizontal="right" vertical="center"/>
      <protection hidden="1"/>
    </xf>
    <xf numFmtId="49" fontId="29" fillId="9" borderId="16" xfId="0" applyNumberFormat="1" applyFont="1" applyFill="1" applyBorder="1" applyAlignment="1" applyProtection="1">
      <alignment vertical="top"/>
      <protection locked="0"/>
    </xf>
    <xf numFmtId="0" fontId="2" fillId="18" borderId="32" xfId="0" applyFont="1" applyFill="1" applyBorder="1" applyAlignment="1" applyProtection="1">
      <alignment horizontal="center"/>
      <protection hidden="1"/>
    </xf>
    <xf numFmtId="2" fontId="0" fillId="4" borderId="0" xfId="0" applyNumberFormat="1" applyFill="1" applyProtection="1">
      <protection hidden="1"/>
    </xf>
    <xf numFmtId="0" fontId="2" fillId="13" borderId="19" xfId="0" applyFont="1" applyFill="1" applyBorder="1" applyAlignment="1" applyProtection="1">
      <alignment horizontal="right" vertical="center"/>
      <protection hidden="1"/>
    </xf>
    <xf numFmtId="2" fontId="11" fillId="4" borderId="0" xfId="0" applyNumberFormat="1" applyFont="1" applyFill="1" applyBorder="1" applyAlignment="1" applyProtection="1">
      <alignment vertical="center" readingOrder="1"/>
      <protection hidden="1"/>
    </xf>
    <xf numFmtId="0" fontId="8" fillId="2" borderId="5" xfId="0" applyFont="1" applyFill="1" applyBorder="1" applyAlignment="1" applyProtection="1">
      <alignment vertical="center" wrapText="1"/>
      <protection hidden="1"/>
    </xf>
    <xf numFmtId="2" fontId="8" fillId="2" borderId="5" xfId="0" applyNumberFormat="1" applyFont="1" applyFill="1" applyBorder="1" applyAlignment="1" applyProtection="1">
      <alignment vertical="center" wrapText="1"/>
      <protection hidden="1"/>
    </xf>
    <xf numFmtId="49" fontId="6" fillId="5" borderId="27" xfId="0" applyNumberFormat="1" applyFont="1" applyFill="1" applyBorder="1" applyAlignment="1" applyProtection="1">
      <alignment horizontal="center" vertical="top"/>
      <protection hidden="1"/>
    </xf>
    <xf numFmtId="49" fontId="6" fillId="5" borderId="28" xfId="0" applyNumberFormat="1" applyFont="1" applyFill="1" applyBorder="1" applyAlignment="1" applyProtection="1">
      <alignment horizontal="center" vertical="top"/>
      <protection hidden="1"/>
    </xf>
    <xf numFmtId="2" fontId="0" fillId="0" borderId="0" xfId="0" applyNumberFormat="1" applyProtection="1">
      <protection hidden="1"/>
    </xf>
    <xf numFmtId="43" fontId="2" fillId="18" borderId="32" xfId="1" applyFont="1" applyFill="1" applyBorder="1" applyProtection="1">
      <protection hidden="1"/>
    </xf>
    <xf numFmtId="49" fontId="6" fillId="6" borderId="27" xfId="0" applyNumberFormat="1" applyFont="1" applyFill="1" applyBorder="1" applyAlignment="1" applyProtection="1">
      <alignment horizontal="center" vertical="top"/>
      <protection hidden="1"/>
    </xf>
    <xf numFmtId="49" fontId="6" fillId="6" borderId="28" xfId="0" applyNumberFormat="1" applyFont="1" applyFill="1" applyBorder="1" applyAlignment="1" applyProtection="1">
      <alignment horizontal="center" vertical="top"/>
      <protection hidden="1"/>
    </xf>
    <xf numFmtId="49" fontId="6" fillId="16" borderId="10" xfId="0" applyNumberFormat="1" applyFont="1" applyFill="1" applyBorder="1" applyAlignment="1" applyProtection="1">
      <alignment horizontal="center" vertical="top"/>
      <protection hidden="1"/>
    </xf>
    <xf numFmtId="49" fontId="6" fillId="16" borderId="11" xfId="0" applyNumberFormat="1" applyFont="1" applyFill="1" applyBorder="1" applyAlignment="1" applyProtection="1">
      <alignment horizontal="center" vertical="top"/>
      <protection hidden="1"/>
    </xf>
    <xf numFmtId="49" fontId="6" fillId="12" borderId="12" xfId="0" applyNumberFormat="1" applyFont="1" applyFill="1" applyBorder="1" applyAlignment="1" applyProtection="1">
      <alignment horizontal="center" vertical="center"/>
      <protection hidden="1"/>
    </xf>
    <xf numFmtId="0" fontId="0" fillId="9" borderId="19" xfId="0" applyFill="1" applyBorder="1" applyProtection="1">
      <protection hidden="1"/>
    </xf>
    <xf numFmtId="0" fontId="36" fillId="13" borderId="0" xfId="2" applyFill="1" applyAlignment="1" applyProtection="1">
      <alignment vertical="center"/>
    </xf>
    <xf numFmtId="0" fontId="4" fillId="13" borderId="16" xfId="0" applyFont="1" applyFill="1" applyBorder="1" applyAlignment="1" applyProtection="1">
      <alignment vertical="top"/>
      <protection hidden="1"/>
    </xf>
    <xf numFmtId="49" fontId="6" fillId="13" borderId="16" xfId="0" applyNumberFormat="1" applyFont="1" applyFill="1" applyBorder="1" applyAlignment="1" applyProtection="1">
      <alignment vertical="top"/>
      <protection hidden="1"/>
    </xf>
    <xf numFmtId="2" fontId="38" fillId="4" borderId="0" xfId="0" applyNumberFormat="1" applyFont="1" applyFill="1" applyBorder="1" applyAlignment="1" applyProtection="1">
      <alignment horizontal="right" vertical="center" readingOrder="1"/>
      <protection hidden="1"/>
    </xf>
    <xf numFmtId="0" fontId="0" fillId="20" borderId="14" xfId="0" applyFill="1" applyBorder="1" applyProtection="1">
      <protection hidden="1"/>
    </xf>
    <xf numFmtId="0" fontId="12" fillId="26" borderId="13" xfId="0" applyFont="1" applyFill="1" applyBorder="1" applyAlignment="1" applyProtection="1">
      <alignment horizontal="right" vertical="center"/>
      <protection hidden="1"/>
    </xf>
    <xf numFmtId="0" fontId="12" fillId="26" borderId="0" xfId="0" applyFont="1" applyFill="1" applyBorder="1" applyAlignment="1" applyProtection="1">
      <alignment horizontal="right" vertical="justify"/>
      <protection hidden="1"/>
    </xf>
    <xf numFmtId="0" fontId="12" fillId="26" borderId="0" xfId="0" applyFont="1" applyFill="1" applyBorder="1" applyAlignment="1" applyProtection="1">
      <alignment horizontal="right" vertical="center"/>
      <protection hidden="1"/>
    </xf>
    <xf numFmtId="0" fontId="0" fillId="0" borderId="13" xfId="0" applyBorder="1" applyProtection="1">
      <protection hidden="1"/>
    </xf>
    <xf numFmtId="0" fontId="27" fillId="17" borderId="33" xfId="0" applyFont="1" applyFill="1" applyBorder="1" applyProtection="1">
      <protection hidden="1"/>
    </xf>
    <xf numFmtId="0" fontId="27" fillId="17" borderId="33" xfId="0" applyFont="1" applyFill="1" applyBorder="1" applyProtection="1">
      <protection locked="0"/>
    </xf>
    <xf numFmtId="0" fontId="0" fillId="16" borderId="7" xfId="0" applyFont="1" applyFill="1" applyBorder="1" applyProtection="1">
      <protection hidden="1"/>
    </xf>
    <xf numFmtId="0" fontId="0" fillId="16" borderId="7" xfId="0" applyFill="1" applyBorder="1" applyProtection="1">
      <protection hidden="1"/>
    </xf>
    <xf numFmtId="0" fontId="2" fillId="24" borderId="13" xfId="0" applyFont="1" applyFill="1" applyBorder="1" applyProtection="1">
      <protection hidden="1"/>
    </xf>
    <xf numFmtId="0" fontId="0" fillId="12" borderId="15" xfId="0" applyFill="1" applyBorder="1" applyProtection="1">
      <protection hidden="1"/>
    </xf>
    <xf numFmtId="0" fontId="28" fillId="19" borderId="13" xfId="0" applyNumberFormat="1" applyFont="1" applyFill="1" applyBorder="1" applyAlignment="1" applyProtection="1">
      <alignment vertical="justify"/>
      <protection hidden="1"/>
    </xf>
    <xf numFmtId="0" fontId="28" fillId="19" borderId="0" xfId="0" applyNumberFormat="1" applyFont="1" applyFill="1" applyBorder="1" applyAlignment="1" applyProtection="1">
      <alignment vertical="justify"/>
      <protection hidden="1"/>
    </xf>
    <xf numFmtId="0" fontId="28" fillId="19" borderId="14" xfId="0" applyNumberFormat="1" applyFont="1" applyFill="1" applyBorder="1" applyAlignment="1" applyProtection="1">
      <alignment vertical="justify"/>
      <protection hidden="1"/>
    </xf>
    <xf numFmtId="0" fontId="28" fillId="19" borderId="15" xfId="0" applyNumberFormat="1" applyFont="1" applyFill="1" applyBorder="1" applyAlignment="1" applyProtection="1">
      <alignment vertical="justify"/>
      <protection hidden="1"/>
    </xf>
    <xf numFmtId="0" fontId="28" fillId="19" borderId="16" xfId="0" applyNumberFormat="1" applyFont="1" applyFill="1" applyBorder="1" applyAlignment="1" applyProtection="1">
      <alignment vertical="justify"/>
      <protection hidden="1"/>
    </xf>
    <xf numFmtId="0" fontId="28" fillId="19" borderId="17" xfId="0" applyNumberFormat="1" applyFont="1" applyFill="1" applyBorder="1" applyAlignment="1" applyProtection="1">
      <alignment vertical="justify"/>
      <protection hidden="1"/>
    </xf>
    <xf numFmtId="0" fontId="0" fillId="0" borderId="0" xfId="0" applyBorder="1" applyProtection="1">
      <protection hidden="1"/>
    </xf>
    <xf numFmtId="0" fontId="0" fillId="9" borderId="20" xfId="0" applyFill="1" applyBorder="1" applyProtection="1">
      <protection hidden="1"/>
    </xf>
    <xf numFmtId="0" fontId="2" fillId="24" borderId="0" xfId="0" applyFont="1" applyFill="1" applyBorder="1" applyProtection="1">
      <protection hidden="1"/>
    </xf>
    <xf numFmtId="0" fontId="0" fillId="12" borderId="16" xfId="0" applyFill="1" applyBorder="1" applyProtection="1">
      <protection hidden="1"/>
    </xf>
    <xf numFmtId="0" fontId="0" fillId="0" borderId="0" xfId="0" applyBorder="1" applyAlignment="1" applyProtection="1">
      <alignment horizontal="center"/>
      <protection hidden="1"/>
    </xf>
    <xf numFmtId="0" fontId="0" fillId="16" borderId="0" xfId="0" applyFill="1" applyBorder="1" applyAlignment="1" applyProtection="1">
      <alignment horizontal="center"/>
      <protection hidden="1"/>
    </xf>
    <xf numFmtId="0" fontId="9" fillId="3" borderId="0" xfId="0" applyNumberFormat="1" applyFont="1" applyFill="1" applyBorder="1" applyAlignment="1" applyProtection="1">
      <alignment horizontal="left" vertical="center" wrapText="1"/>
      <protection hidden="1"/>
    </xf>
    <xf numFmtId="0" fontId="12" fillId="16" borderId="13" xfId="0" applyFont="1" applyFill="1" applyBorder="1" applyAlignment="1" applyProtection="1">
      <alignment horizontal="right" vertical="center"/>
      <protection hidden="1"/>
    </xf>
    <xf numFmtId="0" fontId="12" fillId="16" borderId="0" xfId="0" applyFont="1" applyFill="1" applyBorder="1" applyAlignment="1" applyProtection="1">
      <alignment horizontal="right" vertical="center"/>
      <protection hidden="1"/>
    </xf>
    <xf numFmtId="0" fontId="12" fillId="16" borderId="0" xfId="0" applyFont="1" applyFill="1" applyBorder="1" applyAlignment="1" applyProtection="1">
      <alignment horizontal="right" vertical="justify"/>
      <protection hidden="1"/>
    </xf>
    <xf numFmtId="2" fontId="39" fillId="16" borderId="0" xfId="2" applyNumberFormat="1" applyFont="1" applyFill="1" applyBorder="1" applyAlignment="1" applyProtection="1">
      <alignment horizontal="left" vertical="center" readingOrder="1"/>
      <protection hidden="1"/>
    </xf>
    <xf numFmtId="2" fontId="38" fillId="16" borderId="0" xfId="0" applyNumberFormat="1" applyFont="1" applyFill="1" applyBorder="1" applyAlignment="1" applyProtection="1">
      <alignment horizontal="left" vertical="center" readingOrder="1"/>
      <protection hidden="1"/>
    </xf>
    <xf numFmtId="0" fontId="0" fillId="16" borderId="14" xfId="0" applyFill="1" applyBorder="1" applyProtection="1">
      <protection hidden="1"/>
    </xf>
    <xf numFmtId="0" fontId="2" fillId="13" borderId="24" xfId="0" applyFont="1" applyFill="1" applyBorder="1" applyAlignment="1" applyProtection="1">
      <alignment horizontal="right" vertical="center"/>
      <protection hidden="1"/>
    </xf>
    <xf numFmtId="0" fontId="25" fillId="6" borderId="35" xfId="0" applyNumberFormat="1" applyFont="1" applyFill="1" applyBorder="1" applyAlignment="1" applyProtection="1">
      <alignment horizontal="center" vertical="center"/>
      <protection hidden="1"/>
    </xf>
    <xf numFmtId="49" fontId="21" fillId="9" borderId="24" xfId="0" applyNumberFormat="1" applyFont="1" applyFill="1" applyBorder="1" applyAlignment="1" applyProtection="1">
      <alignment horizontal="right" vertical="center"/>
      <protection hidden="1"/>
    </xf>
    <xf numFmtId="49" fontId="6" fillId="13" borderId="0" xfId="0" applyNumberFormat="1" applyFont="1" applyFill="1" applyBorder="1" applyAlignment="1" applyProtection="1">
      <alignment horizontal="right" vertical="center"/>
      <protection hidden="1"/>
    </xf>
    <xf numFmtId="0" fontId="8" fillId="2" borderId="5" xfId="0" applyFont="1" applyFill="1" applyBorder="1" applyAlignment="1" applyProtection="1">
      <alignment horizontal="center" vertical="center" wrapText="1"/>
      <protection hidden="1"/>
    </xf>
    <xf numFmtId="0" fontId="0" fillId="0" borderId="0" xfId="0" applyFont="1" applyProtection="1">
      <protection hidden="1"/>
    </xf>
    <xf numFmtId="165" fontId="0" fillId="0" borderId="0" xfId="0" applyNumberFormat="1" applyFont="1" applyProtection="1">
      <protection hidden="1"/>
    </xf>
    <xf numFmtId="166" fontId="0" fillId="0" borderId="0" xfId="0" applyNumberFormat="1" applyFont="1" applyProtection="1">
      <protection hidden="1"/>
    </xf>
    <xf numFmtId="2" fontId="9" fillId="3" borderId="0" xfId="0" applyNumberFormat="1" applyFont="1" applyFill="1" applyBorder="1" applyAlignment="1" applyProtection="1">
      <alignment horizontal="left" vertical="center" wrapText="1"/>
      <protection hidden="1"/>
    </xf>
    <xf numFmtId="2" fontId="26" fillId="7" borderId="3" xfId="0" applyNumberFormat="1" applyFont="1" applyFill="1" applyBorder="1" applyAlignment="1" applyProtection="1">
      <alignment horizontal="center" vertical="center" wrapText="1"/>
      <protection hidden="1"/>
    </xf>
    <xf numFmtId="0" fontId="26" fillId="7" borderId="3" xfId="0" applyFont="1" applyFill="1" applyBorder="1" applyAlignment="1" applyProtection="1">
      <alignment horizontal="center" vertical="center" wrapText="1"/>
      <protection hidden="1"/>
    </xf>
    <xf numFmtId="49" fontId="26" fillId="7" borderId="3" xfId="0" applyNumberFormat="1" applyFont="1" applyFill="1" applyBorder="1" applyAlignment="1" applyProtection="1">
      <alignment horizontal="center" vertical="center" wrapText="1"/>
      <protection hidden="1"/>
    </xf>
    <xf numFmtId="2" fontId="26" fillId="7" borderId="28" xfId="0" applyNumberFormat="1" applyFont="1" applyFill="1" applyBorder="1" applyAlignment="1" applyProtection="1">
      <alignment horizontal="center" vertical="center" wrapText="1"/>
      <protection hidden="1"/>
    </xf>
    <xf numFmtId="2" fontId="26" fillId="7" borderId="29" xfId="0" applyNumberFormat="1" applyFont="1" applyFill="1" applyBorder="1" applyAlignment="1" applyProtection="1">
      <alignment horizontal="center" vertical="center" wrapText="1"/>
      <protection hidden="1"/>
    </xf>
    <xf numFmtId="2" fontId="26" fillId="7" borderId="37" xfId="0" applyNumberFormat="1" applyFont="1" applyFill="1" applyBorder="1" applyAlignment="1" applyProtection="1">
      <alignment horizontal="center" vertical="center" wrapText="1"/>
      <protection hidden="1"/>
    </xf>
    <xf numFmtId="43" fontId="9" fillId="3" borderId="38" xfId="0" applyNumberFormat="1" applyFont="1" applyFill="1" applyBorder="1" applyAlignment="1" applyProtection="1">
      <alignment horizontal="left" vertical="center" wrapText="1"/>
      <protection hidden="1"/>
    </xf>
    <xf numFmtId="0" fontId="9" fillId="25" borderId="0" xfId="0" applyNumberFormat="1" applyFont="1" applyFill="1" applyBorder="1" applyAlignment="1" applyProtection="1">
      <alignment horizontal="left" vertical="center" wrapText="1"/>
      <protection hidden="1"/>
    </xf>
    <xf numFmtId="2" fontId="9" fillId="25" borderId="0" xfId="0" applyNumberFormat="1" applyFont="1" applyFill="1" applyBorder="1" applyAlignment="1" applyProtection="1">
      <alignment horizontal="left" vertical="center" wrapText="1"/>
      <protection hidden="1"/>
    </xf>
    <xf numFmtId="0" fontId="9" fillId="24" borderId="0" xfId="0" applyNumberFormat="1" applyFont="1" applyFill="1" applyBorder="1" applyAlignment="1" applyProtection="1">
      <alignment horizontal="left" vertical="center" wrapText="1"/>
      <protection hidden="1"/>
    </xf>
    <xf numFmtId="2" fontId="9" fillId="24" borderId="0" xfId="0" applyNumberFormat="1" applyFont="1" applyFill="1" applyBorder="1" applyAlignment="1" applyProtection="1">
      <alignment horizontal="left" vertical="center" wrapText="1"/>
      <protection hidden="1"/>
    </xf>
    <xf numFmtId="2" fontId="11" fillId="29" borderId="0" xfId="0" applyNumberFormat="1" applyFont="1" applyFill="1" applyBorder="1" applyAlignment="1" applyProtection="1">
      <alignment vertical="center" readingOrder="1"/>
      <protection hidden="1"/>
    </xf>
    <xf numFmtId="2" fontId="38" fillId="29" borderId="0" xfId="0" applyNumberFormat="1" applyFont="1" applyFill="1" applyBorder="1" applyAlignment="1" applyProtection="1">
      <alignment horizontal="right" vertical="center" readingOrder="1"/>
      <protection hidden="1"/>
    </xf>
    <xf numFmtId="2" fontId="39" fillId="29" borderId="0" xfId="2" applyNumberFormat="1" applyFont="1" applyFill="1" applyBorder="1" applyAlignment="1" applyProtection="1">
      <alignment horizontal="left" vertical="center" readingOrder="1"/>
      <protection hidden="1"/>
    </xf>
    <xf numFmtId="2" fontId="0" fillId="4" borderId="22" xfId="0" applyNumberFormat="1" applyFill="1" applyBorder="1" applyProtection="1">
      <protection hidden="1"/>
    </xf>
    <xf numFmtId="2" fontId="0" fillId="4" borderId="23" xfId="0" applyNumberFormat="1" applyFill="1" applyBorder="1" applyProtection="1">
      <protection hidden="1"/>
    </xf>
    <xf numFmtId="2" fontId="0" fillId="4" borderId="0" xfId="0" applyNumberFormat="1" applyFill="1" applyBorder="1" applyProtection="1">
      <protection hidden="1"/>
    </xf>
    <xf numFmtId="2" fontId="0" fillId="4" borderId="14" xfId="0" applyNumberFormat="1" applyFill="1" applyBorder="1" applyProtection="1">
      <protection hidden="1"/>
    </xf>
    <xf numFmtId="2" fontId="11" fillId="4" borderId="14" xfId="0" applyNumberFormat="1" applyFont="1" applyFill="1" applyBorder="1" applyAlignment="1" applyProtection="1">
      <alignment vertical="center" readingOrder="1"/>
      <protection hidden="1"/>
    </xf>
    <xf numFmtId="2" fontId="11" fillId="29" borderId="14" xfId="0" applyNumberFormat="1" applyFont="1" applyFill="1" applyBorder="1" applyAlignment="1" applyProtection="1">
      <alignment vertical="center" readingOrder="1"/>
      <protection hidden="1"/>
    </xf>
    <xf numFmtId="0" fontId="43" fillId="5" borderId="18" xfId="0" applyNumberFormat="1" applyFont="1" applyFill="1" applyBorder="1" applyAlignment="1" applyProtection="1">
      <alignment horizontal="right" vertical="center" wrapText="1"/>
      <protection hidden="1"/>
    </xf>
    <xf numFmtId="0" fontId="9" fillId="3" borderId="13" xfId="0" applyNumberFormat="1" applyFont="1" applyFill="1" applyBorder="1" applyAlignment="1" applyProtection="1">
      <alignment horizontal="left" vertical="center" wrapText="1"/>
      <protection hidden="1"/>
    </xf>
    <xf numFmtId="2" fontId="9" fillId="3" borderId="14" xfId="0" applyNumberFormat="1" applyFont="1" applyFill="1" applyBorder="1" applyAlignment="1" applyProtection="1">
      <alignment horizontal="left" vertical="center" wrapText="1"/>
      <protection hidden="1"/>
    </xf>
    <xf numFmtId="0" fontId="44" fillId="3" borderId="14" xfId="0" applyNumberFormat="1" applyFont="1" applyFill="1" applyBorder="1" applyAlignment="1" applyProtection="1">
      <alignment vertical="center" wrapText="1"/>
      <protection hidden="1"/>
    </xf>
    <xf numFmtId="0" fontId="9" fillId="24" borderId="13" xfId="0" applyNumberFormat="1" applyFont="1" applyFill="1" applyBorder="1" applyAlignment="1" applyProtection="1">
      <alignment horizontal="left" vertical="center" wrapText="1"/>
      <protection hidden="1"/>
    </xf>
    <xf numFmtId="2" fontId="9" fillId="24" borderId="14" xfId="0" applyNumberFormat="1" applyFont="1" applyFill="1" applyBorder="1" applyAlignment="1" applyProtection="1">
      <alignment horizontal="left" vertical="center" wrapText="1"/>
      <protection hidden="1"/>
    </xf>
    <xf numFmtId="43" fontId="9" fillId="3" borderId="44" xfId="0" applyNumberFormat="1" applyFont="1" applyFill="1" applyBorder="1" applyAlignment="1" applyProtection="1">
      <alignment horizontal="left" vertical="center" wrapText="1"/>
      <protection hidden="1"/>
    </xf>
    <xf numFmtId="0" fontId="9" fillId="25" borderId="13" xfId="0" applyNumberFormat="1" applyFont="1" applyFill="1" applyBorder="1" applyAlignment="1" applyProtection="1">
      <alignment horizontal="left" vertical="center" wrapText="1"/>
      <protection hidden="1"/>
    </xf>
    <xf numFmtId="2" fontId="9" fillId="25" borderId="14" xfId="0" applyNumberFormat="1" applyFont="1" applyFill="1" applyBorder="1" applyAlignment="1" applyProtection="1">
      <alignment horizontal="left" vertical="center" wrapText="1"/>
      <protection hidden="1"/>
    </xf>
    <xf numFmtId="49" fontId="6" fillId="5" borderId="2" xfId="0" applyNumberFormat="1" applyFont="1" applyFill="1" applyBorder="1" applyAlignment="1" applyProtection="1">
      <alignment horizontal="center" vertical="top"/>
      <protection hidden="1"/>
    </xf>
    <xf numFmtId="0" fontId="12" fillId="0" borderId="0" xfId="0" applyFont="1" applyFill="1" applyProtection="1">
      <protection hidden="1"/>
    </xf>
    <xf numFmtId="0" fontId="0" fillId="0" borderId="0" xfId="0" applyFill="1" applyProtection="1">
      <protection hidden="1"/>
    </xf>
    <xf numFmtId="0" fontId="0" fillId="0" borderId="46" xfId="0" applyFont="1" applyFill="1" applyBorder="1" applyAlignment="1">
      <alignment horizontal="center"/>
    </xf>
    <xf numFmtId="0" fontId="27" fillId="0" borderId="45" xfId="0" applyFont="1" applyFill="1" applyBorder="1" applyAlignment="1">
      <alignment horizontal="center"/>
    </xf>
    <xf numFmtId="0" fontId="27" fillId="0" borderId="46" xfId="0" applyFont="1" applyFill="1" applyBorder="1" applyAlignment="1">
      <alignment horizontal="center"/>
    </xf>
    <xf numFmtId="2" fontId="0" fillId="0" borderId="0" xfId="0" applyNumberFormat="1" applyFill="1" applyProtection="1">
      <protection hidden="1"/>
    </xf>
    <xf numFmtId="0" fontId="0" fillId="29" borderId="0" xfId="0" applyFill="1" applyBorder="1" applyProtection="1">
      <protection hidden="1"/>
    </xf>
    <xf numFmtId="0" fontId="7" fillId="8" borderId="4" xfId="0" applyFont="1" applyFill="1" applyBorder="1" applyProtection="1">
      <protection hidden="1"/>
    </xf>
    <xf numFmtId="0" fontId="7" fillId="8" borderId="4" xfId="0" applyFont="1" applyFill="1" applyBorder="1" applyAlignment="1" applyProtection="1">
      <alignment horizontal="center"/>
      <protection hidden="1"/>
    </xf>
    <xf numFmtId="14" fontId="7" fillId="8" borderId="4" xfId="0" applyNumberFormat="1" applyFont="1" applyFill="1" applyBorder="1" applyAlignment="1" applyProtection="1">
      <alignment horizontal="center"/>
      <protection hidden="1"/>
    </xf>
    <xf numFmtId="43" fontId="7" fillId="8" borderId="4" xfId="1" applyFont="1" applyFill="1" applyBorder="1" applyAlignment="1" applyProtection="1">
      <alignment horizontal="center"/>
      <protection hidden="1"/>
    </xf>
    <xf numFmtId="0" fontId="0" fillId="0" borderId="45" xfId="0" applyFill="1" applyBorder="1" applyAlignment="1">
      <alignment horizontal="center"/>
    </xf>
    <xf numFmtId="0" fontId="9" fillId="3" borderId="1" xfId="0" applyNumberFormat="1" applyFont="1" applyFill="1" applyBorder="1" applyAlignment="1" applyProtection="1">
      <alignment vertical="center" wrapText="1"/>
      <protection hidden="1"/>
    </xf>
    <xf numFmtId="0" fontId="53" fillId="6" borderId="18" xfId="0" applyNumberFormat="1" applyFont="1" applyFill="1" applyBorder="1" applyAlignment="1" applyProtection="1">
      <alignment horizontal="center" vertical="center"/>
      <protection hidden="1"/>
    </xf>
    <xf numFmtId="49" fontId="58" fillId="9" borderId="13" xfId="0" applyNumberFormat="1" applyFont="1" applyFill="1" applyBorder="1" applyAlignment="1" applyProtection="1">
      <alignment horizontal="right" vertical="top"/>
      <protection hidden="1"/>
    </xf>
    <xf numFmtId="49" fontId="57" fillId="9" borderId="13" xfId="0" applyNumberFormat="1" applyFont="1" applyFill="1" applyBorder="1" applyAlignment="1" applyProtection="1">
      <alignment horizontal="right" vertical="top"/>
      <protection hidden="1"/>
    </xf>
    <xf numFmtId="49" fontId="58" fillId="9" borderId="16" xfId="0" applyNumberFormat="1" applyFont="1" applyFill="1" applyBorder="1" applyAlignment="1" applyProtection="1">
      <alignment vertical="top"/>
      <protection locked="0"/>
    </xf>
    <xf numFmtId="49" fontId="6" fillId="5" borderId="36" xfId="0" applyNumberFormat="1" applyFont="1" applyFill="1" applyBorder="1" applyAlignment="1" applyProtection="1">
      <alignment horizontal="center" vertical="top"/>
      <protection hidden="1"/>
    </xf>
    <xf numFmtId="0" fontId="0" fillId="5" borderId="24" xfId="0" applyFill="1" applyBorder="1" applyProtection="1">
      <protection hidden="1"/>
    </xf>
    <xf numFmtId="49" fontId="6" fillId="5" borderId="15" xfId="0" applyNumberFormat="1" applyFont="1" applyFill="1" applyBorder="1" applyAlignment="1" applyProtection="1">
      <alignment horizontal="center" vertical="top"/>
      <protection hidden="1"/>
    </xf>
    <xf numFmtId="0" fontId="0" fillId="5" borderId="35" xfId="0" applyFill="1" applyBorder="1" applyProtection="1">
      <protection hidden="1"/>
    </xf>
    <xf numFmtId="49" fontId="6" fillId="5" borderId="48" xfId="0" applyNumberFormat="1" applyFont="1" applyFill="1" applyBorder="1" applyAlignment="1" applyProtection="1">
      <alignment horizontal="center" vertical="top"/>
      <protection hidden="1"/>
    </xf>
    <xf numFmtId="2" fontId="25" fillId="6" borderId="35" xfId="0" applyNumberFormat="1" applyFont="1" applyFill="1" applyBorder="1" applyAlignment="1" applyProtection="1">
      <alignment horizontal="center" vertical="center"/>
      <protection hidden="1"/>
    </xf>
    <xf numFmtId="0" fontId="47" fillId="13" borderId="19" xfId="0" applyFont="1" applyFill="1" applyBorder="1" applyAlignment="1" applyProtection="1">
      <alignment horizontal="right" vertical="center"/>
      <protection hidden="1"/>
    </xf>
    <xf numFmtId="49" fontId="3" fillId="9" borderId="19" xfId="0" applyNumberFormat="1" applyFont="1" applyFill="1" applyBorder="1" applyAlignment="1" applyProtection="1">
      <alignment horizontal="right" vertical="center"/>
      <protection hidden="1"/>
    </xf>
    <xf numFmtId="0" fontId="7" fillId="8" borderId="3" xfId="0" applyFont="1" applyFill="1" applyBorder="1" applyProtection="1">
      <protection hidden="1"/>
    </xf>
    <xf numFmtId="0" fontId="26" fillId="7" borderId="47" xfId="0" applyFont="1" applyFill="1" applyBorder="1" applyAlignment="1" applyProtection="1">
      <alignment horizontal="center" vertical="center" wrapText="1"/>
      <protection hidden="1"/>
    </xf>
    <xf numFmtId="0" fontId="26" fillId="7" borderId="25" xfId="0" applyFont="1" applyFill="1" applyBorder="1" applyAlignment="1" applyProtection="1">
      <alignment horizontal="center" vertical="center" wrapText="1"/>
      <protection hidden="1"/>
    </xf>
    <xf numFmtId="49" fontId="26" fillId="7" borderId="25" xfId="0" applyNumberFormat="1" applyFont="1" applyFill="1" applyBorder="1" applyAlignment="1" applyProtection="1">
      <alignment horizontal="center" vertical="center" wrapText="1"/>
      <protection hidden="1"/>
    </xf>
    <xf numFmtId="2" fontId="26" fillId="7" borderId="25" xfId="0" applyNumberFormat="1" applyFont="1" applyFill="1" applyBorder="1" applyAlignment="1" applyProtection="1">
      <alignment horizontal="center" vertical="center" wrapText="1"/>
      <protection hidden="1"/>
    </xf>
    <xf numFmtId="2" fontId="26" fillId="7" borderId="26" xfId="0" applyNumberFormat="1" applyFont="1" applyFill="1" applyBorder="1" applyAlignment="1" applyProtection="1">
      <alignment horizontal="center" vertical="center" wrapText="1"/>
      <protection hidden="1"/>
    </xf>
    <xf numFmtId="43" fontId="9" fillId="3" borderId="50" xfId="0" applyNumberFormat="1" applyFont="1" applyFill="1" applyBorder="1" applyAlignment="1" applyProtection="1">
      <alignment horizontal="left" vertical="center" wrapText="1"/>
      <protection hidden="1"/>
    </xf>
    <xf numFmtId="43" fontId="9" fillId="3" borderId="51" xfId="0" applyNumberFormat="1" applyFont="1" applyFill="1" applyBorder="1" applyAlignment="1" applyProtection="1">
      <alignment horizontal="left" vertical="center" wrapText="1"/>
      <protection hidden="1"/>
    </xf>
    <xf numFmtId="0" fontId="60" fillId="17" borderId="0" xfId="0" applyFont="1" applyFill="1" applyBorder="1" applyAlignment="1" applyProtection="1">
      <alignment horizontal="center"/>
      <protection hidden="1"/>
    </xf>
    <xf numFmtId="0" fontId="60" fillId="17" borderId="0" xfId="0" applyFont="1" applyFill="1" applyBorder="1" applyAlignment="1" applyProtection="1">
      <alignment horizontal="center"/>
      <protection locked="0"/>
    </xf>
    <xf numFmtId="43" fontId="2" fillId="18" borderId="31" xfId="1" applyFont="1" applyFill="1" applyBorder="1" applyProtection="1">
      <protection hidden="1"/>
    </xf>
    <xf numFmtId="0" fontId="0" fillId="0" borderId="0" xfId="0" applyFill="1" applyAlignment="1" applyProtection="1">
      <alignment horizontal="right"/>
      <protection hidden="1"/>
    </xf>
    <xf numFmtId="0" fontId="0" fillId="31" borderId="0" xfId="0" applyFill="1" applyProtection="1">
      <protection hidden="1"/>
    </xf>
    <xf numFmtId="0" fontId="0" fillId="32" borderId="0" xfId="0" applyFill="1" applyProtection="1">
      <protection hidden="1"/>
    </xf>
    <xf numFmtId="0" fontId="0" fillId="32" borderId="0" xfId="0" applyFont="1" applyFill="1" applyProtection="1">
      <protection hidden="1"/>
    </xf>
    <xf numFmtId="0" fontId="12" fillId="32" borderId="0" xfId="0" applyFont="1" applyFill="1" applyProtection="1">
      <protection hidden="1"/>
    </xf>
    <xf numFmtId="0" fontId="50" fillId="0" borderId="0" xfId="0" applyFont="1" applyFill="1" applyProtection="1">
      <protection hidden="1"/>
    </xf>
    <xf numFmtId="0" fontId="48" fillId="0" borderId="0" xfId="0" applyFont="1" applyFill="1" applyProtection="1">
      <protection hidden="1"/>
    </xf>
    <xf numFmtId="0" fontId="52" fillId="0" borderId="0" xfId="0" applyFont="1" applyFill="1" applyProtection="1">
      <protection hidden="1"/>
    </xf>
    <xf numFmtId="43" fontId="0" fillId="0" borderId="0" xfId="1" applyNumberFormat="1" applyFont="1" applyBorder="1" applyProtection="1">
      <protection hidden="1"/>
    </xf>
    <xf numFmtId="43" fontId="0" fillId="0" borderId="14" xfId="1" applyNumberFormat="1" applyFont="1" applyBorder="1" applyProtection="1">
      <protection hidden="1"/>
    </xf>
    <xf numFmtId="43" fontId="0" fillId="9" borderId="20" xfId="1" applyNumberFormat="1" applyFont="1" applyFill="1" applyBorder="1" applyProtection="1">
      <protection hidden="1"/>
    </xf>
    <xf numFmtId="43" fontId="0" fillId="24" borderId="0" xfId="1" applyNumberFormat="1" applyFont="1" applyFill="1" applyBorder="1" applyProtection="1">
      <protection hidden="1"/>
    </xf>
    <xf numFmtId="43" fontId="0" fillId="24" borderId="14" xfId="1" applyNumberFormat="1" applyFont="1" applyFill="1" applyBorder="1" applyProtection="1">
      <protection hidden="1"/>
    </xf>
    <xf numFmtId="43" fontId="0" fillId="12" borderId="16" xfId="1" applyNumberFormat="1" applyFont="1" applyFill="1" applyBorder="1" applyProtection="1">
      <protection hidden="1"/>
    </xf>
    <xf numFmtId="43" fontId="0" fillId="12" borderId="17" xfId="1" applyNumberFormat="1" applyFont="1" applyFill="1" applyBorder="1" applyProtection="1">
      <protection hidden="1"/>
    </xf>
    <xf numFmtId="43" fontId="7" fillId="8" borderId="3" xfId="1" applyFont="1" applyFill="1" applyBorder="1" applyProtection="1">
      <protection hidden="1"/>
    </xf>
    <xf numFmtId="0" fontId="49" fillId="0" borderId="0" xfId="0" applyFont="1" applyFill="1" applyBorder="1" applyProtection="1">
      <protection hidden="1"/>
    </xf>
    <xf numFmtId="43" fontId="49" fillId="0" borderId="0" xfId="1" applyFont="1" applyFill="1" applyBorder="1" applyProtection="1">
      <protection hidden="1"/>
    </xf>
    <xf numFmtId="0" fontId="0" fillId="0" borderId="0" xfId="0" applyFill="1" applyBorder="1" applyProtection="1">
      <protection hidden="1"/>
    </xf>
    <xf numFmtId="0" fontId="50" fillId="0" borderId="0" xfId="0" applyFont="1" applyFill="1" applyBorder="1" applyProtection="1">
      <protection hidden="1"/>
    </xf>
    <xf numFmtId="0" fontId="7" fillId="8" borderId="3" xfId="0" applyFont="1" applyFill="1" applyBorder="1" applyAlignment="1" applyProtection="1">
      <alignment horizontal="center"/>
      <protection hidden="1"/>
    </xf>
    <xf numFmtId="49" fontId="3" fillId="9" borderId="19" xfId="0" applyNumberFormat="1" applyFont="1" applyFill="1" applyBorder="1" applyAlignment="1" applyProtection="1">
      <alignment horizontal="right" vertical="center"/>
      <protection hidden="1"/>
    </xf>
    <xf numFmtId="0" fontId="61" fillId="3" borderId="13" xfId="0" applyNumberFormat="1" applyFont="1" applyFill="1" applyBorder="1" applyAlignment="1" applyProtection="1">
      <alignment wrapText="1"/>
      <protection hidden="1"/>
    </xf>
    <xf numFmtId="0" fontId="62" fillId="3" borderId="0" xfId="0" applyNumberFormat="1" applyFont="1" applyFill="1" applyBorder="1" applyAlignment="1" applyProtection="1">
      <alignment wrapText="1"/>
      <protection hidden="1"/>
    </xf>
    <xf numFmtId="49" fontId="4" fillId="15" borderId="7" xfId="0" applyNumberFormat="1" applyFont="1" applyFill="1" applyBorder="1" applyAlignment="1" applyProtection="1">
      <alignment vertical="top"/>
      <protection locked="0"/>
    </xf>
    <xf numFmtId="49" fontId="4" fillId="15" borderId="4" xfId="0" applyNumberFormat="1" applyFont="1" applyFill="1" applyBorder="1" applyAlignment="1" applyProtection="1">
      <alignment vertical="top"/>
      <protection locked="0"/>
    </xf>
    <xf numFmtId="49" fontId="4" fillId="15" borderId="4" xfId="0" applyNumberFormat="1" applyFont="1" applyFill="1" applyBorder="1" applyAlignment="1" applyProtection="1">
      <alignment horizontal="center" vertical="top"/>
      <protection locked="0"/>
    </xf>
    <xf numFmtId="164" fontId="4" fillId="15" borderId="4" xfId="0" applyNumberFormat="1" applyFont="1" applyFill="1" applyBorder="1" applyAlignment="1" applyProtection="1">
      <alignment horizontal="center" vertical="top"/>
      <protection locked="0"/>
    </xf>
    <xf numFmtId="43" fontId="4" fillId="15" borderId="4" xfId="1" applyFont="1" applyFill="1" applyBorder="1" applyAlignment="1" applyProtection="1">
      <alignment horizontal="right" vertical="top"/>
      <protection locked="0"/>
    </xf>
    <xf numFmtId="43" fontId="4" fillId="15" borderId="9" xfId="1" applyFont="1" applyFill="1" applyBorder="1" applyAlignment="1" applyProtection="1">
      <alignment horizontal="right" vertical="top"/>
      <protection locked="0"/>
    </xf>
    <xf numFmtId="43" fontId="4" fillId="15" borderId="8" xfId="1" applyFont="1" applyFill="1" applyBorder="1" applyAlignment="1" applyProtection="1">
      <alignment horizontal="right" vertical="top"/>
      <protection locked="0"/>
    </xf>
    <xf numFmtId="43" fontId="63" fillId="15" borderId="8" xfId="1" applyFont="1" applyFill="1" applyBorder="1" applyProtection="1">
      <protection locked="0"/>
    </xf>
    <xf numFmtId="166" fontId="63" fillId="10" borderId="3" xfId="0" applyNumberFormat="1" applyFont="1" applyFill="1" applyBorder="1" applyProtection="1">
      <protection hidden="1"/>
    </xf>
    <xf numFmtId="43" fontId="63" fillId="10" borderId="3" xfId="1" applyFont="1" applyFill="1" applyBorder="1" applyAlignment="1" applyProtection="1">
      <alignment horizontal="center" vertical="center"/>
      <protection hidden="1"/>
    </xf>
    <xf numFmtId="0" fontId="63" fillId="16" borderId="3" xfId="0" applyFont="1" applyFill="1" applyBorder="1" applyProtection="1">
      <protection locked="0" hidden="1"/>
    </xf>
    <xf numFmtId="0" fontId="63" fillId="16" borderId="4" xfId="0" applyFont="1" applyFill="1" applyBorder="1" applyProtection="1">
      <protection locked="0" hidden="1"/>
    </xf>
    <xf numFmtId="43" fontId="64" fillId="6" borderId="3" xfId="1" applyFont="1" applyFill="1" applyBorder="1" applyAlignment="1" applyProtection="1">
      <alignment horizontal="center"/>
      <protection hidden="1"/>
    </xf>
    <xf numFmtId="0" fontId="64" fillId="12" borderId="3" xfId="0" applyFont="1" applyFill="1" applyBorder="1" applyProtection="1">
      <protection locked="0"/>
    </xf>
    <xf numFmtId="0" fontId="64" fillId="12" borderId="4" xfId="0" applyFont="1" applyFill="1" applyBorder="1" applyProtection="1">
      <protection locked="0"/>
    </xf>
    <xf numFmtId="0" fontId="65" fillId="8" borderId="4" xfId="0" applyFont="1" applyFill="1" applyBorder="1" applyProtection="1">
      <protection locked="0"/>
    </xf>
    <xf numFmtId="49" fontId="65" fillId="8" borderId="4" xfId="0" applyNumberFormat="1" applyFont="1" applyFill="1" applyBorder="1" applyAlignment="1" applyProtection="1">
      <alignment horizontal="center" vertical="center"/>
      <protection locked="0"/>
    </xf>
    <xf numFmtId="0" fontId="65" fillId="8" borderId="4" xfId="0" applyFont="1" applyFill="1" applyBorder="1" applyAlignment="1" applyProtection="1">
      <alignment horizontal="center"/>
      <protection locked="0"/>
    </xf>
    <xf numFmtId="43" fontId="65" fillId="8" borderId="4" xfId="1" applyFont="1" applyFill="1" applyBorder="1" applyProtection="1">
      <protection locked="0"/>
    </xf>
    <xf numFmtId="0" fontId="63" fillId="32" borderId="0" xfId="0" applyFont="1" applyFill="1" applyProtection="1">
      <protection hidden="1"/>
    </xf>
    <xf numFmtId="0" fontId="63" fillId="0" borderId="0" xfId="0" applyFont="1" applyProtection="1">
      <protection hidden="1"/>
    </xf>
    <xf numFmtId="43" fontId="63" fillId="5" borderId="30" xfId="1" applyFont="1" applyFill="1" applyBorder="1" applyAlignment="1" applyProtection="1">
      <alignment horizontal="right"/>
      <protection hidden="1"/>
    </xf>
    <xf numFmtId="0" fontId="60" fillId="17" borderId="6" xfId="0" applyFont="1" applyFill="1" applyBorder="1" applyProtection="1">
      <protection locked="0"/>
    </xf>
    <xf numFmtId="43" fontId="63" fillId="22" borderId="4" xfId="1" applyFont="1" applyFill="1" applyBorder="1" applyProtection="1">
      <protection hidden="1"/>
    </xf>
    <xf numFmtId="0" fontId="63" fillId="5" borderId="4" xfId="0" applyFont="1" applyFill="1" applyBorder="1" applyProtection="1">
      <protection locked="0"/>
    </xf>
    <xf numFmtId="0" fontId="60" fillId="17" borderId="8" xfId="0" applyFont="1" applyFill="1" applyBorder="1" applyProtection="1">
      <protection locked="0"/>
    </xf>
    <xf numFmtId="0" fontId="63" fillId="8" borderId="4" xfId="0" applyFont="1" applyFill="1" applyBorder="1" applyProtection="1">
      <protection locked="0"/>
    </xf>
    <xf numFmtId="49" fontId="63" fillId="8" borderId="4" xfId="0" applyNumberFormat="1" applyFont="1" applyFill="1" applyBorder="1" applyAlignment="1" applyProtection="1">
      <alignment horizontal="center" vertical="center"/>
      <protection locked="0"/>
    </xf>
    <xf numFmtId="0" fontId="63" fillId="8" borderId="4" xfId="0" applyFont="1" applyFill="1" applyBorder="1" applyAlignment="1" applyProtection="1">
      <alignment horizontal="center"/>
      <protection locked="0"/>
    </xf>
    <xf numFmtId="43" fontId="63" fillId="8" borderId="4" xfId="1" applyFont="1" applyFill="1" applyBorder="1" applyProtection="1">
      <protection locked="0"/>
    </xf>
    <xf numFmtId="14" fontId="63" fillId="8" borderId="4" xfId="0" applyNumberFormat="1" applyFont="1" applyFill="1" applyBorder="1" applyAlignment="1" applyProtection="1">
      <alignment horizontal="center"/>
      <protection locked="0"/>
    </xf>
    <xf numFmtId="0" fontId="26" fillId="7" borderId="4" xfId="0" applyFont="1" applyFill="1" applyBorder="1" applyAlignment="1" applyProtection="1">
      <alignment horizontal="left" vertical="top" wrapText="1"/>
      <protection hidden="1"/>
    </xf>
    <xf numFmtId="0" fontId="26" fillId="7" borderId="4" xfId="0" applyFont="1" applyFill="1" applyBorder="1" applyAlignment="1" applyProtection="1">
      <alignment horizontal="center" vertical="top" wrapText="1"/>
      <protection hidden="1"/>
    </xf>
    <xf numFmtId="49" fontId="26" fillId="7" borderId="4" xfId="0" applyNumberFormat="1" applyFont="1" applyFill="1" applyBorder="1" applyAlignment="1" applyProtection="1">
      <alignment horizontal="center" vertical="top" wrapText="1"/>
      <protection hidden="1"/>
    </xf>
    <xf numFmtId="2" fontId="26" fillId="7" borderId="4" xfId="0" applyNumberFormat="1" applyFont="1" applyFill="1" applyBorder="1" applyAlignment="1" applyProtection="1">
      <alignment horizontal="center" vertical="top" wrapText="1"/>
      <protection hidden="1"/>
    </xf>
    <xf numFmtId="49" fontId="6" fillId="5" borderId="29" xfId="0" applyNumberFormat="1" applyFont="1" applyFill="1" applyBorder="1" applyAlignment="1" applyProtection="1">
      <alignment horizontal="center" vertical="top"/>
      <protection hidden="1"/>
    </xf>
    <xf numFmtId="49" fontId="6" fillId="5" borderId="29" xfId="0" applyNumberFormat="1" applyFont="1" applyFill="1" applyBorder="1" applyAlignment="1" applyProtection="1">
      <alignment horizontal="center" vertical="top"/>
      <protection locked="0"/>
    </xf>
    <xf numFmtId="0" fontId="0" fillId="0" borderId="46" xfId="0" applyFill="1" applyBorder="1" applyAlignment="1">
      <alignment horizontal="center"/>
    </xf>
    <xf numFmtId="0" fontId="30" fillId="0" borderId="0" xfId="0" applyFont="1" applyFill="1" applyProtection="1">
      <protection hidden="1"/>
    </xf>
    <xf numFmtId="0" fontId="0" fillId="23" borderId="5" xfId="0" applyFill="1" applyBorder="1" applyAlignment="1" applyProtection="1">
      <alignment vertical="center"/>
      <protection hidden="1"/>
    </xf>
    <xf numFmtId="2" fontId="6" fillId="23" borderId="5" xfId="0" applyNumberFormat="1" applyFont="1" applyFill="1" applyBorder="1" applyAlignment="1" applyProtection="1">
      <alignment horizontal="center" vertical="center"/>
      <protection hidden="1"/>
    </xf>
    <xf numFmtId="0" fontId="2" fillId="0" borderId="24" xfId="0" applyFont="1" applyBorder="1" applyProtection="1">
      <protection hidden="1"/>
    </xf>
    <xf numFmtId="0" fontId="2" fillId="0" borderId="22" xfId="0" applyFont="1" applyBorder="1" applyProtection="1">
      <protection hidden="1"/>
    </xf>
    <xf numFmtId="43" fontId="0" fillId="0" borderId="22" xfId="1" applyNumberFormat="1" applyFont="1" applyBorder="1" applyProtection="1">
      <protection hidden="1"/>
    </xf>
    <xf numFmtId="43" fontId="0" fillId="0" borderId="23" xfId="1" applyNumberFormat="1" applyFont="1" applyBorder="1" applyProtection="1">
      <protection hidden="1"/>
    </xf>
    <xf numFmtId="0" fontId="60" fillId="17" borderId="33" xfId="0" applyFont="1" applyFill="1" applyBorder="1" applyProtection="1">
      <protection locked="0"/>
    </xf>
    <xf numFmtId="0" fontId="63" fillId="16" borderId="7" xfId="0" applyFont="1" applyFill="1" applyBorder="1" applyProtection="1">
      <protection locked="0" hidden="1"/>
    </xf>
    <xf numFmtId="14" fontId="65" fillId="8" borderId="4" xfId="0" applyNumberFormat="1" applyFont="1" applyFill="1" applyBorder="1" applyAlignment="1" applyProtection="1">
      <alignment horizontal="center"/>
      <protection locked="0"/>
    </xf>
    <xf numFmtId="0" fontId="7" fillId="8" borderId="52" xfId="0" applyFont="1" applyFill="1" applyBorder="1" applyProtection="1">
      <protection hidden="1"/>
    </xf>
    <xf numFmtId="43" fontId="7" fillId="8" borderId="9" xfId="1" applyFont="1" applyFill="1" applyBorder="1" applyProtection="1">
      <protection hidden="1"/>
    </xf>
    <xf numFmtId="0" fontId="7" fillId="8" borderId="47" xfId="0" applyFont="1" applyFill="1" applyBorder="1" applyProtection="1">
      <protection hidden="1"/>
    </xf>
    <xf numFmtId="0" fontId="7" fillId="8" borderId="25" xfId="0" applyFont="1" applyFill="1" applyBorder="1" applyProtection="1">
      <protection hidden="1"/>
    </xf>
    <xf numFmtId="0" fontId="7" fillId="8" borderId="25" xfId="0" applyFont="1" applyFill="1" applyBorder="1" applyAlignment="1" applyProtection="1">
      <alignment horizontal="center"/>
      <protection hidden="1"/>
    </xf>
    <xf numFmtId="43" fontId="7" fillId="8" borderId="25" xfId="1" applyFont="1" applyFill="1" applyBorder="1" applyProtection="1">
      <protection hidden="1"/>
    </xf>
    <xf numFmtId="43" fontId="7" fillId="8" borderId="26" xfId="1" applyFont="1" applyFill="1" applyBorder="1" applyProtection="1">
      <protection hidden="1"/>
    </xf>
    <xf numFmtId="2" fontId="37" fillId="4" borderId="0" xfId="0" applyNumberFormat="1" applyFont="1" applyFill="1" applyBorder="1" applyAlignment="1" applyProtection="1">
      <alignment vertical="center" readingOrder="1"/>
      <protection hidden="1"/>
    </xf>
    <xf numFmtId="0" fontId="0" fillId="13" borderId="0" xfId="0" applyFill="1"/>
    <xf numFmtId="2" fontId="37" fillId="4" borderId="13" xfId="0" applyNumberFormat="1" applyFont="1" applyFill="1" applyBorder="1" applyAlignment="1" applyProtection="1">
      <alignment vertical="center" readingOrder="1"/>
      <protection hidden="1"/>
    </xf>
    <xf numFmtId="0" fontId="9" fillId="3" borderId="54" xfId="0" applyNumberFormat="1" applyFont="1" applyFill="1" applyBorder="1" applyAlignment="1" applyProtection="1">
      <alignment vertical="center" wrapText="1"/>
      <protection hidden="1"/>
    </xf>
    <xf numFmtId="0" fontId="0" fillId="33" borderId="13" xfId="0" applyFill="1" applyBorder="1"/>
    <xf numFmtId="0" fontId="0" fillId="33" borderId="0" xfId="0" applyFill="1" applyBorder="1"/>
    <xf numFmtId="0" fontId="0" fillId="33" borderId="14" xfId="0" applyFill="1" applyBorder="1"/>
    <xf numFmtId="0" fontId="0" fillId="33" borderId="15" xfId="0" applyFill="1" applyBorder="1"/>
    <xf numFmtId="0" fontId="0" fillId="33" borderId="16" xfId="0" applyFill="1" applyBorder="1"/>
    <xf numFmtId="0" fontId="0" fillId="33" borderId="17" xfId="0" applyFill="1" applyBorder="1"/>
    <xf numFmtId="0" fontId="0" fillId="18" borderId="24" xfId="0" applyFill="1" applyBorder="1"/>
    <xf numFmtId="0" fontId="0" fillId="18" borderId="22" xfId="0" applyFill="1" applyBorder="1"/>
    <xf numFmtId="0" fontId="0" fillId="18" borderId="23" xfId="0" applyFill="1" applyBorder="1"/>
    <xf numFmtId="0" fontId="0" fillId="18" borderId="13" xfId="0" applyFill="1" applyBorder="1"/>
    <xf numFmtId="0" fontId="0" fillId="18" borderId="0" xfId="0" applyFill="1" applyBorder="1"/>
    <xf numFmtId="0" fontId="0" fillId="18" borderId="14" xfId="0" applyFill="1" applyBorder="1"/>
    <xf numFmtId="0" fontId="59" fillId="18" borderId="0" xfId="0" applyFont="1" applyFill="1" applyBorder="1" applyAlignment="1">
      <alignment horizontal="right"/>
    </xf>
    <xf numFmtId="0" fontId="0" fillId="18" borderId="15" xfId="0" applyFill="1" applyBorder="1"/>
    <xf numFmtId="0" fontId="0" fillId="18" borderId="16" xfId="0" applyFill="1" applyBorder="1"/>
    <xf numFmtId="0" fontId="0" fillId="18" borderId="17" xfId="0" applyFill="1" applyBorder="1"/>
    <xf numFmtId="0" fontId="0" fillId="16" borderId="24" xfId="0" applyFill="1" applyBorder="1"/>
    <xf numFmtId="0" fontId="0" fillId="16" borderId="22" xfId="0" applyFill="1" applyBorder="1"/>
    <xf numFmtId="0" fontId="0" fillId="16" borderId="23" xfId="0" applyFill="1" applyBorder="1"/>
    <xf numFmtId="0" fontId="0" fillId="16" borderId="13" xfId="0" applyFill="1" applyBorder="1"/>
    <xf numFmtId="0" fontId="0" fillId="16" borderId="0" xfId="0" applyFill="1" applyBorder="1"/>
    <xf numFmtId="0" fontId="0" fillId="16" borderId="14" xfId="0" applyFill="1" applyBorder="1"/>
    <xf numFmtId="0" fontId="0" fillId="16" borderId="15" xfId="0" applyFill="1" applyBorder="1"/>
    <xf numFmtId="0" fontId="0" fillId="16" borderId="16" xfId="0" applyFill="1" applyBorder="1"/>
    <xf numFmtId="0" fontId="0" fillId="16" borderId="17" xfId="0" applyFill="1" applyBorder="1"/>
    <xf numFmtId="0" fontId="2" fillId="16" borderId="22" xfId="0" applyFont="1" applyFill="1" applyBorder="1"/>
    <xf numFmtId="0" fontId="2" fillId="16" borderId="0" xfId="0" applyFont="1" applyFill="1" applyBorder="1"/>
    <xf numFmtId="0" fontId="2" fillId="13" borderId="22" xfId="0" applyFont="1" applyFill="1" applyBorder="1" applyAlignment="1">
      <alignment horizontal="center" vertical="justify"/>
    </xf>
    <xf numFmtId="14" fontId="7" fillId="8" borderId="3" xfId="0" applyNumberFormat="1" applyFont="1" applyFill="1" applyBorder="1" applyAlignment="1" applyProtection="1">
      <alignment horizontal="center"/>
      <protection hidden="1"/>
    </xf>
    <xf numFmtId="14" fontId="7" fillId="8" borderId="25" xfId="0" applyNumberFormat="1" applyFont="1" applyFill="1" applyBorder="1" applyAlignment="1" applyProtection="1">
      <alignment horizontal="center"/>
      <protection hidden="1"/>
    </xf>
    <xf numFmtId="0" fontId="2" fillId="25" borderId="20" xfId="0" applyFont="1" applyFill="1" applyBorder="1" applyAlignment="1">
      <alignment horizontal="center" vertical="justify"/>
    </xf>
    <xf numFmtId="49" fontId="13" fillId="12" borderId="24" xfId="0" applyNumberFormat="1" applyFont="1" applyFill="1" applyBorder="1" applyAlignment="1" applyProtection="1">
      <alignment horizontal="center" vertical="top"/>
      <protection hidden="1"/>
    </xf>
    <xf numFmtId="49" fontId="13" fillId="12" borderId="22" xfId="0" applyNumberFormat="1" applyFont="1" applyFill="1" applyBorder="1" applyAlignment="1" applyProtection="1">
      <alignment horizontal="center" vertical="top"/>
      <protection hidden="1"/>
    </xf>
    <xf numFmtId="49" fontId="13" fillId="12" borderId="23" xfId="0" applyNumberFormat="1" applyFont="1" applyFill="1" applyBorder="1" applyAlignment="1" applyProtection="1">
      <alignment horizontal="center" vertical="top"/>
      <protection hidden="1"/>
    </xf>
    <xf numFmtId="2" fontId="39" fillId="4" borderId="0" xfId="2" applyNumberFormat="1" applyFont="1" applyFill="1" applyBorder="1" applyAlignment="1" applyProtection="1">
      <alignment horizontal="right" vertical="center" readingOrder="1"/>
      <protection hidden="1"/>
    </xf>
    <xf numFmtId="2" fontId="38" fillId="4" borderId="0" xfId="0" applyNumberFormat="1" applyFont="1" applyFill="1" applyBorder="1" applyAlignment="1" applyProtection="1">
      <alignment horizontal="right" vertical="center" readingOrder="1"/>
      <protection hidden="1"/>
    </xf>
    <xf numFmtId="0" fontId="9" fillId="3" borderId="53" xfId="0" applyNumberFormat="1" applyFont="1" applyFill="1" applyBorder="1" applyAlignment="1" applyProtection="1">
      <alignment horizontal="center" vertical="center" wrapText="1"/>
      <protection hidden="1"/>
    </xf>
    <xf numFmtId="0" fontId="9" fillId="3" borderId="1" xfId="0" applyNumberFormat="1" applyFont="1" applyFill="1" applyBorder="1" applyAlignment="1" applyProtection="1">
      <alignment horizontal="center" vertical="center" wrapText="1"/>
      <protection hidden="1"/>
    </xf>
    <xf numFmtId="0" fontId="66" fillId="10" borderId="13" xfId="0" applyFont="1" applyFill="1" applyBorder="1" applyAlignment="1" applyProtection="1">
      <alignment horizontal="center" vertical="center"/>
      <protection hidden="1"/>
    </xf>
    <xf numFmtId="0" fontId="66" fillId="10" borderId="0" xfId="0" applyFont="1" applyFill="1" applyBorder="1" applyAlignment="1" applyProtection="1">
      <alignment horizontal="center" vertical="center"/>
      <protection hidden="1"/>
    </xf>
    <xf numFmtId="2" fontId="39" fillId="4" borderId="0" xfId="2" applyNumberFormat="1" applyFont="1" applyFill="1" applyBorder="1" applyAlignment="1" applyProtection="1">
      <alignment horizontal="left" vertical="center" readingOrder="1"/>
      <protection hidden="1"/>
    </xf>
    <xf numFmtId="2" fontId="38" fillId="4" borderId="0" xfId="0" applyNumberFormat="1" applyFont="1" applyFill="1" applyBorder="1" applyAlignment="1" applyProtection="1">
      <alignment horizontal="left" vertical="center" readingOrder="1"/>
      <protection hidden="1"/>
    </xf>
    <xf numFmtId="49" fontId="56" fillId="9" borderId="0" xfId="0" applyNumberFormat="1" applyFont="1" applyFill="1" applyBorder="1" applyAlignment="1" applyProtection="1">
      <alignment horizontal="left" vertical="center"/>
      <protection locked="0"/>
    </xf>
    <xf numFmtId="49" fontId="56" fillId="9" borderId="14" xfId="0" applyNumberFormat="1" applyFont="1" applyFill="1" applyBorder="1" applyAlignment="1" applyProtection="1">
      <alignment horizontal="left" vertical="center"/>
      <protection locked="0"/>
    </xf>
    <xf numFmtId="49" fontId="21" fillId="9" borderId="0" xfId="0" applyNumberFormat="1" applyFont="1" applyFill="1" applyBorder="1" applyAlignment="1" applyProtection="1">
      <alignment horizontal="left" vertical="top"/>
      <protection locked="0"/>
    </xf>
    <xf numFmtId="49" fontId="21" fillId="9" borderId="14" xfId="0" applyNumberFormat="1" applyFont="1" applyFill="1" applyBorder="1" applyAlignment="1" applyProtection="1">
      <alignment horizontal="left" vertical="top"/>
      <protection locked="0"/>
    </xf>
    <xf numFmtId="49" fontId="58" fillId="9" borderId="0" xfId="0" applyNumberFormat="1" applyFont="1" applyFill="1" applyBorder="1" applyAlignment="1" applyProtection="1">
      <alignment horizontal="left" vertical="top"/>
      <protection locked="0"/>
    </xf>
    <xf numFmtId="49" fontId="58" fillId="9" borderId="14" xfId="0" applyNumberFormat="1" applyFont="1" applyFill="1" applyBorder="1" applyAlignment="1" applyProtection="1">
      <alignment horizontal="left" vertical="top"/>
      <protection locked="0"/>
    </xf>
    <xf numFmtId="49" fontId="6" fillId="13" borderId="20" xfId="0" applyNumberFormat="1" applyFont="1" applyFill="1" applyBorder="1" applyAlignment="1" applyProtection="1">
      <alignment horizontal="right" vertical="center"/>
      <protection hidden="1"/>
    </xf>
    <xf numFmtId="0" fontId="59" fillId="15" borderId="19" xfId="0" applyFont="1" applyFill="1" applyBorder="1" applyAlignment="1" applyProtection="1">
      <alignment horizontal="center" vertical="center"/>
      <protection hidden="1"/>
    </xf>
    <xf numFmtId="0" fontId="59" fillId="15" borderId="20" xfId="0" applyFont="1" applyFill="1" applyBorder="1" applyAlignment="1" applyProtection="1">
      <alignment horizontal="center" vertical="center"/>
      <protection hidden="1"/>
    </xf>
    <xf numFmtId="0" fontId="59" fillId="15" borderId="21" xfId="0" applyFont="1" applyFill="1" applyBorder="1" applyAlignment="1" applyProtection="1">
      <alignment horizontal="center" vertical="center"/>
      <protection hidden="1"/>
    </xf>
    <xf numFmtId="0" fontId="35" fillId="13" borderId="20" xfId="0" applyFont="1" applyFill="1" applyBorder="1" applyAlignment="1" applyProtection="1">
      <alignment horizontal="right" vertical="center"/>
    </xf>
    <xf numFmtId="0" fontId="31" fillId="21" borderId="19" xfId="0" applyFont="1" applyFill="1" applyBorder="1" applyAlignment="1" applyProtection="1">
      <alignment horizontal="center" vertical="center"/>
      <protection hidden="1"/>
    </xf>
    <xf numFmtId="0" fontId="31" fillId="21" borderId="20" xfId="0" applyFont="1" applyFill="1" applyBorder="1" applyAlignment="1" applyProtection="1">
      <alignment horizontal="center" vertical="center"/>
      <protection hidden="1"/>
    </xf>
    <xf numFmtId="0" fontId="31" fillId="21" borderId="21" xfId="0" applyFont="1" applyFill="1" applyBorder="1" applyAlignment="1" applyProtection="1">
      <alignment horizontal="center" vertical="center"/>
      <protection hidden="1"/>
    </xf>
    <xf numFmtId="0" fontId="32" fillId="21" borderId="24" xfId="0" applyFont="1" applyFill="1" applyBorder="1" applyAlignment="1" applyProtection="1">
      <alignment horizontal="center" vertical="justify"/>
      <protection hidden="1"/>
    </xf>
    <xf numFmtId="0" fontId="32" fillId="21" borderId="22" xfId="0" applyFont="1" applyFill="1" applyBorder="1" applyAlignment="1" applyProtection="1">
      <alignment horizontal="center" vertical="justify"/>
      <protection hidden="1"/>
    </xf>
    <xf numFmtId="0" fontId="32" fillId="21" borderId="23" xfId="0" applyFont="1" applyFill="1" applyBorder="1" applyAlignment="1" applyProtection="1">
      <alignment horizontal="center" vertical="justify"/>
      <protection hidden="1"/>
    </xf>
    <xf numFmtId="0" fontId="32" fillId="21" borderId="13" xfId="0" applyFont="1" applyFill="1" applyBorder="1" applyAlignment="1" applyProtection="1">
      <alignment horizontal="center" vertical="justify"/>
      <protection hidden="1"/>
    </xf>
    <xf numFmtId="0" fontId="32" fillId="21" borderId="0" xfId="0" applyFont="1" applyFill="1" applyBorder="1" applyAlignment="1" applyProtection="1">
      <alignment horizontal="center" vertical="justify"/>
      <protection hidden="1"/>
    </xf>
    <xf numFmtId="0" fontId="32" fillId="21" borderId="14" xfId="0" applyFont="1" applyFill="1" applyBorder="1" applyAlignment="1" applyProtection="1">
      <alignment horizontal="center" vertical="justify"/>
      <protection hidden="1"/>
    </xf>
    <xf numFmtId="0" fontId="32" fillId="21" borderId="15" xfId="0" applyFont="1" applyFill="1" applyBorder="1" applyAlignment="1" applyProtection="1">
      <alignment horizontal="center" vertical="justify"/>
      <protection hidden="1"/>
    </xf>
    <xf numFmtId="0" fontId="32" fillId="21" borderId="16" xfId="0" applyFont="1" applyFill="1" applyBorder="1" applyAlignment="1" applyProtection="1">
      <alignment horizontal="center" vertical="justify"/>
      <protection hidden="1"/>
    </xf>
    <xf numFmtId="0" fontId="32" fillId="21" borderId="17" xfId="0" applyFont="1" applyFill="1" applyBorder="1" applyAlignment="1" applyProtection="1">
      <alignment horizontal="center" vertical="justify"/>
      <protection hidden="1"/>
    </xf>
    <xf numFmtId="0" fontId="12" fillId="12" borderId="15" xfId="0" applyFont="1" applyFill="1" applyBorder="1" applyAlignment="1" applyProtection="1">
      <alignment horizontal="center"/>
      <protection hidden="1"/>
    </xf>
    <xf numFmtId="0" fontId="12" fillId="12" borderId="16" xfId="0" applyFont="1" applyFill="1" applyBorder="1" applyAlignment="1" applyProtection="1">
      <alignment horizontal="center"/>
      <protection hidden="1"/>
    </xf>
    <xf numFmtId="0" fontId="12" fillId="12" borderId="17" xfId="0" applyFont="1" applyFill="1" applyBorder="1" applyAlignment="1" applyProtection="1">
      <alignment horizontal="center"/>
      <protection hidden="1"/>
    </xf>
    <xf numFmtId="0" fontId="23" fillId="14" borderId="24" xfId="0" applyFont="1" applyFill="1" applyBorder="1" applyAlignment="1" applyProtection="1">
      <alignment horizontal="center" vertical="justify"/>
      <protection hidden="1"/>
    </xf>
    <xf numFmtId="0" fontId="23" fillId="14" borderId="22" xfId="0" applyFont="1" applyFill="1" applyBorder="1" applyAlignment="1" applyProtection="1">
      <alignment horizontal="center" vertical="justify"/>
      <protection hidden="1"/>
    </xf>
    <xf numFmtId="0" fontId="23" fillId="14" borderId="23" xfId="0" applyFont="1" applyFill="1" applyBorder="1" applyAlignment="1" applyProtection="1">
      <alignment horizontal="center" vertical="justify"/>
      <protection hidden="1"/>
    </xf>
    <xf numFmtId="0" fontId="23" fillId="14" borderId="13" xfId="0" applyFont="1" applyFill="1" applyBorder="1" applyAlignment="1" applyProtection="1">
      <alignment horizontal="center" vertical="justify"/>
      <protection hidden="1"/>
    </xf>
    <xf numFmtId="0" fontId="23" fillId="14" borderId="0" xfId="0" applyFont="1" applyFill="1" applyBorder="1" applyAlignment="1" applyProtection="1">
      <alignment horizontal="center" vertical="justify"/>
      <protection hidden="1"/>
    </xf>
    <xf numFmtId="0" fontId="23" fillId="14" borderId="14" xfId="0" applyFont="1" applyFill="1" applyBorder="1" applyAlignment="1" applyProtection="1">
      <alignment horizontal="center" vertical="justify"/>
      <protection hidden="1"/>
    </xf>
    <xf numFmtId="0" fontId="23" fillId="14" borderId="15" xfId="0" applyFont="1" applyFill="1" applyBorder="1" applyAlignment="1" applyProtection="1">
      <alignment horizontal="center" vertical="justify"/>
      <protection hidden="1"/>
    </xf>
    <xf numFmtId="0" fontId="23" fillId="14" borderId="16" xfId="0" applyFont="1" applyFill="1" applyBorder="1" applyAlignment="1" applyProtection="1">
      <alignment horizontal="center" vertical="justify"/>
      <protection hidden="1"/>
    </xf>
    <xf numFmtId="0" fontId="23" fillId="14" borderId="17" xfId="0" applyFont="1" applyFill="1" applyBorder="1" applyAlignment="1" applyProtection="1">
      <alignment horizontal="center" vertical="justify"/>
      <protection hidden="1"/>
    </xf>
    <xf numFmtId="0" fontId="22" fillId="18" borderId="24" xfId="0" applyFont="1" applyFill="1" applyBorder="1" applyAlignment="1" applyProtection="1">
      <alignment horizontal="center" vertical="justify"/>
      <protection hidden="1"/>
    </xf>
    <xf numFmtId="0" fontId="22" fillId="18" borderId="22" xfId="0" applyFont="1" applyFill="1" applyBorder="1" applyAlignment="1" applyProtection="1">
      <alignment horizontal="center" vertical="justify"/>
      <protection hidden="1"/>
    </xf>
    <xf numFmtId="0" fontId="22" fillId="18" borderId="23" xfId="0" applyFont="1" applyFill="1" applyBorder="1" applyAlignment="1" applyProtection="1">
      <alignment horizontal="center" vertical="justify"/>
      <protection hidden="1"/>
    </xf>
    <xf numFmtId="0" fontId="24" fillId="10" borderId="20" xfId="0" applyFont="1" applyFill="1" applyBorder="1" applyAlignment="1" applyProtection="1">
      <alignment horizontal="center" vertical="center"/>
      <protection hidden="1"/>
    </xf>
    <xf numFmtId="0" fontId="24" fillId="10" borderId="21" xfId="0" applyFont="1" applyFill="1" applyBorder="1" applyAlignment="1" applyProtection="1">
      <alignment horizontal="center" vertical="center"/>
      <protection hidden="1"/>
    </xf>
    <xf numFmtId="0" fontId="24" fillId="6" borderId="19" xfId="0" applyFont="1" applyFill="1" applyBorder="1" applyAlignment="1" applyProtection="1">
      <alignment horizontal="center" vertical="center"/>
      <protection hidden="1"/>
    </xf>
    <xf numFmtId="0" fontId="24" fillId="6" borderId="20" xfId="0" applyFont="1" applyFill="1" applyBorder="1" applyAlignment="1" applyProtection="1">
      <alignment horizontal="center" vertical="center"/>
      <protection hidden="1"/>
    </xf>
    <xf numFmtId="0" fontId="24" fillId="6" borderId="21" xfId="0" applyFont="1" applyFill="1" applyBorder="1" applyAlignment="1" applyProtection="1">
      <alignment horizontal="center" vertical="center"/>
      <protection hidden="1"/>
    </xf>
    <xf numFmtId="0" fontId="33" fillId="20" borderId="24" xfId="0" applyFont="1" applyFill="1" applyBorder="1" applyAlignment="1" applyProtection="1">
      <alignment horizontal="center" vertical="justify"/>
      <protection hidden="1"/>
    </xf>
    <xf numFmtId="0" fontId="33" fillId="20" borderId="22" xfId="0" applyFont="1" applyFill="1" applyBorder="1" applyAlignment="1" applyProtection="1">
      <alignment horizontal="center" vertical="justify"/>
      <protection hidden="1"/>
    </xf>
    <xf numFmtId="0" fontId="33" fillId="20" borderId="23" xfId="0" applyFont="1" applyFill="1" applyBorder="1" applyAlignment="1" applyProtection="1">
      <alignment horizontal="center" vertical="justify"/>
      <protection hidden="1"/>
    </xf>
    <xf numFmtId="0" fontId="33" fillId="20" borderId="13" xfId="0" applyFont="1" applyFill="1" applyBorder="1" applyAlignment="1" applyProtection="1">
      <alignment horizontal="center" vertical="justify"/>
      <protection hidden="1"/>
    </xf>
    <xf numFmtId="0" fontId="33" fillId="20" borderId="0" xfId="0" applyFont="1" applyFill="1" applyBorder="1" applyAlignment="1" applyProtection="1">
      <alignment horizontal="center" vertical="justify"/>
      <protection hidden="1"/>
    </xf>
    <xf numFmtId="0" fontId="33" fillId="20" borderId="14" xfId="0" applyFont="1" applyFill="1" applyBorder="1" applyAlignment="1" applyProtection="1">
      <alignment horizontal="center" vertical="justify"/>
      <protection hidden="1"/>
    </xf>
    <xf numFmtId="0" fontId="33" fillId="20" borderId="15" xfId="0" applyFont="1" applyFill="1" applyBorder="1" applyAlignment="1" applyProtection="1">
      <alignment horizontal="center" vertical="justify"/>
      <protection hidden="1"/>
    </xf>
    <xf numFmtId="0" fontId="33" fillId="20" borderId="16" xfId="0" applyFont="1" applyFill="1" applyBorder="1" applyAlignment="1" applyProtection="1">
      <alignment horizontal="center" vertical="justify"/>
      <protection hidden="1"/>
    </xf>
    <xf numFmtId="0" fontId="33" fillId="20" borderId="17" xfId="0" applyFont="1" applyFill="1" applyBorder="1" applyAlignment="1" applyProtection="1">
      <alignment horizontal="center" vertical="justify"/>
      <protection hidden="1"/>
    </xf>
    <xf numFmtId="49" fontId="13" fillId="12" borderId="19" xfId="0" applyNumberFormat="1" applyFont="1" applyFill="1" applyBorder="1" applyAlignment="1" applyProtection="1">
      <alignment horizontal="center" vertical="top"/>
      <protection hidden="1"/>
    </xf>
    <xf numFmtId="49" fontId="13" fillId="12" borderId="20" xfId="0" applyNumberFormat="1" applyFont="1" applyFill="1" applyBorder="1" applyAlignment="1" applyProtection="1">
      <alignment horizontal="center" vertical="top"/>
      <protection hidden="1"/>
    </xf>
    <xf numFmtId="49" fontId="13" fillId="12" borderId="21" xfId="0" applyNumberFormat="1" applyFont="1" applyFill="1" applyBorder="1" applyAlignment="1" applyProtection="1">
      <alignment horizontal="center" vertical="top"/>
      <protection hidden="1"/>
    </xf>
    <xf numFmtId="0" fontId="59" fillId="14" borderId="19" xfId="0" applyFont="1" applyFill="1" applyBorder="1" applyAlignment="1" applyProtection="1">
      <alignment horizontal="center" vertical="center"/>
      <protection hidden="1"/>
    </xf>
    <xf numFmtId="0" fontId="59" fillId="14" borderId="20" xfId="0" applyFont="1" applyFill="1" applyBorder="1" applyAlignment="1" applyProtection="1">
      <alignment horizontal="center" vertical="center"/>
      <protection hidden="1"/>
    </xf>
    <xf numFmtId="0" fontId="59" fillId="14" borderId="21" xfId="0" applyFont="1" applyFill="1" applyBorder="1" applyAlignment="1" applyProtection="1">
      <alignment horizontal="center" vertical="center"/>
      <protection hidden="1"/>
    </xf>
    <xf numFmtId="2" fontId="53" fillId="6" borderId="19" xfId="0" applyNumberFormat="1" applyFont="1" applyFill="1" applyBorder="1" applyAlignment="1" applyProtection="1">
      <alignment horizontal="center" vertical="center"/>
      <protection hidden="1"/>
    </xf>
    <xf numFmtId="2" fontId="53" fillId="6" borderId="21" xfId="0" applyNumberFormat="1" applyFont="1" applyFill="1" applyBorder="1" applyAlignment="1" applyProtection="1">
      <alignment horizontal="center" vertical="center"/>
      <protection hidden="1"/>
    </xf>
    <xf numFmtId="0" fontId="8" fillId="2" borderId="4" xfId="0" applyFont="1" applyFill="1" applyBorder="1" applyAlignment="1" applyProtection="1">
      <alignment horizontal="center" vertical="center" wrapText="1"/>
      <protection hidden="1"/>
    </xf>
    <xf numFmtId="2" fontId="8" fillId="2" borderId="4" xfId="0" applyNumberFormat="1" applyFont="1" applyFill="1" applyBorder="1" applyAlignment="1" applyProtection="1">
      <alignment horizontal="center" vertical="center" wrapText="1"/>
      <protection hidden="1"/>
    </xf>
    <xf numFmtId="2" fontId="37" fillId="4" borderId="0" xfId="0" applyNumberFormat="1" applyFont="1" applyFill="1" applyBorder="1" applyAlignment="1" applyProtection="1">
      <alignment horizontal="center" vertical="center" readingOrder="1"/>
      <protection hidden="1"/>
    </xf>
    <xf numFmtId="0" fontId="28" fillId="19" borderId="24" xfId="0" applyNumberFormat="1" applyFont="1" applyFill="1" applyBorder="1" applyAlignment="1" applyProtection="1">
      <alignment horizontal="center" vertical="justify"/>
      <protection hidden="1"/>
    </xf>
    <xf numFmtId="0" fontId="28" fillId="19" borderId="22" xfId="0" applyNumberFormat="1" applyFont="1" applyFill="1" applyBorder="1" applyAlignment="1" applyProtection="1">
      <alignment horizontal="center" vertical="justify"/>
      <protection hidden="1"/>
    </xf>
    <xf numFmtId="0" fontId="28" fillId="19" borderId="23" xfId="0" applyNumberFormat="1" applyFont="1" applyFill="1" applyBorder="1" applyAlignment="1" applyProtection="1">
      <alignment horizontal="center" vertical="justify"/>
      <protection hidden="1"/>
    </xf>
    <xf numFmtId="0" fontId="28" fillId="19" borderId="13" xfId="0" applyNumberFormat="1" applyFont="1" applyFill="1" applyBorder="1" applyAlignment="1" applyProtection="1">
      <alignment horizontal="center" vertical="justify"/>
      <protection hidden="1"/>
    </xf>
    <xf numFmtId="0" fontId="28" fillId="19" borderId="0" xfId="0" applyNumberFormat="1" applyFont="1" applyFill="1" applyBorder="1" applyAlignment="1" applyProtection="1">
      <alignment horizontal="center" vertical="justify"/>
      <protection hidden="1"/>
    </xf>
    <xf numFmtId="0" fontId="28" fillId="19" borderId="14" xfId="0" applyNumberFormat="1" applyFont="1" applyFill="1" applyBorder="1" applyAlignment="1" applyProtection="1">
      <alignment horizontal="center" vertical="justify"/>
      <protection hidden="1"/>
    </xf>
    <xf numFmtId="0" fontId="41" fillId="18" borderId="24" xfId="0" applyFont="1" applyFill="1" applyBorder="1" applyAlignment="1" applyProtection="1">
      <alignment horizontal="center" vertical="justify"/>
      <protection hidden="1"/>
    </xf>
    <xf numFmtId="0" fontId="41" fillId="18" borderId="22" xfId="0" applyFont="1" applyFill="1" applyBorder="1" applyAlignment="1" applyProtection="1">
      <alignment horizontal="center" vertical="justify"/>
      <protection hidden="1"/>
    </xf>
    <xf numFmtId="0" fontId="41" fillId="18" borderId="23" xfId="0" applyFont="1" applyFill="1" applyBorder="1" applyAlignment="1" applyProtection="1">
      <alignment horizontal="center" vertical="justify"/>
      <protection hidden="1"/>
    </xf>
    <xf numFmtId="0" fontId="41" fillId="18" borderId="13" xfId="0" applyFont="1" applyFill="1" applyBorder="1" applyAlignment="1" applyProtection="1">
      <alignment horizontal="center" vertical="justify"/>
      <protection hidden="1"/>
    </xf>
    <xf numFmtId="0" fontId="41" fillId="18" borderId="0" xfId="0" applyFont="1" applyFill="1" applyBorder="1" applyAlignment="1" applyProtection="1">
      <alignment horizontal="center" vertical="justify"/>
      <protection hidden="1"/>
    </xf>
    <xf numFmtId="0" fontId="41" fillId="18" borderId="14" xfId="0" applyFont="1" applyFill="1" applyBorder="1" applyAlignment="1" applyProtection="1">
      <alignment horizontal="center" vertical="justify"/>
      <protection hidden="1"/>
    </xf>
    <xf numFmtId="0" fontId="41" fillId="18" borderId="15" xfId="0" applyFont="1" applyFill="1" applyBorder="1" applyAlignment="1" applyProtection="1">
      <alignment horizontal="center" vertical="justify"/>
      <protection hidden="1"/>
    </xf>
    <xf numFmtId="0" fontId="41" fillId="18" borderId="16" xfId="0" applyFont="1" applyFill="1" applyBorder="1" applyAlignment="1" applyProtection="1">
      <alignment horizontal="center" vertical="justify"/>
      <protection hidden="1"/>
    </xf>
    <xf numFmtId="0" fontId="41" fillId="18" borderId="17" xfId="0" applyFont="1" applyFill="1" applyBorder="1" applyAlignment="1" applyProtection="1">
      <alignment horizontal="center" vertical="justify"/>
      <protection hidden="1"/>
    </xf>
    <xf numFmtId="2" fontId="11" fillId="4" borderId="22" xfId="0" applyNumberFormat="1" applyFont="1" applyFill="1" applyBorder="1" applyAlignment="1" applyProtection="1">
      <alignment horizontal="center" vertical="center" readingOrder="1"/>
      <protection hidden="1"/>
    </xf>
    <xf numFmtId="0" fontId="53" fillId="6" borderId="19" xfId="0" applyNumberFormat="1" applyFont="1" applyFill="1" applyBorder="1" applyAlignment="1" applyProtection="1">
      <alignment horizontal="center" vertical="center"/>
      <protection hidden="1"/>
    </xf>
    <xf numFmtId="0" fontId="53" fillId="6" borderId="21" xfId="0" applyNumberFormat="1" applyFont="1" applyFill="1" applyBorder="1" applyAlignment="1" applyProtection="1">
      <alignment horizontal="center" vertical="center"/>
      <protection hidden="1"/>
    </xf>
    <xf numFmtId="0" fontId="34" fillId="25" borderId="24" xfId="0" applyFont="1" applyFill="1" applyBorder="1" applyAlignment="1" applyProtection="1">
      <alignment horizontal="center" vertical="center"/>
      <protection locked="0" hidden="1"/>
    </xf>
    <xf numFmtId="0" fontId="34" fillId="25" borderId="22" xfId="0" applyFont="1" applyFill="1" applyBorder="1" applyAlignment="1" applyProtection="1">
      <alignment horizontal="center" vertical="center"/>
      <protection locked="0" hidden="1"/>
    </xf>
    <xf numFmtId="0" fontId="34" fillId="25" borderId="23" xfId="0" applyFont="1" applyFill="1" applyBorder="1" applyAlignment="1" applyProtection="1">
      <alignment horizontal="center" vertical="center"/>
      <protection locked="0" hidden="1"/>
    </xf>
    <xf numFmtId="0" fontId="34" fillId="25" borderId="13" xfId="0" applyFont="1" applyFill="1" applyBorder="1" applyAlignment="1" applyProtection="1">
      <alignment horizontal="center" vertical="center"/>
      <protection locked="0" hidden="1"/>
    </xf>
    <xf numFmtId="0" fontId="34" fillId="25" borderId="0" xfId="0" applyFont="1" applyFill="1" applyBorder="1" applyAlignment="1" applyProtection="1">
      <alignment horizontal="center" vertical="center"/>
      <protection locked="0" hidden="1"/>
    </xf>
    <xf numFmtId="0" fontId="34" fillId="25" borderId="14" xfId="0" applyFont="1" applyFill="1" applyBorder="1" applyAlignment="1" applyProtection="1">
      <alignment horizontal="center" vertical="center"/>
      <protection locked="0" hidden="1"/>
    </xf>
    <xf numFmtId="0" fontId="34" fillId="25" borderId="15" xfId="0" applyFont="1" applyFill="1" applyBorder="1" applyAlignment="1" applyProtection="1">
      <alignment horizontal="center" vertical="center"/>
      <protection locked="0" hidden="1"/>
    </xf>
    <xf numFmtId="0" fontId="34" fillId="25" borderId="16" xfId="0" applyFont="1" applyFill="1" applyBorder="1" applyAlignment="1" applyProtection="1">
      <alignment horizontal="center" vertical="center"/>
      <protection locked="0" hidden="1"/>
    </xf>
    <xf numFmtId="0" fontId="34" fillId="25" borderId="17" xfId="0" applyFont="1" applyFill="1" applyBorder="1" applyAlignment="1" applyProtection="1">
      <alignment horizontal="center" vertical="center"/>
      <protection locked="0" hidden="1"/>
    </xf>
    <xf numFmtId="0" fontId="40" fillId="5" borderId="24" xfId="0" applyFont="1" applyFill="1" applyBorder="1" applyAlignment="1" applyProtection="1">
      <alignment horizontal="center" vertical="justify"/>
      <protection hidden="1"/>
    </xf>
    <xf numFmtId="0" fontId="40" fillId="5" borderId="22" xfId="0" applyFont="1" applyFill="1" applyBorder="1" applyAlignment="1" applyProtection="1">
      <alignment horizontal="center" vertical="justify"/>
      <protection hidden="1"/>
    </xf>
    <xf numFmtId="0" fontId="40" fillId="5" borderId="13" xfId="0" applyFont="1" applyFill="1" applyBorder="1" applyAlignment="1" applyProtection="1">
      <alignment horizontal="center" vertical="justify"/>
      <protection hidden="1"/>
    </xf>
    <xf numFmtId="0" fontId="40" fillId="5" borderId="0" xfId="0" applyFont="1" applyFill="1" applyBorder="1" applyAlignment="1" applyProtection="1">
      <alignment horizontal="center" vertical="justify"/>
      <protection hidden="1"/>
    </xf>
    <xf numFmtId="2" fontId="39" fillId="26" borderId="0" xfId="2" applyNumberFormat="1" applyFont="1" applyFill="1" applyBorder="1" applyAlignment="1" applyProtection="1">
      <alignment horizontal="left" vertical="center" readingOrder="1"/>
      <protection hidden="1"/>
    </xf>
    <xf numFmtId="2" fontId="38" fillId="26" borderId="0" xfId="0" applyNumberFormat="1" applyFont="1" applyFill="1" applyBorder="1" applyAlignment="1" applyProtection="1">
      <alignment horizontal="left" vertical="center" readingOrder="1"/>
      <protection hidden="1"/>
    </xf>
    <xf numFmtId="49" fontId="42" fillId="23" borderId="19" xfId="0" applyNumberFormat="1" applyFont="1" applyFill="1" applyBorder="1" applyAlignment="1" applyProtection="1">
      <alignment horizontal="center" vertical="top"/>
      <protection hidden="1"/>
    </xf>
    <xf numFmtId="49" fontId="42" fillId="23" borderId="20" xfId="0" applyNumberFormat="1" applyFont="1" applyFill="1" applyBorder="1" applyAlignment="1" applyProtection="1">
      <alignment horizontal="center" vertical="top"/>
      <protection hidden="1"/>
    </xf>
    <xf numFmtId="49" fontId="42" fillId="23" borderId="21" xfId="0" applyNumberFormat="1" applyFont="1" applyFill="1" applyBorder="1" applyAlignment="1" applyProtection="1">
      <alignment horizontal="center" vertical="top"/>
      <protection hidden="1"/>
    </xf>
    <xf numFmtId="0" fontId="2" fillId="13" borderId="19" xfId="0" applyFont="1" applyFill="1" applyBorder="1" applyAlignment="1" applyProtection="1">
      <alignment horizontal="center" vertical="center"/>
      <protection hidden="1"/>
    </xf>
    <xf numFmtId="0" fontId="2" fillId="13" borderId="20" xfId="0" applyFont="1" applyFill="1" applyBorder="1" applyAlignment="1" applyProtection="1">
      <alignment horizontal="center" vertical="center"/>
      <protection hidden="1"/>
    </xf>
    <xf numFmtId="0" fontId="2" fillId="13" borderId="21" xfId="0" applyFont="1" applyFill="1" applyBorder="1" applyAlignment="1" applyProtection="1">
      <alignment horizontal="center" vertical="center"/>
      <protection hidden="1"/>
    </xf>
    <xf numFmtId="0" fontId="53" fillId="6" borderId="39" xfId="0" applyNumberFormat="1" applyFont="1" applyFill="1" applyBorder="1" applyAlignment="1" applyProtection="1">
      <alignment horizontal="center" vertical="center"/>
      <protection hidden="1"/>
    </xf>
    <xf numFmtId="0" fontId="53" fillId="6" borderId="43" xfId="0" applyNumberFormat="1" applyFont="1" applyFill="1" applyBorder="1" applyAlignment="1" applyProtection="1">
      <alignment horizontal="center" vertical="center"/>
      <protection hidden="1"/>
    </xf>
    <xf numFmtId="0" fontId="53" fillId="6" borderId="40" xfId="0" applyNumberFormat="1" applyFont="1" applyFill="1" applyBorder="1" applyAlignment="1" applyProtection="1">
      <alignment horizontal="center" vertical="center"/>
      <protection hidden="1"/>
    </xf>
    <xf numFmtId="2" fontId="37" fillId="29" borderId="13" xfId="0" applyNumberFormat="1" applyFont="1" applyFill="1" applyBorder="1" applyAlignment="1" applyProtection="1">
      <alignment horizontal="center" vertical="center" readingOrder="1"/>
      <protection hidden="1"/>
    </xf>
    <xf numFmtId="2" fontId="37" fillId="29" borderId="0" xfId="0" applyNumberFormat="1" applyFont="1" applyFill="1" applyBorder="1" applyAlignment="1" applyProtection="1">
      <alignment horizontal="center" vertical="center" readingOrder="1"/>
      <protection hidden="1"/>
    </xf>
    <xf numFmtId="0" fontId="9" fillId="29" borderId="15" xfId="0" applyNumberFormat="1" applyFont="1" applyFill="1" applyBorder="1" applyAlignment="1" applyProtection="1">
      <alignment horizontal="left" vertical="center" wrapText="1"/>
      <protection hidden="1"/>
    </xf>
    <xf numFmtId="0" fontId="9" fillId="29" borderId="16" xfId="0" applyNumberFormat="1" applyFont="1" applyFill="1" applyBorder="1" applyAlignment="1" applyProtection="1">
      <alignment horizontal="left" vertical="center" wrapText="1"/>
      <protection hidden="1"/>
    </xf>
    <xf numFmtId="2" fontId="9" fillId="29" borderId="16" xfId="0" applyNumberFormat="1" applyFont="1" applyFill="1" applyBorder="1" applyAlignment="1" applyProtection="1">
      <alignment horizontal="left" vertical="center" wrapText="1"/>
      <protection hidden="1"/>
    </xf>
    <xf numFmtId="2" fontId="9" fillId="29" borderId="17" xfId="0" applyNumberFormat="1" applyFont="1" applyFill="1" applyBorder="1" applyAlignment="1" applyProtection="1">
      <alignment horizontal="left" vertical="center" wrapText="1"/>
      <protection hidden="1"/>
    </xf>
    <xf numFmtId="49" fontId="3" fillId="9" borderId="19" xfId="0" applyNumberFormat="1" applyFont="1" applyFill="1" applyBorder="1" applyAlignment="1" applyProtection="1">
      <alignment horizontal="right" vertical="center"/>
      <protection hidden="1"/>
    </xf>
    <xf numFmtId="49" fontId="3" fillId="9" borderId="21" xfId="0" applyNumberFormat="1" applyFont="1" applyFill="1" applyBorder="1" applyAlignment="1" applyProtection="1">
      <alignment horizontal="right" vertical="center"/>
      <protection hidden="1"/>
    </xf>
    <xf numFmtId="0" fontId="46" fillId="17" borderId="42" xfId="0" applyFont="1" applyFill="1" applyBorder="1" applyAlignment="1" applyProtection="1">
      <alignment horizontal="center" vertical="center"/>
      <protection hidden="1"/>
    </xf>
    <xf numFmtId="0" fontId="46" fillId="17" borderId="41" xfId="0" applyFont="1" applyFill="1" applyBorder="1" applyAlignment="1" applyProtection="1">
      <alignment horizontal="center" vertical="center"/>
      <protection hidden="1"/>
    </xf>
    <xf numFmtId="0" fontId="46" fillId="17" borderId="38" xfId="0" applyFont="1" applyFill="1" applyBorder="1" applyAlignment="1" applyProtection="1">
      <alignment horizontal="center" vertical="center"/>
      <protection hidden="1"/>
    </xf>
    <xf numFmtId="0" fontId="47" fillId="14" borderId="24" xfId="0" applyFont="1" applyFill="1" applyBorder="1" applyAlignment="1" applyProtection="1">
      <alignment horizontal="center" vertical="center"/>
      <protection hidden="1"/>
    </xf>
    <xf numFmtId="0" fontId="47" fillId="14" borderId="22" xfId="0" applyFont="1" applyFill="1" applyBorder="1" applyAlignment="1" applyProtection="1">
      <alignment horizontal="center" vertical="center"/>
      <protection hidden="1"/>
    </xf>
    <xf numFmtId="0" fontId="47" fillId="14" borderId="13" xfId="0" applyFont="1" applyFill="1" applyBorder="1" applyAlignment="1" applyProtection="1">
      <alignment horizontal="center" vertical="center"/>
      <protection hidden="1"/>
    </xf>
    <xf numFmtId="0" fontId="47" fillId="14" borderId="0" xfId="0" applyFont="1" applyFill="1" applyBorder="1" applyAlignment="1" applyProtection="1">
      <alignment horizontal="center" vertical="center"/>
      <protection hidden="1"/>
    </xf>
    <xf numFmtId="0" fontId="45" fillId="25" borderId="19" xfId="0" applyNumberFormat="1" applyFont="1" applyFill="1" applyBorder="1" applyAlignment="1" applyProtection="1">
      <alignment horizontal="center" vertical="top" wrapText="1"/>
      <protection hidden="1"/>
    </xf>
    <xf numFmtId="0" fontId="45" fillId="25" borderId="21" xfId="0" applyNumberFormat="1" applyFont="1" applyFill="1" applyBorder="1" applyAlignment="1" applyProtection="1">
      <alignment horizontal="center" vertical="top" wrapText="1"/>
      <protection hidden="1"/>
    </xf>
    <xf numFmtId="0" fontId="26" fillId="27" borderId="11" xfId="0" applyFont="1" applyFill="1" applyBorder="1" applyAlignment="1" applyProtection="1">
      <alignment horizontal="center" vertical="center" wrapText="1"/>
      <protection hidden="1"/>
    </xf>
    <xf numFmtId="2" fontId="26" fillId="27" borderId="11" xfId="0" applyNumberFormat="1" applyFont="1" applyFill="1" applyBorder="1" applyAlignment="1" applyProtection="1">
      <alignment horizontal="center" vertical="center" wrapText="1"/>
      <protection hidden="1"/>
    </xf>
    <xf numFmtId="2" fontId="26" fillId="27" borderId="12" xfId="0" applyNumberFormat="1" applyFont="1" applyFill="1" applyBorder="1" applyAlignment="1" applyProtection="1">
      <alignment horizontal="center" vertical="center" wrapText="1"/>
      <protection hidden="1"/>
    </xf>
    <xf numFmtId="0" fontId="9" fillId="28" borderId="24" xfId="0" applyNumberFormat="1" applyFont="1" applyFill="1" applyBorder="1" applyAlignment="1" applyProtection="1">
      <alignment horizontal="center" vertical="center" wrapText="1"/>
      <protection hidden="1"/>
    </xf>
    <xf numFmtId="0" fontId="9" fillId="28" borderId="23" xfId="0" applyNumberFormat="1" applyFont="1" applyFill="1" applyBorder="1" applyAlignment="1" applyProtection="1">
      <alignment horizontal="center" vertical="center" wrapText="1"/>
      <protection hidden="1"/>
    </xf>
    <xf numFmtId="0" fontId="9" fillId="28" borderId="15" xfId="0" applyNumberFormat="1" applyFont="1" applyFill="1" applyBorder="1" applyAlignment="1" applyProtection="1">
      <alignment horizontal="center" vertical="center" wrapText="1"/>
      <protection hidden="1"/>
    </xf>
    <xf numFmtId="0" fontId="9" fillId="28" borderId="17" xfId="0" applyNumberFormat="1" applyFont="1" applyFill="1" applyBorder="1" applyAlignment="1" applyProtection="1">
      <alignment horizontal="center" vertical="center" wrapText="1"/>
      <protection hidden="1"/>
    </xf>
    <xf numFmtId="0" fontId="51" fillId="17" borderId="19" xfId="0" applyNumberFormat="1" applyFont="1" applyFill="1" applyBorder="1" applyAlignment="1" applyProtection="1">
      <alignment horizontal="center" vertical="center" wrapText="1"/>
      <protection locked="0" hidden="1"/>
    </xf>
    <xf numFmtId="0" fontId="51" fillId="17" borderId="21" xfId="0" applyNumberFormat="1" applyFont="1" applyFill="1" applyBorder="1" applyAlignment="1" applyProtection="1">
      <alignment horizontal="center" vertical="center" wrapText="1"/>
      <protection locked="0" hidden="1"/>
    </xf>
    <xf numFmtId="0" fontId="26" fillId="27" borderId="19" xfId="0" applyFont="1" applyFill="1" applyBorder="1" applyAlignment="1" applyProtection="1">
      <alignment horizontal="center" vertical="center" wrapText="1"/>
      <protection hidden="1"/>
    </xf>
    <xf numFmtId="0" fontId="26" fillId="27" borderId="36" xfId="0" applyFont="1" applyFill="1" applyBorder="1" applyAlignment="1" applyProtection="1">
      <alignment horizontal="center" vertical="center" wrapText="1"/>
      <protection hidden="1"/>
    </xf>
    <xf numFmtId="0" fontId="26" fillId="30" borderId="34" xfId="0" applyFont="1" applyFill="1" applyBorder="1" applyAlignment="1" applyProtection="1">
      <alignment horizontal="center" vertical="center" wrapText="1"/>
      <protection hidden="1"/>
    </xf>
    <xf numFmtId="0" fontId="26" fillId="30" borderId="20" xfId="0" applyFont="1" applyFill="1" applyBorder="1" applyAlignment="1" applyProtection="1">
      <alignment horizontal="center" vertical="center" wrapText="1"/>
      <protection hidden="1"/>
    </xf>
    <xf numFmtId="0" fontId="26" fillId="30" borderId="36" xfId="0" applyFont="1" applyFill="1" applyBorder="1" applyAlignment="1" applyProtection="1">
      <alignment horizontal="center" vertical="center" wrapText="1"/>
      <protection hidden="1"/>
    </xf>
    <xf numFmtId="0" fontId="9" fillId="3" borderId="13" xfId="0" applyNumberFormat="1" applyFont="1" applyFill="1" applyBorder="1" applyAlignment="1" applyProtection="1">
      <alignment horizontal="center" vertical="center" wrapText="1"/>
      <protection hidden="1"/>
    </xf>
    <xf numFmtId="0" fontId="9" fillId="3" borderId="14" xfId="0" applyNumberFormat="1" applyFont="1" applyFill="1" applyBorder="1" applyAlignment="1" applyProtection="1">
      <alignment horizontal="center" vertical="center" wrapText="1"/>
      <protection hidden="1"/>
    </xf>
    <xf numFmtId="2" fontId="9" fillId="3" borderId="49" xfId="0" applyNumberFormat="1" applyFont="1" applyFill="1" applyBorder="1" applyAlignment="1" applyProtection="1">
      <alignment horizontal="center" vertical="center" wrapText="1"/>
      <protection hidden="1"/>
    </xf>
    <xf numFmtId="2" fontId="9" fillId="3" borderId="14" xfId="0" applyNumberFormat="1" applyFont="1" applyFill="1" applyBorder="1" applyAlignment="1" applyProtection="1">
      <alignment horizontal="center" vertical="center" wrapText="1"/>
      <protection hidden="1"/>
    </xf>
    <xf numFmtId="0" fontId="9" fillId="3" borderId="0" xfId="0" applyNumberFormat="1" applyFont="1" applyFill="1" applyBorder="1" applyAlignment="1" applyProtection="1">
      <alignment horizontal="center" vertical="center" wrapText="1"/>
      <protection hidden="1"/>
    </xf>
    <xf numFmtId="0" fontId="9" fillId="3" borderId="22" xfId="0" applyNumberFormat="1" applyFont="1" applyFill="1" applyBorder="1" applyAlignment="1" applyProtection="1">
      <alignment horizontal="center" vertical="center" wrapText="1"/>
      <protection hidden="1"/>
    </xf>
    <xf numFmtId="0" fontId="9" fillId="3" borderId="16" xfId="0" applyNumberFormat="1" applyFont="1" applyFill="1" applyBorder="1" applyAlignment="1" applyProtection="1">
      <alignment horizontal="center" vertical="center" wrapText="1"/>
      <protection hidden="1"/>
    </xf>
    <xf numFmtId="0" fontId="9" fillId="24" borderId="13" xfId="0" applyNumberFormat="1" applyFont="1" applyFill="1" applyBorder="1" applyAlignment="1" applyProtection="1">
      <alignment horizontal="center" vertical="center" wrapText="1"/>
      <protection hidden="1"/>
    </xf>
    <xf numFmtId="0" fontId="9" fillId="24" borderId="0" xfId="0" applyNumberFormat="1" applyFont="1" applyFill="1" applyBorder="1" applyAlignment="1" applyProtection="1">
      <alignment horizontal="center" vertical="center" wrapText="1"/>
      <protection hidden="1"/>
    </xf>
    <xf numFmtId="0" fontId="9" fillId="24" borderId="14" xfId="0" applyNumberFormat="1" applyFont="1" applyFill="1" applyBorder="1" applyAlignment="1" applyProtection="1">
      <alignment horizontal="center" vertical="center" wrapText="1"/>
      <protection hidden="1"/>
    </xf>
    <xf numFmtId="0" fontId="46" fillId="16" borderId="19" xfId="0" applyFont="1" applyFill="1" applyBorder="1" applyAlignment="1" applyProtection="1">
      <alignment horizontal="center" vertical="center"/>
      <protection hidden="1"/>
    </xf>
    <xf numFmtId="0" fontId="46" fillId="16" borderId="20" xfId="0" applyFont="1" applyFill="1" applyBorder="1" applyAlignment="1" applyProtection="1">
      <alignment horizontal="center" vertical="center"/>
      <protection hidden="1"/>
    </xf>
    <xf numFmtId="0" fontId="46" fillId="16" borderId="21" xfId="0" applyFont="1" applyFill="1" applyBorder="1" applyAlignment="1" applyProtection="1">
      <alignment horizontal="center" vertical="center"/>
      <protection hidden="1"/>
    </xf>
    <xf numFmtId="0" fontId="45" fillId="25" borderId="19" xfId="0" applyNumberFormat="1" applyFont="1" applyFill="1" applyBorder="1" applyAlignment="1" applyProtection="1">
      <alignment horizontal="center" vertical="center" wrapText="1"/>
      <protection hidden="1"/>
    </xf>
    <xf numFmtId="0" fontId="45" fillId="25" borderId="21" xfId="0" applyNumberFormat="1" applyFont="1" applyFill="1" applyBorder="1" applyAlignment="1" applyProtection="1">
      <alignment horizontal="center" vertical="center" wrapText="1"/>
      <protection hidden="1"/>
    </xf>
    <xf numFmtId="0" fontId="51" fillId="16" borderId="19" xfId="0" applyNumberFormat="1" applyFont="1" applyFill="1" applyBorder="1" applyAlignment="1" applyProtection="1">
      <alignment horizontal="center" vertical="center" wrapText="1"/>
      <protection locked="0" hidden="1"/>
    </xf>
    <xf numFmtId="0" fontId="51" fillId="16" borderId="21" xfId="0" applyNumberFormat="1" applyFont="1" applyFill="1" applyBorder="1" applyAlignment="1" applyProtection="1">
      <alignment horizontal="center" vertical="center" wrapText="1"/>
      <protection locked="0" hidden="1"/>
    </xf>
    <xf numFmtId="0" fontId="0" fillId="18" borderId="0" xfId="0" applyFill="1" applyBorder="1" applyAlignment="1"/>
    <xf numFmtId="0" fontId="0" fillId="18" borderId="14" xfId="0" applyFill="1" applyBorder="1" applyAlignment="1"/>
  </cellXfs>
  <cellStyles count="3">
    <cellStyle name="Comma" xfId="1" builtinId="3"/>
    <cellStyle name="Hyperlink" xfId="2" builtinId="8"/>
    <cellStyle name="Normal" xfId="0" builtinId="0"/>
  </cellStyles>
  <dxfs count="11">
    <dxf>
      <numFmt numFmtId="35" formatCode="_(* #,##0.00_);_(* \(#,##0.00\);_(* &quot;-&quot;??_);_(@_)"/>
      <border diagonalUp="0" diagonalDown="0">
        <left/>
        <right style="medium">
          <color indexed="64"/>
        </right>
        <top/>
        <bottom/>
      </border>
      <protection locked="1" hidden="1"/>
    </dxf>
    <dxf>
      <numFmt numFmtId="35" formatCode="_(* #,##0.00_);_(* \(#,##0.00\);_(* &quot;-&quot;??_);_(@_)"/>
      <protection locked="1" hidden="1"/>
    </dxf>
    <dxf>
      <numFmt numFmtId="35" formatCode="_(* #,##0.00_);_(* \(#,##0.00\);_(* &quot;-&quot;??_);_(@_)"/>
      <protection locked="1" hidden="1"/>
    </dxf>
    <dxf>
      <numFmt numFmtId="35" formatCode="_(* #,##0.00_);_(* \(#,##0.00\);_(* &quot;-&quot;??_);_(@_)"/>
      <protection locked="1" hidden="1"/>
    </dxf>
    <dxf>
      <numFmt numFmtId="35" formatCode="_(* #,##0.00_);_(* \(#,##0.00\);_(* &quot;-&quot;??_);_(@_)"/>
    </dxf>
    <dxf>
      <numFmt numFmtId="35" formatCode="_(* #,##0.00_);_(* \(#,##0.00\);_(* &quot;-&quot;??_);_(@_)"/>
      <protection locked="1" hidden="1"/>
    </dxf>
    <dxf>
      <border diagonalUp="0" diagonalDown="0">
        <left style="medium">
          <color indexed="64"/>
        </left>
        <right/>
        <top/>
        <bottom/>
      </border>
      <protection locked="1" hidden="1"/>
    </dxf>
    <dxf>
      <border outline="0">
        <top style="medium">
          <color indexed="64"/>
        </top>
      </border>
    </dxf>
    <dxf>
      <protection locked="1" hidden="1"/>
    </dxf>
    <dxf>
      <border>
        <bottom style="thin">
          <color indexed="64"/>
        </bottom>
        <vertical/>
        <horizontal/>
      </border>
    </dxf>
    <dxf>
      <font>
        <b/>
        <i val="0"/>
        <strike val="0"/>
        <condense val="0"/>
        <extend val="0"/>
        <outline val="0"/>
        <shadow val="0"/>
        <u val="none"/>
        <vertAlign val="baseline"/>
        <sz val="9"/>
        <color theme="1"/>
        <name val="Arial"/>
        <scheme val="none"/>
      </font>
      <numFmt numFmtId="2" formatCode="0.00"/>
      <fill>
        <patternFill patternType="solid">
          <fgColor indexed="64"/>
          <bgColor theme="2" tint="-0.249977111117893"/>
        </patternFill>
      </fill>
      <alignment horizontal="center" vertical="center" textRotation="0" wrapText="0" indent="0" relativeIndent="255" justifyLastLine="0" shrinkToFit="0" mergeCell="0" readingOrder="0"/>
      <border diagonalUp="0" diagonalDown="0">
        <left style="thin">
          <color indexed="64"/>
        </left>
        <right style="thin">
          <color indexed="64"/>
        </right>
        <top/>
        <bottom/>
      </border>
      <protection locked="1" hidden="1"/>
    </dxf>
  </dxfs>
  <tableStyles count="0" defaultTableStyle="TableStyleMedium9" defaultPivotStyle="PivotStyleLight16"/>
  <colors>
    <mruColors>
      <color rgb="FF00CCFF"/>
      <color rgb="FF0000CC"/>
      <color rgb="FF003399"/>
      <color rgb="FFFFFF99"/>
      <color rgb="FFCCFFFF"/>
      <color rgb="FFECF1BF"/>
      <color rgb="FFEAEAEA"/>
      <color rgb="FF120179"/>
      <color rgb="FFFFCC66"/>
      <color rgb="FFE36F6F"/>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8</xdr:col>
      <xdr:colOff>104775</xdr:colOff>
      <xdr:row>0</xdr:row>
      <xdr:rowOff>76199</xdr:rowOff>
    </xdr:from>
    <xdr:to>
      <xdr:col>9</xdr:col>
      <xdr:colOff>654631</xdr:colOff>
      <xdr:row>5</xdr:row>
      <xdr:rowOff>19050</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9906000" y="76199"/>
          <a:ext cx="1159456" cy="1114426"/>
        </a:xfrm>
        <a:prstGeom prst="rect">
          <a:avLst/>
        </a:prstGeom>
        <a:noFill/>
      </xdr:spPr>
    </xdr:pic>
    <xdr:clientData/>
  </xdr:twoCellAnchor>
  <xdr:twoCellAnchor>
    <xdr:from>
      <xdr:col>0</xdr:col>
      <xdr:colOff>28575</xdr:colOff>
      <xdr:row>7</xdr:row>
      <xdr:rowOff>180975</xdr:rowOff>
    </xdr:from>
    <xdr:to>
      <xdr:col>0</xdr:col>
      <xdr:colOff>447675</xdr:colOff>
      <xdr:row>8</xdr:row>
      <xdr:rowOff>180975</xdr:rowOff>
    </xdr:to>
    <xdr:sp macro="" textlink="">
      <xdr:nvSpPr>
        <xdr:cNvPr id="3" name="Right Arrow 2"/>
        <xdr:cNvSpPr/>
      </xdr:nvSpPr>
      <xdr:spPr>
        <a:xfrm>
          <a:off x="28575" y="1781175"/>
          <a:ext cx="419100" cy="190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0</xdr:col>
      <xdr:colOff>19050</xdr:colOff>
      <xdr:row>9</xdr:row>
      <xdr:rowOff>180975</xdr:rowOff>
    </xdr:from>
    <xdr:to>
      <xdr:col>0</xdr:col>
      <xdr:colOff>438150</xdr:colOff>
      <xdr:row>10</xdr:row>
      <xdr:rowOff>180975</xdr:rowOff>
    </xdr:to>
    <xdr:sp macro="" textlink="">
      <xdr:nvSpPr>
        <xdr:cNvPr id="4" name="Right Arrow 3"/>
        <xdr:cNvSpPr/>
      </xdr:nvSpPr>
      <xdr:spPr>
        <a:xfrm>
          <a:off x="19050" y="2162175"/>
          <a:ext cx="419100" cy="190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0</xdr:col>
      <xdr:colOff>9525</xdr:colOff>
      <xdr:row>12</xdr:row>
      <xdr:rowOff>19050</xdr:rowOff>
    </xdr:from>
    <xdr:to>
      <xdr:col>0</xdr:col>
      <xdr:colOff>428625</xdr:colOff>
      <xdr:row>13</xdr:row>
      <xdr:rowOff>19050</xdr:rowOff>
    </xdr:to>
    <xdr:sp macro="" textlink="">
      <xdr:nvSpPr>
        <xdr:cNvPr id="5" name="Right Arrow 4"/>
        <xdr:cNvSpPr/>
      </xdr:nvSpPr>
      <xdr:spPr>
        <a:xfrm>
          <a:off x="9525" y="2571750"/>
          <a:ext cx="419100" cy="190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0</xdr:col>
      <xdr:colOff>9525</xdr:colOff>
      <xdr:row>17</xdr:row>
      <xdr:rowOff>0</xdr:rowOff>
    </xdr:from>
    <xdr:to>
      <xdr:col>0</xdr:col>
      <xdr:colOff>447675</xdr:colOff>
      <xdr:row>18</xdr:row>
      <xdr:rowOff>0</xdr:rowOff>
    </xdr:to>
    <xdr:sp macro="" textlink="">
      <xdr:nvSpPr>
        <xdr:cNvPr id="6" name="Right Arrow 5"/>
        <xdr:cNvSpPr/>
      </xdr:nvSpPr>
      <xdr:spPr>
        <a:xfrm>
          <a:off x="9525" y="3505200"/>
          <a:ext cx="438150" cy="190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0</xdr:col>
      <xdr:colOff>0</xdr:colOff>
      <xdr:row>22</xdr:row>
      <xdr:rowOff>0</xdr:rowOff>
    </xdr:from>
    <xdr:to>
      <xdr:col>0</xdr:col>
      <xdr:colOff>447675</xdr:colOff>
      <xdr:row>23</xdr:row>
      <xdr:rowOff>0</xdr:rowOff>
    </xdr:to>
    <xdr:sp macro="" textlink="">
      <xdr:nvSpPr>
        <xdr:cNvPr id="7" name="Right Arrow 6"/>
        <xdr:cNvSpPr/>
      </xdr:nvSpPr>
      <xdr:spPr>
        <a:xfrm>
          <a:off x="0" y="4457700"/>
          <a:ext cx="447675" cy="190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0</xdr:col>
      <xdr:colOff>0</xdr:colOff>
      <xdr:row>25</xdr:row>
      <xdr:rowOff>0</xdr:rowOff>
    </xdr:from>
    <xdr:to>
      <xdr:col>0</xdr:col>
      <xdr:colOff>447675</xdr:colOff>
      <xdr:row>26</xdr:row>
      <xdr:rowOff>0</xdr:rowOff>
    </xdr:to>
    <xdr:sp macro="" textlink="">
      <xdr:nvSpPr>
        <xdr:cNvPr id="8" name="Right Arrow 7"/>
        <xdr:cNvSpPr/>
      </xdr:nvSpPr>
      <xdr:spPr>
        <a:xfrm>
          <a:off x="0" y="4457700"/>
          <a:ext cx="447675" cy="190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0</xdr:col>
      <xdr:colOff>0</xdr:colOff>
      <xdr:row>29</xdr:row>
      <xdr:rowOff>0</xdr:rowOff>
    </xdr:from>
    <xdr:to>
      <xdr:col>0</xdr:col>
      <xdr:colOff>447675</xdr:colOff>
      <xdr:row>30</xdr:row>
      <xdr:rowOff>0</xdr:rowOff>
    </xdr:to>
    <xdr:sp macro="" textlink="">
      <xdr:nvSpPr>
        <xdr:cNvPr id="9" name="Right Arrow 8"/>
        <xdr:cNvSpPr/>
      </xdr:nvSpPr>
      <xdr:spPr>
        <a:xfrm>
          <a:off x="0" y="5791200"/>
          <a:ext cx="447675" cy="1905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180973</xdr:colOff>
      <xdr:row>0</xdr:row>
      <xdr:rowOff>66675</xdr:rowOff>
    </xdr:from>
    <xdr:to>
      <xdr:col>10</xdr:col>
      <xdr:colOff>962025</xdr:colOff>
      <xdr:row>7</xdr:row>
      <xdr:rowOff>130174</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10525123" y="66675"/>
          <a:ext cx="2028827" cy="2028824"/>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238125</xdr:colOff>
      <xdr:row>0</xdr:row>
      <xdr:rowOff>95249</xdr:rowOff>
    </xdr:from>
    <xdr:to>
      <xdr:col>10</xdr:col>
      <xdr:colOff>990599</xdr:colOff>
      <xdr:row>5</xdr:row>
      <xdr:rowOff>85721</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10315575" y="95249"/>
          <a:ext cx="2038350" cy="2038347"/>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76200</xdr:colOff>
      <xdr:row>2</xdr:row>
      <xdr:rowOff>66675</xdr:rowOff>
    </xdr:from>
    <xdr:to>
      <xdr:col>8</xdr:col>
      <xdr:colOff>76200</xdr:colOff>
      <xdr:row>7</xdr:row>
      <xdr:rowOff>524460</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9420225" y="914400"/>
          <a:ext cx="1295400" cy="1288690"/>
        </a:xfrm>
        <a:prstGeom prst="rect">
          <a:avLst/>
        </a:prstGeom>
        <a:noFill/>
      </xdr:spPr>
    </xdr:pic>
    <xdr:clientData/>
  </xdr:twoCellAnchor>
  <xdr:twoCellAnchor editAs="oneCell">
    <xdr:from>
      <xdr:col>8</xdr:col>
      <xdr:colOff>60798</xdr:colOff>
      <xdr:row>2</xdr:row>
      <xdr:rowOff>151997</xdr:rowOff>
    </xdr:from>
    <xdr:to>
      <xdr:col>8</xdr:col>
      <xdr:colOff>1362442</xdr:colOff>
      <xdr:row>7</xdr:row>
      <xdr:rowOff>648511</xdr:rowOff>
    </xdr:to>
    <xdr:pic>
      <xdr:nvPicPr>
        <xdr:cNvPr id="3" name="Picture 2"/>
        <xdr:cNvPicPr>
          <a:picLocks noChangeAspect="1" noChangeArrowheads="1"/>
        </xdr:cNvPicPr>
      </xdr:nvPicPr>
      <xdr:blipFill>
        <a:blip xmlns:r="http://schemas.openxmlformats.org/officeDocument/2006/relationships" r:embed="rId2"/>
        <a:srcRect/>
        <a:stretch>
          <a:fillRect/>
        </a:stretch>
      </xdr:blipFill>
      <xdr:spPr bwMode="auto">
        <a:xfrm>
          <a:off x="11004415" y="891704"/>
          <a:ext cx="1301644" cy="133755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133349</xdr:colOff>
      <xdr:row>0</xdr:row>
      <xdr:rowOff>0</xdr:rowOff>
    </xdr:from>
    <xdr:to>
      <xdr:col>10</xdr:col>
      <xdr:colOff>781049</xdr:colOff>
      <xdr:row>5</xdr:row>
      <xdr:rowOff>116978</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11277599" y="0"/>
          <a:ext cx="1647825" cy="1583828"/>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154516</xdr:colOff>
      <xdr:row>0</xdr:row>
      <xdr:rowOff>0</xdr:rowOff>
    </xdr:from>
    <xdr:to>
      <xdr:col>10</xdr:col>
      <xdr:colOff>802216</xdr:colOff>
      <xdr:row>5</xdr:row>
      <xdr:rowOff>74645</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11457516" y="0"/>
          <a:ext cx="1653117" cy="1577478"/>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nthoshkumar.p09/AppData/Local/Microsoft/Windows/INetCache/Content.Outlook/FJ06212M/GSTR_4_Offline_Utility_Amendment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adMe"/>
      <sheetName val="Home"/>
      <sheetName val="4B(B2B)"/>
      <sheetName val="5A(B2BA)"/>
      <sheetName val="4C(B2BUR)"/>
      <sheetName val="5A(B2BURA)"/>
      <sheetName val="4D(IMPS)"/>
      <sheetName val="5A(IMPSA)"/>
      <sheetName val="5B(CDNR)"/>
      <sheetName val="5C(CDNRA)"/>
      <sheetName val="5B(CDNUR)"/>
      <sheetName val="5C(CDNURA)"/>
      <sheetName val="6(TXOS)"/>
      <sheetName val="7(TXOSA)"/>
      <sheetName val="8A(AT)"/>
      <sheetName val="8 II (ATA)"/>
      <sheetName val="8B(ATADJ)"/>
      <sheetName val="8 II (ATADJA)"/>
      <sheetName val="master"/>
      <sheetName val="GSTR_4_Offline_Utility_Amendm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C2" t="str">
            <v>No</v>
          </cell>
          <cell r="AD2">
            <v>2017</v>
          </cell>
        </row>
        <row r="3">
          <cell r="AA3" t="str">
            <v>July-Sep</v>
          </cell>
        </row>
      </sheetData>
      <sheetData sheetId="19" refreshError="1"/>
    </sheetDataSet>
  </externalBook>
</externalLink>
</file>

<file path=xl/tables/table1.xml><?xml version="1.0" encoding="utf-8"?>
<table xmlns="http://schemas.openxmlformats.org/spreadsheetml/2006/main" id="1" name="Table1" displayName="Table1" ref="B12:I30" totalsRowShown="0" headerRowDxfId="10" dataDxfId="8" headerRowBorderDxfId="9" tableBorderDxfId="7">
  <tableColumns count="8">
    <tableColumn id="1" name="PARTICULARS" dataDxfId="6"/>
    <tableColumn id="8" name="Annexure"/>
    <tableColumn id="2" name="Total Invoice Value" dataDxfId="5" dataCellStyle="Comma"/>
    <tableColumn id="9" name="Total Taxable Value" dataDxfId="4" dataCellStyle="Comma"/>
    <tableColumn id="3" name="Integrated TaxAmount" dataDxfId="3" dataCellStyle="Comma"/>
    <tableColumn id="4" name="Central Tax" dataDxfId="2" dataCellStyle="Comma"/>
    <tableColumn id="5" name="State Tax" dataDxfId="1" dataCellStyle="Comma"/>
    <tableColumn id="6" name="Cess" dataDxfId="0" dataCellStyle="Comma"/>
  </tableColumns>
  <tableStyleInfo name="TableStyleMedium2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hijitkunduslg@yahoo.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bhijitkunduslg@yahoo.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abhijitkunduslg@yahoo.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abhijitkunduslg@yahoo.com" TargetMode="Externa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abhijitkunduslg@yahoo.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abhijitkunduslg@yahoo.com" TargetMode="External"/></Relationships>
</file>

<file path=xl/worksheets/sheet1.xml><?xml version="1.0" encoding="utf-8"?>
<worksheet xmlns="http://schemas.openxmlformats.org/spreadsheetml/2006/main" xmlns:r="http://schemas.openxmlformats.org/officeDocument/2006/relationships">
  <sheetPr>
    <tabColor rgb="FF00CCFF"/>
  </sheetPr>
  <dimension ref="A1:J45"/>
  <sheetViews>
    <sheetView tabSelected="1" workbookViewId="0">
      <selection activeCell="F38" sqref="F38"/>
    </sheetView>
  </sheetViews>
  <sheetFormatPr defaultColWidth="0" defaultRowHeight="15" zeroHeight="1"/>
  <cols>
    <col min="1" max="1" width="6.85546875" customWidth="1"/>
    <col min="2" max="2" width="30.42578125" customWidth="1"/>
    <col min="3" max="3" width="17.5703125" customWidth="1"/>
    <col min="4" max="4" width="16.85546875" customWidth="1"/>
    <col min="5" max="5" width="19.42578125" customWidth="1"/>
    <col min="6" max="6" width="18.5703125" customWidth="1"/>
    <col min="7" max="7" width="9.140625" customWidth="1"/>
    <col min="8" max="8" width="32.42578125" customWidth="1"/>
    <col min="9" max="9" width="9.140625" customWidth="1"/>
    <col min="10" max="10" width="11.42578125" customWidth="1"/>
    <col min="11" max="16384" width="9.140625" hidden="1"/>
  </cols>
  <sheetData>
    <row r="1" spans="1:10" ht="30">
      <c r="A1" s="270" t="s">
        <v>85</v>
      </c>
      <c r="B1" s="271"/>
      <c r="C1" s="271"/>
      <c r="D1" s="271"/>
      <c r="E1" s="271"/>
      <c r="F1" s="271"/>
      <c r="G1" s="271"/>
      <c r="H1" s="272"/>
      <c r="I1" s="104"/>
      <c r="J1" s="105"/>
    </row>
    <row r="2" spans="1:10" ht="23.25" customHeight="1">
      <c r="A2" s="277" t="s">
        <v>93</v>
      </c>
      <c r="B2" s="278"/>
      <c r="C2" s="278"/>
      <c r="D2" s="278"/>
      <c r="E2" s="278"/>
      <c r="F2" s="278"/>
      <c r="G2" s="278"/>
      <c r="H2" s="278"/>
      <c r="I2" s="106"/>
      <c r="J2" s="107"/>
    </row>
    <row r="3" spans="1:10" ht="18.75" customHeight="1">
      <c r="A3" s="277"/>
      <c r="B3" s="278"/>
      <c r="C3" s="278"/>
      <c r="D3" s="278"/>
      <c r="E3" s="278"/>
      <c r="F3" s="278"/>
      <c r="G3" s="278"/>
      <c r="H3" s="278"/>
      <c r="I3" s="106"/>
      <c r="J3" s="107"/>
    </row>
    <row r="4" spans="1:10" ht="20.25" customHeight="1">
      <c r="A4" s="277"/>
      <c r="B4" s="278"/>
      <c r="C4" s="278"/>
      <c r="D4" s="278"/>
      <c r="E4" s="278"/>
      <c r="F4" s="278"/>
      <c r="G4" s="278"/>
      <c r="H4" s="278"/>
      <c r="I4" s="34"/>
      <c r="J4" s="108"/>
    </row>
    <row r="5" spans="1:10" ht="7.5" hidden="1" customHeight="1">
      <c r="A5" s="277"/>
      <c r="B5" s="278"/>
      <c r="C5" s="278"/>
      <c r="D5" s="278"/>
      <c r="E5" s="278"/>
      <c r="F5" s="278"/>
      <c r="G5" s="278"/>
      <c r="H5" s="278"/>
      <c r="I5" s="34"/>
      <c r="J5" s="108"/>
    </row>
    <row r="6" spans="1:10" ht="18" customHeight="1">
      <c r="A6" s="237" t="s">
        <v>94</v>
      </c>
      <c r="B6" s="235"/>
      <c r="C6" s="34"/>
      <c r="D6" s="50"/>
      <c r="E6" s="50"/>
      <c r="F6" s="273" t="s">
        <v>58</v>
      </c>
      <c r="G6" s="274"/>
      <c r="H6" s="279" t="s">
        <v>57</v>
      </c>
      <c r="I6" s="280"/>
      <c r="J6" s="108"/>
    </row>
    <row r="7" spans="1:10" ht="15.75" customHeight="1">
      <c r="A7" s="275"/>
      <c r="B7" s="276"/>
      <c r="C7" s="276"/>
      <c r="D7" s="276"/>
      <c r="E7" s="276"/>
      <c r="F7" s="276"/>
      <c r="G7" s="276"/>
      <c r="H7" s="276"/>
      <c r="I7" s="132"/>
      <c r="J7" s="238"/>
    </row>
    <row r="8" spans="1:10">
      <c r="A8" s="239"/>
      <c r="B8" s="240"/>
      <c r="C8" s="240"/>
      <c r="D8" s="240"/>
      <c r="E8" s="240"/>
      <c r="F8" s="240"/>
      <c r="G8" s="240"/>
      <c r="H8" s="240"/>
      <c r="I8" s="240"/>
      <c r="J8" s="241"/>
    </row>
    <row r="9" spans="1:10">
      <c r="A9" s="239"/>
      <c r="B9" s="240" t="s">
        <v>116</v>
      </c>
      <c r="C9" s="240"/>
      <c r="D9" s="240"/>
      <c r="E9" s="240"/>
      <c r="F9" s="240"/>
      <c r="G9" s="240"/>
      <c r="H9" s="240"/>
      <c r="I9" s="240"/>
      <c r="J9" s="241"/>
    </row>
    <row r="10" spans="1:10">
      <c r="A10" s="239"/>
      <c r="B10" s="240"/>
      <c r="C10" s="240"/>
      <c r="D10" s="240"/>
      <c r="E10" s="240"/>
      <c r="F10" s="240"/>
      <c r="G10" s="240"/>
      <c r="H10" s="240"/>
      <c r="I10" s="240"/>
      <c r="J10" s="241"/>
    </row>
    <row r="11" spans="1:10" ht="15.75">
      <c r="A11" s="239"/>
      <c r="B11" s="240" t="s">
        <v>95</v>
      </c>
      <c r="C11" s="240"/>
      <c r="D11" s="240"/>
      <c r="E11" s="240"/>
      <c r="F11" s="240"/>
      <c r="G11" s="240"/>
      <c r="H11" s="240"/>
      <c r="I11" s="240"/>
      <c r="J11" s="241"/>
    </row>
    <row r="12" spans="1:10">
      <c r="A12" s="239"/>
      <c r="B12" s="240"/>
      <c r="C12" s="240"/>
      <c r="D12" s="240"/>
      <c r="E12" s="240"/>
      <c r="F12" s="240"/>
      <c r="G12" s="240"/>
      <c r="H12" s="240"/>
      <c r="I12" s="240"/>
      <c r="J12" s="241"/>
    </row>
    <row r="13" spans="1:10" ht="15.75">
      <c r="A13" s="239"/>
      <c r="B13" s="240" t="s">
        <v>96</v>
      </c>
      <c r="C13" s="240"/>
      <c r="D13" s="240"/>
      <c r="E13" s="240"/>
      <c r="F13" s="240"/>
      <c r="G13" s="240"/>
      <c r="H13" s="240"/>
      <c r="I13" s="240"/>
      <c r="J13" s="241"/>
    </row>
    <row r="14" spans="1:10">
      <c r="A14" s="239"/>
      <c r="B14" s="240" t="s">
        <v>104</v>
      </c>
      <c r="C14" s="240"/>
      <c r="D14" s="240"/>
      <c r="E14" s="240"/>
      <c r="F14" s="240"/>
      <c r="G14" s="240"/>
      <c r="H14" s="240"/>
      <c r="I14" s="240"/>
      <c r="J14" s="241"/>
    </row>
    <row r="15" spans="1:10">
      <c r="A15" s="239"/>
      <c r="B15" s="240" t="s">
        <v>105</v>
      </c>
      <c r="C15" s="240"/>
      <c r="D15" s="240"/>
      <c r="E15" s="240"/>
      <c r="F15" s="240"/>
      <c r="G15" s="240"/>
      <c r="H15" s="240"/>
      <c r="I15" s="240"/>
      <c r="J15" s="241"/>
    </row>
    <row r="16" spans="1:10">
      <c r="A16" s="239"/>
      <c r="B16" s="240" t="s">
        <v>106</v>
      </c>
      <c r="C16" s="240"/>
      <c r="D16" s="240"/>
      <c r="E16" s="240"/>
      <c r="F16" s="240"/>
      <c r="G16" s="240"/>
      <c r="H16" s="240"/>
      <c r="I16" s="240"/>
      <c r="J16" s="241"/>
    </row>
    <row r="17" spans="1:10">
      <c r="A17" s="239"/>
      <c r="B17" s="240"/>
      <c r="C17" s="240"/>
      <c r="D17" s="240"/>
      <c r="E17" s="240"/>
      <c r="F17" s="240"/>
      <c r="G17" s="240"/>
      <c r="H17" s="240"/>
      <c r="I17" s="240"/>
      <c r="J17" s="241"/>
    </row>
    <row r="18" spans="1:10" ht="15.75">
      <c r="A18" s="239"/>
      <c r="B18" s="240" t="s">
        <v>97</v>
      </c>
      <c r="C18" s="240"/>
      <c r="D18" s="240"/>
      <c r="E18" s="240"/>
      <c r="F18" s="240"/>
      <c r="G18" s="240"/>
      <c r="H18" s="240"/>
      <c r="I18" s="240"/>
      <c r="J18" s="241"/>
    </row>
    <row r="19" spans="1:10">
      <c r="A19" s="239"/>
      <c r="B19" s="240" t="s">
        <v>113</v>
      </c>
      <c r="C19" s="240"/>
      <c r="D19" s="240"/>
      <c r="E19" s="240"/>
      <c r="F19" s="240"/>
      <c r="G19" s="240"/>
      <c r="H19" s="240"/>
      <c r="I19" s="240"/>
      <c r="J19" s="241"/>
    </row>
    <row r="20" spans="1:10">
      <c r="A20" s="239"/>
      <c r="B20" s="240" t="s">
        <v>114</v>
      </c>
      <c r="C20" s="240"/>
      <c r="D20" s="240"/>
      <c r="E20" s="240"/>
      <c r="F20" s="240"/>
      <c r="G20" s="240"/>
      <c r="H20" s="240"/>
      <c r="I20" s="240"/>
      <c r="J20" s="241"/>
    </row>
    <row r="21" spans="1:10">
      <c r="A21" s="239"/>
      <c r="B21" s="240" t="s">
        <v>115</v>
      </c>
      <c r="C21" s="240"/>
      <c r="D21" s="240"/>
      <c r="E21" s="240"/>
      <c r="F21" s="240"/>
      <c r="G21" s="240"/>
      <c r="H21" s="240"/>
      <c r="I21" s="240"/>
      <c r="J21" s="241"/>
    </row>
    <row r="22" spans="1:10">
      <c r="A22" s="239"/>
      <c r="B22" s="240"/>
      <c r="C22" s="240"/>
      <c r="D22" s="240"/>
      <c r="E22" s="240"/>
      <c r="F22" s="240"/>
      <c r="G22" s="240"/>
      <c r="H22" s="240"/>
      <c r="I22" s="240"/>
      <c r="J22" s="241"/>
    </row>
    <row r="23" spans="1:10" ht="15.75">
      <c r="A23" s="239"/>
      <c r="B23" s="240" t="s">
        <v>98</v>
      </c>
      <c r="C23" s="240"/>
      <c r="D23" s="240"/>
      <c r="E23" s="240"/>
      <c r="F23" s="240"/>
      <c r="G23" s="240"/>
      <c r="H23" s="240"/>
      <c r="I23" s="240"/>
      <c r="J23" s="241"/>
    </row>
    <row r="24" spans="1:10">
      <c r="A24" s="239"/>
      <c r="B24" s="240" t="s">
        <v>108</v>
      </c>
      <c r="C24" s="240"/>
      <c r="D24" s="240"/>
      <c r="E24" s="240"/>
      <c r="F24" s="240"/>
      <c r="G24" s="240"/>
      <c r="H24" s="240"/>
      <c r="I24" s="240"/>
      <c r="J24" s="241"/>
    </row>
    <row r="25" spans="1:10">
      <c r="A25" s="239"/>
      <c r="B25" s="240"/>
      <c r="C25" s="240"/>
      <c r="D25" s="240"/>
      <c r="E25" s="240"/>
      <c r="F25" s="240"/>
      <c r="G25" s="240"/>
      <c r="H25" s="240"/>
      <c r="I25" s="240"/>
      <c r="J25" s="241"/>
    </row>
    <row r="26" spans="1:10" ht="15.75">
      <c r="A26" s="239"/>
      <c r="B26" s="240" t="s">
        <v>99</v>
      </c>
      <c r="C26" s="240"/>
      <c r="D26" s="240"/>
      <c r="E26" s="240"/>
      <c r="F26" s="240"/>
      <c r="G26" s="240"/>
      <c r="H26" s="240"/>
      <c r="I26" s="240"/>
      <c r="J26" s="241"/>
    </row>
    <row r="27" spans="1:10">
      <c r="A27" s="239"/>
      <c r="B27" s="240" t="s">
        <v>109</v>
      </c>
      <c r="C27" s="240"/>
      <c r="D27" s="240"/>
      <c r="E27" s="240"/>
      <c r="F27" s="240"/>
      <c r="G27" s="240"/>
      <c r="H27" s="240"/>
      <c r="I27" s="240"/>
      <c r="J27" s="241"/>
    </row>
    <row r="28" spans="1:10">
      <c r="A28" s="239"/>
      <c r="B28" s="240" t="s">
        <v>110</v>
      </c>
      <c r="C28" s="240"/>
      <c r="D28" s="240"/>
      <c r="E28" s="240"/>
      <c r="F28" s="240"/>
      <c r="G28" s="240"/>
      <c r="H28" s="240"/>
      <c r="I28" s="240"/>
      <c r="J28" s="241"/>
    </row>
    <row r="29" spans="1:10">
      <c r="A29" s="239"/>
      <c r="B29" s="240"/>
      <c r="C29" s="240"/>
      <c r="D29" s="240"/>
      <c r="E29" s="240"/>
      <c r="F29" s="240"/>
      <c r="G29" s="240"/>
      <c r="H29" s="240"/>
      <c r="I29" s="240"/>
      <c r="J29" s="241"/>
    </row>
    <row r="30" spans="1:10" ht="15.75">
      <c r="A30" s="239"/>
      <c r="B30" s="240" t="s">
        <v>100</v>
      </c>
      <c r="C30" s="240"/>
      <c r="D30" s="240"/>
      <c r="E30" s="240"/>
      <c r="F30" s="240"/>
      <c r="G30" s="240"/>
      <c r="H30" s="240"/>
      <c r="I30" s="240"/>
      <c r="J30" s="241"/>
    </row>
    <row r="31" spans="1:10">
      <c r="A31" s="239"/>
      <c r="B31" s="240" t="s">
        <v>111</v>
      </c>
      <c r="C31" s="240"/>
      <c r="D31" s="240"/>
      <c r="E31" s="240"/>
      <c r="F31" s="240"/>
      <c r="G31" s="240"/>
      <c r="H31" s="240"/>
      <c r="I31" s="240"/>
      <c r="J31" s="241"/>
    </row>
    <row r="32" spans="1:10">
      <c r="A32" s="239"/>
      <c r="B32" s="240" t="s">
        <v>112</v>
      </c>
      <c r="C32" s="240"/>
      <c r="D32" s="240"/>
      <c r="E32" s="240"/>
      <c r="F32" s="240"/>
      <c r="G32" s="240"/>
      <c r="H32" s="240"/>
      <c r="I32" s="240"/>
      <c r="J32" s="241"/>
    </row>
    <row r="33" spans="1:10" ht="15.75" thickBot="1">
      <c r="A33" s="242"/>
      <c r="B33" s="243"/>
      <c r="C33" s="243"/>
      <c r="D33" s="243"/>
      <c r="E33" s="243"/>
      <c r="F33" s="243"/>
      <c r="G33" s="243"/>
      <c r="H33" s="243"/>
      <c r="I33" s="243"/>
      <c r="J33" s="244"/>
    </row>
    <row r="34" spans="1:10" ht="15.75" thickBot="1">
      <c r="A34" s="236"/>
      <c r="B34" s="236"/>
      <c r="C34" s="236"/>
      <c r="D34" s="236"/>
      <c r="E34" s="236"/>
      <c r="F34" s="236"/>
      <c r="G34" s="236"/>
      <c r="H34" s="236"/>
      <c r="I34" s="236"/>
      <c r="J34" s="236"/>
    </row>
    <row r="35" spans="1:10">
      <c r="A35" s="245"/>
      <c r="B35" s="246"/>
      <c r="C35" s="246"/>
      <c r="D35" s="246"/>
      <c r="E35" s="246"/>
      <c r="F35" s="246"/>
      <c r="G35" s="246"/>
      <c r="H35" s="246"/>
      <c r="I35" s="246"/>
      <c r="J35" s="247"/>
    </row>
    <row r="36" spans="1:10">
      <c r="A36" s="248"/>
      <c r="B36" s="249"/>
      <c r="C36" s="249"/>
      <c r="D36" s="249"/>
      <c r="E36" s="249"/>
      <c r="F36" s="249"/>
      <c r="G36" s="249"/>
      <c r="H36" s="249"/>
      <c r="I36" s="249"/>
      <c r="J36" s="250"/>
    </row>
    <row r="37" spans="1:10" ht="18.75">
      <c r="A37" s="248"/>
      <c r="B37" s="251" t="s">
        <v>101</v>
      </c>
      <c r="C37" s="434" t="s">
        <v>120</v>
      </c>
      <c r="D37" s="434"/>
      <c r="E37" s="434"/>
      <c r="F37" s="434"/>
      <c r="G37" s="434"/>
      <c r="H37" s="434"/>
      <c r="I37" s="434"/>
      <c r="J37" s="435"/>
    </row>
    <row r="38" spans="1:10">
      <c r="A38" s="248"/>
      <c r="B38" s="249"/>
      <c r="C38" s="249"/>
      <c r="D38" s="249"/>
      <c r="E38" s="249"/>
      <c r="F38" s="249"/>
      <c r="G38" s="249"/>
      <c r="H38" s="249"/>
      <c r="I38" s="249"/>
      <c r="J38" s="250"/>
    </row>
    <row r="39" spans="1:10" ht="15.75" thickBot="1">
      <c r="A39" s="252"/>
      <c r="B39" s="253"/>
      <c r="C39" s="253"/>
      <c r="D39" s="253"/>
      <c r="E39" s="253"/>
      <c r="F39" s="253"/>
      <c r="G39" s="253"/>
      <c r="H39" s="253"/>
      <c r="I39" s="253"/>
      <c r="J39" s="254"/>
    </row>
    <row r="40" spans="1:10" ht="39" customHeight="1" thickBot="1">
      <c r="A40" s="269" t="s">
        <v>107</v>
      </c>
      <c r="B40" s="269"/>
      <c r="C40" s="269"/>
      <c r="D40" s="269"/>
      <c r="E40" s="269"/>
      <c r="F40" s="269"/>
      <c r="G40" s="269"/>
      <c r="H40" s="269"/>
      <c r="I40" s="269"/>
      <c r="J40" s="269"/>
    </row>
    <row r="41" spans="1:10" ht="21" customHeight="1" thickBot="1">
      <c r="A41" s="266"/>
      <c r="B41" s="266"/>
      <c r="C41" s="266"/>
      <c r="D41" s="266"/>
      <c r="E41" s="266"/>
      <c r="F41" s="266"/>
      <c r="G41" s="266"/>
      <c r="H41" s="266"/>
      <c r="I41" s="266"/>
      <c r="J41" s="266"/>
    </row>
    <row r="42" spans="1:10">
      <c r="A42" s="255"/>
      <c r="B42" s="256"/>
      <c r="C42" s="256"/>
      <c r="D42" s="256"/>
      <c r="E42" s="256"/>
      <c r="F42" s="256"/>
      <c r="G42" s="256"/>
      <c r="H42" s="264" t="s">
        <v>102</v>
      </c>
      <c r="I42" s="256"/>
      <c r="J42" s="257"/>
    </row>
    <row r="43" spans="1:10">
      <c r="A43" s="258"/>
      <c r="B43" s="259"/>
      <c r="C43" s="259"/>
      <c r="D43" s="259"/>
      <c r="E43" s="259"/>
      <c r="F43" s="259"/>
      <c r="G43" s="259"/>
      <c r="H43" s="265"/>
      <c r="I43" s="259"/>
      <c r="J43" s="260"/>
    </row>
    <row r="44" spans="1:10" ht="18.75">
      <c r="A44" s="258"/>
      <c r="B44" s="259"/>
      <c r="C44" s="259"/>
      <c r="D44" s="259"/>
      <c r="E44" s="259"/>
      <c r="F44" s="259"/>
      <c r="G44" s="259"/>
      <c r="H44" s="265" t="s">
        <v>103</v>
      </c>
      <c r="I44" s="259"/>
      <c r="J44" s="260"/>
    </row>
    <row r="45" spans="1:10" ht="15.75" thickBot="1">
      <c r="A45" s="261"/>
      <c r="B45" s="262"/>
      <c r="C45" s="262"/>
      <c r="D45" s="262"/>
      <c r="E45" s="262"/>
      <c r="F45" s="262"/>
      <c r="G45" s="262"/>
      <c r="H45" s="262"/>
      <c r="I45" s="262"/>
      <c r="J45" s="263"/>
    </row>
  </sheetData>
  <sheetProtection password="C384" sheet="1" objects="1" scenarios="1"/>
  <mergeCells count="6">
    <mergeCell ref="A40:J40"/>
    <mergeCell ref="A1:H1"/>
    <mergeCell ref="F6:G6"/>
    <mergeCell ref="A7:H7"/>
    <mergeCell ref="A2:H5"/>
    <mergeCell ref="H6:I6"/>
  </mergeCells>
  <hyperlinks>
    <hyperlink ref="H6"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sheetPr>
    <tabColor rgb="FF00B050"/>
  </sheetPr>
  <dimension ref="A1:BX5511"/>
  <sheetViews>
    <sheetView zoomScale="90" zoomScaleNormal="90" workbookViewId="0">
      <pane xSplit="5" ySplit="9" topLeftCell="F926" activePane="bottomRight" state="frozen"/>
      <selection activeCell="A10" sqref="A10"/>
      <selection pane="topRight" activeCell="A10" sqref="A10"/>
      <selection pane="bottomLeft" activeCell="A10" sqref="A10"/>
      <selection pane="bottomRight" activeCell="AC10" sqref="AC10:AC992"/>
    </sheetView>
  </sheetViews>
  <sheetFormatPr defaultColWidth="0" defaultRowHeight="15" zeroHeight="1"/>
  <cols>
    <col min="1" max="1" width="46.85546875" style="7" hidden="1" customWidth="1"/>
    <col min="2" max="2" width="43.140625" style="7" customWidth="1"/>
    <col min="3" max="3" width="19.5703125" style="7" customWidth="1"/>
    <col min="4" max="4" width="20" style="7" customWidth="1"/>
    <col min="5" max="5" width="11.28515625" style="7" customWidth="1"/>
    <col min="6" max="6" width="18.42578125" style="7" customWidth="1"/>
    <col min="7" max="7" width="20.7109375" style="7" customWidth="1"/>
    <col min="8" max="8" width="18.7109375" style="7" customWidth="1"/>
    <col min="9" max="9" width="19.7109375" style="7" customWidth="1"/>
    <col min="10" max="10" width="18.7109375" style="7" customWidth="1"/>
    <col min="11" max="11" width="17" style="7" customWidth="1"/>
    <col min="12" max="12" width="9.140625" style="158" customWidth="1"/>
    <col min="13" max="13" width="36.7109375" style="7" hidden="1" customWidth="1"/>
    <col min="14" max="14" width="22.7109375" style="7" hidden="1" customWidth="1"/>
    <col min="15" max="15" width="18.140625" style="7" hidden="1" customWidth="1"/>
    <col min="16" max="16" width="7.7109375" style="7" hidden="1" customWidth="1"/>
    <col min="17" max="18" width="9.28515625" style="7" hidden="1" customWidth="1"/>
    <col min="19" max="19" width="7.7109375" style="7" hidden="1" customWidth="1"/>
    <col min="20" max="20" width="8.85546875" style="7" hidden="1" customWidth="1"/>
    <col min="21" max="21" width="38.140625" style="7" customWidth="1"/>
    <col min="22" max="22" width="19.28515625" style="7" customWidth="1"/>
    <col min="23" max="23" width="17.28515625" style="24" customWidth="1"/>
    <col min="24" max="24" width="15.7109375" style="24" customWidth="1"/>
    <col min="25" max="25" width="14.28515625" style="24" customWidth="1"/>
    <col min="26" max="26" width="13.5703125" style="24" customWidth="1"/>
    <col min="27" max="27" width="14.140625" style="24" customWidth="1"/>
    <col min="28" max="28" width="15.42578125" style="7" customWidth="1"/>
    <col min="29" max="29" width="46.5703125" style="6" customWidth="1"/>
    <col min="30" max="30" width="9.140625" style="160" customWidth="1"/>
    <col min="31" max="31" width="21" style="6" customWidth="1"/>
    <col min="32" max="32" width="19.42578125" style="6" customWidth="1"/>
    <col min="33" max="33" width="18.42578125" style="6" customWidth="1"/>
    <col min="34" max="34" width="18.85546875" style="6" customWidth="1"/>
    <col min="35" max="35" width="19" style="6" customWidth="1"/>
    <col min="36" max="36" width="17.85546875" style="6" customWidth="1"/>
    <col min="37" max="37" width="16.7109375" style="6" customWidth="1"/>
    <col min="38" max="38" width="32.5703125" style="6" customWidth="1"/>
    <col min="39" max="76" width="0" style="120" hidden="1" customWidth="1"/>
    <col min="77" max="16384" width="9.140625" style="7" hidden="1"/>
  </cols>
  <sheetData>
    <row r="1" spans="1:38" ht="30.75" customHeight="1" thickBot="1">
      <c r="B1" s="1" t="s">
        <v>86</v>
      </c>
      <c r="C1" s="2"/>
      <c r="D1" s="2"/>
      <c r="E1" s="2"/>
      <c r="F1" s="2"/>
      <c r="G1" s="2"/>
      <c r="H1" s="2"/>
      <c r="I1" s="2"/>
      <c r="J1" s="3"/>
      <c r="K1" s="4"/>
      <c r="M1" s="5"/>
      <c r="N1" s="5"/>
      <c r="O1" s="5"/>
      <c r="P1" s="5"/>
      <c r="Q1" s="5"/>
      <c r="R1" s="5"/>
      <c r="S1" s="5"/>
      <c r="T1" s="5"/>
      <c r="U1" s="307" t="s">
        <v>74</v>
      </c>
      <c r="V1" s="308"/>
      <c r="W1" s="308"/>
      <c r="X1" s="308"/>
      <c r="Y1" s="308"/>
      <c r="Z1" s="308"/>
      <c r="AA1" s="308"/>
      <c r="AB1" s="308"/>
      <c r="AC1" s="309"/>
      <c r="AE1" s="295" t="s">
        <v>36</v>
      </c>
      <c r="AF1" s="296"/>
      <c r="AG1" s="296"/>
      <c r="AH1" s="296"/>
      <c r="AI1" s="296"/>
      <c r="AJ1" s="296"/>
      <c r="AK1" s="296"/>
      <c r="AL1" s="297"/>
    </row>
    <row r="2" spans="1:38" ht="15.75" customHeight="1">
      <c r="B2" s="8"/>
      <c r="C2" s="9"/>
      <c r="D2" s="9"/>
      <c r="E2" s="9"/>
      <c r="F2" s="9"/>
      <c r="G2" s="9"/>
      <c r="H2" s="9"/>
      <c r="I2" s="9"/>
      <c r="J2" s="10"/>
      <c r="K2" s="11"/>
      <c r="M2" s="5"/>
      <c r="N2" s="5"/>
      <c r="O2" s="5"/>
      <c r="P2" s="5"/>
      <c r="Q2" s="5"/>
      <c r="R2" s="5"/>
      <c r="S2" s="5"/>
      <c r="T2" s="5"/>
      <c r="U2" s="310"/>
      <c r="V2" s="311"/>
      <c r="W2" s="311"/>
      <c r="X2" s="311"/>
      <c r="Y2" s="311"/>
      <c r="Z2" s="311"/>
      <c r="AA2" s="311"/>
      <c r="AB2" s="311"/>
      <c r="AC2" s="312"/>
      <c r="AE2" s="298"/>
      <c r="AF2" s="299"/>
      <c r="AG2" s="299"/>
      <c r="AH2" s="299"/>
      <c r="AI2" s="299"/>
      <c r="AJ2" s="299"/>
      <c r="AK2" s="299"/>
      <c r="AL2" s="300"/>
    </row>
    <row r="3" spans="1:38" ht="22.5" customHeight="1">
      <c r="B3" s="135" t="s">
        <v>35</v>
      </c>
      <c r="C3" s="281" t="s">
        <v>117</v>
      </c>
      <c r="D3" s="281"/>
      <c r="E3" s="281"/>
      <c r="F3" s="281"/>
      <c r="G3" s="281"/>
      <c r="H3" s="281"/>
      <c r="I3" s="282"/>
      <c r="J3" s="10"/>
      <c r="K3" s="11"/>
      <c r="M3" s="5"/>
      <c r="N3" s="5"/>
      <c r="O3" s="5"/>
      <c r="P3" s="5"/>
      <c r="Q3" s="5"/>
      <c r="R3" s="5"/>
      <c r="S3" s="5"/>
      <c r="T3" s="5"/>
      <c r="U3" s="310"/>
      <c r="V3" s="311"/>
      <c r="W3" s="311"/>
      <c r="X3" s="311"/>
      <c r="Y3" s="311"/>
      <c r="Z3" s="311"/>
      <c r="AA3" s="311"/>
      <c r="AB3" s="311"/>
      <c r="AC3" s="312"/>
      <c r="AE3" s="298"/>
      <c r="AF3" s="299"/>
      <c r="AG3" s="299"/>
      <c r="AH3" s="299"/>
      <c r="AI3" s="299"/>
      <c r="AJ3" s="299"/>
      <c r="AK3" s="299"/>
      <c r="AL3" s="300"/>
    </row>
    <row r="4" spans="1:38" ht="16.5" customHeight="1">
      <c r="B4" s="134" t="s">
        <v>25</v>
      </c>
      <c r="C4" s="283" t="s">
        <v>24</v>
      </c>
      <c r="D4" s="283"/>
      <c r="E4" s="283"/>
      <c r="F4" s="283"/>
      <c r="G4" s="283"/>
      <c r="H4" s="283"/>
      <c r="I4" s="284"/>
      <c r="J4" s="10"/>
      <c r="K4" s="11"/>
      <c r="M4" s="5"/>
      <c r="N4" s="5"/>
      <c r="O4" s="5"/>
      <c r="P4" s="5"/>
      <c r="Q4" s="5"/>
      <c r="R4" s="5"/>
      <c r="S4" s="5"/>
      <c r="T4" s="5"/>
      <c r="U4" s="310"/>
      <c r="V4" s="311"/>
      <c r="W4" s="311"/>
      <c r="X4" s="311"/>
      <c r="Y4" s="311"/>
      <c r="Z4" s="311"/>
      <c r="AA4" s="311"/>
      <c r="AB4" s="311"/>
      <c r="AC4" s="312"/>
      <c r="AE4" s="298"/>
      <c r="AF4" s="299"/>
      <c r="AG4" s="299"/>
      <c r="AH4" s="299"/>
      <c r="AI4" s="299"/>
      <c r="AJ4" s="299"/>
      <c r="AK4" s="299"/>
      <c r="AL4" s="300"/>
    </row>
    <row r="5" spans="1:38" ht="19.5" customHeight="1">
      <c r="B5" s="134" t="s">
        <v>26</v>
      </c>
      <c r="C5" s="285" t="s">
        <v>28</v>
      </c>
      <c r="D5" s="285"/>
      <c r="E5" s="285"/>
      <c r="F5" s="285"/>
      <c r="G5" s="285"/>
      <c r="H5" s="285"/>
      <c r="I5" s="286"/>
      <c r="J5" s="12"/>
      <c r="K5" s="13"/>
      <c r="M5" s="5"/>
      <c r="N5" s="5"/>
      <c r="O5" s="5"/>
      <c r="P5" s="5"/>
      <c r="Q5" s="5"/>
      <c r="R5" s="5"/>
      <c r="S5" s="5"/>
      <c r="T5" s="5"/>
      <c r="U5" s="310"/>
      <c r="V5" s="311"/>
      <c r="W5" s="311"/>
      <c r="X5" s="311"/>
      <c r="Y5" s="311"/>
      <c r="Z5" s="311"/>
      <c r="AA5" s="311"/>
      <c r="AB5" s="311"/>
      <c r="AC5" s="312"/>
      <c r="AE5" s="298"/>
      <c r="AF5" s="299"/>
      <c r="AG5" s="299"/>
      <c r="AH5" s="299"/>
      <c r="AI5" s="299"/>
      <c r="AJ5" s="299"/>
      <c r="AK5" s="299"/>
      <c r="AL5" s="300"/>
    </row>
    <row r="6" spans="1:38" ht="23.25" customHeight="1" thickBot="1">
      <c r="B6" s="134" t="s">
        <v>27</v>
      </c>
      <c r="C6" s="136" t="s">
        <v>118</v>
      </c>
      <c r="D6" s="30" t="s">
        <v>31</v>
      </c>
      <c r="E6" s="27"/>
      <c r="F6" s="27"/>
      <c r="G6" s="27"/>
      <c r="H6" s="27"/>
      <c r="I6" s="28"/>
      <c r="J6" s="12"/>
      <c r="K6" s="13"/>
      <c r="M6" s="5"/>
      <c r="N6" s="5"/>
      <c r="O6" s="5"/>
      <c r="P6" s="5"/>
      <c r="Q6" s="5"/>
      <c r="R6" s="5"/>
      <c r="S6" s="5"/>
      <c r="T6" s="5"/>
      <c r="U6" s="313"/>
      <c r="V6" s="314"/>
      <c r="W6" s="314"/>
      <c r="X6" s="314"/>
      <c r="Y6" s="314"/>
      <c r="Z6" s="314"/>
      <c r="AA6" s="314"/>
      <c r="AB6" s="314"/>
      <c r="AC6" s="315"/>
      <c r="AE6" s="301"/>
      <c r="AF6" s="302"/>
      <c r="AG6" s="302"/>
      <c r="AH6" s="302"/>
      <c r="AI6" s="302"/>
      <c r="AJ6" s="302"/>
      <c r="AK6" s="302"/>
      <c r="AL6" s="303"/>
    </row>
    <row r="7" spans="1:38" ht="27" customHeight="1" thickBot="1">
      <c r="B7" s="288" t="s">
        <v>23</v>
      </c>
      <c r="C7" s="289"/>
      <c r="D7" s="289"/>
      <c r="E7" s="289"/>
      <c r="F7" s="289"/>
      <c r="G7" s="289"/>
      <c r="H7" s="289"/>
      <c r="I7" s="290"/>
      <c r="J7" s="12"/>
      <c r="K7" s="13"/>
      <c r="M7" s="5"/>
      <c r="N7" s="5"/>
      <c r="O7" s="5"/>
      <c r="P7" s="5"/>
      <c r="Q7" s="5"/>
      <c r="R7" s="5"/>
      <c r="S7" s="5"/>
      <c r="T7" s="5"/>
      <c r="U7" s="316" t="s">
        <v>61</v>
      </c>
      <c r="V7" s="317"/>
      <c r="W7" s="317"/>
      <c r="X7" s="317"/>
      <c r="Y7" s="317"/>
      <c r="Z7" s="317"/>
      <c r="AA7" s="317"/>
      <c r="AB7" s="317"/>
      <c r="AC7" s="318"/>
      <c r="AE7" s="304"/>
      <c r="AF7" s="305"/>
      <c r="AG7" s="305"/>
      <c r="AH7" s="305"/>
      <c r="AI7" s="305"/>
      <c r="AJ7" s="305"/>
      <c r="AK7" s="305"/>
      <c r="AL7" s="306"/>
    </row>
    <row r="8" spans="1:38" ht="22.5" customHeight="1" thickBot="1">
      <c r="B8" s="291" t="s">
        <v>56</v>
      </c>
      <c r="C8" s="291"/>
      <c r="D8" s="287"/>
      <c r="E8" s="287"/>
      <c r="F8" s="84" t="s">
        <v>58</v>
      </c>
      <c r="G8" s="47" t="s">
        <v>57</v>
      </c>
      <c r="H8" s="49"/>
      <c r="I8" s="48"/>
      <c r="J8" s="14"/>
      <c r="K8" s="15"/>
      <c r="U8" s="138"/>
      <c r="V8" s="140"/>
      <c r="W8" s="319" t="s">
        <v>20</v>
      </c>
      <c r="X8" s="319"/>
      <c r="Y8" s="319"/>
      <c r="Z8" s="319"/>
      <c r="AA8" s="319"/>
      <c r="AB8" s="319"/>
      <c r="AC8" s="320"/>
      <c r="AE8" s="292" t="s">
        <v>33</v>
      </c>
      <c r="AF8" s="293"/>
      <c r="AG8" s="293"/>
      <c r="AH8" s="293"/>
      <c r="AI8" s="293"/>
      <c r="AJ8" s="293"/>
      <c r="AK8" s="293"/>
      <c r="AL8" s="294"/>
    </row>
    <row r="9" spans="1:38" ht="25.5" customHeight="1" thickBot="1">
      <c r="A9" s="7" t="s">
        <v>63</v>
      </c>
      <c r="B9" s="16" t="s">
        <v>0</v>
      </c>
      <c r="C9" s="17" t="s">
        <v>15</v>
      </c>
      <c r="D9" s="17" t="s">
        <v>14</v>
      </c>
      <c r="E9" s="17" t="s">
        <v>6</v>
      </c>
      <c r="F9" s="17" t="s">
        <v>76</v>
      </c>
      <c r="G9" s="17" t="s">
        <v>16</v>
      </c>
      <c r="H9" s="17" t="s">
        <v>17</v>
      </c>
      <c r="I9" s="17" t="s">
        <v>18</v>
      </c>
      <c r="J9" s="18" t="s">
        <v>19</v>
      </c>
      <c r="K9" s="19" t="s">
        <v>1</v>
      </c>
      <c r="M9" s="20" t="s">
        <v>13</v>
      </c>
      <c r="N9" s="119" t="s">
        <v>76</v>
      </c>
      <c r="O9" s="21" t="s">
        <v>16</v>
      </c>
      <c r="P9" s="21" t="s">
        <v>17</v>
      </c>
      <c r="Q9" s="21" t="s">
        <v>18</v>
      </c>
      <c r="R9" s="21" t="s">
        <v>19</v>
      </c>
      <c r="S9" s="21" t="s">
        <v>1</v>
      </c>
      <c r="T9" s="22" t="s">
        <v>21</v>
      </c>
      <c r="U9" s="139" t="s">
        <v>22</v>
      </c>
      <c r="V9" s="141" t="s">
        <v>76</v>
      </c>
      <c r="W9" s="137" t="s">
        <v>16</v>
      </c>
      <c r="X9" s="25" t="s">
        <v>17</v>
      </c>
      <c r="Y9" s="25" t="s">
        <v>18</v>
      </c>
      <c r="Z9" s="25" t="s">
        <v>19</v>
      </c>
      <c r="AA9" s="25" t="s">
        <v>1</v>
      </c>
      <c r="AB9" s="25" t="s">
        <v>21</v>
      </c>
      <c r="AC9" s="26" t="s">
        <v>29</v>
      </c>
      <c r="AE9" s="43" t="s">
        <v>76</v>
      </c>
      <c r="AF9" s="43" t="s">
        <v>16</v>
      </c>
      <c r="AG9" s="44" t="s">
        <v>17</v>
      </c>
      <c r="AH9" s="44" t="s">
        <v>18</v>
      </c>
      <c r="AI9" s="44" t="s">
        <v>19</v>
      </c>
      <c r="AJ9" s="44" t="s">
        <v>1</v>
      </c>
      <c r="AK9" s="44" t="s">
        <v>21</v>
      </c>
      <c r="AL9" s="45" t="s">
        <v>29</v>
      </c>
    </row>
    <row r="10" spans="1:38">
      <c r="A10" s="7" t="str">
        <f>AC10&amp;"_"&amp;COUNTIF($AC$10:AC10,AC10)</f>
        <v>_0</v>
      </c>
      <c r="B10" s="180"/>
      <c r="C10" s="181"/>
      <c r="D10" s="182"/>
      <c r="E10" s="183"/>
      <c r="F10" s="184"/>
      <c r="G10" s="184"/>
      <c r="H10" s="184"/>
      <c r="I10" s="184"/>
      <c r="J10" s="184"/>
      <c r="K10" s="185"/>
      <c r="L10" s="159"/>
      <c r="M10" s="86" t="str">
        <f>+C10&amp;D10</f>
        <v/>
      </c>
      <c r="N10" s="87">
        <f t="shared" ref="N10:S10" si="0">+F10</f>
        <v>0</v>
      </c>
      <c r="O10" s="87">
        <f t="shared" si="0"/>
        <v>0</v>
      </c>
      <c r="P10" s="88">
        <f t="shared" si="0"/>
        <v>0</v>
      </c>
      <c r="Q10" s="87">
        <f t="shared" si="0"/>
        <v>0</v>
      </c>
      <c r="R10" s="87">
        <f t="shared" si="0"/>
        <v>0</v>
      </c>
      <c r="S10" s="88">
        <f t="shared" si="0"/>
        <v>0</v>
      </c>
      <c r="T10" s="88">
        <f>+P10+Q10+R10+S10</f>
        <v>0</v>
      </c>
      <c r="U10" s="188" t="str">
        <f>IFERROR(VLOOKUP(C10,'2A DATA'!$B$10:$C$1009,2,0),"")</f>
        <v/>
      </c>
      <c r="V10" s="189">
        <f>IFERROR(+N10-AE10,"Not Avl in 2A")</f>
        <v>0</v>
      </c>
      <c r="W10" s="189">
        <f t="shared" ref="W10:AB10" si="1">IFERROR(+O10-AF10,"Not Avl in 2A")</f>
        <v>0</v>
      </c>
      <c r="X10" s="189">
        <f t="shared" si="1"/>
        <v>0</v>
      </c>
      <c r="Y10" s="189">
        <f t="shared" si="1"/>
        <v>0</v>
      </c>
      <c r="Z10" s="189">
        <f t="shared" si="1"/>
        <v>0</v>
      </c>
      <c r="AA10" s="189">
        <f t="shared" si="1"/>
        <v>0</v>
      </c>
      <c r="AB10" s="189">
        <f t="shared" si="1"/>
        <v>0</v>
      </c>
      <c r="AC10" s="190"/>
      <c r="AE10" s="192">
        <f>IFERROR(IF(VLOOKUP($M10,'2A DATA'!$M$9:$Q$1009,1,0)=$M10,VLOOKUP($M10,'2A DATA'!$M$10:$T$1009,COLUMNS('2A DATA'!$M7:N$9),0)),"Not Avl in 2A")</f>
        <v>0</v>
      </c>
      <c r="AF10" s="192">
        <f>IFERROR(IF(VLOOKUP($M10,'2A DATA'!$M$9:$Q$1009,1,0)=$M10,VLOOKUP($M10,'2A DATA'!$M$10:$T$1009,COLUMNS('2A DATA'!$M7:O$9),0)),"Not Avl in 2A")</f>
        <v>0</v>
      </c>
      <c r="AG10" s="192">
        <f>IFERROR(IF(VLOOKUP($M10,'2A DATA'!$M$9:$Q$1009,1,0)=$M10,VLOOKUP($M10,'2A DATA'!$M$10:$T$1009,COLUMNS('2A DATA'!$M7:P$9),0)),"Not Avl in 2A")</f>
        <v>0</v>
      </c>
      <c r="AH10" s="192">
        <f>IFERROR(IF(VLOOKUP($M10,'2A DATA'!$M$9:$Q$1009,1,0)=$M10,VLOOKUP($M10,'2A DATA'!$M$10:$T$1009,COLUMNS('2A DATA'!$M7:Q$9),0)),"Not Avl in 2A")</f>
        <v>0</v>
      </c>
      <c r="AI10" s="192">
        <f>IFERROR(IF(VLOOKUP($M10,'2A DATA'!$M$9:$Q$1009,1,0)=$M10,VLOOKUP($M10,'2A DATA'!$M$10:$T$1009,COLUMNS('2A DATA'!$M7:R$9),0)),"Not Avl in 2A")</f>
        <v>0</v>
      </c>
      <c r="AJ10" s="192">
        <f>IFERROR(IF(VLOOKUP($M10,'2A DATA'!$M$9:$Q$1009,1,0)=$M10,VLOOKUP($M10,'2A DATA'!$M$10:$T$1009,COLUMNS('2A DATA'!$M7:S$9),0)),"Not Avl in 2A")</f>
        <v>0</v>
      </c>
      <c r="AK10" s="192">
        <f>IFERROR(IF(VLOOKUP($M10,'2A DATA'!$M$9:$Q$1009,1,0)=$M10,VLOOKUP($M10,'2A DATA'!$M$10:$T$1009,COLUMNS('2A DATA'!$M7:T$9),0)),"Not Avl in 2A")</f>
        <v>0</v>
      </c>
      <c r="AL10" s="193"/>
    </row>
    <row r="11" spans="1:38">
      <c r="A11" s="7" t="str">
        <f>AC11&amp;"_"&amp;COUNTIF($AC$10:AC11,AC11)</f>
        <v>_0</v>
      </c>
      <c r="B11" s="180"/>
      <c r="C11" s="181"/>
      <c r="D11" s="182"/>
      <c r="E11" s="183"/>
      <c r="F11" s="184"/>
      <c r="G11" s="184"/>
      <c r="H11" s="184"/>
      <c r="I11" s="184"/>
      <c r="J11" s="184"/>
      <c r="K11" s="186"/>
      <c r="L11" s="159"/>
      <c r="M11" s="86" t="str">
        <f t="shared" ref="M11:M14" si="2">+C11&amp;D11</f>
        <v/>
      </c>
      <c r="N11" s="87">
        <f t="shared" ref="N11:N74" si="3">+F11</f>
        <v>0</v>
      </c>
      <c r="O11" s="87">
        <f t="shared" ref="O11:O14" si="4">+G11</f>
        <v>0</v>
      </c>
      <c r="P11" s="88">
        <f t="shared" ref="P11:P14" si="5">+H11</f>
        <v>0</v>
      </c>
      <c r="Q11" s="87">
        <f t="shared" ref="Q11:Q14" si="6">+I11</f>
        <v>0</v>
      </c>
      <c r="R11" s="87">
        <f t="shared" ref="R11:R14" si="7">+J11</f>
        <v>0</v>
      </c>
      <c r="S11" s="88">
        <f t="shared" ref="S11:S14" si="8">+K11</f>
        <v>0</v>
      </c>
      <c r="T11" s="88">
        <f t="shared" ref="T11:T74" si="9">+P11+Q11+R11+S11</f>
        <v>0</v>
      </c>
      <c r="U11" s="188" t="str">
        <f>IFERROR(VLOOKUP(C11,'2A DATA'!$B$10:$C$1009,2,0),"")</f>
        <v/>
      </c>
      <c r="V11" s="189">
        <f t="shared" ref="V11:V74" si="10">IFERROR(+N11-AE11,"Not Avl in 2A")</f>
        <v>0</v>
      </c>
      <c r="W11" s="189">
        <f t="shared" ref="W11:W74" si="11">IFERROR(+O11-AF11,"Not Avl in 2A")</f>
        <v>0</v>
      </c>
      <c r="X11" s="189">
        <f t="shared" ref="X11:X74" si="12">IFERROR(+P11-AG11,"Not Avl in 2A")</f>
        <v>0</v>
      </c>
      <c r="Y11" s="189">
        <f t="shared" ref="Y11:Y74" si="13">IFERROR(+Q11-AH11,"Not Avl in 2A")</f>
        <v>0</v>
      </c>
      <c r="Z11" s="189">
        <f t="shared" ref="Z11:Z74" si="14">IFERROR(+R11-AI11,"Not Avl in 2A")</f>
        <v>0</v>
      </c>
      <c r="AA11" s="189">
        <f t="shared" ref="AA11:AA74" si="15">IFERROR(+S11-AJ11,"Not Avl in 2A")</f>
        <v>0</v>
      </c>
      <c r="AB11" s="189">
        <f t="shared" ref="AB11:AB74" si="16">IFERROR(+T11-AK11,"Not Avl in 2A")</f>
        <v>0</v>
      </c>
      <c r="AC11" s="191"/>
      <c r="AE11" s="192">
        <f>IFERROR(IF(VLOOKUP($M11,'2A DATA'!$M$9:$Q$1009,1,0)=$M11,VLOOKUP($M11,'2A DATA'!$M$10:$T$1009,COLUMNS('2A DATA'!$M8:N$9),0)),"Not Avl in 2A")</f>
        <v>0</v>
      </c>
      <c r="AF11" s="192">
        <f>IFERROR(IF(VLOOKUP($M11,'2A DATA'!$M$9:$Q$1009,1,0)=$M11,VLOOKUP($M11,'2A DATA'!$M$10:$T$1009,COLUMNS('2A DATA'!$M8:O$9),0)),"Not Avl in 2A")</f>
        <v>0</v>
      </c>
      <c r="AG11" s="192">
        <f>IFERROR(IF(VLOOKUP($M11,'2A DATA'!$M$9:$Q$1009,1,0)=$M11,VLOOKUP($M11,'2A DATA'!$M$10:$T$1009,COLUMNS('2A DATA'!$M8:P$9),0)),"Not Avl in 2A")</f>
        <v>0</v>
      </c>
      <c r="AH11" s="192">
        <f>IFERROR(IF(VLOOKUP($M11,'2A DATA'!$M$9:$Q$1009,1,0)=$M11,VLOOKUP($M11,'2A DATA'!$M$10:$T$1009,COLUMNS('2A DATA'!$M8:Q$9),0)),"Not Avl in 2A")</f>
        <v>0</v>
      </c>
      <c r="AI11" s="192">
        <f>IFERROR(IF(VLOOKUP($M11,'2A DATA'!$M$9:$Q$1009,1,0)=$M11,VLOOKUP($M11,'2A DATA'!$M$10:$T$1009,COLUMNS('2A DATA'!$M8:R$9),0)),"Not Avl in 2A")</f>
        <v>0</v>
      </c>
      <c r="AJ11" s="192">
        <f>IFERROR(IF(VLOOKUP($M11,'2A DATA'!$M$9:$Q$1009,1,0)=$M11,VLOOKUP($M11,'2A DATA'!$M$10:$T$1009,COLUMNS('2A DATA'!$M8:S$9),0)),"Not Avl in 2A")</f>
        <v>0</v>
      </c>
      <c r="AK11" s="192">
        <f>IFERROR(IF(VLOOKUP($M11,'2A DATA'!$M$9:$Q$1009,1,0)=$M11,VLOOKUP($M11,'2A DATA'!$M$10:$T$1009,COLUMNS('2A DATA'!$M8:T$9),0)),"Not Avl in 2A")</f>
        <v>0</v>
      </c>
      <c r="AL11" s="194"/>
    </row>
    <row r="12" spans="1:38">
      <c r="A12" s="7" t="str">
        <f>AC12&amp;"_"&amp;COUNTIF($AC$10:AC12,AC12)</f>
        <v>_0</v>
      </c>
      <c r="B12" s="180"/>
      <c r="C12" s="181"/>
      <c r="D12" s="182"/>
      <c r="E12" s="183"/>
      <c r="F12" s="184"/>
      <c r="G12" s="184"/>
      <c r="H12" s="184"/>
      <c r="I12" s="184"/>
      <c r="J12" s="184"/>
      <c r="K12" s="186"/>
      <c r="L12" s="159"/>
      <c r="M12" s="86" t="str">
        <f t="shared" si="2"/>
        <v/>
      </c>
      <c r="N12" s="87">
        <f t="shared" si="3"/>
        <v>0</v>
      </c>
      <c r="O12" s="87">
        <f t="shared" si="4"/>
        <v>0</v>
      </c>
      <c r="P12" s="88">
        <f t="shared" si="5"/>
        <v>0</v>
      </c>
      <c r="Q12" s="87">
        <f t="shared" si="6"/>
        <v>0</v>
      </c>
      <c r="R12" s="87">
        <f t="shared" si="7"/>
        <v>0</v>
      </c>
      <c r="S12" s="88">
        <f t="shared" si="8"/>
        <v>0</v>
      </c>
      <c r="T12" s="88">
        <f t="shared" si="9"/>
        <v>0</v>
      </c>
      <c r="U12" s="188" t="str">
        <f>IFERROR(VLOOKUP(C12,'2A DATA'!$B$10:$C$1009,2,0),"")</f>
        <v/>
      </c>
      <c r="V12" s="189">
        <f t="shared" si="10"/>
        <v>0</v>
      </c>
      <c r="W12" s="189">
        <f t="shared" si="11"/>
        <v>0</v>
      </c>
      <c r="X12" s="189">
        <f t="shared" si="12"/>
        <v>0</v>
      </c>
      <c r="Y12" s="189">
        <f t="shared" si="13"/>
        <v>0</v>
      </c>
      <c r="Z12" s="189">
        <f t="shared" si="14"/>
        <v>0</v>
      </c>
      <c r="AA12" s="189">
        <f t="shared" si="15"/>
        <v>0</v>
      </c>
      <c r="AB12" s="189">
        <f t="shared" si="16"/>
        <v>0</v>
      </c>
      <c r="AC12" s="191"/>
      <c r="AE12" s="192">
        <f>IFERROR(IF(VLOOKUP($M12,'2A DATA'!$M$9:$Q$1009,1,0)=$M12,VLOOKUP($M12,'2A DATA'!$M$10:$T$1009,COLUMNS('2A DATA'!$M9:N$9),0)),"Not Avl in 2A")</f>
        <v>0</v>
      </c>
      <c r="AF12" s="192">
        <f>IFERROR(IF(VLOOKUP($M12,'2A DATA'!$M$9:$Q$1009,1,0)=$M12,VLOOKUP($M12,'2A DATA'!$M$10:$T$1009,COLUMNS('2A DATA'!$M9:O$9),0)),"Not Avl in 2A")</f>
        <v>0</v>
      </c>
      <c r="AG12" s="192">
        <f>IFERROR(IF(VLOOKUP($M12,'2A DATA'!$M$9:$Q$1009,1,0)=$M12,VLOOKUP($M12,'2A DATA'!$M$10:$T$1009,COLUMNS('2A DATA'!$M9:P$9),0)),"Not Avl in 2A")</f>
        <v>0</v>
      </c>
      <c r="AH12" s="192">
        <f>IFERROR(IF(VLOOKUP($M12,'2A DATA'!$M$9:$Q$1009,1,0)=$M12,VLOOKUP($M12,'2A DATA'!$M$10:$T$1009,COLUMNS('2A DATA'!$M9:Q$9),0)),"Not Avl in 2A")</f>
        <v>0</v>
      </c>
      <c r="AI12" s="192">
        <f>IFERROR(IF(VLOOKUP($M12,'2A DATA'!$M$9:$Q$1009,1,0)=$M12,VLOOKUP($M12,'2A DATA'!$M$10:$T$1009,COLUMNS('2A DATA'!$M9:R$9),0)),"Not Avl in 2A")</f>
        <v>0</v>
      </c>
      <c r="AJ12" s="192">
        <f>IFERROR(IF(VLOOKUP($M12,'2A DATA'!$M$9:$Q$1009,1,0)=$M12,VLOOKUP($M12,'2A DATA'!$M$10:$T$1009,COLUMNS('2A DATA'!$M9:S$9),0)),"Not Avl in 2A")</f>
        <v>0</v>
      </c>
      <c r="AK12" s="192">
        <f>IFERROR(IF(VLOOKUP($M12,'2A DATA'!$M$9:$Q$1009,1,0)=$M12,VLOOKUP($M12,'2A DATA'!$M$10:$T$1009,COLUMNS('2A DATA'!$M9:T$9),0)),"Not Avl in 2A")</f>
        <v>0</v>
      </c>
      <c r="AL12" s="194"/>
    </row>
    <row r="13" spans="1:38">
      <c r="A13" s="7" t="str">
        <f>AC13&amp;"_"&amp;COUNTIF($AC$10:AC13,AC13)</f>
        <v>_0</v>
      </c>
      <c r="B13" s="180"/>
      <c r="C13" s="181"/>
      <c r="D13" s="182"/>
      <c r="E13" s="183"/>
      <c r="F13" s="184"/>
      <c r="G13" s="184"/>
      <c r="H13" s="184"/>
      <c r="I13" s="184"/>
      <c r="J13" s="184"/>
      <c r="K13" s="186"/>
      <c r="L13" s="159"/>
      <c r="M13" s="86" t="str">
        <f t="shared" si="2"/>
        <v/>
      </c>
      <c r="N13" s="87">
        <f t="shared" si="3"/>
        <v>0</v>
      </c>
      <c r="O13" s="87">
        <f t="shared" si="4"/>
        <v>0</v>
      </c>
      <c r="P13" s="88">
        <f t="shared" si="5"/>
        <v>0</v>
      </c>
      <c r="Q13" s="87">
        <f t="shared" si="6"/>
        <v>0</v>
      </c>
      <c r="R13" s="87">
        <f t="shared" si="7"/>
        <v>0</v>
      </c>
      <c r="S13" s="88">
        <f t="shared" si="8"/>
        <v>0</v>
      </c>
      <c r="T13" s="88">
        <f t="shared" si="9"/>
        <v>0</v>
      </c>
      <c r="U13" s="188" t="str">
        <f>IFERROR(VLOOKUP(C13,'2A DATA'!$B$10:$C$1009,2,0),"")</f>
        <v/>
      </c>
      <c r="V13" s="189">
        <f t="shared" si="10"/>
        <v>0</v>
      </c>
      <c r="W13" s="189">
        <f t="shared" si="11"/>
        <v>0</v>
      </c>
      <c r="X13" s="189">
        <f t="shared" si="12"/>
        <v>0</v>
      </c>
      <c r="Y13" s="189">
        <f t="shared" si="13"/>
        <v>0</v>
      </c>
      <c r="Z13" s="189">
        <f t="shared" si="14"/>
        <v>0</v>
      </c>
      <c r="AA13" s="189">
        <f t="shared" si="15"/>
        <v>0</v>
      </c>
      <c r="AB13" s="189">
        <f t="shared" si="16"/>
        <v>0</v>
      </c>
      <c r="AC13" s="191"/>
      <c r="AE13" s="192">
        <f>IFERROR(IF(VLOOKUP($M13,'2A DATA'!$M$9:$Q$1009,1,0)=$M13,VLOOKUP($M13,'2A DATA'!$M$10:$T$1009,COLUMNS('2A DATA'!$M$9:N10),0)),"Not Avl in 2A")</f>
        <v>0</v>
      </c>
      <c r="AF13" s="192">
        <f>IFERROR(IF(VLOOKUP($M13,'2A DATA'!$M$9:$Q$1009,1,0)=$M13,VLOOKUP($M13,'2A DATA'!$M$10:$T$1009,COLUMNS('2A DATA'!$M$9:O10),0)),"Not Avl in 2A")</f>
        <v>0</v>
      </c>
      <c r="AG13" s="192">
        <f>IFERROR(IF(VLOOKUP($M13,'2A DATA'!$M$9:$Q$1009,1,0)=$M13,VLOOKUP($M13,'2A DATA'!$M$10:$T$1009,COLUMNS('2A DATA'!$M$9:P10),0)),"Not Avl in 2A")</f>
        <v>0</v>
      </c>
      <c r="AH13" s="192">
        <f>IFERROR(IF(VLOOKUP($M13,'2A DATA'!$M$9:$Q$1009,1,0)=$M13,VLOOKUP($M13,'2A DATA'!$M$10:$T$1009,COLUMNS('2A DATA'!$M$9:Q10),0)),"Not Avl in 2A")</f>
        <v>0</v>
      </c>
      <c r="AI13" s="192">
        <f>IFERROR(IF(VLOOKUP($M13,'2A DATA'!$M$9:$Q$1009,1,0)=$M13,VLOOKUP($M13,'2A DATA'!$M$10:$T$1009,COLUMNS('2A DATA'!$M$9:R10),0)),"Not Avl in 2A")</f>
        <v>0</v>
      </c>
      <c r="AJ13" s="192">
        <f>IFERROR(IF(VLOOKUP($M13,'2A DATA'!$M$9:$Q$1009,1,0)=$M13,VLOOKUP($M13,'2A DATA'!$M$10:$T$1009,COLUMNS('2A DATA'!$M$9:S10),0)),"Not Avl in 2A")</f>
        <v>0</v>
      </c>
      <c r="AK13" s="192">
        <f>IFERROR(IF(VLOOKUP($M13,'2A DATA'!$M$9:$Q$1009,1,0)=$M13,VLOOKUP($M13,'2A DATA'!$M$10:$T$1009,COLUMNS('2A DATA'!$M$9:T10),0)),"Not Avl in 2A")</f>
        <v>0</v>
      </c>
      <c r="AL13" s="194"/>
    </row>
    <row r="14" spans="1:38">
      <c r="A14" s="7" t="str">
        <f>AC14&amp;"_"&amp;COUNTIF($AC$10:AC14,AC14)</f>
        <v>_0</v>
      </c>
      <c r="B14" s="180"/>
      <c r="C14" s="181"/>
      <c r="D14" s="182"/>
      <c r="E14" s="183"/>
      <c r="F14" s="184"/>
      <c r="G14" s="184"/>
      <c r="H14" s="184"/>
      <c r="I14" s="184"/>
      <c r="J14" s="184"/>
      <c r="K14" s="186"/>
      <c r="L14" s="159"/>
      <c r="M14" s="86" t="str">
        <f t="shared" si="2"/>
        <v/>
      </c>
      <c r="N14" s="87">
        <f t="shared" si="3"/>
        <v>0</v>
      </c>
      <c r="O14" s="87">
        <f t="shared" si="4"/>
        <v>0</v>
      </c>
      <c r="P14" s="88">
        <f t="shared" si="5"/>
        <v>0</v>
      </c>
      <c r="Q14" s="87">
        <f t="shared" si="6"/>
        <v>0</v>
      </c>
      <c r="R14" s="87">
        <f t="shared" si="7"/>
        <v>0</v>
      </c>
      <c r="S14" s="88">
        <f t="shared" si="8"/>
        <v>0</v>
      </c>
      <c r="T14" s="88">
        <f t="shared" si="9"/>
        <v>0</v>
      </c>
      <c r="U14" s="188" t="str">
        <f>IFERROR(VLOOKUP(C14,'2A DATA'!$B$10:$C$1009,2,0),"")</f>
        <v/>
      </c>
      <c r="V14" s="189">
        <f t="shared" si="10"/>
        <v>0</v>
      </c>
      <c r="W14" s="189">
        <f t="shared" si="11"/>
        <v>0</v>
      </c>
      <c r="X14" s="189">
        <f t="shared" si="12"/>
        <v>0</v>
      </c>
      <c r="Y14" s="189">
        <f t="shared" si="13"/>
        <v>0</v>
      </c>
      <c r="Z14" s="189">
        <f t="shared" si="14"/>
        <v>0</v>
      </c>
      <c r="AA14" s="189">
        <f t="shared" si="15"/>
        <v>0</v>
      </c>
      <c r="AB14" s="189">
        <f t="shared" si="16"/>
        <v>0</v>
      </c>
      <c r="AC14" s="191"/>
      <c r="AE14" s="192">
        <f>IFERROR(IF(VLOOKUP($M14,'2A DATA'!$M$9:$Q$1009,1,0)=$M14,VLOOKUP($M14,'2A DATA'!$M$10:$T$1009,COLUMNS('2A DATA'!$M$9:N11),0)),"Not Avl in 2A")</f>
        <v>0</v>
      </c>
      <c r="AF14" s="192">
        <f>IFERROR(IF(VLOOKUP($M14,'2A DATA'!$M$9:$Q$1009,1,0)=$M14,VLOOKUP($M14,'2A DATA'!$M$10:$T$1009,COLUMNS('2A DATA'!$M$9:O11),0)),"Not Avl in 2A")</f>
        <v>0</v>
      </c>
      <c r="AG14" s="192">
        <f>IFERROR(IF(VLOOKUP($M14,'2A DATA'!$M$9:$Q$1009,1,0)=$M14,VLOOKUP($M14,'2A DATA'!$M$10:$T$1009,COLUMNS('2A DATA'!$M$9:P11),0)),"Not Avl in 2A")</f>
        <v>0</v>
      </c>
      <c r="AH14" s="192">
        <f>IFERROR(IF(VLOOKUP($M14,'2A DATA'!$M$9:$Q$1009,1,0)=$M14,VLOOKUP($M14,'2A DATA'!$M$10:$T$1009,COLUMNS('2A DATA'!$M$9:Q11),0)),"Not Avl in 2A")</f>
        <v>0</v>
      </c>
      <c r="AI14" s="192">
        <f>IFERROR(IF(VLOOKUP($M14,'2A DATA'!$M$9:$Q$1009,1,0)=$M14,VLOOKUP($M14,'2A DATA'!$M$10:$T$1009,COLUMNS('2A DATA'!$M$9:R11),0)),"Not Avl in 2A")</f>
        <v>0</v>
      </c>
      <c r="AJ14" s="192">
        <f>IFERROR(IF(VLOOKUP($M14,'2A DATA'!$M$9:$Q$1009,1,0)=$M14,VLOOKUP($M14,'2A DATA'!$M$10:$T$1009,COLUMNS('2A DATA'!$M$9:S11),0)),"Not Avl in 2A")</f>
        <v>0</v>
      </c>
      <c r="AK14" s="192">
        <f>IFERROR(IF(VLOOKUP($M14,'2A DATA'!$M$9:$Q$1009,1,0)=$M14,VLOOKUP($M14,'2A DATA'!$M$10:$T$1009,COLUMNS('2A DATA'!$M$9:T11),0)),"Not Avl in 2A")</f>
        <v>0</v>
      </c>
      <c r="AL14" s="194"/>
    </row>
    <row r="15" spans="1:38">
      <c r="A15" s="7" t="str">
        <f>AC15&amp;"_"&amp;COUNTIF($AC$10:AC15,AC15)</f>
        <v>_0</v>
      </c>
      <c r="B15" s="180"/>
      <c r="C15" s="181"/>
      <c r="D15" s="182"/>
      <c r="E15" s="183"/>
      <c r="F15" s="184"/>
      <c r="G15" s="184"/>
      <c r="H15" s="184"/>
      <c r="I15" s="184"/>
      <c r="J15" s="184"/>
      <c r="K15" s="186"/>
      <c r="L15" s="159"/>
      <c r="M15" s="86" t="str">
        <f t="shared" ref="M15:M78" si="17">+C15&amp;D15</f>
        <v/>
      </c>
      <c r="N15" s="87">
        <f t="shared" si="3"/>
        <v>0</v>
      </c>
      <c r="O15" s="87">
        <f t="shared" ref="O15:O78" si="18">+G15</f>
        <v>0</v>
      </c>
      <c r="P15" s="88">
        <f t="shared" ref="P15:P78" si="19">+H15</f>
        <v>0</v>
      </c>
      <c r="Q15" s="87">
        <f t="shared" ref="Q15:Q78" si="20">+I15</f>
        <v>0</v>
      </c>
      <c r="R15" s="87">
        <f t="shared" ref="R15:R78" si="21">+J15</f>
        <v>0</v>
      </c>
      <c r="S15" s="88">
        <f t="shared" ref="S15:S78" si="22">+K15</f>
        <v>0</v>
      </c>
      <c r="T15" s="88">
        <f t="shared" si="9"/>
        <v>0</v>
      </c>
      <c r="U15" s="188" t="str">
        <f>IFERROR(VLOOKUP(C15,'2A DATA'!$B$10:$C$1009,2,0),"")</f>
        <v/>
      </c>
      <c r="V15" s="189">
        <f t="shared" si="10"/>
        <v>0</v>
      </c>
      <c r="W15" s="189">
        <f t="shared" si="11"/>
        <v>0</v>
      </c>
      <c r="X15" s="189">
        <f t="shared" si="12"/>
        <v>0</v>
      </c>
      <c r="Y15" s="189">
        <f t="shared" si="13"/>
        <v>0</v>
      </c>
      <c r="Z15" s="189">
        <f t="shared" si="14"/>
        <v>0</v>
      </c>
      <c r="AA15" s="189">
        <f t="shared" si="15"/>
        <v>0</v>
      </c>
      <c r="AB15" s="189">
        <f t="shared" si="16"/>
        <v>0</v>
      </c>
      <c r="AC15" s="191"/>
      <c r="AE15" s="192">
        <f>IFERROR(IF(VLOOKUP($M15,'2A DATA'!$M$9:$Q$1009,1,0)=$M15,VLOOKUP($M15,'2A DATA'!$M$10:$T$1009,COLUMNS('2A DATA'!$M$9:N12),0)),"Not Avl in 2A")</f>
        <v>0</v>
      </c>
      <c r="AF15" s="192">
        <f>IFERROR(IF(VLOOKUP($M15,'2A DATA'!$M$9:$Q$1009,1,0)=$M15,VLOOKUP($M15,'2A DATA'!$M$10:$T$1009,COLUMNS('2A DATA'!$M$9:O12),0)),"Not Avl in 2A")</f>
        <v>0</v>
      </c>
      <c r="AG15" s="192">
        <f>IFERROR(IF(VLOOKUP($M15,'2A DATA'!$M$9:$Q$1009,1,0)=$M15,VLOOKUP($M15,'2A DATA'!$M$10:$T$1009,COLUMNS('2A DATA'!$M$9:P12),0)),"Not Avl in 2A")</f>
        <v>0</v>
      </c>
      <c r="AH15" s="192">
        <f>IFERROR(IF(VLOOKUP($M15,'2A DATA'!$M$9:$Q$1009,1,0)=$M15,VLOOKUP($M15,'2A DATA'!$M$10:$T$1009,COLUMNS('2A DATA'!$M$9:Q12),0)),"Not Avl in 2A")</f>
        <v>0</v>
      </c>
      <c r="AI15" s="192">
        <f>IFERROR(IF(VLOOKUP($M15,'2A DATA'!$M$9:$Q$1009,1,0)=$M15,VLOOKUP($M15,'2A DATA'!$M$10:$T$1009,COLUMNS('2A DATA'!$M$9:R12),0)),"Not Avl in 2A")</f>
        <v>0</v>
      </c>
      <c r="AJ15" s="192">
        <f>IFERROR(IF(VLOOKUP($M15,'2A DATA'!$M$9:$Q$1009,1,0)=$M15,VLOOKUP($M15,'2A DATA'!$M$10:$T$1009,COLUMNS('2A DATA'!$M$9:S12),0)),"Not Avl in 2A")</f>
        <v>0</v>
      </c>
      <c r="AK15" s="192">
        <f>IFERROR(IF(VLOOKUP($M15,'2A DATA'!$M$9:$Q$1009,1,0)=$M15,VLOOKUP($M15,'2A DATA'!$M$10:$T$1009,COLUMNS('2A DATA'!$M$9:T12),0)),"Not Avl in 2A")</f>
        <v>0</v>
      </c>
      <c r="AL15" s="194"/>
    </row>
    <row r="16" spans="1:38">
      <c r="A16" s="7" t="str">
        <f>AC16&amp;"_"&amp;COUNTIF($AC$10:AC16,AC16)</f>
        <v>_0</v>
      </c>
      <c r="B16" s="180"/>
      <c r="C16" s="181"/>
      <c r="D16" s="182"/>
      <c r="E16" s="183"/>
      <c r="F16" s="184"/>
      <c r="G16" s="184"/>
      <c r="H16" s="184"/>
      <c r="I16" s="184"/>
      <c r="J16" s="184"/>
      <c r="K16" s="186"/>
      <c r="L16" s="159"/>
      <c r="M16" s="86" t="str">
        <f t="shared" si="17"/>
        <v/>
      </c>
      <c r="N16" s="87">
        <f t="shared" si="3"/>
        <v>0</v>
      </c>
      <c r="O16" s="87">
        <f t="shared" si="18"/>
        <v>0</v>
      </c>
      <c r="P16" s="88">
        <f t="shared" si="19"/>
        <v>0</v>
      </c>
      <c r="Q16" s="87">
        <f t="shared" si="20"/>
        <v>0</v>
      </c>
      <c r="R16" s="87">
        <f t="shared" si="21"/>
        <v>0</v>
      </c>
      <c r="S16" s="88">
        <f t="shared" si="22"/>
        <v>0</v>
      </c>
      <c r="T16" s="88">
        <f t="shared" si="9"/>
        <v>0</v>
      </c>
      <c r="U16" s="188" t="str">
        <f>IFERROR(VLOOKUP(C16,'2A DATA'!$B$10:$C$1009,2,0),"")</f>
        <v/>
      </c>
      <c r="V16" s="189">
        <f t="shared" si="10"/>
        <v>0</v>
      </c>
      <c r="W16" s="189">
        <f t="shared" si="11"/>
        <v>0</v>
      </c>
      <c r="X16" s="189">
        <f t="shared" si="12"/>
        <v>0</v>
      </c>
      <c r="Y16" s="189">
        <f t="shared" si="13"/>
        <v>0</v>
      </c>
      <c r="Z16" s="189">
        <f t="shared" si="14"/>
        <v>0</v>
      </c>
      <c r="AA16" s="189">
        <f t="shared" si="15"/>
        <v>0</v>
      </c>
      <c r="AB16" s="189">
        <f t="shared" si="16"/>
        <v>0</v>
      </c>
      <c r="AC16" s="191"/>
      <c r="AE16" s="192">
        <f>IFERROR(IF(VLOOKUP($M16,'2A DATA'!$M$9:$Q$1009,1,0)=$M16,VLOOKUP($M16,'2A DATA'!$M$10:$T$1009,COLUMNS('2A DATA'!$M$9:N13),0)),"Not Avl in 2A")</f>
        <v>0</v>
      </c>
      <c r="AF16" s="192">
        <f>IFERROR(IF(VLOOKUP($M16,'2A DATA'!$M$9:$Q$1009,1,0)=$M16,VLOOKUP($M16,'2A DATA'!$M$10:$T$1009,COLUMNS('2A DATA'!$M$9:O13),0)),"Not Avl in 2A")</f>
        <v>0</v>
      </c>
      <c r="AG16" s="192">
        <f>IFERROR(IF(VLOOKUP($M16,'2A DATA'!$M$9:$Q$1009,1,0)=$M16,VLOOKUP($M16,'2A DATA'!$M$10:$T$1009,COLUMNS('2A DATA'!$M$9:P13),0)),"Not Avl in 2A")</f>
        <v>0</v>
      </c>
      <c r="AH16" s="192">
        <f>IFERROR(IF(VLOOKUP($M16,'2A DATA'!$M$9:$Q$1009,1,0)=$M16,VLOOKUP($M16,'2A DATA'!$M$10:$T$1009,COLUMNS('2A DATA'!$M$9:Q13),0)),"Not Avl in 2A")</f>
        <v>0</v>
      </c>
      <c r="AI16" s="192">
        <f>IFERROR(IF(VLOOKUP($M16,'2A DATA'!$M$9:$Q$1009,1,0)=$M16,VLOOKUP($M16,'2A DATA'!$M$10:$T$1009,COLUMNS('2A DATA'!$M$9:R13),0)),"Not Avl in 2A")</f>
        <v>0</v>
      </c>
      <c r="AJ16" s="192">
        <f>IFERROR(IF(VLOOKUP($M16,'2A DATA'!$M$9:$Q$1009,1,0)=$M16,VLOOKUP($M16,'2A DATA'!$M$10:$T$1009,COLUMNS('2A DATA'!$M$9:S13),0)),"Not Avl in 2A")</f>
        <v>0</v>
      </c>
      <c r="AK16" s="192">
        <f>IFERROR(IF(VLOOKUP($M16,'2A DATA'!$M$9:$Q$1009,1,0)=$M16,VLOOKUP($M16,'2A DATA'!$M$10:$T$1009,COLUMNS('2A DATA'!$M$9:T13),0)),"Not Avl in 2A")</f>
        <v>0</v>
      </c>
      <c r="AL16" s="194"/>
    </row>
    <row r="17" spans="1:38">
      <c r="A17" s="7" t="str">
        <f>AC17&amp;"_"&amp;COUNTIF($AC$10:AC17,AC17)</f>
        <v>_0</v>
      </c>
      <c r="B17" s="180"/>
      <c r="C17" s="181"/>
      <c r="D17" s="182"/>
      <c r="E17" s="183"/>
      <c r="F17" s="184"/>
      <c r="G17" s="184"/>
      <c r="H17" s="184"/>
      <c r="I17" s="184"/>
      <c r="J17" s="184"/>
      <c r="K17" s="186"/>
      <c r="L17" s="159"/>
      <c r="M17" s="86" t="str">
        <f t="shared" si="17"/>
        <v/>
      </c>
      <c r="N17" s="87">
        <f t="shared" si="3"/>
        <v>0</v>
      </c>
      <c r="O17" s="87">
        <f t="shared" si="18"/>
        <v>0</v>
      </c>
      <c r="P17" s="88">
        <f t="shared" si="19"/>
        <v>0</v>
      </c>
      <c r="Q17" s="87">
        <f t="shared" si="20"/>
        <v>0</v>
      </c>
      <c r="R17" s="87">
        <f t="shared" si="21"/>
        <v>0</v>
      </c>
      <c r="S17" s="88">
        <f t="shared" si="22"/>
        <v>0</v>
      </c>
      <c r="T17" s="88">
        <f t="shared" si="9"/>
        <v>0</v>
      </c>
      <c r="U17" s="188" t="str">
        <f>IFERROR(VLOOKUP(C17,'2A DATA'!$B$10:$C$1009,2,0),"")</f>
        <v/>
      </c>
      <c r="V17" s="189">
        <f t="shared" si="10"/>
        <v>0</v>
      </c>
      <c r="W17" s="189">
        <f t="shared" si="11"/>
        <v>0</v>
      </c>
      <c r="X17" s="189">
        <f t="shared" si="12"/>
        <v>0</v>
      </c>
      <c r="Y17" s="189">
        <f t="shared" si="13"/>
        <v>0</v>
      </c>
      <c r="Z17" s="189">
        <f t="shared" si="14"/>
        <v>0</v>
      </c>
      <c r="AA17" s="189">
        <f t="shared" si="15"/>
        <v>0</v>
      </c>
      <c r="AB17" s="189">
        <f t="shared" si="16"/>
        <v>0</v>
      </c>
      <c r="AC17" s="191"/>
      <c r="AE17" s="192">
        <f>IFERROR(IF(VLOOKUP($M17,'2A DATA'!$M$9:$Q$1009,1,0)=$M17,VLOOKUP($M17,'2A DATA'!$M$10:$T$1009,COLUMNS('2A DATA'!$M$9:N14),0)),"Not Avl in 2A")</f>
        <v>0</v>
      </c>
      <c r="AF17" s="192">
        <f>IFERROR(IF(VLOOKUP($M17,'2A DATA'!$M$9:$Q$1009,1,0)=$M17,VLOOKUP($M17,'2A DATA'!$M$10:$T$1009,COLUMNS('2A DATA'!$M$9:O14),0)),"Not Avl in 2A")</f>
        <v>0</v>
      </c>
      <c r="AG17" s="192">
        <f>IFERROR(IF(VLOOKUP($M17,'2A DATA'!$M$9:$Q$1009,1,0)=$M17,VLOOKUP($M17,'2A DATA'!$M$10:$T$1009,COLUMNS('2A DATA'!$M$9:P14),0)),"Not Avl in 2A")</f>
        <v>0</v>
      </c>
      <c r="AH17" s="192">
        <f>IFERROR(IF(VLOOKUP($M17,'2A DATA'!$M$9:$Q$1009,1,0)=$M17,VLOOKUP($M17,'2A DATA'!$M$10:$T$1009,COLUMNS('2A DATA'!$M$9:Q14),0)),"Not Avl in 2A")</f>
        <v>0</v>
      </c>
      <c r="AI17" s="192">
        <f>IFERROR(IF(VLOOKUP($M17,'2A DATA'!$M$9:$Q$1009,1,0)=$M17,VLOOKUP($M17,'2A DATA'!$M$10:$T$1009,COLUMNS('2A DATA'!$M$9:R14),0)),"Not Avl in 2A")</f>
        <v>0</v>
      </c>
      <c r="AJ17" s="192">
        <f>IFERROR(IF(VLOOKUP($M17,'2A DATA'!$M$9:$Q$1009,1,0)=$M17,VLOOKUP($M17,'2A DATA'!$M$10:$T$1009,COLUMNS('2A DATA'!$M$9:S14),0)),"Not Avl in 2A")</f>
        <v>0</v>
      </c>
      <c r="AK17" s="192">
        <f>IFERROR(IF(VLOOKUP($M17,'2A DATA'!$M$9:$Q$1009,1,0)=$M17,VLOOKUP($M17,'2A DATA'!$M$10:$T$1009,COLUMNS('2A DATA'!$M$9:T14),0)),"Not Avl in 2A")</f>
        <v>0</v>
      </c>
      <c r="AL17" s="194"/>
    </row>
    <row r="18" spans="1:38">
      <c r="A18" s="7" t="str">
        <f>AC18&amp;"_"&amp;COUNTIF($AC$10:AC18,AC18)</f>
        <v>_0</v>
      </c>
      <c r="B18" s="180"/>
      <c r="C18" s="181"/>
      <c r="D18" s="182"/>
      <c r="E18" s="183"/>
      <c r="F18" s="184"/>
      <c r="G18" s="184"/>
      <c r="H18" s="184"/>
      <c r="I18" s="184"/>
      <c r="J18" s="184"/>
      <c r="K18" s="186"/>
      <c r="L18" s="159"/>
      <c r="M18" s="86" t="str">
        <f t="shared" si="17"/>
        <v/>
      </c>
      <c r="N18" s="87">
        <f t="shared" si="3"/>
        <v>0</v>
      </c>
      <c r="O18" s="87">
        <f t="shared" si="18"/>
        <v>0</v>
      </c>
      <c r="P18" s="88">
        <f t="shared" si="19"/>
        <v>0</v>
      </c>
      <c r="Q18" s="87">
        <f t="shared" si="20"/>
        <v>0</v>
      </c>
      <c r="R18" s="87">
        <f t="shared" si="21"/>
        <v>0</v>
      </c>
      <c r="S18" s="88">
        <f t="shared" si="22"/>
        <v>0</v>
      </c>
      <c r="T18" s="88">
        <f t="shared" si="9"/>
        <v>0</v>
      </c>
      <c r="U18" s="188" t="str">
        <f>IFERROR(VLOOKUP(C18,'2A DATA'!$B$10:$C$1009,2,0),"")</f>
        <v/>
      </c>
      <c r="V18" s="189">
        <f t="shared" si="10"/>
        <v>0</v>
      </c>
      <c r="W18" s="189">
        <f t="shared" si="11"/>
        <v>0</v>
      </c>
      <c r="X18" s="189">
        <f t="shared" si="12"/>
        <v>0</v>
      </c>
      <c r="Y18" s="189">
        <f t="shared" si="13"/>
        <v>0</v>
      </c>
      <c r="Z18" s="189">
        <f t="shared" si="14"/>
        <v>0</v>
      </c>
      <c r="AA18" s="189">
        <f t="shared" si="15"/>
        <v>0</v>
      </c>
      <c r="AB18" s="189">
        <f t="shared" si="16"/>
        <v>0</v>
      </c>
      <c r="AC18" s="191"/>
      <c r="AE18" s="192">
        <f>IFERROR(IF(VLOOKUP($M18,'2A DATA'!$M$9:$Q$1009,1,0)=$M18,VLOOKUP($M18,'2A DATA'!$M$10:$T$1009,COLUMNS('2A DATA'!$M$9:N15),0)),"Not Avl in 2A")</f>
        <v>0</v>
      </c>
      <c r="AF18" s="192">
        <f>IFERROR(IF(VLOOKUP($M18,'2A DATA'!$M$9:$Q$1009,1,0)=$M18,VLOOKUP($M18,'2A DATA'!$M$10:$T$1009,COLUMNS('2A DATA'!$M$9:O15),0)),"Not Avl in 2A")</f>
        <v>0</v>
      </c>
      <c r="AG18" s="192">
        <f>IFERROR(IF(VLOOKUP($M18,'2A DATA'!$M$9:$Q$1009,1,0)=$M18,VLOOKUP($M18,'2A DATA'!$M$10:$T$1009,COLUMNS('2A DATA'!$M$9:P15),0)),"Not Avl in 2A")</f>
        <v>0</v>
      </c>
      <c r="AH18" s="192">
        <f>IFERROR(IF(VLOOKUP($M18,'2A DATA'!$M$9:$Q$1009,1,0)=$M18,VLOOKUP($M18,'2A DATA'!$M$10:$T$1009,COLUMNS('2A DATA'!$M$9:Q15),0)),"Not Avl in 2A")</f>
        <v>0</v>
      </c>
      <c r="AI18" s="192">
        <f>IFERROR(IF(VLOOKUP($M18,'2A DATA'!$M$9:$Q$1009,1,0)=$M18,VLOOKUP($M18,'2A DATA'!$M$10:$T$1009,COLUMNS('2A DATA'!$M$9:R15),0)),"Not Avl in 2A")</f>
        <v>0</v>
      </c>
      <c r="AJ18" s="192">
        <f>IFERROR(IF(VLOOKUP($M18,'2A DATA'!$M$9:$Q$1009,1,0)=$M18,VLOOKUP($M18,'2A DATA'!$M$10:$T$1009,COLUMNS('2A DATA'!$M$9:S15),0)),"Not Avl in 2A")</f>
        <v>0</v>
      </c>
      <c r="AK18" s="192">
        <f>IFERROR(IF(VLOOKUP($M18,'2A DATA'!$M$9:$Q$1009,1,0)=$M18,VLOOKUP($M18,'2A DATA'!$M$10:$T$1009,COLUMNS('2A DATA'!$M$9:T15),0)),"Not Avl in 2A")</f>
        <v>0</v>
      </c>
      <c r="AL18" s="194"/>
    </row>
    <row r="19" spans="1:38">
      <c r="A19" s="7" t="str">
        <f>AC19&amp;"_"&amp;COUNTIF($AC$10:AC19,AC19)</f>
        <v>_0</v>
      </c>
      <c r="B19" s="180"/>
      <c r="C19" s="181"/>
      <c r="D19" s="182"/>
      <c r="E19" s="183"/>
      <c r="F19" s="184"/>
      <c r="G19" s="184"/>
      <c r="H19" s="184"/>
      <c r="I19" s="184"/>
      <c r="J19" s="184"/>
      <c r="K19" s="186"/>
      <c r="L19" s="159"/>
      <c r="M19" s="86" t="str">
        <f t="shared" si="17"/>
        <v/>
      </c>
      <c r="N19" s="87">
        <f t="shared" si="3"/>
        <v>0</v>
      </c>
      <c r="O19" s="87">
        <f t="shared" si="18"/>
        <v>0</v>
      </c>
      <c r="P19" s="88">
        <f t="shared" si="19"/>
        <v>0</v>
      </c>
      <c r="Q19" s="87">
        <f t="shared" si="20"/>
        <v>0</v>
      </c>
      <c r="R19" s="87">
        <f t="shared" si="21"/>
        <v>0</v>
      </c>
      <c r="S19" s="88">
        <f t="shared" si="22"/>
        <v>0</v>
      </c>
      <c r="T19" s="88">
        <f t="shared" si="9"/>
        <v>0</v>
      </c>
      <c r="U19" s="188" t="str">
        <f>IFERROR(VLOOKUP(C19,'2A DATA'!$B$10:$C$1009,2,0),"")</f>
        <v/>
      </c>
      <c r="V19" s="189">
        <f t="shared" si="10"/>
        <v>0</v>
      </c>
      <c r="W19" s="189">
        <f t="shared" si="11"/>
        <v>0</v>
      </c>
      <c r="X19" s="189">
        <f t="shared" si="12"/>
        <v>0</v>
      </c>
      <c r="Y19" s="189">
        <f t="shared" si="13"/>
        <v>0</v>
      </c>
      <c r="Z19" s="189">
        <f t="shared" si="14"/>
        <v>0</v>
      </c>
      <c r="AA19" s="189">
        <f t="shared" si="15"/>
        <v>0</v>
      </c>
      <c r="AB19" s="189">
        <f t="shared" si="16"/>
        <v>0</v>
      </c>
      <c r="AC19" s="191"/>
      <c r="AE19" s="192">
        <f>IFERROR(IF(VLOOKUP($M19,'2A DATA'!$M$9:$Q$1009,1,0)=$M19,VLOOKUP($M19,'2A DATA'!$M$10:$T$1009,COLUMNS('2A DATA'!$M$9:N16),0)),"Not Avl in 2A")</f>
        <v>0</v>
      </c>
      <c r="AF19" s="192">
        <f>IFERROR(IF(VLOOKUP($M19,'2A DATA'!$M$9:$Q$1009,1,0)=$M19,VLOOKUP($M19,'2A DATA'!$M$10:$T$1009,COLUMNS('2A DATA'!$M$9:O16),0)),"Not Avl in 2A")</f>
        <v>0</v>
      </c>
      <c r="AG19" s="192">
        <f>IFERROR(IF(VLOOKUP($M19,'2A DATA'!$M$9:$Q$1009,1,0)=$M19,VLOOKUP($M19,'2A DATA'!$M$10:$T$1009,COLUMNS('2A DATA'!$M$9:P16),0)),"Not Avl in 2A")</f>
        <v>0</v>
      </c>
      <c r="AH19" s="192">
        <f>IFERROR(IF(VLOOKUP($M19,'2A DATA'!$M$9:$Q$1009,1,0)=$M19,VLOOKUP($M19,'2A DATA'!$M$10:$T$1009,COLUMNS('2A DATA'!$M$9:Q16),0)),"Not Avl in 2A")</f>
        <v>0</v>
      </c>
      <c r="AI19" s="192">
        <f>IFERROR(IF(VLOOKUP($M19,'2A DATA'!$M$9:$Q$1009,1,0)=$M19,VLOOKUP($M19,'2A DATA'!$M$10:$T$1009,COLUMNS('2A DATA'!$M$9:R16),0)),"Not Avl in 2A")</f>
        <v>0</v>
      </c>
      <c r="AJ19" s="192">
        <f>IFERROR(IF(VLOOKUP($M19,'2A DATA'!$M$9:$Q$1009,1,0)=$M19,VLOOKUP($M19,'2A DATA'!$M$10:$T$1009,COLUMNS('2A DATA'!$M$9:S16),0)),"Not Avl in 2A")</f>
        <v>0</v>
      </c>
      <c r="AK19" s="192">
        <f>IFERROR(IF(VLOOKUP($M19,'2A DATA'!$M$9:$Q$1009,1,0)=$M19,VLOOKUP($M19,'2A DATA'!$M$10:$T$1009,COLUMNS('2A DATA'!$M$9:T16),0)),"Not Avl in 2A")</f>
        <v>0</v>
      </c>
      <c r="AL19" s="194"/>
    </row>
    <row r="20" spans="1:38">
      <c r="A20" s="7" t="str">
        <f>AC20&amp;"_"&amp;COUNTIF($AC$10:AC20,AC20)</f>
        <v>_0</v>
      </c>
      <c r="B20" s="180"/>
      <c r="C20" s="181"/>
      <c r="D20" s="182"/>
      <c r="E20" s="183"/>
      <c r="F20" s="184"/>
      <c r="G20" s="184"/>
      <c r="H20" s="184"/>
      <c r="I20" s="184"/>
      <c r="J20" s="184"/>
      <c r="K20" s="186"/>
      <c r="L20" s="159"/>
      <c r="M20" s="86" t="str">
        <f t="shared" si="17"/>
        <v/>
      </c>
      <c r="N20" s="87">
        <f t="shared" si="3"/>
        <v>0</v>
      </c>
      <c r="O20" s="87">
        <f t="shared" si="18"/>
        <v>0</v>
      </c>
      <c r="P20" s="88">
        <f t="shared" si="19"/>
        <v>0</v>
      </c>
      <c r="Q20" s="87">
        <f t="shared" si="20"/>
        <v>0</v>
      </c>
      <c r="R20" s="87">
        <f t="shared" si="21"/>
        <v>0</v>
      </c>
      <c r="S20" s="88">
        <f t="shared" si="22"/>
        <v>0</v>
      </c>
      <c r="T20" s="88">
        <f t="shared" si="9"/>
        <v>0</v>
      </c>
      <c r="U20" s="188" t="str">
        <f>IFERROR(VLOOKUP(C20,'2A DATA'!$B$10:$C$1009,2,0),"")</f>
        <v/>
      </c>
      <c r="V20" s="189">
        <f t="shared" si="10"/>
        <v>0</v>
      </c>
      <c r="W20" s="189">
        <f t="shared" si="11"/>
        <v>0</v>
      </c>
      <c r="X20" s="189">
        <f t="shared" si="12"/>
        <v>0</v>
      </c>
      <c r="Y20" s="189">
        <f t="shared" si="13"/>
        <v>0</v>
      </c>
      <c r="Z20" s="189">
        <f t="shared" si="14"/>
        <v>0</v>
      </c>
      <c r="AA20" s="189">
        <f t="shared" si="15"/>
        <v>0</v>
      </c>
      <c r="AB20" s="189">
        <f t="shared" si="16"/>
        <v>0</v>
      </c>
      <c r="AC20" s="191"/>
      <c r="AE20" s="192">
        <f>IFERROR(IF(VLOOKUP($M20,'2A DATA'!$M$9:$Q$1009,1,0)=$M20,VLOOKUP($M20,'2A DATA'!$M$10:$T$1009,COLUMNS('2A DATA'!$M$9:N17),0)),"Not Avl in 2A")</f>
        <v>0</v>
      </c>
      <c r="AF20" s="192">
        <f>IFERROR(IF(VLOOKUP($M20,'2A DATA'!$M$9:$Q$1009,1,0)=$M20,VLOOKUP($M20,'2A DATA'!$M$10:$T$1009,COLUMNS('2A DATA'!$M$9:O17),0)),"Not Avl in 2A")</f>
        <v>0</v>
      </c>
      <c r="AG20" s="192">
        <f>IFERROR(IF(VLOOKUP($M20,'2A DATA'!$M$9:$Q$1009,1,0)=$M20,VLOOKUP($M20,'2A DATA'!$M$10:$T$1009,COLUMNS('2A DATA'!$M$9:P17),0)),"Not Avl in 2A")</f>
        <v>0</v>
      </c>
      <c r="AH20" s="192">
        <f>IFERROR(IF(VLOOKUP($M20,'2A DATA'!$M$9:$Q$1009,1,0)=$M20,VLOOKUP($M20,'2A DATA'!$M$10:$T$1009,COLUMNS('2A DATA'!$M$9:Q17),0)),"Not Avl in 2A")</f>
        <v>0</v>
      </c>
      <c r="AI20" s="192">
        <f>IFERROR(IF(VLOOKUP($M20,'2A DATA'!$M$9:$Q$1009,1,0)=$M20,VLOOKUP($M20,'2A DATA'!$M$10:$T$1009,COLUMNS('2A DATA'!$M$9:R17),0)),"Not Avl in 2A")</f>
        <v>0</v>
      </c>
      <c r="AJ20" s="192">
        <f>IFERROR(IF(VLOOKUP($M20,'2A DATA'!$M$9:$Q$1009,1,0)=$M20,VLOOKUP($M20,'2A DATA'!$M$10:$T$1009,COLUMNS('2A DATA'!$M$9:S17),0)),"Not Avl in 2A")</f>
        <v>0</v>
      </c>
      <c r="AK20" s="192">
        <f>IFERROR(IF(VLOOKUP($M20,'2A DATA'!$M$9:$Q$1009,1,0)=$M20,VLOOKUP($M20,'2A DATA'!$M$10:$T$1009,COLUMNS('2A DATA'!$M$9:T17),0)),"Not Avl in 2A")</f>
        <v>0</v>
      </c>
      <c r="AL20" s="194"/>
    </row>
    <row r="21" spans="1:38">
      <c r="A21" s="7" t="str">
        <f>AC21&amp;"_"&amp;COUNTIF($AC$10:AC21,AC21)</f>
        <v>_0</v>
      </c>
      <c r="B21" s="180"/>
      <c r="C21" s="181"/>
      <c r="D21" s="182"/>
      <c r="E21" s="183"/>
      <c r="F21" s="184"/>
      <c r="G21" s="184"/>
      <c r="H21" s="184"/>
      <c r="I21" s="184"/>
      <c r="J21" s="184"/>
      <c r="K21" s="186"/>
      <c r="L21" s="159"/>
      <c r="M21" s="86" t="str">
        <f t="shared" si="17"/>
        <v/>
      </c>
      <c r="N21" s="87">
        <f t="shared" si="3"/>
        <v>0</v>
      </c>
      <c r="O21" s="87">
        <f t="shared" si="18"/>
        <v>0</v>
      </c>
      <c r="P21" s="88">
        <f t="shared" si="19"/>
        <v>0</v>
      </c>
      <c r="Q21" s="87">
        <f t="shared" si="20"/>
        <v>0</v>
      </c>
      <c r="R21" s="87">
        <f t="shared" si="21"/>
        <v>0</v>
      </c>
      <c r="S21" s="88">
        <f t="shared" si="22"/>
        <v>0</v>
      </c>
      <c r="T21" s="88">
        <f t="shared" si="9"/>
        <v>0</v>
      </c>
      <c r="U21" s="188" t="str">
        <f>IFERROR(VLOOKUP(C21,'2A DATA'!$B$10:$C$1009,2,0),"")</f>
        <v/>
      </c>
      <c r="V21" s="189">
        <f t="shared" si="10"/>
        <v>0</v>
      </c>
      <c r="W21" s="189">
        <f t="shared" si="11"/>
        <v>0</v>
      </c>
      <c r="X21" s="189">
        <f t="shared" si="12"/>
        <v>0</v>
      </c>
      <c r="Y21" s="189">
        <f t="shared" si="13"/>
        <v>0</v>
      </c>
      <c r="Z21" s="189">
        <f t="shared" si="14"/>
        <v>0</v>
      </c>
      <c r="AA21" s="189">
        <f t="shared" si="15"/>
        <v>0</v>
      </c>
      <c r="AB21" s="189">
        <f t="shared" si="16"/>
        <v>0</v>
      </c>
      <c r="AC21" s="191"/>
      <c r="AE21" s="192">
        <f>IFERROR(IF(VLOOKUP($M21,'2A DATA'!$M$9:$Q$1009,1,0)=$M21,VLOOKUP($M21,'2A DATA'!$M$10:$T$1009,COLUMNS('2A DATA'!$M$9:N18),0)),"Not Avl in 2A")</f>
        <v>0</v>
      </c>
      <c r="AF21" s="192">
        <f>IFERROR(IF(VLOOKUP($M21,'2A DATA'!$M$9:$Q$1009,1,0)=$M21,VLOOKUP($M21,'2A DATA'!$M$10:$T$1009,COLUMNS('2A DATA'!$M$9:O18),0)),"Not Avl in 2A")</f>
        <v>0</v>
      </c>
      <c r="AG21" s="192">
        <f>IFERROR(IF(VLOOKUP($M21,'2A DATA'!$M$9:$Q$1009,1,0)=$M21,VLOOKUP($M21,'2A DATA'!$M$10:$T$1009,COLUMNS('2A DATA'!$M$9:P18),0)),"Not Avl in 2A")</f>
        <v>0</v>
      </c>
      <c r="AH21" s="192">
        <f>IFERROR(IF(VLOOKUP($M21,'2A DATA'!$M$9:$Q$1009,1,0)=$M21,VLOOKUP($M21,'2A DATA'!$M$10:$T$1009,COLUMNS('2A DATA'!$M$9:Q18),0)),"Not Avl in 2A")</f>
        <v>0</v>
      </c>
      <c r="AI21" s="192">
        <f>IFERROR(IF(VLOOKUP($M21,'2A DATA'!$M$9:$Q$1009,1,0)=$M21,VLOOKUP($M21,'2A DATA'!$M$10:$T$1009,COLUMNS('2A DATA'!$M$9:R18),0)),"Not Avl in 2A")</f>
        <v>0</v>
      </c>
      <c r="AJ21" s="192">
        <f>IFERROR(IF(VLOOKUP($M21,'2A DATA'!$M$9:$Q$1009,1,0)=$M21,VLOOKUP($M21,'2A DATA'!$M$10:$T$1009,COLUMNS('2A DATA'!$M$9:S18),0)),"Not Avl in 2A")</f>
        <v>0</v>
      </c>
      <c r="AK21" s="192">
        <f>IFERROR(IF(VLOOKUP($M21,'2A DATA'!$M$9:$Q$1009,1,0)=$M21,VLOOKUP($M21,'2A DATA'!$M$10:$T$1009,COLUMNS('2A DATA'!$M$9:T18),0)),"Not Avl in 2A")</f>
        <v>0</v>
      </c>
      <c r="AL21" s="194"/>
    </row>
    <row r="22" spans="1:38">
      <c r="A22" s="7" t="str">
        <f>AC22&amp;"_"&amp;COUNTIF($AC$10:AC22,AC22)</f>
        <v>_0</v>
      </c>
      <c r="B22" s="180"/>
      <c r="C22" s="181"/>
      <c r="D22" s="182"/>
      <c r="E22" s="183"/>
      <c r="F22" s="184"/>
      <c r="G22" s="184"/>
      <c r="H22" s="184"/>
      <c r="I22" s="184"/>
      <c r="J22" s="184"/>
      <c r="K22" s="186"/>
      <c r="L22" s="159"/>
      <c r="M22" s="86" t="str">
        <f t="shared" si="17"/>
        <v/>
      </c>
      <c r="N22" s="87">
        <f t="shared" si="3"/>
        <v>0</v>
      </c>
      <c r="O22" s="87">
        <f t="shared" si="18"/>
        <v>0</v>
      </c>
      <c r="P22" s="88">
        <f t="shared" si="19"/>
        <v>0</v>
      </c>
      <c r="Q22" s="87">
        <f t="shared" si="20"/>
        <v>0</v>
      </c>
      <c r="R22" s="87">
        <f t="shared" si="21"/>
        <v>0</v>
      </c>
      <c r="S22" s="88">
        <f t="shared" si="22"/>
        <v>0</v>
      </c>
      <c r="T22" s="88">
        <f t="shared" si="9"/>
        <v>0</v>
      </c>
      <c r="U22" s="188" t="str">
        <f>IFERROR(VLOOKUP(C22,'2A DATA'!$B$10:$C$1009,2,0),"")</f>
        <v/>
      </c>
      <c r="V22" s="189">
        <f t="shared" si="10"/>
        <v>0</v>
      </c>
      <c r="W22" s="189">
        <f t="shared" si="11"/>
        <v>0</v>
      </c>
      <c r="X22" s="189">
        <f t="shared" si="12"/>
        <v>0</v>
      </c>
      <c r="Y22" s="189">
        <f t="shared" si="13"/>
        <v>0</v>
      </c>
      <c r="Z22" s="189">
        <f t="shared" si="14"/>
        <v>0</v>
      </c>
      <c r="AA22" s="189">
        <f t="shared" si="15"/>
        <v>0</v>
      </c>
      <c r="AB22" s="189">
        <f t="shared" si="16"/>
        <v>0</v>
      </c>
      <c r="AC22" s="191"/>
      <c r="AE22" s="192">
        <f>IFERROR(IF(VLOOKUP($M22,'2A DATA'!$M$9:$Q$1009,1,0)=$M22,VLOOKUP($M22,'2A DATA'!$M$10:$T$1009,COLUMNS('2A DATA'!$M$9:N19),0)),"Not Avl in 2A")</f>
        <v>0</v>
      </c>
      <c r="AF22" s="192">
        <f>IFERROR(IF(VLOOKUP($M22,'2A DATA'!$M$9:$Q$1009,1,0)=$M22,VLOOKUP($M22,'2A DATA'!$M$10:$T$1009,COLUMNS('2A DATA'!$M$9:O19),0)),"Not Avl in 2A")</f>
        <v>0</v>
      </c>
      <c r="AG22" s="192">
        <f>IFERROR(IF(VLOOKUP($M22,'2A DATA'!$M$9:$Q$1009,1,0)=$M22,VLOOKUP($M22,'2A DATA'!$M$10:$T$1009,COLUMNS('2A DATA'!$M$9:P19),0)),"Not Avl in 2A")</f>
        <v>0</v>
      </c>
      <c r="AH22" s="192">
        <f>IFERROR(IF(VLOOKUP($M22,'2A DATA'!$M$9:$Q$1009,1,0)=$M22,VLOOKUP($M22,'2A DATA'!$M$10:$T$1009,COLUMNS('2A DATA'!$M$9:Q19),0)),"Not Avl in 2A")</f>
        <v>0</v>
      </c>
      <c r="AI22" s="192">
        <f>IFERROR(IF(VLOOKUP($M22,'2A DATA'!$M$9:$Q$1009,1,0)=$M22,VLOOKUP($M22,'2A DATA'!$M$10:$T$1009,COLUMNS('2A DATA'!$M$9:R19),0)),"Not Avl in 2A")</f>
        <v>0</v>
      </c>
      <c r="AJ22" s="192">
        <f>IFERROR(IF(VLOOKUP($M22,'2A DATA'!$M$9:$Q$1009,1,0)=$M22,VLOOKUP($M22,'2A DATA'!$M$10:$T$1009,COLUMNS('2A DATA'!$M$9:S19),0)),"Not Avl in 2A")</f>
        <v>0</v>
      </c>
      <c r="AK22" s="192">
        <f>IFERROR(IF(VLOOKUP($M22,'2A DATA'!$M$9:$Q$1009,1,0)=$M22,VLOOKUP($M22,'2A DATA'!$M$10:$T$1009,COLUMNS('2A DATA'!$M$9:T19),0)),"Not Avl in 2A")</f>
        <v>0</v>
      </c>
      <c r="AL22" s="194"/>
    </row>
    <row r="23" spans="1:38">
      <c r="A23" s="7" t="str">
        <f>AC23&amp;"_"&amp;COUNTIF($AC$10:AC23,AC23)</f>
        <v>_0</v>
      </c>
      <c r="B23" s="180"/>
      <c r="C23" s="181"/>
      <c r="D23" s="182"/>
      <c r="E23" s="183"/>
      <c r="F23" s="184"/>
      <c r="G23" s="184"/>
      <c r="H23" s="184"/>
      <c r="I23" s="184"/>
      <c r="J23" s="184"/>
      <c r="K23" s="186"/>
      <c r="L23" s="159"/>
      <c r="M23" s="86" t="str">
        <f t="shared" si="17"/>
        <v/>
      </c>
      <c r="N23" s="87">
        <f t="shared" si="3"/>
        <v>0</v>
      </c>
      <c r="O23" s="87">
        <f t="shared" si="18"/>
        <v>0</v>
      </c>
      <c r="P23" s="88">
        <f t="shared" si="19"/>
        <v>0</v>
      </c>
      <c r="Q23" s="87">
        <f t="shared" si="20"/>
        <v>0</v>
      </c>
      <c r="R23" s="87">
        <f t="shared" si="21"/>
        <v>0</v>
      </c>
      <c r="S23" s="88">
        <f t="shared" si="22"/>
        <v>0</v>
      </c>
      <c r="T23" s="88">
        <f t="shared" si="9"/>
        <v>0</v>
      </c>
      <c r="U23" s="188" t="str">
        <f>IFERROR(VLOOKUP(C23,'2A DATA'!$B$10:$C$1009,2,0),"")</f>
        <v/>
      </c>
      <c r="V23" s="189">
        <f t="shared" si="10"/>
        <v>0</v>
      </c>
      <c r="W23" s="189">
        <f t="shared" si="11"/>
        <v>0</v>
      </c>
      <c r="X23" s="189">
        <f t="shared" si="12"/>
        <v>0</v>
      </c>
      <c r="Y23" s="189">
        <f t="shared" si="13"/>
        <v>0</v>
      </c>
      <c r="Z23" s="189">
        <f t="shared" si="14"/>
        <v>0</v>
      </c>
      <c r="AA23" s="189">
        <f t="shared" si="15"/>
        <v>0</v>
      </c>
      <c r="AB23" s="189">
        <f t="shared" si="16"/>
        <v>0</v>
      </c>
      <c r="AC23" s="191"/>
      <c r="AE23" s="192">
        <f>IFERROR(IF(VLOOKUP($M23,'2A DATA'!$M$9:$Q$1009,1,0)=$M23,VLOOKUP($M23,'2A DATA'!$M$10:$T$1009,COLUMNS('2A DATA'!$M$9:N20),0)),"Not Avl in 2A")</f>
        <v>0</v>
      </c>
      <c r="AF23" s="192">
        <f>IFERROR(IF(VLOOKUP($M23,'2A DATA'!$M$9:$Q$1009,1,0)=$M23,VLOOKUP($M23,'2A DATA'!$M$10:$T$1009,COLUMNS('2A DATA'!$M$9:O20),0)),"Not Avl in 2A")</f>
        <v>0</v>
      </c>
      <c r="AG23" s="192">
        <f>IFERROR(IF(VLOOKUP($M23,'2A DATA'!$M$9:$Q$1009,1,0)=$M23,VLOOKUP($M23,'2A DATA'!$M$10:$T$1009,COLUMNS('2A DATA'!$M$9:P20),0)),"Not Avl in 2A")</f>
        <v>0</v>
      </c>
      <c r="AH23" s="192">
        <f>IFERROR(IF(VLOOKUP($M23,'2A DATA'!$M$9:$Q$1009,1,0)=$M23,VLOOKUP($M23,'2A DATA'!$M$10:$T$1009,COLUMNS('2A DATA'!$M$9:Q20),0)),"Not Avl in 2A")</f>
        <v>0</v>
      </c>
      <c r="AI23" s="192">
        <f>IFERROR(IF(VLOOKUP($M23,'2A DATA'!$M$9:$Q$1009,1,0)=$M23,VLOOKUP($M23,'2A DATA'!$M$10:$T$1009,COLUMNS('2A DATA'!$M$9:R20),0)),"Not Avl in 2A")</f>
        <v>0</v>
      </c>
      <c r="AJ23" s="192">
        <f>IFERROR(IF(VLOOKUP($M23,'2A DATA'!$M$9:$Q$1009,1,0)=$M23,VLOOKUP($M23,'2A DATA'!$M$10:$T$1009,COLUMNS('2A DATA'!$M$9:S20),0)),"Not Avl in 2A")</f>
        <v>0</v>
      </c>
      <c r="AK23" s="192">
        <f>IFERROR(IF(VLOOKUP($M23,'2A DATA'!$M$9:$Q$1009,1,0)=$M23,VLOOKUP($M23,'2A DATA'!$M$10:$T$1009,COLUMNS('2A DATA'!$M$9:T20),0)),"Not Avl in 2A")</f>
        <v>0</v>
      </c>
      <c r="AL23" s="194"/>
    </row>
    <row r="24" spans="1:38">
      <c r="A24" s="7" t="str">
        <f>AC24&amp;"_"&amp;COUNTIF($AC$10:AC24,AC24)</f>
        <v>_0</v>
      </c>
      <c r="B24" s="180"/>
      <c r="C24" s="181"/>
      <c r="D24" s="182"/>
      <c r="E24" s="183"/>
      <c r="F24" s="184"/>
      <c r="G24" s="184"/>
      <c r="H24" s="184"/>
      <c r="I24" s="184"/>
      <c r="J24" s="184"/>
      <c r="K24" s="186"/>
      <c r="L24" s="159"/>
      <c r="M24" s="86" t="str">
        <f t="shared" si="17"/>
        <v/>
      </c>
      <c r="N24" s="87">
        <f t="shared" si="3"/>
        <v>0</v>
      </c>
      <c r="O24" s="87">
        <f t="shared" si="18"/>
        <v>0</v>
      </c>
      <c r="P24" s="88">
        <f t="shared" si="19"/>
        <v>0</v>
      </c>
      <c r="Q24" s="87">
        <f t="shared" si="20"/>
        <v>0</v>
      </c>
      <c r="R24" s="87">
        <f t="shared" si="21"/>
        <v>0</v>
      </c>
      <c r="S24" s="88">
        <f t="shared" si="22"/>
        <v>0</v>
      </c>
      <c r="T24" s="88">
        <f t="shared" si="9"/>
        <v>0</v>
      </c>
      <c r="U24" s="188" t="str">
        <f>IFERROR(VLOOKUP(C24,'2A DATA'!$B$10:$C$1009,2,0),"")</f>
        <v/>
      </c>
      <c r="V24" s="189">
        <f t="shared" si="10"/>
        <v>0</v>
      </c>
      <c r="W24" s="189">
        <f t="shared" si="11"/>
        <v>0</v>
      </c>
      <c r="X24" s="189">
        <f t="shared" si="12"/>
        <v>0</v>
      </c>
      <c r="Y24" s="189">
        <f t="shared" si="13"/>
        <v>0</v>
      </c>
      <c r="Z24" s="189">
        <f t="shared" si="14"/>
        <v>0</v>
      </c>
      <c r="AA24" s="189">
        <f t="shared" si="15"/>
        <v>0</v>
      </c>
      <c r="AB24" s="189">
        <f t="shared" si="16"/>
        <v>0</v>
      </c>
      <c r="AC24" s="191"/>
      <c r="AE24" s="192">
        <f>IFERROR(IF(VLOOKUP($M24,'2A DATA'!$M$9:$Q$1009,1,0)=$M24,VLOOKUP($M24,'2A DATA'!$M$10:$T$1009,COLUMNS('2A DATA'!$M$9:N21),0)),"Not Avl in 2A")</f>
        <v>0</v>
      </c>
      <c r="AF24" s="192">
        <f>IFERROR(IF(VLOOKUP($M24,'2A DATA'!$M$9:$Q$1009,1,0)=$M24,VLOOKUP($M24,'2A DATA'!$M$10:$T$1009,COLUMNS('2A DATA'!$M$9:O21),0)),"Not Avl in 2A")</f>
        <v>0</v>
      </c>
      <c r="AG24" s="192">
        <f>IFERROR(IF(VLOOKUP($M24,'2A DATA'!$M$9:$Q$1009,1,0)=$M24,VLOOKUP($M24,'2A DATA'!$M$10:$T$1009,COLUMNS('2A DATA'!$M$9:P21),0)),"Not Avl in 2A")</f>
        <v>0</v>
      </c>
      <c r="AH24" s="192">
        <f>IFERROR(IF(VLOOKUP($M24,'2A DATA'!$M$9:$Q$1009,1,0)=$M24,VLOOKUP($M24,'2A DATA'!$M$10:$T$1009,COLUMNS('2A DATA'!$M$9:Q21),0)),"Not Avl in 2A")</f>
        <v>0</v>
      </c>
      <c r="AI24" s="192">
        <f>IFERROR(IF(VLOOKUP($M24,'2A DATA'!$M$9:$Q$1009,1,0)=$M24,VLOOKUP($M24,'2A DATA'!$M$10:$T$1009,COLUMNS('2A DATA'!$M$9:R21),0)),"Not Avl in 2A")</f>
        <v>0</v>
      </c>
      <c r="AJ24" s="192">
        <f>IFERROR(IF(VLOOKUP($M24,'2A DATA'!$M$9:$Q$1009,1,0)=$M24,VLOOKUP($M24,'2A DATA'!$M$10:$T$1009,COLUMNS('2A DATA'!$M$9:S21),0)),"Not Avl in 2A")</f>
        <v>0</v>
      </c>
      <c r="AK24" s="192">
        <f>IFERROR(IF(VLOOKUP($M24,'2A DATA'!$M$9:$Q$1009,1,0)=$M24,VLOOKUP($M24,'2A DATA'!$M$10:$T$1009,COLUMNS('2A DATA'!$M$9:T21),0)),"Not Avl in 2A")</f>
        <v>0</v>
      </c>
      <c r="AL24" s="194"/>
    </row>
    <row r="25" spans="1:38">
      <c r="A25" s="7" t="str">
        <f>AC25&amp;"_"&amp;COUNTIF($AC$10:AC25,AC25)</f>
        <v>_0</v>
      </c>
      <c r="B25" s="180"/>
      <c r="C25" s="181"/>
      <c r="D25" s="182"/>
      <c r="E25" s="183"/>
      <c r="F25" s="184"/>
      <c r="G25" s="184"/>
      <c r="H25" s="184"/>
      <c r="I25" s="184"/>
      <c r="J25" s="184"/>
      <c r="K25" s="186"/>
      <c r="L25" s="159"/>
      <c r="M25" s="86" t="str">
        <f t="shared" si="17"/>
        <v/>
      </c>
      <c r="N25" s="87">
        <f t="shared" si="3"/>
        <v>0</v>
      </c>
      <c r="O25" s="87">
        <f t="shared" si="18"/>
        <v>0</v>
      </c>
      <c r="P25" s="88">
        <f t="shared" si="19"/>
        <v>0</v>
      </c>
      <c r="Q25" s="87">
        <f t="shared" si="20"/>
        <v>0</v>
      </c>
      <c r="R25" s="87">
        <f t="shared" si="21"/>
        <v>0</v>
      </c>
      <c r="S25" s="88">
        <f t="shared" si="22"/>
        <v>0</v>
      </c>
      <c r="T25" s="88">
        <f t="shared" si="9"/>
        <v>0</v>
      </c>
      <c r="U25" s="188" t="str">
        <f>IFERROR(VLOOKUP(C25,'2A DATA'!$B$10:$C$1009,2,0),"")</f>
        <v/>
      </c>
      <c r="V25" s="189">
        <f t="shared" si="10"/>
        <v>0</v>
      </c>
      <c r="W25" s="189">
        <f t="shared" si="11"/>
        <v>0</v>
      </c>
      <c r="X25" s="189">
        <f t="shared" si="12"/>
        <v>0</v>
      </c>
      <c r="Y25" s="189">
        <f t="shared" si="13"/>
        <v>0</v>
      </c>
      <c r="Z25" s="189">
        <f t="shared" si="14"/>
        <v>0</v>
      </c>
      <c r="AA25" s="189">
        <f t="shared" si="15"/>
        <v>0</v>
      </c>
      <c r="AB25" s="189">
        <f t="shared" si="16"/>
        <v>0</v>
      </c>
      <c r="AC25" s="191"/>
      <c r="AE25" s="192">
        <f>IFERROR(IF(VLOOKUP($M25,'2A DATA'!$M$9:$Q$1009,1,0)=$M25,VLOOKUP($M25,'2A DATA'!$M$10:$T$1009,COLUMNS('2A DATA'!$M$9:N22),0)),"Not Avl in 2A")</f>
        <v>0</v>
      </c>
      <c r="AF25" s="192">
        <f>IFERROR(IF(VLOOKUP($M25,'2A DATA'!$M$9:$Q$1009,1,0)=$M25,VLOOKUP($M25,'2A DATA'!$M$10:$T$1009,COLUMNS('2A DATA'!$M$9:O22),0)),"Not Avl in 2A")</f>
        <v>0</v>
      </c>
      <c r="AG25" s="192">
        <f>IFERROR(IF(VLOOKUP($M25,'2A DATA'!$M$9:$Q$1009,1,0)=$M25,VLOOKUP($M25,'2A DATA'!$M$10:$T$1009,COLUMNS('2A DATA'!$M$9:P22),0)),"Not Avl in 2A")</f>
        <v>0</v>
      </c>
      <c r="AH25" s="192">
        <f>IFERROR(IF(VLOOKUP($M25,'2A DATA'!$M$9:$Q$1009,1,0)=$M25,VLOOKUP($M25,'2A DATA'!$M$10:$T$1009,COLUMNS('2A DATA'!$M$9:Q22),0)),"Not Avl in 2A")</f>
        <v>0</v>
      </c>
      <c r="AI25" s="192">
        <f>IFERROR(IF(VLOOKUP($M25,'2A DATA'!$M$9:$Q$1009,1,0)=$M25,VLOOKUP($M25,'2A DATA'!$M$10:$T$1009,COLUMNS('2A DATA'!$M$9:R22),0)),"Not Avl in 2A")</f>
        <v>0</v>
      </c>
      <c r="AJ25" s="192">
        <f>IFERROR(IF(VLOOKUP($M25,'2A DATA'!$M$9:$Q$1009,1,0)=$M25,VLOOKUP($M25,'2A DATA'!$M$10:$T$1009,COLUMNS('2A DATA'!$M$9:S22),0)),"Not Avl in 2A")</f>
        <v>0</v>
      </c>
      <c r="AK25" s="192">
        <f>IFERROR(IF(VLOOKUP($M25,'2A DATA'!$M$9:$Q$1009,1,0)=$M25,VLOOKUP($M25,'2A DATA'!$M$10:$T$1009,COLUMNS('2A DATA'!$M$9:T22),0)),"Not Avl in 2A")</f>
        <v>0</v>
      </c>
      <c r="AL25" s="194"/>
    </row>
    <row r="26" spans="1:38">
      <c r="A26" s="7" t="str">
        <f>AC26&amp;"_"&amp;COUNTIF($AC$10:AC26,AC26)</f>
        <v>_0</v>
      </c>
      <c r="B26" s="180"/>
      <c r="C26" s="181"/>
      <c r="D26" s="182"/>
      <c r="E26" s="183"/>
      <c r="F26" s="184"/>
      <c r="G26" s="184"/>
      <c r="H26" s="184"/>
      <c r="I26" s="184"/>
      <c r="J26" s="184"/>
      <c r="K26" s="186"/>
      <c r="L26" s="159"/>
      <c r="M26" s="86" t="str">
        <f t="shared" si="17"/>
        <v/>
      </c>
      <c r="N26" s="87">
        <f t="shared" si="3"/>
        <v>0</v>
      </c>
      <c r="O26" s="87">
        <f t="shared" si="18"/>
        <v>0</v>
      </c>
      <c r="P26" s="88">
        <f t="shared" si="19"/>
        <v>0</v>
      </c>
      <c r="Q26" s="87">
        <f t="shared" si="20"/>
        <v>0</v>
      </c>
      <c r="R26" s="87">
        <f t="shared" si="21"/>
        <v>0</v>
      </c>
      <c r="S26" s="88">
        <f t="shared" si="22"/>
        <v>0</v>
      </c>
      <c r="T26" s="88">
        <f t="shared" si="9"/>
        <v>0</v>
      </c>
      <c r="U26" s="188" t="str">
        <f>IFERROR(VLOOKUP(C26,'2A DATA'!$B$10:$C$1009,2,0),"")</f>
        <v/>
      </c>
      <c r="V26" s="189">
        <f t="shared" si="10"/>
        <v>0</v>
      </c>
      <c r="W26" s="189">
        <f t="shared" si="11"/>
        <v>0</v>
      </c>
      <c r="X26" s="189">
        <f t="shared" si="12"/>
        <v>0</v>
      </c>
      <c r="Y26" s="189">
        <f t="shared" si="13"/>
        <v>0</v>
      </c>
      <c r="Z26" s="189">
        <f t="shared" si="14"/>
        <v>0</v>
      </c>
      <c r="AA26" s="189">
        <f t="shared" si="15"/>
        <v>0</v>
      </c>
      <c r="AB26" s="189">
        <f t="shared" si="16"/>
        <v>0</v>
      </c>
      <c r="AC26" s="191"/>
      <c r="AE26" s="192">
        <f>IFERROR(IF(VLOOKUP($M26,'2A DATA'!$M$9:$Q$1009,1,0)=$M26,VLOOKUP($M26,'2A DATA'!$M$10:$T$1009,COLUMNS('2A DATA'!$M$9:N23),0)),"Not Avl in 2A")</f>
        <v>0</v>
      </c>
      <c r="AF26" s="192">
        <f>IFERROR(IF(VLOOKUP($M26,'2A DATA'!$M$9:$Q$1009,1,0)=$M26,VLOOKUP($M26,'2A DATA'!$M$10:$T$1009,COLUMNS('2A DATA'!$M$9:O23),0)),"Not Avl in 2A")</f>
        <v>0</v>
      </c>
      <c r="AG26" s="192">
        <f>IFERROR(IF(VLOOKUP($M26,'2A DATA'!$M$9:$Q$1009,1,0)=$M26,VLOOKUP($M26,'2A DATA'!$M$10:$T$1009,COLUMNS('2A DATA'!$M$9:P23),0)),"Not Avl in 2A")</f>
        <v>0</v>
      </c>
      <c r="AH26" s="192">
        <f>IFERROR(IF(VLOOKUP($M26,'2A DATA'!$M$9:$Q$1009,1,0)=$M26,VLOOKUP($M26,'2A DATA'!$M$10:$T$1009,COLUMNS('2A DATA'!$M$9:Q23),0)),"Not Avl in 2A")</f>
        <v>0</v>
      </c>
      <c r="AI26" s="192">
        <f>IFERROR(IF(VLOOKUP($M26,'2A DATA'!$M$9:$Q$1009,1,0)=$M26,VLOOKUP($M26,'2A DATA'!$M$10:$T$1009,COLUMNS('2A DATA'!$M$9:R23),0)),"Not Avl in 2A")</f>
        <v>0</v>
      </c>
      <c r="AJ26" s="192">
        <f>IFERROR(IF(VLOOKUP($M26,'2A DATA'!$M$9:$Q$1009,1,0)=$M26,VLOOKUP($M26,'2A DATA'!$M$10:$T$1009,COLUMNS('2A DATA'!$M$9:S23),0)),"Not Avl in 2A")</f>
        <v>0</v>
      </c>
      <c r="AK26" s="192">
        <f>IFERROR(IF(VLOOKUP($M26,'2A DATA'!$M$9:$Q$1009,1,0)=$M26,VLOOKUP($M26,'2A DATA'!$M$10:$T$1009,COLUMNS('2A DATA'!$M$9:T23),0)),"Not Avl in 2A")</f>
        <v>0</v>
      </c>
      <c r="AL26" s="194"/>
    </row>
    <row r="27" spans="1:38">
      <c r="A27" s="7" t="str">
        <f>AC27&amp;"_"&amp;COUNTIF($AC$10:AC27,AC27)</f>
        <v>_0</v>
      </c>
      <c r="B27" s="180"/>
      <c r="C27" s="181"/>
      <c r="D27" s="182"/>
      <c r="E27" s="183"/>
      <c r="F27" s="184"/>
      <c r="G27" s="184"/>
      <c r="H27" s="184"/>
      <c r="I27" s="184"/>
      <c r="J27" s="184"/>
      <c r="K27" s="186"/>
      <c r="L27" s="159"/>
      <c r="M27" s="86" t="str">
        <f t="shared" si="17"/>
        <v/>
      </c>
      <c r="N27" s="87">
        <f t="shared" si="3"/>
        <v>0</v>
      </c>
      <c r="O27" s="87">
        <f t="shared" si="18"/>
        <v>0</v>
      </c>
      <c r="P27" s="88">
        <f t="shared" si="19"/>
        <v>0</v>
      </c>
      <c r="Q27" s="87">
        <f t="shared" si="20"/>
        <v>0</v>
      </c>
      <c r="R27" s="87">
        <f t="shared" si="21"/>
        <v>0</v>
      </c>
      <c r="S27" s="88">
        <f t="shared" si="22"/>
        <v>0</v>
      </c>
      <c r="T27" s="88">
        <f t="shared" si="9"/>
        <v>0</v>
      </c>
      <c r="U27" s="188" t="str">
        <f>IFERROR(VLOOKUP(C27,'2A DATA'!$B$10:$C$1009,2,0),"")</f>
        <v/>
      </c>
      <c r="V27" s="189">
        <f t="shared" si="10"/>
        <v>0</v>
      </c>
      <c r="W27" s="189">
        <f t="shared" si="11"/>
        <v>0</v>
      </c>
      <c r="X27" s="189">
        <f t="shared" si="12"/>
        <v>0</v>
      </c>
      <c r="Y27" s="189">
        <f t="shared" si="13"/>
        <v>0</v>
      </c>
      <c r="Z27" s="189">
        <f t="shared" si="14"/>
        <v>0</v>
      </c>
      <c r="AA27" s="189">
        <f t="shared" si="15"/>
        <v>0</v>
      </c>
      <c r="AB27" s="189">
        <f t="shared" si="16"/>
        <v>0</v>
      </c>
      <c r="AC27" s="191"/>
      <c r="AE27" s="192">
        <f>IFERROR(IF(VLOOKUP($M27,'2A DATA'!$M$9:$Q$1009,1,0)=$M27,VLOOKUP($M27,'2A DATA'!$M$10:$T$1009,COLUMNS('2A DATA'!$M$9:N24),0)),"Not Avl in 2A")</f>
        <v>0</v>
      </c>
      <c r="AF27" s="192">
        <f>IFERROR(IF(VLOOKUP($M27,'2A DATA'!$M$9:$Q$1009,1,0)=$M27,VLOOKUP($M27,'2A DATA'!$M$10:$T$1009,COLUMNS('2A DATA'!$M$9:O24),0)),"Not Avl in 2A")</f>
        <v>0</v>
      </c>
      <c r="AG27" s="192">
        <f>IFERROR(IF(VLOOKUP($M27,'2A DATA'!$M$9:$Q$1009,1,0)=$M27,VLOOKUP($M27,'2A DATA'!$M$10:$T$1009,COLUMNS('2A DATA'!$M$9:P24),0)),"Not Avl in 2A")</f>
        <v>0</v>
      </c>
      <c r="AH27" s="192">
        <f>IFERROR(IF(VLOOKUP($M27,'2A DATA'!$M$9:$Q$1009,1,0)=$M27,VLOOKUP($M27,'2A DATA'!$M$10:$T$1009,COLUMNS('2A DATA'!$M$9:Q24),0)),"Not Avl in 2A")</f>
        <v>0</v>
      </c>
      <c r="AI27" s="192">
        <f>IFERROR(IF(VLOOKUP($M27,'2A DATA'!$M$9:$Q$1009,1,0)=$M27,VLOOKUP($M27,'2A DATA'!$M$10:$T$1009,COLUMNS('2A DATA'!$M$9:R24),0)),"Not Avl in 2A")</f>
        <v>0</v>
      </c>
      <c r="AJ27" s="192">
        <f>IFERROR(IF(VLOOKUP($M27,'2A DATA'!$M$9:$Q$1009,1,0)=$M27,VLOOKUP($M27,'2A DATA'!$M$10:$T$1009,COLUMNS('2A DATA'!$M$9:S24),0)),"Not Avl in 2A")</f>
        <v>0</v>
      </c>
      <c r="AK27" s="192">
        <f>IFERROR(IF(VLOOKUP($M27,'2A DATA'!$M$9:$Q$1009,1,0)=$M27,VLOOKUP($M27,'2A DATA'!$M$10:$T$1009,COLUMNS('2A DATA'!$M$9:T24),0)),"Not Avl in 2A")</f>
        <v>0</v>
      </c>
      <c r="AL27" s="194"/>
    </row>
    <row r="28" spans="1:38">
      <c r="A28" s="7" t="str">
        <f>AC28&amp;"_"&amp;COUNTIF($AC$10:AC28,AC28)</f>
        <v>_0</v>
      </c>
      <c r="B28" s="180"/>
      <c r="C28" s="181"/>
      <c r="D28" s="182"/>
      <c r="E28" s="183"/>
      <c r="F28" s="184"/>
      <c r="G28" s="184"/>
      <c r="H28" s="184"/>
      <c r="I28" s="184"/>
      <c r="J28" s="184"/>
      <c r="K28" s="186"/>
      <c r="L28" s="159"/>
      <c r="M28" s="86" t="str">
        <f t="shared" si="17"/>
        <v/>
      </c>
      <c r="N28" s="87">
        <f t="shared" si="3"/>
        <v>0</v>
      </c>
      <c r="O28" s="87">
        <f t="shared" si="18"/>
        <v>0</v>
      </c>
      <c r="P28" s="88">
        <f t="shared" si="19"/>
        <v>0</v>
      </c>
      <c r="Q28" s="87">
        <f t="shared" si="20"/>
        <v>0</v>
      </c>
      <c r="R28" s="87">
        <f t="shared" si="21"/>
        <v>0</v>
      </c>
      <c r="S28" s="88">
        <f t="shared" si="22"/>
        <v>0</v>
      </c>
      <c r="T28" s="88">
        <f t="shared" si="9"/>
        <v>0</v>
      </c>
      <c r="U28" s="188" t="str">
        <f>IFERROR(VLOOKUP(C28,'2A DATA'!$B$10:$C$1009,2,0),"")</f>
        <v/>
      </c>
      <c r="V28" s="189">
        <f t="shared" si="10"/>
        <v>0</v>
      </c>
      <c r="W28" s="189">
        <f t="shared" si="11"/>
        <v>0</v>
      </c>
      <c r="X28" s="189">
        <f t="shared" si="12"/>
        <v>0</v>
      </c>
      <c r="Y28" s="189">
        <f t="shared" si="13"/>
        <v>0</v>
      </c>
      <c r="Z28" s="189">
        <f t="shared" si="14"/>
        <v>0</v>
      </c>
      <c r="AA28" s="189">
        <f t="shared" si="15"/>
        <v>0</v>
      </c>
      <c r="AB28" s="189">
        <f t="shared" si="16"/>
        <v>0</v>
      </c>
      <c r="AC28" s="191"/>
      <c r="AE28" s="192">
        <f>IFERROR(IF(VLOOKUP($M28,'2A DATA'!$M$9:$Q$1009,1,0)=$M28,VLOOKUP($M28,'2A DATA'!$M$10:$T$1009,COLUMNS('2A DATA'!$M$9:N25),0)),"Not Avl in 2A")</f>
        <v>0</v>
      </c>
      <c r="AF28" s="192">
        <f>IFERROR(IF(VLOOKUP($M28,'2A DATA'!$M$9:$Q$1009,1,0)=$M28,VLOOKUP($M28,'2A DATA'!$M$10:$T$1009,COLUMNS('2A DATA'!$M$9:O25),0)),"Not Avl in 2A")</f>
        <v>0</v>
      </c>
      <c r="AG28" s="192">
        <f>IFERROR(IF(VLOOKUP($M28,'2A DATA'!$M$9:$Q$1009,1,0)=$M28,VLOOKUP($M28,'2A DATA'!$M$10:$T$1009,COLUMNS('2A DATA'!$M$9:P25),0)),"Not Avl in 2A")</f>
        <v>0</v>
      </c>
      <c r="AH28" s="192">
        <f>IFERROR(IF(VLOOKUP($M28,'2A DATA'!$M$9:$Q$1009,1,0)=$M28,VLOOKUP($M28,'2A DATA'!$M$10:$T$1009,COLUMNS('2A DATA'!$M$9:Q25),0)),"Not Avl in 2A")</f>
        <v>0</v>
      </c>
      <c r="AI28" s="192">
        <f>IFERROR(IF(VLOOKUP($M28,'2A DATA'!$M$9:$Q$1009,1,0)=$M28,VLOOKUP($M28,'2A DATA'!$M$10:$T$1009,COLUMNS('2A DATA'!$M$9:R25),0)),"Not Avl in 2A")</f>
        <v>0</v>
      </c>
      <c r="AJ28" s="192">
        <f>IFERROR(IF(VLOOKUP($M28,'2A DATA'!$M$9:$Q$1009,1,0)=$M28,VLOOKUP($M28,'2A DATA'!$M$10:$T$1009,COLUMNS('2A DATA'!$M$9:S25),0)),"Not Avl in 2A")</f>
        <v>0</v>
      </c>
      <c r="AK28" s="192">
        <f>IFERROR(IF(VLOOKUP($M28,'2A DATA'!$M$9:$Q$1009,1,0)=$M28,VLOOKUP($M28,'2A DATA'!$M$10:$T$1009,COLUMNS('2A DATA'!$M$9:T25),0)),"Not Avl in 2A")</f>
        <v>0</v>
      </c>
      <c r="AL28" s="194"/>
    </row>
    <row r="29" spans="1:38">
      <c r="A29" s="7" t="str">
        <f>AC29&amp;"_"&amp;COUNTIF($AC$10:AC29,AC29)</f>
        <v>_0</v>
      </c>
      <c r="B29" s="180"/>
      <c r="C29" s="181"/>
      <c r="D29" s="182"/>
      <c r="E29" s="183"/>
      <c r="F29" s="184"/>
      <c r="G29" s="184"/>
      <c r="H29" s="184"/>
      <c r="I29" s="184"/>
      <c r="J29" s="184"/>
      <c r="K29" s="186"/>
      <c r="L29" s="159"/>
      <c r="M29" s="86" t="str">
        <f t="shared" si="17"/>
        <v/>
      </c>
      <c r="N29" s="87">
        <f t="shared" si="3"/>
        <v>0</v>
      </c>
      <c r="O29" s="87">
        <f t="shared" si="18"/>
        <v>0</v>
      </c>
      <c r="P29" s="88">
        <f t="shared" si="19"/>
        <v>0</v>
      </c>
      <c r="Q29" s="87">
        <f t="shared" si="20"/>
        <v>0</v>
      </c>
      <c r="R29" s="87">
        <f t="shared" si="21"/>
        <v>0</v>
      </c>
      <c r="S29" s="88">
        <f t="shared" si="22"/>
        <v>0</v>
      </c>
      <c r="T29" s="88">
        <f t="shared" si="9"/>
        <v>0</v>
      </c>
      <c r="U29" s="188" t="str">
        <f>IFERROR(VLOOKUP(C29,'2A DATA'!$B$10:$C$1009,2,0),"")</f>
        <v/>
      </c>
      <c r="V29" s="189">
        <f t="shared" si="10"/>
        <v>0</v>
      </c>
      <c r="W29" s="189">
        <f t="shared" si="11"/>
        <v>0</v>
      </c>
      <c r="X29" s="189">
        <f t="shared" si="12"/>
        <v>0</v>
      </c>
      <c r="Y29" s="189">
        <f t="shared" si="13"/>
        <v>0</v>
      </c>
      <c r="Z29" s="189">
        <f t="shared" si="14"/>
        <v>0</v>
      </c>
      <c r="AA29" s="189">
        <f t="shared" si="15"/>
        <v>0</v>
      </c>
      <c r="AB29" s="189">
        <f t="shared" si="16"/>
        <v>0</v>
      </c>
      <c r="AC29" s="191"/>
      <c r="AE29" s="192">
        <f>IFERROR(IF(VLOOKUP($M29,'2A DATA'!$M$9:$Q$1009,1,0)=$M29,VLOOKUP($M29,'2A DATA'!$M$10:$T$1009,COLUMNS('2A DATA'!$M$9:N26),0)),"Not Avl in 2A")</f>
        <v>0</v>
      </c>
      <c r="AF29" s="192">
        <f>IFERROR(IF(VLOOKUP($M29,'2A DATA'!$M$9:$Q$1009,1,0)=$M29,VLOOKUP($M29,'2A DATA'!$M$10:$T$1009,COLUMNS('2A DATA'!$M$9:O26),0)),"Not Avl in 2A")</f>
        <v>0</v>
      </c>
      <c r="AG29" s="192">
        <f>IFERROR(IF(VLOOKUP($M29,'2A DATA'!$M$9:$Q$1009,1,0)=$M29,VLOOKUP($M29,'2A DATA'!$M$10:$T$1009,COLUMNS('2A DATA'!$M$9:P26),0)),"Not Avl in 2A")</f>
        <v>0</v>
      </c>
      <c r="AH29" s="192">
        <f>IFERROR(IF(VLOOKUP($M29,'2A DATA'!$M$9:$Q$1009,1,0)=$M29,VLOOKUP($M29,'2A DATA'!$M$10:$T$1009,COLUMNS('2A DATA'!$M$9:Q26),0)),"Not Avl in 2A")</f>
        <v>0</v>
      </c>
      <c r="AI29" s="192">
        <f>IFERROR(IF(VLOOKUP($M29,'2A DATA'!$M$9:$Q$1009,1,0)=$M29,VLOOKUP($M29,'2A DATA'!$M$10:$T$1009,COLUMNS('2A DATA'!$M$9:R26),0)),"Not Avl in 2A")</f>
        <v>0</v>
      </c>
      <c r="AJ29" s="192">
        <f>IFERROR(IF(VLOOKUP($M29,'2A DATA'!$M$9:$Q$1009,1,0)=$M29,VLOOKUP($M29,'2A DATA'!$M$10:$T$1009,COLUMNS('2A DATA'!$M$9:S26),0)),"Not Avl in 2A")</f>
        <v>0</v>
      </c>
      <c r="AK29" s="192">
        <f>IFERROR(IF(VLOOKUP($M29,'2A DATA'!$M$9:$Q$1009,1,0)=$M29,VLOOKUP($M29,'2A DATA'!$M$10:$T$1009,COLUMNS('2A DATA'!$M$9:T26),0)),"Not Avl in 2A")</f>
        <v>0</v>
      </c>
      <c r="AL29" s="194"/>
    </row>
    <row r="30" spans="1:38">
      <c r="A30" s="7" t="str">
        <f>AC30&amp;"_"&amp;COUNTIF($AC$10:AC30,AC30)</f>
        <v>_0</v>
      </c>
      <c r="B30" s="180"/>
      <c r="C30" s="181"/>
      <c r="D30" s="182"/>
      <c r="E30" s="183"/>
      <c r="F30" s="184"/>
      <c r="G30" s="184"/>
      <c r="H30" s="184"/>
      <c r="I30" s="184"/>
      <c r="J30" s="184"/>
      <c r="K30" s="186"/>
      <c r="L30" s="159"/>
      <c r="M30" s="86" t="str">
        <f t="shared" si="17"/>
        <v/>
      </c>
      <c r="N30" s="87">
        <f t="shared" si="3"/>
        <v>0</v>
      </c>
      <c r="O30" s="87">
        <f t="shared" si="18"/>
        <v>0</v>
      </c>
      <c r="P30" s="88">
        <f t="shared" si="19"/>
        <v>0</v>
      </c>
      <c r="Q30" s="87">
        <f t="shared" si="20"/>
        <v>0</v>
      </c>
      <c r="R30" s="87">
        <f t="shared" si="21"/>
        <v>0</v>
      </c>
      <c r="S30" s="88">
        <f t="shared" si="22"/>
        <v>0</v>
      </c>
      <c r="T30" s="88">
        <f t="shared" si="9"/>
        <v>0</v>
      </c>
      <c r="U30" s="188" t="str">
        <f>IFERROR(VLOOKUP(C30,'2A DATA'!$B$10:$C$1009,2,0),"")</f>
        <v/>
      </c>
      <c r="V30" s="189">
        <f t="shared" si="10"/>
        <v>0</v>
      </c>
      <c r="W30" s="189">
        <f t="shared" si="11"/>
        <v>0</v>
      </c>
      <c r="X30" s="189">
        <f t="shared" si="12"/>
        <v>0</v>
      </c>
      <c r="Y30" s="189">
        <f t="shared" si="13"/>
        <v>0</v>
      </c>
      <c r="Z30" s="189">
        <f t="shared" si="14"/>
        <v>0</v>
      </c>
      <c r="AA30" s="189">
        <f t="shared" si="15"/>
        <v>0</v>
      </c>
      <c r="AB30" s="189">
        <f t="shared" si="16"/>
        <v>0</v>
      </c>
      <c r="AC30" s="191"/>
      <c r="AE30" s="192">
        <f>IFERROR(IF(VLOOKUP($M30,'2A DATA'!$M$9:$Q$1009,1,0)=$M30,VLOOKUP($M30,'2A DATA'!$M$10:$T$1009,COLUMNS('2A DATA'!$M$9:N27),0)),"Not Avl in 2A")</f>
        <v>0</v>
      </c>
      <c r="AF30" s="192">
        <f>IFERROR(IF(VLOOKUP($M30,'2A DATA'!$M$9:$Q$1009,1,0)=$M30,VLOOKUP($M30,'2A DATA'!$M$10:$T$1009,COLUMNS('2A DATA'!$M$9:O27),0)),"Not Avl in 2A")</f>
        <v>0</v>
      </c>
      <c r="AG30" s="192">
        <f>IFERROR(IF(VLOOKUP($M30,'2A DATA'!$M$9:$Q$1009,1,0)=$M30,VLOOKUP($M30,'2A DATA'!$M$10:$T$1009,COLUMNS('2A DATA'!$M$9:P27),0)),"Not Avl in 2A")</f>
        <v>0</v>
      </c>
      <c r="AH30" s="192">
        <f>IFERROR(IF(VLOOKUP($M30,'2A DATA'!$M$9:$Q$1009,1,0)=$M30,VLOOKUP($M30,'2A DATA'!$M$10:$T$1009,COLUMNS('2A DATA'!$M$9:Q27),0)),"Not Avl in 2A")</f>
        <v>0</v>
      </c>
      <c r="AI30" s="192">
        <f>IFERROR(IF(VLOOKUP($M30,'2A DATA'!$M$9:$Q$1009,1,0)=$M30,VLOOKUP($M30,'2A DATA'!$M$10:$T$1009,COLUMNS('2A DATA'!$M$9:R27),0)),"Not Avl in 2A")</f>
        <v>0</v>
      </c>
      <c r="AJ30" s="192">
        <f>IFERROR(IF(VLOOKUP($M30,'2A DATA'!$M$9:$Q$1009,1,0)=$M30,VLOOKUP($M30,'2A DATA'!$M$10:$T$1009,COLUMNS('2A DATA'!$M$9:S27),0)),"Not Avl in 2A")</f>
        <v>0</v>
      </c>
      <c r="AK30" s="192">
        <f>IFERROR(IF(VLOOKUP($M30,'2A DATA'!$M$9:$Q$1009,1,0)=$M30,VLOOKUP($M30,'2A DATA'!$M$10:$T$1009,COLUMNS('2A DATA'!$M$9:T27),0)),"Not Avl in 2A")</f>
        <v>0</v>
      </c>
      <c r="AL30" s="194"/>
    </row>
    <row r="31" spans="1:38">
      <c r="A31" s="7" t="str">
        <f>AC31&amp;"_"&amp;COUNTIF($AC$10:AC31,AC31)</f>
        <v>_0</v>
      </c>
      <c r="B31" s="180"/>
      <c r="C31" s="181"/>
      <c r="D31" s="182"/>
      <c r="E31" s="183"/>
      <c r="F31" s="184"/>
      <c r="G31" s="184"/>
      <c r="H31" s="184"/>
      <c r="I31" s="184"/>
      <c r="J31" s="184"/>
      <c r="K31" s="186"/>
      <c r="L31" s="159"/>
      <c r="M31" s="86" t="str">
        <f t="shared" si="17"/>
        <v/>
      </c>
      <c r="N31" s="87">
        <f t="shared" si="3"/>
        <v>0</v>
      </c>
      <c r="O31" s="87">
        <f t="shared" si="18"/>
        <v>0</v>
      </c>
      <c r="P31" s="88">
        <f t="shared" si="19"/>
        <v>0</v>
      </c>
      <c r="Q31" s="87">
        <f t="shared" si="20"/>
        <v>0</v>
      </c>
      <c r="R31" s="87">
        <f t="shared" si="21"/>
        <v>0</v>
      </c>
      <c r="S31" s="88">
        <f t="shared" si="22"/>
        <v>0</v>
      </c>
      <c r="T31" s="88">
        <f t="shared" si="9"/>
        <v>0</v>
      </c>
      <c r="U31" s="188" t="str">
        <f>IFERROR(VLOOKUP(C31,'2A DATA'!$B$10:$C$1009,2,0),"")</f>
        <v/>
      </c>
      <c r="V31" s="189">
        <f t="shared" si="10"/>
        <v>0</v>
      </c>
      <c r="W31" s="189">
        <f t="shared" si="11"/>
        <v>0</v>
      </c>
      <c r="X31" s="189">
        <f t="shared" si="12"/>
        <v>0</v>
      </c>
      <c r="Y31" s="189">
        <f t="shared" si="13"/>
        <v>0</v>
      </c>
      <c r="Z31" s="189">
        <f t="shared" si="14"/>
        <v>0</v>
      </c>
      <c r="AA31" s="189">
        <f t="shared" si="15"/>
        <v>0</v>
      </c>
      <c r="AB31" s="189">
        <f t="shared" si="16"/>
        <v>0</v>
      </c>
      <c r="AC31" s="191"/>
      <c r="AE31" s="192">
        <f>IFERROR(IF(VLOOKUP($M31,'2A DATA'!$M$9:$Q$1009,1,0)=$M31,VLOOKUP($M31,'2A DATA'!$M$10:$T$1009,COLUMNS('2A DATA'!$M$9:N28),0)),"Not Avl in 2A")</f>
        <v>0</v>
      </c>
      <c r="AF31" s="192">
        <f>IFERROR(IF(VLOOKUP($M31,'2A DATA'!$M$9:$Q$1009,1,0)=$M31,VLOOKUP($M31,'2A DATA'!$M$10:$T$1009,COLUMNS('2A DATA'!$M$9:O28),0)),"Not Avl in 2A")</f>
        <v>0</v>
      </c>
      <c r="AG31" s="192">
        <f>IFERROR(IF(VLOOKUP($M31,'2A DATA'!$M$9:$Q$1009,1,0)=$M31,VLOOKUP($M31,'2A DATA'!$M$10:$T$1009,COLUMNS('2A DATA'!$M$9:P28),0)),"Not Avl in 2A")</f>
        <v>0</v>
      </c>
      <c r="AH31" s="192">
        <f>IFERROR(IF(VLOOKUP($M31,'2A DATA'!$M$9:$Q$1009,1,0)=$M31,VLOOKUP($M31,'2A DATA'!$M$10:$T$1009,COLUMNS('2A DATA'!$M$9:Q28),0)),"Not Avl in 2A")</f>
        <v>0</v>
      </c>
      <c r="AI31" s="192">
        <f>IFERROR(IF(VLOOKUP($M31,'2A DATA'!$M$9:$Q$1009,1,0)=$M31,VLOOKUP($M31,'2A DATA'!$M$10:$T$1009,COLUMNS('2A DATA'!$M$9:R28),0)),"Not Avl in 2A")</f>
        <v>0</v>
      </c>
      <c r="AJ31" s="192">
        <f>IFERROR(IF(VLOOKUP($M31,'2A DATA'!$M$9:$Q$1009,1,0)=$M31,VLOOKUP($M31,'2A DATA'!$M$10:$T$1009,COLUMNS('2A DATA'!$M$9:S28),0)),"Not Avl in 2A")</f>
        <v>0</v>
      </c>
      <c r="AK31" s="192">
        <f>IFERROR(IF(VLOOKUP($M31,'2A DATA'!$M$9:$Q$1009,1,0)=$M31,VLOOKUP($M31,'2A DATA'!$M$10:$T$1009,COLUMNS('2A DATA'!$M$9:T28),0)),"Not Avl in 2A")</f>
        <v>0</v>
      </c>
      <c r="AL31" s="194"/>
    </row>
    <row r="32" spans="1:38">
      <c r="A32" s="7" t="str">
        <f>AC32&amp;"_"&amp;COUNTIF($AC$10:AC32,AC32)</f>
        <v>_0</v>
      </c>
      <c r="B32" s="180"/>
      <c r="C32" s="181"/>
      <c r="D32" s="182"/>
      <c r="E32" s="183"/>
      <c r="F32" s="184"/>
      <c r="G32" s="184"/>
      <c r="H32" s="184"/>
      <c r="I32" s="184"/>
      <c r="J32" s="184"/>
      <c r="K32" s="186"/>
      <c r="L32" s="159"/>
      <c r="M32" s="86" t="str">
        <f t="shared" si="17"/>
        <v/>
      </c>
      <c r="N32" s="87">
        <f t="shared" si="3"/>
        <v>0</v>
      </c>
      <c r="O32" s="87">
        <f t="shared" si="18"/>
        <v>0</v>
      </c>
      <c r="P32" s="88">
        <f t="shared" si="19"/>
        <v>0</v>
      </c>
      <c r="Q32" s="87">
        <f t="shared" si="20"/>
        <v>0</v>
      </c>
      <c r="R32" s="87">
        <f t="shared" si="21"/>
        <v>0</v>
      </c>
      <c r="S32" s="88">
        <f t="shared" si="22"/>
        <v>0</v>
      </c>
      <c r="T32" s="88">
        <f t="shared" si="9"/>
        <v>0</v>
      </c>
      <c r="U32" s="188" t="str">
        <f>IFERROR(VLOOKUP(C32,'2A DATA'!$B$10:$C$1009,2,0),"")</f>
        <v/>
      </c>
      <c r="V32" s="189">
        <f t="shared" si="10"/>
        <v>0</v>
      </c>
      <c r="W32" s="189">
        <f t="shared" si="11"/>
        <v>0</v>
      </c>
      <c r="X32" s="189">
        <f t="shared" si="12"/>
        <v>0</v>
      </c>
      <c r="Y32" s="189">
        <f t="shared" si="13"/>
        <v>0</v>
      </c>
      <c r="Z32" s="189">
        <f t="shared" si="14"/>
        <v>0</v>
      </c>
      <c r="AA32" s="189">
        <f t="shared" si="15"/>
        <v>0</v>
      </c>
      <c r="AB32" s="189">
        <f t="shared" si="16"/>
        <v>0</v>
      </c>
      <c r="AC32" s="191"/>
      <c r="AE32" s="192">
        <f>IFERROR(IF(VLOOKUP($M32,'2A DATA'!$M$9:$Q$1009,1,0)=$M32,VLOOKUP($M32,'2A DATA'!$M$10:$T$1009,COLUMNS('2A DATA'!$M$9:N29),0)),"Not Avl in 2A")</f>
        <v>0</v>
      </c>
      <c r="AF32" s="192">
        <f>IFERROR(IF(VLOOKUP($M32,'2A DATA'!$M$9:$Q$1009,1,0)=$M32,VLOOKUP($M32,'2A DATA'!$M$10:$T$1009,COLUMNS('2A DATA'!$M$9:O29),0)),"Not Avl in 2A")</f>
        <v>0</v>
      </c>
      <c r="AG32" s="192">
        <f>IFERROR(IF(VLOOKUP($M32,'2A DATA'!$M$9:$Q$1009,1,0)=$M32,VLOOKUP($M32,'2A DATA'!$M$10:$T$1009,COLUMNS('2A DATA'!$M$9:P29),0)),"Not Avl in 2A")</f>
        <v>0</v>
      </c>
      <c r="AH32" s="192">
        <f>IFERROR(IF(VLOOKUP($M32,'2A DATA'!$M$9:$Q$1009,1,0)=$M32,VLOOKUP($M32,'2A DATA'!$M$10:$T$1009,COLUMNS('2A DATA'!$M$9:Q29),0)),"Not Avl in 2A")</f>
        <v>0</v>
      </c>
      <c r="AI32" s="192">
        <f>IFERROR(IF(VLOOKUP($M32,'2A DATA'!$M$9:$Q$1009,1,0)=$M32,VLOOKUP($M32,'2A DATA'!$M$10:$T$1009,COLUMNS('2A DATA'!$M$9:R29),0)),"Not Avl in 2A")</f>
        <v>0</v>
      </c>
      <c r="AJ32" s="192">
        <f>IFERROR(IF(VLOOKUP($M32,'2A DATA'!$M$9:$Q$1009,1,0)=$M32,VLOOKUP($M32,'2A DATA'!$M$10:$T$1009,COLUMNS('2A DATA'!$M$9:S29),0)),"Not Avl in 2A")</f>
        <v>0</v>
      </c>
      <c r="AK32" s="192">
        <f>IFERROR(IF(VLOOKUP($M32,'2A DATA'!$M$9:$Q$1009,1,0)=$M32,VLOOKUP($M32,'2A DATA'!$M$10:$T$1009,COLUMNS('2A DATA'!$M$9:T29),0)),"Not Avl in 2A")</f>
        <v>0</v>
      </c>
      <c r="AL32" s="194"/>
    </row>
    <row r="33" spans="1:38">
      <c r="A33" s="7" t="str">
        <f>AC33&amp;"_"&amp;COUNTIF($AC$10:AC33,AC33)</f>
        <v>_0</v>
      </c>
      <c r="B33" s="180"/>
      <c r="C33" s="181"/>
      <c r="D33" s="182"/>
      <c r="E33" s="183"/>
      <c r="F33" s="184"/>
      <c r="G33" s="184"/>
      <c r="H33" s="184"/>
      <c r="I33" s="184"/>
      <c r="J33" s="184"/>
      <c r="K33" s="186"/>
      <c r="L33" s="159"/>
      <c r="M33" s="86" t="str">
        <f t="shared" si="17"/>
        <v/>
      </c>
      <c r="N33" s="87">
        <f t="shared" si="3"/>
        <v>0</v>
      </c>
      <c r="O33" s="87">
        <f t="shared" si="18"/>
        <v>0</v>
      </c>
      <c r="P33" s="88">
        <f t="shared" si="19"/>
        <v>0</v>
      </c>
      <c r="Q33" s="87">
        <f t="shared" si="20"/>
        <v>0</v>
      </c>
      <c r="R33" s="87">
        <f t="shared" si="21"/>
        <v>0</v>
      </c>
      <c r="S33" s="88">
        <f t="shared" si="22"/>
        <v>0</v>
      </c>
      <c r="T33" s="88">
        <f t="shared" si="9"/>
        <v>0</v>
      </c>
      <c r="U33" s="188" t="str">
        <f>IFERROR(VLOOKUP(C33,'2A DATA'!$B$10:$C$1009,2,0),"")</f>
        <v/>
      </c>
      <c r="V33" s="189">
        <f t="shared" si="10"/>
        <v>0</v>
      </c>
      <c r="W33" s="189">
        <f t="shared" si="11"/>
        <v>0</v>
      </c>
      <c r="X33" s="189">
        <f t="shared" si="12"/>
        <v>0</v>
      </c>
      <c r="Y33" s="189">
        <f t="shared" si="13"/>
        <v>0</v>
      </c>
      <c r="Z33" s="189">
        <f t="shared" si="14"/>
        <v>0</v>
      </c>
      <c r="AA33" s="189">
        <f t="shared" si="15"/>
        <v>0</v>
      </c>
      <c r="AB33" s="189">
        <f t="shared" si="16"/>
        <v>0</v>
      </c>
      <c r="AC33" s="191"/>
      <c r="AE33" s="192">
        <f>IFERROR(IF(VLOOKUP($M33,'2A DATA'!$M$9:$Q$1009,1,0)=$M33,VLOOKUP($M33,'2A DATA'!$M$10:$T$1009,COLUMNS('2A DATA'!$M$9:N30),0)),"Not Avl in 2A")</f>
        <v>0</v>
      </c>
      <c r="AF33" s="192">
        <f>IFERROR(IF(VLOOKUP($M33,'2A DATA'!$M$9:$Q$1009,1,0)=$M33,VLOOKUP($M33,'2A DATA'!$M$10:$T$1009,COLUMNS('2A DATA'!$M$9:O30),0)),"Not Avl in 2A")</f>
        <v>0</v>
      </c>
      <c r="AG33" s="192">
        <f>IFERROR(IF(VLOOKUP($M33,'2A DATA'!$M$9:$Q$1009,1,0)=$M33,VLOOKUP($M33,'2A DATA'!$M$10:$T$1009,COLUMNS('2A DATA'!$M$9:P30),0)),"Not Avl in 2A")</f>
        <v>0</v>
      </c>
      <c r="AH33" s="192">
        <f>IFERROR(IF(VLOOKUP($M33,'2A DATA'!$M$9:$Q$1009,1,0)=$M33,VLOOKUP($M33,'2A DATA'!$M$10:$T$1009,COLUMNS('2A DATA'!$M$9:Q30),0)),"Not Avl in 2A")</f>
        <v>0</v>
      </c>
      <c r="AI33" s="192">
        <f>IFERROR(IF(VLOOKUP($M33,'2A DATA'!$M$9:$Q$1009,1,0)=$M33,VLOOKUP($M33,'2A DATA'!$M$10:$T$1009,COLUMNS('2A DATA'!$M$9:R30),0)),"Not Avl in 2A")</f>
        <v>0</v>
      </c>
      <c r="AJ33" s="192">
        <f>IFERROR(IF(VLOOKUP($M33,'2A DATA'!$M$9:$Q$1009,1,0)=$M33,VLOOKUP($M33,'2A DATA'!$M$10:$T$1009,COLUMNS('2A DATA'!$M$9:S30),0)),"Not Avl in 2A")</f>
        <v>0</v>
      </c>
      <c r="AK33" s="192">
        <f>IFERROR(IF(VLOOKUP($M33,'2A DATA'!$M$9:$Q$1009,1,0)=$M33,VLOOKUP($M33,'2A DATA'!$M$10:$T$1009,COLUMNS('2A DATA'!$M$9:T30),0)),"Not Avl in 2A")</f>
        <v>0</v>
      </c>
      <c r="AL33" s="194"/>
    </row>
    <row r="34" spans="1:38">
      <c r="A34" s="7" t="str">
        <f>AC34&amp;"_"&amp;COUNTIF($AC$10:AC34,AC34)</f>
        <v>_0</v>
      </c>
      <c r="B34" s="180"/>
      <c r="C34" s="181"/>
      <c r="D34" s="182"/>
      <c r="E34" s="183"/>
      <c r="F34" s="184"/>
      <c r="G34" s="184"/>
      <c r="H34" s="184"/>
      <c r="I34" s="184"/>
      <c r="J34" s="184"/>
      <c r="K34" s="186"/>
      <c r="L34" s="159"/>
      <c r="M34" s="86" t="str">
        <f t="shared" si="17"/>
        <v/>
      </c>
      <c r="N34" s="87">
        <f t="shared" si="3"/>
        <v>0</v>
      </c>
      <c r="O34" s="87">
        <f t="shared" si="18"/>
        <v>0</v>
      </c>
      <c r="P34" s="88">
        <f t="shared" si="19"/>
        <v>0</v>
      </c>
      <c r="Q34" s="87">
        <f t="shared" si="20"/>
        <v>0</v>
      </c>
      <c r="R34" s="87">
        <f t="shared" si="21"/>
        <v>0</v>
      </c>
      <c r="S34" s="88">
        <f t="shared" si="22"/>
        <v>0</v>
      </c>
      <c r="T34" s="88">
        <f t="shared" si="9"/>
        <v>0</v>
      </c>
      <c r="U34" s="188" t="str">
        <f>IFERROR(VLOOKUP(C34,'2A DATA'!$B$10:$C$1009,2,0),"")</f>
        <v/>
      </c>
      <c r="V34" s="189">
        <f t="shared" si="10"/>
        <v>0</v>
      </c>
      <c r="W34" s="189">
        <f t="shared" si="11"/>
        <v>0</v>
      </c>
      <c r="X34" s="189">
        <f t="shared" si="12"/>
        <v>0</v>
      </c>
      <c r="Y34" s="189">
        <f t="shared" si="13"/>
        <v>0</v>
      </c>
      <c r="Z34" s="189">
        <f t="shared" si="14"/>
        <v>0</v>
      </c>
      <c r="AA34" s="189">
        <f t="shared" si="15"/>
        <v>0</v>
      </c>
      <c r="AB34" s="189">
        <f t="shared" si="16"/>
        <v>0</v>
      </c>
      <c r="AC34" s="191"/>
      <c r="AE34" s="192">
        <f>IFERROR(IF(VLOOKUP($M34,'2A DATA'!$M$9:$Q$1009,1,0)=$M34,VLOOKUP($M34,'2A DATA'!$M$10:$T$1009,COLUMNS('2A DATA'!$M$9:N31),0)),"Not Avl in 2A")</f>
        <v>0</v>
      </c>
      <c r="AF34" s="192">
        <f>IFERROR(IF(VLOOKUP($M34,'2A DATA'!$M$9:$Q$1009,1,0)=$M34,VLOOKUP($M34,'2A DATA'!$M$10:$T$1009,COLUMNS('2A DATA'!$M$9:O31),0)),"Not Avl in 2A")</f>
        <v>0</v>
      </c>
      <c r="AG34" s="192">
        <f>IFERROR(IF(VLOOKUP($M34,'2A DATA'!$M$9:$Q$1009,1,0)=$M34,VLOOKUP($M34,'2A DATA'!$M$10:$T$1009,COLUMNS('2A DATA'!$M$9:P31),0)),"Not Avl in 2A")</f>
        <v>0</v>
      </c>
      <c r="AH34" s="192">
        <f>IFERROR(IF(VLOOKUP($M34,'2A DATA'!$M$9:$Q$1009,1,0)=$M34,VLOOKUP($M34,'2A DATA'!$M$10:$T$1009,COLUMNS('2A DATA'!$M$9:Q31),0)),"Not Avl in 2A")</f>
        <v>0</v>
      </c>
      <c r="AI34" s="192">
        <f>IFERROR(IF(VLOOKUP($M34,'2A DATA'!$M$9:$Q$1009,1,0)=$M34,VLOOKUP($M34,'2A DATA'!$M$10:$T$1009,COLUMNS('2A DATA'!$M$9:R31),0)),"Not Avl in 2A")</f>
        <v>0</v>
      </c>
      <c r="AJ34" s="192">
        <f>IFERROR(IF(VLOOKUP($M34,'2A DATA'!$M$9:$Q$1009,1,0)=$M34,VLOOKUP($M34,'2A DATA'!$M$10:$T$1009,COLUMNS('2A DATA'!$M$9:S31),0)),"Not Avl in 2A")</f>
        <v>0</v>
      </c>
      <c r="AK34" s="192">
        <f>IFERROR(IF(VLOOKUP($M34,'2A DATA'!$M$9:$Q$1009,1,0)=$M34,VLOOKUP($M34,'2A DATA'!$M$10:$T$1009,COLUMNS('2A DATA'!$M$9:T31),0)),"Not Avl in 2A")</f>
        <v>0</v>
      </c>
      <c r="AL34" s="194"/>
    </row>
    <row r="35" spans="1:38">
      <c r="A35" s="7" t="str">
        <f>AC35&amp;"_"&amp;COUNTIF($AC$10:AC35,AC35)</f>
        <v>_0</v>
      </c>
      <c r="B35" s="180"/>
      <c r="C35" s="181"/>
      <c r="D35" s="182"/>
      <c r="E35" s="183"/>
      <c r="F35" s="184"/>
      <c r="G35" s="184"/>
      <c r="H35" s="184"/>
      <c r="I35" s="184"/>
      <c r="J35" s="184"/>
      <c r="K35" s="186"/>
      <c r="L35" s="159"/>
      <c r="M35" s="86" t="str">
        <f t="shared" si="17"/>
        <v/>
      </c>
      <c r="N35" s="87">
        <f t="shared" si="3"/>
        <v>0</v>
      </c>
      <c r="O35" s="87">
        <f t="shared" si="18"/>
        <v>0</v>
      </c>
      <c r="P35" s="88">
        <f t="shared" si="19"/>
        <v>0</v>
      </c>
      <c r="Q35" s="87">
        <f t="shared" si="20"/>
        <v>0</v>
      </c>
      <c r="R35" s="87">
        <f t="shared" si="21"/>
        <v>0</v>
      </c>
      <c r="S35" s="88">
        <f t="shared" si="22"/>
        <v>0</v>
      </c>
      <c r="T35" s="88">
        <f t="shared" si="9"/>
        <v>0</v>
      </c>
      <c r="U35" s="188" t="str">
        <f>IFERROR(VLOOKUP(C35,'2A DATA'!$B$10:$C$1009,2,0),"")</f>
        <v/>
      </c>
      <c r="V35" s="189">
        <f t="shared" si="10"/>
        <v>0</v>
      </c>
      <c r="W35" s="189">
        <f t="shared" si="11"/>
        <v>0</v>
      </c>
      <c r="X35" s="189">
        <f t="shared" si="12"/>
        <v>0</v>
      </c>
      <c r="Y35" s="189">
        <f t="shared" si="13"/>
        <v>0</v>
      </c>
      <c r="Z35" s="189">
        <f t="shared" si="14"/>
        <v>0</v>
      </c>
      <c r="AA35" s="189">
        <f t="shared" si="15"/>
        <v>0</v>
      </c>
      <c r="AB35" s="189">
        <f t="shared" si="16"/>
        <v>0</v>
      </c>
      <c r="AC35" s="191"/>
      <c r="AE35" s="192">
        <f>IFERROR(IF(VLOOKUP($M35,'2A DATA'!$M$9:$Q$1009,1,0)=$M35,VLOOKUP($M35,'2A DATA'!$M$10:$T$1009,COLUMNS('2A DATA'!$M$9:N32),0)),"Not Avl in 2A")</f>
        <v>0</v>
      </c>
      <c r="AF35" s="192">
        <f>IFERROR(IF(VLOOKUP($M35,'2A DATA'!$M$9:$Q$1009,1,0)=$M35,VLOOKUP($M35,'2A DATA'!$M$10:$T$1009,COLUMNS('2A DATA'!$M$9:O32),0)),"Not Avl in 2A")</f>
        <v>0</v>
      </c>
      <c r="AG35" s="192">
        <f>IFERROR(IF(VLOOKUP($M35,'2A DATA'!$M$9:$Q$1009,1,0)=$M35,VLOOKUP($M35,'2A DATA'!$M$10:$T$1009,COLUMNS('2A DATA'!$M$9:P32),0)),"Not Avl in 2A")</f>
        <v>0</v>
      </c>
      <c r="AH35" s="192">
        <f>IFERROR(IF(VLOOKUP($M35,'2A DATA'!$M$9:$Q$1009,1,0)=$M35,VLOOKUP($M35,'2A DATA'!$M$10:$T$1009,COLUMNS('2A DATA'!$M$9:Q32),0)),"Not Avl in 2A")</f>
        <v>0</v>
      </c>
      <c r="AI35" s="192">
        <f>IFERROR(IF(VLOOKUP($M35,'2A DATA'!$M$9:$Q$1009,1,0)=$M35,VLOOKUP($M35,'2A DATA'!$M$10:$T$1009,COLUMNS('2A DATA'!$M$9:R32),0)),"Not Avl in 2A")</f>
        <v>0</v>
      </c>
      <c r="AJ35" s="192">
        <f>IFERROR(IF(VLOOKUP($M35,'2A DATA'!$M$9:$Q$1009,1,0)=$M35,VLOOKUP($M35,'2A DATA'!$M$10:$T$1009,COLUMNS('2A DATA'!$M$9:S32),0)),"Not Avl in 2A")</f>
        <v>0</v>
      </c>
      <c r="AK35" s="192">
        <f>IFERROR(IF(VLOOKUP($M35,'2A DATA'!$M$9:$Q$1009,1,0)=$M35,VLOOKUP($M35,'2A DATA'!$M$10:$T$1009,COLUMNS('2A DATA'!$M$9:T32),0)),"Not Avl in 2A")</f>
        <v>0</v>
      </c>
      <c r="AL35" s="194"/>
    </row>
    <row r="36" spans="1:38">
      <c r="A36" s="7" t="str">
        <f>AC36&amp;"_"&amp;COUNTIF($AC$10:AC36,AC36)</f>
        <v>_0</v>
      </c>
      <c r="B36" s="180"/>
      <c r="C36" s="181"/>
      <c r="D36" s="182"/>
      <c r="E36" s="183"/>
      <c r="F36" s="184"/>
      <c r="G36" s="184"/>
      <c r="H36" s="184"/>
      <c r="I36" s="184"/>
      <c r="J36" s="184"/>
      <c r="K36" s="186"/>
      <c r="L36" s="159"/>
      <c r="M36" s="86" t="str">
        <f t="shared" si="17"/>
        <v/>
      </c>
      <c r="N36" s="87">
        <f t="shared" si="3"/>
        <v>0</v>
      </c>
      <c r="O36" s="87">
        <f t="shared" si="18"/>
        <v>0</v>
      </c>
      <c r="P36" s="88">
        <f t="shared" si="19"/>
        <v>0</v>
      </c>
      <c r="Q36" s="87">
        <f t="shared" si="20"/>
        <v>0</v>
      </c>
      <c r="R36" s="87">
        <f t="shared" si="21"/>
        <v>0</v>
      </c>
      <c r="S36" s="88">
        <f t="shared" si="22"/>
        <v>0</v>
      </c>
      <c r="T36" s="88">
        <f t="shared" si="9"/>
        <v>0</v>
      </c>
      <c r="U36" s="188" t="str">
        <f>IFERROR(VLOOKUP(C36,'2A DATA'!$B$10:$C$1009,2,0),"")</f>
        <v/>
      </c>
      <c r="V36" s="189">
        <f t="shared" si="10"/>
        <v>0</v>
      </c>
      <c r="W36" s="189">
        <f t="shared" si="11"/>
        <v>0</v>
      </c>
      <c r="X36" s="189">
        <f t="shared" si="12"/>
        <v>0</v>
      </c>
      <c r="Y36" s="189">
        <f t="shared" si="13"/>
        <v>0</v>
      </c>
      <c r="Z36" s="189">
        <f t="shared" si="14"/>
        <v>0</v>
      </c>
      <c r="AA36" s="189">
        <f t="shared" si="15"/>
        <v>0</v>
      </c>
      <c r="AB36" s="189">
        <f t="shared" si="16"/>
        <v>0</v>
      </c>
      <c r="AC36" s="191"/>
      <c r="AE36" s="192">
        <f>IFERROR(IF(VLOOKUP($M36,'2A DATA'!$M$9:$Q$1009,1,0)=$M36,VLOOKUP($M36,'2A DATA'!$M$10:$T$1009,COLUMNS('2A DATA'!$M$9:N33),0)),"Not Avl in 2A")</f>
        <v>0</v>
      </c>
      <c r="AF36" s="192">
        <f>IFERROR(IF(VLOOKUP($M36,'2A DATA'!$M$9:$Q$1009,1,0)=$M36,VLOOKUP($M36,'2A DATA'!$M$10:$T$1009,COLUMNS('2A DATA'!$M$9:O33),0)),"Not Avl in 2A")</f>
        <v>0</v>
      </c>
      <c r="AG36" s="192">
        <f>IFERROR(IF(VLOOKUP($M36,'2A DATA'!$M$9:$Q$1009,1,0)=$M36,VLOOKUP($M36,'2A DATA'!$M$10:$T$1009,COLUMNS('2A DATA'!$M$9:P33),0)),"Not Avl in 2A")</f>
        <v>0</v>
      </c>
      <c r="AH36" s="192">
        <f>IFERROR(IF(VLOOKUP($M36,'2A DATA'!$M$9:$Q$1009,1,0)=$M36,VLOOKUP($M36,'2A DATA'!$M$10:$T$1009,COLUMNS('2A DATA'!$M$9:Q33),0)),"Not Avl in 2A")</f>
        <v>0</v>
      </c>
      <c r="AI36" s="192">
        <f>IFERROR(IF(VLOOKUP($M36,'2A DATA'!$M$9:$Q$1009,1,0)=$M36,VLOOKUP($M36,'2A DATA'!$M$10:$T$1009,COLUMNS('2A DATA'!$M$9:R33),0)),"Not Avl in 2A")</f>
        <v>0</v>
      </c>
      <c r="AJ36" s="192">
        <f>IFERROR(IF(VLOOKUP($M36,'2A DATA'!$M$9:$Q$1009,1,0)=$M36,VLOOKUP($M36,'2A DATA'!$M$10:$T$1009,COLUMNS('2A DATA'!$M$9:S33),0)),"Not Avl in 2A")</f>
        <v>0</v>
      </c>
      <c r="AK36" s="192">
        <f>IFERROR(IF(VLOOKUP($M36,'2A DATA'!$M$9:$Q$1009,1,0)=$M36,VLOOKUP($M36,'2A DATA'!$M$10:$T$1009,COLUMNS('2A DATA'!$M$9:T33),0)),"Not Avl in 2A")</f>
        <v>0</v>
      </c>
      <c r="AL36" s="194"/>
    </row>
    <row r="37" spans="1:38">
      <c r="A37" s="7" t="str">
        <f>AC37&amp;"_"&amp;COUNTIF($AC$10:AC37,AC37)</f>
        <v>_0</v>
      </c>
      <c r="B37" s="180"/>
      <c r="C37" s="181"/>
      <c r="D37" s="182"/>
      <c r="E37" s="183"/>
      <c r="F37" s="184"/>
      <c r="G37" s="184"/>
      <c r="H37" s="184"/>
      <c r="I37" s="184"/>
      <c r="J37" s="184"/>
      <c r="K37" s="186"/>
      <c r="L37" s="159"/>
      <c r="M37" s="86" t="str">
        <f t="shared" si="17"/>
        <v/>
      </c>
      <c r="N37" s="87">
        <f t="shared" si="3"/>
        <v>0</v>
      </c>
      <c r="O37" s="87">
        <f t="shared" si="18"/>
        <v>0</v>
      </c>
      <c r="P37" s="88">
        <f t="shared" si="19"/>
        <v>0</v>
      </c>
      <c r="Q37" s="87">
        <f t="shared" si="20"/>
        <v>0</v>
      </c>
      <c r="R37" s="87">
        <f t="shared" si="21"/>
        <v>0</v>
      </c>
      <c r="S37" s="88">
        <f t="shared" si="22"/>
        <v>0</v>
      </c>
      <c r="T37" s="88">
        <f t="shared" si="9"/>
        <v>0</v>
      </c>
      <c r="U37" s="188" t="str">
        <f>IFERROR(VLOOKUP(C37,'2A DATA'!$B$10:$C$1009,2,0),"")</f>
        <v/>
      </c>
      <c r="V37" s="189">
        <f t="shared" si="10"/>
        <v>0</v>
      </c>
      <c r="W37" s="189">
        <f t="shared" si="11"/>
        <v>0</v>
      </c>
      <c r="X37" s="189">
        <f t="shared" si="12"/>
        <v>0</v>
      </c>
      <c r="Y37" s="189">
        <f t="shared" si="13"/>
        <v>0</v>
      </c>
      <c r="Z37" s="189">
        <f t="shared" si="14"/>
        <v>0</v>
      </c>
      <c r="AA37" s="189">
        <f t="shared" si="15"/>
        <v>0</v>
      </c>
      <c r="AB37" s="189">
        <f t="shared" si="16"/>
        <v>0</v>
      </c>
      <c r="AC37" s="191"/>
      <c r="AE37" s="192">
        <f>IFERROR(IF(VLOOKUP($M37,'2A DATA'!$M$9:$Q$1009,1,0)=$M37,VLOOKUP($M37,'2A DATA'!$M$10:$T$1009,COLUMNS('2A DATA'!$M$9:N34),0)),"Not Avl in 2A")</f>
        <v>0</v>
      </c>
      <c r="AF37" s="192">
        <f>IFERROR(IF(VLOOKUP($M37,'2A DATA'!$M$9:$Q$1009,1,0)=$M37,VLOOKUP($M37,'2A DATA'!$M$10:$T$1009,COLUMNS('2A DATA'!$M$9:O34),0)),"Not Avl in 2A")</f>
        <v>0</v>
      </c>
      <c r="AG37" s="192">
        <f>IFERROR(IF(VLOOKUP($M37,'2A DATA'!$M$9:$Q$1009,1,0)=$M37,VLOOKUP($M37,'2A DATA'!$M$10:$T$1009,COLUMNS('2A DATA'!$M$9:P34),0)),"Not Avl in 2A")</f>
        <v>0</v>
      </c>
      <c r="AH37" s="192">
        <f>IFERROR(IF(VLOOKUP($M37,'2A DATA'!$M$9:$Q$1009,1,0)=$M37,VLOOKUP($M37,'2A DATA'!$M$10:$T$1009,COLUMNS('2A DATA'!$M$9:Q34),0)),"Not Avl in 2A")</f>
        <v>0</v>
      </c>
      <c r="AI37" s="192">
        <f>IFERROR(IF(VLOOKUP($M37,'2A DATA'!$M$9:$Q$1009,1,0)=$M37,VLOOKUP($M37,'2A DATA'!$M$10:$T$1009,COLUMNS('2A DATA'!$M$9:R34),0)),"Not Avl in 2A")</f>
        <v>0</v>
      </c>
      <c r="AJ37" s="192">
        <f>IFERROR(IF(VLOOKUP($M37,'2A DATA'!$M$9:$Q$1009,1,0)=$M37,VLOOKUP($M37,'2A DATA'!$M$10:$T$1009,COLUMNS('2A DATA'!$M$9:S34),0)),"Not Avl in 2A")</f>
        <v>0</v>
      </c>
      <c r="AK37" s="192">
        <f>IFERROR(IF(VLOOKUP($M37,'2A DATA'!$M$9:$Q$1009,1,0)=$M37,VLOOKUP($M37,'2A DATA'!$M$10:$T$1009,COLUMNS('2A DATA'!$M$9:T34),0)),"Not Avl in 2A")</f>
        <v>0</v>
      </c>
      <c r="AL37" s="194"/>
    </row>
    <row r="38" spans="1:38">
      <c r="A38" s="7" t="str">
        <f>AC38&amp;"_"&amp;COUNTIF($AC$10:AC38,AC38)</f>
        <v>_0</v>
      </c>
      <c r="B38" s="180"/>
      <c r="C38" s="181"/>
      <c r="D38" s="182"/>
      <c r="E38" s="183"/>
      <c r="F38" s="184"/>
      <c r="G38" s="184"/>
      <c r="H38" s="184"/>
      <c r="I38" s="184"/>
      <c r="J38" s="184"/>
      <c r="K38" s="186"/>
      <c r="L38" s="159"/>
      <c r="M38" s="86" t="str">
        <f t="shared" si="17"/>
        <v/>
      </c>
      <c r="N38" s="87">
        <f t="shared" si="3"/>
        <v>0</v>
      </c>
      <c r="O38" s="87">
        <f t="shared" si="18"/>
        <v>0</v>
      </c>
      <c r="P38" s="88">
        <f t="shared" si="19"/>
        <v>0</v>
      </c>
      <c r="Q38" s="87">
        <f t="shared" si="20"/>
        <v>0</v>
      </c>
      <c r="R38" s="87">
        <f t="shared" si="21"/>
        <v>0</v>
      </c>
      <c r="S38" s="88">
        <f t="shared" si="22"/>
        <v>0</v>
      </c>
      <c r="T38" s="88">
        <f t="shared" si="9"/>
        <v>0</v>
      </c>
      <c r="U38" s="188" t="str">
        <f>IFERROR(VLOOKUP(C38,'2A DATA'!$B$10:$C$1009,2,0),"")</f>
        <v/>
      </c>
      <c r="V38" s="189">
        <f t="shared" si="10"/>
        <v>0</v>
      </c>
      <c r="W38" s="189">
        <f t="shared" si="11"/>
        <v>0</v>
      </c>
      <c r="X38" s="189">
        <f t="shared" si="12"/>
        <v>0</v>
      </c>
      <c r="Y38" s="189">
        <f t="shared" si="13"/>
        <v>0</v>
      </c>
      <c r="Z38" s="189">
        <f t="shared" si="14"/>
        <v>0</v>
      </c>
      <c r="AA38" s="189">
        <f t="shared" si="15"/>
        <v>0</v>
      </c>
      <c r="AB38" s="189">
        <f t="shared" si="16"/>
        <v>0</v>
      </c>
      <c r="AC38" s="191"/>
      <c r="AE38" s="192">
        <f>IFERROR(IF(VLOOKUP($M38,'2A DATA'!$M$9:$Q$1009,1,0)=$M38,VLOOKUP($M38,'2A DATA'!$M$10:$T$1009,COLUMNS('2A DATA'!$M$9:N35),0)),"Not Avl in 2A")</f>
        <v>0</v>
      </c>
      <c r="AF38" s="192">
        <f>IFERROR(IF(VLOOKUP($M38,'2A DATA'!$M$9:$Q$1009,1,0)=$M38,VLOOKUP($M38,'2A DATA'!$M$10:$T$1009,COLUMNS('2A DATA'!$M$9:O35),0)),"Not Avl in 2A")</f>
        <v>0</v>
      </c>
      <c r="AG38" s="192">
        <f>IFERROR(IF(VLOOKUP($M38,'2A DATA'!$M$9:$Q$1009,1,0)=$M38,VLOOKUP($M38,'2A DATA'!$M$10:$T$1009,COLUMNS('2A DATA'!$M$9:P35),0)),"Not Avl in 2A")</f>
        <v>0</v>
      </c>
      <c r="AH38" s="192">
        <f>IFERROR(IF(VLOOKUP($M38,'2A DATA'!$M$9:$Q$1009,1,0)=$M38,VLOOKUP($M38,'2A DATA'!$M$10:$T$1009,COLUMNS('2A DATA'!$M$9:Q35),0)),"Not Avl in 2A")</f>
        <v>0</v>
      </c>
      <c r="AI38" s="192">
        <f>IFERROR(IF(VLOOKUP($M38,'2A DATA'!$M$9:$Q$1009,1,0)=$M38,VLOOKUP($M38,'2A DATA'!$M$10:$T$1009,COLUMNS('2A DATA'!$M$9:R35),0)),"Not Avl in 2A")</f>
        <v>0</v>
      </c>
      <c r="AJ38" s="192">
        <f>IFERROR(IF(VLOOKUP($M38,'2A DATA'!$M$9:$Q$1009,1,0)=$M38,VLOOKUP($M38,'2A DATA'!$M$10:$T$1009,COLUMNS('2A DATA'!$M$9:S35),0)),"Not Avl in 2A")</f>
        <v>0</v>
      </c>
      <c r="AK38" s="192">
        <f>IFERROR(IF(VLOOKUP($M38,'2A DATA'!$M$9:$Q$1009,1,0)=$M38,VLOOKUP($M38,'2A DATA'!$M$10:$T$1009,COLUMNS('2A DATA'!$M$9:T35),0)),"Not Avl in 2A")</f>
        <v>0</v>
      </c>
      <c r="AL38" s="194"/>
    </row>
    <row r="39" spans="1:38">
      <c r="A39" s="7" t="str">
        <f>AC39&amp;"_"&amp;COUNTIF($AC$10:AC39,AC39)</f>
        <v>_0</v>
      </c>
      <c r="B39" s="180"/>
      <c r="C39" s="181"/>
      <c r="D39" s="182"/>
      <c r="E39" s="183"/>
      <c r="F39" s="184"/>
      <c r="G39" s="184"/>
      <c r="H39" s="184"/>
      <c r="I39" s="184"/>
      <c r="J39" s="184"/>
      <c r="K39" s="186"/>
      <c r="L39" s="159"/>
      <c r="M39" s="86" t="str">
        <f t="shared" si="17"/>
        <v/>
      </c>
      <c r="N39" s="87">
        <f t="shared" si="3"/>
        <v>0</v>
      </c>
      <c r="O39" s="87">
        <f t="shared" si="18"/>
        <v>0</v>
      </c>
      <c r="P39" s="88">
        <f t="shared" si="19"/>
        <v>0</v>
      </c>
      <c r="Q39" s="87">
        <f t="shared" si="20"/>
        <v>0</v>
      </c>
      <c r="R39" s="87">
        <f t="shared" si="21"/>
        <v>0</v>
      </c>
      <c r="S39" s="88">
        <f t="shared" si="22"/>
        <v>0</v>
      </c>
      <c r="T39" s="88">
        <f t="shared" si="9"/>
        <v>0</v>
      </c>
      <c r="U39" s="188" t="str">
        <f>IFERROR(VLOOKUP(C39,'2A DATA'!$B$10:$C$1009,2,0),"")</f>
        <v/>
      </c>
      <c r="V39" s="189">
        <f t="shared" si="10"/>
        <v>0</v>
      </c>
      <c r="W39" s="189">
        <f t="shared" si="11"/>
        <v>0</v>
      </c>
      <c r="X39" s="189">
        <f t="shared" si="12"/>
        <v>0</v>
      </c>
      <c r="Y39" s="189">
        <f t="shared" si="13"/>
        <v>0</v>
      </c>
      <c r="Z39" s="189">
        <f t="shared" si="14"/>
        <v>0</v>
      </c>
      <c r="AA39" s="189">
        <f t="shared" si="15"/>
        <v>0</v>
      </c>
      <c r="AB39" s="189">
        <f t="shared" si="16"/>
        <v>0</v>
      </c>
      <c r="AC39" s="191"/>
      <c r="AE39" s="192">
        <f>IFERROR(IF(VLOOKUP($M39,'2A DATA'!$M$9:$Q$1009,1,0)=$M39,VLOOKUP($M39,'2A DATA'!$M$10:$T$1009,COLUMNS('2A DATA'!$M$9:N36),0)),"Not Avl in 2A")</f>
        <v>0</v>
      </c>
      <c r="AF39" s="192">
        <f>IFERROR(IF(VLOOKUP($M39,'2A DATA'!$M$9:$Q$1009,1,0)=$M39,VLOOKUP($M39,'2A DATA'!$M$10:$T$1009,COLUMNS('2A DATA'!$M$9:O36),0)),"Not Avl in 2A")</f>
        <v>0</v>
      </c>
      <c r="AG39" s="192">
        <f>IFERROR(IF(VLOOKUP($M39,'2A DATA'!$M$9:$Q$1009,1,0)=$M39,VLOOKUP($M39,'2A DATA'!$M$10:$T$1009,COLUMNS('2A DATA'!$M$9:P36),0)),"Not Avl in 2A")</f>
        <v>0</v>
      </c>
      <c r="AH39" s="192">
        <f>IFERROR(IF(VLOOKUP($M39,'2A DATA'!$M$9:$Q$1009,1,0)=$M39,VLOOKUP($M39,'2A DATA'!$M$10:$T$1009,COLUMNS('2A DATA'!$M$9:Q36),0)),"Not Avl in 2A")</f>
        <v>0</v>
      </c>
      <c r="AI39" s="192">
        <f>IFERROR(IF(VLOOKUP($M39,'2A DATA'!$M$9:$Q$1009,1,0)=$M39,VLOOKUP($M39,'2A DATA'!$M$10:$T$1009,COLUMNS('2A DATA'!$M$9:R36),0)),"Not Avl in 2A")</f>
        <v>0</v>
      </c>
      <c r="AJ39" s="192">
        <f>IFERROR(IF(VLOOKUP($M39,'2A DATA'!$M$9:$Q$1009,1,0)=$M39,VLOOKUP($M39,'2A DATA'!$M$10:$T$1009,COLUMNS('2A DATA'!$M$9:S36),0)),"Not Avl in 2A")</f>
        <v>0</v>
      </c>
      <c r="AK39" s="192">
        <f>IFERROR(IF(VLOOKUP($M39,'2A DATA'!$M$9:$Q$1009,1,0)=$M39,VLOOKUP($M39,'2A DATA'!$M$10:$T$1009,COLUMNS('2A DATA'!$M$9:T36),0)),"Not Avl in 2A")</f>
        <v>0</v>
      </c>
      <c r="AL39" s="194"/>
    </row>
    <row r="40" spans="1:38">
      <c r="A40" s="7" t="str">
        <f>AC40&amp;"_"&amp;COUNTIF($AC$10:AC40,AC40)</f>
        <v>_0</v>
      </c>
      <c r="B40" s="180"/>
      <c r="C40" s="181"/>
      <c r="D40" s="182"/>
      <c r="E40" s="183"/>
      <c r="F40" s="184"/>
      <c r="G40" s="184"/>
      <c r="H40" s="184"/>
      <c r="I40" s="184"/>
      <c r="J40" s="184"/>
      <c r="K40" s="186"/>
      <c r="L40" s="159"/>
      <c r="M40" s="86" t="str">
        <f t="shared" si="17"/>
        <v/>
      </c>
      <c r="N40" s="87">
        <f t="shared" si="3"/>
        <v>0</v>
      </c>
      <c r="O40" s="87">
        <f t="shared" si="18"/>
        <v>0</v>
      </c>
      <c r="P40" s="88">
        <f t="shared" si="19"/>
        <v>0</v>
      </c>
      <c r="Q40" s="87">
        <f t="shared" si="20"/>
        <v>0</v>
      </c>
      <c r="R40" s="87">
        <f t="shared" si="21"/>
        <v>0</v>
      </c>
      <c r="S40" s="88">
        <f t="shared" si="22"/>
        <v>0</v>
      </c>
      <c r="T40" s="88">
        <f t="shared" si="9"/>
        <v>0</v>
      </c>
      <c r="U40" s="188" t="str">
        <f>IFERROR(VLOOKUP(C40,'2A DATA'!$B$10:$C$1009,2,0),"")</f>
        <v/>
      </c>
      <c r="V40" s="189">
        <f t="shared" si="10"/>
        <v>0</v>
      </c>
      <c r="W40" s="189">
        <f t="shared" si="11"/>
        <v>0</v>
      </c>
      <c r="X40" s="189">
        <f t="shared" si="12"/>
        <v>0</v>
      </c>
      <c r="Y40" s="189">
        <f t="shared" si="13"/>
        <v>0</v>
      </c>
      <c r="Z40" s="189">
        <f t="shared" si="14"/>
        <v>0</v>
      </c>
      <c r="AA40" s="189">
        <f t="shared" si="15"/>
        <v>0</v>
      </c>
      <c r="AB40" s="189">
        <f t="shared" si="16"/>
        <v>0</v>
      </c>
      <c r="AC40" s="191"/>
      <c r="AE40" s="192">
        <f>IFERROR(IF(VLOOKUP($M40,'2A DATA'!$M$9:$Q$1009,1,0)=$M40,VLOOKUP($M40,'2A DATA'!$M$10:$T$1009,COLUMNS('2A DATA'!$M$9:N37),0)),"Not Avl in 2A")</f>
        <v>0</v>
      </c>
      <c r="AF40" s="192">
        <f>IFERROR(IF(VLOOKUP($M40,'2A DATA'!$M$9:$Q$1009,1,0)=$M40,VLOOKUP($M40,'2A DATA'!$M$10:$T$1009,COLUMNS('2A DATA'!$M$9:O37),0)),"Not Avl in 2A")</f>
        <v>0</v>
      </c>
      <c r="AG40" s="192">
        <f>IFERROR(IF(VLOOKUP($M40,'2A DATA'!$M$9:$Q$1009,1,0)=$M40,VLOOKUP($M40,'2A DATA'!$M$10:$T$1009,COLUMNS('2A DATA'!$M$9:P37),0)),"Not Avl in 2A")</f>
        <v>0</v>
      </c>
      <c r="AH40" s="192">
        <f>IFERROR(IF(VLOOKUP($M40,'2A DATA'!$M$9:$Q$1009,1,0)=$M40,VLOOKUP($M40,'2A DATA'!$M$10:$T$1009,COLUMNS('2A DATA'!$M$9:Q37),0)),"Not Avl in 2A")</f>
        <v>0</v>
      </c>
      <c r="AI40" s="192">
        <f>IFERROR(IF(VLOOKUP($M40,'2A DATA'!$M$9:$Q$1009,1,0)=$M40,VLOOKUP($M40,'2A DATA'!$M$10:$T$1009,COLUMNS('2A DATA'!$M$9:R37),0)),"Not Avl in 2A")</f>
        <v>0</v>
      </c>
      <c r="AJ40" s="192">
        <f>IFERROR(IF(VLOOKUP($M40,'2A DATA'!$M$9:$Q$1009,1,0)=$M40,VLOOKUP($M40,'2A DATA'!$M$10:$T$1009,COLUMNS('2A DATA'!$M$9:S37),0)),"Not Avl in 2A")</f>
        <v>0</v>
      </c>
      <c r="AK40" s="192">
        <f>IFERROR(IF(VLOOKUP($M40,'2A DATA'!$M$9:$Q$1009,1,0)=$M40,VLOOKUP($M40,'2A DATA'!$M$10:$T$1009,COLUMNS('2A DATA'!$M$9:T37),0)),"Not Avl in 2A")</f>
        <v>0</v>
      </c>
      <c r="AL40" s="194"/>
    </row>
    <row r="41" spans="1:38">
      <c r="A41" s="7" t="str">
        <f>AC41&amp;"_"&amp;COUNTIF($AC$10:AC41,AC41)</f>
        <v>_0</v>
      </c>
      <c r="B41" s="180"/>
      <c r="C41" s="181"/>
      <c r="D41" s="182"/>
      <c r="E41" s="183"/>
      <c r="F41" s="184"/>
      <c r="G41" s="184"/>
      <c r="H41" s="184"/>
      <c r="I41" s="184"/>
      <c r="J41" s="184"/>
      <c r="K41" s="186"/>
      <c r="L41" s="159"/>
      <c r="M41" s="86" t="str">
        <f t="shared" si="17"/>
        <v/>
      </c>
      <c r="N41" s="87">
        <f t="shared" si="3"/>
        <v>0</v>
      </c>
      <c r="O41" s="87">
        <f t="shared" si="18"/>
        <v>0</v>
      </c>
      <c r="P41" s="88">
        <f t="shared" si="19"/>
        <v>0</v>
      </c>
      <c r="Q41" s="87">
        <f t="shared" si="20"/>
        <v>0</v>
      </c>
      <c r="R41" s="87">
        <f t="shared" si="21"/>
        <v>0</v>
      </c>
      <c r="S41" s="88">
        <f t="shared" si="22"/>
        <v>0</v>
      </c>
      <c r="T41" s="88">
        <f t="shared" si="9"/>
        <v>0</v>
      </c>
      <c r="U41" s="188" t="str">
        <f>IFERROR(VLOOKUP(C41,'2A DATA'!$B$10:$C$1009,2,0),"")</f>
        <v/>
      </c>
      <c r="V41" s="189">
        <f t="shared" si="10"/>
        <v>0</v>
      </c>
      <c r="W41" s="189">
        <f t="shared" si="11"/>
        <v>0</v>
      </c>
      <c r="X41" s="189">
        <f t="shared" si="12"/>
        <v>0</v>
      </c>
      <c r="Y41" s="189">
        <f t="shared" si="13"/>
        <v>0</v>
      </c>
      <c r="Z41" s="189">
        <f t="shared" si="14"/>
        <v>0</v>
      </c>
      <c r="AA41" s="189">
        <f t="shared" si="15"/>
        <v>0</v>
      </c>
      <c r="AB41" s="189">
        <f t="shared" si="16"/>
        <v>0</v>
      </c>
      <c r="AC41" s="191"/>
      <c r="AE41" s="192">
        <f>IFERROR(IF(VLOOKUP($M41,'2A DATA'!$M$9:$Q$1009,1,0)=$M41,VLOOKUP($M41,'2A DATA'!$M$10:$T$1009,COLUMNS('2A DATA'!$M$9:N38),0)),"Not Avl in 2A")</f>
        <v>0</v>
      </c>
      <c r="AF41" s="192">
        <f>IFERROR(IF(VLOOKUP($M41,'2A DATA'!$M$9:$Q$1009,1,0)=$M41,VLOOKUP($M41,'2A DATA'!$M$10:$T$1009,COLUMNS('2A DATA'!$M$9:O38),0)),"Not Avl in 2A")</f>
        <v>0</v>
      </c>
      <c r="AG41" s="192">
        <f>IFERROR(IF(VLOOKUP($M41,'2A DATA'!$M$9:$Q$1009,1,0)=$M41,VLOOKUP($M41,'2A DATA'!$M$10:$T$1009,COLUMNS('2A DATA'!$M$9:P38),0)),"Not Avl in 2A")</f>
        <v>0</v>
      </c>
      <c r="AH41" s="192">
        <f>IFERROR(IF(VLOOKUP($M41,'2A DATA'!$M$9:$Q$1009,1,0)=$M41,VLOOKUP($M41,'2A DATA'!$M$10:$T$1009,COLUMNS('2A DATA'!$M$9:Q38),0)),"Not Avl in 2A")</f>
        <v>0</v>
      </c>
      <c r="AI41" s="192">
        <f>IFERROR(IF(VLOOKUP($M41,'2A DATA'!$M$9:$Q$1009,1,0)=$M41,VLOOKUP($M41,'2A DATA'!$M$10:$T$1009,COLUMNS('2A DATA'!$M$9:R38),0)),"Not Avl in 2A")</f>
        <v>0</v>
      </c>
      <c r="AJ41" s="192">
        <f>IFERROR(IF(VLOOKUP($M41,'2A DATA'!$M$9:$Q$1009,1,0)=$M41,VLOOKUP($M41,'2A DATA'!$M$10:$T$1009,COLUMNS('2A DATA'!$M$9:S38),0)),"Not Avl in 2A")</f>
        <v>0</v>
      </c>
      <c r="AK41" s="192">
        <f>IFERROR(IF(VLOOKUP($M41,'2A DATA'!$M$9:$Q$1009,1,0)=$M41,VLOOKUP($M41,'2A DATA'!$M$10:$T$1009,COLUMNS('2A DATA'!$M$9:T38),0)),"Not Avl in 2A")</f>
        <v>0</v>
      </c>
      <c r="AL41" s="194"/>
    </row>
    <row r="42" spans="1:38">
      <c r="A42" s="7" t="str">
        <f>AC42&amp;"_"&amp;COUNTIF($AC$10:AC42,AC42)</f>
        <v>_0</v>
      </c>
      <c r="B42" s="180"/>
      <c r="C42" s="181"/>
      <c r="D42" s="182"/>
      <c r="E42" s="183"/>
      <c r="F42" s="184"/>
      <c r="G42" s="184"/>
      <c r="H42" s="184"/>
      <c r="I42" s="184"/>
      <c r="J42" s="184"/>
      <c r="K42" s="186"/>
      <c r="L42" s="159"/>
      <c r="M42" s="86" t="str">
        <f t="shared" si="17"/>
        <v/>
      </c>
      <c r="N42" s="87">
        <f t="shared" si="3"/>
        <v>0</v>
      </c>
      <c r="O42" s="87">
        <f t="shared" si="18"/>
        <v>0</v>
      </c>
      <c r="P42" s="88">
        <f t="shared" si="19"/>
        <v>0</v>
      </c>
      <c r="Q42" s="87">
        <f t="shared" si="20"/>
        <v>0</v>
      </c>
      <c r="R42" s="87">
        <f t="shared" si="21"/>
        <v>0</v>
      </c>
      <c r="S42" s="88">
        <f t="shared" si="22"/>
        <v>0</v>
      </c>
      <c r="T42" s="88">
        <f t="shared" si="9"/>
        <v>0</v>
      </c>
      <c r="U42" s="188" t="str">
        <f>IFERROR(VLOOKUP(C42,'2A DATA'!$B$10:$C$1009,2,0),"")</f>
        <v/>
      </c>
      <c r="V42" s="189">
        <f t="shared" si="10"/>
        <v>0</v>
      </c>
      <c r="W42" s="189">
        <f t="shared" si="11"/>
        <v>0</v>
      </c>
      <c r="X42" s="189">
        <f t="shared" si="12"/>
        <v>0</v>
      </c>
      <c r="Y42" s="189">
        <f t="shared" si="13"/>
        <v>0</v>
      </c>
      <c r="Z42" s="189">
        <f t="shared" si="14"/>
        <v>0</v>
      </c>
      <c r="AA42" s="189">
        <f t="shared" si="15"/>
        <v>0</v>
      </c>
      <c r="AB42" s="189">
        <f t="shared" si="16"/>
        <v>0</v>
      </c>
      <c r="AC42" s="191"/>
      <c r="AE42" s="192">
        <f>IFERROR(IF(VLOOKUP($M42,'2A DATA'!$M$9:$Q$1009,1,0)=$M42,VLOOKUP($M42,'2A DATA'!$M$10:$T$1009,COLUMNS('2A DATA'!$M$9:N39),0)),"Not Avl in 2A")</f>
        <v>0</v>
      </c>
      <c r="AF42" s="192">
        <f>IFERROR(IF(VLOOKUP($M42,'2A DATA'!$M$9:$Q$1009,1,0)=$M42,VLOOKUP($M42,'2A DATA'!$M$10:$T$1009,COLUMNS('2A DATA'!$M$9:O39),0)),"Not Avl in 2A")</f>
        <v>0</v>
      </c>
      <c r="AG42" s="192">
        <f>IFERROR(IF(VLOOKUP($M42,'2A DATA'!$M$9:$Q$1009,1,0)=$M42,VLOOKUP($M42,'2A DATA'!$M$10:$T$1009,COLUMNS('2A DATA'!$M$9:P39),0)),"Not Avl in 2A")</f>
        <v>0</v>
      </c>
      <c r="AH42" s="192">
        <f>IFERROR(IF(VLOOKUP($M42,'2A DATA'!$M$9:$Q$1009,1,0)=$M42,VLOOKUP($M42,'2A DATA'!$M$10:$T$1009,COLUMNS('2A DATA'!$M$9:Q39),0)),"Not Avl in 2A")</f>
        <v>0</v>
      </c>
      <c r="AI42" s="192">
        <f>IFERROR(IF(VLOOKUP($M42,'2A DATA'!$M$9:$Q$1009,1,0)=$M42,VLOOKUP($M42,'2A DATA'!$M$10:$T$1009,COLUMNS('2A DATA'!$M$9:R39),0)),"Not Avl in 2A")</f>
        <v>0</v>
      </c>
      <c r="AJ42" s="192">
        <f>IFERROR(IF(VLOOKUP($M42,'2A DATA'!$M$9:$Q$1009,1,0)=$M42,VLOOKUP($M42,'2A DATA'!$M$10:$T$1009,COLUMNS('2A DATA'!$M$9:S39),0)),"Not Avl in 2A")</f>
        <v>0</v>
      </c>
      <c r="AK42" s="192">
        <f>IFERROR(IF(VLOOKUP($M42,'2A DATA'!$M$9:$Q$1009,1,0)=$M42,VLOOKUP($M42,'2A DATA'!$M$10:$T$1009,COLUMNS('2A DATA'!$M$9:T39),0)),"Not Avl in 2A")</f>
        <v>0</v>
      </c>
      <c r="AL42" s="194"/>
    </row>
    <row r="43" spans="1:38">
      <c r="A43" s="7" t="str">
        <f>AC43&amp;"_"&amp;COUNTIF($AC$10:AC43,AC43)</f>
        <v>_0</v>
      </c>
      <c r="B43" s="180"/>
      <c r="C43" s="181"/>
      <c r="D43" s="182"/>
      <c r="E43" s="183"/>
      <c r="F43" s="184"/>
      <c r="G43" s="184"/>
      <c r="H43" s="184"/>
      <c r="I43" s="184"/>
      <c r="J43" s="184"/>
      <c r="K43" s="186"/>
      <c r="L43" s="159"/>
      <c r="M43" s="86" t="str">
        <f t="shared" si="17"/>
        <v/>
      </c>
      <c r="N43" s="87">
        <f t="shared" si="3"/>
        <v>0</v>
      </c>
      <c r="O43" s="87">
        <f t="shared" si="18"/>
        <v>0</v>
      </c>
      <c r="P43" s="88">
        <f t="shared" si="19"/>
        <v>0</v>
      </c>
      <c r="Q43" s="87">
        <f t="shared" si="20"/>
        <v>0</v>
      </c>
      <c r="R43" s="87">
        <f t="shared" si="21"/>
        <v>0</v>
      </c>
      <c r="S43" s="88">
        <f t="shared" si="22"/>
        <v>0</v>
      </c>
      <c r="T43" s="88">
        <f t="shared" si="9"/>
        <v>0</v>
      </c>
      <c r="U43" s="188" t="str">
        <f>IFERROR(VLOOKUP(C43,'2A DATA'!$B$10:$C$1009,2,0),"")</f>
        <v/>
      </c>
      <c r="V43" s="189">
        <f t="shared" si="10"/>
        <v>0</v>
      </c>
      <c r="W43" s="189">
        <f t="shared" si="11"/>
        <v>0</v>
      </c>
      <c r="X43" s="189">
        <f t="shared" si="12"/>
        <v>0</v>
      </c>
      <c r="Y43" s="189">
        <f t="shared" si="13"/>
        <v>0</v>
      </c>
      <c r="Z43" s="189">
        <f t="shared" si="14"/>
        <v>0</v>
      </c>
      <c r="AA43" s="189">
        <f t="shared" si="15"/>
        <v>0</v>
      </c>
      <c r="AB43" s="189">
        <f t="shared" si="16"/>
        <v>0</v>
      </c>
      <c r="AC43" s="191"/>
      <c r="AE43" s="192">
        <f>IFERROR(IF(VLOOKUP($M43,'2A DATA'!$M$9:$Q$1009,1,0)=$M43,VLOOKUP($M43,'2A DATA'!$M$10:$T$1009,COLUMNS('2A DATA'!$M$9:N40),0)),"Not Avl in 2A")</f>
        <v>0</v>
      </c>
      <c r="AF43" s="192">
        <f>IFERROR(IF(VLOOKUP($M43,'2A DATA'!$M$9:$Q$1009,1,0)=$M43,VLOOKUP($M43,'2A DATA'!$M$10:$T$1009,COLUMNS('2A DATA'!$M$9:O40),0)),"Not Avl in 2A")</f>
        <v>0</v>
      </c>
      <c r="AG43" s="192">
        <f>IFERROR(IF(VLOOKUP($M43,'2A DATA'!$M$9:$Q$1009,1,0)=$M43,VLOOKUP($M43,'2A DATA'!$M$10:$T$1009,COLUMNS('2A DATA'!$M$9:P40),0)),"Not Avl in 2A")</f>
        <v>0</v>
      </c>
      <c r="AH43" s="192">
        <f>IFERROR(IF(VLOOKUP($M43,'2A DATA'!$M$9:$Q$1009,1,0)=$M43,VLOOKUP($M43,'2A DATA'!$M$10:$T$1009,COLUMNS('2A DATA'!$M$9:Q40),0)),"Not Avl in 2A")</f>
        <v>0</v>
      </c>
      <c r="AI43" s="192">
        <f>IFERROR(IF(VLOOKUP($M43,'2A DATA'!$M$9:$Q$1009,1,0)=$M43,VLOOKUP($M43,'2A DATA'!$M$10:$T$1009,COLUMNS('2A DATA'!$M$9:R40),0)),"Not Avl in 2A")</f>
        <v>0</v>
      </c>
      <c r="AJ43" s="192">
        <f>IFERROR(IF(VLOOKUP($M43,'2A DATA'!$M$9:$Q$1009,1,0)=$M43,VLOOKUP($M43,'2A DATA'!$M$10:$T$1009,COLUMNS('2A DATA'!$M$9:S40),0)),"Not Avl in 2A")</f>
        <v>0</v>
      </c>
      <c r="AK43" s="192">
        <f>IFERROR(IF(VLOOKUP($M43,'2A DATA'!$M$9:$Q$1009,1,0)=$M43,VLOOKUP($M43,'2A DATA'!$M$10:$T$1009,COLUMNS('2A DATA'!$M$9:T40),0)),"Not Avl in 2A")</f>
        <v>0</v>
      </c>
      <c r="AL43" s="194"/>
    </row>
    <row r="44" spans="1:38">
      <c r="A44" s="7" t="str">
        <f>AC44&amp;"_"&amp;COUNTIF($AC$10:AC44,AC44)</f>
        <v>_0</v>
      </c>
      <c r="B44" s="180"/>
      <c r="C44" s="181"/>
      <c r="D44" s="182"/>
      <c r="E44" s="183"/>
      <c r="F44" s="184"/>
      <c r="G44" s="184"/>
      <c r="H44" s="184"/>
      <c r="I44" s="184"/>
      <c r="J44" s="184"/>
      <c r="K44" s="186"/>
      <c r="L44" s="159"/>
      <c r="M44" s="86" t="str">
        <f t="shared" si="17"/>
        <v/>
      </c>
      <c r="N44" s="87">
        <f t="shared" si="3"/>
        <v>0</v>
      </c>
      <c r="O44" s="87">
        <f t="shared" si="18"/>
        <v>0</v>
      </c>
      <c r="P44" s="88">
        <f t="shared" si="19"/>
        <v>0</v>
      </c>
      <c r="Q44" s="87">
        <f t="shared" si="20"/>
        <v>0</v>
      </c>
      <c r="R44" s="87">
        <f t="shared" si="21"/>
        <v>0</v>
      </c>
      <c r="S44" s="88">
        <f t="shared" si="22"/>
        <v>0</v>
      </c>
      <c r="T44" s="88">
        <f t="shared" si="9"/>
        <v>0</v>
      </c>
      <c r="U44" s="188" t="str">
        <f>IFERROR(VLOOKUP(C44,'2A DATA'!$B$10:$C$1009,2,0),"")</f>
        <v/>
      </c>
      <c r="V44" s="189">
        <f t="shared" si="10"/>
        <v>0</v>
      </c>
      <c r="W44" s="189">
        <f t="shared" si="11"/>
        <v>0</v>
      </c>
      <c r="X44" s="189">
        <f t="shared" si="12"/>
        <v>0</v>
      </c>
      <c r="Y44" s="189">
        <f t="shared" si="13"/>
        <v>0</v>
      </c>
      <c r="Z44" s="189">
        <f t="shared" si="14"/>
        <v>0</v>
      </c>
      <c r="AA44" s="189">
        <f t="shared" si="15"/>
        <v>0</v>
      </c>
      <c r="AB44" s="189">
        <f t="shared" si="16"/>
        <v>0</v>
      </c>
      <c r="AC44" s="191"/>
      <c r="AE44" s="192">
        <f>IFERROR(IF(VLOOKUP($M44,'2A DATA'!$M$9:$Q$1009,1,0)=$M44,VLOOKUP($M44,'2A DATA'!$M$10:$T$1009,COLUMNS('2A DATA'!$M$9:N41),0)),"Not Avl in 2A")</f>
        <v>0</v>
      </c>
      <c r="AF44" s="192">
        <f>IFERROR(IF(VLOOKUP($M44,'2A DATA'!$M$9:$Q$1009,1,0)=$M44,VLOOKUP($M44,'2A DATA'!$M$10:$T$1009,COLUMNS('2A DATA'!$M$9:O41),0)),"Not Avl in 2A")</f>
        <v>0</v>
      </c>
      <c r="AG44" s="192">
        <f>IFERROR(IF(VLOOKUP($M44,'2A DATA'!$M$9:$Q$1009,1,0)=$M44,VLOOKUP($M44,'2A DATA'!$M$10:$T$1009,COLUMNS('2A DATA'!$M$9:P41),0)),"Not Avl in 2A")</f>
        <v>0</v>
      </c>
      <c r="AH44" s="192">
        <f>IFERROR(IF(VLOOKUP($M44,'2A DATA'!$M$9:$Q$1009,1,0)=$M44,VLOOKUP($M44,'2A DATA'!$M$10:$T$1009,COLUMNS('2A DATA'!$M$9:Q41),0)),"Not Avl in 2A")</f>
        <v>0</v>
      </c>
      <c r="AI44" s="192">
        <f>IFERROR(IF(VLOOKUP($M44,'2A DATA'!$M$9:$Q$1009,1,0)=$M44,VLOOKUP($M44,'2A DATA'!$M$10:$T$1009,COLUMNS('2A DATA'!$M$9:R41),0)),"Not Avl in 2A")</f>
        <v>0</v>
      </c>
      <c r="AJ44" s="192">
        <f>IFERROR(IF(VLOOKUP($M44,'2A DATA'!$M$9:$Q$1009,1,0)=$M44,VLOOKUP($M44,'2A DATA'!$M$10:$T$1009,COLUMNS('2A DATA'!$M$9:S41),0)),"Not Avl in 2A")</f>
        <v>0</v>
      </c>
      <c r="AK44" s="192">
        <f>IFERROR(IF(VLOOKUP($M44,'2A DATA'!$M$9:$Q$1009,1,0)=$M44,VLOOKUP($M44,'2A DATA'!$M$10:$T$1009,COLUMNS('2A DATA'!$M$9:T41),0)),"Not Avl in 2A")</f>
        <v>0</v>
      </c>
      <c r="AL44" s="194"/>
    </row>
    <row r="45" spans="1:38">
      <c r="A45" s="7" t="str">
        <f>AC45&amp;"_"&amp;COUNTIF($AC$10:AC45,AC45)</f>
        <v>_0</v>
      </c>
      <c r="B45" s="180"/>
      <c r="C45" s="181"/>
      <c r="D45" s="182"/>
      <c r="E45" s="183"/>
      <c r="F45" s="184"/>
      <c r="G45" s="184"/>
      <c r="H45" s="184"/>
      <c r="I45" s="184"/>
      <c r="J45" s="184"/>
      <c r="K45" s="186"/>
      <c r="L45" s="159"/>
      <c r="M45" s="86" t="str">
        <f t="shared" si="17"/>
        <v/>
      </c>
      <c r="N45" s="87">
        <f t="shared" si="3"/>
        <v>0</v>
      </c>
      <c r="O45" s="87">
        <f t="shared" si="18"/>
        <v>0</v>
      </c>
      <c r="P45" s="88">
        <f t="shared" si="19"/>
        <v>0</v>
      </c>
      <c r="Q45" s="87">
        <f t="shared" si="20"/>
        <v>0</v>
      </c>
      <c r="R45" s="87">
        <f t="shared" si="21"/>
        <v>0</v>
      </c>
      <c r="S45" s="88">
        <f t="shared" si="22"/>
        <v>0</v>
      </c>
      <c r="T45" s="88">
        <f t="shared" si="9"/>
        <v>0</v>
      </c>
      <c r="U45" s="188" t="str">
        <f>IFERROR(VLOOKUP(C45,'2A DATA'!$B$10:$C$1009,2,0),"")</f>
        <v/>
      </c>
      <c r="V45" s="189">
        <f t="shared" si="10"/>
        <v>0</v>
      </c>
      <c r="W45" s="189">
        <f t="shared" si="11"/>
        <v>0</v>
      </c>
      <c r="X45" s="189">
        <f t="shared" si="12"/>
        <v>0</v>
      </c>
      <c r="Y45" s="189">
        <f t="shared" si="13"/>
        <v>0</v>
      </c>
      <c r="Z45" s="189">
        <f t="shared" si="14"/>
        <v>0</v>
      </c>
      <c r="AA45" s="189">
        <f t="shared" si="15"/>
        <v>0</v>
      </c>
      <c r="AB45" s="189">
        <f t="shared" si="16"/>
        <v>0</v>
      </c>
      <c r="AC45" s="191"/>
      <c r="AE45" s="192">
        <f>IFERROR(IF(VLOOKUP($M45,'2A DATA'!$M$9:$Q$1009,1,0)=$M45,VLOOKUP($M45,'2A DATA'!$M$10:$T$1009,COLUMNS('2A DATA'!$M$9:N42),0)),"Not Avl in 2A")</f>
        <v>0</v>
      </c>
      <c r="AF45" s="192">
        <f>IFERROR(IF(VLOOKUP($M45,'2A DATA'!$M$9:$Q$1009,1,0)=$M45,VLOOKUP($M45,'2A DATA'!$M$10:$T$1009,COLUMNS('2A DATA'!$M$9:O42),0)),"Not Avl in 2A")</f>
        <v>0</v>
      </c>
      <c r="AG45" s="192">
        <f>IFERROR(IF(VLOOKUP($M45,'2A DATA'!$M$9:$Q$1009,1,0)=$M45,VLOOKUP($M45,'2A DATA'!$M$10:$T$1009,COLUMNS('2A DATA'!$M$9:P42),0)),"Not Avl in 2A")</f>
        <v>0</v>
      </c>
      <c r="AH45" s="192">
        <f>IFERROR(IF(VLOOKUP($M45,'2A DATA'!$M$9:$Q$1009,1,0)=$M45,VLOOKUP($M45,'2A DATA'!$M$10:$T$1009,COLUMNS('2A DATA'!$M$9:Q42),0)),"Not Avl in 2A")</f>
        <v>0</v>
      </c>
      <c r="AI45" s="192">
        <f>IFERROR(IF(VLOOKUP($M45,'2A DATA'!$M$9:$Q$1009,1,0)=$M45,VLOOKUP($M45,'2A DATA'!$M$10:$T$1009,COLUMNS('2A DATA'!$M$9:R42),0)),"Not Avl in 2A")</f>
        <v>0</v>
      </c>
      <c r="AJ45" s="192">
        <f>IFERROR(IF(VLOOKUP($M45,'2A DATA'!$M$9:$Q$1009,1,0)=$M45,VLOOKUP($M45,'2A DATA'!$M$10:$T$1009,COLUMNS('2A DATA'!$M$9:S42),0)),"Not Avl in 2A")</f>
        <v>0</v>
      </c>
      <c r="AK45" s="192">
        <f>IFERROR(IF(VLOOKUP($M45,'2A DATA'!$M$9:$Q$1009,1,0)=$M45,VLOOKUP($M45,'2A DATA'!$M$10:$T$1009,COLUMNS('2A DATA'!$M$9:T42),0)),"Not Avl in 2A")</f>
        <v>0</v>
      </c>
      <c r="AL45" s="194"/>
    </row>
    <row r="46" spans="1:38">
      <c r="A46" s="7" t="str">
        <f>AC46&amp;"_"&amp;COUNTIF($AC$10:AC46,AC46)</f>
        <v>_0</v>
      </c>
      <c r="B46" s="180"/>
      <c r="C46" s="181"/>
      <c r="D46" s="182"/>
      <c r="E46" s="183"/>
      <c r="F46" s="184"/>
      <c r="G46" s="184"/>
      <c r="H46" s="184"/>
      <c r="I46" s="184"/>
      <c r="J46" s="184"/>
      <c r="K46" s="186"/>
      <c r="L46" s="159"/>
      <c r="M46" s="86" t="str">
        <f t="shared" si="17"/>
        <v/>
      </c>
      <c r="N46" s="87">
        <f t="shared" si="3"/>
        <v>0</v>
      </c>
      <c r="O46" s="87">
        <f t="shared" si="18"/>
        <v>0</v>
      </c>
      <c r="P46" s="88">
        <f t="shared" si="19"/>
        <v>0</v>
      </c>
      <c r="Q46" s="87">
        <f t="shared" si="20"/>
        <v>0</v>
      </c>
      <c r="R46" s="87">
        <f t="shared" si="21"/>
        <v>0</v>
      </c>
      <c r="S46" s="88">
        <f t="shared" si="22"/>
        <v>0</v>
      </c>
      <c r="T46" s="88">
        <f t="shared" si="9"/>
        <v>0</v>
      </c>
      <c r="U46" s="188" t="str">
        <f>IFERROR(VLOOKUP(C46,'2A DATA'!$B$10:$C$1009,2,0),"")</f>
        <v/>
      </c>
      <c r="V46" s="189">
        <f t="shared" si="10"/>
        <v>0</v>
      </c>
      <c r="W46" s="189">
        <f t="shared" si="11"/>
        <v>0</v>
      </c>
      <c r="X46" s="189">
        <f t="shared" si="12"/>
        <v>0</v>
      </c>
      <c r="Y46" s="189">
        <f t="shared" si="13"/>
        <v>0</v>
      </c>
      <c r="Z46" s="189">
        <f t="shared" si="14"/>
        <v>0</v>
      </c>
      <c r="AA46" s="189">
        <f t="shared" si="15"/>
        <v>0</v>
      </c>
      <c r="AB46" s="189">
        <f t="shared" si="16"/>
        <v>0</v>
      </c>
      <c r="AC46" s="191"/>
      <c r="AE46" s="192">
        <f>IFERROR(IF(VLOOKUP($M46,'2A DATA'!$M$9:$Q$1009,1,0)=$M46,VLOOKUP($M46,'2A DATA'!$M$10:$T$1009,COLUMNS('2A DATA'!$M$9:N43),0)),"Not Avl in 2A")</f>
        <v>0</v>
      </c>
      <c r="AF46" s="192">
        <f>IFERROR(IF(VLOOKUP($M46,'2A DATA'!$M$9:$Q$1009,1,0)=$M46,VLOOKUP($M46,'2A DATA'!$M$10:$T$1009,COLUMNS('2A DATA'!$M$9:O43),0)),"Not Avl in 2A")</f>
        <v>0</v>
      </c>
      <c r="AG46" s="192">
        <f>IFERROR(IF(VLOOKUP($M46,'2A DATA'!$M$9:$Q$1009,1,0)=$M46,VLOOKUP($M46,'2A DATA'!$M$10:$T$1009,COLUMNS('2A DATA'!$M$9:P43),0)),"Not Avl in 2A")</f>
        <v>0</v>
      </c>
      <c r="AH46" s="192">
        <f>IFERROR(IF(VLOOKUP($M46,'2A DATA'!$M$9:$Q$1009,1,0)=$M46,VLOOKUP($M46,'2A DATA'!$M$10:$T$1009,COLUMNS('2A DATA'!$M$9:Q43),0)),"Not Avl in 2A")</f>
        <v>0</v>
      </c>
      <c r="AI46" s="192">
        <f>IFERROR(IF(VLOOKUP($M46,'2A DATA'!$M$9:$Q$1009,1,0)=$M46,VLOOKUP($M46,'2A DATA'!$M$10:$T$1009,COLUMNS('2A DATA'!$M$9:R43),0)),"Not Avl in 2A")</f>
        <v>0</v>
      </c>
      <c r="AJ46" s="192">
        <f>IFERROR(IF(VLOOKUP($M46,'2A DATA'!$M$9:$Q$1009,1,0)=$M46,VLOOKUP($M46,'2A DATA'!$M$10:$T$1009,COLUMNS('2A DATA'!$M$9:S43),0)),"Not Avl in 2A")</f>
        <v>0</v>
      </c>
      <c r="AK46" s="192">
        <f>IFERROR(IF(VLOOKUP($M46,'2A DATA'!$M$9:$Q$1009,1,0)=$M46,VLOOKUP($M46,'2A DATA'!$M$10:$T$1009,COLUMNS('2A DATA'!$M$9:T43),0)),"Not Avl in 2A")</f>
        <v>0</v>
      </c>
      <c r="AL46" s="194"/>
    </row>
    <row r="47" spans="1:38">
      <c r="A47" s="7" t="str">
        <f>AC47&amp;"_"&amp;COUNTIF($AC$10:AC47,AC47)</f>
        <v>_0</v>
      </c>
      <c r="B47" s="180"/>
      <c r="C47" s="181"/>
      <c r="D47" s="182"/>
      <c r="E47" s="183"/>
      <c r="F47" s="184"/>
      <c r="G47" s="184"/>
      <c r="H47" s="184"/>
      <c r="I47" s="184"/>
      <c r="J47" s="184"/>
      <c r="K47" s="186"/>
      <c r="L47" s="159"/>
      <c r="M47" s="86" t="str">
        <f t="shared" si="17"/>
        <v/>
      </c>
      <c r="N47" s="87">
        <f t="shared" si="3"/>
        <v>0</v>
      </c>
      <c r="O47" s="87">
        <f t="shared" si="18"/>
        <v>0</v>
      </c>
      <c r="P47" s="88">
        <f t="shared" si="19"/>
        <v>0</v>
      </c>
      <c r="Q47" s="87">
        <f t="shared" si="20"/>
        <v>0</v>
      </c>
      <c r="R47" s="87">
        <f t="shared" si="21"/>
        <v>0</v>
      </c>
      <c r="S47" s="88">
        <f t="shared" si="22"/>
        <v>0</v>
      </c>
      <c r="T47" s="88">
        <f t="shared" si="9"/>
        <v>0</v>
      </c>
      <c r="U47" s="188" t="str">
        <f>IFERROR(VLOOKUP(C47,'2A DATA'!$B$10:$C$1009,2,0),"")</f>
        <v/>
      </c>
      <c r="V47" s="189">
        <f t="shared" si="10"/>
        <v>0</v>
      </c>
      <c r="W47" s="189">
        <f t="shared" si="11"/>
        <v>0</v>
      </c>
      <c r="X47" s="189">
        <f t="shared" si="12"/>
        <v>0</v>
      </c>
      <c r="Y47" s="189">
        <f t="shared" si="13"/>
        <v>0</v>
      </c>
      <c r="Z47" s="189">
        <f t="shared" si="14"/>
        <v>0</v>
      </c>
      <c r="AA47" s="189">
        <f t="shared" si="15"/>
        <v>0</v>
      </c>
      <c r="AB47" s="189">
        <f t="shared" si="16"/>
        <v>0</v>
      </c>
      <c r="AC47" s="191"/>
      <c r="AE47" s="192">
        <f>IFERROR(IF(VLOOKUP($M47,'2A DATA'!$M$9:$Q$1009,1,0)=$M47,VLOOKUP($M47,'2A DATA'!$M$10:$T$1009,COLUMNS('2A DATA'!$M$9:N44),0)),"Not Avl in 2A")</f>
        <v>0</v>
      </c>
      <c r="AF47" s="192">
        <f>IFERROR(IF(VLOOKUP($M47,'2A DATA'!$M$9:$Q$1009,1,0)=$M47,VLOOKUP($M47,'2A DATA'!$M$10:$T$1009,COLUMNS('2A DATA'!$M$9:O44),0)),"Not Avl in 2A")</f>
        <v>0</v>
      </c>
      <c r="AG47" s="192">
        <f>IFERROR(IF(VLOOKUP($M47,'2A DATA'!$M$9:$Q$1009,1,0)=$M47,VLOOKUP($M47,'2A DATA'!$M$10:$T$1009,COLUMNS('2A DATA'!$M$9:P44),0)),"Not Avl in 2A")</f>
        <v>0</v>
      </c>
      <c r="AH47" s="192">
        <f>IFERROR(IF(VLOOKUP($M47,'2A DATA'!$M$9:$Q$1009,1,0)=$M47,VLOOKUP($M47,'2A DATA'!$M$10:$T$1009,COLUMNS('2A DATA'!$M$9:Q44),0)),"Not Avl in 2A")</f>
        <v>0</v>
      </c>
      <c r="AI47" s="192">
        <f>IFERROR(IF(VLOOKUP($M47,'2A DATA'!$M$9:$Q$1009,1,0)=$M47,VLOOKUP($M47,'2A DATA'!$M$10:$T$1009,COLUMNS('2A DATA'!$M$9:R44),0)),"Not Avl in 2A")</f>
        <v>0</v>
      </c>
      <c r="AJ47" s="192">
        <f>IFERROR(IF(VLOOKUP($M47,'2A DATA'!$M$9:$Q$1009,1,0)=$M47,VLOOKUP($M47,'2A DATA'!$M$10:$T$1009,COLUMNS('2A DATA'!$M$9:S44),0)),"Not Avl in 2A")</f>
        <v>0</v>
      </c>
      <c r="AK47" s="192">
        <f>IFERROR(IF(VLOOKUP($M47,'2A DATA'!$M$9:$Q$1009,1,0)=$M47,VLOOKUP($M47,'2A DATA'!$M$10:$T$1009,COLUMNS('2A DATA'!$M$9:T44),0)),"Not Avl in 2A")</f>
        <v>0</v>
      </c>
      <c r="AL47" s="194"/>
    </row>
    <row r="48" spans="1:38">
      <c r="A48" s="7" t="str">
        <f>AC48&amp;"_"&amp;COUNTIF($AC$10:AC48,AC48)</f>
        <v>_0</v>
      </c>
      <c r="B48" s="180"/>
      <c r="C48" s="181"/>
      <c r="D48" s="182"/>
      <c r="E48" s="183"/>
      <c r="F48" s="184"/>
      <c r="G48" s="184"/>
      <c r="H48" s="184"/>
      <c r="I48" s="184"/>
      <c r="J48" s="184"/>
      <c r="K48" s="186"/>
      <c r="L48" s="159"/>
      <c r="M48" s="86" t="str">
        <f t="shared" si="17"/>
        <v/>
      </c>
      <c r="N48" s="87">
        <f t="shared" si="3"/>
        <v>0</v>
      </c>
      <c r="O48" s="87">
        <f t="shared" si="18"/>
        <v>0</v>
      </c>
      <c r="P48" s="88">
        <f t="shared" si="19"/>
        <v>0</v>
      </c>
      <c r="Q48" s="87">
        <f t="shared" si="20"/>
        <v>0</v>
      </c>
      <c r="R48" s="87">
        <f t="shared" si="21"/>
        <v>0</v>
      </c>
      <c r="S48" s="88">
        <f t="shared" si="22"/>
        <v>0</v>
      </c>
      <c r="T48" s="88">
        <f t="shared" si="9"/>
        <v>0</v>
      </c>
      <c r="U48" s="188" t="str">
        <f>IFERROR(VLOOKUP(C48,'2A DATA'!$B$10:$C$1009,2,0),"")</f>
        <v/>
      </c>
      <c r="V48" s="189">
        <f t="shared" si="10"/>
        <v>0</v>
      </c>
      <c r="W48" s="189">
        <f t="shared" si="11"/>
        <v>0</v>
      </c>
      <c r="X48" s="189">
        <f t="shared" si="12"/>
        <v>0</v>
      </c>
      <c r="Y48" s="189">
        <f t="shared" si="13"/>
        <v>0</v>
      </c>
      <c r="Z48" s="189">
        <f t="shared" si="14"/>
        <v>0</v>
      </c>
      <c r="AA48" s="189">
        <f t="shared" si="15"/>
        <v>0</v>
      </c>
      <c r="AB48" s="189">
        <f t="shared" si="16"/>
        <v>0</v>
      </c>
      <c r="AC48" s="191"/>
      <c r="AE48" s="192">
        <f>IFERROR(IF(VLOOKUP($M48,'2A DATA'!$M$9:$Q$1009,1,0)=$M48,VLOOKUP($M48,'2A DATA'!$M$10:$T$1009,COLUMNS('2A DATA'!$M$9:N45),0)),"Not Avl in 2A")</f>
        <v>0</v>
      </c>
      <c r="AF48" s="192">
        <f>IFERROR(IF(VLOOKUP($M48,'2A DATA'!$M$9:$Q$1009,1,0)=$M48,VLOOKUP($M48,'2A DATA'!$M$10:$T$1009,COLUMNS('2A DATA'!$M$9:O45),0)),"Not Avl in 2A")</f>
        <v>0</v>
      </c>
      <c r="AG48" s="192">
        <f>IFERROR(IF(VLOOKUP($M48,'2A DATA'!$M$9:$Q$1009,1,0)=$M48,VLOOKUP($M48,'2A DATA'!$M$10:$T$1009,COLUMNS('2A DATA'!$M$9:P45),0)),"Not Avl in 2A")</f>
        <v>0</v>
      </c>
      <c r="AH48" s="192">
        <f>IFERROR(IF(VLOOKUP($M48,'2A DATA'!$M$9:$Q$1009,1,0)=$M48,VLOOKUP($M48,'2A DATA'!$M$10:$T$1009,COLUMNS('2A DATA'!$M$9:Q45),0)),"Not Avl in 2A")</f>
        <v>0</v>
      </c>
      <c r="AI48" s="192">
        <f>IFERROR(IF(VLOOKUP($M48,'2A DATA'!$M$9:$Q$1009,1,0)=$M48,VLOOKUP($M48,'2A DATA'!$M$10:$T$1009,COLUMNS('2A DATA'!$M$9:R45),0)),"Not Avl in 2A")</f>
        <v>0</v>
      </c>
      <c r="AJ48" s="192">
        <f>IFERROR(IF(VLOOKUP($M48,'2A DATA'!$M$9:$Q$1009,1,0)=$M48,VLOOKUP($M48,'2A DATA'!$M$10:$T$1009,COLUMNS('2A DATA'!$M$9:S45),0)),"Not Avl in 2A")</f>
        <v>0</v>
      </c>
      <c r="AK48" s="192">
        <f>IFERROR(IF(VLOOKUP($M48,'2A DATA'!$M$9:$Q$1009,1,0)=$M48,VLOOKUP($M48,'2A DATA'!$M$10:$T$1009,COLUMNS('2A DATA'!$M$9:T45),0)),"Not Avl in 2A")</f>
        <v>0</v>
      </c>
      <c r="AL48" s="194"/>
    </row>
    <row r="49" spans="1:38">
      <c r="A49" s="7" t="str">
        <f>AC49&amp;"_"&amp;COUNTIF($AC$10:AC49,AC49)</f>
        <v>_0</v>
      </c>
      <c r="B49" s="180"/>
      <c r="C49" s="181"/>
      <c r="D49" s="182"/>
      <c r="E49" s="183"/>
      <c r="F49" s="184"/>
      <c r="G49" s="184"/>
      <c r="H49" s="184"/>
      <c r="I49" s="184"/>
      <c r="J49" s="184"/>
      <c r="K49" s="186"/>
      <c r="L49" s="159"/>
      <c r="M49" s="86" t="str">
        <f t="shared" si="17"/>
        <v/>
      </c>
      <c r="N49" s="87">
        <f t="shared" si="3"/>
        <v>0</v>
      </c>
      <c r="O49" s="87">
        <f t="shared" si="18"/>
        <v>0</v>
      </c>
      <c r="P49" s="88">
        <f t="shared" si="19"/>
        <v>0</v>
      </c>
      <c r="Q49" s="87">
        <f t="shared" si="20"/>
        <v>0</v>
      </c>
      <c r="R49" s="87">
        <f t="shared" si="21"/>
        <v>0</v>
      </c>
      <c r="S49" s="88">
        <f t="shared" si="22"/>
        <v>0</v>
      </c>
      <c r="T49" s="88">
        <f t="shared" si="9"/>
        <v>0</v>
      </c>
      <c r="U49" s="188" t="str">
        <f>IFERROR(VLOOKUP(C49,'2A DATA'!$B$10:$C$1009,2,0),"")</f>
        <v/>
      </c>
      <c r="V49" s="189">
        <f t="shared" si="10"/>
        <v>0</v>
      </c>
      <c r="W49" s="189">
        <f t="shared" si="11"/>
        <v>0</v>
      </c>
      <c r="X49" s="189">
        <f t="shared" si="12"/>
        <v>0</v>
      </c>
      <c r="Y49" s="189">
        <f t="shared" si="13"/>
        <v>0</v>
      </c>
      <c r="Z49" s="189">
        <f t="shared" si="14"/>
        <v>0</v>
      </c>
      <c r="AA49" s="189">
        <f t="shared" si="15"/>
        <v>0</v>
      </c>
      <c r="AB49" s="189">
        <f t="shared" si="16"/>
        <v>0</v>
      </c>
      <c r="AC49" s="191"/>
      <c r="AE49" s="192">
        <f>IFERROR(IF(VLOOKUP($M49,'2A DATA'!$M$9:$Q$1009,1,0)=$M49,VLOOKUP($M49,'2A DATA'!$M$10:$T$1009,COLUMNS('2A DATA'!$M$9:N46),0)),"Not Avl in 2A")</f>
        <v>0</v>
      </c>
      <c r="AF49" s="192">
        <f>IFERROR(IF(VLOOKUP($M49,'2A DATA'!$M$9:$Q$1009,1,0)=$M49,VLOOKUP($M49,'2A DATA'!$M$10:$T$1009,COLUMNS('2A DATA'!$M$9:O46),0)),"Not Avl in 2A")</f>
        <v>0</v>
      </c>
      <c r="AG49" s="192">
        <f>IFERROR(IF(VLOOKUP($M49,'2A DATA'!$M$9:$Q$1009,1,0)=$M49,VLOOKUP($M49,'2A DATA'!$M$10:$T$1009,COLUMNS('2A DATA'!$M$9:P46),0)),"Not Avl in 2A")</f>
        <v>0</v>
      </c>
      <c r="AH49" s="192">
        <f>IFERROR(IF(VLOOKUP($M49,'2A DATA'!$M$9:$Q$1009,1,0)=$M49,VLOOKUP($M49,'2A DATA'!$M$10:$T$1009,COLUMNS('2A DATA'!$M$9:Q46),0)),"Not Avl in 2A")</f>
        <v>0</v>
      </c>
      <c r="AI49" s="192">
        <f>IFERROR(IF(VLOOKUP($M49,'2A DATA'!$M$9:$Q$1009,1,0)=$M49,VLOOKUP($M49,'2A DATA'!$M$10:$T$1009,COLUMNS('2A DATA'!$M$9:R46),0)),"Not Avl in 2A")</f>
        <v>0</v>
      </c>
      <c r="AJ49" s="192">
        <f>IFERROR(IF(VLOOKUP($M49,'2A DATA'!$M$9:$Q$1009,1,0)=$M49,VLOOKUP($M49,'2A DATA'!$M$10:$T$1009,COLUMNS('2A DATA'!$M$9:S46),0)),"Not Avl in 2A")</f>
        <v>0</v>
      </c>
      <c r="AK49" s="192">
        <f>IFERROR(IF(VLOOKUP($M49,'2A DATA'!$M$9:$Q$1009,1,0)=$M49,VLOOKUP($M49,'2A DATA'!$M$10:$T$1009,COLUMNS('2A DATA'!$M$9:T46),0)),"Not Avl in 2A")</f>
        <v>0</v>
      </c>
      <c r="AL49" s="194"/>
    </row>
    <row r="50" spans="1:38">
      <c r="A50" s="7" t="str">
        <f>AC50&amp;"_"&amp;COUNTIF($AC$10:AC50,AC50)</f>
        <v>_0</v>
      </c>
      <c r="B50" s="180"/>
      <c r="C50" s="181"/>
      <c r="D50" s="182"/>
      <c r="E50" s="183"/>
      <c r="F50" s="184"/>
      <c r="G50" s="184"/>
      <c r="H50" s="184"/>
      <c r="I50" s="184"/>
      <c r="J50" s="184"/>
      <c r="K50" s="186"/>
      <c r="L50" s="159"/>
      <c r="M50" s="86" t="str">
        <f t="shared" si="17"/>
        <v/>
      </c>
      <c r="N50" s="87">
        <f t="shared" si="3"/>
        <v>0</v>
      </c>
      <c r="O50" s="87">
        <f t="shared" si="18"/>
        <v>0</v>
      </c>
      <c r="P50" s="88">
        <f t="shared" si="19"/>
        <v>0</v>
      </c>
      <c r="Q50" s="87">
        <f t="shared" si="20"/>
        <v>0</v>
      </c>
      <c r="R50" s="87">
        <f t="shared" si="21"/>
        <v>0</v>
      </c>
      <c r="S50" s="88">
        <f t="shared" si="22"/>
        <v>0</v>
      </c>
      <c r="T50" s="88">
        <f t="shared" si="9"/>
        <v>0</v>
      </c>
      <c r="U50" s="188" t="str">
        <f>IFERROR(VLOOKUP(C50,'2A DATA'!$B$10:$C$1009,2,0),"")</f>
        <v/>
      </c>
      <c r="V50" s="189">
        <f t="shared" si="10"/>
        <v>0</v>
      </c>
      <c r="W50" s="189">
        <f t="shared" si="11"/>
        <v>0</v>
      </c>
      <c r="X50" s="189">
        <f t="shared" si="12"/>
        <v>0</v>
      </c>
      <c r="Y50" s="189">
        <f t="shared" si="13"/>
        <v>0</v>
      </c>
      <c r="Z50" s="189">
        <f t="shared" si="14"/>
        <v>0</v>
      </c>
      <c r="AA50" s="189">
        <f t="shared" si="15"/>
        <v>0</v>
      </c>
      <c r="AB50" s="189">
        <f t="shared" si="16"/>
        <v>0</v>
      </c>
      <c r="AC50" s="191"/>
      <c r="AE50" s="192">
        <f>IFERROR(IF(VLOOKUP($M50,'2A DATA'!$M$9:$Q$1009,1,0)=$M50,VLOOKUP($M50,'2A DATA'!$M$10:$T$1009,COLUMNS('2A DATA'!$M$9:N47),0)),"Not Avl in 2A")</f>
        <v>0</v>
      </c>
      <c r="AF50" s="192">
        <f>IFERROR(IF(VLOOKUP($M50,'2A DATA'!$M$9:$Q$1009,1,0)=$M50,VLOOKUP($M50,'2A DATA'!$M$10:$T$1009,COLUMNS('2A DATA'!$M$9:O47),0)),"Not Avl in 2A")</f>
        <v>0</v>
      </c>
      <c r="AG50" s="192">
        <f>IFERROR(IF(VLOOKUP($M50,'2A DATA'!$M$9:$Q$1009,1,0)=$M50,VLOOKUP($M50,'2A DATA'!$M$10:$T$1009,COLUMNS('2A DATA'!$M$9:P47),0)),"Not Avl in 2A")</f>
        <v>0</v>
      </c>
      <c r="AH50" s="192">
        <f>IFERROR(IF(VLOOKUP($M50,'2A DATA'!$M$9:$Q$1009,1,0)=$M50,VLOOKUP($M50,'2A DATA'!$M$10:$T$1009,COLUMNS('2A DATA'!$M$9:Q47),0)),"Not Avl in 2A")</f>
        <v>0</v>
      </c>
      <c r="AI50" s="192">
        <f>IFERROR(IF(VLOOKUP($M50,'2A DATA'!$M$9:$Q$1009,1,0)=$M50,VLOOKUP($M50,'2A DATA'!$M$10:$T$1009,COLUMNS('2A DATA'!$M$9:R47),0)),"Not Avl in 2A")</f>
        <v>0</v>
      </c>
      <c r="AJ50" s="192">
        <f>IFERROR(IF(VLOOKUP($M50,'2A DATA'!$M$9:$Q$1009,1,0)=$M50,VLOOKUP($M50,'2A DATA'!$M$10:$T$1009,COLUMNS('2A DATA'!$M$9:S47),0)),"Not Avl in 2A")</f>
        <v>0</v>
      </c>
      <c r="AK50" s="192">
        <f>IFERROR(IF(VLOOKUP($M50,'2A DATA'!$M$9:$Q$1009,1,0)=$M50,VLOOKUP($M50,'2A DATA'!$M$10:$T$1009,COLUMNS('2A DATA'!$M$9:T47),0)),"Not Avl in 2A")</f>
        <v>0</v>
      </c>
      <c r="AL50" s="194"/>
    </row>
    <row r="51" spans="1:38">
      <c r="A51" s="7" t="str">
        <f>AC51&amp;"_"&amp;COUNTIF($AC$10:AC51,AC51)</f>
        <v>_0</v>
      </c>
      <c r="B51" s="180"/>
      <c r="C51" s="181"/>
      <c r="D51" s="182"/>
      <c r="E51" s="183"/>
      <c r="F51" s="184"/>
      <c r="G51" s="184"/>
      <c r="H51" s="184"/>
      <c r="I51" s="184"/>
      <c r="J51" s="184"/>
      <c r="K51" s="186"/>
      <c r="L51" s="159"/>
      <c r="M51" s="86" t="str">
        <f t="shared" si="17"/>
        <v/>
      </c>
      <c r="N51" s="87">
        <f t="shared" si="3"/>
        <v>0</v>
      </c>
      <c r="O51" s="87">
        <f t="shared" si="18"/>
        <v>0</v>
      </c>
      <c r="P51" s="88">
        <f t="shared" si="19"/>
        <v>0</v>
      </c>
      <c r="Q51" s="87">
        <f t="shared" si="20"/>
        <v>0</v>
      </c>
      <c r="R51" s="87">
        <f t="shared" si="21"/>
        <v>0</v>
      </c>
      <c r="S51" s="88">
        <f t="shared" si="22"/>
        <v>0</v>
      </c>
      <c r="T51" s="88">
        <f t="shared" si="9"/>
        <v>0</v>
      </c>
      <c r="U51" s="188" t="str">
        <f>IFERROR(VLOOKUP(C51,'2A DATA'!$B$10:$C$1009,2,0),"")</f>
        <v/>
      </c>
      <c r="V51" s="189">
        <f t="shared" si="10"/>
        <v>0</v>
      </c>
      <c r="W51" s="189">
        <f t="shared" si="11"/>
        <v>0</v>
      </c>
      <c r="X51" s="189">
        <f t="shared" si="12"/>
        <v>0</v>
      </c>
      <c r="Y51" s="189">
        <f t="shared" si="13"/>
        <v>0</v>
      </c>
      <c r="Z51" s="189">
        <f t="shared" si="14"/>
        <v>0</v>
      </c>
      <c r="AA51" s="189">
        <f t="shared" si="15"/>
        <v>0</v>
      </c>
      <c r="AB51" s="189">
        <f t="shared" si="16"/>
        <v>0</v>
      </c>
      <c r="AC51" s="191"/>
      <c r="AE51" s="192">
        <f>IFERROR(IF(VLOOKUP($M51,'2A DATA'!$M$9:$Q$1009,1,0)=$M51,VLOOKUP($M51,'2A DATA'!$M$10:$T$1009,COLUMNS('2A DATA'!$M$9:N48),0)),"Not Avl in 2A")</f>
        <v>0</v>
      </c>
      <c r="AF51" s="192">
        <f>IFERROR(IF(VLOOKUP($M51,'2A DATA'!$M$9:$Q$1009,1,0)=$M51,VLOOKUP($M51,'2A DATA'!$M$10:$T$1009,COLUMNS('2A DATA'!$M$9:O48),0)),"Not Avl in 2A")</f>
        <v>0</v>
      </c>
      <c r="AG51" s="192">
        <f>IFERROR(IF(VLOOKUP($M51,'2A DATA'!$M$9:$Q$1009,1,0)=$M51,VLOOKUP($M51,'2A DATA'!$M$10:$T$1009,COLUMNS('2A DATA'!$M$9:P48),0)),"Not Avl in 2A")</f>
        <v>0</v>
      </c>
      <c r="AH51" s="192">
        <f>IFERROR(IF(VLOOKUP($M51,'2A DATA'!$M$9:$Q$1009,1,0)=$M51,VLOOKUP($M51,'2A DATA'!$M$10:$T$1009,COLUMNS('2A DATA'!$M$9:Q48),0)),"Not Avl in 2A")</f>
        <v>0</v>
      </c>
      <c r="AI51" s="192">
        <f>IFERROR(IF(VLOOKUP($M51,'2A DATA'!$M$9:$Q$1009,1,0)=$M51,VLOOKUP($M51,'2A DATA'!$M$10:$T$1009,COLUMNS('2A DATA'!$M$9:R48),0)),"Not Avl in 2A")</f>
        <v>0</v>
      </c>
      <c r="AJ51" s="192">
        <f>IFERROR(IF(VLOOKUP($M51,'2A DATA'!$M$9:$Q$1009,1,0)=$M51,VLOOKUP($M51,'2A DATA'!$M$10:$T$1009,COLUMNS('2A DATA'!$M$9:S48),0)),"Not Avl in 2A")</f>
        <v>0</v>
      </c>
      <c r="AK51" s="192">
        <f>IFERROR(IF(VLOOKUP($M51,'2A DATA'!$M$9:$Q$1009,1,0)=$M51,VLOOKUP($M51,'2A DATA'!$M$10:$T$1009,COLUMNS('2A DATA'!$M$9:T48),0)),"Not Avl in 2A")</f>
        <v>0</v>
      </c>
      <c r="AL51" s="194"/>
    </row>
    <row r="52" spans="1:38">
      <c r="A52" s="7" t="str">
        <f>AC52&amp;"_"&amp;COUNTIF($AC$10:AC52,AC52)</f>
        <v>_0</v>
      </c>
      <c r="B52" s="180"/>
      <c r="C52" s="181"/>
      <c r="D52" s="182"/>
      <c r="E52" s="183"/>
      <c r="F52" s="184"/>
      <c r="G52" s="184"/>
      <c r="H52" s="184"/>
      <c r="I52" s="184"/>
      <c r="J52" s="184"/>
      <c r="K52" s="186"/>
      <c r="L52" s="159"/>
      <c r="M52" s="86" t="str">
        <f t="shared" si="17"/>
        <v/>
      </c>
      <c r="N52" s="87">
        <f t="shared" si="3"/>
        <v>0</v>
      </c>
      <c r="O52" s="87">
        <f t="shared" si="18"/>
        <v>0</v>
      </c>
      <c r="P52" s="88">
        <f t="shared" si="19"/>
        <v>0</v>
      </c>
      <c r="Q52" s="87">
        <f t="shared" si="20"/>
        <v>0</v>
      </c>
      <c r="R52" s="87">
        <f t="shared" si="21"/>
        <v>0</v>
      </c>
      <c r="S52" s="88">
        <f t="shared" si="22"/>
        <v>0</v>
      </c>
      <c r="T52" s="88">
        <f t="shared" si="9"/>
        <v>0</v>
      </c>
      <c r="U52" s="188" t="str">
        <f>IFERROR(VLOOKUP(C52,'2A DATA'!$B$10:$C$1009,2,0),"")</f>
        <v/>
      </c>
      <c r="V52" s="189">
        <f t="shared" si="10"/>
        <v>0</v>
      </c>
      <c r="W52" s="189">
        <f t="shared" si="11"/>
        <v>0</v>
      </c>
      <c r="X52" s="189">
        <f t="shared" si="12"/>
        <v>0</v>
      </c>
      <c r="Y52" s="189">
        <f t="shared" si="13"/>
        <v>0</v>
      </c>
      <c r="Z52" s="189">
        <f t="shared" si="14"/>
        <v>0</v>
      </c>
      <c r="AA52" s="189">
        <f t="shared" si="15"/>
        <v>0</v>
      </c>
      <c r="AB52" s="189">
        <f t="shared" si="16"/>
        <v>0</v>
      </c>
      <c r="AC52" s="191"/>
      <c r="AE52" s="192">
        <f>IFERROR(IF(VLOOKUP($M52,'2A DATA'!$M$9:$Q$1009,1,0)=$M52,VLOOKUP($M52,'2A DATA'!$M$10:$T$1009,COLUMNS('2A DATA'!$M$9:N49),0)),"Not Avl in 2A")</f>
        <v>0</v>
      </c>
      <c r="AF52" s="192">
        <f>IFERROR(IF(VLOOKUP($M52,'2A DATA'!$M$9:$Q$1009,1,0)=$M52,VLOOKUP($M52,'2A DATA'!$M$10:$T$1009,COLUMNS('2A DATA'!$M$9:O49),0)),"Not Avl in 2A")</f>
        <v>0</v>
      </c>
      <c r="AG52" s="192">
        <f>IFERROR(IF(VLOOKUP($M52,'2A DATA'!$M$9:$Q$1009,1,0)=$M52,VLOOKUP($M52,'2A DATA'!$M$10:$T$1009,COLUMNS('2A DATA'!$M$9:P49),0)),"Not Avl in 2A")</f>
        <v>0</v>
      </c>
      <c r="AH52" s="192">
        <f>IFERROR(IF(VLOOKUP($M52,'2A DATA'!$M$9:$Q$1009,1,0)=$M52,VLOOKUP($M52,'2A DATA'!$M$10:$T$1009,COLUMNS('2A DATA'!$M$9:Q49),0)),"Not Avl in 2A")</f>
        <v>0</v>
      </c>
      <c r="AI52" s="192">
        <f>IFERROR(IF(VLOOKUP($M52,'2A DATA'!$M$9:$Q$1009,1,0)=$M52,VLOOKUP($M52,'2A DATA'!$M$10:$T$1009,COLUMNS('2A DATA'!$M$9:R49),0)),"Not Avl in 2A")</f>
        <v>0</v>
      </c>
      <c r="AJ52" s="192">
        <f>IFERROR(IF(VLOOKUP($M52,'2A DATA'!$M$9:$Q$1009,1,0)=$M52,VLOOKUP($M52,'2A DATA'!$M$10:$T$1009,COLUMNS('2A DATA'!$M$9:S49),0)),"Not Avl in 2A")</f>
        <v>0</v>
      </c>
      <c r="AK52" s="192">
        <f>IFERROR(IF(VLOOKUP($M52,'2A DATA'!$M$9:$Q$1009,1,0)=$M52,VLOOKUP($M52,'2A DATA'!$M$10:$T$1009,COLUMNS('2A DATA'!$M$9:T49),0)),"Not Avl in 2A")</f>
        <v>0</v>
      </c>
      <c r="AL52" s="194"/>
    </row>
    <row r="53" spans="1:38">
      <c r="A53" s="7" t="str">
        <f>AC53&amp;"_"&amp;COUNTIF($AC$10:AC53,AC53)</f>
        <v>_0</v>
      </c>
      <c r="B53" s="180"/>
      <c r="C53" s="181"/>
      <c r="D53" s="182"/>
      <c r="E53" s="183"/>
      <c r="F53" s="184"/>
      <c r="G53" s="184"/>
      <c r="H53" s="184"/>
      <c r="I53" s="184"/>
      <c r="J53" s="184"/>
      <c r="K53" s="186"/>
      <c r="L53" s="159"/>
      <c r="M53" s="86" t="str">
        <f t="shared" si="17"/>
        <v/>
      </c>
      <c r="N53" s="87">
        <f t="shared" si="3"/>
        <v>0</v>
      </c>
      <c r="O53" s="87">
        <f t="shared" si="18"/>
        <v>0</v>
      </c>
      <c r="P53" s="88">
        <f t="shared" si="19"/>
        <v>0</v>
      </c>
      <c r="Q53" s="87">
        <f t="shared" si="20"/>
        <v>0</v>
      </c>
      <c r="R53" s="87">
        <f t="shared" si="21"/>
        <v>0</v>
      </c>
      <c r="S53" s="88">
        <f t="shared" si="22"/>
        <v>0</v>
      </c>
      <c r="T53" s="88">
        <f t="shared" si="9"/>
        <v>0</v>
      </c>
      <c r="U53" s="188" t="str">
        <f>IFERROR(VLOOKUP(C53,'2A DATA'!$B$10:$C$1009,2,0),"")</f>
        <v/>
      </c>
      <c r="V53" s="189">
        <f t="shared" si="10"/>
        <v>0</v>
      </c>
      <c r="W53" s="189">
        <f t="shared" si="11"/>
        <v>0</v>
      </c>
      <c r="X53" s="189">
        <f t="shared" si="12"/>
        <v>0</v>
      </c>
      <c r="Y53" s="189">
        <f t="shared" si="13"/>
        <v>0</v>
      </c>
      <c r="Z53" s="189">
        <f t="shared" si="14"/>
        <v>0</v>
      </c>
      <c r="AA53" s="189">
        <f t="shared" si="15"/>
        <v>0</v>
      </c>
      <c r="AB53" s="189">
        <f t="shared" si="16"/>
        <v>0</v>
      </c>
      <c r="AC53" s="191"/>
      <c r="AE53" s="192">
        <f>IFERROR(IF(VLOOKUP($M53,'2A DATA'!$M$9:$Q$1009,1,0)=$M53,VLOOKUP($M53,'2A DATA'!$M$10:$T$1009,COLUMNS('2A DATA'!$M$9:N50),0)),"Not Avl in 2A")</f>
        <v>0</v>
      </c>
      <c r="AF53" s="192">
        <f>IFERROR(IF(VLOOKUP($M53,'2A DATA'!$M$9:$Q$1009,1,0)=$M53,VLOOKUP($M53,'2A DATA'!$M$10:$T$1009,COLUMNS('2A DATA'!$M$9:O50),0)),"Not Avl in 2A")</f>
        <v>0</v>
      </c>
      <c r="AG53" s="192">
        <f>IFERROR(IF(VLOOKUP($M53,'2A DATA'!$M$9:$Q$1009,1,0)=$M53,VLOOKUP($M53,'2A DATA'!$M$10:$T$1009,COLUMNS('2A DATA'!$M$9:P50),0)),"Not Avl in 2A")</f>
        <v>0</v>
      </c>
      <c r="AH53" s="192">
        <f>IFERROR(IF(VLOOKUP($M53,'2A DATA'!$M$9:$Q$1009,1,0)=$M53,VLOOKUP($M53,'2A DATA'!$M$10:$T$1009,COLUMNS('2A DATA'!$M$9:Q50),0)),"Not Avl in 2A")</f>
        <v>0</v>
      </c>
      <c r="AI53" s="192">
        <f>IFERROR(IF(VLOOKUP($M53,'2A DATA'!$M$9:$Q$1009,1,0)=$M53,VLOOKUP($M53,'2A DATA'!$M$10:$T$1009,COLUMNS('2A DATA'!$M$9:R50),0)),"Not Avl in 2A")</f>
        <v>0</v>
      </c>
      <c r="AJ53" s="192">
        <f>IFERROR(IF(VLOOKUP($M53,'2A DATA'!$M$9:$Q$1009,1,0)=$M53,VLOOKUP($M53,'2A DATA'!$M$10:$T$1009,COLUMNS('2A DATA'!$M$9:S50),0)),"Not Avl in 2A")</f>
        <v>0</v>
      </c>
      <c r="AK53" s="192">
        <f>IFERROR(IF(VLOOKUP($M53,'2A DATA'!$M$9:$Q$1009,1,0)=$M53,VLOOKUP($M53,'2A DATA'!$M$10:$T$1009,COLUMNS('2A DATA'!$M$9:T50),0)),"Not Avl in 2A")</f>
        <v>0</v>
      </c>
      <c r="AL53" s="194"/>
    </row>
    <row r="54" spans="1:38">
      <c r="A54" s="7" t="str">
        <f>AC54&amp;"_"&amp;COUNTIF($AC$10:AC54,AC54)</f>
        <v>_0</v>
      </c>
      <c r="B54" s="180"/>
      <c r="C54" s="181"/>
      <c r="D54" s="182"/>
      <c r="E54" s="183"/>
      <c r="F54" s="184"/>
      <c r="G54" s="184"/>
      <c r="H54" s="184"/>
      <c r="I54" s="184"/>
      <c r="J54" s="184"/>
      <c r="K54" s="186"/>
      <c r="L54" s="159"/>
      <c r="M54" s="86" t="str">
        <f t="shared" si="17"/>
        <v/>
      </c>
      <c r="N54" s="87">
        <f t="shared" si="3"/>
        <v>0</v>
      </c>
      <c r="O54" s="87">
        <f t="shared" si="18"/>
        <v>0</v>
      </c>
      <c r="P54" s="88">
        <f t="shared" si="19"/>
        <v>0</v>
      </c>
      <c r="Q54" s="87">
        <f t="shared" si="20"/>
        <v>0</v>
      </c>
      <c r="R54" s="87">
        <f t="shared" si="21"/>
        <v>0</v>
      </c>
      <c r="S54" s="88">
        <f t="shared" si="22"/>
        <v>0</v>
      </c>
      <c r="T54" s="88">
        <f t="shared" si="9"/>
        <v>0</v>
      </c>
      <c r="U54" s="188" t="str">
        <f>IFERROR(VLOOKUP(C54,'2A DATA'!$B$10:$C$1009,2,0),"")</f>
        <v/>
      </c>
      <c r="V54" s="189">
        <f t="shared" si="10"/>
        <v>0</v>
      </c>
      <c r="W54" s="189">
        <f t="shared" si="11"/>
        <v>0</v>
      </c>
      <c r="X54" s="189">
        <f t="shared" si="12"/>
        <v>0</v>
      </c>
      <c r="Y54" s="189">
        <f t="shared" si="13"/>
        <v>0</v>
      </c>
      <c r="Z54" s="189">
        <f t="shared" si="14"/>
        <v>0</v>
      </c>
      <c r="AA54" s="189">
        <f t="shared" si="15"/>
        <v>0</v>
      </c>
      <c r="AB54" s="189">
        <f t="shared" si="16"/>
        <v>0</v>
      </c>
      <c r="AC54" s="191"/>
      <c r="AE54" s="192">
        <f>IFERROR(IF(VLOOKUP($M54,'2A DATA'!$M$9:$Q$1009,1,0)=$M54,VLOOKUP($M54,'2A DATA'!$M$10:$T$1009,COLUMNS('2A DATA'!$M$9:N51),0)),"Not Avl in 2A")</f>
        <v>0</v>
      </c>
      <c r="AF54" s="192">
        <f>IFERROR(IF(VLOOKUP($M54,'2A DATA'!$M$9:$Q$1009,1,0)=$M54,VLOOKUP($M54,'2A DATA'!$M$10:$T$1009,COLUMNS('2A DATA'!$M$9:O51),0)),"Not Avl in 2A")</f>
        <v>0</v>
      </c>
      <c r="AG54" s="192">
        <f>IFERROR(IF(VLOOKUP($M54,'2A DATA'!$M$9:$Q$1009,1,0)=$M54,VLOOKUP($M54,'2A DATA'!$M$10:$T$1009,COLUMNS('2A DATA'!$M$9:P51),0)),"Not Avl in 2A")</f>
        <v>0</v>
      </c>
      <c r="AH54" s="192">
        <f>IFERROR(IF(VLOOKUP($M54,'2A DATA'!$M$9:$Q$1009,1,0)=$M54,VLOOKUP($M54,'2A DATA'!$M$10:$T$1009,COLUMNS('2A DATA'!$M$9:Q51),0)),"Not Avl in 2A")</f>
        <v>0</v>
      </c>
      <c r="AI54" s="192">
        <f>IFERROR(IF(VLOOKUP($M54,'2A DATA'!$M$9:$Q$1009,1,0)=$M54,VLOOKUP($M54,'2A DATA'!$M$10:$T$1009,COLUMNS('2A DATA'!$M$9:R51),0)),"Not Avl in 2A")</f>
        <v>0</v>
      </c>
      <c r="AJ54" s="192">
        <f>IFERROR(IF(VLOOKUP($M54,'2A DATA'!$M$9:$Q$1009,1,0)=$M54,VLOOKUP($M54,'2A DATA'!$M$10:$T$1009,COLUMNS('2A DATA'!$M$9:S51),0)),"Not Avl in 2A")</f>
        <v>0</v>
      </c>
      <c r="AK54" s="192">
        <f>IFERROR(IF(VLOOKUP($M54,'2A DATA'!$M$9:$Q$1009,1,0)=$M54,VLOOKUP($M54,'2A DATA'!$M$10:$T$1009,COLUMNS('2A DATA'!$M$9:T51),0)),"Not Avl in 2A")</f>
        <v>0</v>
      </c>
      <c r="AL54" s="194"/>
    </row>
    <row r="55" spans="1:38">
      <c r="A55" s="7" t="str">
        <f>AC55&amp;"_"&amp;COUNTIF($AC$10:AC55,AC55)</f>
        <v>_0</v>
      </c>
      <c r="B55" s="180"/>
      <c r="C55" s="181"/>
      <c r="D55" s="182"/>
      <c r="E55" s="183"/>
      <c r="F55" s="184"/>
      <c r="G55" s="184"/>
      <c r="H55" s="184"/>
      <c r="I55" s="184"/>
      <c r="J55" s="184"/>
      <c r="K55" s="186"/>
      <c r="L55" s="159"/>
      <c r="M55" s="86" t="str">
        <f t="shared" si="17"/>
        <v/>
      </c>
      <c r="N55" s="87">
        <f t="shared" si="3"/>
        <v>0</v>
      </c>
      <c r="O55" s="87">
        <f t="shared" si="18"/>
        <v>0</v>
      </c>
      <c r="P55" s="88">
        <f t="shared" si="19"/>
        <v>0</v>
      </c>
      <c r="Q55" s="87">
        <f t="shared" si="20"/>
        <v>0</v>
      </c>
      <c r="R55" s="87">
        <f t="shared" si="21"/>
        <v>0</v>
      </c>
      <c r="S55" s="88">
        <f t="shared" si="22"/>
        <v>0</v>
      </c>
      <c r="T55" s="88">
        <f t="shared" si="9"/>
        <v>0</v>
      </c>
      <c r="U55" s="188" t="str">
        <f>IFERROR(VLOOKUP(C55,'2A DATA'!$B$10:$C$1009,2,0),"")</f>
        <v/>
      </c>
      <c r="V55" s="189">
        <f t="shared" si="10"/>
        <v>0</v>
      </c>
      <c r="W55" s="189">
        <f t="shared" si="11"/>
        <v>0</v>
      </c>
      <c r="X55" s="189">
        <f t="shared" si="12"/>
        <v>0</v>
      </c>
      <c r="Y55" s="189">
        <f t="shared" si="13"/>
        <v>0</v>
      </c>
      <c r="Z55" s="189">
        <f t="shared" si="14"/>
        <v>0</v>
      </c>
      <c r="AA55" s="189">
        <f t="shared" si="15"/>
        <v>0</v>
      </c>
      <c r="AB55" s="189">
        <f t="shared" si="16"/>
        <v>0</v>
      </c>
      <c r="AC55" s="191"/>
      <c r="AE55" s="192">
        <f>IFERROR(IF(VLOOKUP($M55,'2A DATA'!$M$9:$Q$1009,1,0)=$M55,VLOOKUP($M55,'2A DATA'!$M$10:$T$1009,COLUMNS('2A DATA'!$M$9:N52),0)),"Not Avl in 2A")</f>
        <v>0</v>
      </c>
      <c r="AF55" s="192">
        <f>IFERROR(IF(VLOOKUP($M55,'2A DATA'!$M$9:$Q$1009,1,0)=$M55,VLOOKUP($M55,'2A DATA'!$M$10:$T$1009,COLUMNS('2A DATA'!$M$9:O52),0)),"Not Avl in 2A")</f>
        <v>0</v>
      </c>
      <c r="AG55" s="192">
        <f>IFERROR(IF(VLOOKUP($M55,'2A DATA'!$M$9:$Q$1009,1,0)=$M55,VLOOKUP($M55,'2A DATA'!$M$10:$T$1009,COLUMNS('2A DATA'!$M$9:P52),0)),"Not Avl in 2A")</f>
        <v>0</v>
      </c>
      <c r="AH55" s="192">
        <f>IFERROR(IF(VLOOKUP($M55,'2A DATA'!$M$9:$Q$1009,1,0)=$M55,VLOOKUP($M55,'2A DATA'!$M$10:$T$1009,COLUMNS('2A DATA'!$M$9:Q52),0)),"Not Avl in 2A")</f>
        <v>0</v>
      </c>
      <c r="AI55" s="192">
        <f>IFERROR(IF(VLOOKUP($M55,'2A DATA'!$M$9:$Q$1009,1,0)=$M55,VLOOKUP($M55,'2A DATA'!$M$10:$T$1009,COLUMNS('2A DATA'!$M$9:R52),0)),"Not Avl in 2A")</f>
        <v>0</v>
      </c>
      <c r="AJ55" s="192">
        <f>IFERROR(IF(VLOOKUP($M55,'2A DATA'!$M$9:$Q$1009,1,0)=$M55,VLOOKUP($M55,'2A DATA'!$M$10:$T$1009,COLUMNS('2A DATA'!$M$9:S52),0)),"Not Avl in 2A")</f>
        <v>0</v>
      </c>
      <c r="AK55" s="192">
        <f>IFERROR(IF(VLOOKUP($M55,'2A DATA'!$M$9:$Q$1009,1,0)=$M55,VLOOKUP($M55,'2A DATA'!$M$10:$T$1009,COLUMNS('2A DATA'!$M$9:T52),0)),"Not Avl in 2A")</f>
        <v>0</v>
      </c>
      <c r="AL55" s="194"/>
    </row>
    <row r="56" spans="1:38">
      <c r="A56" s="7" t="str">
        <f>AC56&amp;"_"&amp;COUNTIF($AC$10:AC56,AC56)</f>
        <v>_0</v>
      </c>
      <c r="B56" s="180"/>
      <c r="C56" s="181"/>
      <c r="D56" s="182"/>
      <c r="E56" s="183"/>
      <c r="F56" s="184"/>
      <c r="G56" s="184"/>
      <c r="H56" s="184"/>
      <c r="I56" s="184"/>
      <c r="J56" s="184"/>
      <c r="K56" s="186"/>
      <c r="L56" s="159"/>
      <c r="M56" s="86" t="str">
        <f t="shared" si="17"/>
        <v/>
      </c>
      <c r="N56" s="87">
        <f t="shared" si="3"/>
        <v>0</v>
      </c>
      <c r="O56" s="87">
        <f t="shared" si="18"/>
        <v>0</v>
      </c>
      <c r="P56" s="88">
        <f t="shared" si="19"/>
        <v>0</v>
      </c>
      <c r="Q56" s="87">
        <f t="shared" si="20"/>
        <v>0</v>
      </c>
      <c r="R56" s="87">
        <f t="shared" si="21"/>
        <v>0</v>
      </c>
      <c r="S56" s="88">
        <f t="shared" si="22"/>
        <v>0</v>
      </c>
      <c r="T56" s="88">
        <f t="shared" si="9"/>
        <v>0</v>
      </c>
      <c r="U56" s="188" t="str">
        <f>IFERROR(VLOOKUP(C56,'2A DATA'!$B$10:$C$1009,2,0),"")</f>
        <v/>
      </c>
      <c r="V56" s="189">
        <f t="shared" si="10"/>
        <v>0</v>
      </c>
      <c r="W56" s="189">
        <f t="shared" si="11"/>
        <v>0</v>
      </c>
      <c r="X56" s="189">
        <f t="shared" si="12"/>
        <v>0</v>
      </c>
      <c r="Y56" s="189">
        <f t="shared" si="13"/>
        <v>0</v>
      </c>
      <c r="Z56" s="189">
        <f t="shared" si="14"/>
        <v>0</v>
      </c>
      <c r="AA56" s="189">
        <f t="shared" si="15"/>
        <v>0</v>
      </c>
      <c r="AB56" s="189">
        <f t="shared" si="16"/>
        <v>0</v>
      </c>
      <c r="AC56" s="191"/>
      <c r="AE56" s="192">
        <f>IFERROR(IF(VLOOKUP($M56,'2A DATA'!$M$9:$Q$1009,1,0)=$M56,VLOOKUP($M56,'2A DATA'!$M$10:$T$1009,COLUMNS('2A DATA'!$M$9:N53),0)),"Not Avl in 2A")</f>
        <v>0</v>
      </c>
      <c r="AF56" s="192">
        <f>IFERROR(IF(VLOOKUP($M56,'2A DATA'!$M$9:$Q$1009,1,0)=$M56,VLOOKUP($M56,'2A DATA'!$M$10:$T$1009,COLUMNS('2A DATA'!$M$9:O53),0)),"Not Avl in 2A")</f>
        <v>0</v>
      </c>
      <c r="AG56" s="192">
        <f>IFERROR(IF(VLOOKUP($M56,'2A DATA'!$M$9:$Q$1009,1,0)=$M56,VLOOKUP($M56,'2A DATA'!$M$10:$T$1009,COLUMNS('2A DATA'!$M$9:P53),0)),"Not Avl in 2A")</f>
        <v>0</v>
      </c>
      <c r="AH56" s="192">
        <f>IFERROR(IF(VLOOKUP($M56,'2A DATA'!$M$9:$Q$1009,1,0)=$M56,VLOOKUP($M56,'2A DATA'!$M$10:$T$1009,COLUMNS('2A DATA'!$M$9:Q53),0)),"Not Avl in 2A")</f>
        <v>0</v>
      </c>
      <c r="AI56" s="192">
        <f>IFERROR(IF(VLOOKUP($M56,'2A DATA'!$M$9:$Q$1009,1,0)=$M56,VLOOKUP($M56,'2A DATA'!$M$10:$T$1009,COLUMNS('2A DATA'!$M$9:R53),0)),"Not Avl in 2A")</f>
        <v>0</v>
      </c>
      <c r="AJ56" s="192">
        <f>IFERROR(IF(VLOOKUP($M56,'2A DATA'!$M$9:$Q$1009,1,0)=$M56,VLOOKUP($M56,'2A DATA'!$M$10:$T$1009,COLUMNS('2A DATA'!$M$9:S53),0)),"Not Avl in 2A")</f>
        <v>0</v>
      </c>
      <c r="AK56" s="192">
        <f>IFERROR(IF(VLOOKUP($M56,'2A DATA'!$M$9:$Q$1009,1,0)=$M56,VLOOKUP($M56,'2A DATA'!$M$10:$T$1009,COLUMNS('2A DATA'!$M$9:T53),0)),"Not Avl in 2A")</f>
        <v>0</v>
      </c>
      <c r="AL56" s="194"/>
    </row>
    <row r="57" spans="1:38">
      <c r="A57" s="7" t="str">
        <f>AC57&amp;"_"&amp;COUNTIF($AC$10:AC57,AC57)</f>
        <v>_0</v>
      </c>
      <c r="B57" s="180"/>
      <c r="C57" s="181"/>
      <c r="D57" s="182"/>
      <c r="E57" s="183"/>
      <c r="F57" s="184"/>
      <c r="G57" s="184"/>
      <c r="H57" s="184"/>
      <c r="I57" s="184"/>
      <c r="J57" s="184"/>
      <c r="K57" s="186"/>
      <c r="L57" s="159"/>
      <c r="M57" s="86" t="str">
        <f t="shared" si="17"/>
        <v/>
      </c>
      <c r="N57" s="87">
        <f t="shared" si="3"/>
        <v>0</v>
      </c>
      <c r="O57" s="87">
        <f t="shared" si="18"/>
        <v>0</v>
      </c>
      <c r="P57" s="88">
        <f t="shared" si="19"/>
        <v>0</v>
      </c>
      <c r="Q57" s="87">
        <f t="shared" si="20"/>
        <v>0</v>
      </c>
      <c r="R57" s="87">
        <f t="shared" si="21"/>
        <v>0</v>
      </c>
      <c r="S57" s="88">
        <f t="shared" si="22"/>
        <v>0</v>
      </c>
      <c r="T57" s="88">
        <f t="shared" si="9"/>
        <v>0</v>
      </c>
      <c r="U57" s="188" t="str">
        <f>IFERROR(VLOOKUP(C57,'2A DATA'!$B$10:$C$1009,2,0),"")</f>
        <v/>
      </c>
      <c r="V57" s="189">
        <f t="shared" si="10"/>
        <v>0</v>
      </c>
      <c r="W57" s="189">
        <f t="shared" si="11"/>
        <v>0</v>
      </c>
      <c r="X57" s="189">
        <f t="shared" si="12"/>
        <v>0</v>
      </c>
      <c r="Y57" s="189">
        <f t="shared" si="13"/>
        <v>0</v>
      </c>
      <c r="Z57" s="189">
        <f t="shared" si="14"/>
        <v>0</v>
      </c>
      <c r="AA57" s="189">
        <f t="shared" si="15"/>
        <v>0</v>
      </c>
      <c r="AB57" s="189">
        <f t="shared" si="16"/>
        <v>0</v>
      </c>
      <c r="AC57" s="191"/>
      <c r="AE57" s="192">
        <f>IFERROR(IF(VLOOKUP($M57,'2A DATA'!$M$9:$Q$1009,1,0)=$M57,VLOOKUP($M57,'2A DATA'!$M$10:$T$1009,COLUMNS('2A DATA'!$M$9:N54),0)),"Not Avl in 2A")</f>
        <v>0</v>
      </c>
      <c r="AF57" s="192">
        <f>IFERROR(IF(VLOOKUP($M57,'2A DATA'!$M$9:$Q$1009,1,0)=$M57,VLOOKUP($M57,'2A DATA'!$M$10:$T$1009,COLUMNS('2A DATA'!$M$9:O54),0)),"Not Avl in 2A")</f>
        <v>0</v>
      </c>
      <c r="AG57" s="192">
        <f>IFERROR(IF(VLOOKUP($M57,'2A DATA'!$M$9:$Q$1009,1,0)=$M57,VLOOKUP($M57,'2A DATA'!$M$10:$T$1009,COLUMNS('2A DATA'!$M$9:P54),0)),"Not Avl in 2A")</f>
        <v>0</v>
      </c>
      <c r="AH57" s="192">
        <f>IFERROR(IF(VLOOKUP($M57,'2A DATA'!$M$9:$Q$1009,1,0)=$M57,VLOOKUP($M57,'2A DATA'!$M$10:$T$1009,COLUMNS('2A DATA'!$M$9:Q54),0)),"Not Avl in 2A")</f>
        <v>0</v>
      </c>
      <c r="AI57" s="192">
        <f>IFERROR(IF(VLOOKUP($M57,'2A DATA'!$M$9:$Q$1009,1,0)=$M57,VLOOKUP($M57,'2A DATA'!$M$10:$T$1009,COLUMNS('2A DATA'!$M$9:R54),0)),"Not Avl in 2A")</f>
        <v>0</v>
      </c>
      <c r="AJ57" s="192">
        <f>IFERROR(IF(VLOOKUP($M57,'2A DATA'!$M$9:$Q$1009,1,0)=$M57,VLOOKUP($M57,'2A DATA'!$M$10:$T$1009,COLUMNS('2A DATA'!$M$9:S54),0)),"Not Avl in 2A")</f>
        <v>0</v>
      </c>
      <c r="AK57" s="192">
        <f>IFERROR(IF(VLOOKUP($M57,'2A DATA'!$M$9:$Q$1009,1,0)=$M57,VLOOKUP($M57,'2A DATA'!$M$10:$T$1009,COLUMNS('2A DATA'!$M$9:T54),0)),"Not Avl in 2A")</f>
        <v>0</v>
      </c>
      <c r="AL57" s="194"/>
    </row>
    <row r="58" spans="1:38">
      <c r="A58" s="7" t="str">
        <f>AC58&amp;"_"&amp;COUNTIF($AC$10:AC58,AC58)</f>
        <v>_0</v>
      </c>
      <c r="B58" s="180"/>
      <c r="C58" s="181"/>
      <c r="D58" s="182"/>
      <c r="E58" s="183"/>
      <c r="F58" s="184"/>
      <c r="G58" s="184"/>
      <c r="H58" s="184"/>
      <c r="I58" s="184"/>
      <c r="J58" s="184"/>
      <c r="K58" s="186"/>
      <c r="L58" s="159"/>
      <c r="M58" s="86" t="str">
        <f t="shared" si="17"/>
        <v/>
      </c>
      <c r="N58" s="87">
        <f t="shared" si="3"/>
        <v>0</v>
      </c>
      <c r="O58" s="87">
        <f t="shared" si="18"/>
        <v>0</v>
      </c>
      <c r="P58" s="88">
        <f t="shared" si="19"/>
        <v>0</v>
      </c>
      <c r="Q58" s="87">
        <f t="shared" si="20"/>
        <v>0</v>
      </c>
      <c r="R58" s="87">
        <f t="shared" si="21"/>
        <v>0</v>
      </c>
      <c r="S58" s="88">
        <f t="shared" si="22"/>
        <v>0</v>
      </c>
      <c r="T58" s="88">
        <f t="shared" si="9"/>
        <v>0</v>
      </c>
      <c r="U58" s="188" t="str">
        <f>IFERROR(VLOOKUP(C58,'2A DATA'!$B$10:$C$1009,2,0),"")</f>
        <v/>
      </c>
      <c r="V58" s="189">
        <f t="shared" si="10"/>
        <v>0</v>
      </c>
      <c r="W58" s="189">
        <f t="shared" si="11"/>
        <v>0</v>
      </c>
      <c r="X58" s="189">
        <f t="shared" si="12"/>
        <v>0</v>
      </c>
      <c r="Y58" s="189">
        <f t="shared" si="13"/>
        <v>0</v>
      </c>
      <c r="Z58" s="189">
        <f t="shared" si="14"/>
        <v>0</v>
      </c>
      <c r="AA58" s="189">
        <f t="shared" si="15"/>
        <v>0</v>
      </c>
      <c r="AB58" s="189">
        <f t="shared" si="16"/>
        <v>0</v>
      </c>
      <c r="AC58" s="191"/>
      <c r="AE58" s="192">
        <f>IFERROR(IF(VLOOKUP($M58,'2A DATA'!$M$9:$Q$1009,1,0)=$M58,VLOOKUP($M58,'2A DATA'!$M$10:$T$1009,COLUMNS('2A DATA'!$M$9:N55),0)),"Not Avl in 2A")</f>
        <v>0</v>
      </c>
      <c r="AF58" s="192">
        <f>IFERROR(IF(VLOOKUP($M58,'2A DATA'!$M$9:$Q$1009,1,0)=$M58,VLOOKUP($M58,'2A DATA'!$M$10:$T$1009,COLUMNS('2A DATA'!$M$9:O55),0)),"Not Avl in 2A")</f>
        <v>0</v>
      </c>
      <c r="AG58" s="192">
        <f>IFERROR(IF(VLOOKUP($M58,'2A DATA'!$M$9:$Q$1009,1,0)=$M58,VLOOKUP($M58,'2A DATA'!$M$10:$T$1009,COLUMNS('2A DATA'!$M$9:P55),0)),"Not Avl in 2A")</f>
        <v>0</v>
      </c>
      <c r="AH58" s="192">
        <f>IFERROR(IF(VLOOKUP($M58,'2A DATA'!$M$9:$Q$1009,1,0)=$M58,VLOOKUP($M58,'2A DATA'!$M$10:$T$1009,COLUMNS('2A DATA'!$M$9:Q55),0)),"Not Avl in 2A")</f>
        <v>0</v>
      </c>
      <c r="AI58" s="192">
        <f>IFERROR(IF(VLOOKUP($M58,'2A DATA'!$M$9:$Q$1009,1,0)=$M58,VLOOKUP($M58,'2A DATA'!$M$10:$T$1009,COLUMNS('2A DATA'!$M$9:R55),0)),"Not Avl in 2A")</f>
        <v>0</v>
      </c>
      <c r="AJ58" s="192">
        <f>IFERROR(IF(VLOOKUP($M58,'2A DATA'!$M$9:$Q$1009,1,0)=$M58,VLOOKUP($M58,'2A DATA'!$M$10:$T$1009,COLUMNS('2A DATA'!$M$9:S55),0)),"Not Avl in 2A")</f>
        <v>0</v>
      </c>
      <c r="AK58" s="192">
        <f>IFERROR(IF(VLOOKUP($M58,'2A DATA'!$M$9:$Q$1009,1,0)=$M58,VLOOKUP($M58,'2A DATA'!$M$10:$T$1009,COLUMNS('2A DATA'!$M$9:T55),0)),"Not Avl in 2A")</f>
        <v>0</v>
      </c>
      <c r="AL58" s="194"/>
    </row>
    <row r="59" spans="1:38">
      <c r="A59" s="7" t="str">
        <f>AC59&amp;"_"&amp;COUNTIF($AC$10:AC59,AC59)</f>
        <v>_0</v>
      </c>
      <c r="B59" s="180"/>
      <c r="C59" s="181"/>
      <c r="D59" s="182"/>
      <c r="E59" s="183"/>
      <c r="F59" s="184"/>
      <c r="G59" s="184"/>
      <c r="H59" s="184"/>
      <c r="I59" s="184"/>
      <c r="J59" s="184"/>
      <c r="K59" s="186"/>
      <c r="L59" s="159"/>
      <c r="M59" s="86" t="str">
        <f t="shared" si="17"/>
        <v/>
      </c>
      <c r="N59" s="87">
        <f t="shared" si="3"/>
        <v>0</v>
      </c>
      <c r="O59" s="87">
        <f t="shared" si="18"/>
        <v>0</v>
      </c>
      <c r="P59" s="88">
        <f t="shared" si="19"/>
        <v>0</v>
      </c>
      <c r="Q59" s="87">
        <f t="shared" si="20"/>
        <v>0</v>
      </c>
      <c r="R59" s="87">
        <f t="shared" si="21"/>
        <v>0</v>
      </c>
      <c r="S59" s="88">
        <f t="shared" si="22"/>
        <v>0</v>
      </c>
      <c r="T59" s="88">
        <f t="shared" si="9"/>
        <v>0</v>
      </c>
      <c r="U59" s="188" t="str">
        <f>IFERROR(VLOOKUP(C59,'2A DATA'!$B$10:$C$1009,2,0),"")</f>
        <v/>
      </c>
      <c r="V59" s="189">
        <f t="shared" si="10"/>
        <v>0</v>
      </c>
      <c r="W59" s="189">
        <f t="shared" si="11"/>
        <v>0</v>
      </c>
      <c r="X59" s="189">
        <f t="shared" si="12"/>
        <v>0</v>
      </c>
      <c r="Y59" s="189">
        <f t="shared" si="13"/>
        <v>0</v>
      </c>
      <c r="Z59" s="189">
        <f t="shared" si="14"/>
        <v>0</v>
      </c>
      <c r="AA59" s="189">
        <f t="shared" si="15"/>
        <v>0</v>
      </c>
      <c r="AB59" s="189">
        <f t="shared" si="16"/>
        <v>0</v>
      </c>
      <c r="AC59" s="191"/>
      <c r="AE59" s="192">
        <f>IFERROR(IF(VLOOKUP($M59,'2A DATA'!$M$9:$Q$1009,1,0)=$M59,VLOOKUP($M59,'2A DATA'!$M$10:$T$1009,COLUMNS('2A DATA'!$M$9:N56),0)),"Not Avl in 2A")</f>
        <v>0</v>
      </c>
      <c r="AF59" s="192">
        <f>IFERROR(IF(VLOOKUP($M59,'2A DATA'!$M$9:$Q$1009,1,0)=$M59,VLOOKUP($M59,'2A DATA'!$M$10:$T$1009,COLUMNS('2A DATA'!$M$9:O56),0)),"Not Avl in 2A")</f>
        <v>0</v>
      </c>
      <c r="AG59" s="192">
        <f>IFERROR(IF(VLOOKUP($M59,'2A DATA'!$M$9:$Q$1009,1,0)=$M59,VLOOKUP($M59,'2A DATA'!$M$10:$T$1009,COLUMNS('2A DATA'!$M$9:P56),0)),"Not Avl in 2A")</f>
        <v>0</v>
      </c>
      <c r="AH59" s="192">
        <f>IFERROR(IF(VLOOKUP($M59,'2A DATA'!$M$9:$Q$1009,1,0)=$M59,VLOOKUP($M59,'2A DATA'!$M$10:$T$1009,COLUMNS('2A DATA'!$M$9:Q56),0)),"Not Avl in 2A")</f>
        <v>0</v>
      </c>
      <c r="AI59" s="192">
        <f>IFERROR(IF(VLOOKUP($M59,'2A DATA'!$M$9:$Q$1009,1,0)=$M59,VLOOKUP($M59,'2A DATA'!$M$10:$T$1009,COLUMNS('2A DATA'!$M$9:R56),0)),"Not Avl in 2A")</f>
        <v>0</v>
      </c>
      <c r="AJ59" s="192">
        <f>IFERROR(IF(VLOOKUP($M59,'2A DATA'!$M$9:$Q$1009,1,0)=$M59,VLOOKUP($M59,'2A DATA'!$M$10:$T$1009,COLUMNS('2A DATA'!$M$9:S56),0)),"Not Avl in 2A")</f>
        <v>0</v>
      </c>
      <c r="AK59" s="192">
        <f>IFERROR(IF(VLOOKUP($M59,'2A DATA'!$M$9:$Q$1009,1,0)=$M59,VLOOKUP($M59,'2A DATA'!$M$10:$T$1009,COLUMNS('2A DATA'!$M$9:T56),0)),"Not Avl in 2A")</f>
        <v>0</v>
      </c>
      <c r="AL59" s="194"/>
    </row>
    <row r="60" spans="1:38">
      <c r="A60" s="7" t="str">
        <f>AC60&amp;"_"&amp;COUNTIF($AC$10:AC60,AC60)</f>
        <v>_0</v>
      </c>
      <c r="B60" s="180"/>
      <c r="C60" s="181"/>
      <c r="D60" s="182"/>
      <c r="E60" s="183"/>
      <c r="F60" s="184"/>
      <c r="G60" s="184"/>
      <c r="H60" s="184"/>
      <c r="I60" s="184"/>
      <c r="J60" s="184"/>
      <c r="K60" s="186"/>
      <c r="L60" s="159"/>
      <c r="M60" s="86" t="str">
        <f t="shared" si="17"/>
        <v/>
      </c>
      <c r="N60" s="87">
        <f t="shared" si="3"/>
        <v>0</v>
      </c>
      <c r="O60" s="87">
        <f t="shared" si="18"/>
        <v>0</v>
      </c>
      <c r="P60" s="88">
        <f t="shared" si="19"/>
        <v>0</v>
      </c>
      <c r="Q60" s="87">
        <f t="shared" si="20"/>
        <v>0</v>
      </c>
      <c r="R60" s="87">
        <f t="shared" si="21"/>
        <v>0</v>
      </c>
      <c r="S60" s="88">
        <f t="shared" si="22"/>
        <v>0</v>
      </c>
      <c r="T60" s="88">
        <f t="shared" si="9"/>
        <v>0</v>
      </c>
      <c r="U60" s="188" t="str">
        <f>IFERROR(VLOOKUP(C60,'2A DATA'!$B$10:$C$1009,2,0),"")</f>
        <v/>
      </c>
      <c r="V60" s="189">
        <f t="shared" si="10"/>
        <v>0</v>
      </c>
      <c r="W60" s="189">
        <f t="shared" si="11"/>
        <v>0</v>
      </c>
      <c r="X60" s="189">
        <f t="shared" si="12"/>
        <v>0</v>
      </c>
      <c r="Y60" s="189">
        <f t="shared" si="13"/>
        <v>0</v>
      </c>
      <c r="Z60" s="189">
        <f t="shared" si="14"/>
        <v>0</v>
      </c>
      <c r="AA60" s="189">
        <f t="shared" si="15"/>
        <v>0</v>
      </c>
      <c r="AB60" s="189">
        <f t="shared" si="16"/>
        <v>0</v>
      </c>
      <c r="AC60" s="191"/>
      <c r="AE60" s="192">
        <f>IFERROR(IF(VLOOKUP($M60,'2A DATA'!$M$9:$Q$1009,1,0)=$M60,VLOOKUP($M60,'2A DATA'!$M$10:$T$1009,COLUMNS('2A DATA'!$M$9:N57),0)),"Not Avl in 2A")</f>
        <v>0</v>
      </c>
      <c r="AF60" s="192">
        <f>IFERROR(IF(VLOOKUP($M60,'2A DATA'!$M$9:$Q$1009,1,0)=$M60,VLOOKUP($M60,'2A DATA'!$M$10:$T$1009,COLUMNS('2A DATA'!$M$9:O57),0)),"Not Avl in 2A")</f>
        <v>0</v>
      </c>
      <c r="AG60" s="192">
        <f>IFERROR(IF(VLOOKUP($M60,'2A DATA'!$M$9:$Q$1009,1,0)=$M60,VLOOKUP($M60,'2A DATA'!$M$10:$T$1009,COLUMNS('2A DATA'!$M$9:P57),0)),"Not Avl in 2A")</f>
        <v>0</v>
      </c>
      <c r="AH60" s="192">
        <f>IFERROR(IF(VLOOKUP($M60,'2A DATA'!$M$9:$Q$1009,1,0)=$M60,VLOOKUP($M60,'2A DATA'!$M$10:$T$1009,COLUMNS('2A DATA'!$M$9:Q57),0)),"Not Avl in 2A")</f>
        <v>0</v>
      </c>
      <c r="AI60" s="192">
        <f>IFERROR(IF(VLOOKUP($M60,'2A DATA'!$M$9:$Q$1009,1,0)=$M60,VLOOKUP($M60,'2A DATA'!$M$10:$T$1009,COLUMNS('2A DATA'!$M$9:R57),0)),"Not Avl in 2A")</f>
        <v>0</v>
      </c>
      <c r="AJ60" s="192">
        <f>IFERROR(IF(VLOOKUP($M60,'2A DATA'!$M$9:$Q$1009,1,0)=$M60,VLOOKUP($M60,'2A DATA'!$M$10:$T$1009,COLUMNS('2A DATA'!$M$9:S57),0)),"Not Avl in 2A")</f>
        <v>0</v>
      </c>
      <c r="AK60" s="192">
        <f>IFERROR(IF(VLOOKUP($M60,'2A DATA'!$M$9:$Q$1009,1,0)=$M60,VLOOKUP($M60,'2A DATA'!$M$10:$T$1009,COLUMNS('2A DATA'!$M$9:T57),0)),"Not Avl in 2A")</f>
        <v>0</v>
      </c>
      <c r="AL60" s="194"/>
    </row>
    <row r="61" spans="1:38">
      <c r="A61" s="7" t="str">
        <f>AC61&amp;"_"&amp;COUNTIF($AC$10:AC61,AC61)</f>
        <v>_0</v>
      </c>
      <c r="B61" s="180"/>
      <c r="C61" s="181"/>
      <c r="D61" s="182"/>
      <c r="E61" s="183"/>
      <c r="F61" s="184"/>
      <c r="G61" s="184"/>
      <c r="H61" s="184"/>
      <c r="I61" s="184"/>
      <c r="J61" s="184"/>
      <c r="K61" s="186"/>
      <c r="L61" s="159"/>
      <c r="M61" s="86" t="str">
        <f t="shared" si="17"/>
        <v/>
      </c>
      <c r="N61" s="87">
        <f t="shared" si="3"/>
        <v>0</v>
      </c>
      <c r="O61" s="87">
        <f t="shared" si="18"/>
        <v>0</v>
      </c>
      <c r="P61" s="88">
        <f t="shared" si="19"/>
        <v>0</v>
      </c>
      <c r="Q61" s="87">
        <f t="shared" si="20"/>
        <v>0</v>
      </c>
      <c r="R61" s="87">
        <f t="shared" si="21"/>
        <v>0</v>
      </c>
      <c r="S61" s="88">
        <f t="shared" si="22"/>
        <v>0</v>
      </c>
      <c r="T61" s="88">
        <f t="shared" si="9"/>
        <v>0</v>
      </c>
      <c r="U61" s="188" t="str">
        <f>IFERROR(VLOOKUP(C61,'2A DATA'!$B$10:$C$1009,2,0),"")</f>
        <v/>
      </c>
      <c r="V61" s="189">
        <f t="shared" si="10"/>
        <v>0</v>
      </c>
      <c r="W61" s="189">
        <f t="shared" si="11"/>
        <v>0</v>
      </c>
      <c r="X61" s="189">
        <f t="shared" si="12"/>
        <v>0</v>
      </c>
      <c r="Y61" s="189">
        <f t="shared" si="13"/>
        <v>0</v>
      </c>
      <c r="Z61" s="189">
        <f t="shared" si="14"/>
        <v>0</v>
      </c>
      <c r="AA61" s="189">
        <f t="shared" si="15"/>
        <v>0</v>
      </c>
      <c r="AB61" s="189">
        <f t="shared" si="16"/>
        <v>0</v>
      </c>
      <c r="AC61" s="191"/>
      <c r="AE61" s="192">
        <f>IFERROR(IF(VLOOKUP($M61,'2A DATA'!$M$9:$Q$1009,1,0)=$M61,VLOOKUP($M61,'2A DATA'!$M$10:$T$1009,COLUMNS('2A DATA'!$M$9:N58),0)),"Not Avl in 2A")</f>
        <v>0</v>
      </c>
      <c r="AF61" s="192">
        <f>IFERROR(IF(VLOOKUP($M61,'2A DATA'!$M$9:$Q$1009,1,0)=$M61,VLOOKUP($M61,'2A DATA'!$M$10:$T$1009,COLUMNS('2A DATA'!$M$9:O58),0)),"Not Avl in 2A")</f>
        <v>0</v>
      </c>
      <c r="AG61" s="192">
        <f>IFERROR(IF(VLOOKUP($M61,'2A DATA'!$M$9:$Q$1009,1,0)=$M61,VLOOKUP($M61,'2A DATA'!$M$10:$T$1009,COLUMNS('2A DATA'!$M$9:P58),0)),"Not Avl in 2A")</f>
        <v>0</v>
      </c>
      <c r="AH61" s="192">
        <f>IFERROR(IF(VLOOKUP($M61,'2A DATA'!$M$9:$Q$1009,1,0)=$M61,VLOOKUP($M61,'2A DATA'!$M$10:$T$1009,COLUMNS('2A DATA'!$M$9:Q58),0)),"Not Avl in 2A")</f>
        <v>0</v>
      </c>
      <c r="AI61" s="192">
        <f>IFERROR(IF(VLOOKUP($M61,'2A DATA'!$M$9:$Q$1009,1,0)=$M61,VLOOKUP($M61,'2A DATA'!$M$10:$T$1009,COLUMNS('2A DATA'!$M$9:R58),0)),"Not Avl in 2A")</f>
        <v>0</v>
      </c>
      <c r="AJ61" s="192">
        <f>IFERROR(IF(VLOOKUP($M61,'2A DATA'!$M$9:$Q$1009,1,0)=$M61,VLOOKUP($M61,'2A DATA'!$M$10:$T$1009,COLUMNS('2A DATA'!$M$9:S58),0)),"Not Avl in 2A")</f>
        <v>0</v>
      </c>
      <c r="AK61" s="192">
        <f>IFERROR(IF(VLOOKUP($M61,'2A DATA'!$M$9:$Q$1009,1,0)=$M61,VLOOKUP($M61,'2A DATA'!$M$10:$T$1009,COLUMNS('2A DATA'!$M$9:T58),0)),"Not Avl in 2A")</f>
        <v>0</v>
      </c>
      <c r="AL61" s="194"/>
    </row>
    <row r="62" spans="1:38">
      <c r="A62" s="7" t="str">
        <f>AC62&amp;"_"&amp;COUNTIF($AC$10:AC62,AC62)</f>
        <v>_0</v>
      </c>
      <c r="B62" s="180"/>
      <c r="C62" s="181"/>
      <c r="D62" s="182"/>
      <c r="E62" s="183"/>
      <c r="F62" s="184"/>
      <c r="G62" s="184"/>
      <c r="H62" s="184"/>
      <c r="I62" s="184"/>
      <c r="J62" s="184"/>
      <c r="K62" s="186"/>
      <c r="L62" s="159"/>
      <c r="M62" s="86" t="str">
        <f t="shared" si="17"/>
        <v/>
      </c>
      <c r="N62" s="87">
        <f t="shared" si="3"/>
        <v>0</v>
      </c>
      <c r="O62" s="87">
        <f t="shared" si="18"/>
        <v>0</v>
      </c>
      <c r="P62" s="88">
        <f t="shared" si="19"/>
        <v>0</v>
      </c>
      <c r="Q62" s="87">
        <f t="shared" si="20"/>
        <v>0</v>
      </c>
      <c r="R62" s="87">
        <f t="shared" si="21"/>
        <v>0</v>
      </c>
      <c r="S62" s="88">
        <f t="shared" si="22"/>
        <v>0</v>
      </c>
      <c r="T62" s="88">
        <f t="shared" si="9"/>
        <v>0</v>
      </c>
      <c r="U62" s="188" t="str">
        <f>IFERROR(VLOOKUP(C62,'2A DATA'!$B$10:$C$1009,2,0),"")</f>
        <v/>
      </c>
      <c r="V62" s="189">
        <f t="shared" si="10"/>
        <v>0</v>
      </c>
      <c r="W62" s="189">
        <f t="shared" si="11"/>
        <v>0</v>
      </c>
      <c r="X62" s="189">
        <f t="shared" si="12"/>
        <v>0</v>
      </c>
      <c r="Y62" s="189">
        <f t="shared" si="13"/>
        <v>0</v>
      </c>
      <c r="Z62" s="189">
        <f t="shared" si="14"/>
        <v>0</v>
      </c>
      <c r="AA62" s="189">
        <f t="shared" si="15"/>
        <v>0</v>
      </c>
      <c r="AB62" s="189">
        <f t="shared" si="16"/>
        <v>0</v>
      </c>
      <c r="AC62" s="191"/>
      <c r="AE62" s="192">
        <f>IFERROR(IF(VLOOKUP($M62,'2A DATA'!$M$9:$Q$1009,1,0)=$M62,VLOOKUP($M62,'2A DATA'!$M$10:$T$1009,COLUMNS('2A DATA'!$M$9:N59),0)),"Not Avl in 2A")</f>
        <v>0</v>
      </c>
      <c r="AF62" s="192">
        <f>IFERROR(IF(VLOOKUP($M62,'2A DATA'!$M$9:$Q$1009,1,0)=$M62,VLOOKUP($M62,'2A DATA'!$M$10:$T$1009,COLUMNS('2A DATA'!$M$9:O59),0)),"Not Avl in 2A")</f>
        <v>0</v>
      </c>
      <c r="AG62" s="192">
        <f>IFERROR(IF(VLOOKUP($M62,'2A DATA'!$M$9:$Q$1009,1,0)=$M62,VLOOKUP($M62,'2A DATA'!$M$10:$T$1009,COLUMNS('2A DATA'!$M$9:P59),0)),"Not Avl in 2A")</f>
        <v>0</v>
      </c>
      <c r="AH62" s="192">
        <f>IFERROR(IF(VLOOKUP($M62,'2A DATA'!$M$9:$Q$1009,1,0)=$M62,VLOOKUP($M62,'2A DATA'!$M$10:$T$1009,COLUMNS('2A DATA'!$M$9:Q59),0)),"Not Avl in 2A")</f>
        <v>0</v>
      </c>
      <c r="AI62" s="192">
        <f>IFERROR(IF(VLOOKUP($M62,'2A DATA'!$M$9:$Q$1009,1,0)=$M62,VLOOKUP($M62,'2A DATA'!$M$10:$T$1009,COLUMNS('2A DATA'!$M$9:R59),0)),"Not Avl in 2A")</f>
        <v>0</v>
      </c>
      <c r="AJ62" s="192">
        <f>IFERROR(IF(VLOOKUP($M62,'2A DATA'!$M$9:$Q$1009,1,0)=$M62,VLOOKUP($M62,'2A DATA'!$M$10:$T$1009,COLUMNS('2A DATA'!$M$9:S59),0)),"Not Avl in 2A")</f>
        <v>0</v>
      </c>
      <c r="AK62" s="192">
        <f>IFERROR(IF(VLOOKUP($M62,'2A DATA'!$M$9:$Q$1009,1,0)=$M62,VLOOKUP($M62,'2A DATA'!$M$10:$T$1009,COLUMNS('2A DATA'!$M$9:T59),0)),"Not Avl in 2A")</f>
        <v>0</v>
      </c>
      <c r="AL62" s="194"/>
    </row>
    <row r="63" spans="1:38">
      <c r="A63" s="7" t="str">
        <f>AC63&amp;"_"&amp;COUNTIF($AC$10:AC63,AC63)</f>
        <v>_0</v>
      </c>
      <c r="B63" s="180"/>
      <c r="C63" s="181"/>
      <c r="D63" s="182"/>
      <c r="E63" s="183"/>
      <c r="F63" s="184"/>
      <c r="G63" s="184"/>
      <c r="H63" s="184"/>
      <c r="I63" s="184"/>
      <c r="J63" s="184"/>
      <c r="K63" s="186"/>
      <c r="L63" s="159"/>
      <c r="M63" s="86" t="str">
        <f t="shared" si="17"/>
        <v/>
      </c>
      <c r="N63" s="87">
        <f t="shared" si="3"/>
        <v>0</v>
      </c>
      <c r="O63" s="87">
        <f t="shared" si="18"/>
        <v>0</v>
      </c>
      <c r="P63" s="88">
        <f t="shared" si="19"/>
        <v>0</v>
      </c>
      <c r="Q63" s="87">
        <f t="shared" si="20"/>
        <v>0</v>
      </c>
      <c r="R63" s="87">
        <f t="shared" si="21"/>
        <v>0</v>
      </c>
      <c r="S63" s="88">
        <f t="shared" si="22"/>
        <v>0</v>
      </c>
      <c r="T63" s="88">
        <f t="shared" si="9"/>
        <v>0</v>
      </c>
      <c r="U63" s="188" t="str">
        <f>IFERROR(VLOOKUP(C63,'2A DATA'!$B$10:$C$1009,2,0),"")</f>
        <v/>
      </c>
      <c r="V63" s="189">
        <f t="shared" si="10"/>
        <v>0</v>
      </c>
      <c r="W63" s="189">
        <f t="shared" si="11"/>
        <v>0</v>
      </c>
      <c r="X63" s="189">
        <f t="shared" si="12"/>
        <v>0</v>
      </c>
      <c r="Y63" s="189">
        <f t="shared" si="13"/>
        <v>0</v>
      </c>
      <c r="Z63" s="189">
        <f t="shared" si="14"/>
        <v>0</v>
      </c>
      <c r="AA63" s="189">
        <f t="shared" si="15"/>
        <v>0</v>
      </c>
      <c r="AB63" s="189">
        <f t="shared" si="16"/>
        <v>0</v>
      </c>
      <c r="AC63" s="191"/>
      <c r="AE63" s="192">
        <f>IFERROR(IF(VLOOKUP($M63,'2A DATA'!$M$9:$Q$1009,1,0)=$M63,VLOOKUP($M63,'2A DATA'!$M$10:$T$1009,COLUMNS('2A DATA'!$M$9:N60),0)),"Not Avl in 2A")</f>
        <v>0</v>
      </c>
      <c r="AF63" s="192">
        <f>IFERROR(IF(VLOOKUP($M63,'2A DATA'!$M$9:$Q$1009,1,0)=$M63,VLOOKUP($M63,'2A DATA'!$M$10:$T$1009,COLUMNS('2A DATA'!$M$9:O60),0)),"Not Avl in 2A")</f>
        <v>0</v>
      </c>
      <c r="AG63" s="192">
        <f>IFERROR(IF(VLOOKUP($M63,'2A DATA'!$M$9:$Q$1009,1,0)=$M63,VLOOKUP($M63,'2A DATA'!$M$10:$T$1009,COLUMNS('2A DATA'!$M$9:P60),0)),"Not Avl in 2A")</f>
        <v>0</v>
      </c>
      <c r="AH63" s="192">
        <f>IFERROR(IF(VLOOKUP($M63,'2A DATA'!$M$9:$Q$1009,1,0)=$M63,VLOOKUP($M63,'2A DATA'!$M$10:$T$1009,COLUMNS('2A DATA'!$M$9:Q60),0)),"Not Avl in 2A")</f>
        <v>0</v>
      </c>
      <c r="AI63" s="192">
        <f>IFERROR(IF(VLOOKUP($M63,'2A DATA'!$M$9:$Q$1009,1,0)=$M63,VLOOKUP($M63,'2A DATA'!$M$10:$T$1009,COLUMNS('2A DATA'!$M$9:R60),0)),"Not Avl in 2A")</f>
        <v>0</v>
      </c>
      <c r="AJ63" s="192">
        <f>IFERROR(IF(VLOOKUP($M63,'2A DATA'!$M$9:$Q$1009,1,0)=$M63,VLOOKUP($M63,'2A DATA'!$M$10:$T$1009,COLUMNS('2A DATA'!$M$9:S60),0)),"Not Avl in 2A")</f>
        <v>0</v>
      </c>
      <c r="AK63" s="192">
        <f>IFERROR(IF(VLOOKUP($M63,'2A DATA'!$M$9:$Q$1009,1,0)=$M63,VLOOKUP($M63,'2A DATA'!$M$10:$T$1009,COLUMNS('2A DATA'!$M$9:T60),0)),"Not Avl in 2A")</f>
        <v>0</v>
      </c>
      <c r="AL63" s="194"/>
    </row>
    <row r="64" spans="1:38">
      <c r="A64" s="7" t="str">
        <f>AC64&amp;"_"&amp;COUNTIF($AC$10:AC64,AC64)</f>
        <v>_0</v>
      </c>
      <c r="B64" s="180"/>
      <c r="C64" s="181"/>
      <c r="D64" s="182"/>
      <c r="E64" s="183"/>
      <c r="F64" s="184"/>
      <c r="G64" s="184"/>
      <c r="H64" s="184"/>
      <c r="I64" s="184"/>
      <c r="J64" s="184"/>
      <c r="K64" s="186"/>
      <c r="L64" s="159"/>
      <c r="M64" s="86" t="str">
        <f t="shared" si="17"/>
        <v/>
      </c>
      <c r="N64" s="87">
        <f t="shared" si="3"/>
        <v>0</v>
      </c>
      <c r="O64" s="87">
        <f t="shared" si="18"/>
        <v>0</v>
      </c>
      <c r="P64" s="88">
        <f t="shared" si="19"/>
        <v>0</v>
      </c>
      <c r="Q64" s="87">
        <f t="shared" si="20"/>
        <v>0</v>
      </c>
      <c r="R64" s="87">
        <f t="shared" si="21"/>
        <v>0</v>
      </c>
      <c r="S64" s="88">
        <f t="shared" si="22"/>
        <v>0</v>
      </c>
      <c r="T64" s="88">
        <f t="shared" si="9"/>
        <v>0</v>
      </c>
      <c r="U64" s="188" t="str">
        <f>IFERROR(VLOOKUP(C64,'2A DATA'!$B$10:$C$1009,2,0),"")</f>
        <v/>
      </c>
      <c r="V64" s="189">
        <f t="shared" si="10"/>
        <v>0</v>
      </c>
      <c r="W64" s="189">
        <f t="shared" si="11"/>
        <v>0</v>
      </c>
      <c r="X64" s="189">
        <f t="shared" si="12"/>
        <v>0</v>
      </c>
      <c r="Y64" s="189">
        <f t="shared" si="13"/>
        <v>0</v>
      </c>
      <c r="Z64" s="189">
        <f t="shared" si="14"/>
        <v>0</v>
      </c>
      <c r="AA64" s="189">
        <f t="shared" si="15"/>
        <v>0</v>
      </c>
      <c r="AB64" s="189">
        <f t="shared" si="16"/>
        <v>0</v>
      </c>
      <c r="AC64" s="191"/>
      <c r="AE64" s="192">
        <f>IFERROR(IF(VLOOKUP($M64,'2A DATA'!$M$9:$Q$1009,1,0)=$M64,VLOOKUP($M64,'2A DATA'!$M$10:$T$1009,COLUMNS('2A DATA'!$M$9:N61),0)),"Not Avl in 2A")</f>
        <v>0</v>
      </c>
      <c r="AF64" s="192">
        <f>IFERROR(IF(VLOOKUP($M64,'2A DATA'!$M$9:$Q$1009,1,0)=$M64,VLOOKUP($M64,'2A DATA'!$M$10:$T$1009,COLUMNS('2A DATA'!$M$9:O61),0)),"Not Avl in 2A")</f>
        <v>0</v>
      </c>
      <c r="AG64" s="192">
        <f>IFERROR(IF(VLOOKUP($M64,'2A DATA'!$M$9:$Q$1009,1,0)=$M64,VLOOKUP($M64,'2A DATA'!$M$10:$T$1009,COLUMNS('2A DATA'!$M$9:P61),0)),"Not Avl in 2A")</f>
        <v>0</v>
      </c>
      <c r="AH64" s="192">
        <f>IFERROR(IF(VLOOKUP($M64,'2A DATA'!$M$9:$Q$1009,1,0)=$M64,VLOOKUP($M64,'2A DATA'!$M$10:$T$1009,COLUMNS('2A DATA'!$M$9:Q61),0)),"Not Avl in 2A")</f>
        <v>0</v>
      </c>
      <c r="AI64" s="192">
        <f>IFERROR(IF(VLOOKUP($M64,'2A DATA'!$M$9:$Q$1009,1,0)=$M64,VLOOKUP($M64,'2A DATA'!$M$10:$T$1009,COLUMNS('2A DATA'!$M$9:R61),0)),"Not Avl in 2A")</f>
        <v>0</v>
      </c>
      <c r="AJ64" s="192">
        <f>IFERROR(IF(VLOOKUP($M64,'2A DATA'!$M$9:$Q$1009,1,0)=$M64,VLOOKUP($M64,'2A DATA'!$M$10:$T$1009,COLUMNS('2A DATA'!$M$9:S61),0)),"Not Avl in 2A")</f>
        <v>0</v>
      </c>
      <c r="AK64" s="192">
        <f>IFERROR(IF(VLOOKUP($M64,'2A DATA'!$M$9:$Q$1009,1,0)=$M64,VLOOKUP($M64,'2A DATA'!$M$10:$T$1009,COLUMNS('2A DATA'!$M$9:T61),0)),"Not Avl in 2A")</f>
        <v>0</v>
      </c>
      <c r="AL64" s="194"/>
    </row>
    <row r="65" spans="1:38">
      <c r="A65" s="7" t="str">
        <f>AC65&amp;"_"&amp;COUNTIF($AC$10:AC65,AC65)</f>
        <v>_0</v>
      </c>
      <c r="B65" s="180"/>
      <c r="C65" s="181"/>
      <c r="D65" s="182"/>
      <c r="E65" s="183"/>
      <c r="F65" s="184"/>
      <c r="G65" s="184"/>
      <c r="H65" s="184"/>
      <c r="I65" s="184"/>
      <c r="J65" s="184"/>
      <c r="K65" s="186"/>
      <c r="L65" s="159"/>
      <c r="M65" s="86" t="str">
        <f t="shared" si="17"/>
        <v/>
      </c>
      <c r="N65" s="87">
        <f t="shared" si="3"/>
        <v>0</v>
      </c>
      <c r="O65" s="87">
        <f t="shared" si="18"/>
        <v>0</v>
      </c>
      <c r="P65" s="88">
        <f t="shared" si="19"/>
        <v>0</v>
      </c>
      <c r="Q65" s="87">
        <f t="shared" si="20"/>
        <v>0</v>
      </c>
      <c r="R65" s="87">
        <f t="shared" si="21"/>
        <v>0</v>
      </c>
      <c r="S65" s="88">
        <f t="shared" si="22"/>
        <v>0</v>
      </c>
      <c r="T65" s="88">
        <f t="shared" si="9"/>
        <v>0</v>
      </c>
      <c r="U65" s="188" t="str">
        <f>IFERROR(VLOOKUP(C65,'2A DATA'!$B$10:$C$1009,2,0),"")</f>
        <v/>
      </c>
      <c r="V65" s="189">
        <f t="shared" si="10"/>
        <v>0</v>
      </c>
      <c r="W65" s="189">
        <f t="shared" si="11"/>
        <v>0</v>
      </c>
      <c r="X65" s="189">
        <f t="shared" si="12"/>
        <v>0</v>
      </c>
      <c r="Y65" s="189">
        <f t="shared" si="13"/>
        <v>0</v>
      </c>
      <c r="Z65" s="189">
        <f t="shared" si="14"/>
        <v>0</v>
      </c>
      <c r="AA65" s="189">
        <f t="shared" si="15"/>
        <v>0</v>
      </c>
      <c r="AB65" s="189">
        <f t="shared" si="16"/>
        <v>0</v>
      </c>
      <c r="AC65" s="191"/>
      <c r="AE65" s="192">
        <f>IFERROR(IF(VLOOKUP($M65,'2A DATA'!$M$9:$Q$1009,1,0)=$M65,VLOOKUP($M65,'2A DATA'!$M$10:$T$1009,COLUMNS('2A DATA'!$M$9:N62),0)),"Not Avl in 2A")</f>
        <v>0</v>
      </c>
      <c r="AF65" s="192">
        <f>IFERROR(IF(VLOOKUP($M65,'2A DATA'!$M$9:$Q$1009,1,0)=$M65,VLOOKUP($M65,'2A DATA'!$M$10:$T$1009,COLUMNS('2A DATA'!$M$9:O62),0)),"Not Avl in 2A")</f>
        <v>0</v>
      </c>
      <c r="AG65" s="192">
        <f>IFERROR(IF(VLOOKUP($M65,'2A DATA'!$M$9:$Q$1009,1,0)=$M65,VLOOKUP($M65,'2A DATA'!$M$10:$T$1009,COLUMNS('2A DATA'!$M$9:P62),0)),"Not Avl in 2A")</f>
        <v>0</v>
      </c>
      <c r="AH65" s="192">
        <f>IFERROR(IF(VLOOKUP($M65,'2A DATA'!$M$9:$Q$1009,1,0)=$M65,VLOOKUP($M65,'2A DATA'!$M$10:$T$1009,COLUMNS('2A DATA'!$M$9:Q62),0)),"Not Avl in 2A")</f>
        <v>0</v>
      </c>
      <c r="AI65" s="192">
        <f>IFERROR(IF(VLOOKUP($M65,'2A DATA'!$M$9:$Q$1009,1,0)=$M65,VLOOKUP($M65,'2A DATA'!$M$10:$T$1009,COLUMNS('2A DATA'!$M$9:R62),0)),"Not Avl in 2A")</f>
        <v>0</v>
      </c>
      <c r="AJ65" s="192">
        <f>IFERROR(IF(VLOOKUP($M65,'2A DATA'!$M$9:$Q$1009,1,0)=$M65,VLOOKUP($M65,'2A DATA'!$M$10:$T$1009,COLUMNS('2A DATA'!$M$9:S62),0)),"Not Avl in 2A")</f>
        <v>0</v>
      </c>
      <c r="AK65" s="192">
        <f>IFERROR(IF(VLOOKUP($M65,'2A DATA'!$M$9:$Q$1009,1,0)=$M65,VLOOKUP($M65,'2A DATA'!$M$10:$T$1009,COLUMNS('2A DATA'!$M$9:T62),0)),"Not Avl in 2A")</f>
        <v>0</v>
      </c>
      <c r="AL65" s="194"/>
    </row>
    <row r="66" spans="1:38">
      <c r="A66" s="7" t="str">
        <f>AC66&amp;"_"&amp;COUNTIF($AC$10:AC66,AC66)</f>
        <v>_0</v>
      </c>
      <c r="B66" s="180"/>
      <c r="C66" s="181"/>
      <c r="D66" s="182"/>
      <c r="E66" s="183"/>
      <c r="F66" s="184"/>
      <c r="G66" s="184"/>
      <c r="H66" s="184"/>
      <c r="I66" s="184"/>
      <c r="J66" s="184"/>
      <c r="K66" s="186"/>
      <c r="L66" s="159"/>
      <c r="M66" s="86" t="str">
        <f t="shared" si="17"/>
        <v/>
      </c>
      <c r="N66" s="87">
        <f t="shared" si="3"/>
        <v>0</v>
      </c>
      <c r="O66" s="87">
        <f t="shared" si="18"/>
        <v>0</v>
      </c>
      <c r="P66" s="88">
        <f t="shared" si="19"/>
        <v>0</v>
      </c>
      <c r="Q66" s="87">
        <f t="shared" si="20"/>
        <v>0</v>
      </c>
      <c r="R66" s="87">
        <f t="shared" si="21"/>
        <v>0</v>
      </c>
      <c r="S66" s="88">
        <f t="shared" si="22"/>
        <v>0</v>
      </c>
      <c r="T66" s="88">
        <f t="shared" si="9"/>
        <v>0</v>
      </c>
      <c r="U66" s="188" t="str">
        <f>IFERROR(VLOOKUP(C66,'2A DATA'!$B$10:$C$1009,2,0),"")</f>
        <v/>
      </c>
      <c r="V66" s="189">
        <f t="shared" si="10"/>
        <v>0</v>
      </c>
      <c r="W66" s="189">
        <f t="shared" si="11"/>
        <v>0</v>
      </c>
      <c r="X66" s="189">
        <f t="shared" si="12"/>
        <v>0</v>
      </c>
      <c r="Y66" s="189">
        <f t="shared" si="13"/>
        <v>0</v>
      </c>
      <c r="Z66" s="189">
        <f t="shared" si="14"/>
        <v>0</v>
      </c>
      <c r="AA66" s="189">
        <f t="shared" si="15"/>
        <v>0</v>
      </c>
      <c r="AB66" s="189">
        <f t="shared" si="16"/>
        <v>0</v>
      </c>
      <c r="AC66" s="191"/>
      <c r="AE66" s="192">
        <f>IFERROR(IF(VLOOKUP($M66,'2A DATA'!$M$9:$Q$1009,1,0)=$M66,VLOOKUP($M66,'2A DATA'!$M$10:$T$1009,COLUMNS('2A DATA'!$M$9:N63),0)),"Not Avl in 2A")</f>
        <v>0</v>
      </c>
      <c r="AF66" s="192">
        <f>IFERROR(IF(VLOOKUP($M66,'2A DATA'!$M$9:$Q$1009,1,0)=$M66,VLOOKUP($M66,'2A DATA'!$M$10:$T$1009,COLUMNS('2A DATA'!$M$9:O63),0)),"Not Avl in 2A")</f>
        <v>0</v>
      </c>
      <c r="AG66" s="192">
        <f>IFERROR(IF(VLOOKUP($M66,'2A DATA'!$M$9:$Q$1009,1,0)=$M66,VLOOKUP($M66,'2A DATA'!$M$10:$T$1009,COLUMNS('2A DATA'!$M$9:P63),0)),"Not Avl in 2A")</f>
        <v>0</v>
      </c>
      <c r="AH66" s="192">
        <f>IFERROR(IF(VLOOKUP($M66,'2A DATA'!$M$9:$Q$1009,1,0)=$M66,VLOOKUP($M66,'2A DATA'!$M$10:$T$1009,COLUMNS('2A DATA'!$M$9:Q63),0)),"Not Avl in 2A")</f>
        <v>0</v>
      </c>
      <c r="AI66" s="192">
        <f>IFERROR(IF(VLOOKUP($M66,'2A DATA'!$M$9:$Q$1009,1,0)=$M66,VLOOKUP($M66,'2A DATA'!$M$10:$T$1009,COLUMNS('2A DATA'!$M$9:R63),0)),"Not Avl in 2A")</f>
        <v>0</v>
      </c>
      <c r="AJ66" s="192">
        <f>IFERROR(IF(VLOOKUP($M66,'2A DATA'!$M$9:$Q$1009,1,0)=$M66,VLOOKUP($M66,'2A DATA'!$M$10:$T$1009,COLUMNS('2A DATA'!$M$9:S63),0)),"Not Avl in 2A")</f>
        <v>0</v>
      </c>
      <c r="AK66" s="192">
        <f>IFERROR(IF(VLOOKUP($M66,'2A DATA'!$M$9:$Q$1009,1,0)=$M66,VLOOKUP($M66,'2A DATA'!$M$10:$T$1009,COLUMNS('2A DATA'!$M$9:T63),0)),"Not Avl in 2A")</f>
        <v>0</v>
      </c>
      <c r="AL66" s="194"/>
    </row>
    <row r="67" spans="1:38">
      <c r="A67" s="7" t="str">
        <f>AC67&amp;"_"&amp;COUNTIF($AC$10:AC67,AC67)</f>
        <v>_0</v>
      </c>
      <c r="B67" s="180"/>
      <c r="C67" s="181"/>
      <c r="D67" s="182"/>
      <c r="E67" s="183"/>
      <c r="F67" s="184"/>
      <c r="G67" s="184"/>
      <c r="H67" s="184"/>
      <c r="I67" s="184"/>
      <c r="J67" s="184"/>
      <c r="K67" s="186"/>
      <c r="L67" s="159"/>
      <c r="M67" s="86" t="str">
        <f t="shared" si="17"/>
        <v/>
      </c>
      <c r="N67" s="87">
        <f t="shared" si="3"/>
        <v>0</v>
      </c>
      <c r="O67" s="87">
        <f t="shared" si="18"/>
        <v>0</v>
      </c>
      <c r="P67" s="88">
        <f t="shared" si="19"/>
        <v>0</v>
      </c>
      <c r="Q67" s="87">
        <f t="shared" si="20"/>
        <v>0</v>
      </c>
      <c r="R67" s="87">
        <f t="shared" si="21"/>
        <v>0</v>
      </c>
      <c r="S67" s="88">
        <f t="shared" si="22"/>
        <v>0</v>
      </c>
      <c r="T67" s="88">
        <f t="shared" si="9"/>
        <v>0</v>
      </c>
      <c r="U67" s="188" t="str">
        <f>IFERROR(VLOOKUP(C67,'2A DATA'!$B$10:$C$1009,2,0),"")</f>
        <v/>
      </c>
      <c r="V67" s="189">
        <f t="shared" si="10"/>
        <v>0</v>
      </c>
      <c r="W67" s="189">
        <f t="shared" si="11"/>
        <v>0</v>
      </c>
      <c r="X67" s="189">
        <f t="shared" si="12"/>
        <v>0</v>
      </c>
      <c r="Y67" s="189">
        <f t="shared" si="13"/>
        <v>0</v>
      </c>
      <c r="Z67" s="189">
        <f t="shared" si="14"/>
        <v>0</v>
      </c>
      <c r="AA67" s="189">
        <f t="shared" si="15"/>
        <v>0</v>
      </c>
      <c r="AB67" s="189">
        <f t="shared" si="16"/>
        <v>0</v>
      </c>
      <c r="AC67" s="191"/>
      <c r="AE67" s="192">
        <f>IFERROR(IF(VLOOKUP($M67,'2A DATA'!$M$9:$Q$1009,1,0)=$M67,VLOOKUP($M67,'2A DATA'!$M$10:$T$1009,COLUMNS('2A DATA'!$M$9:N64),0)),"Not Avl in 2A")</f>
        <v>0</v>
      </c>
      <c r="AF67" s="192">
        <f>IFERROR(IF(VLOOKUP($M67,'2A DATA'!$M$9:$Q$1009,1,0)=$M67,VLOOKUP($M67,'2A DATA'!$M$10:$T$1009,COLUMNS('2A DATA'!$M$9:O64),0)),"Not Avl in 2A")</f>
        <v>0</v>
      </c>
      <c r="AG67" s="192">
        <f>IFERROR(IF(VLOOKUP($M67,'2A DATA'!$M$9:$Q$1009,1,0)=$M67,VLOOKUP($M67,'2A DATA'!$M$10:$T$1009,COLUMNS('2A DATA'!$M$9:P64),0)),"Not Avl in 2A")</f>
        <v>0</v>
      </c>
      <c r="AH67" s="192">
        <f>IFERROR(IF(VLOOKUP($M67,'2A DATA'!$M$9:$Q$1009,1,0)=$M67,VLOOKUP($M67,'2A DATA'!$M$10:$T$1009,COLUMNS('2A DATA'!$M$9:Q64),0)),"Not Avl in 2A")</f>
        <v>0</v>
      </c>
      <c r="AI67" s="192">
        <f>IFERROR(IF(VLOOKUP($M67,'2A DATA'!$M$9:$Q$1009,1,0)=$M67,VLOOKUP($M67,'2A DATA'!$M$10:$T$1009,COLUMNS('2A DATA'!$M$9:R64),0)),"Not Avl in 2A")</f>
        <v>0</v>
      </c>
      <c r="AJ67" s="192">
        <f>IFERROR(IF(VLOOKUP($M67,'2A DATA'!$M$9:$Q$1009,1,0)=$M67,VLOOKUP($M67,'2A DATA'!$M$10:$T$1009,COLUMNS('2A DATA'!$M$9:S64),0)),"Not Avl in 2A")</f>
        <v>0</v>
      </c>
      <c r="AK67" s="192">
        <f>IFERROR(IF(VLOOKUP($M67,'2A DATA'!$M$9:$Q$1009,1,0)=$M67,VLOOKUP($M67,'2A DATA'!$M$10:$T$1009,COLUMNS('2A DATA'!$M$9:T64),0)),"Not Avl in 2A")</f>
        <v>0</v>
      </c>
      <c r="AL67" s="194"/>
    </row>
    <row r="68" spans="1:38">
      <c r="A68" s="7" t="str">
        <f>AC68&amp;"_"&amp;COUNTIF($AC$10:AC68,AC68)</f>
        <v>_0</v>
      </c>
      <c r="B68" s="180"/>
      <c r="C68" s="181"/>
      <c r="D68" s="182"/>
      <c r="E68" s="183"/>
      <c r="F68" s="184"/>
      <c r="G68" s="184"/>
      <c r="H68" s="184"/>
      <c r="I68" s="184"/>
      <c r="J68" s="184"/>
      <c r="K68" s="186"/>
      <c r="L68" s="159"/>
      <c r="M68" s="86" t="str">
        <f t="shared" si="17"/>
        <v/>
      </c>
      <c r="N68" s="87">
        <f t="shared" si="3"/>
        <v>0</v>
      </c>
      <c r="O68" s="87">
        <f t="shared" si="18"/>
        <v>0</v>
      </c>
      <c r="P68" s="88">
        <f t="shared" si="19"/>
        <v>0</v>
      </c>
      <c r="Q68" s="87">
        <f t="shared" si="20"/>
        <v>0</v>
      </c>
      <c r="R68" s="87">
        <f t="shared" si="21"/>
        <v>0</v>
      </c>
      <c r="S68" s="88">
        <f t="shared" si="22"/>
        <v>0</v>
      </c>
      <c r="T68" s="88">
        <f t="shared" si="9"/>
        <v>0</v>
      </c>
      <c r="U68" s="188" t="str">
        <f>IFERROR(VLOOKUP(C68,'2A DATA'!$B$10:$C$1009,2,0),"")</f>
        <v/>
      </c>
      <c r="V68" s="189">
        <f t="shared" si="10"/>
        <v>0</v>
      </c>
      <c r="W68" s="189">
        <f t="shared" si="11"/>
        <v>0</v>
      </c>
      <c r="X68" s="189">
        <f t="shared" si="12"/>
        <v>0</v>
      </c>
      <c r="Y68" s="189">
        <f t="shared" si="13"/>
        <v>0</v>
      </c>
      <c r="Z68" s="189">
        <f t="shared" si="14"/>
        <v>0</v>
      </c>
      <c r="AA68" s="189">
        <f t="shared" si="15"/>
        <v>0</v>
      </c>
      <c r="AB68" s="189">
        <f t="shared" si="16"/>
        <v>0</v>
      </c>
      <c r="AC68" s="191"/>
      <c r="AE68" s="192">
        <f>IFERROR(IF(VLOOKUP($M68,'2A DATA'!$M$9:$Q$1009,1,0)=$M68,VLOOKUP($M68,'2A DATA'!$M$10:$T$1009,COLUMNS('2A DATA'!$M$9:N65),0)),"Not Avl in 2A")</f>
        <v>0</v>
      </c>
      <c r="AF68" s="192">
        <f>IFERROR(IF(VLOOKUP($M68,'2A DATA'!$M$9:$Q$1009,1,0)=$M68,VLOOKUP($M68,'2A DATA'!$M$10:$T$1009,COLUMNS('2A DATA'!$M$9:O65),0)),"Not Avl in 2A")</f>
        <v>0</v>
      </c>
      <c r="AG68" s="192">
        <f>IFERROR(IF(VLOOKUP($M68,'2A DATA'!$M$9:$Q$1009,1,0)=$M68,VLOOKUP($M68,'2A DATA'!$M$10:$T$1009,COLUMNS('2A DATA'!$M$9:P65),0)),"Not Avl in 2A")</f>
        <v>0</v>
      </c>
      <c r="AH68" s="192">
        <f>IFERROR(IF(VLOOKUP($M68,'2A DATA'!$M$9:$Q$1009,1,0)=$M68,VLOOKUP($M68,'2A DATA'!$M$10:$T$1009,COLUMNS('2A DATA'!$M$9:Q65),0)),"Not Avl in 2A")</f>
        <v>0</v>
      </c>
      <c r="AI68" s="192">
        <f>IFERROR(IF(VLOOKUP($M68,'2A DATA'!$M$9:$Q$1009,1,0)=$M68,VLOOKUP($M68,'2A DATA'!$M$10:$T$1009,COLUMNS('2A DATA'!$M$9:R65),0)),"Not Avl in 2A")</f>
        <v>0</v>
      </c>
      <c r="AJ68" s="192">
        <f>IFERROR(IF(VLOOKUP($M68,'2A DATA'!$M$9:$Q$1009,1,0)=$M68,VLOOKUP($M68,'2A DATA'!$M$10:$T$1009,COLUMNS('2A DATA'!$M$9:S65),0)),"Not Avl in 2A")</f>
        <v>0</v>
      </c>
      <c r="AK68" s="192">
        <f>IFERROR(IF(VLOOKUP($M68,'2A DATA'!$M$9:$Q$1009,1,0)=$M68,VLOOKUP($M68,'2A DATA'!$M$10:$T$1009,COLUMNS('2A DATA'!$M$9:T65),0)),"Not Avl in 2A")</f>
        <v>0</v>
      </c>
      <c r="AL68" s="194"/>
    </row>
    <row r="69" spans="1:38">
      <c r="A69" s="7" t="str">
        <f>AC69&amp;"_"&amp;COUNTIF($AC$10:AC69,AC69)</f>
        <v>_0</v>
      </c>
      <c r="B69" s="180"/>
      <c r="C69" s="181"/>
      <c r="D69" s="182"/>
      <c r="E69" s="183"/>
      <c r="F69" s="184"/>
      <c r="G69" s="184"/>
      <c r="H69" s="184"/>
      <c r="I69" s="184"/>
      <c r="J69" s="184"/>
      <c r="K69" s="186"/>
      <c r="L69" s="159"/>
      <c r="M69" s="86" t="str">
        <f t="shared" si="17"/>
        <v/>
      </c>
      <c r="N69" s="87">
        <f t="shared" si="3"/>
        <v>0</v>
      </c>
      <c r="O69" s="87">
        <f t="shared" si="18"/>
        <v>0</v>
      </c>
      <c r="P69" s="88">
        <f t="shared" si="19"/>
        <v>0</v>
      </c>
      <c r="Q69" s="87">
        <f t="shared" si="20"/>
        <v>0</v>
      </c>
      <c r="R69" s="87">
        <f t="shared" si="21"/>
        <v>0</v>
      </c>
      <c r="S69" s="88">
        <f t="shared" si="22"/>
        <v>0</v>
      </c>
      <c r="T69" s="88">
        <f t="shared" si="9"/>
        <v>0</v>
      </c>
      <c r="U69" s="188" t="str">
        <f>IFERROR(VLOOKUP(C69,'2A DATA'!$B$10:$C$1009,2,0),"")</f>
        <v/>
      </c>
      <c r="V69" s="189">
        <f t="shared" si="10"/>
        <v>0</v>
      </c>
      <c r="W69" s="189">
        <f t="shared" si="11"/>
        <v>0</v>
      </c>
      <c r="X69" s="189">
        <f t="shared" si="12"/>
        <v>0</v>
      </c>
      <c r="Y69" s="189">
        <f t="shared" si="13"/>
        <v>0</v>
      </c>
      <c r="Z69" s="189">
        <f t="shared" si="14"/>
        <v>0</v>
      </c>
      <c r="AA69" s="189">
        <f t="shared" si="15"/>
        <v>0</v>
      </c>
      <c r="AB69" s="189">
        <f t="shared" si="16"/>
        <v>0</v>
      </c>
      <c r="AC69" s="191"/>
      <c r="AE69" s="192">
        <f>IFERROR(IF(VLOOKUP($M69,'2A DATA'!$M$9:$Q$1009,1,0)=$M69,VLOOKUP($M69,'2A DATA'!$M$10:$T$1009,COLUMNS('2A DATA'!$M$9:N66),0)),"Not Avl in 2A")</f>
        <v>0</v>
      </c>
      <c r="AF69" s="192">
        <f>IFERROR(IF(VLOOKUP($M69,'2A DATA'!$M$9:$Q$1009,1,0)=$M69,VLOOKUP($M69,'2A DATA'!$M$10:$T$1009,COLUMNS('2A DATA'!$M$9:O66),0)),"Not Avl in 2A")</f>
        <v>0</v>
      </c>
      <c r="AG69" s="192">
        <f>IFERROR(IF(VLOOKUP($M69,'2A DATA'!$M$9:$Q$1009,1,0)=$M69,VLOOKUP($M69,'2A DATA'!$M$10:$T$1009,COLUMNS('2A DATA'!$M$9:P66),0)),"Not Avl in 2A")</f>
        <v>0</v>
      </c>
      <c r="AH69" s="192">
        <f>IFERROR(IF(VLOOKUP($M69,'2A DATA'!$M$9:$Q$1009,1,0)=$M69,VLOOKUP($M69,'2A DATA'!$M$10:$T$1009,COLUMNS('2A DATA'!$M$9:Q66),0)),"Not Avl in 2A")</f>
        <v>0</v>
      </c>
      <c r="AI69" s="192">
        <f>IFERROR(IF(VLOOKUP($M69,'2A DATA'!$M$9:$Q$1009,1,0)=$M69,VLOOKUP($M69,'2A DATA'!$M$10:$T$1009,COLUMNS('2A DATA'!$M$9:R66),0)),"Not Avl in 2A")</f>
        <v>0</v>
      </c>
      <c r="AJ69" s="192">
        <f>IFERROR(IF(VLOOKUP($M69,'2A DATA'!$M$9:$Q$1009,1,0)=$M69,VLOOKUP($M69,'2A DATA'!$M$10:$T$1009,COLUMNS('2A DATA'!$M$9:S66),0)),"Not Avl in 2A")</f>
        <v>0</v>
      </c>
      <c r="AK69" s="192">
        <f>IFERROR(IF(VLOOKUP($M69,'2A DATA'!$M$9:$Q$1009,1,0)=$M69,VLOOKUP($M69,'2A DATA'!$M$10:$T$1009,COLUMNS('2A DATA'!$M$9:T66),0)),"Not Avl in 2A")</f>
        <v>0</v>
      </c>
      <c r="AL69" s="194"/>
    </row>
    <row r="70" spans="1:38">
      <c r="A70" s="7" t="str">
        <f>AC70&amp;"_"&amp;COUNTIF($AC$10:AC70,AC70)</f>
        <v>_0</v>
      </c>
      <c r="B70" s="180"/>
      <c r="C70" s="181"/>
      <c r="D70" s="182"/>
      <c r="E70" s="183"/>
      <c r="F70" s="184"/>
      <c r="G70" s="184"/>
      <c r="H70" s="184"/>
      <c r="I70" s="184"/>
      <c r="J70" s="184"/>
      <c r="K70" s="186"/>
      <c r="L70" s="159"/>
      <c r="M70" s="86" t="str">
        <f t="shared" si="17"/>
        <v/>
      </c>
      <c r="N70" s="87">
        <f t="shared" si="3"/>
        <v>0</v>
      </c>
      <c r="O70" s="87">
        <f t="shared" si="18"/>
        <v>0</v>
      </c>
      <c r="P70" s="88">
        <f t="shared" si="19"/>
        <v>0</v>
      </c>
      <c r="Q70" s="87">
        <f t="shared" si="20"/>
        <v>0</v>
      </c>
      <c r="R70" s="87">
        <f t="shared" si="21"/>
        <v>0</v>
      </c>
      <c r="S70" s="88">
        <f t="shared" si="22"/>
        <v>0</v>
      </c>
      <c r="T70" s="88">
        <f t="shared" si="9"/>
        <v>0</v>
      </c>
      <c r="U70" s="188" t="str">
        <f>IFERROR(VLOOKUP(C70,'2A DATA'!$B$10:$C$1009,2,0),"")</f>
        <v/>
      </c>
      <c r="V70" s="189">
        <f t="shared" si="10"/>
        <v>0</v>
      </c>
      <c r="W70" s="189">
        <f t="shared" si="11"/>
        <v>0</v>
      </c>
      <c r="X70" s="189">
        <f t="shared" si="12"/>
        <v>0</v>
      </c>
      <c r="Y70" s="189">
        <f t="shared" si="13"/>
        <v>0</v>
      </c>
      <c r="Z70" s="189">
        <f t="shared" si="14"/>
        <v>0</v>
      </c>
      <c r="AA70" s="189">
        <f t="shared" si="15"/>
        <v>0</v>
      </c>
      <c r="AB70" s="189">
        <f t="shared" si="16"/>
        <v>0</v>
      </c>
      <c r="AC70" s="191"/>
      <c r="AE70" s="192">
        <f>IFERROR(IF(VLOOKUP($M70,'2A DATA'!$M$9:$Q$1009,1,0)=$M70,VLOOKUP($M70,'2A DATA'!$M$10:$T$1009,COLUMNS('2A DATA'!$M$9:N67),0)),"Not Avl in 2A")</f>
        <v>0</v>
      </c>
      <c r="AF70" s="192">
        <f>IFERROR(IF(VLOOKUP($M70,'2A DATA'!$M$9:$Q$1009,1,0)=$M70,VLOOKUP($M70,'2A DATA'!$M$10:$T$1009,COLUMNS('2A DATA'!$M$9:O67),0)),"Not Avl in 2A")</f>
        <v>0</v>
      </c>
      <c r="AG70" s="192">
        <f>IFERROR(IF(VLOOKUP($M70,'2A DATA'!$M$9:$Q$1009,1,0)=$M70,VLOOKUP($M70,'2A DATA'!$M$10:$T$1009,COLUMNS('2A DATA'!$M$9:P67),0)),"Not Avl in 2A")</f>
        <v>0</v>
      </c>
      <c r="AH70" s="192">
        <f>IFERROR(IF(VLOOKUP($M70,'2A DATA'!$M$9:$Q$1009,1,0)=$M70,VLOOKUP($M70,'2A DATA'!$M$10:$T$1009,COLUMNS('2A DATA'!$M$9:Q67),0)),"Not Avl in 2A")</f>
        <v>0</v>
      </c>
      <c r="AI70" s="192">
        <f>IFERROR(IF(VLOOKUP($M70,'2A DATA'!$M$9:$Q$1009,1,0)=$M70,VLOOKUP($M70,'2A DATA'!$M$10:$T$1009,COLUMNS('2A DATA'!$M$9:R67),0)),"Not Avl in 2A")</f>
        <v>0</v>
      </c>
      <c r="AJ70" s="192">
        <f>IFERROR(IF(VLOOKUP($M70,'2A DATA'!$M$9:$Q$1009,1,0)=$M70,VLOOKUP($M70,'2A DATA'!$M$10:$T$1009,COLUMNS('2A DATA'!$M$9:S67),0)),"Not Avl in 2A")</f>
        <v>0</v>
      </c>
      <c r="AK70" s="192">
        <f>IFERROR(IF(VLOOKUP($M70,'2A DATA'!$M$9:$Q$1009,1,0)=$M70,VLOOKUP($M70,'2A DATA'!$M$10:$T$1009,COLUMNS('2A DATA'!$M$9:T67),0)),"Not Avl in 2A")</f>
        <v>0</v>
      </c>
      <c r="AL70" s="194"/>
    </row>
    <row r="71" spans="1:38">
      <c r="A71" s="7" t="str">
        <f>AC71&amp;"_"&amp;COUNTIF($AC$10:AC71,AC71)</f>
        <v>_0</v>
      </c>
      <c r="B71" s="180"/>
      <c r="C71" s="181"/>
      <c r="D71" s="182"/>
      <c r="E71" s="183"/>
      <c r="F71" s="184"/>
      <c r="G71" s="184"/>
      <c r="H71" s="184"/>
      <c r="I71" s="184"/>
      <c r="J71" s="184"/>
      <c r="K71" s="186"/>
      <c r="L71" s="159"/>
      <c r="M71" s="86" t="str">
        <f t="shared" si="17"/>
        <v/>
      </c>
      <c r="N71" s="87">
        <f t="shared" si="3"/>
        <v>0</v>
      </c>
      <c r="O71" s="87">
        <f t="shared" si="18"/>
        <v>0</v>
      </c>
      <c r="P71" s="88">
        <f t="shared" si="19"/>
        <v>0</v>
      </c>
      <c r="Q71" s="87">
        <f t="shared" si="20"/>
        <v>0</v>
      </c>
      <c r="R71" s="87">
        <f t="shared" si="21"/>
        <v>0</v>
      </c>
      <c r="S71" s="88">
        <f t="shared" si="22"/>
        <v>0</v>
      </c>
      <c r="T71" s="88">
        <f t="shared" si="9"/>
        <v>0</v>
      </c>
      <c r="U71" s="188" t="str">
        <f>IFERROR(VLOOKUP(C71,'2A DATA'!$B$10:$C$1009,2,0),"")</f>
        <v/>
      </c>
      <c r="V71" s="189">
        <f t="shared" si="10"/>
        <v>0</v>
      </c>
      <c r="W71" s="189">
        <f t="shared" si="11"/>
        <v>0</v>
      </c>
      <c r="X71" s="189">
        <f t="shared" si="12"/>
        <v>0</v>
      </c>
      <c r="Y71" s="189">
        <f t="shared" si="13"/>
        <v>0</v>
      </c>
      <c r="Z71" s="189">
        <f t="shared" si="14"/>
        <v>0</v>
      </c>
      <c r="AA71" s="189">
        <f t="shared" si="15"/>
        <v>0</v>
      </c>
      <c r="AB71" s="189">
        <f t="shared" si="16"/>
        <v>0</v>
      </c>
      <c r="AC71" s="191"/>
      <c r="AE71" s="192">
        <f>IFERROR(IF(VLOOKUP($M71,'2A DATA'!$M$9:$Q$1009,1,0)=$M71,VLOOKUP($M71,'2A DATA'!$M$10:$T$1009,COLUMNS('2A DATA'!$M$9:N68),0)),"Not Avl in 2A")</f>
        <v>0</v>
      </c>
      <c r="AF71" s="192">
        <f>IFERROR(IF(VLOOKUP($M71,'2A DATA'!$M$9:$Q$1009,1,0)=$M71,VLOOKUP($M71,'2A DATA'!$M$10:$T$1009,COLUMNS('2A DATA'!$M$9:O68),0)),"Not Avl in 2A")</f>
        <v>0</v>
      </c>
      <c r="AG71" s="192">
        <f>IFERROR(IF(VLOOKUP($M71,'2A DATA'!$M$9:$Q$1009,1,0)=$M71,VLOOKUP($M71,'2A DATA'!$M$10:$T$1009,COLUMNS('2A DATA'!$M$9:P68),0)),"Not Avl in 2A")</f>
        <v>0</v>
      </c>
      <c r="AH71" s="192">
        <f>IFERROR(IF(VLOOKUP($M71,'2A DATA'!$M$9:$Q$1009,1,0)=$M71,VLOOKUP($M71,'2A DATA'!$M$10:$T$1009,COLUMNS('2A DATA'!$M$9:Q68),0)),"Not Avl in 2A")</f>
        <v>0</v>
      </c>
      <c r="AI71" s="192">
        <f>IFERROR(IF(VLOOKUP($M71,'2A DATA'!$M$9:$Q$1009,1,0)=$M71,VLOOKUP($M71,'2A DATA'!$M$10:$T$1009,COLUMNS('2A DATA'!$M$9:R68),0)),"Not Avl in 2A")</f>
        <v>0</v>
      </c>
      <c r="AJ71" s="192">
        <f>IFERROR(IF(VLOOKUP($M71,'2A DATA'!$M$9:$Q$1009,1,0)=$M71,VLOOKUP($M71,'2A DATA'!$M$10:$T$1009,COLUMNS('2A DATA'!$M$9:S68),0)),"Not Avl in 2A")</f>
        <v>0</v>
      </c>
      <c r="AK71" s="192">
        <f>IFERROR(IF(VLOOKUP($M71,'2A DATA'!$M$9:$Q$1009,1,0)=$M71,VLOOKUP($M71,'2A DATA'!$M$10:$T$1009,COLUMNS('2A DATA'!$M$9:T68),0)),"Not Avl in 2A")</f>
        <v>0</v>
      </c>
      <c r="AL71" s="194"/>
    </row>
    <row r="72" spans="1:38">
      <c r="A72" s="7" t="str">
        <f>AC72&amp;"_"&amp;COUNTIF($AC$10:AC72,AC72)</f>
        <v>_0</v>
      </c>
      <c r="B72" s="180"/>
      <c r="C72" s="181"/>
      <c r="D72" s="182"/>
      <c r="E72" s="183"/>
      <c r="F72" s="184"/>
      <c r="G72" s="184"/>
      <c r="H72" s="184"/>
      <c r="I72" s="184"/>
      <c r="J72" s="184"/>
      <c r="K72" s="186"/>
      <c r="L72" s="159"/>
      <c r="M72" s="86" t="str">
        <f t="shared" si="17"/>
        <v/>
      </c>
      <c r="N72" s="87">
        <f t="shared" si="3"/>
        <v>0</v>
      </c>
      <c r="O72" s="87">
        <f t="shared" si="18"/>
        <v>0</v>
      </c>
      <c r="P72" s="88">
        <f t="shared" si="19"/>
        <v>0</v>
      </c>
      <c r="Q72" s="87">
        <f t="shared" si="20"/>
        <v>0</v>
      </c>
      <c r="R72" s="87">
        <f t="shared" si="21"/>
        <v>0</v>
      </c>
      <c r="S72" s="88">
        <f t="shared" si="22"/>
        <v>0</v>
      </c>
      <c r="T72" s="88">
        <f t="shared" si="9"/>
        <v>0</v>
      </c>
      <c r="U72" s="188" t="str">
        <f>IFERROR(VLOOKUP(C72,'2A DATA'!$B$10:$C$1009,2,0),"")</f>
        <v/>
      </c>
      <c r="V72" s="189">
        <f t="shared" si="10"/>
        <v>0</v>
      </c>
      <c r="W72" s="189">
        <f t="shared" si="11"/>
        <v>0</v>
      </c>
      <c r="X72" s="189">
        <f t="shared" si="12"/>
        <v>0</v>
      </c>
      <c r="Y72" s="189">
        <f t="shared" si="13"/>
        <v>0</v>
      </c>
      <c r="Z72" s="189">
        <f t="shared" si="14"/>
        <v>0</v>
      </c>
      <c r="AA72" s="189">
        <f t="shared" si="15"/>
        <v>0</v>
      </c>
      <c r="AB72" s="189">
        <f t="shared" si="16"/>
        <v>0</v>
      </c>
      <c r="AC72" s="191"/>
      <c r="AE72" s="192">
        <f>IFERROR(IF(VLOOKUP($M72,'2A DATA'!$M$9:$Q$1009,1,0)=$M72,VLOOKUP($M72,'2A DATA'!$M$10:$T$1009,COLUMNS('2A DATA'!$M$9:N69),0)),"Not Avl in 2A")</f>
        <v>0</v>
      </c>
      <c r="AF72" s="192">
        <f>IFERROR(IF(VLOOKUP($M72,'2A DATA'!$M$9:$Q$1009,1,0)=$M72,VLOOKUP($M72,'2A DATA'!$M$10:$T$1009,COLUMNS('2A DATA'!$M$9:O69),0)),"Not Avl in 2A")</f>
        <v>0</v>
      </c>
      <c r="AG72" s="192">
        <f>IFERROR(IF(VLOOKUP($M72,'2A DATA'!$M$9:$Q$1009,1,0)=$M72,VLOOKUP($M72,'2A DATA'!$M$10:$T$1009,COLUMNS('2A DATA'!$M$9:P69),0)),"Not Avl in 2A")</f>
        <v>0</v>
      </c>
      <c r="AH72" s="192">
        <f>IFERROR(IF(VLOOKUP($M72,'2A DATA'!$M$9:$Q$1009,1,0)=$M72,VLOOKUP($M72,'2A DATA'!$M$10:$T$1009,COLUMNS('2A DATA'!$M$9:Q69),0)),"Not Avl in 2A")</f>
        <v>0</v>
      </c>
      <c r="AI72" s="192">
        <f>IFERROR(IF(VLOOKUP($M72,'2A DATA'!$M$9:$Q$1009,1,0)=$M72,VLOOKUP($M72,'2A DATA'!$M$10:$T$1009,COLUMNS('2A DATA'!$M$9:R69),0)),"Not Avl in 2A")</f>
        <v>0</v>
      </c>
      <c r="AJ72" s="192">
        <f>IFERROR(IF(VLOOKUP($M72,'2A DATA'!$M$9:$Q$1009,1,0)=$M72,VLOOKUP($M72,'2A DATA'!$M$10:$T$1009,COLUMNS('2A DATA'!$M$9:S69),0)),"Not Avl in 2A")</f>
        <v>0</v>
      </c>
      <c r="AK72" s="192">
        <f>IFERROR(IF(VLOOKUP($M72,'2A DATA'!$M$9:$Q$1009,1,0)=$M72,VLOOKUP($M72,'2A DATA'!$M$10:$T$1009,COLUMNS('2A DATA'!$M$9:T69),0)),"Not Avl in 2A")</f>
        <v>0</v>
      </c>
      <c r="AL72" s="194"/>
    </row>
    <row r="73" spans="1:38">
      <c r="A73" s="7" t="str">
        <f>AC73&amp;"_"&amp;COUNTIF($AC$10:AC73,AC73)</f>
        <v>_0</v>
      </c>
      <c r="B73" s="180"/>
      <c r="C73" s="181"/>
      <c r="D73" s="182"/>
      <c r="E73" s="183"/>
      <c r="F73" s="184"/>
      <c r="G73" s="184"/>
      <c r="H73" s="184"/>
      <c r="I73" s="184"/>
      <c r="J73" s="184"/>
      <c r="K73" s="186"/>
      <c r="L73" s="159"/>
      <c r="M73" s="86" t="str">
        <f t="shared" si="17"/>
        <v/>
      </c>
      <c r="N73" s="87">
        <f t="shared" si="3"/>
        <v>0</v>
      </c>
      <c r="O73" s="87">
        <f t="shared" si="18"/>
        <v>0</v>
      </c>
      <c r="P73" s="88">
        <f t="shared" si="19"/>
        <v>0</v>
      </c>
      <c r="Q73" s="87">
        <f t="shared" si="20"/>
        <v>0</v>
      </c>
      <c r="R73" s="87">
        <f t="shared" si="21"/>
        <v>0</v>
      </c>
      <c r="S73" s="88">
        <f t="shared" si="22"/>
        <v>0</v>
      </c>
      <c r="T73" s="88">
        <f t="shared" si="9"/>
        <v>0</v>
      </c>
      <c r="U73" s="188" t="str">
        <f>IFERROR(VLOOKUP(C73,'2A DATA'!$B$10:$C$1009,2,0),"")</f>
        <v/>
      </c>
      <c r="V73" s="189">
        <f t="shared" si="10"/>
        <v>0</v>
      </c>
      <c r="W73" s="189">
        <f t="shared" si="11"/>
        <v>0</v>
      </c>
      <c r="X73" s="189">
        <f t="shared" si="12"/>
        <v>0</v>
      </c>
      <c r="Y73" s="189">
        <f t="shared" si="13"/>
        <v>0</v>
      </c>
      <c r="Z73" s="189">
        <f t="shared" si="14"/>
        <v>0</v>
      </c>
      <c r="AA73" s="189">
        <f t="shared" si="15"/>
        <v>0</v>
      </c>
      <c r="AB73" s="189">
        <f t="shared" si="16"/>
        <v>0</v>
      </c>
      <c r="AC73" s="191"/>
      <c r="AE73" s="192">
        <f>IFERROR(IF(VLOOKUP($M73,'2A DATA'!$M$9:$Q$1009,1,0)=$M73,VLOOKUP($M73,'2A DATA'!$M$10:$T$1009,COLUMNS('2A DATA'!$M$9:N70),0)),"Not Avl in 2A")</f>
        <v>0</v>
      </c>
      <c r="AF73" s="192">
        <f>IFERROR(IF(VLOOKUP($M73,'2A DATA'!$M$9:$Q$1009,1,0)=$M73,VLOOKUP($M73,'2A DATA'!$M$10:$T$1009,COLUMNS('2A DATA'!$M$9:O70),0)),"Not Avl in 2A")</f>
        <v>0</v>
      </c>
      <c r="AG73" s="192">
        <f>IFERROR(IF(VLOOKUP($M73,'2A DATA'!$M$9:$Q$1009,1,0)=$M73,VLOOKUP($M73,'2A DATA'!$M$10:$T$1009,COLUMNS('2A DATA'!$M$9:P70),0)),"Not Avl in 2A")</f>
        <v>0</v>
      </c>
      <c r="AH73" s="192">
        <f>IFERROR(IF(VLOOKUP($M73,'2A DATA'!$M$9:$Q$1009,1,0)=$M73,VLOOKUP($M73,'2A DATA'!$M$10:$T$1009,COLUMNS('2A DATA'!$M$9:Q70),0)),"Not Avl in 2A")</f>
        <v>0</v>
      </c>
      <c r="AI73" s="192">
        <f>IFERROR(IF(VLOOKUP($M73,'2A DATA'!$M$9:$Q$1009,1,0)=$M73,VLOOKUP($M73,'2A DATA'!$M$10:$T$1009,COLUMNS('2A DATA'!$M$9:R70),0)),"Not Avl in 2A")</f>
        <v>0</v>
      </c>
      <c r="AJ73" s="192">
        <f>IFERROR(IF(VLOOKUP($M73,'2A DATA'!$M$9:$Q$1009,1,0)=$M73,VLOOKUP($M73,'2A DATA'!$M$10:$T$1009,COLUMNS('2A DATA'!$M$9:S70),0)),"Not Avl in 2A")</f>
        <v>0</v>
      </c>
      <c r="AK73" s="192">
        <f>IFERROR(IF(VLOOKUP($M73,'2A DATA'!$M$9:$Q$1009,1,0)=$M73,VLOOKUP($M73,'2A DATA'!$M$10:$T$1009,COLUMNS('2A DATA'!$M$9:T70),0)),"Not Avl in 2A")</f>
        <v>0</v>
      </c>
      <c r="AL73" s="194"/>
    </row>
    <row r="74" spans="1:38">
      <c r="A74" s="7" t="str">
        <f>AC74&amp;"_"&amp;COUNTIF($AC$10:AC74,AC74)</f>
        <v>_0</v>
      </c>
      <c r="B74" s="180"/>
      <c r="C74" s="181"/>
      <c r="D74" s="182"/>
      <c r="E74" s="183"/>
      <c r="F74" s="184"/>
      <c r="G74" s="184"/>
      <c r="H74" s="184"/>
      <c r="I74" s="184"/>
      <c r="J74" s="184"/>
      <c r="K74" s="186"/>
      <c r="L74" s="159"/>
      <c r="M74" s="86" t="str">
        <f t="shared" si="17"/>
        <v/>
      </c>
      <c r="N74" s="87">
        <f t="shared" si="3"/>
        <v>0</v>
      </c>
      <c r="O74" s="87">
        <f t="shared" si="18"/>
        <v>0</v>
      </c>
      <c r="P74" s="88">
        <f t="shared" si="19"/>
        <v>0</v>
      </c>
      <c r="Q74" s="87">
        <f t="shared" si="20"/>
        <v>0</v>
      </c>
      <c r="R74" s="87">
        <f t="shared" si="21"/>
        <v>0</v>
      </c>
      <c r="S74" s="88">
        <f t="shared" si="22"/>
        <v>0</v>
      </c>
      <c r="T74" s="88">
        <f t="shared" si="9"/>
        <v>0</v>
      </c>
      <c r="U74" s="188" t="str">
        <f>IFERROR(VLOOKUP(C74,'2A DATA'!$B$10:$C$1009,2,0),"")</f>
        <v/>
      </c>
      <c r="V74" s="189">
        <f t="shared" si="10"/>
        <v>0</v>
      </c>
      <c r="W74" s="189">
        <f t="shared" si="11"/>
        <v>0</v>
      </c>
      <c r="X74" s="189">
        <f t="shared" si="12"/>
        <v>0</v>
      </c>
      <c r="Y74" s="189">
        <f t="shared" si="13"/>
        <v>0</v>
      </c>
      <c r="Z74" s="189">
        <f t="shared" si="14"/>
        <v>0</v>
      </c>
      <c r="AA74" s="189">
        <f t="shared" si="15"/>
        <v>0</v>
      </c>
      <c r="AB74" s="189">
        <f t="shared" si="16"/>
        <v>0</v>
      </c>
      <c r="AC74" s="191"/>
      <c r="AE74" s="192">
        <f>IFERROR(IF(VLOOKUP($M74,'2A DATA'!$M$9:$Q$1009,1,0)=$M74,VLOOKUP($M74,'2A DATA'!$M$10:$T$1009,COLUMNS('2A DATA'!$M$9:N71),0)),"Not Avl in 2A")</f>
        <v>0</v>
      </c>
      <c r="AF74" s="192">
        <f>IFERROR(IF(VLOOKUP($M74,'2A DATA'!$M$9:$Q$1009,1,0)=$M74,VLOOKUP($M74,'2A DATA'!$M$10:$T$1009,COLUMNS('2A DATA'!$M$9:O71),0)),"Not Avl in 2A")</f>
        <v>0</v>
      </c>
      <c r="AG74" s="192">
        <f>IFERROR(IF(VLOOKUP($M74,'2A DATA'!$M$9:$Q$1009,1,0)=$M74,VLOOKUP($M74,'2A DATA'!$M$10:$T$1009,COLUMNS('2A DATA'!$M$9:P71),0)),"Not Avl in 2A")</f>
        <v>0</v>
      </c>
      <c r="AH74" s="192">
        <f>IFERROR(IF(VLOOKUP($M74,'2A DATA'!$M$9:$Q$1009,1,0)=$M74,VLOOKUP($M74,'2A DATA'!$M$10:$T$1009,COLUMNS('2A DATA'!$M$9:Q71),0)),"Not Avl in 2A")</f>
        <v>0</v>
      </c>
      <c r="AI74" s="192">
        <f>IFERROR(IF(VLOOKUP($M74,'2A DATA'!$M$9:$Q$1009,1,0)=$M74,VLOOKUP($M74,'2A DATA'!$M$10:$T$1009,COLUMNS('2A DATA'!$M$9:R71),0)),"Not Avl in 2A")</f>
        <v>0</v>
      </c>
      <c r="AJ74" s="192">
        <f>IFERROR(IF(VLOOKUP($M74,'2A DATA'!$M$9:$Q$1009,1,0)=$M74,VLOOKUP($M74,'2A DATA'!$M$10:$T$1009,COLUMNS('2A DATA'!$M$9:S71),0)),"Not Avl in 2A")</f>
        <v>0</v>
      </c>
      <c r="AK74" s="192">
        <f>IFERROR(IF(VLOOKUP($M74,'2A DATA'!$M$9:$Q$1009,1,0)=$M74,VLOOKUP($M74,'2A DATA'!$M$10:$T$1009,COLUMNS('2A DATA'!$M$9:T71),0)),"Not Avl in 2A")</f>
        <v>0</v>
      </c>
      <c r="AL74" s="194"/>
    </row>
    <row r="75" spans="1:38">
      <c r="A75" s="7" t="str">
        <f>AC75&amp;"_"&amp;COUNTIF($AC$10:AC75,AC75)</f>
        <v>_0</v>
      </c>
      <c r="B75" s="180"/>
      <c r="C75" s="181"/>
      <c r="D75" s="182"/>
      <c r="E75" s="183"/>
      <c r="F75" s="184"/>
      <c r="G75" s="184"/>
      <c r="H75" s="184"/>
      <c r="I75" s="184"/>
      <c r="J75" s="184"/>
      <c r="K75" s="186"/>
      <c r="L75" s="159"/>
      <c r="M75" s="86" t="str">
        <f t="shared" si="17"/>
        <v/>
      </c>
      <c r="N75" s="87">
        <f t="shared" ref="N75:N138" si="23">+F75</f>
        <v>0</v>
      </c>
      <c r="O75" s="87">
        <f t="shared" si="18"/>
        <v>0</v>
      </c>
      <c r="P75" s="88">
        <f t="shared" si="19"/>
        <v>0</v>
      </c>
      <c r="Q75" s="87">
        <f t="shared" si="20"/>
        <v>0</v>
      </c>
      <c r="R75" s="87">
        <f t="shared" si="21"/>
        <v>0</v>
      </c>
      <c r="S75" s="88">
        <f t="shared" si="22"/>
        <v>0</v>
      </c>
      <c r="T75" s="88">
        <f t="shared" ref="T75:T138" si="24">+P75+Q75+R75+S75</f>
        <v>0</v>
      </c>
      <c r="U75" s="188" t="str">
        <f>IFERROR(VLOOKUP(C75,'2A DATA'!$B$10:$C$1009,2,0),"")</f>
        <v/>
      </c>
      <c r="V75" s="189">
        <f t="shared" ref="V75:V138" si="25">IFERROR(+N75-AE75,"Not Avl in 2A")</f>
        <v>0</v>
      </c>
      <c r="W75" s="189">
        <f t="shared" ref="W75:W138" si="26">IFERROR(+O75-AF75,"Not Avl in 2A")</f>
        <v>0</v>
      </c>
      <c r="X75" s="189">
        <f t="shared" ref="X75:X138" si="27">IFERROR(+P75-AG75,"Not Avl in 2A")</f>
        <v>0</v>
      </c>
      <c r="Y75" s="189">
        <f t="shared" ref="Y75:Y138" si="28">IFERROR(+Q75-AH75,"Not Avl in 2A")</f>
        <v>0</v>
      </c>
      <c r="Z75" s="189">
        <f t="shared" ref="Z75:Z138" si="29">IFERROR(+R75-AI75,"Not Avl in 2A")</f>
        <v>0</v>
      </c>
      <c r="AA75" s="189">
        <f t="shared" ref="AA75:AA138" si="30">IFERROR(+S75-AJ75,"Not Avl in 2A")</f>
        <v>0</v>
      </c>
      <c r="AB75" s="189">
        <f t="shared" ref="AB75:AB138" si="31">IFERROR(+T75-AK75,"Not Avl in 2A")</f>
        <v>0</v>
      </c>
      <c r="AC75" s="191"/>
      <c r="AE75" s="192">
        <f>IFERROR(IF(VLOOKUP($M75,'2A DATA'!$M$9:$Q$1009,1,0)=$M75,VLOOKUP($M75,'2A DATA'!$M$10:$T$1009,COLUMNS('2A DATA'!$M$9:N72),0)),"Not Avl in 2A")</f>
        <v>0</v>
      </c>
      <c r="AF75" s="192">
        <f>IFERROR(IF(VLOOKUP($M75,'2A DATA'!$M$9:$Q$1009,1,0)=$M75,VLOOKUP($M75,'2A DATA'!$M$10:$T$1009,COLUMNS('2A DATA'!$M$9:O72),0)),"Not Avl in 2A")</f>
        <v>0</v>
      </c>
      <c r="AG75" s="192">
        <f>IFERROR(IF(VLOOKUP($M75,'2A DATA'!$M$9:$Q$1009,1,0)=$M75,VLOOKUP($M75,'2A DATA'!$M$10:$T$1009,COLUMNS('2A DATA'!$M$9:P72),0)),"Not Avl in 2A")</f>
        <v>0</v>
      </c>
      <c r="AH75" s="192">
        <f>IFERROR(IF(VLOOKUP($M75,'2A DATA'!$M$9:$Q$1009,1,0)=$M75,VLOOKUP($M75,'2A DATA'!$M$10:$T$1009,COLUMNS('2A DATA'!$M$9:Q72),0)),"Not Avl in 2A")</f>
        <v>0</v>
      </c>
      <c r="AI75" s="192">
        <f>IFERROR(IF(VLOOKUP($M75,'2A DATA'!$M$9:$Q$1009,1,0)=$M75,VLOOKUP($M75,'2A DATA'!$M$10:$T$1009,COLUMNS('2A DATA'!$M$9:R72),0)),"Not Avl in 2A")</f>
        <v>0</v>
      </c>
      <c r="AJ75" s="192">
        <f>IFERROR(IF(VLOOKUP($M75,'2A DATA'!$M$9:$Q$1009,1,0)=$M75,VLOOKUP($M75,'2A DATA'!$M$10:$T$1009,COLUMNS('2A DATA'!$M$9:S72),0)),"Not Avl in 2A")</f>
        <v>0</v>
      </c>
      <c r="AK75" s="192">
        <f>IFERROR(IF(VLOOKUP($M75,'2A DATA'!$M$9:$Q$1009,1,0)=$M75,VLOOKUP($M75,'2A DATA'!$M$10:$T$1009,COLUMNS('2A DATA'!$M$9:T72),0)),"Not Avl in 2A")</f>
        <v>0</v>
      </c>
      <c r="AL75" s="194"/>
    </row>
    <row r="76" spans="1:38">
      <c r="A76" s="7" t="str">
        <f>AC76&amp;"_"&amp;COUNTIF($AC$10:AC76,AC76)</f>
        <v>_0</v>
      </c>
      <c r="B76" s="180"/>
      <c r="C76" s="181"/>
      <c r="D76" s="182"/>
      <c r="E76" s="183"/>
      <c r="F76" s="184"/>
      <c r="G76" s="184"/>
      <c r="H76" s="184"/>
      <c r="I76" s="184"/>
      <c r="J76" s="184"/>
      <c r="K76" s="186"/>
      <c r="L76" s="159"/>
      <c r="M76" s="86" t="str">
        <f t="shared" si="17"/>
        <v/>
      </c>
      <c r="N76" s="87">
        <f t="shared" si="23"/>
        <v>0</v>
      </c>
      <c r="O76" s="87">
        <f t="shared" si="18"/>
        <v>0</v>
      </c>
      <c r="P76" s="88">
        <f t="shared" si="19"/>
        <v>0</v>
      </c>
      <c r="Q76" s="87">
        <f t="shared" si="20"/>
        <v>0</v>
      </c>
      <c r="R76" s="87">
        <f t="shared" si="21"/>
        <v>0</v>
      </c>
      <c r="S76" s="88">
        <f t="shared" si="22"/>
        <v>0</v>
      </c>
      <c r="T76" s="88">
        <f t="shared" si="24"/>
        <v>0</v>
      </c>
      <c r="U76" s="188" t="str">
        <f>IFERROR(VLOOKUP(C76,'2A DATA'!$B$10:$C$1009,2,0),"")</f>
        <v/>
      </c>
      <c r="V76" s="189">
        <f t="shared" si="25"/>
        <v>0</v>
      </c>
      <c r="W76" s="189">
        <f t="shared" si="26"/>
        <v>0</v>
      </c>
      <c r="X76" s="189">
        <f t="shared" si="27"/>
        <v>0</v>
      </c>
      <c r="Y76" s="189">
        <f t="shared" si="28"/>
        <v>0</v>
      </c>
      <c r="Z76" s="189">
        <f t="shared" si="29"/>
        <v>0</v>
      </c>
      <c r="AA76" s="189">
        <f t="shared" si="30"/>
        <v>0</v>
      </c>
      <c r="AB76" s="189">
        <f t="shared" si="31"/>
        <v>0</v>
      </c>
      <c r="AC76" s="191"/>
      <c r="AE76" s="192">
        <f>IFERROR(IF(VLOOKUP($M76,'2A DATA'!$M$9:$Q$1009,1,0)=$M76,VLOOKUP($M76,'2A DATA'!$M$10:$T$1009,COLUMNS('2A DATA'!$M$9:N73),0)),"Not Avl in 2A")</f>
        <v>0</v>
      </c>
      <c r="AF76" s="192">
        <f>IFERROR(IF(VLOOKUP($M76,'2A DATA'!$M$9:$Q$1009,1,0)=$M76,VLOOKUP($M76,'2A DATA'!$M$10:$T$1009,COLUMNS('2A DATA'!$M$9:O73),0)),"Not Avl in 2A")</f>
        <v>0</v>
      </c>
      <c r="AG76" s="192">
        <f>IFERROR(IF(VLOOKUP($M76,'2A DATA'!$M$9:$Q$1009,1,0)=$M76,VLOOKUP($M76,'2A DATA'!$M$10:$T$1009,COLUMNS('2A DATA'!$M$9:P73),0)),"Not Avl in 2A")</f>
        <v>0</v>
      </c>
      <c r="AH76" s="192">
        <f>IFERROR(IF(VLOOKUP($M76,'2A DATA'!$M$9:$Q$1009,1,0)=$M76,VLOOKUP($M76,'2A DATA'!$M$10:$T$1009,COLUMNS('2A DATA'!$M$9:Q73),0)),"Not Avl in 2A")</f>
        <v>0</v>
      </c>
      <c r="AI76" s="192">
        <f>IFERROR(IF(VLOOKUP($M76,'2A DATA'!$M$9:$Q$1009,1,0)=$M76,VLOOKUP($M76,'2A DATA'!$M$10:$T$1009,COLUMNS('2A DATA'!$M$9:R73),0)),"Not Avl in 2A")</f>
        <v>0</v>
      </c>
      <c r="AJ76" s="192">
        <f>IFERROR(IF(VLOOKUP($M76,'2A DATA'!$M$9:$Q$1009,1,0)=$M76,VLOOKUP($M76,'2A DATA'!$M$10:$T$1009,COLUMNS('2A DATA'!$M$9:S73),0)),"Not Avl in 2A")</f>
        <v>0</v>
      </c>
      <c r="AK76" s="192">
        <f>IFERROR(IF(VLOOKUP($M76,'2A DATA'!$M$9:$Q$1009,1,0)=$M76,VLOOKUP($M76,'2A DATA'!$M$10:$T$1009,COLUMNS('2A DATA'!$M$9:T73),0)),"Not Avl in 2A")</f>
        <v>0</v>
      </c>
      <c r="AL76" s="194"/>
    </row>
    <row r="77" spans="1:38">
      <c r="A77" s="7" t="str">
        <f>AC77&amp;"_"&amp;COUNTIF($AC$10:AC77,AC77)</f>
        <v>_0</v>
      </c>
      <c r="B77" s="180"/>
      <c r="C77" s="181"/>
      <c r="D77" s="182"/>
      <c r="E77" s="183"/>
      <c r="F77" s="184"/>
      <c r="G77" s="184"/>
      <c r="H77" s="184"/>
      <c r="I77" s="184"/>
      <c r="J77" s="184"/>
      <c r="K77" s="186"/>
      <c r="L77" s="159"/>
      <c r="M77" s="86" t="str">
        <f t="shared" si="17"/>
        <v/>
      </c>
      <c r="N77" s="87">
        <f t="shared" si="23"/>
        <v>0</v>
      </c>
      <c r="O77" s="87">
        <f t="shared" si="18"/>
        <v>0</v>
      </c>
      <c r="P77" s="88">
        <f t="shared" si="19"/>
        <v>0</v>
      </c>
      <c r="Q77" s="87">
        <f t="shared" si="20"/>
        <v>0</v>
      </c>
      <c r="R77" s="87">
        <f t="shared" si="21"/>
        <v>0</v>
      </c>
      <c r="S77" s="88">
        <f t="shared" si="22"/>
        <v>0</v>
      </c>
      <c r="T77" s="88">
        <f t="shared" si="24"/>
        <v>0</v>
      </c>
      <c r="U77" s="188" t="str">
        <f>IFERROR(VLOOKUP(C77,'2A DATA'!$B$10:$C$1009,2,0),"")</f>
        <v/>
      </c>
      <c r="V77" s="189">
        <f t="shared" si="25"/>
        <v>0</v>
      </c>
      <c r="W77" s="189">
        <f t="shared" si="26"/>
        <v>0</v>
      </c>
      <c r="X77" s="189">
        <f t="shared" si="27"/>
        <v>0</v>
      </c>
      <c r="Y77" s="189">
        <f t="shared" si="28"/>
        <v>0</v>
      </c>
      <c r="Z77" s="189">
        <f t="shared" si="29"/>
        <v>0</v>
      </c>
      <c r="AA77" s="189">
        <f t="shared" si="30"/>
        <v>0</v>
      </c>
      <c r="AB77" s="189">
        <f t="shared" si="31"/>
        <v>0</v>
      </c>
      <c r="AC77" s="191"/>
      <c r="AE77" s="192">
        <f>IFERROR(IF(VLOOKUP($M77,'2A DATA'!$M$9:$Q$1009,1,0)=$M77,VLOOKUP($M77,'2A DATA'!$M$10:$T$1009,COLUMNS('2A DATA'!$M$9:N74),0)),"Not Avl in 2A")</f>
        <v>0</v>
      </c>
      <c r="AF77" s="192">
        <f>IFERROR(IF(VLOOKUP($M77,'2A DATA'!$M$9:$Q$1009,1,0)=$M77,VLOOKUP($M77,'2A DATA'!$M$10:$T$1009,COLUMNS('2A DATA'!$M$9:O74),0)),"Not Avl in 2A")</f>
        <v>0</v>
      </c>
      <c r="AG77" s="192">
        <f>IFERROR(IF(VLOOKUP($M77,'2A DATA'!$M$9:$Q$1009,1,0)=$M77,VLOOKUP($M77,'2A DATA'!$M$10:$T$1009,COLUMNS('2A DATA'!$M$9:P74),0)),"Not Avl in 2A")</f>
        <v>0</v>
      </c>
      <c r="AH77" s="192">
        <f>IFERROR(IF(VLOOKUP($M77,'2A DATA'!$M$9:$Q$1009,1,0)=$M77,VLOOKUP($M77,'2A DATA'!$M$10:$T$1009,COLUMNS('2A DATA'!$M$9:Q74),0)),"Not Avl in 2A")</f>
        <v>0</v>
      </c>
      <c r="AI77" s="192">
        <f>IFERROR(IF(VLOOKUP($M77,'2A DATA'!$M$9:$Q$1009,1,0)=$M77,VLOOKUP($M77,'2A DATA'!$M$10:$T$1009,COLUMNS('2A DATA'!$M$9:R74),0)),"Not Avl in 2A")</f>
        <v>0</v>
      </c>
      <c r="AJ77" s="192">
        <f>IFERROR(IF(VLOOKUP($M77,'2A DATA'!$M$9:$Q$1009,1,0)=$M77,VLOOKUP($M77,'2A DATA'!$M$10:$T$1009,COLUMNS('2A DATA'!$M$9:S74),0)),"Not Avl in 2A")</f>
        <v>0</v>
      </c>
      <c r="AK77" s="192">
        <f>IFERROR(IF(VLOOKUP($M77,'2A DATA'!$M$9:$Q$1009,1,0)=$M77,VLOOKUP($M77,'2A DATA'!$M$10:$T$1009,COLUMNS('2A DATA'!$M$9:T74),0)),"Not Avl in 2A")</f>
        <v>0</v>
      </c>
      <c r="AL77" s="194"/>
    </row>
    <row r="78" spans="1:38">
      <c r="A78" s="7" t="str">
        <f>AC78&amp;"_"&amp;COUNTIF($AC$10:AC78,AC78)</f>
        <v>_0</v>
      </c>
      <c r="B78" s="180"/>
      <c r="C78" s="181"/>
      <c r="D78" s="182"/>
      <c r="E78" s="183"/>
      <c r="F78" s="184"/>
      <c r="G78" s="184"/>
      <c r="H78" s="184"/>
      <c r="I78" s="184"/>
      <c r="J78" s="184"/>
      <c r="K78" s="186"/>
      <c r="L78" s="159"/>
      <c r="M78" s="86" t="str">
        <f t="shared" si="17"/>
        <v/>
      </c>
      <c r="N78" s="87">
        <f t="shared" si="23"/>
        <v>0</v>
      </c>
      <c r="O78" s="87">
        <f t="shared" si="18"/>
        <v>0</v>
      </c>
      <c r="P78" s="88">
        <f t="shared" si="19"/>
        <v>0</v>
      </c>
      <c r="Q78" s="87">
        <f t="shared" si="20"/>
        <v>0</v>
      </c>
      <c r="R78" s="87">
        <f t="shared" si="21"/>
        <v>0</v>
      </c>
      <c r="S78" s="88">
        <f t="shared" si="22"/>
        <v>0</v>
      </c>
      <c r="T78" s="88">
        <f t="shared" si="24"/>
        <v>0</v>
      </c>
      <c r="U78" s="188" t="str">
        <f>IFERROR(VLOOKUP(C78,'2A DATA'!$B$10:$C$1009,2,0),"")</f>
        <v/>
      </c>
      <c r="V78" s="189">
        <f t="shared" si="25"/>
        <v>0</v>
      </c>
      <c r="W78" s="189">
        <f t="shared" si="26"/>
        <v>0</v>
      </c>
      <c r="X78" s="189">
        <f t="shared" si="27"/>
        <v>0</v>
      </c>
      <c r="Y78" s="189">
        <f t="shared" si="28"/>
        <v>0</v>
      </c>
      <c r="Z78" s="189">
        <f t="shared" si="29"/>
        <v>0</v>
      </c>
      <c r="AA78" s="189">
        <f t="shared" si="30"/>
        <v>0</v>
      </c>
      <c r="AB78" s="189">
        <f t="shared" si="31"/>
        <v>0</v>
      </c>
      <c r="AC78" s="191"/>
      <c r="AE78" s="192">
        <f>IFERROR(IF(VLOOKUP($M78,'2A DATA'!$M$9:$Q$1009,1,0)=$M78,VLOOKUP($M78,'2A DATA'!$M$10:$T$1009,COLUMNS('2A DATA'!$M$9:N75),0)),"Not Avl in 2A")</f>
        <v>0</v>
      </c>
      <c r="AF78" s="192">
        <f>IFERROR(IF(VLOOKUP($M78,'2A DATA'!$M$9:$Q$1009,1,0)=$M78,VLOOKUP($M78,'2A DATA'!$M$10:$T$1009,COLUMNS('2A DATA'!$M$9:O75),0)),"Not Avl in 2A")</f>
        <v>0</v>
      </c>
      <c r="AG78" s="192">
        <f>IFERROR(IF(VLOOKUP($M78,'2A DATA'!$M$9:$Q$1009,1,0)=$M78,VLOOKUP($M78,'2A DATA'!$M$10:$T$1009,COLUMNS('2A DATA'!$M$9:P75),0)),"Not Avl in 2A")</f>
        <v>0</v>
      </c>
      <c r="AH78" s="192">
        <f>IFERROR(IF(VLOOKUP($M78,'2A DATA'!$M$9:$Q$1009,1,0)=$M78,VLOOKUP($M78,'2A DATA'!$M$10:$T$1009,COLUMNS('2A DATA'!$M$9:Q75),0)),"Not Avl in 2A")</f>
        <v>0</v>
      </c>
      <c r="AI78" s="192">
        <f>IFERROR(IF(VLOOKUP($M78,'2A DATA'!$M$9:$Q$1009,1,0)=$M78,VLOOKUP($M78,'2A DATA'!$M$10:$T$1009,COLUMNS('2A DATA'!$M$9:R75),0)),"Not Avl in 2A")</f>
        <v>0</v>
      </c>
      <c r="AJ78" s="192">
        <f>IFERROR(IF(VLOOKUP($M78,'2A DATA'!$M$9:$Q$1009,1,0)=$M78,VLOOKUP($M78,'2A DATA'!$M$10:$T$1009,COLUMNS('2A DATA'!$M$9:S75),0)),"Not Avl in 2A")</f>
        <v>0</v>
      </c>
      <c r="AK78" s="192">
        <f>IFERROR(IF(VLOOKUP($M78,'2A DATA'!$M$9:$Q$1009,1,0)=$M78,VLOOKUP($M78,'2A DATA'!$M$10:$T$1009,COLUMNS('2A DATA'!$M$9:T75),0)),"Not Avl in 2A")</f>
        <v>0</v>
      </c>
      <c r="AL78" s="194"/>
    </row>
    <row r="79" spans="1:38">
      <c r="A79" s="7" t="str">
        <f>AC79&amp;"_"&amp;COUNTIF($AC$10:AC79,AC79)</f>
        <v>_0</v>
      </c>
      <c r="B79" s="180"/>
      <c r="C79" s="181"/>
      <c r="D79" s="182"/>
      <c r="E79" s="183"/>
      <c r="F79" s="184"/>
      <c r="G79" s="184"/>
      <c r="H79" s="184"/>
      <c r="I79" s="184"/>
      <c r="J79" s="184"/>
      <c r="K79" s="186"/>
      <c r="L79" s="159"/>
      <c r="M79" s="86" t="str">
        <f t="shared" ref="M79:M142" si="32">+C79&amp;D79</f>
        <v/>
      </c>
      <c r="N79" s="87">
        <f t="shared" si="23"/>
        <v>0</v>
      </c>
      <c r="O79" s="87">
        <f t="shared" ref="O79:O142" si="33">+G79</f>
        <v>0</v>
      </c>
      <c r="P79" s="88">
        <f t="shared" ref="P79:P142" si="34">+H79</f>
        <v>0</v>
      </c>
      <c r="Q79" s="87">
        <f t="shared" ref="Q79:Q142" si="35">+I79</f>
        <v>0</v>
      </c>
      <c r="R79" s="87">
        <f t="shared" ref="R79:R142" si="36">+J79</f>
        <v>0</v>
      </c>
      <c r="S79" s="88">
        <f t="shared" ref="S79:S142" si="37">+K79</f>
        <v>0</v>
      </c>
      <c r="T79" s="88">
        <f t="shared" si="24"/>
        <v>0</v>
      </c>
      <c r="U79" s="188" t="str">
        <f>IFERROR(VLOOKUP(C79,'2A DATA'!$B$10:$C$1009,2,0),"")</f>
        <v/>
      </c>
      <c r="V79" s="189">
        <f t="shared" si="25"/>
        <v>0</v>
      </c>
      <c r="W79" s="189">
        <f t="shared" si="26"/>
        <v>0</v>
      </c>
      <c r="X79" s="189">
        <f t="shared" si="27"/>
        <v>0</v>
      </c>
      <c r="Y79" s="189">
        <f t="shared" si="28"/>
        <v>0</v>
      </c>
      <c r="Z79" s="189">
        <f t="shared" si="29"/>
        <v>0</v>
      </c>
      <c r="AA79" s="189">
        <f t="shared" si="30"/>
        <v>0</v>
      </c>
      <c r="AB79" s="189">
        <f t="shared" si="31"/>
        <v>0</v>
      </c>
      <c r="AC79" s="191"/>
      <c r="AE79" s="192">
        <f>IFERROR(IF(VLOOKUP($M79,'2A DATA'!$M$9:$Q$1009,1,0)=$M79,VLOOKUP($M79,'2A DATA'!$M$10:$T$1009,COLUMNS('2A DATA'!$M$9:N76),0)),"Not Avl in 2A")</f>
        <v>0</v>
      </c>
      <c r="AF79" s="192">
        <f>IFERROR(IF(VLOOKUP($M79,'2A DATA'!$M$9:$Q$1009,1,0)=$M79,VLOOKUP($M79,'2A DATA'!$M$10:$T$1009,COLUMNS('2A DATA'!$M$9:O76),0)),"Not Avl in 2A")</f>
        <v>0</v>
      </c>
      <c r="AG79" s="192">
        <f>IFERROR(IF(VLOOKUP($M79,'2A DATA'!$M$9:$Q$1009,1,0)=$M79,VLOOKUP($M79,'2A DATA'!$M$10:$T$1009,COLUMNS('2A DATA'!$M$9:P76),0)),"Not Avl in 2A")</f>
        <v>0</v>
      </c>
      <c r="AH79" s="192">
        <f>IFERROR(IF(VLOOKUP($M79,'2A DATA'!$M$9:$Q$1009,1,0)=$M79,VLOOKUP($M79,'2A DATA'!$M$10:$T$1009,COLUMNS('2A DATA'!$M$9:Q76),0)),"Not Avl in 2A")</f>
        <v>0</v>
      </c>
      <c r="AI79" s="192">
        <f>IFERROR(IF(VLOOKUP($M79,'2A DATA'!$M$9:$Q$1009,1,0)=$M79,VLOOKUP($M79,'2A DATA'!$M$10:$T$1009,COLUMNS('2A DATA'!$M$9:R76),0)),"Not Avl in 2A")</f>
        <v>0</v>
      </c>
      <c r="AJ79" s="192">
        <f>IFERROR(IF(VLOOKUP($M79,'2A DATA'!$M$9:$Q$1009,1,0)=$M79,VLOOKUP($M79,'2A DATA'!$M$10:$T$1009,COLUMNS('2A DATA'!$M$9:S76),0)),"Not Avl in 2A")</f>
        <v>0</v>
      </c>
      <c r="AK79" s="192">
        <f>IFERROR(IF(VLOOKUP($M79,'2A DATA'!$M$9:$Q$1009,1,0)=$M79,VLOOKUP($M79,'2A DATA'!$M$10:$T$1009,COLUMNS('2A DATA'!$M$9:T76),0)),"Not Avl in 2A")</f>
        <v>0</v>
      </c>
      <c r="AL79" s="194"/>
    </row>
    <row r="80" spans="1:38">
      <c r="A80" s="7" t="str">
        <f>AC80&amp;"_"&amp;COUNTIF($AC$10:AC80,AC80)</f>
        <v>_0</v>
      </c>
      <c r="B80" s="180"/>
      <c r="C80" s="181"/>
      <c r="D80" s="182"/>
      <c r="E80" s="183"/>
      <c r="F80" s="184"/>
      <c r="G80" s="184"/>
      <c r="H80" s="184"/>
      <c r="I80" s="184"/>
      <c r="J80" s="184"/>
      <c r="K80" s="186"/>
      <c r="L80" s="159"/>
      <c r="M80" s="86" t="str">
        <f t="shared" si="32"/>
        <v/>
      </c>
      <c r="N80" s="87">
        <f t="shared" si="23"/>
        <v>0</v>
      </c>
      <c r="O80" s="87">
        <f t="shared" si="33"/>
        <v>0</v>
      </c>
      <c r="P80" s="88">
        <f t="shared" si="34"/>
        <v>0</v>
      </c>
      <c r="Q80" s="87">
        <f t="shared" si="35"/>
        <v>0</v>
      </c>
      <c r="R80" s="87">
        <f t="shared" si="36"/>
        <v>0</v>
      </c>
      <c r="S80" s="88">
        <f t="shared" si="37"/>
        <v>0</v>
      </c>
      <c r="T80" s="88">
        <f t="shared" si="24"/>
        <v>0</v>
      </c>
      <c r="U80" s="188" t="str">
        <f>IFERROR(VLOOKUP(C80,'2A DATA'!$B$10:$C$1009,2,0),"")</f>
        <v/>
      </c>
      <c r="V80" s="189">
        <f t="shared" si="25"/>
        <v>0</v>
      </c>
      <c r="W80" s="189">
        <f t="shared" si="26"/>
        <v>0</v>
      </c>
      <c r="X80" s="189">
        <f t="shared" si="27"/>
        <v>0</v>
      </c>
      <c r="Y80" s="189">
        <f t="shared" si="28"/>
        <v>0</v>
      </c>
      <c r="Z80" s="189">
        <f t="shared" si="29"/>
        <v>0</v>
      </c>
      <c r="AA80" s="189">
        <f t="shared" si="30"/>
        <v>0</v>
      </c>
      <c r="AB80" s="189">
        <f t="shared" si="31"/>
        <v>0</v>
      </c>
      <c r="AC80" s="191"/>
      <c r="AE80" s="192">
        <f>IFERROR(IF(VLOOKUP($M80,'2A DATA'!$M$9:$Q$1009,1,0)=$M80,VLOOKUP($M80,'2A DATA'!$M$10:$T$1009,COLUMNS('2A DATA'!$M$9:N77),0)),"Not Avl in 2A")</f>
        <v>0</v>
      </c>
      <c r="AF80" s="192">
        <f>IFERROR(IF(VLOOKUP($M80,'2A DATA'!$M$9:$Q$1009,1,0)=$M80,VLOOKUP($M80,'2A DATA'!$M$10:$T$1009,COLUMNS('2A DATA'!$M$9:O77),0)),"Not Avl in 2A")</f>
        <v>0</v>
      </c>
      <c r="AG80" s="192">
        <f>IFERROR(IF(VLOOKUP($M80,'2A DATA'!$M$9:$Q$1009,1,0)=$M80,VLOOKUP($M80,'2A DATA'!$M$10:$T$1009,COLUMNS('2A DATA'!$M$9:P77),0)),"Not Avl in 2A")</f>
        <v>0</v>
      </c>
      <c r="AH80" s="192">
        <f>IFERROR(IF(VLOOKUP($M80,'2A DATA'!$M$9:$Q$1009,1,0)=$M80,VLOOKUP($M80,'2A DATA'!$M$10:$T$1009,COLUMNS('2A DATA'!$M$9:Q77),0)),"Not Avl in 2A")</f>
        <v>0</v>
      </c>
      <c r="AI80" s="192">
        <f>IFERROR(IF(VLOOKUP($M80,'2A DATA'!$M$9:$Q$1009,1,0)=$M80,VLOOKUP($M80,'2A DATA'!$M$10:$T$1009,COLUMNS('2A DATA'!$M$9:R77),0)),"Not Avl in 2A")</f>
        <v>0</v>
      </c>
      <c r="AJ80" s="192">
        <f>IFERROR(IF(VLOOKUP($M80,'2A DATA'!$M$9:$Q$1009,1,0)=$M80,VLOOKUP($M80,'2A DATA'!$M$10:$T$1009,COLUMNS('2A DATA'!$M$9:S77),0)),"Not Avl in 2A")</f>
        <v>0</v>
      </c>
      <c r="AK80" s="192">
        <f>IFERROR(IF(VLOOKUP($M80,'2A DATA'!$M$9:$Q$1009,1,0)=$M80,VLOOKUP($M80,'2A DATA'!$M$10:$T$1009,COLUMNS('2A DATA'!$M$9:T77),0)),"Not Avl in 2A")</f>
        <v>0</v>
      </c>
      <c r="AL80" s="194"/>
    </row>
    <row r="81" spans="1:38">
      <c r="A81" s="7" t="str">
        <f>AC81&amp;"_"&amp;COUNTIF($AC$10:AC81,AC81)</f>
        <v>_0</v>
      </c>
      <c r="B81" s="180"/>
      <c r="C81" s="181"/>
      <c r="D81" s="182"/>
      <c r="E81" s="183"/>
      <c r="F81" s="184"/>
      <c r="G81" s="184"/>
      <c r="H81" s="184"/>
      <c r="I81" s="184"/>
      <c r="J81" s="184"/>
      <c r="K81" s="186"/>
      <c r="L81" s="159"/>
      <c r="M81" s="86" t="str">
        <f t="shared" si="32"/>
        <v/>
      </c>
      <c r="N81" s="87">
        <f t="shared" si="23"/>
        <v>0</v>
      </c>
      <c r="O81" s="87">
        <f t="shared" si="33"/>
        <v>0</v>
      </c>
      <c r="P81" s="88">
        <f t="shared" si="34"/>
        <v>0</v>
      </c>
      <c r="Q81" s="87">
        <f t="shared" si="35"/>
        <v>0</v>
      </c>
      <c r="R81" s="87">
        <f t="shared" si="36"/>
        <v>0</v>
      </c>
      <c r="S81" s="88">
        <f t="shared" si="37"/>
        <v>0</v>
      </c>
      <c r="T81" s="88">
        <f t="shared" si="24"/>
        <v>0</v>
      </c>
      <c r="U81" s="188" t="str">
        <f>IFERROR(VLOOKUP(C81,'2A DATA'!$B$10:$C$1009,2,0),"")</f>
        <v/>
      </c>
      <c r="V81" s="189">
        <f t="shared" si="25"/>
        <v>0</v>
      </c>
      <c r="W81" s="189">
        <f t="shared" si="26"/>
        <v>0</v>
      </c>
      <c r="X81" s="189">
        <f t="shared" si="27"/>
        <v>0</v>
      </c>
      <c r="Y81" s="189">
        <f t="shared" si="28"/>
        <v>0</v>
      </c>
      <c r="Z81" s="189">
        <f t="shared" si="29"/>
        <v>0</v>
      </c>
      <c r="AA81" s="189">
        <f t="shared" si="30"/>
        <v>0</v>
      </c>
      <c r="AB81" s="189">
        <f t="shared" si="31"/>
        <v>0</v>
      </c>
      <c r="AC81" s="191"/>
      <c r="AE81" s="192">
        <f>IFERROR(IF(VLOOKUP($M81,'2A DATA'!$M$9:$Q$1009,1,0)=$M81,VLOOKUP($M81,'2A DATA'!$M$10:$T$1009,COLUMNS('2A DATA'!$M$9:N78),0)),"Not Avl in 2A")</f>
        <v>0</v>
      </c>
      <c r="AF81" s="192">
        <f>IFERROR(IF(VLOOKUP($M81,'2A DATA'!$M$9:$Q$1009,1,0)=$M81,VLOOKUP($M81,'2A DATA'!$M$10:$T$1009,COLUMNS('2A DATA'!$M$9:O78),0)),"Not Avl in 2A")</f>
        <v>0</v>
      </c>
      <c r="AG81" s="192">
        <f>IFERROR(IF(VLOOKUP($M81,'2A DATA'!$M$9:$Q$1009,1,0)=$M81,VLOOKUP($M81,'2A DATA'!$M$10:$T$1009,COLUMNS('2A DATA'!$M$9:P78),0)),"Not Avl in 2A")</f>
        <v>0</v>
      </c>
      <c r="AH81" s="192">
        <f>IFERROR(IF(VLOOKUP($M81,'2A DATA'!$M$9:$Q$1009,1,0)=$M81,VLOOKUP($M81,'2A DATA'!$M$10:$T$1009,COLUMNS('2A DATA'!$M$9:Q78),0)),"Not Avl in 2A")</f>
        <v>0</v>
      </c>
      <c r="AI81" s="192">
        <f>IFERROR(IF(VLOOKUP($M81,'2A DATA'!$M$9:$Q$1009,1,0)=$M81,VLOOKUP($M81,'2A DATA'!$M$10:$T$1009,COLUMNS('2A DATA'!$M$9:R78),0)),"Not Avl in 2A")</f>
        <v>0</v>
      </c>
      <c r="AJ81" s="192">
        <f>IFERROR(IF(VLOOKUP($M81,'2A DATA'!$M$9:$Q$1009,1,0)=$M81,VLOOKUP($M81,'2A DATA'!$M$10:$T$1009,COLUMNS('2A DATA'!$M$9:S78),0)),"Not Avl in 2A")</f>
        <v>0</v>
      </c>
      <c r="AK81" s="192">
        <f>IFERROR(IF(VLOOKUP($M81,'2A DATA'!$M$9:$Q$1009,1,0)=$M81,VLOOKUP($M81,'2A DATA'!$M$10:$T$1009,COLUMNS('2A DATA'!$M$9:T78),0)),"Not Avl in 2A")</f>
        <v>0</v>
      </c>
      <c r="AL81" s="194"/>
    </row>
    <row r="82" spans="1:38">
      <c r="A82" s="7" t="str">
        <f>AC82&amp;"_"&amp;COUNTIF($AC$10:AC82,AC82)</f>
        <v>_0</v>
      </c>
      <c r="B82" s="180"/>
      <c r="C82" s="181"/>
      <c r="D82" s="182"/>
      <c r="E82" s="183"/>
      <c r="F82" s="184"/>
      <c r="G82" s="184"/>
      <c r="H82" s="184"/>
      <c r="I82" s="184"/>
      <c r="J82" s="184"/>
      <c r="K82" s="186"/>
      <c r="L82" s="159"/>
      <c r="M82" s="86" t="str">
        <f t="shared" si="32"/>
        <v/>
      </c>
      <c r="N82" s="87">
        <f t="shared" si="23"/>
        <v>0</v>
      </c>
      <c r="O82" s="87">
        <f t="shared" si="33"/>
        <v>0</v>
      </c>
      <c r="P82" s="88">
        <f t="shared" si="34"/>
        <v>0</v>
      </c>
      <c r="Q82" s="87">
        <f t="shared" si="35"/>
        <v>0</v>
      </c>
      <c r="R82" s="87">
        <f t="shared" si="36"/>
        <v>0</v>
      </c>
      <c r="S82" s="88">
        <f t="shared" si="37"/>
        <v>0</v>
      </c>
      <c r="T82" s="88">
        <f t="shared" si="24"/>
        <v>0</v>
      </c>
      <c r="U82" s="188" t="str">
        <f>IFERROR(VLOOKUP(C82,'2A DATA'!$B$10:$C$1009,2,0),"")</f>
        <v/>
      </c>
      <c r="V82" s="189">
        <f t="shared" si="25"/>
        <v>0</v>
      </c>
      <c r="W82" s="189">
        <f t="shared" si="26"/>
        <v>0</v>
      </c>
      <c r="X82" s="189">
        <f t="shared" si="27"/>
        <v>0</v>
      </c>
      <c r="Y82" s="189">
        <f t="shared" si="28"/>
        <v>0</v>
      </c>
      <c r="Z82" s="189">
        <f t="shared" si="29"/>
        <v>0</v>
      </c>
      <c r="AA82" s="189">
        <f t="shared" si="30"/>
        <v>0</v>
      </c>
      <c r="AB82" s="189">
        <f t="shared" si="31"/>
        <v>0</v>
      </c>
      <c r="AC82" s="191"/>
      <c r="AE82" s="192">
        <f>IFERROR(IF(VLOOKUP($M82,'2A DATA'!$M$9:$Q$1009,1,0)=$M82,VLOOKUP($M82,'2A DATA'!$M$10:$T$1009,COLUMNS('2A DATA'!$M$9:N79),0)),"Not Avl in 2A")</f>
        <v>0</v>
      </c>
      <c r="AF82" s="192">
        <f>IFERROR(IF(VLOOKUP($M82,'2A DATA'!$M$9:$Q$1009,1,0)=$M82,VLOOKUP($M82,'2A DATA'!$M$10:$T$1009,COLUMNS('2A DATA'!$M$9:O79),0)),"Not Avl in 2A")</f>
        <v>0</v>
      </c>
      <c r="AG82" s="192">
        <f>IFERROR(IF(VLOOKUP($M82,'2A DATA'!$M$9:$Q$1009,1,0)=$M82,VLOOKUP($M82,'2A DATA'!$M$10:$T$1009,COLUMNS('2A DATA'!$M$9:P79),0)),"Not Avl in 2A")</f>
        <v>0</v>
      </c>
      <c r="AH82" s="192">
        <f>IFERROR(IF(VLOOKUP($M82,'2A DATA'!$M$9:$Q$1009,1,0)=$M82,VLOOKUP($M82,'2A DATA'!$M$10:$T$1009,COLUMNS('2A DATA'!$M$9:Q79),0)),"Not Avl in 2A")</f>
        <v>0</v>
      </c>
      <c r="AI82" s="192">
        <f>IFERROR(IF(VLOOKUP($M82,'2A DATA'!$M$9:$Q$1009,1,0)=$M82,VLOOKUP($M82,'2A DATA'!$M$10:$T$1009,COLUMNS('2A DATA'!$M$9:R79),0)),"Not Avl in 2A")</f>
        <v>0</v>
      </c>
      <c r="AJ82" s="192">
        <f>IFERROR(IF(VLOOKUP($M82,'2A DATA'!$M$9:$Q$1009,1,0)=$M82,VLOOKUP($M82,'2A DATA'!$M$10:$T$1009,COLUMNS('2A DATA'!$M$9:S79),0)),"Not Avl in 2A")</f>
        <v>0</v>
      </c>
      <c r="AK82" s="192">
        <f>IFERROR(IF(VLOOKUP($M82,'2A DATA'!$M$9:$Q$1009,1,0)=$M82,VLOOKUP($M82,'2A DATA'!$M$10:$T$1009,COLUMNS('2A DATA'!$M$9:T79),0)),"Not Avl in 2A")</f>
        <v>0</v>
      </c>
      <c r="AL82" s="194"/>
    </row>
    <row r="83" spans="1:38">
      <c r="A83" s="7" t="str">
        <f>AC83&amp;"_"&amp;COUNTIF($AC$10:AC83,AC83)</f>
        <v>_0</v>
      </c>
      <c r="B83" s="180"/>
      <c r="C83" s="181"/>
      <c r="D83" s="182"/>
      <c r="E83" s="183"/>
      <c r="F83" s="184"/>
      <c r="G83" s="184"/>
      <c r="H83" s="184"/>
      <c r="I83" s="184"/>
      <c r="J83" s="184"/>
      <c r="K83" s="186"/>
      <c r="L83" s="159"/>
      <c r="M83" s="86" t="str">
        <f t="shared" si="32"/>
        <v/>
      </c>
      <c r="N83" s="87">
        <f t="shared" si="23"/>
        <v>0</v>
      </c>
      <c r="O83" s="87">
        <f t="shared" si="33"/>
        <v>0</v>
      </c>
      <c r="P83" s="88">
        <f t="shared" si="34"/>
        <v>0</v>
      </c>
      <c r="Q83" s="87">
        <f t="shared" si="35"/>
        <v>0</v>
      </c>
      <c r="R83" s="87">
        <f t="shared" si="36"/>
        <v>0</v>
      </c>
      <c r="S83" s="88">
        <f t="shared" si="37"/>
        <v>0</v>
      </c>
      <c r="T83" s="88">
        <f t="shared" si="24"/>
        <v>0</v>
      </c>
      <c r="U83" s="188" t="str">
        <f>IFERROR(VLOOKUP(C83,'2A DATA'!$B$10:$C$1009,2,0),"")</f>
        <v/>
      </c>
      <c r="V83" s="189">
        <f t="shared" si="25"/>
        <v>0</v>
      </c>
      <c r="W83" s="189">
        <f t="shared" si="26"/>
        <v>0</v>
      </c>
      <c r="X83" s="189">
        <f t="shared" si="27"/>
        <v>0</v>
      </c>
      <c r="Y83" s="189">
        <f t="shared" si="28"/>
        <v>0</v>
      </c>
      <c r="Z83" s="189">
        <f t="shared" si="29"/>
        <v>0</v>
      </c>
      <c r="AA83" s="189">
        <f t="shared" si="30"/>
        <v>0</v>
      </c>
      <c r="AB83" s="189">
        <f t="shared" si="31"/>
        <v>0</v>
      </c>
      <c r="AC83" s="191"/>
      <c r="AE83" s="192">
        <f>IFERROR(IF(VLOOKUP($M83,'2A DATA'!$M$9:$Q$1009,1,0)=$M83,VLOOKUP($M83,'2A DATA'!$M$10:$T$1009,COLUMNS('2A DATA'!$M$9:N80),0)),"Not Avl in 2A")</f>
        <v>0</v>
      </c>
      <c r="AF83" s="192">
        <f>IFERROR(IF(VLOOKUP($M83,'2A DATA'!$M$9:$Q$1009,1,0)=$M83,VLOOKUP($M83,'2A DATA'!$M$10:$T$1009,COLUMNS('2A DATA'!$M$9:O80),0)),"Not Avl in 2A")</f>
        <v>0</v>
      </c>
      <c r="AG83" s="192">
        <f>IFERROR(IF(VLOOKUP($M83,'2A DATA'!$M$9:$Q$1009,1,0)=$M83,VLOOKUP($M83,'2A DATA'!$M$10:$T$1009,COLUMNS('2A DATA'!$M$9:P80),0)),"Not Avl in 2A")</f>
        <v>0</v>
      </c>
      <c r="AH83" s="192">
        <f>IFERROR(IF(VLOOKUP($M83,'2A DATA'!$M$9:$Q$1009,1,0)=$M83,VLOOKUP($M83,'2A DATA'!$M$10:$T$1009,COLUMNS('2A DATA'!$M$9:Q80),0)),"Not Avl in 2A")</f>
        <v>0</v>
      </c>
      <c r="AI83" s="192">
        <f>IFERROR(IF(VLOOKUP($M83,'2A DATA'!$M$9:$Q$1009,1,0)=$M83,VLOOKUP($M83,'2A DATA'!$M$10:$T$1009,COLUMNS('2A DATA'!$M$9:R80),0)),"Not Avl in 2A")</f>
        <v>0</v>
      </c>
      <c r="AJ83" s="192">
        <f>IFERROR(IF(VLOOKUP($M83,'2A DATA'!$M$9:$Q$1009,1,0)=$M83,VLOOKUP($M83,'2A DATA'!$M$10:$T$1009,COLUMNS('2A DATA'!$M$9:S80),0)),"Not Avl in 2A")</f>
        <v>0</v>
      </c>
      <c r="AK83" s="192">
        <f>IFERROR(IF(VLOOKUP($M83,'2A DATA'!$M$9:$Q$1009,1,0)=$M83,VLOOKUP($M83,'2A DATA'!$M$10:$T$1009,COLUMNS('2A DATA'!$M$9:T80),0)),"Not Avl in 2A")</f>
        <v>0</v>
      </c>
      <c r="AL83" s="194"/>
    </row>
    <row r="84" spans="1:38">
      <c r="A84" s="7" t="str">
        <f>AC84&amp;"_"&amp;COUNTIF($AC$10:AC84,AC84)</f>
        <v>_0</v>
      </c>
      <c r="B84" s="180"/>
      <c r="C84" s="181"/>
      <c r="D84" s="182"/>
      <c r="E84" s="183"/>
      <c r="F84" s="184"/>
      <c r="G84" s="184"/>
      <c r="H84" s="184"/>
      <c r="I84" s="184"/>
      <c r="J84" s="184"/>
      <c r="K84" s="186"/>
      <c r="L84" s="159"/>
      <c r="M84" s="86" t="str">
        <f t="shared" si="32"/>
        <v/>
      </c>
      <c r="N84" s="87">
        <f t="shared" si="23"/>
        <v>0</v>
      </c>
      <c r="O84" s="87">
        <f t="shared" si="33"/>
        <v>0</v>
      </c>
      <c r="P84" s="88">
        <f t="shared" si="34"/>
        <v>0</v>
      </c>
      <c r="Q84" s="87">
        <f t="shared" si="35"/>
        <v>0</v>
      </c>
      <c r="R84" s="87">
        <f t="shared" si="36"/>
        <v>0</v>
      </c>
      <c r="S84" s="88">
        <f t="shared" si="37"/>
        <v>0</v>
      </c>
      <c r="T84" s="88">
        <f t="shared" si="24"/>
        <v>0</v>
      </c>
      <c r="U84" s="188" t="str">
        <f>IFERROR(VLOOKUP(C84,'2A DATA'!$B$10:$C$1009,2,0),"")</f>
        <v/>
      </c>
      <c r="V84" s="189">
        <f t="shared" si="25"/>
        <v>0</v>
      </c>
      <c r="W84" s="189">
        <f t="shared" si="26"/>
        <v>0</v>
      </c>
      <c r="X84" s="189">
        <f t="shared" si="27"/>
        <v>0</v>
      </c>
      <c r="Y84" s="189">
        <f t="shared" si="28"/>
        <v>0</v>
      </c>
      <c r="Z84" s="189">
        <f t="shared" si="29"/>
        <v>0</v>
      </c>
      <c r="AA84" s="189">
        <f t="shared" si="30"/>
        <v>0</v>
      </c>
      <c r="AB84" s="189">
        <f t="shared" si="31"/>
        <v>0</v>
      </c>
      <c r="AC84" s="191"/>
      <c r="AE84" s="192">
        <f>IFERROR(IF(VLOOKUP($M84,'2A DATA'!$M$9:$Q$1009,1,0)=$M84,VLOOKUP($M84,'2A DATA'!$M$10:$T$1009,COLUMNS('2A DATA'!$M$9:N81),0)),"Not Avl in 2A")</f>
        <v>0</v>
      </c>
      <c r="AF84" s="192">
        <f>IFERROR(IF(VLOOKUP($M84,'2A DATA'!$M$9:$Q$1009,1,0)=$M84,VLOOKUP($M84,'2A DATA'!$M$10:$T$1009,COLUMNS('2A DATA'!$M$9:O81),0)),"Not Avl in 2A")</f>
        <v>0</v>
      </c>
      <c r="AG84" s="192">
        <f>IFERROR(IF(VLOOKUP($M84,'2A DATA'!$M$9:$Q$1009,1,0)=$M84,VLOOKUP($M84,'2A DATA'!$M$10:$T$1009,COLUMNS('2A DATA'!$M$9:P81),0)),"Not Avl in 2A")</f>
        <v>0</v>
      </c>
      <c r="AH84" s="192">
        <f>IFERROR(IF(VLOOKUP($M84,'2A DATA'!$M$9:$Q$1009,1,0)=$M84,VLOOKUP($M84,'2A DATA'!$M$10:$T$1009,COLUMNS('2A DATA'!$M$9:Q81),0)),"Not Avl in 2A")</f>
        <v>0</v>
      </c>
      <c r="AI84" s="192">
        <f>IFERROR(IF(VLOOKUP($M84,'2A DATA'!$M$9:$Q$1009,1,0)=$M84,VLOOKUP($M84,'2A DATA'!$M$10:$T$1009,COLUMNS('2A DATA'!$M$9:R81),0)),"Not Avl in 2A")</f>
        <v>0</v>
      </c>
      <c r="AJ84" s="192">
        <f>IFERROR(IF(VLOOKUP($M84,'2A DATA'!$M$9:$Q$1009,1,0)=$M84,VLOOKUP($M84,'2A DATA'!$M$10:$T$1009,COLUMNS('2A DATA'!$M$9:S81),0)),"Not Avl in 2A")</f>
        <v>0</v>
      </c>
      <c r="AK84" s="192">
        <f>IFERROR(IF(VLOOKUP($M84,'2A DATA'!$M$9:$Q$1009,1,0)=$M84,VLOOKUP($M84,'2A DATA'!$M$10:$T$1009,COLUMNS('2A DATA'!$M$9:T81),0)),"Not Avl in 2A")</f>
        <v>0</v>
      </c>
      <c r="AL84" s="194"/>
    </row>
    <row r="85" spans="1:38">
      <c r="A85" s="7" t="str">
        <f>AC85&amp;"_"&amp;COUNTIF($AC$10:AC85,AC85)</f>
        <v>_0</v>
      </c>
      <c r="B85" s="180"/>
      <c r="C85" s="181"/>
      <c r="D85" s="182"/>
      <c r="E85" s="183"/>
      <c r="F85" s="184"/>
      <c r="G85" s="184"/>
      <c r="H85" s="184"/>
      <c r="I85" s="184"/>
      <c r="J85" s="184"/>
      <c r="K85" s="186"/>
      <c r="L85" s="159"/>
      <c r="M85" s="86" t="str">
        <f t="shared" si="32"/>
        <v/>
      </c>
      <c r="N85" s="87">
        <f t="shared" si="23"/>
        <v>0</v>
      </c>
      <c r="O85" s="87">
        <f t="shared" si="33"/>
        <v>0</v>
      </c>
      <c r="P85" s="88">
        <f t="shared" si="34"/>
        <v>0</v>
      </c>
      <c r="Q85" s="87">
        <f t="shared" si="35"/>
        <v>0</v>
      </c>
      <c r="R85" s="87">
        <f t="shared" si="36"/>
        <v>0</v>
      </c>
      <c r="S85" s="88">
        <f t="shared" si="37"/>
        <v>0</v>
      </c>
      <c r="T85" s="88">
        <f t="shared" si="24"/>
        <v>0</v>
      </c>
      <c r="U85" s="188" t="str">
        <f>IFERROR(VLOOKUP(C85,'2A DATA'!$B$10:$C$1009,2,0),"")</f>
        <v/>
      </c>
      <c r="V85" s="189">
        <f t="shared" si="25"/>
        <v>0</v>
      </c>
      <c r="W85" s="189">
        <f t="shared" si="26"/>
        <v>0</v>
      </c>
      <c r="X85" s="189">
        <f t="shared" si="27"/>
        <v>0</v>
      </c>
      <c r="Y85" s="189">
        <f t="shared" si="28"/>
        <v>0</v>
      </c>
      <c r="Z85" s="189">
        <f t="shared" si="29"/>
        <v>0</v>
      </c>
      <c r="AA85" s="189">
        <f t="shared" si="30"/>
        <v>0</v>
      </c>
      <c r="AB85" s="189">
        <f t="shared" si="31"/>
        <v>0</v>
      </c>
      <c r="AC85" s="191"/>
      <c r="AE85" s="192">
        <f>IFERROR(IF(VLOOKUP($M85,'2A DATA'!$M$9:$Q$1009,1,0)=$M85,VLOOKUP($M85,'2A DATA'!$M$10:$T$1009,COLUMNS('2A DATA'!$M$9:N82),0)),"Not Avl in 2A")</f>
        <v>0</v>
      </c>
      <c r="AF85" s="192">
        <f>IFERROR(IF(VLOOKUP($M85,'2A DATA'!$M$9:$Q$1009,1,0)=$M85,VLOOKUP($M85,'2A DATA'!$M$10:$T$1009,COLUMNS('2A DATA'!$M$9:O82),0)),"Not Avl in 2A")</f>
        <v>0</v>
      </c>
      <c r="AG85" s="192">
        <f>IFERROR(IF(VLOOKUP($M85,'2A DATA'!$M$9:$Q$1009,1,0)=$M85,VLOOKUP($M85,'2A DATA'!$M$10:$T$1009,COLUMNS('2A DATA'!$M$9:P82),0)),"Not Avl in 2A")</f>
        <v>0</v>
      </c>
      <c r="AH85" s="192">
        <f>IFERROR(IF(VLOOKUP($M85,'2A DATA'!$M$9:$Q$1009,1,0)=$M85,VLOOKUP($M85,'2A DATA'!$M$10:$T$1009,COLUMNS('2A DATA'!$M$9:Q82),0)),"Not Avl in 2A")</f>
        <v>0</v>
      </c>
      <c r="AI85" s="192">
        <f>IFERROR(IF(VLOOKUP($M85,'2A DATA'!$M$9:$Q$1009,1,0)=$M85,VLOOKUP($M85,'2A DATA'!$M$10:$T$1009,COLUMNS('2A DATA'!$M$9:R82),0)),"Not Avl in 2A")</f>
        <v>0</v>
      </c>
      <c r="AJ85" s="192">
        <f>IFERROR(IF(VLOOKUP($M85,'2A DATA'!$M$9:$Q$1009,1,0)=$M85,VLOOKUP($M85,'2A DATA'!$M$10:$T$1009,COLUMNS('2A DATA'!$M$9:S82),0)),"Not Avl in 2A")</f>
        <v>0</v>
      </c>
      <c r="AK85" s="192">
        <f>IFERROR(IF(VLOOKUP($M85,'2A DATA'!$M$9:$Q$1009,1,0)=$M85,VLOOKUP($M85,'2A DATA'!$M$10:$T$1009,COLUMNS('2A DATA'!$M$9:T82),0)),"Not Avl in 2A")</f>
        <v>0</v>
      </c>
      <c r="AL85" s="194"/>
    </row>
    <row r="86" spans="1:38">
      <c r="A86" s="7" t="str">
        <f>AC86&amp;"_"&amp;COUNTIF($AC$10:AC86,AC86)</f>
        <v>_0</v>
      </c>
      <c r="B86" s="180"/>
      <c r="C86" s="181"/>
      <c r="D86" s="182"/>
      <c r="E86" s="183"/>
      <c r="F86" s="184"/>
      <c r="G86" s="184"/>
      <c r="H86" s="184"/>
      <c r="I86" s="184"/>
      <c r="J86" s="184"/>
      <c r="K86" s="186"/>
      <c r="L86" s="159"/>
      <c r="M86" s="86" t="str">
        <f t="shared" si="32"/>
        <v/>
      </c>
      <c r="N86" s="87">
        <f t="shared" si="23"/>
        <v>0</v>
      </c>
      <c r="O86" s="87">
        <f t="shared" si="33"/>
        <v>0</v>
      </c>
      <c r="P86" s="88">
        <f t="shared" si="34"/>
        <v>0</v>
      </c>
      <c r="Q86" s="87">
        <f t="shared" si="35"/>
        <v>0</v>
      </c>
      <c r="R86" s="87">
        <f t="shared" si="36"/>
        <v>0</v>
      </c>
      <c r="S86" s="88">
        <f t="shared" si="37"/>
        <v>0</v>
      </c>
      <c r="T86" s="88">
        <f t="shared" si="24"/>
        <v>0</v>
      </c>
      <c r="U86" s="188" t="str">
        <f>IFERROR(VLOOKUP(C86,'2A DATA'!$B$10:$C$1009,2,0),"")</f>
        <v/>
      </c>
      <c r="V86" s="189">
        <f t="shared" si="25"/>
        <v>0</v>
      </c>
      <c r="W86" s="189">
        <f t="shared" si="26"/>
        <v>0</v>
      </c>
      <c r="X86" s="189">
        <f t="shared" si="27"/>
        <v>0</v>
      </c>
      <c r="Y86" s="189">
        <f t="shared" si="28"/>
        <v>0</v>
      </c>
      <c r="Z86" s="189">
        <f t="shared" si="29"/>
        <v>0</v>
      </c>
      <c r="AA86" s="189">
        <f t="shared" si="30"/>
        <v>0</v>
      </c>
      <c r="AB86" s="189">
        <f t="shared" si="31"/>
        <v>0</v>
      </c>
      <c r="AC86" s="191"/>
      <c r="AE86" s="192">
        <f>IFERROR(IF(VLOOKUP($M86,'2A DATA'!$M$9:$Q$1009,1,0)=$M86,VLOOKUP($M86,'2A DATA'!$M$10:$T$1009,COLUMNS('2A DATA'!$M$9:N83),0)),"Not Avl in 2A")</f>
        <v>0</v>
      </c>
      <c r="AF86" s="192">
        <f>IFERROR(IF(VLOOKUP($M86,'2A DATA'!$M$9:$Q$1009,1,0)=$M86,VLOOKUP($M86,'2A DATA'!$M$10:$T$1009,COLUMNS('2A DATA'!$M$9:O83),0)),"Not Avl in 2A")</f>
        <v>0</v>
      </c>
      <c r="AG86" s="192">
        <f>IFERROR(IF(VLOOKUP($M86,'2A DATA'!$M$9:$Q$1009,1,0)=$M86,VLOOKUP($M86,'2A DATA'!$M$10:$T$1009,COLUMNS('2A DATA'!$M$9:P83),0)),"Not Avl in 2A")</f>
        <v>0</v>
      </c>
      <c r="AH86" s="192">
        <f>IFERROR(IF(VLOOKUP($M86,'2A DATA'!$M$9:$Q$1009,1,0)=$M86,VLOOKUP($M86,'2A DATA'!$M$10:$T$1009,COLUMNS('2A DATA'!$M$9:Q83),0)),"Not Avl in 2A")</f>
        <v>0</v>
      </c>
      <c r="AI86" s="192">
        <f>IFERROR(IF(VLOOKUP($M86,'2A DATA'!$M$9:$Q$1009,1,0)=$M86,VLOOKUP($M86,'2A DATA'!$M$10:$T$1009,COLUMNS('2A DATA'!$M$9:R83),0)),"Not Avl in 2A")</f>
        <v>0</v>
      </c>
      <c r="AJ86" s="192">
        <f>IFERROR(IF(VLOOKUP($M86,'2A DATA'!$M$9:$Q$1009,1,0)=$M86,VLOOKUP($M86,'2A DATA'!$M$10:$T$1009,COLUMNS('2A DATA'!$M$9:S83),0)),"Not Avl in 2A")</f>
        <v>0</v>
      </c>
      <c r="AK86" s="192">
        <f>IFERROR(IF(VLOOKUP($M86,'2A DATA'!$M$9:$Q$1009,1,0)=$M86,VLOOKUP($M86,'2A DATA'!$M$10:$T$1009,COLUMNS('2A DATA'!$M$9:T83),0)),"Not Avl in 2A")</f>
        <v>0</v>
      </c>
      <c r="AL86" s="194"/>
    </row>
    <row r="87" spans="1:38">
      <c r="A87" s="7" t="str">
        <f>AC87&amp;"_"&amp;COUNTIF($AC$10:AC87,AC87)</f>
        <v>_0</v>
      </c>
      <c r="B87" s="180"/>
      <c r="C87" s="181"/>
      <c r="D87" s="182"/>
      <c r="E87" s="183"/>
      <c r="F87" s="184"/>
      <c r="G87" s="184"/>
      <c r="H87" s="184"/>
      <c r="I87" s="184"/>
      <c r="J87" s="184"/>
      <c r="K87" s="186"/>
      <c r="L87" s="159"/>
      <c r="M87" s="86" t="str">
        <f t="shared" si="32"/>
        <v/>
      </c>
      <c r="N87" s="87">
        <f t="shared" si="23"/>
        <v>0</v>
      </c>
      <c r="O87" s="87">
        <f t="shared" si="33"/>
        <v>0</v>
      </c>
      <c r="P87" s="88">
        <f t="shared" si="34"/>
        <v>0</v>
      </c>
      <c r="Q87" s="87">
        <f t="shared" si="35"/>
        <v>0</v>
      </c>
      <c r="R87" s="87">
        <f t="shared" si="36"/>
        <v>0</v>
      </c>
      <c r="S87" s="88">
        <f t="shared" si="37"/>
        <v>0</v>
      </c>
      <c r="T87" s="88">
        <f t="shared" si="24"/>
        <v>0</v>
      </c>
      <c r="U87" s="188" t="str">
        <f>IFERROR(VLOOKUP(C87,'2A DATA'!$B$10:$C$1009,2,0),"")</f>
        <v/>
      </c>
      <c r="V87" s="189">
        <f t="shared" si="25"/>
        <v>0</v>
      </c>
      <c r="W87" s="189">
        <f t="shared" si="26"/>
        <v>0</v>
      </c>
      <c r="X87" s="189">
        <f t="shared" si="27"/>
        <v>0</v>
      </c>
      <c r="Y87" s="189">
        <f t="shared" si="28"/>
        <v>0</v>
      </c>
      <c r="Z87" s="189">
        <f t="shared" si="29"/>
        <v>0</v>
      </c>
      <c r="AA87" s="189">
        <f t="shared" si="30"/>
        <v>0</v>
      </c>
      <c r="AB87" s="189">
        <f t="shared" si="31"/>
        <v>0</v>
      </c>
      <c r="AC87" s="191"/>
      <c r="AE87" s="192">
        <f>IFERROR(IF(VLOOKUP($M87,'2A DATA'!$M$9:$Q$1009,1,0)=$M87,VLOOKUP($M87,'2A DATA'!$M$10:$T$1009,COLUMNS('2A DATA'!$M$9:N84),0)),"Not Avl in 2A")</f>
        <v>0</v>
      </c>
      <c r="AF87" s="192">
        <f>IFERROR(IF(VLOOKUP($M87,'2A DATA'!$M$9:$Q$1009,1,0)=$M87,VLOOKUP($M87,'2A DATA'!$M$10:$T$1009,COLUMNS('2A DATA'!$M$9:O84),0)),"Not Avl in 2A")</f>
        <v>0</v>
      </c>
      <c r="AG87" s="192">
        <f>IFERROR(IF(VLOOKUP($M87,'2A DATA'!$M$9:$Q$1009,1,0)=$M87,VLOOKUP($M87,'2A DATA'!$M$10:$T$1009,COLUMNS('2A DATA'!$M$9:P84),0)),"Not Avl in 2A")</f>
        <v>0</v>
      </c>
      <c r="AH87" s="192">
        <f>IFERROR(IF(VLOOKUP($M87,'2A DATA'!$M$9:$Q$1009,1,0)=$M87,VLOOKUP($M87,'2A DATA'!$M$10:$T$1009,COLUMNS('2A DATA'!$M$9:Q84),0)),"Not Avl in 2A")</f>
        <v>0</v>
      </c>
      <c r="AI87" s="192">
        <f>IFERROR(IF(VLOOKUP($M87,'2A DATA'!$M$9:$Q$1009,1,0)=$M87,VLOOKUP($M87,'2A DATA'!$M$10:$T$1009,COLUMNS('2A DATA'!$M$9:R84),0)),"Not Avl in 2A")</f>
        <v>0</v>
      </c>
      <c r="AJ87" s="192">
        <f>IFERROR(IF(VLOOKUP($M87,'2A DATA'!$M$9:$Q$1009,1,0)=$M87,VLOOKUP($M87,'2A DATA'!$M$10:$T$1009,COLUMNS('2A DATA'!$M$9:S84),0)),"Not Avl in 2A")</f>
        <v>0</v>
      </c>
      <c r="AK87" s="192">
        <f>IFERROR(IF(VLOOKUP($M87,'2A DATA'!$M$9:$Q$1009,1,0)=$M87,VLOOKUP($M87,'2A DATA'!$M$10:$T$1009,COLUMNS('2A DATA'!$M$9:T84),0)),"Not Avl in 2A")</f>
        <v>0</v>
      </c>
      <c r="AL87" s="194"/>
    </row>
    <row r="88" spans="1:38">
      <c r="A88" s="7" t="str">
        <f>AC88&amp;"_"&amp;COUNTIF($AC$10:AC88,AC88)</f>
        <v>_0</v>
      </c>
      <c r="B88" s="180"/>
      <c r="C88" s="181"/>
      <c r="D88" s="182"/>
      <c r="E88" s="183"/>
      <c r="F88" s="184"/>
      <c r="G88" s="184"/>
      <c r="H88" s="184"/>
      <c r="I88" s="184"/>
      <c r="J88" s="184"/>
      <c r="K88" s="186"/>
      <c r="L88" s="159"/>
      <c r="M88" s="86" t="str">
        <f t="shared" si="32"/>
        <v/>
      </c>
      <c r="N88" s="87">
        <f t="shared" si="23"/>
        <v>0</v>
      </c>
      <c r="O88" s="87">
        <f t="shared" si="33"/>
        <v>0</v>
      </c>
      <c r="P88" s="88">
        <f t="shared" si="34"/>
        <v>0</v>
      </c>
      <c r="Q88" s="87">
        <f t="shared" si="35"/>
        <v>0</v>
      </c>
      <c r="R88" s="87">
        <f t="shared" si="36"/>
        <v>0</v>
      </c>
      <c r="S88" s="88">
        <f t="shared" si="37"/>
        <v>0</v>
      </c>
      <c r="T88" s="88">
        <f t="shared" si="24"/>
        <v>0</v>
      </c>
      <c r="U88" s="188" t="str">
        <f>IFERROR(VLOOKUP(C88,'2A DATA'!$B$10:$C$1009,2,0),"")</f>
        <v/>
      </c>
      <c r="V88" s="189">
        <f t="shared" si="25"/>
        <v>0</v>
      </c>
      <c r="W88" s="189">
        <f t="shared" si="26"/>
        <v>0</v>
      </c>
      <c r="X88" s="189">
        <f t="shared" si="27"/>
        <v>0</v>
      </c>
      <c r="Y88" s="189">
        <f t="shared" si="28"/>
        <v>0</v>
      </c>
      <c r="Z88" s="189">
        <f t="shared" si="29"/>
        <v>0</v>
      </c>
      <c r="AA88" s="189">
        <f t="shared" si="30"/>
        <v>0</v>
      </c>
      <c r="AB88" s="189">
        <f t="shared" si="31"/>
        <v>0</v>
      </c>
      <c r="AC88" s="191"/>
      <c r="AE88" s="192">
        <f>IFERROR(IF(VLOOKUP($M88,'2A DATA'!$M$9:$Q$1009,1,0)=$M88,VLOOKUP($M88,'2A DATA'!$M$10:$T$1009,COLUMNS('2A DATA'!$M$9:N85),0)),"Not Avl in 2A")</f>
        <v>0</v>
      </c>
      <c r="AF88" s="192">
        <f>IFERROR(IF(VLOOKUP($M88,'2A DATA'!$M$9:$Q$1009,1,0)=$M88,VLOOKUP($M88,'2A DATA'!$M$10:$T$1009,COLUMNS('2A DATA'!$M$9:O85),0)),"Not Avl in 2A")</f>
        <v>0</v>
      </c>
      <c r="AG88" s="192">
        <f>IFERROR(IF(VLOOKUP($M88,'2A DATA'!$M$9:$Q$1009,1,0)=$M88,VLOOKUP($M88,'2A DATA'!$M$10:$T$1009,COLUMNS('2A DATA'!$M$9:P85),0)),"Not Avl in 2A")</f>
        <v>0</v>
      </c>
      <c r="AH88" s="192">
        <f>IFERROR(IF(VLOOKUP($M88,'2A DATA'!$M$9:$Q$1009,1,0)=$M88,VLOOKUP($M88,'2A DATA'!$M$10:$T$1009,COLUMNS('2A DATA'!$M$9:Q85),0)),"Not Avl in 2A")</f>
        <v>0</v>
      </c>
      <c r="AI88" s="192">
        <f>IFERROR(IF(VLOOKUP($M88,'2A DATA'!$M$9:$Q$1009,1,0)=$M88,VLOOKUP($M88,'2A DATA'!$M$10:$T$1009,COLUMNS('2A DATA'!$M$9:R85),0)),"Not Avl in 2A")</f>
        <v>0</v>
      </c>
      <c r="AJ88" s="192">
        <f>IFERROR(IF(VLOOKUP($M88,'2A DATA'!$M$9:$Q$1009,1,0)=$M88,VLOOKUP($M88,'2A DATA'!$M$10:$T$1009,COLUMNS('2A DATA'!$M$9:S85),0)),"Not Avl in 2A")</f>
        <v>0</v>
      </c>
      <c r="AK88" s="192">
        <f>IFERROR(IF(VLOOKUP($M88,'2A DATA'!$M$9:$Q$1009,1,0)=$M88,VLOOKUP($M88,'2A DATA'!$M$10:$T$1009,COLUMNS('2A DATA'!$M$9:T85),0)),"Not Avl in 2A")</f>
        <v>0</v>
      </c>
      <c r="AL88" s="194"/>
    </row>
    <row r="89" spans="1:38">
      <c r="A89" s="7" t="str">
        <f>AC89&amp;"_"&amp;COUNTIF($AC$10:AC89,AC89)</f>
        <v>_0</v>
      </c>
      <c r="B89" s="180"/>
      <c r="C89" s="181"/>
      <c r="D89" s="182"/>
      <c r="E89" s="183"/>
      <c r="F89" s="184"/>
      <c r="G89" s="184"/>
      <c r="H89" s="184"/>
      <c r="I89" s="184"/>
      <c r="J89" s="184"/>
      <c r="K89" s="186"/>
      <c r="L89" s="159"/>
      <c r="M89" s="86" t="str">
        <f t="shared" si="32"/>
        <v/>
      </c>
      <c r="N89" s="87">
        <f t="shared" si="23"/>
        <v>0</v>
      </c>
      <c r="O89" s="87">
        <f t="shared" si="33"/>
        <v>0</v>
      </c>
      <c r="P89" s="88">
        <f t="shared" si="34"/>
        <v>0</v>
      </c>
      <c r="Q89" s="87">
        <f t="shared" si="35"/>
        <v>0</v>
      </c>
      <c r="R89" s="87">
        <f t="shared" si="36"/>
        <v>0</v>
      </c>
      <c r="S89" s="88">
        <f t="shared" si="37"/>
        <v>0</v>
      </c>
      <c r="T89" s="88">
        <f t="shared" si="24"/>
        <v>0</v>
      </c>
      <c r="U89" s="188" t="str">
        <f>IFERROR(VLOOKUP(C89,'2A DATA'!$B$10:$C$1009,2,0),"")</f>
        <v/>
      </c>
      <c r="V89" s="189">
        <f t="shared" si="25"/>
        <v>0</v>
      </c>
      <c r="W89" s="189">
        <f t="shared" si="26"/>
        <v>0</v>
      </c>
      <c r="X89" s="189">
        <f t="shared" si="27"/>
        <v>0</v>
      </c>
      <c r="Y89" s="189">
        <f t="shared" si="28"/>
        <v>0</v>
      </c>
      <c r="Z89" s="189">
        <f t="shared" si="29"/>
        <v>0</v>
      </c>
      <c r="AA89" s="189">
        <f t="shared" si="30"/>
        <v>0</v>
      </c>
      <c r="AB89" s="189">
        <f t="shared" si="31"/>
        <v>0</v>
      </c>
      <c r="AC89" s="191"/>
      <c r="AE89" s="192">
        <f>IFERROR(IF(VLOOKUP($M89,'2A DATA'!$M$9:$Q$1009,1,0)=$M89,VLOOKUP($M89,'2A DATA'!$M$10:$T$1009,COLUMNS('2A DATA'!$M$9:N86),0)),"Not Avl in 2A")</f>
        <v>0</v>
      </c>
      <c r="AF89" s="192">
        <f>IFERROR(IF(VLOOKUP($M89,'2A DATA'!$M$9:$Q$1009,1,0)=$M89,VLOOKUP($M89,'2A DATA'!$M$10:$T$1009,COLUMNS('2A DATA'!$M$9:O86),0)),"Not Avl in 2A")</f>
        <v>0</v>
      </c>
      <c r="AG89" s="192">
        <f>IFERROR(IF(VLOOKUP($M89,'2A DATA'!$M$9:$Q$1009,1,0)=$M89,VLOOKUP($M89,'2A DATA'!$M$10:$T$1009,COLUMNS('2A DATA'!$M$9:P86),0)),"Not Avl in 2A")</f>
        <v>0</v>
      </c>
      <c r="AH89" s="192">
        <f>IFERROR(IF(VLOOKUP($M89,'2A DATA'!$M$9:$Q$1009,1,0)=$M89,VLOOKUP($M89,'2A DATA'!$M$10:$T$1009,COLUMNS('2A DATA'!$M$9:Q86),0)),"Not Avl in 2A")</f>
        <v>0</v>
      </c>
      <c r="AI89" s="192">
        <f>IFERROR(IF(VLOOKUP($M89,'2A DATA'!$M$9:$Q$1009,1,0)=$M89,VLOOKUP($M89,'2A DATA'!$M$10:$T$1009,COLUMNS('2A DATA'!$M$9:R86),0)),"Not Avl in 2A")</f>
        <v>0</v>
      </c>
      <c r="AJ89" s="192">
        <f>IFERROR(IF(VLOOKUP($M89,'2A DATA'!$M$9:$Q$1009,1,0)=$M89,VLOOKUP($M89,'2A DATA'!$M$10:$T$1009,COLUMNS('2A DATA'!$M$9:S86),0)),"Not Avl in 2A")</f>
        <v>0</v>
      </c>
      <c r="AK89" s="192">
        <f>IFERROR(IF(VLOOKUP($M89,'2A DATA'!$M$9:$Q$1009,1,0)=$M89,VLOOKUP($M89,'2A DATA'!$M$10:$T$1009,COLUMNS('2A DATA'!$M$9:T86),0)),"Not Avl in 2A")</f>
        <v>0</v>
      </c>
      <c r="AL89" s="194"/>
    </row>
    <row r="90" spans="1:38">
      <c r="A90" s="7" t="str">
        <f>AC90&amp;"_"&amp;COUNTIF($AC$10:AC90,AC90)</f>
        <v>_0</v>
      </c>
      <c r="B90" s="180"/>
      <c r="C90" s="181"/>
      <c r="D90" s="182"/>
      <c r="E90" s="183"/>
      <c r="F90" s="184"/>
      <c r="G90" s="184"/>
      <c r="H90" s="184"/>
      <c r="I90" s="184"/>
      <c r="J90" s="184"/>
      <c r="K90" s="186"/>
      <c r="L90" s="159"/>
      <c r="M90" s="86" t="str">
        <f t="shared" si="32"/>
        <v/>
      </c>
      <c r="N90" s="87">
        <f t="shared" si="23"/>
        <v>0</v>
      </c>
      <c r="O90" s="87">
        <f t="shared" si="33"/>
        <v>0</v>
      </c>
      <c r="P90" s="88">
        <f t="shared" si="34"/>
        <v>0</v>
      </c>
      <c r="Q90" s="87">
        <f t="shared" si="35"/>
        <v>0</v>
      </c>
      <c r="R90" s="87">
        <f t="shared" si="36"/>
        <v>0</v>
      </c>
      <c r="S90" s="88">
        <f t="shared" si="37"/>
        <v>0</v>
      </c>
      <c r="T90" s="88">
        <f t="shared" si="24"/>
        <v>0</v>
      </c>
      <c r="U90" s="188" t="str">
        <f>IFERROR(VLOOKUP(C90,'2A DATA'!$B$10:$C$1009,2,0),"")</f>
        <v/>
      </c>
      <c r="V90" s="189">
        <f t="shared" si="25"/>
        <v>0</v>
      </c>
      <c r="W90" s="189">
        <f t="shared" si="26"/>
        <v>0</v>
      </c>
      <c r="X90" s="189">
        <f t="shared" si="27"/>
        <v>0</v>
      </c>
      <c r="Y90" s="189">
        <f t="shared" si="28"/>
        <v>0</v>
      </c>
      <c r="Z90" s="189">
        <f t="shared" si="29"/>
        <v>0</v>
      </c>
      <c r="AA90" s="189">
        <f t="shared" si="30"/>
        <v>0</v>
      </c>
      <c r="AB90" s="189">
        <f t="shared" si="31"/>
        <v>0</v>
      </c>
      <c r="AC90" s="191"/>
      <c r="AE90" s="192">
        <f>IFERROR(IF(VLOOKUP($M90,'2A DATA'!$M$9:$Q$1009,1,0)=$M90,VLOOKUP($M90,'2A DATA'!$M$10:$T$1009,COLUMNS('2A DATA'!$M$9:N87),0)),"Not Avl in 2A")</f>
        <v>0</v>
      </c>
      <c r="AF90" s="192">
        <f>IFERROR(IF(VLOOKUP($M90,'2A DATA'!$M$9:$Q$1009,1,0)=$M90,VLOOKUP($M90,'2A DATA'!$M$10:$T$1009,COLUMNS('2A DATA'!$M$9:O87),0)),"Not Avl in 2A")</f>
        <v>0</v>
      </c>
      <c r="AG90" s="192">
        <f>IFERROR(IF(VLOOKUP($M90,'2A DATA'!$M$9:$Q$1009,1,0)=$M90,VLOOKUP($M90,'2A DATA'!$M$10:$T$1009,COLUMNS('2A DATA'!$M$9:P87),0)),"Not Avl in 2A")</f>
        <v>0</v>
      </c>
      <c r="AH90" s="192">
        <f>IFERROR(IF(VLOOKUP($M90,'2A DATA'!$M$9:$Q$1009,1,0)=$M90,VLOOKUP($M90,'2A DATA'!$M$10:$T$1009,COLUMNS('2A DATA'!$M$9:Q87),0)),"Not Avl in 2A")</f>
        <v>0</v>
      </c>
      <c r="AI90" s="192">
        <f>IFERROR(IF(VLOOKUP($M90,'2A DATA'!$M$9:$Q$1009,1,0)=$M90,VLOOKUP($M90,'2A DATA'!$M$10:$T$1009,COLUMNS('2A DATA'!$M$9:R87),0)),"Not Avl in 2A")</f>
        <v>0</v>
      </c>
      <c r="AJ90" s="192">
        <f>IFERROR(IF(VLOOKUP($M90,'2A DATA'!$M$9:$Q$1009,1,0)=$M90,VLOOKUP($M90,'2A DATA'!$M$10:$T$1009,COLUMNS('2A DATA'!$M$9:S87),0)),"Not Avl in 2A")</f>
        <v>0</v>
      </c>
      <c r="AK90" s="192">
        <f>IFERROR(IF(VLOOKUP($M90,'2A DATA'!$M$9:$Q$1009,1,0)=$M90,VLOOKUP($M90,'2A DATA'!$M$10:$T$1009,COLUMNS('2A DATA'!$M$9:T87),0)),"Not Avl in 2A")</f>
        <v>0</v>
      </c>
      <c r="AL90" s="194"/>
    </row>
    <row r="91" spans="1:38">
      <c r="A91" s="7" t="str">
        <f>AC91&amp;"_"&amp;COUNTIF($AC$10:AC91,AC91)</f>
        <v>_0</v>
      </c>
      <c r="B91" s="180"/>
      <c r="C91" s="181"/>
      <c r="D91" s="182"/>
      <c r="E91" s="183"/>
      <c r="F91" s="184"/>
      <c r="G91" s="184"/>
      <c r="H91" s="184"/>
      <c r="I91" s="184"/>
      <c r="J91" s="184"/>
      <c r="K91" s="186"/>
      <c r="L91" s="159"/>
      <c r="M91" s="86" t="str">
        <f t="shared" si="32"/>
        <v/>
      </c>
      <c r="N91" s="87">
        <f t="shared" si="23"/>
        <v>0</v>
      </c>
      <c r="O91" s="87">
        <f t="shared" si="33"/>
        <v>0</v>
      </c>
      <c r="P91" s="88">
        <f t="shared" si="34"/>
        <v>0</v>
      </c>
      <c r="Q91" s="87">
        <f t="shared" si="35"/>
        <v>0</v>
      </c>
      <c r="R91" s="87">
        <f t="shared" si="36"/>
        <v>0</v>
      </c>
      <c r="S91" s="88">
        <f t="shared" si="37"/>
        <v>0</v>
      </c>
      <c r="T91" s="88">
        <f t="shared" si="24"/>
        <v>0</v>
      </c>
      <c r="U91" s="188" t="str">
        <f>IFERROR(VLOOKUP(C91,'2A DATA'!$B$10:$C$1009,2,0),"")</f>
        <v/>
      </c>
      <c r="V91" s="189">
        <f t="shared" si="25"/>
        <v>0</v>
      </c>
      <c r="W91" s="189">
        <f t="shared" si="26"/>
        <v>0</v>
      </c>
      <c r="X91" s="189">
        <f t="shared" si="27"/>
        <v>0</v>
      </c>
      <c r="Y91" s="189">
        <f t="shared" si="28"/>
        <v>0</v>
      </c>
      <c r="Z91" s="189">
        <f t="shared" si="29"/>
        <v>0</v>
      </c>
      <c r="AA91" s="189">
        <f t="shared" si="30"/>
        <v>0</v>
      </c>
      <c r="AB91" s="189">
        <f t="shared" si="31"/>
        <v>0</v>
      </c>
      <c r="AC91" s="191"/>
      <c r="AE91" s="192">
        <f>IFERROR(IF(VLOOKUP($M91,'2A DATA'!$M$9:$Q$1009,1,0)=$M91,VLOOKUP($M91,'2A DATA'!$M$10:$T$1009,COLUMNS('2A DATA'!$M$9:N88),0)),"Not Avl in 2A")</f>
        <v>0</v>
      </c>
      <c r="AF91" s="192">
        <f>IFERROR(IF(VLOOKUP($M91,'2A DATA'!$M$9:$Q$1009,1,0)=$M91,VLOOKUP($M91,'2A DATA'!$M$10:$T$1009,COLUMNS('2A DATA'!$M$9:O88),0)),"Not Avl in 2A")</f>
        <v>0</v>
      </c>
      <c r="AG91" s="192">
        <f>IFERROR(IF(VLOOKUP($M91,'2A DATA'!$M$9:$Q$1009,1,0)=$M91,VLOOKUP($M91,'2A DATA'!$M$10:$T$1009,COLUMNS('2A DATA'!$M$9:P88),0)),"Not Avl in 2A")</f>
        <v>0</v>
      </c>
      <c r="AH91" s="192">
        <f>IFERROR(IF(VLOOKUP($M91,'2A DATA'!$M$9:$Q$1009,1,0)=$M91,VLOOKUP($M91,'2A DATA'!$M$10:$T$1009,COLUMNS('2A DATA'!$M$9:Q88),0)),"Not Avl in 2A")</f>
        <v>0</v>
      </c>
      <c r="AI91" s="192">
        <f>IFERROR(IF(VLOOKUP($M91,'2A DATA'!$M$9:$Q$1009,1,0)=$M91,VLOOKUP($M91,'2A DATA'!$M$10:$T$1009,COLUMNS('2A DATA'!$M$9:R88),0)),"Not Avl in 2A")</f>
        <v>0</v>
      </c>
      <c r="AJ91" s="192">
        <f>IFERROR(IF(VLOOKUP($M91,'2A DATA'!$M$9:$Q$1009,1,0)=$M91,VLOOKUP($M91,'2A DATA'!$M$10:$T$1009,COLUMNS('2A DATA'!$M$9:S88),0)),"Not Avl in 2A")</f>
        <v>0</v>
      </c>
      <c r="AK91" s="192">
        <f>IFERROR(IF(VLOOKUP($M91,'2A DATA'!$M$9:$Q$1009,1,0)=$M91,VLOOKUP($M91,'2A DATA'!$M$10:$T$1009,COLUMNS('2A DATA'!$M$9:T88),0)),"Not Avl in 2A")</f>
        <v>0</v>
      </c>
      <c r="AL91" s="194"/>
    </row>
    <row r="92" spans="1:38">
      <c r="A92" s="7" t="str">
        <f>AC92&amp;"_"&amp;COUNTIF($AC$10:AC92,AC92)</f>
        <v>_0</v>
      </c>
      <c r="B92" s="180"/>
      <c r="C92" s="181"/>
      <c r="D92" s="182"/>
      <c r="E92" s="183"/>
      <c r="F92" s="184"/>
      <c r="G92" s="184"/>
      <c r="H92" s="184"/>
      <c r="I92" s="184"/>
      <c r="J92" s="184"/>
      <c r="K92" s="186"/>
      <c r="L92" s="159"/>
      <c r="M92" s="86" t="str">
        <f t="shared" si="32"/>
        <v/>
      </c>
      <c r="N92" s="87">
        <f t="shared" si="23"/>
        <v>0</v>
      </c>
      <c r="O92" s="87">
        <f t="shared" si="33"/>
        <v>0</v>
      </c>
      <c r="P92" s="88">
        <f t="shared" si="34"/>
        <v>0</v>
      </c>
      <c r="Q92" s="87">
        <f t="shared" si="35"/>
        <v>0</v>
      </c>
      <c r="R92" s="87">
        <f t="shared" si="36"/>
        <v>0</v>
      </c>
      <c r="S92" s="88">
        <f t="shared" si="37"/>
        <v>0</v>
      </c>
      <c r="T92" s="88">
        <f t="shared" si="24"/>
        <v>0</v>
      </c>
      <c r="U92" s="188" t="str">
        <f>IFERROR(VLOOKUP(C92,'2A DATA'!$B$10:$C$1009,2,0),"")</f>
        <v/>
      </c>
      <c r="V92" s="189">
        <f t="shared" si="25"/>
        <v>0</v>
      </c>
      <c r="W92" s="189">
        <f t="shared" si="26"/>
        <v>0</v>
      </c>
      <c r="X92" s="189">
        <f t="shared" si="27"/>
        <v>0</v>
      </c>
      <c r="Y92" s="189">
        <f t="shared" si="28"/>
        <v>0</v>
      </c>
      <c r="Z92" s="189">
        <f t="shared" si="29"/>
        <v>0</v>
      </c>
      <c r="AA92" s="189">
        <f t="shared" si="30"/>
        <v>0</v>
      </c>
      <c r="AB92" s="189">
        <f t="shared" si="31"/>
        <v>0</v>
      </c>
      <c r="AC92" s="191"/>
      <c r="AE92" s="192">
        <f>IFERROR(IF(VLOOKUP($M92,'2A DATA'!$M$9:$Q$1009,1,0)=$M92,VLOOKUP($M92,'2A DATA'!$M$10:$T$1009,COLUMNS('2A DATA'!$M$9:N89),0)),"Not Avl in 2A")</f>
        <v>0</v>
      </c>
      <c r="AF92" s="192">
        <f>IFERROR(IF(VLOOKUP($M92,'2A DATA'!$M$9:$Q$1009,1,0)=$M92,VLOOKUP($M92,'2A DATA'!$M$10:$T$1009,COLUMNS('2A DATA'!$M$9:O89),0)),"Not Avl in 2A")</f>
        <v>0</v>
      </c>
      <c r="AG92" s="192">
        <f>IFERROR(IF(VLOOKUP($M92,'2A DATA'!$M$9:$Q$1009,1,0)=$M92,VLOOKUP($M92,'2A DATA'!$M$10:$T$1009,COLUMNS('2A DATA'!$M$9:P89),0)),"Not Avl in 2A")</f>
        <v>0</v>
      </c>
      <c r="AH92" s="192">
        <f>IFERROR(IF(VLOOKUP($M92,'2A DATA'!$M$9:$Q$1009,1,0)=$M92,VLOOKUP($M92,'2A DATA'!$M$10:$T$1009,COLUMNS('2A DATA'!$M$9:Q89),0)),"Not Avl in 2A")</f>
        <v>0</v>
      </c>
      <c r="AI92" s="192">
        <f>IFERROR(IF(VLOOKUP($M92,'2A DATA'!$M$9:$Q$1009,1,0)=$M92,VLOOKUP($M92,'2A DATA'!$M$10:$T$1009,COLUMNS('2A DATA'!$M$9:R89),0)),"Not Avl in 2A")</f>
        <v>0</v>
      </c>
      <c r="AJ92" s="192">
        <f>IFERROR(IF(VLOOKUP($M92,'2A DATA'!$M$9:$Q$1009,1,0)=$M92,VLOOKUP($M92,'2A DATA'!$M$10:$T$1009,COLUMNS('2A DATA'!$M$9:S89),0)),"Not Avl in 2A")</f>
        <v>0</v>
      </c>
      <c r="AK92" s="192">
        <f>IFERROR(IF(VLOOKUP($M92,'2A DATA'!$M$9:$Q$1009,1,0)=$M92,VLOOKUP($M92,'2A DATA'!$M$10:$T$1009,COLUMNS('2A DATA'!$M$9:T89),0)),"Not Avl in 2A")</f>
        <v>0</v>
      </c>
      <c r="AL92" s="194"/>
    </row>
    <row r="93" spans="1:38">
      <c r="A93" s="7" t="str">
        <f>AC93&amp;"_"&amp;COUNTIF($AC$10:AC93,AC93)</f>
        <v>_0</v>
      </c>
      <c r="B93" s="180"/>
      <c r="C93" s="181"/>
      <c r="D93" s="182"/>
      <c r="E93" s="183"/>
      <c r="F93" s="184"/>
      <c r="G93" s="184"/>
      <c r="H93" s="184"/>
      <c r="I93" s="184"/>
      <c r="J93" s="184"/>
      <c r="K93" s="186"/>
      <c r="L93" s="159"/>
      <c r="M93" s="86" t="str">
        <f t="shared" si="32"/>
        <v/>
      </c>
      <c r="N93" s="87">
        <f t="shared" si="23"/>
        <v>0</v>
      </c>
      <c r="O93" s="87">
        <f t="shared" si="33"/>
        <v>0</v>
      </c>
      <c r="P93" s="88">
        <f t="shared" si="34"/>
        <v>0</v>
      </c>
      <c r="Q93" s="87">
        <f t="shared" si="35"/>
        <v>0</v>
      </c>
      <c r="R93" s="87">
        <f t="shared" si="36"/>
        <v>0</v>
      </c>
      <c r="S93" s="88">
        <f t="shared" si="37"/>
        <v>0</v>
      </c>
      <c r="T93" s="88">
        <f t="shared" si="24"/>
        <v>0</v>
      </c>
      <c r="U93" s="188" t="str">
        <f>IFERROR(VLOOKUP(C93,'2A DATA'!$B$10:$C$1009,2,0),"")</f>
        <v/>
      </c>
      <c r="V93" s="189">
        <f t="shared" si="25"/>
        <v>0</v>
      </c>
      <c r="W93" s="189">
        <f t="shared" si="26"/>
        <v>0</v>
      </c>
      <c r="X93" s="189">
        <f t="shared" si="27"/>
        <v>0</v>
      </c>
      <c r="Y93" s="189">
        <f t="shared" si="28"/>
        <v>0</v>
      </c>
      <c r="Z93" s="189">
        <f t="shared" si="29"/>
        <v>0</v>
      </c>
      <c r="AA93" s="189">
        <f t="shared" si="30"/>
        <v>0</v>
      </c>
      <c r="AB93" s="189">
        <f t="shared" si="31"/>
        <v>0</v>
      </c>
      <c r="AC93" s="191"/>
      <c r="AE93" s="192">
        <f>IFERROR(IF(VLOOKUP($M93,'2A DATA'!$M$9:$Q$1009,1,0)=$M93,VLOOKUP($M93,'2A DATA'!$M$10:$T$1009,COLUMNS('2A DATA'!$M$9:N90),0)),"Not Avl in 2A")</f>
        <v>0</v>
      </c>
      <c r="AF93" s="192">
        <f>IFERROR(IF(VLOOKUP($M93,'2A DATA'!$M$9:$Q$1009,1,0)=$M93,VLOOKUP($M93,'2A DATA'!$M$10:$T$1009,COLUMNS('2A DATA'!$M$9:O90),0)),"Not Avl in 2A")</f>
        <v>0</v>
      </c>
      <c r="AG93" s="192">
        <f>IFERROR(IF(VLOOKUP($M93,'2A DATA'!$M$9:$Q$1009,1,0)=$M93,VLOOKUP($M93,'2A DATA'!$M$10:$T$1009,COLUMNS('2A DATA'!$M$9:P90),0)),"Not Avl in 2A")</f>
        <v>0</v>
      </c>
      <c r="AH93" s="192">
        <f>IFERROR(IF(VLOOKUP($M93,'2A DATA'!$M$9:$Q$1009,1,0)=$M93,VLOOKUP($M93,'2A DATA'!$M$10:$T$1009,COLUMNS('2A DATA'!$M$9:Q90),0)),"Not Avl in 2A")</f>
        <v>0</v>
      </c>
      <c r="AI93" s="192">
        <f>IFERROR(IF(VLOOKUP($M93,'2A DATA'!$M$9:$Q$1009,1,0)=$M93,VLOOKUP($M93,'2A DATA'!$M$10:$T$1009,COLUMNS('2A DATA'!$M$9:R90),0)),"Not Avl in 2A")</f>
        <v>0</v>
      </c>
      <c r="AJ93" s="192">
        <f>IFERROR(IF(VLOOKUP($M93,'2A DATA'!$M$9:$Q$1009,1,0)=$M93,VLOOKUP($M93,'2A DATA'!$M$10:$T$1009,COLUMNS('2A DATA'!$M$9:S90),0)),"Not Avl in 2A")</f>
        <v>0</v>
      </c>
      <c r="AK93" s="192">
        <f>IFERROR(IF(VLOOKUP($M93,'2A DATA'!$M$9:$Q$1009,1,0)=$M93,VLOOKUP($M93,'2A DATA'!$M$10:$T$1009,COLUMNS('2A DATA'!$M$9:T90),0)),"Not Avl in 2A")</f>
        <v>0</v>
      </c>
      <c r="AL93" s="194"/>
    </row>
    <row r="94" spans="1:38">
      <c r="A94" s="7" t="str">
        <f>AC94&amp;"_"&amp;COUNTIF($AC$10:AC94,AC94)</f>
        <v>_0</v>
      </c>
      <c r="B94" s="180"/>
      <c r="C94" s="181"/>
      <c r="D94" s="182"/>
      <c r="E94" s="183"/>
      <c r="F94" s="184"/>
      <c r="G94" s="184"/>
      <c r="H94" s="184"/>
      <c r="I94" s="184"/>
      <c r="J94" s="184"/>
      <c r="K94" s="186"/>
      <c r="L94" s="159"/>
      <c r="M94" s="86" t="str">
        <f t="shared" si="32"/>
        <v/>
      </c>
      <c r="N94" s="87">
        <f t="shared" si="23"/>
        <v>0</v>
      </c>
      <c r="O94" s="87">
        <f t="shared" si="33"/>
        <v>0</v>
      </c>
      <c r="P94" s="88">
        <f t="shared" si="34"/>
        <v>0</v>
      </c>
      <c r="Q94" s="87">
        <f t="shared" si="35"/>
        <v>0</v>
      </c>
      <c r="R94" s="87">
        <f t="shared" si="36"/>
        <v>0</v>
      </c>
      <c r="S94" s="88">
        <f t="shared" si="37"/>
        <v>0</v>
      </c>
      <c r="T94" s="88">
        <f t="shared" si="24"/>
        <v>0</v>
      </c>
      <c r="U94" s="188" t="str">
        <f>IFERROR(VLOOKUP(C94,'2A DATA'!$B$10:$C$1009,2,0),"")</f>
        <v/>
      </c>
      <c r="V94" s="189">
        <f t="shared" si="25"/>
        <v>0</v>
      </c>
      <c r="W94" s="189">
        <f t="shared" si="26"/>
        <v>0</v>
      </c>
      <c r="X94" s="189">
        <f t="shared" si="27"/>
        <v>0</v>
      </c>
      <c r="Y94" s="189">
        <f t="shared" si="28"/>
        <v>0</v>
      </c>
      <c r="Z94" s="189">
        <f t="shared" si="29"/>
        <v>0</v>
      </c>
      <c r="AA94" s="189">
        <f t="shared" si="30"/>
        <v>0</v>
      </c>
      <c r="AB94" s="189">
        <f t="shared" si="31"/>
        <v>0</v>
      </c>
      <c r="AC94" s="191"/>
      <c r="AE94" s="192">
        <f>IFERROR(IF(VLOOKUP($M94,'2A DATA'!$M$9:$Q$1009,1,0)=$M94,VLOOKUP($M94,'2A DATA'!$M$10:$T$1009,COLUMNS('2A DATA'!$M$9:N91),0)),"Not Avl in 2A")</f>
        <v>0</v>
      </c>
      <c r="AF94" s="192">
        <f>IFERROR(IF(VLOOKUP($M94,'2A DATA'!$M$9:$Q$1009,1,0)=$M94,VLOOKUP($M94,'2A DATA'!$M$10:$T$1009,COLUMNS('2A DATA'!$M$9:O91),0)),"Not Avl in 2A")</f>
        <v>0</v>
      </c>
      <c r="AG94" s="192">
        <f>IFERROR(IF(VLOOKUP($M94,'2A DATA'!$M$9:$Q$1009,1,0)=$M94,VLOOKUP($M94,'2A DATA'!$M$10:$T$1009,COLUMNS('2A DATA'!$M$9:P91),0)),"Not Avl in 2A")</f>
        <v>0</v>
      </c>
      <c r="AH94" s="192">
        <f>IFERROR(IF(VLOOKUP($M94,'2A DATA'!$M$9:$Q$1009,1,0)=$M94,VLOOKUP($M94,'2A DATA'!$M$10:$T$1009,COLUMNS('2A DATA'!$M$9:Q91),0)),"Not Avl in 2A")</f>
        <v>0</v>
      </c>
      <c r="AI94" s="192">
        <f>IFERROR(IF(VLOOKUP($M94,'2A DATA'!$M$9:$Q$1009,1,0)=$M94,VLOOKUP($M94,'2A DATA'!$M$10:$T$1009,COLUMNS('2A DATA'!$M$9:R91),0)),"Not Avl in 2A")</f>
        <v>0</v>
      </c>
      <c r="AJ94" s="192">
        <f>IFERROR(IF(VLOOKUP($M94,'2A DATA'!$M$9:$Q$1009,1,0)=$M94,VLOOKUP($M94,'2A DATA'!$M$10:$T$1009,COLUMNS('2A DATA'!$M$9:S91),0)),"Not Avl in 2A")</f>
        <v>0</v>
      </c>
      <c r="AK94" s="192">
        <f>IFERROR(IF(VLOOKUP($M94,'2A DATA'!$M$9:$Q$1009,1,0)=$M94,VLOOKUP($M94,'2A DATA'!$M$10:$T$1009,COLUMNS('2A DATA'!$M$9:T91),0)),"Not Avl in 2A")</f>
        <v>0</v>
      </c>
      <c r="AL94" s="194"/>
    </row>
    <row r="95" spans="1:38">
      <c r="A95" s="7" t="str">
        <f>AC95&amp;"_"&amp;COUNTIF($AC$10:AC95,AC95)</f>
        <v>_0</v>
      </c>
      <c r="B95" s="180"/>
      <c r="C95" s="181"/>
      <c r="D95" s="182"/>
      <c r="E95" s="183"/>
      <c r="F95" s="184"/>
      <c r="G95" s="184"/>
      <c r="H95" s="184"/>
      <c r="I95" s="184"/>
      <c r="J95" s="184"/>
      <c r="K95" s="186"/>
      <c r="L95" s="159"/>
      <c r="M95" s="86" t="str">
        <f t="shared" si="32"/>
        <v/>
      </c>
      <c r="N95" s="87">
        <f t="shared" si="23"/>
        <v>0</v>
      </c>
      <c r="O95" s="87">
        <f t="shared" si="33"/>
        <v>0</v>
      </c>
      <c r="P95" s="88">
        <f t="shared" si="34"/>
        <v>0</v>
      </c>
      <c r="Q95" s="87">
        <f t="shared" si="35"/>
        <v>0</v>
      </c>
      <c r="R95" s="87">
        <f t="shared" si="36"/>
        <v>0</v>
      </c>
      <c r="S95" s="88">
        <f t="shared" si="37"/>
        <v>0</v>
      </c>
      <c r="T95" s="88">
        <f t="shared" si="24"/>
        <v>0</v>
      </c>
      <c r="U95" s="188" t="str">
        <f>IFERROR(VLOOKUP(C95,'2A DATA'!$B$10:$C$1009,2,0),"")</f>
        <v/>
      </c>
      <c r="V95" s="189">
        <f t="shared" si="25"/>
        <v>0</v>
      </c>
      <c r="W95" s="189">
        <f t="shared" si="26"/>
        <v>0</v>
      </c>
      <c r="X95" s="189">
        <f t="shared" si="27"/>
        <v>0</v>
      </c>
      <c r="Y95" s="189">
        <f t="shared" si="28"/>
        <v>0</v>
      </c>
      <c r="Z95" s="189">
        <f t="shared" si="29"/>
        <v>0</v>
      </c>
      <c r="AA95" s="189">
        <f t="shared" si="30"/>
        <v>0</v>
      </c>
      <c r="AB95" s="189">
        <f t="shared" si="31"/>
        <v>0</v>
      </c>
      <c r="AC95" s="191"/>
      <c r="AE95" s="192">
        <f>IFERROR(IF(VLOOKUP($M95,'2A DATA'!$M$9:$Q$1009,1,0)=$M95,VLOOKUP($M95,'2A DATA'!$M$10:$T$1009,COLUMNS('2A DATA'!$M$9:N92),0)),"Not Avl in 2A")</f>
        <v>0</v>
      </c>
      <c r="AF95" s="192">
        <f>IFERROR(IF(VLOOKUP($M95,'2A DATA'!$M$9:$Q$1009,1,0)=$M95,VLOOKUP($M95,'2A DATA'!$M$10:$T$1009,COLUMNS('2A DATA'!$M$9:O92),0)),"Not Avl in 2A")</f>
        <v>0</v>
      </c>
      <c r="AG95" s="192">
        <f>IFERROR(IF(VLOOKUP($M95,'2A DATA'!$M$9:$Q$1009,1,0)=$M95,VLOOKUP($M95,'2A DATA'!$M$10:$T$1009,COLUMNS('2A DATA'!$M$9:P92),0)),"Not Avl in 2A")</f>
        <v>0</v>
      </c>
      <c r="AH95" s="192">
        <f>IFERROR(IF(VLOOKUP($M95,'2A DATA'!$M$9:$Q$1009,1,0)=$M95,VLOOKUP($M95,'2A DATA'!$M$10:$T$1009,COLUMNS('2A DATA'!$M$9:Q92),0)),"Not Avl in 2A")</f>
        <v>0</v>
      </c>
      <c r="AI95" s="192">
        <f>IFERROR(IF(VLOOKUP($M95,'2A DATA'!$M$9:$Q$1009,1,0)=$M95,VLOOKUP($M95,'2A DATA'!$M$10:$T$1009,COLUMNS('2A DATA'!$M$9:R92),0)),"Not Avl in 2A")</f>
        <v>0</v>
      </c>
      <c r="AJ95" s="192">
        <f>IFERROR(IF(VLOOKUP($M95,'2A DATA'!$M$9:$Q$1009,1,0)=$M95,VLOOKUP($M95,'2A DATA'!$M$10:$T$1009,COLUMNS('2A DATA'!$M$9:S92),0)),"Not Avl in 2A")</f>
        <v>0</v>
      </c>
      <c r="AK95" s="192">
        <f>IFERROR(IF(VLOOKUP($M95,'2A DATA'!$M$9:$Q$1009,1,0)=$M95,VLOOKUP($M95,'2A DATA'!$M$10:$T$1009,COLUMNS('2A DATA'!$M$9:T92),0)),"Not Avl in 2A")</f>
        <v>0</v>
      </c>
      <c r="AL95" s="194"/>
    </row>
    <row r="96" spans="1:38">
      <c r="A96" s="7" t="str">
        <f>AC96&amp;"_"&amp;COUNTIF($AC$10:AC96,AC96)</f>
        <v>_0</v>
      </c>
      <c r="B96" s="180"/>
      <c r="C96" s="181"/>
      <c r="D96" s="182"/>
      <c r="E96" s="183"/>
      <c r="F96" s="184"/>
      <c r="G96" s="184"/>
      <c r="H96" s="184"/>
      <c r="I96" s="184"/>
      <c r="J96" s="184"/>
      <c r="K96" s="186"/>
      <c r="L96" s="159"/>
      <c r="M96" s="86" t="str">
        <f t="shared" si="32"/>
        <v/>
      </c>
      <c r="N96" s="87">
        <f t="shared" si="23"/>
        <v>0</v>
      </c>
      <c r="O96" s="87">
        <f t="shared" si="33"/>
        <v>0</v>
      </c>
      <c r="P96" s="88">
        <f t="shared" si="34"/>
        <v>0</v>
      </c>
      <c r="Q96" s="87">
        <f t="shared" si="35"/>
        <v>0</v>
      </c>
      <c r="R96" s="87">
        <f t="shared" si="36"/>
        <v>0</v>
      </c>
      <c r="S96" s="88">
        <f t="shared" si="37"/>
        <v>0</v>
      </c>
      <c r="T96" s="88">
        <f t="shared" si="24"/>
        <v>0</v>
      </c>
      <c r="U96" s="188" t="str">
        <f>IFERROR(VLOOKUP(C96,'2A DATA'!$B$10:$C$1009,2,0),"")</f>
        <v/>
      </c>
      <c r="V96" s="189">
        <f t="shared" si="25"/>
        <v>0</v>
      </c>
      <c r="W96" s="189">
        <f t="shared" si="26"/>
        <v>0</v>
      </c>
      <c r="X96" s="189">
        <f t="shared" si="27"/>
        <v>0</v>
      </c>
      <c r="Y96" s="189">
        <f t="shared" si="28"/>
        <v>0</v>
      </c>
      <c r="Z96" s="189">
        <f t="shared" si="29"/>
        <v>0</v>
      </c>
      <c r="AA96" s="189">
        <f t="shared" si="30"/>
        <v>0</v>
      </c>
      <c r="AB96" s="189">
        <f t="shared" si="31"/>
        <v>0</v>
      </c>
      <c r="AC96" s="191"/>
      <c r="AE96" s="192">
        <f>IFERROR(IF(VLOOKUP($M96,'2A DATA'!$M$9:$Q$1009,1,0)=$M96,VLOOKUP($M96,'2A DATA'!$M$10:$T$1009,COLUMNS('2A DATA'!$M$9:N93),0)),"Not Avl in 2A")</f>
        <v>0</v>
      </c>
      <c r="AF96" s="192">
        <f>IFERROR(IF(VLOOKUP($M96,'2A DATA'!$M$9:$Q$1009,1,0)=$M96,VLOOKUP($M96,'2A DATA'!$M$10:$T$1009,COLUMNS('2A DATA'!$M$9:O93),0)),"Not Avl in 2A")</f>
        <v>0</v>
      </c>
      <c r="AG96" s="192">
        <f>IFERROR(IF(VLOOKUP($M96,'2A DATA'!$M$9:$Q$1009,1,0)=$M96,VLOOKUP($M96,'2A DATA'!$M$10:$T$1009,COLUMNS('2A DATA'!$M$9:P93),0)),"Not Avl in 2A")</f>
        <v>0</v>
      </c>
      <c r="AH96" s="192">
        <f>IFERROR(IF(VLOOKUP($M96,'2A DATA'!$M$9:$Q$1009,1,0)=$M96,VLOOKUP($M96,'2A DATA'!$M$10:$T$1009,COLUMNS('2A DATA'!$M$9:Q93),0)),"Not Avl in 2A")</f>
        <v>0</v>
      </c>
      <c r="AI96" s="192">
        <f>IFERROR(IF(VLOOKUP($M96,'2A DATA'!$M$9:$Q$1009,1,0)=$M96,VLOOKUP($M96,'2A DATA'!$M$10:$T$1009,COLUMNS('2A DATA'!$M$9:R93),0)),"Not Avl in 2A")</f>
        <v>0</v>
      </c>
      <c r="AJ96" s="192">
        <f>IFERROR(IF(VLOOKUP($M96,'2A DATA'!$M$9:$Q$1009,1,0)=$M96,VLOOKUP($M96,'2A DATA'!$M$10:$T$1009,COLUMNS('2A DATA'!$M$9:S93),0)),"Not Avl in 2A")</f>
        <v>0</v>
      </c>
      <c r="AK96" s="192">
        <f>IFERROR(IF(VLOOKUP($M96,'2A DATA'!$M$9:$Q$1009,1,0)=$M96,VLOOKUP($M96,'2A DATA'!$M$10:$T$1009,COLUMNS('2A DATA'!$M$9:T93),0)),"Not Avl in 2A")</f>
        <v>0</v>
      </c>
      <c r="AL96" s="194"/>
    </row>
    <row r="97" spans="1:38">
      <c r="A97" s="7" t="str">
        <f>AC97&amp;"_"&amp;COUNTIF($AC$10:AC97,AC97)</f>
        <v>_0</v>
      </c>
      <c r="B97" s="180"/>
      <c r="C97" s="181"/>
      <c r="D97" s="182"/>
      <c r="E97" s="183"/>
      <c r="F97" s="184"/>
      <c r="G97" s="184"/>
      <c r="H97" s="184"/>
      <c r="I97" s="184"/>
      <c r="J97" s="184"/>
      <c r="K97" s="186"/>
      <c r="L97" s="159"/>
      <c r="M97" s="86" t="str">
        <f t="shared" si="32"/>
        <v/>
      </c>
      <c r="N97" s="87">
        <f t="shared" si="23"/>
        <v>0</v>
      </c>
      <c r="O97" s="87">
        <f t="shared" si="33"/>
        <v>0</v>
      </c>
      <c r="P97" s="88">
        <f t="shared" si="34"/>
        <v>0</v>
      </c>
      <c r="Q97" s="87">
        <f t="shared" si="35"/>
        <v>0</v>
      </c>
      <c r="R97" s="87">
        <f t="shared" si="36"/>
        <v>0</v>
      </c>
      <c r="S97" s="88">
        <f t="shared" si="37"/>
        <v>0</v>
      </c>
      <c r="T97" s="88">
        <f t="shared" si="24"/>
        <v>0</v>
      </c>
      <c r="U97" s="188" t="str">
        <f>IFERROR(VLOOKUP(C97,'2A DATA'!$B$10:$C$1009,2,0),"")</f>
        <v/>
      </c>
      <c r="V97" s="189">
        <f t="shared" si="25"/>
        <v>0</v>
      </c>
      <c r="W97" s="189">
        <f t="shared" si="26"/>
        <v>0</v>
      </c>
      <c r="X97" s="189">
        <f t="shared" si="27"/>
        <v>0</v>
      </c>
      <c r="Y97" s="189">
        <f t="shared" si="28"/>
        <v>0</v>
      </c>
      <c r="Z97" s="189">
        <f t="shared" si="29"/>
        <v>0</v>
      </c>
      <c r="AA97" s="189">
        <f t="shared" si="30"/>
        <v>0</v>
      </c>
      <c r="AB97" s="189">
        <f t="shared" si="31"/>
        <v>0</v>
      </c>
      <c r="AC97" s="191"/>
      <c r="AE97" s="192">
        <f>IFERROR(IF(VLOOKUP($M97,'2A DATA'!$M$9:$Q$1009,1,0)=$M97,VLOOKUP($M97,'2A DATA'!$M$10:$T$1009,COLUMNS('2A DATA'!$M$9:N94),0)),"Not Avl in 2A")</f>
        <v>0</v>
      </c>
      <c r="AF97" s="192">
        <f>IFERROR(IF(VLOOKUP($M97,'2A DATA'!$M$9:$Q$1009,1,0)=$M97,VLOOKUP($M97,'2A DATA'!$M$10:$T$1009,COLUMNS('2A DATA'!$M$9:O94),0)),"Not Avl in 2A")</f>
        <v>0</v>
      </c>
      <c r="AG97" s="192">
        <f>IFERROR(IF(VLOOKUP($M97,'2A DATA'!$M$9:$Q$1009,1,0)=$M97,VLOOKUP($M97,'2A DATA'!$M$10:$T$1009,COLUMNS('2A DATA'!$M$9:P94),0)),"Not Avl in 2A")</f>
        <v>0</v>
      </c>
      <c r="AH97" s="192">
        <f>IFERROR(IF(VLOOKUP($M97,'2A DATA'!$M$9:$Q$1009,1,0)=$M97,VLOOKUP($M97,'2A DATA'!$M$10:$T$1009,COLUMNS('2A DATA'!$M$9:Q94),0)),"Not Avl in 2A")</f>
        <v>0</v>
      </c>
      <c r="AI97" s="192">
        <f>IFERROR(IF(VLOOKUP($M97,'2A DATA'!$M$9:$Q$1009,1,0)=$M97,VLOOKUP($M97,'2A DATA'!$M$10:$T$1009,COLUMNS('2A DATA'!$M$9:R94),0)),"Not Avl in 2A")</f>
        <v>0</v>
      </c>
      <c r="AJ97" s="192">
        <f>IFERROR(IF(VLOOKUP($M97,'2A DATA'!$M$9:$Q$1009,1,0)=$M97,VLOOKUP($M97,'2A DATA'!$M$10:$T$1009,COLUMNS('2A DATA'!$M$9:S94),0)),"Not Avl in 2A")</f>
        <v>0</v>
      </c>
      <c r="AK97" s="192">
        <f>IFERROR(IF(VLOOKUP($M97,'2A DATA'!$M$9:$Q$1009,1,0)=$M97,VLOOKUP($M97,'2A DATA'!$M$10:$T$1009,COLUMNS('2A DATA'!$M$9:T94),0)),"Not Avl in 2A")</f>
        <v>0</v>
      </c>
      <c r="AL97" s="194"/>
    </row>
    <row r="98" spans="1:38">
      <c r="A98" s="7" t="str">
        <f>AC98&amp;"_"&amp;COUNTIF($AC$10:AC98,AC98)</f>
        <v>_0</v>
      </c>
      <c r="B98" s="180"/>
      <c r="C98" s="181"/>
      <c r="D98" s="182"/>
      <c r="E98" s="183"/>
      <c r="F98" s="184"/>
      <c r="G98" s="184"/>
      <c r="H98" s="184"/>
      <c r="I98" s="184"/>
      <c r="J98" s="184"/>
      <c r="K98" s="186"/>
      <c r="L98" s="159"/>
      <c r="M98" s="86" t="str">
        <f t="shared" si="32"/>
        <v/>
      </c>
      <c r="N98" s="87">
        <f t="shared" si="23"/>
        <v>0</v>
      </c>
      <c r="O98" s="87">
        <f t="shared" si="33"/>
        <v>0</v>
      </c>
      <c r="P98" s="88">
        <f t="shared" si="34"/>
        <v>0</v>
      </c>
      <c r="Q98" s="87">
        <f t="shared" si="35"/>
        <v>0</v>
      </c>
      <c r="R98" s="87">
        <f t="shared" si="36"/>
        <v>0</v>
      </c>
      <c r="S98" s="88">
        <f t="shared" si="37"/>
        <v>0</v>
      </c>
      <c r="T98" s="88">
        <f t="shared" si="24"/>
        <v>0</v>
      </c>
      <c r="U98" s="188" t="str">
        <f>IFERROR(VLOOKUP(C98,'2A DATA'!$B$10:$C$1009,2,0),"")</f>
        <v/>
      </c>
      <c r="V98" s="189">
        <f t="shared" si="25"/>
        <v>0</v>
      </c>
      <c r="W98" s="189">
        <f t="shared" si="26"/>
        <v>0</v>
      </c>
      <c r="X98" s="189">
        <f t="shared" si="27"/>
        <v>0</v>
      </c>
      <c r="Y98" s="189">
        <f t="shared" si="28"/>
        <v>0</v>
      </c>
      <c r="Z98" s="189">
        <f t="shared" si="29"/>
        <v>0</v>
      </c>
      <c r="AA98" s="189">
        <f t="shared" si="30"/>
        <v>0</v>
      </c>
      <c r="AB98" s="189">
        <f t="shared" si="31"/>
        <v>0</v>
      </c>
      <c r="AC98" s="191"/>
      <c r="AE98" s="192">
        <f>IFERROR(IF(VLOOKUP($M98,'2A DATA'!$M$9:$Q$1009,1,0)=$M98,VLOOKUP($M98,'2A DATA'!$M$10:$T$1009,COLUMNS('2A DATA'!$M$9:N95),0)),"Not Avl in 2A")</f>
        <v>0</v>
      </c>
      <c r="AF98" s="192">
        <f>IFERROR(IF(VLOOKUP($M98,'2A DATA'!$M$9:$Q$1009,1,0)=$M98,VLOOKUP($M98,'2A DATA'!$M$10:$T$1009,COLUMNS('2A DATA'!$M$9:O95),0)),"Not Avl in 2A")</f>
        <v>0</v>
      </c>
      <c r="AG98" s="192">
        <f>IFERROR(IF(VLOOKUP($M98,'2A DATA'!$M$9:$Q$1009,1,0)=$M98,VLOOKUP($M98,'2A DATA'!$M$10:$T$1009,COLUMNS('2A DATA'!$M$9:P95),0)),"Not Avl in 2A")</f>
        <v>0</v>
      </c>
      <c r="AH98" s="192">
        <f>IFERROR(IF(VLOOKUP($M98,'2A DATA'!$M$9:$Q$1009,1,0)=$M98,VLOOKUP($M98,'2A DATA'!$M$10:$T$1009,COLUMNS('2A DATA'!$M$9:Q95),0)),"Not Avl in 2A")</f>
        <v>0</v>
      </c>
      <c r="AI98" s="192">
        <f>IFERROR(IF(VLOOKUP($M98,'2A DATA'!$M$9:$Q$1009,1,0)=$M98,VLOOKUP($M98,'2A DATA'!$M$10:$T$1009,COLUMNS('2A DATA'!$M$9:R95),0)),"Not Avl in 2A")</f>
        <v>0</v>
      </c>
      <c r="AJ98" s="192">
        <f>IFERROR(IF(VLOOKUP($M98,'2A DATA'!$M$9:$Q$1009,1,0)=$M98,VLOOKUP($M98,'2A DATA'!$M$10:$T$1009,COLUMNS('2A DATA'!$M$9:S95),0)),"Not Avl in 2A")</f>
        <v>0</v>
      </c>
      <c r="AK98" s="192">
        <f>IFERROR(IF(VLOOKUP($M98,'2A DATA'!$M$9:$Q$1009,1,0)=$M98,VLOOKUP($M98,'2A DATA'!$M$10:$T$1009,COLUMNS('2A DATA'!$M$9:T95),0)),"Not Avl in 2A")</f>
        <v>0</v>
      </c>
      <c r="AL98" s="194"/>
    </row>
    <row r="99" spans="1:38">
      <c r="A99" s="7" t="str">
        <f>AC99&amp;"_"&amp;COUNTIF($AC$10:AC99,AC99)</f>
        <v>_0</v>
      </c>
      <c r="B99" s="180"/>
      <c r="C99" s="181"/>
      <c r="D99" s="182"/>
      <c r="E99" s="183"/>
      <c r="F99" s="184"/>
      <c r="G99" s="184"/>
      <c r="H99" s="184"/>
      <c r="I99" s="184"/>
      <c r="J99" s="184"/>
      <c r="K99" s="186"/>
      <c r="L99" s="159"/>
      <c r="M99" s="86" t="str">
        <f t="shared" si="32"/>
        <v/>
      </c>
      <c r="N99" s="87">
        <f t="shared" si="23"/>
        <v>0</v>
      </c>
      <c r="O99" s="87">
        <f t="shared" si="33"/>
        <v>0</v>
      </c>
      <c r="P99" s="88">
        <f t="shared" si="34"/>
        <v>0</v>
      </c>
      <c r="Q99" s="87">
        <f t="shared" si="35"/>
        <v>0</v>
      </c>
      <c r="R99" s="87">
        <f t="shared" si="36"/>
        <v>0</v>
      </c>
      <c r="S99" s="88">
        <f t="shared" si="37"/>
        <v>0</v>
      </c>
      <c r="T99" s="88">
        <f t="shared" si="24"/>
        <v>0</v>
      </c>
      <c r="U99" s="188" t="str">
        <f>IFERROR(VLOOKUP(C99,'2A DATA'!$B$10:$C$1009,2,0),"")</f>
        <v/>
      </c>
      <c r="V99" s="189">
        <f t="shared" si="25"/>
        <v>0</v>
      </c>
      <c r="W99" s="189">
        <f t="shared" si="26"/>
        <v>0</v>
      </c>
      <c r="X99" s="189">
        <f t="shared" si="27"/>
        <v>0</v>
      </c>
      <c r="Y99" s="189">
        <f t="shared" si="28"/>
        <v>0</v>
      </c>
      <c r="Z99" s="189">
        <f t="shared" si="29"/>
        <v>0</v>
      </c>
      <c r="AA99" s="189">
        <f t="shared" si="30"/>
        <v>0</v>
      </c>
      <c r="AB99" s="189">
        <f t="shared" si="31"/>
        <v>0</v>
      </c>
      <c r="AC99" s="191"/>
      <c r="AE99" s="192">
        <f>IFERROR(IF(VLOOKUP($M99,'2A DATA'!$M$9:$Q$1009,1,0)=$M99,VLOOKUP($M99,'2A DATA'!$M$10:$T$1009,COLUMNS('2A DATA'!$M$9:N96),0)),"Not Avl in 2A")</f>
        <v>0</v>
      </c>
      <c r="AF99" s="192">
        <f>IFERROR(IF(VLOOKUP($M99,'2A DATA'!$M$9:$Q$1009,1,0)=$M99,VLOOKUP($M99,'2A DATA'!$M$10:$T$1009,COLUMNS('2A DATA'!$M$9:O96),0)),"Not Avl in 2A")</f>
        <v>0</v>
      </c>
      <c r="AG99" s="192">
        <f>IFERROR(IF(VLOOKUP($M99,'2A DATA'!$M$9:$Q$1009,1,0)=$M99,VLOOKUP($M99,'2A DATA'!$M$10:$T$1009,COLUMNS('2A DATA'!$M$9:P96),0)),"Not Avl in 2A")</f>
        <v>0</v>
      </c>
      <c r="AH99" s="192">
        <f>IFERROR(IF(VLOOKUP($M99,'2A DATA'!$M$9:$Q$1009,1,0)=$M99,VLOOKUP($M99,'2A DATA'!$M$10:$T$1009,COLUMNS('2A DATA'!$M$9:Q96),0)),"Not Avl in 2A")</f>
        <v>0</v>
      </c>
      <c r="AI99" s="192">
        <f>IFERROR(IF(VLOOKUP($M99,'2A DATA'!$M$9:$Q$1009,1,0)=$M99,VLOOKUP($M99,'2A DATA'!$M$10:$T$1009,COLUMNS('2A DATA'!$M$9:R96),0)),"Not Avl in 2A")</f>
        <v>0</v>
      </c>
      <c r="AJ99" s="192">
        <f>IFERROR(IF(VLOOKUP($M99,'2A DATA'!$M$9:$Q$1009,1,0)=$M99,VLOOKUP($M99,'2A DATA'!$M$10:$T$1009,COLUMNS('2A DATA'!$M$9:S96),0)),"Not Avl in 2A")</f>
        <v>0</v>
      </c>
      <c r="AK99" s="192">
        <f>IFERROR(IF(VLOOKUP($M99,'2A DATA'!$M$9:$Q$1009,1,0)=$M99,VLOOKUP($M99,'2A DATA'!$M$10:$T$1009,COLUMNS('2A DATA'!$M$9:T96),0)),"Not Avl in 2A")</f>
        <v>0</v>
      </c>
      <c r="AL99" s="194"/>
    </row>
    <row r="100" spans="1:38">
      <c r="A100" s="7" t="str">
        <f>AC100&amp;"_"&amp;COUNTIF($AC$10:AC100,AC100)</f>
        <v>_0</v>
      </c>
      <c r="B100" s="180"/>
      <c r="C100" s="181"/>
      <c r="D100" s="182"/>
      <c r="E100" s="183"/>
      <c r="F100" s="184"/>
      <c r="G100" s="184"/>
      <c r="H100" s="184"/>
      <c r="I100" s="184"/>
      <c r="J100" s="184"/>
      <c r="K100" s="186"/>
      <c r="L100" s="159"/>
      <c r="M100" s="86" t="str">
        <f t="shared" si="32"/>
        <v/>
      </c>
      <c r="N100" s="87">
        <f t="shared" si="23"/>
        <v>0</v>
      </c>
      <c r="O100" s="87">
        <f t="shared" si="33"/>
        <v>0</v>
      </c>
      <c r="P100" s="88">
        <f t="shared" si="34"/>
        <v>0</v>
      </c>
      <c r="Q100" s="87">
        <f t="shared" si="35"/>
        <v>0</v>
      </c>
      <c r="R100" s="87">
        <f t="shared" si="36"/>
        <v>0</v>
      </c>
      <c r="S100" s="88">
        <f t="shared" si="37"/>
        <v>0</v>
      </c>
      <c r="T100" s="88">
        <f t="shared" si="24"/>
        <v>0</v>
      </c>
      <c r="U100" s="188" t="str">
        <f>IFERROR(VLOOKUP(C100,'2A DATA'!$B$10:$C$1009,2,0),"")</f>
        <v/>
      </c>
      <c r="V100" s="189">
        <f t="shared" si="25"/>
        <v>0</v>
      </c>
      <c r="W100" s="189">
        <f t="shared" si="26"/>
        <v>0</v>
      </c>
      <c r="X100" s="189">
        <f t="shared" si="27"/>
        <v>0</v>
      </c>
      <c r="Y100" s="189">
        <f t="shared" si="28"/>
        <v>0</v>
      </c>
      <c r="Z100" s="189">
        <f t="shared" si="29"/>
        <v>0</v>
      </c>
      <c r="AA100" s="189">
        <f t="shared" si="30"/>
        <v>0</v>
      </c>
      <c r="AB100" s="189">
        <f t="shared" si="31"/>
        <v>0</v>
      </c>
      <c r="AC100" s="191"/>
      <c r="AE100" s="192">
        <f>IFERROR(IF(VLOOKUP($M100,'2A DATA'!$M$9:$Q$1009,1,0)=$M100,VLOOKUP($M100,'2A DATA'!$M$10:$T$1009,COLUMNS('2A DATA'!$M$9:N97),0)),"Not Avl in 2A")</f>
        <v>0</v>
      </c>
      <c r="AF100" s="192">
        <f>IFERROR(IF(VLOOKUP($M100,'2A DATA'!$M$9:$Q$1009,1,0)=$M100,VLOOKUP($M100,'2A DATA'!$M$10:$T$1009,COLUMNS('2A DATA'!$M$9:O97),0)),"Not Avl in 2A")</f>
        <v>0</v>
      </c>
      <c r="AG100" s="192">
        <f>IFERROR(IF(VLOOKUP($M100,'2A DATA'!$M$9:$Q$1009,1,0)=$M100,VLOOKUP($M100,'2A DATA'!$M$10:$T$1009,COLUMNS('2A DATA'!$M$9:P97),0)),"Not Avl in 2A")</f>
        <v>0</v>
      </c>
      <c r="AH100" s="192">
        <f>IFERROR(IF(VLOOKUP($M100,'2A DATA'!$M$9:$Q$1009,1,0)=$M100,VLOOKUP($M100,'2A DATA'!$M$10:$T$1009,COLUMNS('2A DATA'!$M$9:Q97),0)),"Not Avl in 2A")</f>
        <v>0</v>
      </c>
      <c r="AI100" s="192">
        <f>IFERROR(IF(VLOOKUP($M100,'2A DATA'!$M$9:$Q$1009,1,0)=$M100,VLOOKUP($M100,'2A DATA'!$M$10:$T$1009,COLUMNS('2A DATA'!$M$9:R97),0)),"Not Avl in 2A")</f>
        <v>0</v>
      </c>
      <c r="AJ100" s="192">
        <f>IFERROR(IF(VLOOKUP($M100,'2A DATA'!$M$9:$Q$1009,1,0)=$M100,VLOOKUP($M100,'2A DATA'!$M$10:$T$1009,COLUMNS('2A DATA'!$M$9:S97),0)),"Not Avl in 2A")</f>
        <v>0</v>
      </c>
      <c r="AK100" s="192">
        <f>IFERROR(IF(VLOOKUP($M100,'2A DATA'!$M$9:$Q$1009,1,0)=$M100,VLOOKUP($M100,'2A DATA'!$M$10:$T$1009,COLUMNS('2A DATA'!$M$9:T97),0)),"Not Avl in 2A")</f>
        <v>0</v>
      </c>
      <c r="AL100" s="194"/>
    </row>
    <row r="101" spans="1:38">
      <c r="A101" s="7" t="str">
        <f>AC101&amp;"_"&amp;COUNTIF($AC$10:AC101,AC101)</f>
        <v>_0</v>
      </c>
      <c r="B101" s="180"/>
      <c r="C101" s="181"/>
      <c r="D101" s="182"/>
      <c r="E101" s="183"/>
      <c r="F101" s="184"/>
      <c r="G101" s="184"/>
      <c r="H101" s="184"/>
      <c r="I101" s="184"/>
      <c r="J101" s="184"/>
      <c r="K101" s="186"/>
      <c r="L101" s="159"/>
      <c r="M101" s="86" t="str">
        <f t="shared" si="32"/>
        <v/>
      </c>
      <c r="N101" s="87">
        <f t="shared" si="23"/>
        <v>0</v>
      </c>
      <c r="O101" s="87">
        <f t="shared" si="33"/>
        <v>0</v>
      </c>
      <c r="P101" s="88">
        <f t="shared" si="34"/>
        <v>0</v>
      </c>
      <c r="Q101" s="87">
        <f t="shared" si="35"/>
        <v>0</v>
      </c>
      <c r="R101" s="87">
        <f t="shared" si="36"/>
        <v>0</v>
      </c>
      <c r="S101" s="88">
        <f t="shared" si="37"/>
        <v>0</v>
      </c>
      <c r="T101" s="88">
        <f t="shared" si="24"/>
        <v>0</v>
      </c>
      <c r="U101" s="188" t="str">
        <f>IFERROR(VLOOKUP(C101,'2A DATA'!$B$10:$C$1009,2,0),"")</f>
        <v/>
      </c>
      <c r="V101" s="189">
        <f t="shared" si="25"/>
        <v>0</v>
      </c>
      <c r="W101" s="189">
        <f t="shared" si="26"/>
        <v>0</v>
      </c>
      <c r="X101" s="189">
        <f t="shared" si="27"/>
        <v>0</v>
      </c>
      <c r="Y101" s="189">
        <f t="shared" si="28"/>
        <v>0</v>
      </c>
      <c r="Z101" s="189">
        <f t="shared" si="29"/>
        <v>0</v>
      </c>
      <c r="AA101" s="189">
        <f t="shared" si="30"/>
        <v>0</v>
      </c>
      <c r="AB101" s="189">
        <f t="shared" si="31"/>
        <v>0</v>
      </c>
      <c r="AC101" s="191"/>
      <c r="AE101" s="192">
        <f>IFERROR(IF(VLOOKUP($M101,'2A DATA'!$M$9:$Q$1009,1,0)=$M101,VLOOKUP($M101,'2A DATA'!$M$10:$T$1009,COLUMNS('2A DATA'!$M$9:N98),0)),"Not Avl in 2A")</f>
        <v>0</v>
      </c>
      <c r="AF101" s="192">
        <f>IFERROR(IF(VLOOKUP($M101,'2A DATA'!$M$9:$Q$1009,1,0)=$M101,VLOOKUP($M101,'2A DATA'!$M$10:$T$1009,COLUMNS('2A DATA'!$M$9:O98),0)),"Not Avl in 2A")</f>
        <v>0</v>
      </c>
      <c r="AG101" s="192">
        <f>IFERROR(IF(VLOOKUP($M101,'2A DATA'!$M$9:$Q$1009,1,0)=$M101,VLOOKUP($M101,'2A DATA'!$M$10:$T$1009,COLUMNS('2A DATA'!$M$9:P98),0)),"Not Avl in 2A")</f>
        <v>0</v>
      </c>
      <c r="AH101" s="192">
        <f>IFERROR(IF(VLOOKUP($M101,'2A DATA'!$M$9:$Q$1009,1,0)=$M101,VLOOKUP($M101,'2A DATA'!$M$10:$T$1009,COLUMNS('2A DATA'!$M$9:Q98),0)),"Not Avl in 2A")</f>
        <v>0</v>
      </c>
      <c r="AI101" s="192">
        <f>IFERROR(IF(VLOOKUP($M101,'2A DATA'!$M$9:$Q$1009,1,0)=$M101,VLOOKUP($M101,'2A DATA'!$M$10:$T$1009,COLUMNS('2A DATA'!$M$9:R98),0)),"Not Avl in 2A")</f>
        <v>0</v>
      </c>
      <c r="AJ101" s="192">
        <f>IFERROR(IF(VLOOKUP($M101,'2A DATA'!$M$9:$Q$1009,1,0)=$M101,VLOOKUP($M101,'2A DATA'!$M$10:$T$1009,COLUMNS('2A DATA'!$M$9:S98),0)),"Not Avl in 2A")</f>
        <v>0</v>
      </c>
      <c r="AK101" s="192">
        <f>IFERROR(IF(VLOOKUP($M101,'2A DATA'!$M$9:$Q$1009,1,0)=$M101,VLOOKUP($M101,'2A DATA'!$M$10:$T$1009,COLUMNS('2A DATA'!$M$9:T98),0)),"Not Avl in 2A")</f>
        <v>0</v>
      </c>
      <c r="AL101" s="194"/>
    </row>
    <row r="102" spans="1:38">
      <c r="A102" s="7" t="str">
        <f>AC102&amp;"_"&amp;COUNTIF($AC$10:AC102,AC102)</f>
        <v>_0</v>
      </c>
      <c r="B102" s="180"/>
      <c r="C102" s="181"/>
      <c r="D102" s="182"/>
      <c r="E102" s="183"/>
      <c r="F102" s="184"/>
      <c r="G102" s="184"/>
      <c r="H102" s="184"/>
      <c r="I102" s="184"/>
      <c r="J102" s="184"/>
      <c r="K102" s="186"/>
      <c r="L102" s="159"/>
      <c r="M102" s="86" t="str">
        <f t="shared" si="32"/>
        <v/>
      </c>
      <c r="N102" s="87">
        <f t="shared" si="23"/>
        <v>0</v>
      </c>
      <c r="O102" s="87">
        <f t="shared" si="33"/>
        <v>0</v>
      </c>
      <c r="P102" s="88">
        <f t="shared" si="34"/>
        <v>0</v>
      </c>
      <c r="Q102" s="87">
        <f t="shared" si="35"/>
        <v>0</v>
      </c>
      <c r="R102" s="87">
        <f t="shared" si="36"/>
        <v>0</v>
      </c>
      <c r="S102" s="88">
        <f t="shared" si="37"/>
        <v>0</v>
      </c>
      <c r="T102" s="88">
        <f t="shared" si="24"/>
        <v>0</v>
      </c>
      <c r="U102" s="188" t="str">
        <f>IFERROR(VLOOKUP(C102,'2A DATA'!$B$10:$C$1009,2,0),"")</f>
        <v/>
      </c>
      <c r="V102" s="189">
        <f t="shared" si="25"/>
        <v>0</v>
      </c>
      <c r="W102" s="189">
        <f t="shared" si="26"/>
        <v>0</v>
      </c>
      <c r="X102" s="189">
        <f t="shared" si="27"/>
        <v>0</v>
      </c>
      <c r="Y102" s="189">
        <f t="shared" si="28"/>
        <v>0</v>
      </c>
      <c r="Z102" s="189">
        <f t="shared" si="29"/>
        <v>0</v>
      </c>
      <c r="AA102" s="189">
        <f t="shared" si="30"/>
        <v>0</v>
      </c>
      <c r="AB102" s="189">
        <f t="shared" si="31"/>
        <v>0</v>
      </c>
      <c r="AC102" s="191"/>
      <c r="AE102" s="192">
        <f>IFERROR(IF(VLOOKUP($M102,'2A DATA'!$M$9:$Q$1009,1,0)=$M102,VLOOKUP($M102,'2A DATA'!$M$10:$T$1009,COLUMNS('2A DATA'!$M$9:N99),0)),"Not Avl in 2A")</f>
        <v>0</v>
      </c>
      <c r="AF102" s="192">
        <f>IFERROR(IF(VLOOKUP($M102,'2A DATA'!$M$9:$Q$1009,1,0)=$M102,VLOOKUP($M102,'2A DATA'!$M$10:$T$1009,COLUMNS('2A DATA'!$M$9:O99),0)),"Not Avl in 2A")</f>
        <v>0</v>
      </c>
      <c r="AG102" s="192">
        <f>IFERROR(IF(VLOOKUP($M102,'2A DATA'!$M$9:$Q$1009,1,0)=$M102,VLOOKUP($M102,'2A DATA'!$M$10:$T$1009,COLUMNS('2A DATA'!$M$9:P99),0)),"Not Avl in 2A")</f>
        <v>0</v>
      </c>
      <c r="AH102" s="192">
        <f>IFERROR(IF(VLOOKUP($M102,'2A DATA'!$M$9:$Q$1009,1,0)=$M102,VLOOKUP($M102,'2A DATA'!$M$10:$T$1009,COLUMNS('2A DATA'!$M$9:Q99),0)),"Not Avl in 2A")</f>
        <v>0</v>
      </c>
      <c r="AI102" s="192">
        <f>IFERROR(IF(VLOOKUP($M102,'2A DATA'!$M$9:$Q$1009,1,0)=$M102,VLOOKUP($M102,'2A DATA'!$M$10:$T$1009,COLUMNS('2A DATA'!$M$9:R99),0)),"Not Avl in 2A")</f>
        <v>0</v>
      </c>
      <c r="AJ102" s="192">
        <f>IFERROR(IF(VLOOKUP($M102,'2A DATA'!$M$9:$Q$1009,1,0)=$M102,VLOOKUP($M102,'2A DATA'!$M$10:$T$1009,COLUMNS('2A DATA'!$M$9:S99),0)),"Not Avl in 2A")</f>
        <v>0</v>
      </c>
      <c r="AK102" s="192">
        <f>IFERROR(IF(VLOOKUP($M102,'2A DATA'!$M$9:$Q$1009,1,0)=$M102,VLOOKUP($M102,'2A DATA'!$M$10:$T$1009,COLUMNS('2A DATA'!$M$9:T99),0)),"Not Avl in 2A")</f>
        <v>0</v>
      </c>
      <c r="AL102" s="194"/>
    </row>
    <row r="103" spans="1:38">
      <c r="A103" s="7" t="str">
        <f>AC103&amp;"_"&amp;COUNTIF($AC$10:AC103,AC103)</f>
        <v>_0</v>
      </c>
      <c r="B103" s="180"/>
      <c r="C103" s="181"/>
      <c r="D103" s="182"/>
      <c r="E103" s="183"/>
      <c r="F103" s="184"/>
      <c r="G103" s="184"/>
      <c r="H103" s="184"/>
      <c r="I103" s="184"/>
      <c r="J103" s="184"/>
      <c r="K103" s="186"/>
      <c r="L103" s="159"/>
      <c r="M103" s="86" t="str">
        <f t="shared" si="32"/>
        <v/>
      </c>
      <c r="N103" s="87">
        <f t="shared" si="23"/>
        <v>0</v>
      </c>
      <c r="O103" s="87">
        <f t="shared" si="33"/>
        <v>0</v>
      </c>
      <c r="P103" s="88">
        <f t="shared" si="34"/>
        <v>0</v>
      </c>
      <c r="Q103" s="87">
        <f t="shared" si="35"/>
        <v>0</v>
      </c>
      <c r="R103" s="87">
        <f t="shared" si="36"/>
        <v>0</v>
      </c>
      <c r="S103" s="88">
        <f t="shared" si="37"/>
        <v>0</v>
      </c>
      <c r="T103" s="88">
        <f t="shared" si="24"/>
        <v>0</v>
      </c>
      <c r="U103" s="188" t="str">
        <f>IFERROR(VLOOKUP(C103,'2A DATA'!$B$10:$C$1009,2,0),"")</f>
        <v/>
      </c>
      <c r="V103" s="189">
        <f t="shared" si="25"/>
        <v>0</v>
      </c>
      <c r="W103" s="189">
        <f t="shared" si="26"/>
        <v>0</v>
      </c>
      <c r="X103" s="189">
        <f t="shared" si="27"/>
        <v>0</v>
      </c>
      <c r="Y103" s="189">
        <f t="shared" si="28"/>
        <v>0</v>
      </c>
      <c r="Z103" s="189">
        <f t="shared" si="29"/>
        <v>0</v>
      </c>
      <c r="AA103" s="189">
        <f t="shared" si="30"/>
        <v>0</v>
      </c>
      <c r="AB103" s="189">
        <f t="shared" si="31"/>
        <v>0</v>
      </c>
      <c r="AC103" s="191"/>
      <c r="AE103" s="192">
        <f>IFERROR(IF(VLOOKUP($M103,'2A DATA'!$M$9:$Q$1009,1,0)=$M103,VLOOKUP($M103,'2A DATA'!$M$10:$T$1009,COLUMNS('2A DATA'!$M$9:N100),0)),"Not Avl in 2A")</f>
        <v>0</v>
      </c>
      <c r="AF103" s="192">
        <f>IFERROR(IF(VLOOKUP($M103,'2A DATA'!$M$9:$Q$1009,1,0)=$M103,VLOOKUP($M103,'2A DATA'!$M$10:$T$1009,COLUMNS('2A DATA'!$M$9:O100),0)),"Not Avl in 2A")</f>
        <v>0</v>
      </c>
      <c r="AG103" s="192">
        <f>IFERROR(IF(VLOOKUP($M103,'2A DATA'!$M$9:$Q$1009,1,0)=$M103,VLOOKUP($M103,'2A DATA'!$M$10:$T$1009,COLUMNS('2A DATA'!$M$9:P100),0)),"Not Avl in 2A")</f>
        <v>0</v>
      </c>
      <c r="AH103" s="192">
        <f>IFERROR(IF(VLOOKUP($M103,'2A DATA'!$M$9:$Q$1009,1,0)=$M103,VLOOKUP($M103,'2A DATA'!$M$10:$T$1009,COLUMNS('2A DATA'!$M$9:Q100),0)),"Not Avl in 2A")</f>
        <v>0</v>
      </c>
      <c r="AI103" s="192">
        <f>IFERROR(IF(VLOOKUP($M103,'2A DATA'!$M$9:$Q$1009,1,0)=$M103,VLOOKUP($M103,'2A DATA'!$M$10:$T$1009,COLUMNS('2A DATA'!$M$9:R100),0)),"Not Avl in 2A")</f>
        <v>0</v>
      </c>
      <c r="AJ103" s="192">
        <f>IFERROR(IF(VLOOKUP($M103,'2A DATA'!$M$9:$Q$1009,1,0)=$M103,VLOOKUP($M103,'2A DATA'!$M$10:$T$1009,COLUMNS('2A DATA'!$M$9:S100),0)),"Not Avl in 2A")</f>
        <v>0</v>
      </c>
      <c r="AK103" s="192">
        <f>IFERROR(IF(VLOOKUP($M103,'2A DATA'!$M$9:$Q$1009,1,0)=$M103,VLOOKUP($M103,'2A DATA'!$M$10:$T$1009,COLUMNS('2A DATA'!$M$9:T100),0)),"Not Avl in 2A")</f>
        <v>0</v>
      </c>
      <c r="AL103" s="194"/>
    </row>
    <row r="104" spans="1:38">
      <c r="A104" s="7" t="str">
        <f>AC104&amp;"_"&amp;COUNTIF($AC$10:AC104,AC104)</f>
        <v>_0</v>
      </c>
      <c r="B104" s="180"/>
      <c r="C104" s="181"/>
      <c r="D104" s="182"/>
      <c r="E104" s="183"/>
      <c r="F104" s="184"/>
      <c r="G104" s="184"/>
      <c r="H104" s="184"/>
      <c r="I104" s="184"/>
      <c r="J104" s="184"/>
      <c r="K104" s="186"/>
      <c r="L104" s="159"/>
      <c r="M104" s="86" t="str">
        <f t="shared" si="32"/>
        <v/>
      </c>
      <c r="N104" s="87">
        <f t="shared" si="23"/>
        <v>0</v>
      </c>
      <c r="O104" s="87">
        <f t="shared" si="33"/>
        <v>0</v>
      </c>
      <c r="P104" s="88">
        <f t="shared" si="34"/>
        <v>0</v>
      </c>
      <c r="Q104" s="87">
        <f t="shared" si="35"/>
        <v>0</v>
      </c>
      <c r="R104" s="87">
        <f t="shared" si="36"/>
        <v>0</v>
      </c>
      <c r="S104" s="88">
        <f t="shared" si="37"/>
        <v>0</v>
      </c>
      <c r="T104" s="88">
        <f t="shared" si="24"/>
        <v>0</v>
      </c>
      <c r="U104" s="188" t="str">
        <f>IFERROR(VLOOKUP(C104,'2A DATA'!$B$10:$C$1009,2,0),"")</f>
        <v/>
      </c>
      <c r="V104" s="189">
        <f t="shared" si="25"/>
        <v>0</v>
      </c>
      <c r="W104" s="189">
        <f t="shared" si="26"/>
        <v>0</v>
      </c>
      <c r="X104" s="189">
        <f t="shared" si="27"/>
        <v>0</v>
      </c>
      <c r="Y104" s="189">
        <f t="shared" si="28"/>
        <v>0</v>
      </c>
      <c r="Z104" s="189">
        <f t="shared" si="29"/>
        <v>0</v>
      </c>
      <c r="AA104" s="189">
        <f t="shared" si="30"/>
        <v>0</v>
      </c>
      <c r="AB104" s="189">
        <f t="shared" si="31"/>
        <v>0</v>
      </c>
      <c r="AC104" s="191"/>
      <c r="AE104" s="192">
        <f>IFERROR(IF(VLOOKUP($M104,'2A DATA'!$M$9:$Q$1009,1,0)=$M104,VLOOKUP($M104,'2A DATA'!$M$10:$T$1009,COLUMNS('2A DATA'!$M$9:N101),0)),"Not Avl in 2A")</f>
        <v>0</v>
      </c>
      <c r="AF104" s="192">
        <f>IFERROR(IF(VLOOKUP($M104,'2A DATA'!$M$9:$Q$1009,1,0)=$M104,VLOOKUP($M104,'2A DATA'!$M$10:$T$1009,COLUMNS('2A DATA'!$M$9:O101),0)),"Not Avl in 2A")</f>
        <v>0</v>
      </c>
      <c r="AG104" s="192">
        <f>IFERROR(IF(VLOOKUP($M104,'2A DATA'!$M$9:$Q$1009,1,0)=$M104,VLOOKUP($M104,'2A DATA'!$M$10:$T$1009,COLUMNS('2A DATA'!$M$9:P101),0)),"Not Avl in 2A")</f>
        <v>0</v>
      </c>
      <c r="AH104" s="192">
        <f>IFERROR(IF(VLOOKUP($M104,'2A DATA'!$M$9:$Q$1009,1,0)=$M104,VLOOKUP($M104,'2A DATA'!$M$10:$T$1009,COLUMNS('2A DATA'!$M$9:Q101),0)),"Not Avl in 2A")</f>
        <v>0</v>
      </c>
      <c r="AI104" s="192">
        <f>IFERROR(IF(VLOOKUP($M104,'2A DATA'!$M$9:$Q$1009,1,0)=$M104,VLOOKUP($M104,'2A DATA'!$M$10:$T$1009,COLUMNS('2A DATA'!$M$9:R101),0)),"Not Avl in 2A")</f>
        <v>0</v>
      </c>
      <c r="AJ104" s="192">
        <f>IFERROR(IF(VLOOKUP($M104,'2A DATA'!$M$9:$Q$1009,1,0)=$M104,VLOOKUP($M104,'2A DATA'!$M$10:$T$1009,COLUMNS('2A DATA'!$M$9:S101),0)),"Not Avl in 2A")</f>
        <v>0</v>
      </c>
      <c r="AK104" s="192">
        <f>IFERROR(IF(VLOOKUP($M104,'2A DATA'!$M$9:$Q$1009,1,0)=$M104,VLOOKUP($M104,'2A DATA'!$M$10:$T$1009,COLUMNS('2A DATA'!$M$9:T101),0)),"Not Avl in 2A")</f>
        <v>0</v>
      </c>
      <c r="AL104" s="194"/>
    </row>
    <row r="105" spans="1:38">
      <c r="A105" s="7" t="str">
        <f>AC105&amp;"_"&amp;COUNTIF($AC$10:AC105,AC105)</f>
        <v>_0</v>
      </c>
      <c r="B105" s="180"/>
      <c r="C105" s="181"/>
      <c r="D105" s="182"/>
      <c r="E105" s="183"/>
      <c r="F105" s="184"/>
      <c r="G105" s="184"/>
      <c r="H105" s="184"/>
      <c r="I105" s="184"/>
      <c r="J105" s="184"/>
      <c r="K105" s="186"/>
      <c r="L105" s="159"/>
      <c r="M105" s="86" t="str">
        <f t="shared" si="32"/>
        <v/>
      </c>
      <c r="N105" s="87">
        <f t="shared" si="23"/>
        <v>0</v>
      </c>
      <c r="O105" s="87">
        <f t="shared" si="33"/>
        <v>0</v>
      </c>
      <c r="P105" s="88">
        <f t="shared" si="34"/>
        <v>0</v>
      </c>
      <c r="Q105" s="87">
        <f t="shared" si="35"/>
        <v>0</v>
      </c>
      <c r="R105" s="87">
        <f t="shared" si="36"/>
        <v>0</v>
      </c>
      <c r="S105" s="88">
        <f t="shared" si="37"/>
        <v>0</v>
      </c>
      <c r="T105" s="88">
        <f t="shared" si="24"/>
        <v>0</v>
      </c>
      <c r="U105" s="188" t="str">
        <f>IFERROR(VLOOKUP(C105,'2A DATA'!$B$10:$C$1009,2,0),"")</f>
        <v/>
      </c>
      <c r="V105" s="189">
        <f t="shared" si="25"/>
        <v>0</v>
      </c>
      <c r="W105" s="189">
        <f t="shared" si="26"/>
        <v>0</v>
      </c>
      <c r="X105" s="189">
        <f t="shared" si="27"/>
        <v>0</v>
      </c>
      <c r="Y105" s="189">
        <f t="shared" si="28"/>
        <v>0</v>
      </c>
      <c r="Z105" s="189">
        <f t="shared" si="29"/>
        <v>0</v>
      </c>
      <c r="AA105" s="189">
        <f t="shared" si="30"/>
        <v>0</v>
      </c>
      <c r="AB105" s="189">
        <f t="shared" si="31"/>
        <v>0</v>
      </c>
      <c r="AC105" s="191"/>
      <c r="AE105" s="192">
        <f>IFERROR(IF(VLOOKUP($M105,'2A DATA'!$M$9:$Q$1009,1,0)=$M105,VLOOKUP($M105,'2A DATA'!$M$10:$T$1009,COLUMNS('2A DATA'!$M$9:N102),0)),"Not Avl in 2A")</f>
        <v>0</v>
      </c>
      <c r="AF105" s="192">
        <f>IFERROR(IF(VLOOKUP($M105,'2A DATA'!$M$9:$Q$1009,1,0)=$M105,VLOOKUP($M105,'2A DATA'!$M$10:$T$1009,COLUMNS('2A DATA'!$M$9:O102),0)),"Not Avl in 2A")</f>
        <v>0</v>
      </c>
      <c r="AG105" s="192">
        <f>IFERROR(IF(VLOOKUP($M105,'2A DATA'!$M$9:$Q$1009,1,0)=$M105,VLOOKUP($M105,'2A DATA'!$M$10:$T$1009,COLUMNS('2A DATA'!$M$9:P102),0)),"Not Avl in 2A")</f>
        <v>0</v>
      </c>
      <c r="AH105" s="192">
        <f>IFERROR(IF(VLOOKUP($M105,'2A DATA'!$M$9:$Q$1009,1,0)=$M105,VLOOKUP($M105,'2A DATA'!$M$10:$T$1009,COLUMNS('2A DATA'!$M$9:Q102),0)),"Not Avl in 2A")</f>
        <v>0</v>
      </c>
      <c r="AI105" s="192">
        <f>IFERROR(IF(VLOOKUP($M105,'2A DATA'!$M$9:$Q$1009,1,0)=$M105,VLOOKUP($M105,'2A DATA'!$M$10:$T$1009,COLUMNS('2A DATA'!$M$9:R102),0)),"Not Avl in 2A")</f>
        <v>0</v>
      </c>
      <c r="AJ105" s="192">
        <f>IFERROR(IF(VLOOKUP($M105,'2A DATA'!$M$9:$Q$1009,1,0)=$M105,VLOOKUP($M105,'2A DATA'!$M$10:$T$1009,COLUMNS('2A DATA'!$M$9:S102),0)),"Not Avl in 2A")</f>
        <v>0</v>
      </c>
      <c r="AK105" s="192">
        <f>IFERROR(IF(VLOOKUP($M105,'2A DATA'!$M$9:$Q$1009,1,0)=$M105,VLOOKUP($M105,'2A DATA'!$M$10:$T$1009,COLUMNS('2A DATA'!$M$9:T102),0)),"Not Avl in 2A")</f>
        <v>0</v>
      </c>
      <c r="AL105" s="194"/>
    </row>
    <row r="106" spans="1:38">
      <c r="A106" s="7" t="str">
        <f>AC106&amp;"_"&amp;COUNTIF($AC$10:AC106,AC106)</f>
        <v>_0</v>
      </c>
      <c r="B106" s="180"/>
      <c r="C106" s="181"/>
      <c r="D106" s="182"/>
      <c r="E106" s="183"/>
      <c r="F106" s="184"/>
      <c r="G106" s="184"/>
      <c r="H106" s="184"/>
      <c r="I106" s="184"/>
      <c r="J106" s="184"/>
      <c r="K106" s="186"/>
      <c r="L106" s="159"/>
      <c r="M106" s="86" t="str">
        <f t="shared" si="32"/>
        <v/>
      </c>
      <c r="N106" s="87">
        <f t="shared" si="23"/>
        <v>0</v>
      </c>
      <c r="O106" s="87">
        <f t="shared" si="33"/>
        <v>0</v>
      </c>
      <c r="P106" s="88">
        <f t="shared" si="34"/>
        <v>0</v>
      </c>
      <c r="Q106" s="87">
        <f t="shared" si="35"/>
        <v>0</v>
      </c>
      <c r="R106" s="87">
        <f t="shared" si="36"/>
        <v>0</v>
      </c>
      <c r="S106" s="88">
        <f t="shared" si="37"/>
        <v>0</v>
      </c>
      <c r="T106" s="88">
        <f t="shared" si="24"/>
        <v>0</v>
      </c>
      <c r="U106" s="188" t="str">
        <f>IFERROR(VLOOKUP(C106,'2A DATA'!$B$10:$C$1009,2,0),"")</f>
        <v/>
      </c>
      <c r="V106" s="189">
        <f t="shared" si="25"/>
        <v>0</v>
      </c>
      <c r="W106" s="189">
        <f t="shared" si="26"/>
        <v>0</v>
      </c>
      <c r="X106" s="189">
        <f t="shared" si="27"/>
        <v>0</v>
      </c>
      <c r="Y106" s="189">
        <f t="shared" si="28"/>
        <v>0</v>
      </c>
      <c r="Z106" s="189">
        <f t="shared" si="29"/>
        <v>0</v>
      </c>
      <c r="AA106" s="189">
        <f t="shared" si="30"/>
        <v>0</v>
      </c>
      <c r="AB106" s="189">
        <f t="shared" si="31"/>
        <v>0</v>
      </c>
      <c r="AC106" s="191"/>
      <c r="AE106" s="192">
        <f>IFERROR(IF(VLOOKUP($M106,'2A DATA'!$M$9:$Q$1009,1,0)=$M106,VLOOKUP($M106,'2A DATA'!$M$10:$T$1009,COLUMNS('2A DATA'!$M$9:N103),0)),"Not Avl in 2A")</f>
        <v>0</v>
      </c>
      <c r="AF106" s="192">
        <f>IFERROR(IF(VLOOKUP($M106,'2A DATA'!$M$9:$Q$1009,1,0)=$M106,VLOOKUP($M106,'2A DATA'!$M$10:$T$1009,COLUMNS('2A DATA'!$M$9:O103),0)),"Not Avl in 2A")</f>
        <v>0</v>
      </c>
      <c r="AG106" s="192">
        <f>IFERROR(IF(VLOOKUP($M106,'2A DATA'!$M$9:$Q$1009,1,0)=$M106,VLOOKUP($M106,'2A DATA'!$M$10:$T$1009,COLUMNS('2A DATA'!$M$9:P103),0)),"Not Avl in 2A")</f>
        <v>0</v>
      </c>
      <c r="AH106" s="192">
        <f>IFERROR(IF(VLOOKUP($M106,'2A DATA'!$M$9:$Q$1009,1,0)=$M106,VLOOKUP($M106,'2A DATA'!$M$10:$T$1009,COLUMNS('2A DATA'!$M$9:Q103),0)),"Not Avl in 2A")</f>
        <v>0</v>
      </c>
      <c r="AI106" s="192">
        <f>IFERROR(IF(VLOOKUP($M106,'2A DATA'!$M$9:$Q$1009,1,0)=$M106,VLOOKUP($M106,'2A DATA'!$M$10:$T$1009,COLUMNS('2A DATA'!$M$9:R103),0)),"Not Avl in 2A")</f>
        <v>0</v>
      </c>
      <c r="AJ106" s="192">
        <f>IFERROR(IF(VLOOKUP($M106,'2A DATA'!$M$9:$Q$1009,1,0)=$M106,VLOOKUP($M106,'2A DATA'!$M$10:$T$1009,COLUMNS('2A DATA'!$M$9:S103),0)),"Not Avl in 2A")</f>
        <v>0</v>
      </c>
      <c r="AK106" s="192">
        <f>IFERROR(IF(VLOOKUP($M106,'2A DATA'!$M$9:$Q$1009,1,0)=$M106,VLOOKUP($M106,'2A DATA'!$M$10:$T$1009,COLUMNS('2A DATA'!$M$9:T103),0)),"Not Avl in 2A")</f>
        <v>0</v>
      </c>
      <c r="AL106" s="194"/>
    </row>
    <row r="107" spans="1:38">
      <c r="A107" s="7" t="str">
        <f>AC107&amp;"_"&amp;COUNTIF($AC$10:AC107,AC107)</f>
        <v>_0</v>
      </c>
      <c r="B107" s="180"/>
      <c r="C107" s="181"/>
      <c r="D107" s="182"/>
      <c r="E107" s="183"/>
      <c r="F107" s="184"/>
      <c r="G107" s="184"/>
      <c r="H107" s="184"/>
      <c r="I107" s="184"/>
      <c r="J107" s="184"/>
      <c r="K107" s="186"/>
      <c r="L107" s="159"/>
      <c r="M107" s="86" t="str">
        <f t="shared" si="32"/>
        <v/>
      </c>
      <c r="N107" s="87">
        <f t="shared" si="23"/>
        <v>0</v>
      </c>
      <c r="O107" s="87">
        <f t="shared" si="33"/>
        <v>0</v>
      </c>
      <c r="P107" s="88">
        <f t="shared" si="34"/>
        <v>0</v>
      </c>
      <c r="Q107" s="87">
        <f t="shared" si="35"/>
        <v>0</v>
      </c>
      <c r="R107" s="87">
        <f t="shared" si="36"/>
        <v>0</v>
      </c>
      <c r="S107" s="88">
        <f t="shared" si="37"/>
        <v>0</v>
      </c>
      <c r="T107" s="88">
        <f t="shared" si="24"/>
        <v>0</v>
      </c>
      <c r="U107" s="188" t="str">
        <f>IFERROR(VLOOKUP(C107,'2A DATA'!$B$10:$C$1009,2,0),"")</f>
        <v/>
      </c>
      <c r="V107" s="189">
        <f t="shared" si="25"/>
        <v>0</v>
      </c>
      <c r="W107" s="189">
        <f t="shared" si="26"/>
        <v>0</v>
      </c>
      <c r="X107" s="189">
        <f t="shared" si="27"/>
        <v>0</v>
      </c>
      <c r="Y107" s="189">
        <f t="shared" si="28"/>
        <v>0</v>
      </c>
      <c r="Z107" s="189">
        <f t="shared" si="29"/>
        <v>0</v>
      </c>
      <c r="AA107" s="189">
        <f t="shared" si="30"/>
        <v>0</v>
      </c>
      <c r="AB107" s="189">
        <f t="shared" si="31"/>
        <v>0</v>
      </c>
      <c r="AC107" s="191"/>
      <c r="AE107" s="192">
        <f>IFERROR(IF(VLOOKUP($M107,'2A DATA'!$M$9:$Q$1009,1,0)=$M107,VLOOKUP($M107,'2A DATA'!$M$10:$T$1009,COLUMNS('2A DATA'!$M$9:N104),0)),"Not Avl in 2A")</f>
        <v>0</v>
      </c>
      <c r="AF107" s="192">
        <f>IFERROR(IF(VLOOKUP($M107,'2A DATA'!$M$9:$Q$1009,1,0)=$M107,VLOOKUP($M107,'2A DATA'!$M$10:$T$1009,COLUMNS('2A DATA'!$M$9:O104),0)),"Not Avl in 2A")</f>
        <v>0</v>
      </c>
      <c r="AG107" s="192">
        <f>IFERROR(IF(VLOOKUP($M107,'2A DATA'!$M$9:$Q$1009,1,0)=$M107,VLOOKUP($M107,'2A DATA'!$M$10:$T$1009,COLUMNS('2A DATA'!$M$9:P104),0)),"Not Avl in 2A")</f>
        <v>0</v>
      </c>
      <c r="AH107" s="192">
        <f>IFERROR(IF(VLOOKUP($M107,'2A DATA'!$M$9:$Q$1009,1,0)=$M107,VLOOKUP($M107,'2A DATA'!$M$10:$T$1009,COLUMNS('2A DATA'!$M$9:Q104),0)),"Not Avl in 2A")</f>
        <v>0</v>
      </c>
      <c r="AI107" s="192">
        <f>IFERROR(IF(VLOOKUP($M107,'2A DATA'!$M$9:$Q$1009,1,0)=$M107,VLOOKUP($M107,'2A DATA'!$M$10:$T$1009,COLUMNS('2A DATA'!$M$9:R104),0)),"Not Avl in 2A")</f>
        <v>0</v>
      </c>
      <c r="AJ107" s="192">
        <f>IFERROR(IF(VLOOKUP($M107,'2A DATA'!$M$9:$Q$1009,1,0)=$M107,VLOOKUP($M107,'2A DATA'!$M$10:$T$1009,COLUMNS('2A DATA'!$M$9:S104),0)),"Not Avl in 2A")</f>
        <v>0</v>
      </c>
      <c r="AK107" s="192">
        <f>IFERROR(IF(VLOOKUP($M107,'2A DATA'!$M$9:$Q$1009,1,0)=$M107,VLOOKUP($M107,'2A DATA'!$M$10:$T$1009,COLUMNS('2A DATA'!$M$9:T104),0)),"Not Avl in 2A")</f>
        <v>0</v>
      </c>
      <c r="AL107" s="194"/>
    </row>
    <row r="108" spans="1:38">
      <c r="A108" s="7" t="str">
        <f>AC108&amp;"_"&amp;COUNTIF($AC$10:AC108,AC108)</f>
        <v>_0</v>
      </c>
      <c r="B108" s="180"/>
      <c r="C108" s="181"/>
      <c r="D108" s="182"/>
      <c r="E108" s="183"/>
      <c r="F108" s="184"/>
      <c r="G108" s="184"/>
      <c r="H108" s="184"/>
      <c r="I108" s="184"/>
      <c r="J108" s="184"/>
      <c r="K108" s="186"/>
      <c r="L108" s="159"/>
      <c r="M108" s="86" t="str">
        <f t="shared" si="32"/>
        <v/>
      </c>
      <c r="N108" s="87">
        <f t="shared" si="23"/>
        <v>0</v>
      </c>
      <c r="O108" s="87">
        <f t="shared" si="33"/>
        <v>0</v>
      </c>
      <c r="P108" s="88">
        <f t="shared" si="34"/>
        <v>0</v>
      </c>
      <c r="Q108" s="87">
        <f t="shared" si="35"/>
        <v>0</v>
      </c>
      <c r="R108" s="87">
        <f t="shared" si="36"/>
        <v>0</v>
      </c>
      <c r="S108" s="88">
        <f t="shared" si="37"/>
        <v>0</v>
      </c>
      <c r="T108" s="88">
        <f t="shared" si="24"/>
        <v>0</v>
      </c>
      <c r="U108" s="188" t="str">
        <f>IFERROR(VLOOKUP(C108,'2A DATA'!$B$10:$C$1009,2,0),"")</f>
        <v/>
      </c>
      <c r="V108" s="189">
        <f t="shared" si="25"/>
        <v>0</v>
      </c>
      <c r="W108" s="189">
        <f t="shared" si="26"/>
        <v>0</v>
      </c>
      <c r="X108" s="189">
        <f t="shared" si="27"/>
        <v>0</v>
      </c>
      <c r="Y108" s="189">
        <f t="shared" si="28"/>
        <v>0</v>
      </c>
      <c r="Z108" s="189">
        <f t="shared" si="29"/>
        <v>0</v>
      </c>
      <c r="AA108" s="189">
        <f t="shared" si="30"/>
        <v>0</v>
      </c>
      <c r="AB108" s="189">
        <f t="shared" si="31"/>
        <v>0</v>
      </c>
      <c r="AC108" s="191"/>
      <c r="AE108" s="192">
        <f>IFERROR(IF(VLOOKUP($M108,'2A DATA'!$M$9:$Q$1009,1,0)=$M108,VLOOKUP($M108,'2A DATA'!$M$10:$T$1009,COLUMNS('2A DATA'!$M$9:N105),0)),"Not Avl in 2A")</f>
        <v>0</v>
      </c>
      <c r="AF108" s="192">
        <f>IFERROR(IF(VLOOKUP($M108,'2A DATA'!$M$9:$Q$1009,1,0)=$M108,VLOOKUP($M108,'2A DATA'!$M$10:$T$1009,COLUMNS('2A DATA'!$M$9:O105),0)),"Not Avl in 2A")</f>
        <v>0</v>
      </c>
      <c r="AG108" s="192">
        <f>IFERROR(IF(VLOOKUP($M108,'2A DATA'!$M$9:$Q$1009,1,0)=$M108,VLOOKUP($M108,'2A DATA'!$M$10:$T$1009,COLUMNS('2A DATA'!$M$9:P105),0)),"Not Avl in 2A")</f>
        <v>0</v>
      </c>
      <c r="AH108" s="192">
        <f>IFERROR(IF(VLOOKUP($M108,'2A DATA'!$M$9:$Q$1009,1,0)=$M108,VLOOKUP($M108,'2A DATA'!$M$10:$T$1009,COLUMNS('2A DATA'!$M$9:Q105),0)),"Not Avl in 2A")</f>
        <v>0</v>
      </c>
      <c r="AI108" s="192">
        <f>IFERROR(IF(VLOOKUP($M108,'2A DATA'!$M$9:$Q$1009,1,0)=$M108,VLOOKUP($M108,'2A DATA'!$M$10:$T$1009,COLUMNS('2A DATA'!$M$9:R105),0)),"Not Avl in 2A")</f>
        <v>0</v>
      </c>
      <c r="AJ108" s="192">
        <f>IFERROR(IF(VLOOKUP($M108,'2A DATA'!$M$9:$Q$1009,1,0)=$M108,VLOOKUP($M108,'2A DATA'!$M$10:$T$1009,COLUMNS('2A DATA'!$M$9:S105),0)),"Not Avl in 2A")</f>
        <v>0</v>
      </c>
      <c r="AK108" s="192">
        <f>IFERROR(IF(VLOOKUP($M108,'2A DATA'!$M$9:$Q$1009,1,0)=$M108,VLOOKUP($M108,'2A DATA'!$M$10:$T$1009,COLUMNS('2A DATA'!$M$9:T105),0)),"Not Avl in 2A")</f>
        <v>0</v>
      </c>
      <c r="AL108" s="194"/>
    </row>
    <row r="109" spans="1:38">
      <c r="A109" s="7" t="str">
        <f>AC109&amp;"_"&amp;COUNTIF($AC$10:AC109,AC109)</f>
        <v>_0</v>
      </c>
      <c r="B109" s="180"/>
      <c r="C109" s="181"/>
      <c r="D109" s="182"/>
      <c r="E109" s="183"/>
      <c r="F109" s="184"/>
      <c r="G109" s="184"/>
      <c r="H109" s="184"/>
      <c r="I109" s="184"/>
      <c r="J109" s="184"/>
      <c r="K109" s="186"/>
      <c r="L109" s="159"/>
      <c r="M109" s="86" t="str">
        <f t="shared" si="32"/>
        <v/>
      </c>
      <c r="N109" s="87">
        <f t="shared" si="23"/>
        <v>0</v>
      </c>
      <c r="O109" s="87">
        <f t="shared" si="33"/>
        <v>0</v>
      </c>
      <c r="P109" s="88">
        <f t="shared" si="34"/>
        <v>0</v>
      </c>
      <c r="Q109" s="87">
        <f t="shared" si="35"/>
        <v>0</v>
      </c>
      <c r="R109" s="87">
        <f t="shared" si="36"/>
        <v>0</v>
      </c>
      <c r="S109" s="88">
        <f t="shared" si="37"/>
        <v>0</v>
      </c>
      <c r="T109" s="88">
        <f t="shared" si="24"/>
        <v>0</v>
      </c>
      <c r="U109" s="188" t="str">
        <f>IFERROR(VLOOKUP(C109,'2A DATA'!$B$10:$C$1009,2,0),"")</f>
        <v/>
      </c>
      <c r="V109" s="189">
        <f t="shared" si="25"/>
        <v>0</v>
      </c>
      <c r="W109" s="189">
        <f t="shared" si="26"/>
        <v>0</v>
      </c>
      <c r="X109" s="189">
        <f t="shared" si="27"/>
        <v>0</v>
      </c>
      <c r="Y109" s="189">
        <f t="shared" si="28"/>
        <v>0</v>
      </c>
      <c r="Z109" s="189">
        <f t="shared" si="29"/>
        <v>0</v>
      </c>
      <c r="AA109" s="189">
        <f t="shared" si="30"/>
        <v>0</v>
      </c>
      <c r="AB109" s="189">
        <f t="shared" si="31"/>
        <v>0</v>
      </c>
      <c r="AC109" s="191"/>
      <c r="AE109" s="192">
        <f>IFERROR(IF(VLOOKUP($M109,'2A DATA'!$M$9:$Q$1009,1,0)=$M109,VLOOKUP($M109,'2A DATA'!$M$10:$T$1009,COLUMNS('2A DATA'!$M$9:N106),0)),"Not Avl in 2A")</f>
        <v>0</v>
      </c>
      <c r="AF109" s="192">
        <f>IFERROR(IF(VLOOKUP($M109,'2A DATA'!$M$9:$Q$1009,1,0)=$M109,VLOOKUP($M109,'2A DATA'!$M$10:$T$1009,COLUMNS('2A DATA'!$M$9:O106),0)),"Not Avl in 2A")</f>
        <v>0</v>
      </c>
      <c r="AG109" s="192">
        <f>IFERROR(IF(VLOOKUP($M109,'2A DATA'!$M$9:$Q$1009,1,0)=$M109,VLOOKUP($M109,'2A DATA'!$M$10:$T$1009,COLUMNS('2A DATA'!$M$9:P106),0)),"Not Avl in 2A")</f>
        <v>0</v>
      </c>
      <c r="AH109" s="192">
        <f>IFERROR(IF(VLOOKUP($M109,'2A DATA'!$M$9:$Q$1009,1,0)=$M109,VLOOKUP($M109,'2A DATA'!$M$10:$T$1009,COLUMNS('2A DATA'!$M$9:Q106),0)),"Not Avl in 2A")</f>
        <v>0</v>
      </c>
      <c r="AI109" s="192">
        <f>IFERROR(IF(VLOOKUP($M109,'2A DATA'!$M$9:$Q$1009,1,0)=$M109,VLOOKUP($M109,'2A DATA'!$M$10:$T$1009,COLUMNS('2A DATA'!$M$9:R106),0)),"Not Avl in 2A")</f>
        <v>0</v>
      </c>
      <c r="AJ109" s="192">
        <f>IFERROR(IF(VLOOKUP($M109,'2A DATA'!$M$9:$Q$1009,1,0)=$M109,VLOOKUP($M109,'2A DATA'!$M$10:$T$1009,COLUMNS('2A DATA'!$M$9:S106),0)),"Not Avl in 2A")</f>
        <v>0</v>
      </c>
      <c r="AK109" s="192">
        <f>IFERROR(IF(VLOOKUP($M109,'2A DATA'!$M$9:$Q$1009,1,0)=$M109,VLOOKUP($M109,'2A DATA'!$M$10:$T$1009,COLUMNS('2A DATA'!$M$9:T106),0)),"Not Avl in 2A")</f>
        <v>0</v>
      </c>
      <c r="AL109" s="194"/>
    </row>
    <row r="110" spans="1:38">
      <c r="A110" s="7" t="str">
        <f>AC110&amp;"_"&amp;COUNTIF($AC$10:AC110,AC110)</f>
        <v>_0</v>
      </c>
      <c r="B110" s="180"/>
      <c r="C110" s="181"/>
      <c r="D110" s="182"/>
      <c r="E110" s="183"/>
      <c r="F110" s="184"/>
      <c r="G110" s="184"/>
      <c r="H110" s="184"/>
      <c r="I110" s="184"/>
      <c r="J110" s="184"/>
      <c r="K110" s="186"/>
      <c r="L110" s="159"/>
      <c r="M110" s="86" t="str">
        <f t="shared" si="32"/>
        <v/>
      </c>
      <c r="N110" s="87">
        <f t="shared" si="23"/>
        <v>0</v>
      </c>
      <c r="O110" s="87">
        <f t="shared" si="33"/>
        <v>0</v>
      </c>
      <c r="P110" s="88">
        <f t="shared" si="34"/>
        <v>0</v>
      </c>
      <c r="Q110" s="87">
        <f t="shared" si="35"/>
        <v>0</v>
      </c>
      <c r="R110" s="87">
        <f t="shared" si="36"/>
        <v>0</v>
      </c>
      <c r="S110" s="88">
        <f t="shared" si="37"/>
        <v>0</v>
      </c>
      <c r="T110" s="88">
        <f t="shared" si="24"/>
        <v>0</v>
      </c>
      <c r="U110" s="188" t="str">
        <f>IFERROR(VLOOKUP(C110,'2A DATA'!$B$10:$C$1009,2,0),"")</f>
        <v/>
      </c>
      <c r="V110" s="189">
        <f t="shared" si="25"/>
        <v>0</v>
      </c>
      <c r="W110" s="189">
        <f t="shared" si="26"/>
        <v>0</v>
      </c>
      <c r="X110" s="189">
        <f t="shared" si="27"/>
        <v>0</v>
      </c>
      <c r="Y110" s="189">
        <f t="shared" si="28"/>
        <v>0</v>
      </c>
      <c r="Z110" s="189">
        <f t="shared" si="29"/>
        <v>0</v>
      </c>
      <c r="AA110" s="189">
        <f t="shared" si="30"/>
        <v>0</v>
      </c>
      <c r="AB110" s="189">
        <f t="shared" si="31"/>
        <v>0</v>
      </c>
      <c r="AC110" s="191"/>
      <c r="AE110" s="192">
        <f>IFERROR(IF(VLOOKUP($M110,'2A DATA'!$M$9:$Q$1009,1,0)=$M110,VLOOKUP($M110,'2A DATA'!$M$10:$T$1009,COLUMNS('2A DATA'!$M$9:N107),0)),"Not Avl in 2A")</f>
        <v>0</v>
      </c>
      <c r="AF110" s="192">
        <f>IFERROR(IF(VLOOKUP($M110,'2A DATA'!$M$9:$Q$1009,1,0)=$M110,VLOOKUP($M110,'2A DATA'!$M$10:$T$1009,COLUMNS('2A DATA'!$M$9:O107),0)),"Not Avl in 2A")</f>
        <v>0</v>
      </c>
      <c r="AG110" s="192">
        <f>IFERROR(IF(VLOOKUP($M110,'2A DATA'!$M$9:$Q$1009,1,0)=$M110,VLOOKUP($M110,'2A DATA'!$M$10:$T$1009,COLUMNS('2A DATA'!$M$9:P107),0)),"Not Avl in 2A")</f>
        <v>0</v>
      </c>
      <c r="AH110" s="192">
        <f>IFERROR(IF(VLOOKUP($M110,'2A DATA'!$M$9:$Q$1009,1,0)=$M110,VLOOKUP($M110,'2A DATA'!$M$10:$T$1009,COLUMNS('2A DATA'!$M$9:Q107),0)),"Not Avl in 2A")</f>
        <v>0</v>
      </c>
      <c r="AI110" s="192">
        <f>IFERROR(IF(VLOOKUP($M110,'2A DATA'!$M$9:$Q$1009,1,0)=$M110,VLOOKUP($M110,'2A DATA'!$M$10:$T$1009,COLUMNS('2A DATA'!$M$9:R107),0)),"Not Avl in 2A")</f>
        <v>0</v>
      </c>
      <c r="AJ110" s="192">
        <f>IFERROR(IF(VLOOKUP($M110,'2A DATA'!$M$9:$Q$1009,1,0)=$M110,VLOOKUP($M110,'2A DATA'!$M$10:$T$1009,COLUMNS('2A DATA'!$M$9:S107),0)),"Not Avl in 2A")</f>
        <v>0</v>
      </c>
      <c r="AK110" s="192">
        <f>IFERROR(IF(VLOOKUP($M110,'2A DATA'!$M$9:$Q$1009,1,0)=$M110,VLOOKUP($M110,'2A DATA'!$M$10:$T$1009,COLUMNS('2A DATA'!$M$9:T107),0)),"Not Avl in 2A")</f>
        <v>0</v>
      </c>
      <c r="AL110" s="194"/>
    </row>
    <row r="111" spans="1:38">
      <c r="A111" s="7" t="str">
        <f>AC111&amp;"_"&amp;COUNTIF($AC$10:AC111,AC111)</f>
        <v>_0</v>
      </c>
      <c r="B111" s="180"/>
      <c r="C111" s="181"/>
      <c r="D111" s="182"/>
      <c r="E111" s="183"/>
      <c r="F111" s="184"/>
      <c r="G111" s="184"/>
      <c r="H111" s="184"/>
      <c r="I111" s="184"/>
      <c r="J111" s="184"/>
      <c r="K111" s="186"/>
      <c r="L111" s="159"/>
      <c r="M111" s="86" t="str">
        <f t="shared" si="32"/>
        <v/>
      </c>
      <c r="N111" s="87">
        <f t="shared" si="23"/>
        <v>0</v>
      </c>
      <c r="O111" s="87">
        <f t="shared" si="33"/>
        <v>0</v>
      </c>
      <c r="P111" s="88">
        <f t="shared" si="34"/>
        <v>0</v>
      </c>
      <c r="Q111" s="87">
        <f t="shared" si="35"/>
        <v>0</v>
      </c>
      <c r="R111" s="87">
        <f t="shared" si="36"/>
        <v>0</v>
      </c>
      <c r="S111" s="88">
        <f t="shared" si="37"/>
        <v>0</v>
      </c>
      <c r="T111" s="88">
        <f t="shared" si="24"/>
        <v>0</v>
      </c>
      <c r="U111" s="188" t="str">
        <f>IFERROR(VLOOKUP(C111,'2A DATA'!$B$10:$C$1009,2,0),"")</f>
        <v/>
      </c>
      <c r="V111" s="189">
        <f t="shared" si="25"/>
        <v>0</v>
      </c>
      <c r="W111" s="189">
        <f t="shared" si="26"/>
        <v>0</v>
      </c>
      <c r="X111" s="189">
        <f t="shared" si="27"/>
        <v>0</v>
      </c>
      <c r="Y111" s="189">
        <f t="shared" si="28"/>
        <v>0</v>
      </c>
      <c r="Z111" s="189">
        <f t="shared" si="29"/>
        <v>0</v>
      </c>
      <c r="AA111" s="189">
        <f t="shared" si="30"/>
        <v>0</v>
      </c>
      <c r="AB111" s="189">
        <f t="shared" si="31"/>
        <v>0</v>
      </c>
      <c r="AC111" s="191"/>
      <c r="AE111" s="192">
        <f>IFERROR(IF(VLOOKUP($M111,'2A DATA'!$M$9:$Q$1009,1,0)=$M111,VLOOKUP($M111,'2A DATA'!$M$10:$T$1009,COLUMNS('2A DATA'!$M$9:N108),0)),"Not Avl in 2A")</f>
        <v>0</v>
      </c>
      <c r="AF111" s="192">
        <f>IFERROR(IF(VLOOKUP($M111,'2A DATA'!$M$9:$Q$1009,1,0)=$M111,VLOOKUP($M111,'2A DATA'!$M$10:$T$1009,COLUMNS('2A DATA'!$M$9:O108),0)),"Not Avl in 2A")</f>
        <v>0</v>
      </c>
      <c r="AG111" s="192">
        <f>IFERROR(IF(VLOOKUP($M111,'2A DATA'!$M$9:$Q$1009,1,0)=$M111,VLOOKUP($M111,'2A DATA'!$M$10:$T$1009,COLUMNS('2A DATA'!$M$9:P108),0)),"Not Avl in 2A")</f>
        <v>0</v>
      </c>
      <c r="AH111" s="192">
        <f>IFERROR(IF(VLOOKUP($M111,'2A DATA'!$M$9:$Q$1009,1,0)=$M111,VLOOKUP($M111,'2A DATA'!$M$10:$T$1009,COLUMNS('2A DATA'!$M$9:Q108),0)),"Not Avl in 2A")</f>
        <v>0</v>
      </c>
      <c r="AI111" s="192">
        <f>IFERROR(IF(VLOOKUP($M111,'2A DATA'!$M$9:$Q$1009,1,0)=$M111,VLOOKUP($M111,'2A DATA'!$M$10:$T$1009,COLUMNS('2A DATA'!$M$9:R108),0)),"Not Avl in 2A")</f>
        <v>0</v>
      </c>
      <c r="AJ111" s="192">
        <f>IFERROR(IF(VLOOKUP($M111,'2A DATA'!$M$9:$Q$1009,1,0)=$M111,VLOOKUP($M111,'2A DATA'!$M$10:$T$1009,COLUMNS('2A DATA'!$M$9:S108),0)),"Not Avl in 2A")</f>
        <v>0</v>
      </c>
      <c r="AK111" s="192">
        <f>IFERROR(IF(VLOOKUP($M111,'2A DATA'!$M$9:$Q$1009,1,0)=$M111,VLOOKUP($M111,'2A DATA'!$M$10:$T$1009,COLUMNS('2A DATA'!$M$9:T108),0)),"Not Avl in 2A")</f>
        <v>0</v>
      </c>
      <c r="AL111" s="194"/>
    </row>
    <row r="112" spans="1:38">
      <c r="A112" s="7" t="str">
        <f>AC112&amp;"_"&amp;COUNTIF($AC$10:AC112,AC112)</f>
        <v>_0</v>
      </c>
      <c r="B112" s="180"/>
      <c r="C112" s="181"/>
      <c r="D112" s="182"/>
      <c r="E112" s="183"/>
      <c r="F112" s="184"/>
      <c r="G112" s="184"/>
      <c r="H112" s="184"/>
      <c r="I112" s="184"/>
      <c r="J112" s="184"/>
      <c r="K112" s="186"/>
      <c r="L112" s="159"/>
      <c r="M112" s="86" t="str">
        <f t="shared" si="32"/>
        <v/>
      </c>
      <c r="N112" s="87">
        <f t="shared" si="23"/>
        <v>0</v>
      </c>
      <c r="O112" s="87">
        <f t="shared" si="33"/>
        <v>0</v>
      </c>
      <c r="P112" s="88">
        <f t="shared" si="34"/>
        <v>0</v>
      </c>
      <c r="Q112" s="87">
        <f t="shared" si="35"/>
        <v>0</v>
      </c>
      <c r="R112" s="87">
        <f t="shared" si="36"/>
        <v>0</v>
      </c>
      <c r="S112" s="88">
        <f t="shared" si="37"/>
        <v>0</v>
      </c>
      <c r="T112" s="88">
        <f t="shared" si="24"/>
        <v>0</v>
      </c>
      <c r="U112" s="188" t="str">
        <f>IFERROR(VLOOKUP(C112,'2A DATA'!$B$10:$C$1009,2,0),"")</f>
        <v/>
      </c>
      <c r="V112" s="189">
        <f t="shared" si="25"/>
        <v>0</v>
      </c>
      <c r="W112" s="189">
        <f t="shared" si="26"/>
        <v>0</v>
      </c>
      <c r="X112" s="189">
        <f t="shared" si="27"/>
        <v>0</v>
      </c>
      <c r="Y112" s="189">
        <f t="shared" si="28"/>
        <v>0</v>
      </c>
      <c r="Z112" s="189">
        <f t="shared" si="29"/>
        <v>0</v>
      </c>
      <c r="AA112" s="189">
        <f t="shared" si="30"/>
        <v>0</v>
      </c>
      <c r="AB112" s="189">
        <f t="shared" si="31"/>
        <v>0</v>
      </c>
      <c r="AC112" s="191"/>
      <c r="AE112" s="192">
        <f>IFERROR(IF(VLOOKUP($M112,'2A DATA'!$M$9:$Q$1009,1,0)=$M112,VLOOKUP($M112,'2A DATA'!$M$10:$T$1009,COLUMNS('2A DATA'!$M$9:N109),0)),"Not Avl in 2A")</f>
        <v>0</v>
      </c>
      <c r="AF112" s="192">
        <f>IFERROR(IF(VLOOKUP($M112,'2A DATA'!$M$9:$Q$1009,1,0)=$M112,VLOOKUP($M112,'2A DATA'!$M$10:$T$1009,COLUMNS('2A DATA'!$M$9:O109),0)),"Not Avl in 2A")</f>
        <v>0</v>
      </c>
      <c r="AG112" s="192">
        <f>IFERROR(IF(VLOOKUP($M112,'2A DATA'!$M$9:$Q$1009,1,0)=$M112,VLOOKUP($M112,'2A DATA'!$M$10:$T$1009,COLUMNS('2A DATA'!$M$9:P109),0)),"Not Avl in 2A")</f>
        <v>0</v>
      </c>
      <c r="AH112" s="192">
        <f>IFERROR(IF(VLOOKUP($M112,'2A DATA'!$M$9:$Q$1009,1,0)=$M112,VLOOKUP($M112,'2A DATA'!$M$10:$T$1009,COLUMNS('2A DATA'!$M$9:Q109),0)),"Not Avl in 2A")</f>
        <v>0</v>
      </c>
      <c r="AI112" s="192">
        <f>IFERROR(IF(VLOOKUP($M112,'2A DATA'!$M$9:$Q$1009,1,0)=$M112,VLOOKUP($M112,'2A DATA'!$M$10:$T$1009,COLUMNS('2A DATA'!$M$9:R109),0)),"Not Avl in 2A")</f>
        <v>0</v>
      </c>
      <c r="AJ112" s="192">
        <f>IFERROR(IF(VLOOKUP($M112,'2A DATA'!$M$9:$Q$1009,1,0)=$M112,VLOOKUP($M112,'2A DATA'!$M$10:$T$1009,COLUMNS('2A DATA'!$M$9:S109),0)),"Not Avl in 2A")</f>
        <v>0</v>
      </c>
      <c r="AK112" s="192">
        <f>IFERROR(IF(VLOOKUP($M112,'2A DATA'!$M$9:$Q$1009,1,0)=$M112,VLOOKUP($M112,'2A DATA'!$M$10:$T$1009,COLUMNS('2A DATA'!$M$9:T109),0)),"Not Avl in 2A")</f>
        <v>0</v>
      </c>
      <c r="AL112" s="194"/>
    </row>
    <row r="113" spans="1:38">
      <c r="A113" s="7" t="str">
        <f>AC113&amp;"_"&amp;COUNTIF($AC$10:AC113,AC113)</f>
        <v>_0</v>
      </c>
      <c r="B113" s="180"/>
      <c r="C113" s="181"/>
      <c r="D113" s="182"/>
      <c r="E113" s="183"/>
      <c r="F113" s="184"/>
      <c r="G113" s="184"/>
      <c r="H113" s="184"/>
      <c r="I113" s="184"/>
      <c r="J113" s="184"/>
      <c r="K113" s="186"/>
      <c r="L113" s="159"/>
      <c r="M113" s="86" t="str">
        <f t="shared" si="32"/>
        <v/>
      </c>
      <c r="N113" s="87">
        <f t="shared" si="23"/>
        <v>0</v>
      </c>
      <c r="O113" s="87">
        <f t="shared" si="33"/>
        <v>0</v>
      </c>
      <c r="P113" s="88">
        <f t="shared" si="34"/>
        <v>0</v>
      </c>
      <c r="Q113" s="87">
        <f t="shared" si="35"/>
        <v>0</v>
      </c>
      <c r="R113" s="87">
        <f t="shared" si="36"/>
        <v>0</v>
      </c>
      <c r="S113" s="88">
        <f t="shared" si="37"/>
        <v>0</v>
      </c>
      <c r="T113" s="88">
        <f t="shared" si="24"/>
        <v>0</v>
      </c>
      <c r="U113" s="188" t="str">
        <f>IFERROR(VLOOKUP(C113,'2A DATA'!$B$10:$C$1009,2,0),"")</f>
        <v/>
      </c>
      <c r="V113" s="189">
        <f t="shared" si="25"/>
        <v>0</v>
      </c>
      <c r="W113" s="189">
        <f t="shared" si="26"/>
        <v>0</v>
      </c>
      <c r="X113" s="189">
        <f t="shared" si="27"/>
        <v>0</v>
      </c>
      <c r="Y113" s="189">
        <f t="shared" si="28"/>
        <v>0</v>
      </c>
      <c r="Z113" s="189">
        <f t="shared" si="29"/>
        <v>0</v>
      </c>
      <c r="AA113" s="189">
        <f t="shared" si="30"/>
        <v>0</v>
      </c>
      <c r="AB113" s="189">
        <f t="shared" si="31"/>
        <v>0</v>
      </c>
      <c r="AC113" s="191"/>
      <c r="AE113" s="192">
        <f>IFERROR(IF(VLOOKUP($M113,'2A DATA'!$M$9:$Q$1009,1,0)=$M113,VLOOKUP($M113,'2A DATA'!$M$10:$T$1009,COLUMNS('2A DATA'!$M$9:N110),0)),"Not Avl in 2A")</f>
        <v>0</v>
      </c>
      <c r="AF113" s="192">
        <f>IFERROR(IF(VLOOKUP($M113,'2A DATA'!$M$9:$Q$1009,1,0)=$M113,VLOOKUP($M113,'2A DATA'!$M$10:$T$1009,COLUMNS('2A DATA'!$M$9:O110),0)),"Not Avl in 2A")</f>
        <v>0</v>
      </c>
      <c r="AG113" s="192">
        <f>IFERROR(IF(VLOOKUP($M113,'2A DATA'!$M$9:$Q$1009,1,0)=$M113,VLOOKUP($M113,'2A DATA'!$M$10:$T$1009,COLUMNS('2A DATA'!$M$9:P110),0)),"Not Avl in 2A")</f>
        <v>0</v>
      </c>
      <c r="AH113" s="192">
        <f>IFERROR(IF(VLOOKUP($M113,'2A DATA'!$M$9:$Q$1009,1,0)=$M113,VLOOKUP($M113,'2A DATA'!$M$10:$T$1009,COLUMNS('2A DATA'!$M$9:Q110),0)),"Not Avl in 2A")</f>
        <v>0</v>
      </c>
      <c r="AI113" s="192">
        <f>IFERROR(IF(VLOOKUP($M113,'2A DATA'!$M$9:$Q$1009,1,0)=$M113,VLOOKUP($M113,'2A DATA'!$M$10:$T$1009,COLUMNS('2A DATA'!$M$9:R110),0)),"Not Avl in 2A")</f>
        <v>0</v>
      </c>
      <c r="AJ113" s="192">
        <f>IFERROR(IF(VLOOKUP($M113,'2A DATA'!$M$9:$Q$1009,1,0)=$M113,VLOOKUP($M113,'2A DATA'!$M$10:$T$1009,COLUMNS('2A DATA'!$M$9:S110),0)),"Not Avl in 2A")</f>
        <v>0</v>
      </c>
      <c r="AK113" s="192">
        <f>IFERROR(IF(VLOOKUP($M113,'2A DATA'!$M$9:$Q$1009,1,0)=$M113,VLOOKUP($M113,'2A DATA'!$M$10:$T$1009,COLUMNS('2A DATA'!$M$9:T110),0)),"Not Avl in 2A")</f>
        <v>0</v>
      </c>
      <c r="AL113" s="194"/>
    </row>
    <row r="114" spans="1:38">
      <c r="A114" s="7" t="str">
        <f>AC114&amp;"_"&amp;COUNTIF($AC$10:AC114,AC114)</f>
        <v>_0</v>
      </c>
      <c r="B114" s="180"/>
      <c r="C114" s="181"/>
      <c r="D114" s="182"/>
      <c r="E114" s="183"/>
      <c r="F114" s="184"/>
      <c r="G114" s="184"/>
      <c r="H114" s="184"/>
      <c r="I114" s="184"/>
      <c r="J114" s="184"/>
      <c r="K114" s="186"/>
      <c r="L114" s="159"/>
      <c r="M114" s="86" t="str">
        <f t="shared" si="32"/>
        <v/>
      </c>
      <c r="N114" s="87">
        <f t="shared" si="23"/>
        <v>0</v>
      </c>
      <c r="O114" s="87">
        <f t="shared" si="33"/>
        <v>0</v>
      </c>
      <c r="P114" s="88">
        <f t="shared" si="34"/>
        <v>0</v>
      </c>
      <c r="Q114" s="87">
        <f t="shared" si="35"/>
        <v>0</v>
      </c>
      <c r="R114" s="87">
        <f t="shared" si="36"/>
        <v>0</v>
      </c>
      <c r="S114" s="88">
        <f t="shared" si="37"/>
        <v>0</v>
      </c>
      <c r="T114" s="88">
        <f t="shared" si="24"/>
        <v>0</v>
      </c>
      <c r="U114" s="188" t="str">
        <f>IFERROR(VLOOKUP(C114,'2A DATA'!$B$10:$C$1009,2,0),"")</f>
        <v/>
      </c>
      <c r="V114" s="189">
        <f t="shared" si="25"/>
        <v>0</v>
      </c>
      <c r="W114" s="189">
        <f t="shared" si="26"/>
        <v>0</v>
      </c>
      <c r="X114" s="189">
        <f t="shared" si="27"/>
        <v>0</v>
      </c>
      <c r="Y114" s="189">
        <f t="shared" si="28"/>
        <v>0</v>
      </c>
      <c r="Z114" s="189">
        <f t="shared" si="29"/>
        <v>0</v>
      </c>
      <c r="AA114" s="189">
        <f t="shared" si="30"/>
        <v>0</v>
      </c>
      <c r="AB114" s="189">
        <f t="shared" si="31"/>
        <v>0</v>
      </c>
      <c r="AC114" s="191"/>
      <c r="AE114" s="192">
        <f>IFERROR(IF(VLOOKUP($M114,'2A DATA'!$M$9:$Q$1009,1,0)=$M114,VLOOKUP($M114,'2A DATA'!$M$10:$T$1009,COLUMNS('2A DATA'!$M$9:N111),0)),"Not Avl in 2A")</f>
        <v>0</v>
      </c>
      <c r="AF114" s="192">
        <f>IFERROR(IF(VLOOKUP($M114,'2A DATA'!$M$9:$Q$1009,1,0)=$M114,VLOOKUP($M114,'2A DATA'!$M$10:$T$1009,COLUMNS('2A DATA'!$M$9:O111),0)),"Not Avl in 2A")</f>
        <v>0</v>
      </c>
      <c r="AG114" s="192">
        <f>IFERROR(IF(VLOOKUP($M114,'2A DATA'!$M$9:$Q$1009,1,0)=$M114,VLOOKUP($M114,'2A DATA'!$M$10:$T$1009,COLUMNS('2A DATA'!$M$9:P111),0)),"Not Avl in 2A")</f>
        <v>0</v>
      </c>
      <c r="AH114" s="192">
        <f>IFERROR(IF(VLOOKUP($M114,'2A DATA'!$M$9:$Q$1009,1,0)=$M114,VLOOKUP($M114,'2A DATA'!$M$10:$T$1009,COLUMNS('2A DATA'!$M$9:Q111),0)),"Not Avl in 2A")</f>
        <v>0</v>
      </c>
      <c r="AI114" s="192">
        <f>IFERROR(IF(VLOOKUP($M114,'2A DATA'!$M$9:$Q$1009,1,0)=$M114,VLOOKUP($M114,'2A DATA'!$M$10:$T$1009,COLUMNS('2A DATA'!$M$9:R111),0)),"Not Avl in 2A")</f>
        <v>0</v>
      </c>
      <c r="AJ114" s="192">
        <f>IFERROR(IF(VLOOKUP($M114,'2A DATA'!$M$9:$Q$1009,1,0)=$M114,VLOOKUP($M114,'2A DATA'!$M$10:$T$1009,COLUMNS('2A DATA'!$M$9:S111),0)),"Not Avl in 2A")</f>
        <v>0</v>
      </c>
      <c r="AK114" s="192">
        <f>IFERROR(IF(VLOOKUP($M114,'2A DATA'!$M$9:$Q$1009,1,0)=$M114,VLOOKUP($M114,'2A DATA'!$M$10:$T$1009,COLUMNS('2A DATA'!$M$9:T111),0)),"Not Avl in 2A")</f>
        <v>0</v>
      </c>
      <c r="AL114" s="194"/>
    </row>
    <row r="115" spans="1:38">
      <c r="A115" s="7" t="str">
        <f>AC115&amp;"_"&amp;COUNTIF($AC$10:AC115,AC115)</f>
        <v>_0</v>
      </c>
      <c r="B115" s="180"/>
      <c r="C115" s="181"/>
      <c r="D115" s="182"/>
      <c r="E115" s="183"/>
      <c r="F115" s="184"/>
      <c r="G115" s="184"/>
      <c r="H115" s="184"/>
      <c r="I115" s="184"/>
      <c r="J115" s="184"/>
      <c r="K115" s="186"/>
      <c r="L115" s="159"/>
      <c r="M115" s="86" t="str">
        <f t="shared" si="32"/>
        <v/>
      </c>
      <c r="N115" s="87">
        <f t="shared" si="23"/>
        <v>0</v>
      </c>
      <c r="O115" s="87">
        <f t="shared" si="33"/>
        <v>0</v>
      </c>
      <c r="P115" s="88">
        <f t="shared" si="34"/>
        <v>0</v>
      </c>
      <c r="Q115" s="87">
        <f t="shared" si="35"/>
        <v>0</v>
      </c>
      <c r="R115" s="87">
        <f t="shared" si="36"/>
        <v>0</v>
      </c>
      <c r="S115" s="88">
        <f t="shared" si="37"/>
        <v>0</v>
      </c>
      <c r="T115" s="88">
        <f t="shared" si="24"/>
        <v>0</v>
      </c>
      <c r="U115" s="188" t="str">
        <f>IFERROR(VLOOKUP(C115,'2A DATA'!$B$10:$C$1009,2,0),"")</f>
        <v/>
      </c>
      <c r="V115" s="189">
        <f t="shared" si="25"/>
        <v>0</v>
      </c>
      <c r="W115" s="189">
        <f t="shared" si="26"/>
        <v>0</v>
      </c>
      <c r="X115" s="189">
        <f t="shared" si="27"/>
        <v>0</v>
      </c>
      <c r="Y115" s="189">
        <f t="shared" si="28"/>
        <v>0</v>
      </c>
      <c r="Z115" s="189">
        <f t="shared" si="29"/>
        <v>0</v>
      </c>
      <c r="AA115" s="189">
        <f t="shared" si="30"/>
        <v>0</v>
      </c>
      <c r="AB115" s="189">
        <f t="shared" si="31"/>
        <v>0</v>
      </c>
      <c r="AC115" s="191"/>
      <c r="AE115" s="192">
        <f>IFERROR(IF(VLOOKUP($M115,'2A DATA'!$M$9:$Q$1009,1,0)=$M115,VLOOKUP($M115,'2A DATA'!$M$10:$T$1009,COLUMNS('2A DATA'!$M$9:N112),0)),"Not Avl in 2A")</f>
        <v>0</v>
      </c>
      <c r="AF115" s="192">
        <f>IFERROR(IF(VLOOKUP($M115,'2A DATA'!$M$9:$Q$1009,1,0)=$M115,VLOOKUP($M115,'2A DATA'!$M$10:$T$1009,COLUMNS('2A DATA'!$M$9:O112),0)),"Not Avl in 2A")</f>
        <v>0</v>
      </c>
      <c r="AG115" s="192">
        <f>IFERROR(IF(VLOOKUP($M115,'2A DATA'!$M$9:$Q$1009,1,0)=$M115,VLOOKUP($M115,'2A DATA'!$M$10:$T$1009,COLUMNS('2A DATA'!$M$9:P112),0)),"Not Avl in 2A")</f>
        <v>0</v>
      </c>
      <c r="AH115" s="192">
        <f>IFERROR(IF(VLOOKUP($M115,'2A DATA'!$M$9:$Q$1009,1,0)=$M115,VLOOKUP($M115,'2A DATA'!$M$10:$T$1009,COLUMNS('2A DATA'!$M$9:Q112),0)),"Not Avl in 2A")</f>
        <v>0</v>
      </c>
      <c r="AI115" s="192">
        <f>IFERROR(IF(VLOOKUP($M115,'2A DATA'!$M$9:$Q$1009,1,0)=$M115,VLOOKUP($M115,'2A DATA'!$M$10:$T$1009,COLUMNS('2A DATA'!$M$9:R112),0)),"Not Avl in 2A")</f>
        <v>0</v>
      </c>
      <c r="AJ115" s="192">
        <f>IFERROR(IF(VLOOKUP($M115,'2A DATA'!$M$9:$Q$1009,1,0)=$M115,VLOOKUP($M115,'2A DATA'!$M$10:$T$1009,COLUMNS('2A DATA'!$M$9:S112),0)),"Not Avl in 2A")</f>
        <v>0</v>
      </c>
      <c r="AK115" s="192">
        <f>IFERROR(IF(VLOOKUP($M115,'2A DATA'!$M$9:$Q$1009,1,0)=$M115,VLOOKUP($M115,'2A DATA'!$M$10:$T$1009,COLUMNS('2A DATA'!$M$9:T112),0)),"Not Avl in 2A")</f>
        <v>0</v>
      </c>
      <c r="AL115" s="194"/>
    </row>
    <row r="116" spans="1:38">
      <c r="A116" s="7" t="str">
        <f>AC116&amp;"_"&amp;COUNTIF($AC$10:AC116,AC116)</f>
        <v>_0</v>
      </c>
      <c r="B116" s="180"/>
      <c r="C116" s="181"/>
      <c r="D116" s="182"/>
      <c r="E116" s="183"/>
      <c r="F116" s="184"/>
      <c r="G116" s="184"/>
      <c r="H116" s="184"/>
      <c r="I116" s="184"/>
      <c r="J116" s="184"/>
      <c r="K116" s="186"/>
      <c r="L116" s="159"/>
      <c r="M116" s="86" t="str">
        <f t="shared" si="32"/>
        <v/>
      </c>
      <c r="N116" s="87">
        <f t="shared" si="23"/>
        <v>0</v>
      </c>
      <c r="O116" s="87">
        <f t="shared" si="33"/>
        <v>0</v>
      </c>
      <c r="P116" s="88">
        <f t="shared" si="34"/>
        <v>0</v>
      </c>
      <c r="Q116" s="87">
        <f t="shared" si="35"/>
        <v>0</v>
      </c>
      <c r="R116" s="87">
        <f t="shared" si="36"/>
        <v>0</v>
      </c>
      <c r="S116" s="88">
        <f t="shared" si="37"/>
        <v>0</v>
      </c>
      <c r="T116" s="88">
        <f t="shared" si="24"/>
        <v>0</v>
      </c>
      <c r="U116" s="188" t="str">
        <f>IFERROR(VLOOKUP(C116,'2A DATA'!$B$10:$C$1009,2,0),"")</f>
        <v/>
      </c>
      <c r="V116" s="189">
        <f t="shared" si="25"/>
        <v>0</v>
      </c>
      <c r="W116" s="189">
        <f t="shared" si="26"/>
        <v>0</v>
      </c>
      <c r="X116" s="189">
        <f t="shared" si="27"/>
        <v>0</v>
      </c>
      <c r="Y116" s="189">
        <f t="shared" si="28"/>
        <v>0</v>
      </c>
      <c r="Z116" s="189">
        <f t="shared" si="29"/>
        <v>0</v>
      </c>
      <c r="AA116" s="189">
        <f t="shared" si="30"/>
        <v>0</v>
      </c>
      <c r="AB116" s="189">
        <f t="shared" si="31"/>
        <v>0</v>
      </c>
      <c r="AC116" s="191"/>
      <c r="AE116" s="192">
        <f>IFERROR(IF(VLOOKUP($M116,'2A DATA'!$M$9:$Q$1009,1,0)=$M116,VLOOKUP($M116,'2A DATA'!$M$10:$T$1009,COLUMNS('2A DATA'!$M$9:N113),0)),"Not Avl in 2A")</f>
        <v>0</v>
      </c>
      <c r="AF116" s="192">
        <f>IFERROR(IF(VLOOKUP($M116,'2A DATA'!$M$9:$Q$1009,1,0)=$M116,VLOOKUP($M116,'2A DATA'!$M$10:$T$1009,COLUMNS('2A DATA'!$M$9:O113),0)),"Not Avl in 2A")</f>
        <v>0</v>
      </c>
      <c r="AG116" s="192">
        <f>IFERROR(IF(VLOOKUP($M116,'2A DATA'!$M$9:$Q$1009,1,0)=$M116,VLOOKUP($M116,'2A DATA'!$M$10:$T$1009,COLUMNS('2A DATA'!$M$9:P113),0)),"Not Avl in 2A")</f>
        <v>0</v>
      </c>
      <c r="AH116" s="192">
        <f>IFERROR(IF(VLOOKUP($M116,'2A DATA'!$M$9:$Q$1009,1,0)=$M116,VLOOKUP($M116,'2A DATA'!$M$10:$T$1009,COLUMNS('2A DATA'!$M$9:Q113),0)),"Not Avl in 2A")</f>
        <v>0</v>
      </c>
      <c r="AI116" s="192">
        <f>IFERROR(IF(VLOOKUP($M116,'2A DATA'!$M$9:$Q$1009,1,0)=$M116,VLOOKUP($M116,'2A DATA'!$M$10:$T$1009,COLUMNS('2A DATA'!$M$9:R113),0)),"Not Avl in 2A")</f>
        <v>0</v>
      </c>
      <c r="AJ116" s="192">
        <f>IFERROR(IF(VLOOKUP($M116,'2A DATA'!$M$9:$Q$1009,1,0)=$M116,VLOOKUP($M116,'2A DATA'!$M$10:$T$1009,COLUMNS('2A DATA'!$M$9:S113),0)),"Not Avl in 2A")</f>
        <v>0</v>
      </c>
      <c r="AK116" s="192">
        <f>IFERROR(IF(VLOOKUP($M116,'2A DATA'!$M$9:$Q$1009,1,0)=$M116,VLOOKUP($M116,'2A DATA'!$M$10:$T$1009,COLUMNS('2A DATA'!$M$9:T113),0)),"Not Avl in 2A")</f>
        <v>0</v>
      </c>
      <c r="AL116" s="194"/>
    </row>
    <row r="117" spans="1:38">
      <c r="A117" s="7" t="str">
        <f>AC117&amp;"_"&amp;COUNTIF($AC$10:AC117,AC117)</f>
        <v>_0</v>
      </c>
      <c r="B117" s="180"/>
      <c r="C117" s="181"/>
      <c r="D117" s="182"/>
      <c r="E117" s="183"/>
      <c r="F117" s="184"/>
      <c r="G117" s="184"/>
      <c r="H117" s="184"/>
      <c r="I117" s="184"/>
      <c r="J117" s="184"/>
      <c r="K117" s="186"/>
      <c r="L117" s="159"/>
      <c r="M117" s="86" t="str">
        <f t="shared" si="32"/>
        <v/>
      </c>
      <c r="N117" s="87">
        <f t="shared" si="23"/>
        <v>0</v>
      </c>
      <c r="O117" s="87">
        <f t="shared" si="33"/>
        <v>0</v>
      </c>
      <c r="P117" s="88">
        <f t="shared" si="34"/>
        <v>0</v>
      </c>
      <c r="Q117" s="87">
        <f t="shared" si="35"/>
        <v>0</v>
      </c>
      <c r="R117" s="87">
        <f t="shared" si="36"/>
        <v>0</v>
      </c>
      <c r="S117" s="88">
        <f t="shared" si="37"/>
        <v>0</v>
      </c>
      <c r="T117" s="88">
        <f t="shared" si="24"/>
        <v>0</v>
      </c>
      <c r="U117" s="188" t="str">
        <f>IFERROR(VLOOKUP(C117,'2A DATA'!$B$10:$C$1009,2,0),"")</f>
        <v/>
      </c>
      <c r="V117" s="189">
        <f t="shared" si="25"/>
        <v>0</v>
      </c>
      <c r="W117" s="189">
        <f t="shared" si="26"/>
        <v>0</v>
      </c>
      <c r="X117" s="189">
        <f t="shared" si="27"/>
        <v>0</v>
      </c>
      <c r="Y117" s="189">
        <f t="shared" si="28"/>
        <v>0</v>
      </c>
      <c r="Z117" s="189">
        <f t="shared" si="29"/>
        <v>0</v>
      </c>
      <c r="AA117" s="189">
        <f t="shared" si="30"/>
        <v>0</v>
      </c>
      <c r="AB117" s="189">
        <f t="shared" si="31"/>
        <v>0</v>
      </c>
      <c r="AC117" s="191"/>
      <c r="AE117" s="192">
        <f>IFERROR(IF(VLOOKUP($M117,'2A DATA'!$M$9:$Q$1009,1,0)=$M117,VLOOKUP($M117,'2A DATA'!$M$10:$T$1009,COLUMNS('2A DATA'!$M$9:N114),0)),"Not Avl in 2A")</f>
        <v>0</v>
      </c>
      <c r="AF117" s="192">
        <f>IFERROR(IF(VLOOKUP($M117,'2A DATA'!$M$9:$Q$1009,1,0)=$M117,VLOOKUP($M117,'2A DATA'!$M$10:$T$1009,COLUMNS('2A DATA'!$M$9:O114),0)),"Not Avl in 2A")</f>
        <v>0</v>
      </c>
      <c r="AG117" s="192">
        <f>IFERROR(IF(VLOOKUP($M117,'2A DATA'!$M$9:$Q$1009,1,0)=$M117,VLOOKUP($M117,'2A DATA'!$M$10:$T$1009,COLUMNS('2A DATA'!$M$9:P114),0)),"Not Avl in 2A")</f>
        <v>0</v>
      </c>
      <c r="AH117" s="192">
        <f>IFERROR(IF(VLOOKUP($M117,'2A DATA'!$M$9:$Q$1009,1,0)=$M117,VLOOKUP($M117,'2A DATA'!$M$10:$T$1009,COLUMNS('2A DATA'!$M$9:Q114),0)),"Not Avl in 2A")</f>
        <v>0</v>
      </c>
      <c r="AI117" s="192">
        <f>IFERROR(IF(VLOOKUP($M117,'2A DATA'!$M$9:$Q$1009,1,0)=$M117,VLOOKUP($M117,'2A DATA'!$M$10:$T$1009,COLUMNS('2A DATA'!$M$9:R114),0)),"Not Avl in 2A")</f>
        <v>0</v>
      </c>
      <c r="AJ117" s="192">
        <f>IFERROR(IF(VLOOKUP($M117,'2A DATA'!$M$9:$Q$1009,1,0)=$M117,VLOOKUP($M117,'2A DATA'!$M$10:$T$1009,COLUMNS('2A DATA'!$M$9:S114),0)),"Not Avl in 2A")</f>
        <v>0</v>
      </c>
      <c r="AK117" s="192">
        <f>IFERROR(IF(VLOOKUP($M117,'2A DATA'!$M$9:$Q$1009,1,0)=$M117,VLOOKUP($M117,'2A DATA'!$M$10:$T$1009,COLUMNS('2A DATA'!$M$9:T114),0)),"Not Avl in 2A")</f>
        <v>0</v>
      </c>
      <c r="AL117" s="194"/>
    </row>
    <row r="118" spans="1:38">
      <c r="A118" s="7" t="str">
        <f>AC118&amp;"_"&amp;COUNTIF($AC$10:AC118,AC118)</f>
        <v>_0</v>
      </c>
      <c r="B118" s="180"/>
      <c r="C118" s="181"/>
      <c r="D118" s="182"/>
      <c r="E118" s="183"/>
      <c r="F118" s="184"/>
      <c r="G118" s="184"/>
      <c r="H118" s="184"/>
      <c r="I118" s="184"/>
      <c r="J118" s="184"/>
      <c r="K118" s="186"/>
      <c r="L118" s="159"/>
      <c r="M118" s="86" t="str">
        <f t="shared" si="32"/>
        <v/>
      </c>
      <c r="N118" s="87">
        <f t="shared" si="23"/>
        <v>0</v>
      </c>
      <c r="O118" s="87">
        <f t="shared" si="33"/>
        <v>0</v>
      </c>
      <c r="P118" s="88">
        <f t="shared" si="34"/>
        <v>0</v>
      </c>
      <c r="Q118" s="87">
        <f t="shared" si="35"/>
        <v>0</v>
      </c>
      <c r="R118" s="87">
        <f t="shared" si="36"/>
        <v>0</v>
      </c>
      <c r="S118" s="88">
        <f t="shared" si="37"/>
        <v>0</v>
      </c>
      <c r="T118" s="88">
        <f t="shared" si="24"/>
        <v>0</v>
      </c>
      <c r="U118" s="188" t="str">
        <f>IFERROR(VLOOKUP(C118,'2A DATA'!$B$10:$C$1009,2,0),"")</f>
        <v/>
      </c>
      <c r="V118" s="189">
        <f t="shared" si="25"/>
        <v>0</v>
      </c>
      <c r="W118" s="189">
        <f t="shared" si="26"/>
        <v>0</v>
      </c>
      <c r="X118" s="189">
        <f t="shared" si="27"/>
        <v>0</v>
      </c>
      <c r="Y118" s="189">
        <f t="shared" si="28"/>
        <v>0</v>
      </c>
      <c r="Z118" s="189">
        <f t="shared" si="29"/>
        <v>0</v>
      </c>
      <c r="AA118" s="189">
        <f t="shared" si="30"/>
        <v>0</v>
      </c>
      <c r="AB118" s="189">
        <f t="shared" si="31"/>
        <v>0</v>
      </c>
      <c r="AC118" s="191"/>
      <c r="AE118" s="192">
        <f>IFERROR(IF(VLOOKUP($M118,'2A DATA'!$M$9:$Q$1009,1,0)=$M118,VLOOKUP($M118,'2A DATA'!$M$10:$T$1009,COLUMNS('2A DATA'!$M$9:N115),0)),"Not Avl in 2A")</f>
        <v>0</v>
      </c>
      <c r="AF118" s="192">
        <f>IFERROR(IF(VLOOKUP($M118,'2A DATA'!$M$9:$Q$1009,1,0)=$M118,VLOOKUP($M118,'2A DATA'!$M$10:$T$1009,COLUMNS('2A DATA'!$M$9:O115),0)),"Not Avl in 2A")</f>
        <v>0</v>
      </c>
      <c r="AG118" s="192">
        <f>IFERROR(IF(VLOOKUP($M118,'2A DATA'!$M$9:$Q$1009,1,0)=$M118,VLOOKUP($M118,'2A DATA'!$M$10:$T$1009,COLUMNS('2A DATA'!$M$9:P115),0)),"Not Avl in 2A")</f>
        <v>0</v>
      </c>
      <c r="AH118" s="192">
        <f>IFERROR(IF(VLOOKUP($M118,'2A DATA'!$M$9:$Q$1009,1,0)=$M118,VLOOKUP($M118,'2A DATA'!$M$10:$T$1009,COLUMNS('2A DATA'!$M$9:Q115),0)),"Not Avl in 2A")</f>
        <v>0</v>
      </c>
      <c r="AI118" s="192">
        <f>IFERROR(IF(VLOOKUP($M118,'2A DATA'!$M$9:$Q$1009,1,0)=$M118,VLOOKUP($M118,'2A DATA'!$M$10:$T$1009,COLUMNS('2A DATA'!$M$9:R115),0)),"Not Avl in 2A")</f>
        <v>0</v>
      </c>
      <c r="AJ118" s="192">
        <f>IFERROR(IF(VLOOKUP($M118,'2A DATA'!$M$9:$Q$1009,1,0)=$M118,VLOOKUP($M118,'2A DATA'!$M$10:$T$1009,COLUMNS('2A DATA'!$M$9:S115),0)),"Not Avl in 2A")</f>
        <v>0</v>
      </c>
      <c r="AK118" s="192">
        <f>IFERROR(IF(VLOOKUP($M118,'2A DATA'!$M$9:$Q$1009,1,0)=$M118,VLOOKUP($M118,'2A DATA'!$M$10:$T$1009,COLUMNS('2A DATA'!$M$9:T115),0)),"Not Avl in 2A")</f>
        <v>0</v>
      </c>
      <c r="AL118" s="194"/>
    </row>
    <row r="119" spans="1:38">
      <c r="A119" s="7" t="str">
        <f>AC119&amp;"_"&amp;COUNTIF($AC$10:AC119,AC119)</f>
        <v>_0</v>
      </c>
      <c r="B119" s="180"/>
      <c r="C119" s="181"/>
      <c r="D119" s="182"/>
      <c r="E119" s="183"/>
      <c r="F119" s="184"/>
      <c r="G119" s="184"/>
      <c r="H119" s="184"/>
      <c r="I119" s="184"/>
      <c r="J119" s="184"/>
      <c r="K119" s="186"/>
      <c r="L119" s="159"/>
      <c r="M119" s="86" t="str">
        <f t="shared" si="32"/>
        <v/>
      </c>
      <c r="N119" s="87">
        <f t="shared" si="23"/>
        <v>0</v>
      </c>
      <c r="O119" s="87">
        <f t="shared" si="33"/>
        <v>0</v>
      </c>
      <c r="P119" s="88">
        <f t="shared" si="34"/>
        <v>0</v>
      </c>
      <c r="Q119" s="87">
        <f t="shared" si="35"/>
        <v>0</v>
      </c>
      <c r="R119" s="87">
        <f t="shared" si="36"/>
        <v>0</v>
      </c>
      <c r="S119" s="88">
        <f t="shared" si="37"/>
        <v>0</v>
      </c>
      <c r="T119" s="88">
        <f t="shared" si="24"/>
        <v>0</v>
      </c>
      <c r="U119" s="188" t="str">
        <f>IFERROR(VLOOKUP(C119,'2A DATA'!$B$10:$C$1009,2,0),"")</f>
        <v/>
      </c>
      <c r="V119" s="189">
        <f t="shared" si="25"/>
        <v>0</v>
      </c>
      <c r="W119" s="189">
        <f t="shared" si="26"/>
        <v>0</v>
      </c>
      <c r="X119" s="189">
        <f t="shared" si="27"/>
        <v>0</v>
      </c>
      <c r="Y119" s="189">
        <f t="shared" si="28"/>
        <v>0</v>
      </c>
      <c r="Z119" s="189">
        <f t="shared" si="29"/>
        <v>0</v>
      </c>
      <c r="AA119" s="189">
        <f t="shared" si="30"/>
        <v>0</v>
      </c>
      <c r="AB119" s="189">
        <f t="shared" si="31"/>
        <v>0</v>
      </c>
      <c r="AC119" s="191"/>
      <c r="AE119" s="192">
        <f>IFERROR(IF(VLOOKUP($M119,'2A DATA'!$M$9:$Q$1009,1,0)=$M119,VLOOKUP($M119,'2A DATA'!$M$10:$T$1009,COLUMNS('2A DATA'!$M$9:N116),0)),"Not Avl in 2A")</f>
        <v>0</v>
      </c>
      <c r="AF119" s="192">
        <f>IFERROR(IF(VLOOKUP($M119,'2A DATA'!$M$9:$Q$1009,1,0)=$M119,VLOOKUP($M119,'2A DATA'!$M$10:$T$1009,COLUMNS('2A DATA'!$M$9:O116),0)),"Not Avl in 2A")</f>
        <v>0</v>
      </c>
      <c r="AG119" s="192">
        <f>IFERROR(IF(VLOOKUP($M119,'2A DATA'!$M$9:$Q$1009,1,0)=$M119,VLOOKUP($M119,'2A DATA'!$M$10:$T$1009,COLUMNS('2A DATA'!$M$9:P116),0)),"Not Avl in 2A")</f>
        <v>0</v>
      </c>
      <c r="AH119" s="192">
        <f>IFERROR(IF(VLOOKUP($M119,'2A DATA'!$M$9:$Q$1009,1,0)=$M119,VLOOKUP($M119,'2A DATA'!$M$10:$T$1009,COLUMNS('2A DATA'!$M$9:Q116),0)),"Not Avl in 2A")</f>
        <v>0</v>
      </c>
      <c r="AI119" s="192">
        <f>IFERROR(IF(VLOOKUP($M119,'2A DATA'!$M$9:$Q$1009,1,0)=$M119,VLOOKUP($M119,'2A DATA'!$M$10:$T$1009,COLUMNS('2A DATA'!$M$9:R116),0)),"Not Avl in 2A")</f>
        <v>0</v>
      </c>
      <c r="AJ119" s="192">
        <f>IFERROR(IF(VLOOKUP($M119,'2A DATA'!$M$9:$Q$1009,1,0)=$M119,VLOOKUP($M119,'2A DATA'!$M$10:$T$1009,COLUMNS('2A DATA'!$M$9:S116),0)),"Not Avl in 2A")</f>
        <v>0</v>
      </c>
      <c r="AK119" s="192">
        <f>IFERROR(IF(VLOOKUP($M119,'2A DATA'!$M$9:$Q$1009,1,0)=$M119,VLOOKUP($M119,'2A DATA'!$M$10:$T$1009,COLUMNS('2A DATA'!$M$9:T116),0)),"Not Avl in 2A")</f>
        <v>0</v>
      </c>
      <c r="AL119" s="194"/>
    </row>
    <row r="120" spans="1:38">
      <c r="A120" s="7" t="str">
        <f>AC120&amp;"_"&amp;COUNTIF($AC$10:AC120,AC120)</f>
        <v>_0</v>
      </c>
      <c r="B120" s="180"/>
      <c r="C120" s="181"/>
      <c r="D120" s="182"/>
      <c r="E120" s="183"/>
      <c r="F120" s="184"/>
      <c r="G120" s="184"/>
      <c r="H120" s="184"/>
      <c r="I120" s="184"/>
      <c r="J120" s="184"/>
      <c r="K120" s="186"/>
      <c r="L120" s="159"/>
      <c r="M120" s="86" t="str">
        <f t="shared" si="32"/>
        <v/>
      </c>
      <c r="N120" s="87">
        <f t="shared" si="23"/>
        <v>0</v>
      </c>
      <c r="O120" s="87">
        <f t="shared" si="33"/>
        <v>0</v>
      </c>
      <c r="P120" s="88">
        <f t="shared" si="34"/>
        <v>0</v>
      </c>
      <c r="Q120" s="87">
        <f t="shared" si="35"/>
        <v>0</v>
      </c>
      <c r="R120" s="87">
        <f t="shared" si="36"/>
        <v>0</v>
      </c>
      <c r="S120" s="88">
        <f t="shared" si="37"/>
        <v>0</v>
      </c>
      <c r="T120" s="88">
        <f t="shared" si="24"/>
        <v>0</v>
      </c>
      <c r="U120" s="188" t="str">
        <f>IFERROR(VLOOKUP(C120,'2A DATA'!$B$10:$C$1009,2,0),"")</f>
        <v/>
      </c>
      <c r="V120" s="189">
        <f t="shared" si="25"/>
        <v>0</v>
      </c>
      <c r="W120" s="189">
        <f t="shared" si="26"/>
        <v>0</v>
      </c>
      <c r="X120" s="189">
        <f t="shared" si="27"/>
        <v>0</v>
      </c>
      <c r="Y120" s="189">
        <f t="shared" si="28"/>
        <v>0</v>
      </c>
      <c r="Z120" s="189">
        <f t="shared" si="29"/>
        <v>0</v>
      </c>
      <c r="AA120" s="189">
        <f t="shared" si="30"/>
        <v>0</v>
      </c>
      <c r="AB120" s="189">
        <f t="shared" si="31"/>
        <v>0</v>
      </c>
      <c r="AC120" s="191"/>
      <c r="AE120" s="192">
        <f>IFERROR(IF(VLOOKUP($M120,'2A DATA'!$M$9:$Q$1009,1,0)=$M120,VLOOKUP($M120,'2A DATA'!$M$10:$T$1009,COLUMNS('2A DATA'!$M$9:N117),0)),"Not Avl in 2A")</f>
        <v>0</v>
      </c>
      <c r="AF120" s="192">
        <f>IFERROR(IF(VLOOKUP($M120,'2A DATA'!$M$9:$Q$1009,1,0)=$M120,VLOOKUP($M120,'2A DATA'!$M$10:$T$1009,COLUMNS('2A DATA'!$M$9:O117),0)),"Not Avl in 2A")</f>
        <v>0</v>
      </c>
      <c r="AG120" s="192">
        <f>IFERROR(IF(VLOOKUP($M120,'2A DATA'!$M$9:$Q$1009,1,0)=$M120,VLOOKUP($M120,'2A DATA'!$M$10:$T$1009,COLUMNS('2A DATA'!$M$9:P117),0)),"Not Avl in 2A")</f>
        <v>0</v>
      </c>
      <c r="AH120" s="192">
        <f>IFERROR(IF(VLOOKUP($M120,'2A DATA'!$M$9:$Q$1009,1,0)=$M120,VLOOKUP($M120,'2A DATA'!$M$10:$T$1009,COLUMNS('2A DATA'!$M$9:Q117),0)),"Not Avl in 2A")</f>
        <v>0</v>
      </c>
      <c r="AI120" s="192">
        <f>IFERROR(IF(VLOOKUP($M120,'2A DATA'!$M$9:$Q$1009,1,0)=$M120,VLOOKUP($M120,'2A DATA'!$M$10:$T$1009,COLUMNS('2A DATA'!$M$9:R117),0)),"Not Avl in 2A")</f>
        <v>0</v>
      </c>
      <c r="AJ120" s="192">
        <f>IFERROR(IF(VLOOKUP($M120,'2A DATA'!$M$9:$Q$1009,1,0)=$M120,VLOOKUP($M120,'2A DATA'!$M$10:$T$1009,COLUMNS('2A DATA'!$M$9:S117),0)),"Not Avl in 2A")</f>
        <v>0</v>
      </c>
      <c r="AK120" s="192">
        <f>IFERROR(IF(VLOOKUP($M120,'2A DATA'!$M$9:$Q$1009,1,0)=$M120,VLOOKUP($M120,'2A DATA'!$M$10:$T$1009,COLUMNS('2A DATA'!$M$9:T117),0)),"Not Avl in 2A")</f>
        <v>0</v>
      </c>
      <c r="AL120" s="194"/>
    </row>
    <row r="121" spans="1:38">
      <c r="A121" s="7" t="str">
        <f>AC121&amp;"_"&amp;COUNTIF($AC$10:AC121,AC121)</f>
        <v>_0</v>
      </c>
      <c r="B121" s="180"/>
      <c r="C121" s="181"/>
      <c r="D121" s="182"/>
      <c r="E121" s="183"/>
      <c r="F121" s="184"/>
      <c r="G121" s="184"/>
      <c r="H121" s="184"/>
      <c r="I121" s="184"/>
      <c r="J121" s="184"/>
      <c r="K121" s="186"/>
      <c r="L121" s="159"/>
      <c r="M121" s="86" t="str">
        <f t="shared" si="32"/>
        <v/>
      </c>
      <c r="N121" s="87">
        <f t="shared" si="23"/>
        <v>0</v>
      </c>
      <c r="O121" s="87">
        <f t="shared" si="33"/>
        <v>0</v>
      </c>
      <c r="P121" s="88">
        <f t="shared" si="34"/>
        <v>0</v>
      </c>
      <c r="Q121" s="87">
        <f t="shared" si="35"/>
        <v>0</v>
      </c>
      <c r="R121" s="87">
        <f t="shared" si="36"/>
        <v>0</v>
      </c>
      <c r="S121" s="88">
        <f t="shared" si="37"/>
        <v>0</v>
      </c>
      <c r="T121" s="88">
        <f t="shared" si="24"/>
        <v>0</v>
      </c>
      <c r="U121" s="188" t="str">
        <f>IFERROR(VLOOKUP(C121,'2A DATA'!$B$10:$C$1009,2,0),"")</f>
        <v/>
      </c>
      <c r="V121" s="189">
        <f t="shared" si="25"/>
        <v>0</v>
      </c>
      <c r="W121" s="189">
        <f t="shared" si="26"/>
        <v>0</v>
      </c>
      <c r="X121" s="189">
        <f t="shared" si="27"/>
        <v>0</v>
      </c>
      <c r="Y121" s="189">
        <f t="shared" si="28"/>
        <v>0</v>
      </c>
      <c r="Z121" s="189">
        <f t="shared" si="29"/>
        <v>0</v>
      </c>
      <c r="AA121" s="189">
        <f t="shared" si="30"/>
        <v>0</v>
      </c>
      <c r="AB121" s="189">
        <f t="shared" si="31"/>
        <v>0</v>
      </c>
      <c r="AC121" s="191"/>
      <c r="AE121" s="192">
        <f>IFERROR(IF(VLOOKUP($M121,'2A DATA'!$M$9:$Q$1009,1,0)=$M121,VLOOKUP($M121,'2A DATA'!$M$10:$T$1009,COLUMNS('2A DATA'!$M$9:N118),0)),"Not Avl in 2A")</f>
        <v>0</v>
      </c>
      <c r="AF121" s="192">
        <f>IFERROR(IF(VLOOKUP($M121,'2A DATA'!$M$9:$Q$1009,1,0)=$M121,VLOOKUP($M121,'2A DATA'!$M$10:$T$1009,COLUMNS('2A DATA'!$M$9:O118),0)),"Not Avl in 2A")</f>
        <v>0</v>
      </c>
      <c r="AG121" s="192">
        <f>IFERROR(IF(VLOOKUP($M121,'2A DATA'!$M$9:$Q$1009,1,0)=$M121,VLOOKUP($M121,'2A DATA'!$M$10:$T$1009,COLUMNS('2A DATA'!$M$9:P118),0)),"Not Avl in 2A")</f>
        <v>0</v>
      </c>
      <c r="AH121" s="192">
        <f>IFERROR(IF(VLOOKUP($M121,'2A DATA'!$M$9:$Q$1009,1,0)=$M121,VLOOKUP($M121,'2A DATA'!$M$10:$T$1009,COLUMNS('2A DATA'!$M$9:Q118),0)),"Not Avl in 2A")</f>
        <v>0</v>
      </c>
      <c r="AI121" s="192">
        <f>IFERROR(IF(VLOOKUP($M121,'2A DATA'!$M$9:$Q$1009,1,0)=$M121,VLOOKUP($M121,'2A DATA'!$M$10:$T$1009,COLUMNS('2A DATA'!$M$9:R118),0)),"Not Avl in 2A")</f>
        <v>0</v>
      </c>
      <c r="AJ121" s="192">
        <f>IFERROR(IF(VLOOKUP($M121,'2A DATA'!$M$9:$Q$1009,1,0)=$M121,VLOOKUP($M121,'2A DATA'!$M$10:$T$1009,COLUMNS('2A DATA'!$M$9:S118),0)),"Not Avl in 2A")</f>
        <v>0</v>
      </c>
      <c r="AK121" s="192">
        <f>IFERROR(IF(VLOOKUP($M121,'2A DATA'!$M$9:$Q$1009,1,0)=$M121,VLOOKUP($M121,'2A DATA'!$M$10:$T$1009,COLUMNS('2A DATA'!$M$9:T118),0)),"Not Avl in 2A")</f>
        <v>0</v>
      </c>
      <c r="AL121" s="194"/>
    </row>
    <row r="122" spans="1:38">
      <c r="A122" s="7" t="str">
        <f>AC122&amp;"_"&amp;COUNTIF($AC$10:AC122,AC122)</f>
        <v>_0</v>
      </c>
      <c r="B122" s="180"/>
      <c r="C122" s="181"/>
      <c r="D122" s="182"/>
      <c r="E122" s="183"/>
      <c r="F122" s="184"/>
      <c r="G122" s="184"/>
      <c r="H122" s="184"/>
      <c r="I122" s="184"/>
      <c r="J122" s="184"/>
      <c r="K122" s="186"/>
      <c r="L122" s="159"/>
      <c r="M122" s="86" t="str">
        <f t="shared" si="32"/>
        <v/>
      </c>
      <c r="N122" s="87">
        <f t="shared" si="23"/>
        <v>0</v>
      </c>
      <c r="O122" s="87">
        <f t="shared" si="33"/>
        <v>0</v>
      </c>
      <c r="P122" s="88">
        <f t="shared" si="34"/>
        <v>0</v>
      </c>
      <c r="Q122" s="87">
        <f t="shared" si="35"/>
        <v>0</v>
      </c>
      <c r="R122" s="87">
        <f t="shared" si="36"/>
        <v>0</v>
      </c>
      <c r="S122" s="88">
        <f t="shared" si="37"/>
        <v>0</v>
      </c>
      <c r="T122" s="88">
        <f t="shared" si="24"/>
        <v>0</v>
      </c>
      <c r="U122" s="188" t="str">
        <f>IFERROR(VLOOKUP(C122,'2A DATA'!$B$10:$C$1009,2,0),"")</f>
        <v/>
      </c>
      <c r="V122" s="189">
        <f t="shared" si="25"/>
        <v>0</v>
      </c>
      <c r="W122" s="189">
        <f t="shared" si="26"/>
        <v>0</v>
      </c>
      <c r="X122" s="189">
        <f t="shared" si="27"/>
        <v>0</v>
      </c>
      <c r="Y122" s="189">
        <f t="shared" si="28"/>
        <v>0</v>
      </c>
      <c r="Z122" s="189">
        <f t="shared" si="29"/>
        <v>0</v>
      </c>
      <c r="AA122" s="189">
        <f t="shared" si="30"/>
        <v>0</v>
      </c>
      <c r="AB122" s="189">
        <f t="shared" si="31"/>
        <v>0</v>
      </c>
      <c r="AC122" s="191"/>
      <c r="AE122" s="192">
        <f>IFERROR(IF(VLOOKUP($M122,'2A DATA'!$M$9:$Q$1009,1,0)=$M122,VLOOKUP($M122,'2A DATA'!$M$10:$T$1009,COLUMNS('2A DATA'!$M$9:N119),0)),"Not Avl in 2A")</f>
        <v>0</v>
      </c>
      <c r="AF122" s="192">
        <f>IFERROR(IF(VLOOKUP($M122,'2A DATA'!$M$9:$Q$1009,1,0)=$M122,VLOOKUP($M122,'2A DATA'!$M$10:$T$1009,COLUMNS('2A DATA'!$M$9:O119),0)),"Not Avl in 2A")</f>
        <v>0</v>
      </c>
      <c r="AG122" s="192">
        <f>IFERROR(IF(VLOOKUP($M122,'2A DATA'!$M$9:$Q$1009,1,0)=$M122,VLOOKUP($M122,'2A DATA'!$M$10:$T$1009,COLUMNS('2A DATA'!$M$9:P119),0)),"Not Avl in 2A")</f>
        <v>0</v>
      </c>
      <c r="AH122" s="192">
        <f>IFERROR(IF(VLOOKUP($M122,'2A DATA'!$M$9:$Q$1009,1,0)=$M122,VLOOKUP($M122,'2A DATA'!$M$10:$T$1009,COLUMNS('2A DATA'!$M$9:Q119),0)),"Not Avl in 2A")</f>
        <v>0</v>
      </c>
      <c r="AI122" s="192">
        <f>IFERROR(IF(VLOOKUP($M122,'2A DATA'!$M$9:$Q$1009,1,0)=$M122,VLOOKUP($M122,'2A DATA'!$M$10:$T$1009,COLUMNS('2A DATA'!$M$9:R119),0)),"Not Avl in 2A")</f>
        <v>0</v>
      </c>
      <c r="AJ122" s="192">
        <f>IFERROR(IF(VLOOKUP($M122,'2A DATA'!$M$9:$Q$1009,1,0)=$M122,VLOOKUP($M122,'2A DATA'!$M$10:$T$1009,COLUMNS('2A DATA'!$M$9:S119),0)),"Not Avl in 2A")</f>
        <v>0</v>
      </c>
      <c r="AK122" s="192">
        <f>IFERROR(IF(VLOOKUP($M122,'2A DATA'!$M$9:$Q$1009,1,0)=$M122,VLOOKUP($M122,'2A DATA'!$M$10:$T$1009,COLUMNS('2A DATA'!$M$9:T119),0)),"Not Avl in 2A")</f>
        <v>0</v>
      </c>
      <c r="AL122" s="194"/>
    </row>
    <row r="123" spans="1:38">
      <c r="A123" s="7" t="str">
        <f>AC123&amp;"_"&amp;COUNTIF($AC$10:AC123,AC123)</f>
        <v>_0</v>
      </c>
      <c r="B123" s="180"/>
      <c r="C123" s="181"/>
      <c r="D123" s="182"/>
      <c r="E123" s="183"/>
      <c r="F123" s="184"/>
      <c r="G123" s="184"/>
      <c r="H123" s="184"/>
      <c r="I123" s="184"/>
      <c r="J123" s="184"/>
      <c r="K123" s="186"/>
      <c r="L123" s="159"/>
      <c r="M123" s="86" t="str">
        <f t="shared" si="32"/>
        <v/>
      </c>
      <c r="N123" s="87">
        <f t="shared" si="23"/>
        <v>0</v>
      </c>
      <c r="O123" s="87">
        <f t="shared" si="33"/>
        <v>0</v>
      </c>
      <c r="P123" s="88">
        <f t="shared" si="34"/>
        <v>0</v>
      </c>
      <c r="Q123" s="87">
        <f t="shared" si="35"/>
        <v>0</v>
      </c>
      <c r="R123" s="87">
        <f t="shared" si="36"/>
        <v>0</v>
      </c>
      <c r="S123" s="88">
        <f t="shared" si="37"/>
        <v>0</v>
      </c>
      <c r="T123" s="88">
        <f t="shared" si="24"/>
        <v>0</v>
      </c>
      <c r="U123" s="188" t="str">
        <f>IFERROR(VLOOKUP(C123,'2A DATA'!$B$10:$C$1009,2,0),"")</f>
        <v/>
      </c>
      <c r="V123" s="189">
        <f t="shared" si="25"/>
        <v>0</v>
      </c>
      <c r="W123" s="189">
        <f t="shared" si="26"/>
        <v>0</v>
      </c>
      <c r="X123" s="189">
        <f t="shared" si="27"/>
        <v>0</v>
      </c>
      <c r="Y123" s="189">
        <f t="shared" si="28"/>
        <v>0</v>
      </c>
      <c r="Z123" s="189">
        <f t="shared" si="29"/>
        <v>0</v>
      </c>
      <c r="AA123" s="189">
        <f t="shared" si="30"/>
        <v>0</v>
      </c>
      <c r="AB123" s="189">
        <f t="shared" si="31"/>
        <v>0</v>
      </c>
      <c r="AC123" s="191"/>
      <c r="AE123" s="192">
        <f>IFERROR(IF(VLOOKUP($M123,'2A DATA'!$M$9:$Q$1009,1,0)=$M123,VLOOKUP($M123,'2A DATA'!$M$10:$T$1009,COLUMNS('2A DATA'!$M$9:N120),0)),"Not Avl in 2A")</f>
        <v>0</v>
      </c>
      <c r="AF123" s="192">
        <f>IFERROR(IF(VLOOKUP($M123,'2A DATA'!$M$9:$Q$1009,1,0)=$M123,VLOOKUP($M123,'2A DATA'!$M$10:$T$1009,COLUMNS('2A DATA'!$M$9:O120),0)),"Not Avl in 2A")</f>
        <v>0</v>
      </c>
      <c r="AG123" s="192">
        <f>IFERROR(IF(VLOOKUP($M123,'2A DATA'!$M$9:$Q$1009,1,0)=$M123,VLOOKUP($M123,'2A DATA'!$M$10:$T$1009,COLUMNS('2A DATA'!$M$9:P120),0)),"Not Avl in 2A")</f>
        <v>0</v>
      </c>
      <c r="AH123" s="192">
        <f>IFERROR(IF(VLOOKUP($M123,'2A DATA'!$M$9:$Q$1009,1,0)=$M123,VLOOKUP($M123,'2A DATA'!$M$10:$T$1009,COLUMNS('2A DATA'!$M$9:Q120),0)),"Not Avl in 2A")</f>
        <v>0</v>
      </c>
      <c r="AI123" s="192">
        <f>IFERROR(IF(VLOOKUP($M123,'2A DATA'!$M$9:$Q$1009,1,0)=$M123,VLOOKUP($M123,'2A DATA'!$M$10:$T$1009,COLUMNS('2A DATA'!$M$9:R120),0)),"Not Avl in 2A")</f>
        <v>0</v>
      </c>
      <c r="AJ123" s="192">
        <f>IFERROR(IF(VLOOKUP($M123,'2A DATA'!$M$9:$Q$1009,1,0)=$M123,VLOOKUP($M123,'2A DATA'!$M$10:$T$1009,COLUMNS('2A DATA'!$M$9:S120),0)),"Not Avl in 2A")</f>
        <v>0</v>
      </c>
      <c r="AK123" s="192">
        <f>IFERROR(IF(VLOOKUP($M123,'2A DATA'!$M$9:$Q$1009,1,0)=$M123,VLOOKUP($M123,'2A DATA'!$M$10:$T$1009,COLUMNS('2A DATA'!$M$9:T120),0)),"Not Avl in 2A")</f>
        <v>0</v>
      </c>
      <c r="AL123" s="194"/>
    </row>
    <row r="124" spans="1:38">
      <c r="A124" s="7" t="str">
        <f>AC124&amp;"_"&amp;COUNTIF($AC$10:AC124,AC124)</f>
        <v>_0</v>
      </c>
      <c r="B124" s="180"/>
      <c r="C124" s="181"/>
      <c r="D124" s="182"/>
      <c r="E124" s="183"/>
      <c r="F124" s="184"/>
      <c r="G124" s="184"/>
      <c r="H124" s="184"/>
      <c r="I124" s="184"/>
      <c r="J124" s="184"/>
      <c r="K124" s="186"/>
      <c r="L124" s="159"/>
      <c r="M124" s="86" t="str">
        <f t="shared" si="32"/>
        <v/>
      </c>
      <c r="N124" s="87">
        <f t="shared" si="23"/>
        <v>0</v>
      </c>
      <c r="O124" s="87">
        <f t="shared" si="33"/>
        <v>0</v>
      </c>
      <c r="P124" s="88">
        <f t="shared" si="34"/>
        <v>0</v>
      </c>
      <c r="Q124" s="87">
        <f t="shared" si="35"/>
        <v>0</v>
      </c>
      <c r="R124" s="87">
        <f t="shared" si="36"/>
        <v>0</v>
      </c>
      <c r="S124" s="88">
        <f t="shared" si="37"/>
        <v>0</v>
      </c>
      <c r="T124" s="88">
        <f t="shared" si="24"/>
        <v>0</v>
      </c>
      <c r="U124" s="188" t="str">
        <f>IFERROR(VLOOKUP(C124,'2A DATA'!$B$10:$C$1009,2,0),"")</f>
        <v/>
      </c>
      <c r="V124" s="189">
        <f t="shared" si="25"/>
        <v>0</v>
      </c>
      <c r="W124" s="189">
        <f t="shared" si="26"/>
        <v>0</v>
      </c>
      <c r="X124" s="189">
        <f t="shared" si="27"/>
        <v>0</v>
      </c>
      <c r="Y124" s="189">
        <f t="shared" si="28"/>
        <v>0</v>
      </c>
      <c r="Z124" s="189">
        <f t="shared" si="29"/>
        <v>0</v>
      </c>
      <c r="AA124" s="189">
        <f t="shared" si="30"/>
        <v>0</v>
      </c>
      <c r="AB124" s="189">
        <f t="shared" si="31"/>
        <v>0</v>
      </c>
      <c r="AC124" s="191"/>
      <c r="AE124" s="192">
        <f>IFERROR(IF(VLOOKUP($M124,'2A DATA'!$M$9:$Q$1009,1,0)=$M124,VLOOKUP($M124,'2A DATA'!$M$10:$T$1009,COLUMNS('2A DATA'!$M$9:N121),0)),"Not Avl in 2A")</f>
        <v>0</v>
      </c>
      <c r="AF124" s="192">
        <f>IFERROR(IF(VLOOKUP($M124,'2A DATA'!$M$9:$Q$1009,1,0)=$M124,VLOOKUP($M124,'2A DATA'!$M$10:$T$1009,COLUMNS('2A DATA'!$M$9:O121),0)),"Not Avl in 2A")</f>
        <v>0</v>
      </c>
      <c r="AG124" s="192">
        <f>IFERROR(IF(VLOOKUP($M124,'2A DATA'!$M$9:$Q$1009,1,0)=$M124,VLOOKUP($M124,'2A DATA'!$M$10:$T$1009,COLUMNS('2A DATA'!$M$9:P121),0)),"Not Avl in 2A")</f>
        <v>0</v>
      </c>
      <c r="AH124" s="192">
        <f>IFERROR(IF(VLOOKUP($M124,'2A DATA'!$M$9:$Q$1009,1,0)=$M124,VLOOKUP($M124,'2A DATA'!$M$10:$T$1009,COLUMNS('2A DATA'!$M$9:Q121),0)),"Not Avl in 2A")</f>
        <v>0</v>
      </c>
      <c r="AI124" s="192">
        <f>IFERROR(IF(VLOOKUP($M124,'2A DATA'!$M$9:$Q$1009,1,0)=$M124,VLOOKUP($M124,'2A DATA'!$M$10:$T$1009,COLUMNS('2A DATA'!$M$9:R121),0)),"Not Avl in 2A")</f>
        <v>0</v>
      </c>
      <c r="AJ124" s="192">
        <f>IFERROR(IF(VLOOKUP($M124,'2A DATA'!$M$9:$Q$1009,1,0)=$M124,VLOOKUP($M124,'2A DATA'!$M$10:$T$1009,COLUMNS('2A DATA'!$M$9:S121),0)),"Not Avl in 2A")</f>
        <v>0</v>
      </c>
      <c r="AK124" s="192">
        <f>IFERROR(IF(VLOOKUP($M124,'2A DATA'!$M$9:$Q$1009,1,0)=$M124,VLOOKUP($M124,'2A DATA'!$M$10:$T$1009,COLUMNS('2A DATA'!$M$9:T121),0)),"Not Avl in 2A")</f>
        <v>0</v>
      </c>
      <c r="AL124" s="194"/>
    </row>
    <row r="125" spans="1:38">
      <c r="A125" s="7" t="str">
        <f>AC125&amp;"_"&amp;COUNTIF($AC$10:AC125,AC125)</f>
        <v>_0</v>
      </c>
      <c r="B125" s="180"/>
      <c r="C125" s="181"/>
      <c r="D125" s="182"/>
      <c r="E125" s="183"/>
      <c r="F125" s="184"/>
      <c r="G125" s="184"/>
      <c r="H125" s="184"/>
      <c r="I125" s="184"/>
      <c r="J125" s="184"/>
      <c r="K125" s="186"/>
      <c r="L125" s="159"/>
      <c r="M125" s="86" t="str">
        <f t="shared" si="32"/>
        <v/>
      </c>
      <c r="N125" s="87">
        <f t="shared" si="23"/>
        <v>0</v>
      </c>
      <c r="O125" s="87">
        <f t="shared" si="33"/>
        <v>0</v>
      </c>
      <c r="P125" s="88">
        <f t="shared" si="34"/>
        <v>0</v>
      </c>
      <c r="Q125" s="87">
        <f t="shared" si="35"/>
        <v>0</v>
      </c>
      <c r="R125" s="87">
        <f t="shared" si="36"/>
        <v>0</v>
      </c>
      <c r="S125" s="88">
        <f t="shared" si="37"/>
        <v>0</v>
      </c>
      <c r="T125" s="88">
        <f t="shared" si="24"/>
        <v>0</v>
      </c>
      <c r="U125" s="188" t="str">
        <f>IFERROR(VLOOKUP(C125,'2A DATA'!$B$10:$C$1009,2,0),"")</f>
        <v/>
      </c>
      <c r="V125" s="189">
        <f t="shared" si="25"/>
        <v>0</v>
      </c>
      <c r="W125" s="189">
        <f t="shared" si="26"/>
        <v>0</v>
      </c>
      <c r="X125" s="189">
        <f t="shared" si="27"/>
        <v>0</v>
      </c>
      <c r="Y125" s="189">
        <f t="shared" si="28"/>
        <v>0</v>
      </c>
      <c r="Z125" s="189">
        <f t="shared" si="29"/>
        <v>0</v>
      </c>
      <c r="AA125" s="189">
        <f t="shared" si="30"/>
        <v>0</v>
      </c>
      <c r="AB125" s="189">
        <f t="shared" si="31"/>
        <v>0</v>
      </c>
      <c r="AC125" s="191"/>
      <c r="AE125" s="192">
        <f>IFERROR(IF(VLOOKUP($M125,'2A DATA'!$M$9:$Q$1009,1,0)=$M125,VLOOKUP($M125,'2A DATA'!$M$10:$T$1009,COLUMNS('2A DATA'!$M$9:N122),0)),"Not Avl in 2A")</f>
        <v>0</v>
      </c>
      <c r="AF125" s="192">
        <f>IFERROR(IF(VLOOKUP($M125,'2A DATA'!$M$9:$Q$1009,1,0)=$M125,VLOOKUP($M125,'2A DATA'!$M$10:$T$1009,COLUMNS('2A DATA'!$M$9:O122),0)),"Not Avl in 2A")</f>
        <v>0</v>
      </c>
      <c r="AG125" s="192">
        <f>IFERROR(IF(VLOOKUP($M125,'2A DATA'!$M$9:$Q$1009,1,0)=$M125,VLOOKUP($M125,'2A DATA'!$M$10:$T$1009,COLUMNS('2A DATA'!$M$9:P122),0)),"Not Avl in 2A")</f>
        <v>0</v>
      </c>
      <c r="AH125" s="192">
        <f>IFERROR(IF(VLOOKUP($M125,'2A DATA'!$M$9:$Q$1009,1,0)=$M125,VLOOKUP($M125,'2A DATA'!$M$10:$T$1009,COLUMNS('2A DATA'!$M$9:Q122),0)),"Not Avl in 2A")</f>
        <v>0</v>
      </c>
      <c r="AI125" s="192">
        <f>IFERROR(IF(VLOOKUP($M125,'2A DATA'!$M$9:$Q$1009,1,0)=$M125,VLOOKUP($M125,'2A DATA'!$M$10:$T$1009,COLUMNS('2A DATA'!$M$9:R122),0)),"Not Avl in 2A")</f>
        <v>0</v>
      </c>
      <c r="AJ125" s="192">
        <f>IFERROR(IF(VLOOKUP($M125,'2A DATA'!$M$9:$Q$1009,1,0)=$M125,VLOOKUP($M125,'2A DATA'!$M$10:$T$1009,COLUMNS('2A DATA'!$M$9:S122),0)),"Not Avl in 2A")</f>
        <v>0</v>
      </c>
      <c r="AK125" s="192">
        <f>IFERROR(IF(VLOOKUP($M125,'2A DATA'!$M$9:$Q$1009,1,0)=$M125,VLOOKUP($M125,'2A DATA'!$M$10:$T$1009,COLUMNS('2A DATA'!$M$9:T122),0)),"Not Avl in 2A")</f>
        <v>0</v>
      </c>
      <c r="AL125" s="194"/>
    </row>
    <row r="126" spans="1:38">
      <c r="A126" s="7" t="str">
        <f>AC126&amp;"_"&amp;COUNTIF($AC$10:AC126,AC126)</f>
        <v>_0</v>
      </c>
      <c r="B126" s="180"/>
      <c r="C126" s="181"/>
      <c r="D126" s="182"/>
      <c r="E126" s="183"/>
      <c r="F126" s="184"/>
      <c r="G126" s="184"/>
      <c r="H126" s="184"/>
      <c r="I126" s="184"/>
      <c r="J126" s="184"/>
      <c r="K126" s="186"/>
      <c r="L126" s="159"/>
      <c r="M126" s="86" t="str">
        <f t="shared" si="32"/>
        <v/>
      </c>
      <c r="N126" s="87">
        <f t="shared" si="23"/>
        <v>0</v>
      </c>
      <c r="O126" s="87">
        <f t="shared" si="33"/>
        <v>0</v>
      </c>
      <c r="P126" s="88">
        <f t="shared" si="34"/>
        <v>0</v>
      </c>
      <c r="Q126" s="87">
        <f t="shared" si="35"/>
        <v>0</v>
      </c>
      <c r="R126" s="87">
        <f t="shared" si="36"/>
        <v>0</v>
      </c>
      <c r="S126" s="88">
        <f t="shared" si="37"/>
        <v>0</v>
      </c>
      <c r="T126" s="88">
        <f t="shared" si="24"/>
        <v>0</v>
      </c>
      <c r="U126" s="188" t="str">
        <f>IFERROR(VLOOKUP(C126,'2A DATA'!$B$10:$C$1009,2,0),"")</f>
        <v/>
      </c>
      <c r="V126" s="189">
        <f t="shared" si="25"/>
        <v>0</v>
      </c>
      <c r="W126" s="189">
        <f t="shared" si="26"/>
        <v>0</v>
      </c>
      <c r="X126" s="189">
        <f t="shared" si="27"/>
        <v>0</v>
      </c>
      <c r="Y126" s="189">
        <f t="shared" si="28"/>
        <v>0</v>
      </c>
      <c r="Z126" s="189">
        <f t="shared" si="29"/>
        <v>0</v>
      </c>
      <c r="AA126" s="189">
        <f t="shared" si="30"/>
        <v>0</v>
      </c>
      <c r="AB126" s="189">
        <f t="shared" si="31"/>
        <v>0</v>
      </c>
      <c r="AC126" s="191"/>
      <c r="AE126" s="192">
        <f>IFERROR(IF(VLOOKUP($M126,'2A DATA'!$M$9:$Q$1009,1,0)=$M126,VLOOKUP($M126,'2A DATA'!$M$10:$T$1009,COLUMNS('2A DATA'!$M$9:N123),0)),"Not Avl in 2A")</f>
        <v>0</v>
      </c>
      <c r="AF126" s="192">
        <f>IFERROR(IF(VLOOKUP($M126,'2A DATA'!$M$9:$Q$1009,1,0)=$M126,VLOOKUP($M126,'2A DATA'!$M$10:$T$1009,COLUMNS('2A DATA'!$M$9:O123),0)),"Not Avl in 2A")</f>
        <v>0</v>
      </c>
      <c r="AG126" s="192">
        <f>IFERROR(IF(VLOOKUP($M126,'2A DATA'!$M$9:$Q$1009,1,0)=$M126,VLOOKUP($M126,'2A DATA'!$M$10:$T$1009,COLUMNS('2A DATA'!$M$9:P123),0)),"Not Avl in 2A")</f>
        <v>0</v>
      </c>
      <c r="AH126" s="192">
        <f>IFERROR(IF(VLOOKUP($M126,'2A DATA'!$M$9:$Q$1009,1,0)=$M126,VLOOKUP($M126,'2A DATA'!$M$10:$T$1009,COLUMNS('2A DATA'!$M$9:Q123),0)),"Not Avl in 2A")</f>
        <v>0</v>
      </c>
      <c r="AI126" s="192">
        <f>IFERROR(IF(VLOOKUP($M126,'2A DATA'!$M$9:$Q$1009,1,0)=$M126,VLOOKUP($M126,'2A DATA'!$M$10:$T$1009,COLUMNS('2A DATA'!$M$9:R123),0)),"Not Avl in 2A")</f>
        <v>0</v>
      </c>
      <c r="AJ126" s="192">
        <f>IFERROR(IF(VLOOKUP($M126,'2A DATA'!$M$9:$Q$1009,1,0)=$M126,VLOOKUP($M126,'2A DATA'!$M$10:$T$1009,COLUMNS('2A DATA'!$M$9:S123),0)),"Not Avl in 2A")</f>
        <v>0</v>
      </c>
      <c r="AK126" s="192">
        <f>IFERROR(IF(VLOOKUP($M126,'2A DATA'!$M$9:$Q$1009,1,0)=$M126,VLOOKUP($M126,'2A DATA'!$M$10:$T$1009,COLUMNS('2A DATA'!$M$9:T123),0)),"Not Avl in 2A")</f>
        <v>0</v>
      </c>
      <c r="AL126" s="194"/>
    </row>
    <row r="127" spans="1:38">
      <c r="A127" s="7" t="str">
        <f>AC127&amp;"_"&amp;COUNTIF($AC$10:AC127,AC127)</f>
        <v>_0</v>
      </c>
      <c r="B127" s="180"/>
      <c r="C127" s="181"/>
      <c r="D127" s="182"/>
      <c r="E127" s="183"/>
      <c r="F127" s="184"/>
      <c r="G127" s="184"/>
      <c r="H127" s="184"/>
      <c r="I127" s="184"/>
      <c r="J127" s="184"/>
      <c r="K127" s="186"/>
      <c r="L127" s="159"/>
      <c r="M127" s="86" t="str">
        <f t="shared" si="32"/>
        <v/>
      </c>
      <c r="N127" s="87">
        <f t="shared" si="23"/>
        <v>0</v>
      </c>
      <c r="O127" s="87">
        <f t="shared" si="33"/>
        <v>0</v>
      </c>
      <c r="P127" s="88">
        <f t="shared" si="34"/>
        <v>0</v>
      </c>
      <c r="Q127" s="87">
        <f t="shared" si="35"/>
        <v>0</v>
      </c>
      <c r="R127" s="87">
        <f t="shared" si="36"/>
        <v>0</v>
      </c>
      <c r="S127" s="88">
        <f t="shared" si="37"/>
        <v>0</v>
      </c>
      <c r="T127" s="88">
        <f t="shared" si="24"/>
        <v>0</v>
      </c>
      <c r="U127" s="188" t="str">
        <f>IFERROR(VLOOKUP(C127,'2A DATA'!$B$10:$C$1009,2,0),"")</f>
        <v/>
      </c>
      <c r="V127" s="189">
        <f t="shared" si="25"/>
        <v>0</v>
      </c>
      <c r="W127" s="189">
        <f t="shared" si="26"/>
        <v>0</v>
      </c>
      <c r="X127" s="189">
        <f t="shared" si="27"/>
        <v>0</v>
      </c>
      <c r="Y127" s="189">
        <f t="shared" si="28"/>
        <v>0</v>
      </c>
      <c r="Z127" s="189">
        <f t="shared" si="29"/>
        <v>0</v>
      </c>
      <c r="AA127" s="189">
        <f t="shared" si="30"/>
        <v>0</v>
      </c>
      <c r="AB127" s="189">
        <f t="shared" si="31"/>
        <v>0</v>
      </c>
      <c r="AC127" s="191"/>
      <c r="AE127" s="192">
        <f>IFERROR(IF(VLOOKUP($M127,'2A DATA'!$M$9:$Q$1009,1,0)=$M127,VLOOKUP($M127,'2A DATA'!$M$10:$T$1009,COLUMNS('2A DATA'!$M$9:N124),0)),"Not Avl in 2A")</f>
        <v>0</v>
      </c>
      <c r="AF127" s="192">
        <f>IFERROR(IF(VLOOKUP($M127,'2A DATA'!$M$9:$Q$1009,1,0)=$M127,VLOOKUP($M127,'2A DATA'!$M$10:$T$1009,COLUMNS('2A DATA'!$M$9:O124),0)),"Not Avl in 2A")</f>
        <v>0</v>
      </c>
      <c r="AG127" s="192">
        <f>IFERROR(IF(VLOOKUP($M127,'2A DATA'!$M$9:$Q$1009,1,0)=$M127,VLOOKUP($M127,'2A DATA'!$M$10:$T$1009,COLUMNS('2A DATA'!$M$9:P124),0)),"Not Avl in 2A")</f>
        <v>0</v>
      </c>
      <c r="AH127" s="192">
        <f>IFERROR(IF(VLOOKUP($M127,'2A DATA'!$M$9:$Q$1009,1,0)=$M127,VLOOKUP($M127,'2A DATA'!$M$10:$T$1009,COLUMNS('2A DATA'!$M$9:Q124),0)),"Not Avl in 2A")</f>
        <v>0</v>
      </c>
      <c r="AI127" s="192">
        <f>IFERROR(IF(VLOOKUP($M127,'2A DATA'!$M$9:$Q$1009,1,0)=$M127,VLOOKUP($M127,'2A DATA'!$M$10:$T$1009,COLUMNS('2A DATA'!$M$9:R124),0)),"Not Avl in 2A")</f>
        <v>0</v>
      </c>
      <c r="AJ127" s="192">
        <f>IFERROR(IF(VLOOKUP($M127,'2A DATA'!$M$9:$Q$1009,1,0)=$M127,VLOOKUP($M127,'2A DATA'!$M$10:$T$1009,COLUMNS('2A DATA'!$M$9:S124),0)),"Not Avl in 2A")</f>
        <v>0</v>
      </c>
      <c r="AK127" s="192">
        <f>IFERROR(IF(VLOOKUP($M127,'2A DATA'!$M$9:$Q$1009,1,0)=$M127,VLOOKUP($M127,'2A DATA'!$M$10:$T$1009,COLUMNS('2A DATA'!$M$9:T124),0)),"Not Avl in 2A")</f>
        <v>0</v>
      </c>
      <c r="AL127" s="194"/>
    </row>
    <row r="128" spans="1:38">
      <c r="A128" s="7" t="str">
        <f>AC128&amp;"_"&amp;COUNTIF($AC$10:AC128,AC128)</f>
        <v>_0</v>
      </c>
      <c r="B128" s="180"/>
      <c r="C128" s="181"/>
      <c r="D128" s="182"/>
      <c r="E128" s="183"/>
      <c r="F128" s="184"/>
      <c r="G128" s="184"/>
      <c r="H128" s="184"/>
      <c r="I128" s="184"/>
      <c r="J128" s="184"/>
      <c r="K128" s="186"/>
      <c r="L128" s="159"/>
      <c r="M128" s="86" t="str">
        <f t="shared" si="32"/>
        <v/>
      </c>
      <c r="N128" s="87">
        <f t="shared" si="23"/>
        <v>0</v>
      </c>
      <c r="O128" s="87">
        <f t="shared" si="33"/>
        <v>0</v>
      </c>
      <c r="P128" s="88">
        <f t="shared" si="34"/>
        <v>0</v>
      </c>
      <c r="Q128" s="87">
        <f t="shared" si="35"/>
        <v>0</v>
      </c>
      <c r="R128" s="87">
        <f t="shared" si="36"/>
        <v>0</v>
      </c>
      <c r="S128" s="88">
        <f t="shared" si="37"/>
        <v>0</v>
      </c>
      <c r="T128" s="88">
        <f t="shared" si="24"/>
        <v>0</v>
      </c>
      <c r="U128" s="188" t="str">
        <f>IFERROR(VLOOKUP(C128,'2A DATA'!$B$10:$C$1009,2,0),"")</f>
        <v/>
      </c>
      <c r="V128" s="189">
        <f t="shared" si="25"/>
        <v>0</v>
      </c>
      <c r="W128" s="189">
        <f t="shared" si="26"/>
        <v>0</v>
      </c>
      <c r="X128" s="189">
        <f t="shared" si="27"/>
        <v>0</v>
      </c>
      <c r="Y128" s="189">
        <f t="shared" si="28"/>
        <v>0</v>
      </c>
      <c r="Z128" s="189">
        <f t="shared" si="29"/>
        <v>0</v>
      </c>
      <c r="AA128" s="189">
        <f t="shared" si="30"/>
        <v>0</v>
      </c>
      <c r="AB128" s="189">
        <f t="shared" si="31"/>
        <v>0</v>
      </c>
      <c r="AC128" s="191"/>
      <c r="AE128" s="192">
        <f>IFERROR(IF(VLOOKUP($M128,'2A DATA'!$M$9:$Q$1009,1,0)=$M128,VLOOKUP($M128,'2A DATA'!$M$10:$T$1009,COLUMNS('2A DATA'!$M$9:N125),0)),"Not Avl in 2A")</f>
        <v>0</v>
      </c>
      <c r="AF128" s="192">
        <f>IFERROR(IF(VLOOKUP($M128,'2A DATA'!$M$9:$Q$1009,1,0)=$M128,VLOOKUP($M128,'2A DATA'!$M$10:$T$1009,COLUMNS('2A DATA'!$M$9:O125),0)),"Not Avl in 2A")</f>
        <v>0</v>
      </c>
      <c r="AG128" s="192">
        <f>IFERROR(IF(VLOOKUP($M128,'2A DATA'!$M$9:$Q$1009,1,0)=$M128,VLOOKUP($M128,'2A DATA'!$M$10:$T$1009,COLUMNS('2A DATA'!$M$9:P125),0)),"Not Avl in 2A")</f>
        <v>0</v>
      </c>
      <c r="AH128" s="192">
        <f>IFERROR(IF(VLOOKUP($M128,'2A DATA'!$M$9:$Q$1009,1,0)=$M128,VLOOKUP($M128,'2A DATA'!$M$10:$T$1009,COLUMNS('2A DATA'!$M$9:Q125),0)),"Not Avl in 2A")</f>
        <v>0</v>
      </c>
      <c r="AI128" s="192">
        <f>IFERROR(IF(VLOOKUP($M128,'2A DATA'!$M$9:$Q$1009,1,0)=$M128,VLOOKUP($M128,'2A DATA'!$M$10:$T$1009,COLUMNS('2A DATA'!$M$9:R125),0)),"Not Avl in 2A")</f>
        <v>0</v>
      </c>
      <c r="AJ128" s="192">
        <f>IFERROR(IF(VLOOKUP($M128,'2A DATA'!$M$9:$Q$1009,1,0)=$M128,VLOOKUP($M128,'2A DATA'!$M$10:$T$1009,COLUMNS('2A DATA'!$M$9:S125),0)),"Not Avl in 2A")</f>
        <v>0</v>
      </c>
      <c r="AK128" s="192">
        <f>IFERROR(IF(VLOOKUP($M128,'2A DATA'!$M$9:$Q$1009,1,0)=$M128,VLOOKUP($M128,'2A DATA'!$M$10:$T$1009,COLUMNS('2A DATA'!$M$9:T125),0)),"Not Avl in 2A")</f>
        <v>0</v>
      </c>
      <c r="AL128" s="194"/>
    </row>
    <row r="129" spans="1:38">
      <c r="A129" s="7" t="str">
        <f>AC129&amp;"_"&amp;COUNTIF($AC$10:AC129,AC129)</f>
        <v>_0</v>
      </c>
      <c r="B129" s="180"/>
      <c r="C129" s="181"/>
      <c r="D129" s="182"/>
      <c r="E129" s="183"/>
      <c r="F129" s="184"/>
      <c r="G129" s="184"/>
      <c r="H129" s="184"/>
      <c r="I129" s="184"/>
      <c r="J129" s="184"/>
      <c r="K129" s="186"/>
      <c r="L129" s="159"/>
      <c r="M129" s="86" t="str">
        <f t="shared" si="32"/>
        <v/>
      </c>
      <c r="N129" s="87">
        <f t="shared" si="23"/>
        <v>0</v>
      </c>
      <c r="O129" s="87">
        <f t="shared" si="33"/>
        <v>0</v>
      </c>
      <c r="P129" s="88">
        <f t="shared" si="34"/>
        <v>0</v>
      </c>
      <c r="Q129" s="87">
        <f t="shared" si="35"/>
        <v>0</v>
      </c>
      <c r="R129" s="87">
        <f t="shared" si="36"/>
        <v>0</v>
      </c>
      <c r="S129" s="88">
        <f t="shared" si="37"/>
        <v>0</v>
      </c>
      <c r="T129" s="88">
        <f t="shared" si="24"/>
        <v>0</v>
      </c>
      <c r="U129" s="188" t="str">
        <f>IFERROR(VLOOKUP(C129,'2A DATA'!$B$10:$C$1009,2,0),"")</f>
        <v/>
      </c>
      <c r="V129" s="189">
        <f t="shared" si="25"/>
        <v>0</v>
      </c>
      <c r="W129" s="189">
        <f t="shared" si="26"/>
        <v>0</v>
      </c>
      <c r="X129" s="189">
        <f t="shared" si="27"/>
        <v>0</v>
      </c>
      <c r="Y129" s="189">
        <f t="shared" si="28"/>
        <v>0</v>
      </c>
      <c r="Z129" s="189">
        <f t="shared" si="29"/>
        <v>0</v>
      </c>
      <c r="AA129" s="189">
        <f t="shared" si="30"/>
        <v>0</v>
      </c>
      <c r="AB129" s="189">
        <f t="shared" si="31"/>
        <v>0</v>
      </c>
      <c r="AC129" s="191"/>
      <c r="AE129" s="192">
        <f>IFERROR(IF(VLOOKUP($M129,'2A DATA'!$M$9:$Q$1009,1,0)=$M129,VLOOKUP($M129,'2A DATA'!$M$10:$T$1009,COLUMNS('2A DATA'!$M$9:N126),0)),"Not Avl in 2A")</f>
        <v>0</v>
      </c>
      <c r="AF129" s="192">
        <f>IFERROR(IF(VLOOKUP($M129,'2A DATA'!$M$9:$Q$1009,1,0)=$M129,VLOOKUP($M129,'2A DATA'!$M$10:$T$1009,COLUMNS('2A DATA'!$M$9:O126),0)),"Not Avl in 2A")</f>
        <v>0</v>
      </c>
      <c r="AG129" s="192">
        <f>IFERROR(IF(VLOOKUP($M129,'2A DATA'!$M$9:$Q$1009,1,0)=$M129,VLOOKUP($M129,'2A DATA'!$M$10:$T$1009,COLUMNS('2A DATA'!$M$9:P126),0)),"Not Avl in 2A")</f>
        <v>0</v>
      </c>
      <c r="AH129" s="192">
        <f>IFERROR(IF(VLOOKUP($M129,'2A DATA'!$M$9:$Q$1009,1,0)=$M129,VLOOKUP($M129,'2A DATA'!$M$10:$T$1009,COLUMNS('2A DATA'!$M$9:Q126),0)),"Not Avl in 2A")</f>
        <v>0</v>
      </c>
      <c r="AI129" s="192">
        <f>IFERROR(IF(VLOOKUP($M129,'2A DATA'!$M$9:$Q$1009,1,0)=$M129,VLOOKUP($M129,'2A DATA'!$M$10:$T$1009,COLUMNS('2A DATA'!$M$9:R126),0)),"Not Avl in 2A")</f>
        <v>0</v>
      </c>
      <c r="AJ129" s="192">
        <f>IFERROR(IF(VLOOKUP($M129,'2A DATA'!$M$9:$Q$1009,1,0)=$M129,VLOOKUP($M129,'2A DATA'!$M$10:$T$1009,COLUMNS('2A DATA'!$M$9:S126),0)),"Not Avl in 2A")</f>
        <v>0</v>
      </c>
      <c r="AK129" s="192">
        <f>IFERROR(IF(VLOOKUP($M129,'2A DATA'!$M$9:$Q$1009,1,0)=$M129,VLOOKUP($M129,'2A DATA'!$M$10:$T$1009,COLUMNS('2A DATA'!$M$9:T126),0)),"Not Avl in 2A")</f>
        <v>0</v>
      </c>
      <c r="AL129" s="194"/>
    </row>
    <row r="130" spans="1:38">
      <c r="A130" s="7" t="str">
        <f>AC130&amp;"_"&amp;COUNTIF($AC$10:AC130,AC130)</f>
        <v>_0</v>
      </c>
      <c r="B130" s="180"/>
      <c r="C130" s="181"/>
      <c r="D130" s="182"/>
      <c r="E130" s="183"/>
      <c r="F130" s="184"/>
      <c r="G130" s="184"/>
      <c r="H130" s="184"/>
      <c r="I130" s="184"/>
      <c r="J130" s="184"/>
      <c r="K130" s="186"/>
      <c r="L130" s="159"/>
      <c r="M130" s="86" t="str">
        <f t="shared" si="32"/>
        <v/>
      </c>
      <c r="N130" s="87">
        <f t="shared" si="23"/>
        <v>0</v>
      </c>
      <c r="O130" s="87">
        <f t="shared" si="33"/>
        <v>0</v>
      </c>
      <c r="P130" s="88">
        <f t="shared" si="34"/>
        <v>0</v>
      </c>
      <c r="Q130" s="87">
        <f t="shared" si="35"/>
        <v>0</v>
      </c>
      <c r="R130" s="87">
        <f t="shared" si="36"/>
        <v>0</v>
      </c>
      <c r="S130" s="88">
        <f t="shared" si="37"/>
        <v>0</v>
      </c>
      <c r="T130" s="88">
        <f t="shared" si="24"/>
        <v>0</v>
      </c>
      <c r="U130" s="188" t="str">
        <f>IFERROR(VLOOKUP(C130,'2A DATA'!$B$10:$C$1009,2,0),"")</f>
        <v/>
      </c>
      <c r="V130" s="189">
        <f t="shared" si="25"/>
        <v>0</v>
      </c>
      <c r="W130" s="189">
        <f t="shared" si="26"/>
        <v>0</v>
      </c>
      <c r="X130" s="189">
        <f t="shared" si="27"/>
        <v>0</v>
      </c>
      <c r="Y130" s="189">
        <f t="shared" si="28"/>
        <v>0</v>
      </c>
      <c r="Z130" s="189">
        <f t="shared" si="29"/>
        <v>0</v>
      </c>
      <c r="AA130" s="189">
        <f t="shared" si="30"/>
        <v>0</v>
      </c>
      <c r="AB130" s="189">
        <f t="shared" si="31"/>
        <v>0</v>
      </c>
      <c r="AC130" s="191"/>
      <c r="AE130" s="192">
        <f>IFERROR(IF(VLOOKUP($M130,'2A DATA'!$M$9:$Q$1009,1,0)=$M130,VLOOKUP($M130,'2A DATA'!$M$10:$T$1009,COLUMNS('2A DATA'!$M$9:N127),0)),"Not Avl in 2A")</f>
        <v>0</v>
      </c>
      <c r="AF130" s="192">
        <f>IFERROR(IF(VLOOKUP($M130,'2A DATA'!$M$9:$Q$1009,1,0)=$M130,VLOOKUP($M130,'2A DATA'!$M$10:$T$1009,COLUMNS('2A DATA'!$M$9:O127),0)),"Not Avl in 2A")</f>
        <v>0</v>
      </c>
      <c r="AG130" s="192">
        <f>IFERROR(IF(VLOOKUP($M130,'2A DATA'!$M$9:$Q$1009,1,0)=$M130,VLOOKUP($M130,'2A DATA'!$M$10:$T$1009,COLUMNS('2A DATA'!$M$9:P127),0)),"Not Avl in 2A")</f>
        <v>0</v>
      </c>
      <c r="AH130" s="192">
        <f>IFERROR(IF(VLOOKUP($M130,'2A DATA'!$M$9:$Q$1009,1,0)=$M130,VLOOKUP($M130,'2A DATA'!$M$10:$T$1009,COLUMNS('2A DATA'!$M$9:Q127),0)),"Not Avl in 2A")</f>
        <v>0</v>
      </c>
      <c r="AI130" s="192">
        <f>IFERROR(IF(VLOOKUP($M130,'2A DATA'!$M$9:$Q$1009,1,0)=$M130,VLOOKUP($M130,'2A DATA'!$M$10:$T$1009,COLUMNS('2A DATA'!$M$9:R127),0)),"Not Avl in 2A")</f>
        <v>0</v>
      </c>
      <c r="AJ130" s="192">
        <f>IFERROR(IF(VLOOKUP($M130,'2A DATA'!$M$9:$Q$1009,1,0)=$M130,VLOOKUP($M130,'2A DATA'!$M$10:$T$1009,COLUMNS('2A DATA'!$M$9:S127),0)),"Not Avl in 2A")</f>
        <v>0</v>
      </c>
      <c r="AK130" s="192">
        <f>IFERROR(IF(VLOOKUP($M130,'2A DATA'!$M$9:$Q$1009,1,0)=$M130,VLOOKUP($M130,'2A DATA'!$M$10:$T$1009,COLUMNS('2A DATA'!$M$9:T127),0)),"Not Avl in 2A")</f>
        <v>0</v>
      </c>
      <c r="AL130" s="194"/>
    </row>
    <row r="131" spans="1:38">
      <c r="A131" s="7" t="str">
        <f>AC131&amp;"_"&amp;COUNTIF($AC$10:AC131,AC131)</f>
        <v>_0</v>
      </c>
      <c r="B131" s="180"/>
      <c r="C131" s="181"/>
      <c r="D131" s="182"/>
      <c r="E131" s="183"/>
      <c r="F131" s="184"/>
      <c r="G131" s="184"/>
      <c r="H131" s="184"/>
      <c r="I131" s="184"/>
      <c r="J131" s="184"/>
      <c r="K131" s="186"/>
      <c r="L131" s="159"/>
      <c r="M131" s="86" t="str">
        <f t="shared" si="32"/>
        <v/>
      </c>
      <c r="N131" s="87">
        <f t="shared" si="23"/>
        <v>0</v>
      </c>
      <c r="O131" s="87">
        <f t="shared" si="33"/>
        <v>0</v>
      </c>
      <c r="P131" s="88">
        <f t="shared" si="34"/>
        <v>0</v>
      </c>
      <c r="Q131" s="87">
        <f t="shared" si="35"/>
        <v>0</v>
      </c>
      <c r="R131" s="87">
        <f t="shared" si="36"/>
        <v>0</v>
      </c>
      <c r="S131" s="88">
        <f t="shared" si="37"/>
        <v>0</v>
      </c>
      <c r="T131" s="88">
        <f t="shared" si="24"/>
        <v>0</v>
      </c>
      <c r="U131" s="188" t="str">
        <f>IFERROR(VLOOKUP(C131,'2A DATA'!$B$10:$C$1009,2,0),"")</f>
        <v/>
      </c>
      <c r="V131" s="189">
        <f t="shared" si="25"/>
        <v>0</v>
      </c>
      <c r="W131" s="189">
        <f t="shared" si="26"/>
        <v>0</v>
      </c>
      <c r="X131" s="189">
        <f t="shared" si="27"/>
        <v>0</v>
      </c>
      <c r="Y131" s="189">
        <f t="shared" si="28"/>
        <v>0</v>
      </c>
      <c r="Z131" s="189">
        <f t="shared" si="29"/>
        <v>0</v>
      </c>
      <c r="AA131" s="189">
        <f t="shared" si="30"/>
        <v>0</v>
      </c>
      <c r="AB131" s="189">
        <f t="shared" si="31"/>
        <v>0</v>
      </c>
      <c r="AC131" s="191"/>
      <c r="AE131" s="192">
        <f>IFERROR(IF(VLOOKUP($M131,'2A DATA'!$M$9:$Q$1009,1,0)=$M131,VLOOKUP($M131,'2A DATA'!$M$10:$T$1009,COLUMNS('2A DATA'!$M$9:N128),0)),"Not Avl in 2A")</f>
        <v>0</v>
      </c>
      <c r="AF131" s="192">
        <f>IFERROR(IF(VLOOKUP($M131,'2A DATA'!$M$9:$Q$1009,1,0)=$M131,VLOOKUP($M131,'2A DATA'!$M$10:$T$1009,COLUMNS('2A DATA'!$M$9:O128),0)),"Not Avl in 2A")</f>
        <v>0</v>
      </c>
      <c r="AG131" s="192">
        <f>IFERROR(IF(VLOOKUP($M131,'2A DATA'!$M$9:$Q$1009,1,0)=$M131,VLOOKUP($M131,'2A DATA'!$M$10:$T$1009,COLUMNS('2A DATA'!$M$9:P128),0)),"Not Avl in 2A")</f>
        <v>0</v>
      </c>
      <c r="AH131" s="192">
        <f>IFERROR(IF(VLOOKUP($M131,'2A DATA'!$M$9:$Q$1009,1,0)=$M131,VLOOKUP($M131,'2A DATA'!$M$10:$T$1009,COLUMNS('2A DATA'!$M$9:Q128),0)),"Not Avl in 2A")</f>
        <v>0</v>
      </c>
      <c r="AI131" s="192">
        <f>IFERROR(IF(VLOOKUP($M131,'2A DATA'!$M$9:$Q$1009,1,0)=$M131,VLOOKUP($M131,'2A DATA'!$M$10:$T$1009,COLUMNS('2A DATA'!$M$9:R128),0)),"Not Avl in 2A")</f>
        <v>0</v>
      </c>
      <c r="AJ131" s="192">
        <f>IFERROR(IF(VLOOKUP($M131,'2A DATA'!$M$9:$Q$1009,1,0)=$M131,VLOOKUP($M131,'2A DATA'!$M$10:$T$1009,COLUMNS('2A DATA'!$M$9:S128),0)),"Not Avl in 2A")</f>
        <v>0</v>
      </c>
      <c r="AK131" s="192">
        <f>IFERROR(IF(VLOOKUP($M131,'2A DATA'!$M$9:$Q$1009,1,0)=$M131,VLOOKUP($M131,'2A DATA'!$M$10:$T$1009,COLUMNS('2A DATA'!$M$9:T128),0)),"Not Avl in 2A")</f>
        <v>0</v>
      </c>
      <c r="AL131" s="194"/>
    </row>
    <row r="132" spans="1:38">
      <c r="A132" s="7" t="str">
        <f>AC132&amp;"_"&amp;COUNTIF($AC$10:AC132,AC132)</f>
        <v>_0</v>
      </c>
      <c r="B132" s="180"/>
      <c r="C132" s="181"/>
      <c r="D132" s="182"/>
      <c r="E132" s="183"/>
      <c r="F132" s="184"/>
      <c r="G132" s="184"/>
      <c r="H132" s="184"/>
      <c r="I132" s="184"/>
      <c r="J132" s="184"/>
      <c r="K132" s="186"/>
      <c r="L132" s="159"/>
      <c r="M132" s="86" t="str">
        <f t="shared" si="32"/>
        <v/>
      </c>
      <c r="N132" s="87">
        <f t="shared" si="23"/>
        <v>0</v>
      </c>
      <c r="O132" s="87">
        <f t="shared" si="33"/>
        <v>0</v>
      </c>
      <c r="P132" s="88">
        <f t="shared" si="34"/>
        <v>0</v>
      </c>
      <c r="Q132" s="87">
        <f t="shared" si="35"/>
        <v>0</v>
      </c>
      <c r="R132" s="87">
        <f t="shared" si="36"/>
        <v>0</v>
      </c>
      <c r="S132" s="88">
        <f t="shared" si="37"/>
        <v>0</v>
      </c>
      <c r="T132" s="88">
        <f t="shared" si="24"/>
        <v>0</v>
      </c>
      <c r="U132" s="188" t="str">
        <f>IFERROR(VLOOKUP(C132,'2A DATA'!$B$10:$C$1009,2,0),"")</f>
        <v/>
      </c>
      <c r="V132" s="189">
        <f t="shared" si="25"/>
        <v>0</v>
      </c>
      <c r="W132" s="189">
        <f t="shared" si="26"/>
        <v>0</v>
      </c>
      <c r="X132" s="189">
        <f t="shared" si="27"/>
        <v>0</v>
      </c>
      <c r="Y132" s="189">
        <f t="shared" si="28"/>
        <v>0</v>
      </c>
      <c r="Z132" s="189">
        <f t="shared" si="29"/>
        <v>0</v>
      </c>
      <c r="AA132" s="189">
        <f t="shared" si="30"/>
        <v>0</v>
      </c>
      <c r="AB132" s="189">
        <f t="shared" si="31"/>
        <v>0</v>
      </c>
      <c r="AC132" s="191"/>
      <c r="AE132" s="192">
        <f>IFERROR(IF(VLOOKUP($M132,'2A DATA'!$M$9:$Q$1009,1,0)=$M132,VLOOKUP($M132,'2A DATA'!$M$10:$T$1009,COLUMNS('2A DATA'!$M$9:N129),0)),"Not Avl in 2A")</f>
        <v>0</v>
      </c>
      <c r="AF132" s="192">
        <f>IFERROR(IF(VLOOKUP($M132,'2A DATA'!$M$9:$Q$1009,1,0)=$M132,VLOOKUP($M132,'2A DATA'!$M$10:$T$1009,COLUMNS('2A DATA'!$M$9:O129),0)),"Not Avl in 2A")</f>
        <v>0</v>
      </c>
      <c r="AG132" s="192">
        <f>IFERROR(IF(VLOOKUP($M132,'2A DATA'!$M$9:$Q$1009,1,0)=$M132,VLOOKUP($M132,'2A DATA'!$M$10:$T$1009,COLUMNS('2A DATA'!$M$9:P129),0)),"Not Avl in 2A")</f>
        <v>0</v>
      </c>
      <c r="AH132" s="192">
        <f>IFERROR(IF(VLOOKUP($M132,'2A DATA'!$M$9:$Q$1009,1,0)=$M132,VLOOKUP($M132,'2A DATA'!$M$10:$T$1009,COLUMNS('2A DATA'!$M$9:Q129),0)),"Not Avl in 2A")</f>
        <v>0</v>
      </c>
      <c r="AI132" s="192">
        <f>IFERROR(IF(VLOOKUP($M132,'2A DATA'!$M$9:$Q$1009,1,0)=$M132,VLOOKUP($M132,'2A DATA'!$M$10:$T$1009,COLUMNS('2A DATA'!$M$9:R129),0)),"Not Avl in 2A")</f>
        <v>0</v>
      </c>
      <c r="AJ132" s="192">
        <f>IFERROR(IF(VLOOKUP($M132,'2A DATA'!$M$9:$Q$1009,1,0)=$M132,VLOOKUP($M132,'2A DATA'!$M$10:$T$1009,COLUMNS('2A DATA'!$M$9:S129),0)),"Not Avl in 2A")</f>
        <v>0</v>
      </c>
      <c r="AK132" s="192">
        <f>IFERROR(IF(VLOOKUP($M132,'2A DATA'!$M$9:$Q$1009,1,0)=$M132,VLOOKUP($M132,'2A DATA'!$M$10:$T$1009,COLUMNS('2A DATA'!$M$9:T129),0)),"Not Avl in 2A")</f>
        <v>0</v>
      </c>
      <c r="AL132" s="194"/>
    </row>
    <row r="133" spans="1:38">
      <c r="A133" s="7" t="str">
        <f>AC133&amp;"_"&amp;COUNTIF($AC$10:AC133,AC133)</f>
        <v>_0</v>
      </c>
      <c r="B133" s="180"/>
      <c r="C133" s="181"/>
      <c r="D133" s="182"/>
      <c r="E133" s="183"/>
      <c r="F133" s="184"/>
      <c r="G133" s="184"/>
      <c r="H133" s="184"/>
      <c r="I133" s="184"/>
      <c r="J133" s="184"/>
      <c r="K133" s="186"/>
      <c r="L133" s="159"/>
      <c r="M133" s="86" t="str">
        <f t="shared" si="32"/>
        <v/>
      </c>
      <c r="N133" s="87">
        <f t="shared" si="23"/>
        <v>0</v>
      </c>
      <c r="O133" s="87">
        <f t="shared" si="33"/>
        <v>0</v>
      </c>
      <c r="P133" s="88">
        <f t="shared" si="34"/>
        <v>0</v>
      </c>
      <c r="Q133" s="87">
        <f t="shared" si="35"/>
        <v>0</v>
      </c>
      <c r="R133" s="87">
        <f t="shared" si="36"/>
        <v>0</v>
      </c>
      <c r="S133" s="88">
        <f t="shared" si="37"/>
        <v>0</v>
      </c>
      <c r="T133" s="88">
        <f t="shared" si="24"/>
        <v>0</v>
      </c>
      <c r="U133" s="188" t="str">
        <f>IFERROR(VLOOKUP(C133,'2A DATA'!$B$10:$C$1009,2,0),"")</f>
        <v/>
      </c>
      <c r="V133" s="189">
        <f t="shared" si="25"/>
        <v>0</v>
      </c>
      <c r="W133" s="189">
        <f t="shared" si="26"/>
        <v>0</v>
      </c>
      <c r="X133" s="189">
        <f t="shared" si="27"/>
        <v>0</v>
      </c>
      <c r="Y133" s="189">
        <f t="shared" si="28"/>
        <v>0</v>
      </c>
      <c r="Z133" s="189">
        <f t="shared" si="29"/>
        <v>0</v>
      </c>
      <c r="AA133" s="189">
        <f t="shared" si="30"/>
        <v>0</v>
      </c>
      <c r="AB133" s="189">
        <f t="shared" si="31"/>
        <v>0</v>
      </c>
      <c r="AC133" s="191"/>
      <c r="AE133" s="192">
        <f>IFERROR(IF(VLOOKUP($M133,'2A DATA'!$M$9:$Q$1009,1,0)=$M133,VLOOKUP($M133,'2A DATA'!$M$10:$T$1009,COLUMNS('2A DATA'!$M$9:N130),0)),"Not Avl in 2A")</f>
        <v>0</v>
      </c>
      <c r="AF133" s="192">
        <f>IFERROR(IF(VLOOKUP($M133,'2A DATA'!$M$9:$Q$1009,1,0)=$M133,VLOOKUP($M133,'2A DATA'!$M$10:$T$1009,COLUMNS('2A DATA'!$M$9:O130),0)),"Not Avl in 2A")</f>
        <v>0</v>
      </c>
      <c r="AG133" s="192">
        <f>IFERROR(IF(VLOOKUP($M133,'2A DATA'!$M$9:$Q$1009,1,0)=$M133,VLOOKUP($M133,'2A DATA'!$M$10:$T$1009,COLUMNS('2A DATA'!$M$9:P130),0)),"Not Avl in 2A")</f>
        <v>0</v>
      </c>
      <c r="AH133" s="192">
        <f>IFERROR(IF(VLOOKUP($M133,'2A DATA'!$M$9:$Q$1009,1,0)=$M133,VLOOKUP($M133,'2A DATA'!$M$10:$T$1009,COLUMNS('2A DATA'!$M$9:Q130),0)),"Not Avl in 2A")</f>
        <v>0</v>
      </c>
      <c r="AI133" s="192">
        <f>IFERROR(IF(VLOOKUP($M133,'2A DATA'!$M$9:$Q$1009,1,0)=$M133,VLOOKUP($M133,'2A DATA'!$M$10:$T$1009,COLUMNS('2A DATA'!$M$9:R130),0)),"Not Avl in 2A")</f>
        <v>0</v>
      </c>
      <c r="AJ133" s="192">
        <f>IFERROR(IF(VLOOKUP($M133,'2A DATA'!$M$9:$Q$1009,1,0)=$M133,VLOOKUP($M133,'2A DATA'!$M$10:$T$1009,COLUMNS('2A DATA'!$M$9:S130),0)),"Not Avl in 2A")</f>
        <v>0</v>
      </c>
      <c r="AK133" s="192">
        <f>IFERROR(IF(VLOOKUP($M133,'2A DATA'!$M$9:$Q$1009,1,0)=$M133,VLOOKUP($M133,'2A DATA'!$M$10:$T$1009,COLUMNS('2A DATA'!$M$9:T130),0)),"Not Avl in 2A")</f>
        <v>0</v>
      </c>
      <c r="AL133" s="194"/>
    </row>
    <row r="134" spans="1:38">
      <c r="A134" s="7" t="str">
        <f>AC134&amp;"_"&amp;COUNTIF($AC$10:AC134,AC134)</f>
        <v>_0</v>
      </c>
      <c r="B134" s="180"/>
      <c r="C134" s="181"/>
      <c r="D134" s="182"/>
      <c r="E134" s="183"/>
      <c r="F134" s="184"/>
      <c r="G134" s="184"/>
      <c r="H134" s="184"/>
      <c r="I134" s="184"/>
      <c r="J134" s="184"/>
      <c r="K134" s="186"/>
      <c r="L134" s="159"/>
      <c r="M134" s="86" t="str">
        <f t="shared" si="32"/>
        <v/>
      </c>
      <c r="N134" s="87">
        <f t="shared" si="23"/>
        <v>0</v>
      </c>
      <c r="O134" s="87">
        <f t="shared" si="33"/>
        <v>0</v>
      </c>
      <c r="P134" s="88">
        <f t="shared" si="34"/>
        <v>0</v>
      </c>
      <c r="Q134" s="87">
        <f t="shared" si="35"/>
        <v>0</v>
      </c>
      <c r="R134" s="87">
        <f t="shared" si="36"/>
        <v>0</v>
      </c>
      <c r="S134" s="88">
        <f t="shared" si="37"/>
        <v>0</v>
      </c>
      <c r="T134" s="88">
        <f t="shared" si="24"/>
        <v>0</v>
      </c>
      <c r="U134" s="188" t="str">
        <f>IFERROR(VLOOKUP(C134,'2A DATA'!$B$10:$C$1009,2,0),"")</f>
        <v/>
      </c>
      <c r="V134" s="189">
        <f t="shared" si="25"/>
        <v>0</v>
      </c>
      <c r="W134" s="189">
        <f t="shared" si="26"/>
        <v>0</v>
      </c>
      <c r="X134" s="189">
        <f t="shared" si="27"/>
        <v>0</v>
      </c>
      <c r="Y134" s="189">
        <f t="shared" si="28"/>
        <v>0</v>
      </c>
      <c r="Z134" s="189">
        <f t="shared" si="29"/>
        <v>0</v>
      </c>
      <c r="AA134" s="189">
        <f t="shared" si="30"/>
        <v>0</v>
      </c>
      <c r="AB134" s="189">
        <f t="shared" si="31"/>
        <v>0</v>
      </c>
      <c r="AC134" s="191"/>
      <c r="AE134" s="192">
        <f>IFERROR(IF(VLOOKUP($M134,'2A DATA'!$M$9:$Q$1009,1,0)=$M134,VLOOKUP($M134,'2A DATA'!$M$10:$T$1009,COLUMNS('2A DATA'!$M$9:N131),0)),"Not Avl in 2A")</f>
        <v>0</v>
      </c>
      <c r="AF134" s="192">
        <f>IFERROR(IF(VLOOKUP($M134,'2A DATA'!$M$9:$Q$1009,1,0)=$M134,VLOOKUP($M134,'2A DATA'!$M$10:$T$1009,COLUMNS('2A DATA'!$M$9:O131),0)),"Not Avl in 2A")</f>
        <v>0</v>
      </c>
      <c r="AG134" s="192">
        <f>IFERROR(IF(VLOOKUP($M134,'2A DATA'!$M$9:$Q$1009,1,0)=$M134,VLOOKUP($M134,'2A DATA'!$M$10:$T$1009,COLUMNS('2A DATA'!$M$9:P131),0)),"Not Avl in 2A")</f>
        <v>0</v>
      </c>
      <c r="AH134" s="192">
        <f>IFERROR(IF(VLOOKUP($M134,'2A DATA'!$M$9:$Q$1009,1,0)=$M134,VLOOKUP($M134,'2A DATA'!$M$10:$T$1009,COLUMNS('2A DATA'!$M$9:Q131),0)),"Not Avl in 2A")</f>
        <v>0</v>
      </c>
      <c r="AI134" s="192">
        <f>IFERROR(IF(VLOOKUP($M134,'2A DATA'!$M$9:$Q$1009,1,0)=$M134,VLOOKUP($M134,'2A DATA'!$M$10:$T$1009,COLUMNS('2A DATA'!$M$9:R131),0)),"Not Avl in 2A")</f>
        <v>0</v>
      </c>
      <c r="AJ134" s="192">
        <f>IFERROR(IF(VLOOKUP($M134,'2A DATA'!$M$9:$Q$1009,1,0)=$M134,VLOOKUP($M134,'2A DATA'!$M$10:$T$1009,COLUMNS('2A DATA'!$M$9:S131),0)),"Not Avl in 2A")</f>
        <v>0</v>
      </c>
      <c r="AK134" s="192">
        <f>IFERROR(IF(VLOOKUP($M134,'2A DATA'!$M$9:$Q$1009,1,0)=$M134,VLOOKUP($M134,'2A DATA'!$M$10:$T$1009,COLUMNS('2A DATA'!$M$9:T131),0)),"Not Avl in 2A")</f>
        <v>0</v>
      </c>
      <c r="AL134" s="194"/>
    </row>
    <row r="135" spans="1:38">
      <c r="A135" s="7" t="str">
        <f>AC135&amp;"_"&amp;COUNTIF($AC$10:AC135,AC135)</f>
        <v>_0</v>
      </c>
      <c r="B135" s="180"/>
      <c r="C135" s="181"/>
      <c r="D135" s="182"/>
      <c r="E135" s="183"/>
      <c r="F135" s="184"/>
      <c r="G135" s="184"/>
      <c r="H135" s="184"/>
      <c r="I135" s="184"/>
      <c r="J135" s="184"/>
      <c r="K135" s="186"/>
      <c r="L135" s="159"/>
      <c r="M135" s="86" t="str">
        <f t="shared" si="32"/>
        <v/>
      </c>
      <c r="N135" s="87">
        <f t="shared" si="23"/>
        <v>0</v>
      </c>
      <c r="O135" s="87">
        <f t="shared" si="33"/>
        <v>0</v>
      </c>
      <c r="P135" s="88">
        <f t="shared" si="34"/>
        <v>0</v>
      </c>
      <c r="Q135" s="87">
        <f t="shared" si="35"/>
        <v>0</v>
      </c>
      <c r="R135" s="87">
        <f t="shared" si="36"/>
        <v>0</v>
      </c>
      <c r="S135" s="88">
        <f t="shared" si="37"/>
        <v>0</v>
      </c>
      <c r="T135" s="88">
        <f t="shared" si="24"/>
        <v>0</v>
      </c>
      <c r="U135" s="188" t="str">
        <f>IFERROR(VLOOKUP(C135,'2A DATA'!$B$10:$C$1009,2,0),"")</f>
        <v/>
      </c>
      <c r="V135" s="189">
        <f t="shared" si="25"/>
        <v>0</v>
      </c>
      <c r="W135" s="189">
        <f t="shared" si="26"/>
        <v>0</v>
      </c>
      <c r="X135" s="189">
        <f t="shared" si="27"/>
        <v>0</v>
      </c>
      <c r="Y135" s="189">
        <f t="shared" si="28"/>
        <v>0</v>
      </c>
      <c r="Z135" s="189">
        <f t="shared" si="29"/>
        <v>0</v>
      </c>
      <c r="AA135" s="189">
        <f t="shared" si="30"/>
        <v>0</v>
      </c>
      <c r="AB135" s="189">
        <f t="shared" si="31"/>
        <v>0</v>
      </c>
      <c r="AC135" s="191"/>
      <c r="AE135" s="192">
        <f>IFERROR(IF(VLOOKUP($M135,'2A DATA'!$M$9:$Q$1009,1,0)=$M135,VLOOKUP($M135,'2A DATA'!$M$10:$T$1009,COLUMNS('2A DATA'!$M$9:N132),0)),"Not Avl in 2A")</f>
        <v>0</v>
      </c>
      <c r="AF135" s="192">
        <f>IFERROR(IF(VLOOKUP($M135,'2A DATA'!$M$9:$Q$1009,1,0)=$M135,VLOOKUP($M135,'2A DATA'!$M$10:$T$1009,COLUMNS('2A DATA'!$M$9:O132),0)),"Not Avl in 2A")</f>
        <v>0</v>
      </c>
      <c r="AG135" s="192">
        <f>IFERROR(IF(VLOOKUP($M135,'2A DATA'!$M$9:$Q$1009,1,0)=$M135,VLOOKUP($M135,'2A DATA'!$M$10:$T$1009,COLUMNS('2A DATA'!$M$9:P132),0)),"Not Avl in 2A")</f>
        <v>0</v>
      </c>
      <c r="AH135" s="192">
        <f>IFERROR(IF(VLOOKUP($M135,'2A DATA'!$M$9:$Q$1009,1,0)=$M135,VLOOKUP($M135,'2A DATA'!$M$10:$T$1009,COLUMNS('2A DATA'!$M$9:Q132),0)),"Not Avl in 2A")</f>
        <v>0</v>
      </c>
      <c r="AI135" s="192">
        <f>IFERROR(IF(VLOOKUP($M135,'2A DATA'!$M$9:$Q$1009,1,0)=$M135,VLOOKUP($M135,'2A DATA'!$M$10:$T$1009,COLUMNS('2A DATA'!$M$9:R132),0)),"Not Avl in 2A")</f>
        <v>0</v>
      </c>
      <c r="AJ135" s="192">
        <f>IFERROR(IF(VLOOKUP($M135,'2A DATA'!$M$9:$Q$1009,1,0)=$M135,VLOOKUP($M135,'2A DATA'!$M$10:$T$1009,COLUMNS('2A DATA'!$M$9:S132),0)),"Not Avl in 2A")</f>
        <v>0</v>
      </c>
      <c r="AK135" s="192">
        <f>IFERROR(IF(VLOOKUP($M135,'2A DATA'!$M$9:$Q$1009,1,0)=$M135,VLOOKUP($M135,'2A DATA'!$M$10:$T$1009,COLUMNS('2A DATA'!$M$9:T132),0)),"Not Avl in 2A")</f>
        <v>0</v>
      </c>
      <c r="AL135" s="194"/>
    </row>
    <row r="136" spans="1:38">
      <c r="A136" s="7" t="str">
        <f>AC136&amp;"_"&amp;COUNTIF($AC$10:AC136,AC136)</f>
        <v>_0</v>
      </c>
      <c r="B136" s="180"/>
      <c r="C136" s="181"/>
      <c r="D136" s="182"/>
      <c r="E136" s="183"/>
      <c r="F136" s="184"/>
      <c r="G136" s="184"/>
      <c r="H136" s="184"/>
      <c r="I136" s="184"/>
      <c r="J136" s="184"/>
      <c r="K136" s="186"/>
      <c r="L136" s="159"/>
      <c r="M136" s="86" t="str">
        <f t="shared" si="32"/>
        <v/>
      </c>
      <c r="N136" s="87">
        <f t="shared" si="23"/>
        <v>0</v>
      </c>
      <c r="O136" s="87">
        <f t="shared" si="33"/>
        <v>0</v>
      </c>
      <c r="P136" s="88">
        <f t="shared" si="34"/>
        <v>0</v>
      </c>
      <c r="Q136" s="87">
        <f t="shared" si="35"/>
        <v>0</v>
      </c>
      <c r="R136" s="87">
        <f t="shared" si="36"/>
        <v>0</v>
      </c>
      <c r="S136" s="88">
        <f t="shared" si="37"/>
        <v>0</v>
      </c>
      <c r="T136" s="88">
        <f t="shared" si="24"/>
        <v>0</v>
      </c>
      <c r="U136" s="188" t="str">
        <f>IFERROR(VLOOKUP(C136,'2A DATA'!$B$10:$C$1009,2,0),"")</f>
        <v/>
      </c>
      <c r="V136" s="189">
        <f t="shared" si="25"/>
        <v>0</v>
      </c>
      <c r="W136" s="189">
        <f t="shared" si="26"/>
        <v>0</v>
      </c>
      <c r="X136" s="189">
        <f t="shared" si="27"/>
        <v>0</v>
      </c>
      <c r="Y136" s="189">
        <f t="shared" si="28"/>
        <v>0</v>
      </c>
      <c r="Z136" s="189">
        <f t="shared" si="29"/>
        <v>0</v>
      </c>
      <c r="AA136" s="189">
        <f t="shared" si="30"/>
        <v>0</v>
      </c>
      <c r="AB136" s="189">
        <f t="shared" si="31"/>
        <v>0</v>
      </c>
      <c r="AC136" s="191"/>
      <c r="AE136" s="192">
        <f>IFERROR(IF(VLOOKUP($M136,'2A DATA'!$M$9:$Q$1009,1,0)=$M136,VLOOKUP($M136,'2A DATA'!$M$10:$T$1009,COLUMNS('2A DATA'!$M$9:N133),0)),"Not Avl in 2A")</f>
        <v>0</v>
      </c>
      <c r="AF136" s="192">
        <f>IFERROR(IF(VLOOKUP($M136,'2A DATA'!$M$9:$Q$1009,1,0)=$M136,VLOOKUP($M136,'2A DATA'!$M$10:$T$1009,COLUMNS('2A DATA'!$M$9:O133),0)),"Not Avl in 2A")</f>
        <v>0</v>
      </c>
      <c r="AG136" s="192">
        <f>IFERROR(IF(VLOOKUP($M136,'2A DATA'!$M$9:$Q$1009,1,0)=$M136,VLOOKUP($M136,'2A DATA'!$M$10:$T$1009,COLUMNS('2A DATA'!$M$9:P133),0)),"Not Avl in 2A")</f>
        <v>0</v>
      </c>
      <c r="AH136" s="192">
        <f>IFERROR(IF(VLOOKUP($M136,'2A DATA'!$M$9:$Q$1009,1,0)=$M136,VLOOKUP($M136,'2A DATA'!$M$10:$T$1009,COLUMNS('2A DATA'!$M$9:Q133),0)),"Not Avl in 2A")</f>
        <v>0</v>
      </c>
      <c r="AI136" s="192">
        <f>IFERROR(IF(VLOOKUP($M136,'2A DATA'!$M$9:$Q$1009,1,0)=$M136,VLOOKUP($M136,'2A DATA'!$M$10:$T$1009,COLUMNS('2A DATA'!$M$9:R133),0)),"Not Avl in 2A")</f>
        <v>0</v>
      </c>
      <c r="AJ136" s="192">
        <f>IFERROR(IF(VLOOKUP($M136,'2A DATA'!$M$9:$Q$1009,1,0)=$M136,VLOOKUP($M136,'2A DATA'!$M$10:$T$1009,COLUMNS('2A DATA'!$M$9:S133),0)),"Not Avl in 2A")</f>
        <v>0</v>
      </c>
      <c r="AK136" s="192">
        <f>IFERROR(IF(VLOOKUP($M136,'2A DATA'!$M$9:$Q$1009,1,0)=$M136,VLOOKUP($M136,'2A DATA'!$M$10:$T$1009,COLUMNS('2A DATA'!$M$9:T133),0)),"Not Avl in 2A")</f>
        <v>0</v>
      </c>
      <c r="AL136" s="194"/>
    </row>
    <row r="137" spans="1:38">
      <c r="A137" s="7" t="str">
        <f>AC137&amp;"_"&amp;COUNTIF($AC$10:AC137,AC137)</f>
        <v>_0</v>
      </c>
      <c r="B137" s="180"/>
      <c r="C137" s="181"/>
      <c r="D137" s="182"/>
      <c r="E137" s="183"/>
      <c r="F137" s="184"/>
      <c r="G137" s="184"/>
      <c r="H137" s="184"/>
      <c r="I137" s="184"/>
      <c r="J137" s="184"/>
      <c r="K137" s="186"/>
      <c r="L137" s="159"/>
      <c r="M137" s="86" t="str">
        <f t="shared" si="32"/>
        <v/>
      </c>
      <c r="N137" s="87">
        <f t="shared" si="23"/>
        <v>0</v>
      </c>
      <c r="O137" s="87">
        <f t="shared" si="33"/>
        <v>0</v>
      </c>
      <c r="P137" s="88">
        <f t="shared" si="34"/>
        <v>0</v>
      </c>
      <c r="Q137" s="87">
        <f t="shared" si="35"/>
        <v>0</v>
      </c>
      <c r="R137" s="87">
        <f t="shared" si="36"/>
        <v>0</v>
      </c>
      <c r="S137" s="88">
        <f t="shared" si="37"/>
        <v>0</v>
      </c>
      <c r="T137" s="88">
        <f t="shared" si="24"/>
        <v>0</v>
      </c>
      <c r="U137" s="188" t="str">
        <f>IFERROR(VLOOKUP(C137,'2A DATA'!$B$10:$C$1009,2,0),"")</f>
        <v/>
      </c>
      <c r="V137" s="189">
        <f t="shared" si="25"/>
        <v>0</v>
      </c>
      <c r="W137" s="189">
        <f t="shared" si="26"/>
        <v>0</v>
      </c>
      <c r="X137" s="189">
        <f t="shared" si="27"/>
        <v>0</v>
      </c>
      <c r="Y137" s="189">
        <f t="shared" si="28"/>
        <v>0</v>
      </c>
      <c r="Z137" s="189">
        <f t="shared" si="29"/>
        <v>0</v>
      </c>
      <c r="AA137" s="189">
        <f t="shared" si="30"/>
        <v>0</v>
      </c>
      <c r="AB137" s="189">
        <f t="shared" si="31"/>
        <v>0</v>
      </c>
      <c r="AC137" s="191"/>
      <c r="AE137" s="192">
        <f>IFERROR(IF(VLOOKUP($M137,'2A DATA'!$M$9:$Q$1009,1,0)=$M137,VLOOKUP($M137,'2A DATA'!$M$10:$T$1009,COLUMNS('2A DATA'!$M$9:N134),0)),"Not Avl in 2A")</f>
        <v>0</v>
      </c>
      <c r="AF137" s="192">
        <f>IFERROR(IF(VLOOKUP($M137,'2A DATA'!$M$9:$Q$1009,1,0)=$M137,VLOOKUP($M137,'2A DATA'!$M$10:$T$1009,COLUMNS('2A DATA'!$M$9:O134),0)),"Not Avl in 2A")</f>
        <v>0</v>
      </c>
      <c r="AG137" s="192">
        <f>IFERROR(IF(VLOOKUP($M137,'2A DATA'!$M$9:$Q$1009,1,0)=$M137,VLOOKUP($M137,'2A DATA'!$M$10:$T$1009,COLUMNS('2A DATA'!$M$9:P134),0)),"Not Avl in 2A")</f>
        <v>0</v>
      </c>
      <c r="AH137" s="192">
        <f>IFERROR(IF(VLOOKUP($M137,'2A DATA'!$M$9:$Q$1009,1,0)=$M137,VLOOKUP($M137,'2A DATA'!$M$10:$T$1009,COLUMNS('2A DATA'!$M$9:Q134),0)),"Not Avl in 2A")</f>
        <v>0</v>
      </c>
      <c r="AI137" s="192">
        <f>IFERROR(IF(VLOOKUP($M137,'2A DATA'!$M$9:$Q$1009,1,0)=$M137,VLOOKUP($M137,'2A DATA'!$M$10:$T$1009,COLUMNS('2A DATA'!$M$9:R134),0)),"Not Avl in 2A")</f>
        <v>0</v>
      </c>
      <c r="AJ137" s="192">
        <f>IFERROR(IF(VLOOKUP($M137,'2A DATA'!$M$9:$Q$1009,1,0)=$M137,VLOOKUP($M137,'2A DATA'!$M$10:$T$1009,COLUMNS('2A DATA'!$M$9:S134),0)),"Not Avl in 2A")</f>
        <v>0</v>
      </c>
      <c r="AK137" s="192">
        <f>IFERROR(IF(VLOOKUP($M137,'2A DATA'!$M$9:$Q$1009,1,0)=$M137,VLOOKUP($M137,'2A DATA'!$M$10:$T$1009,COLUMNS('2A DATA'!$M$9:T134),0)),"Not Avl in 2A")</f>
        <v>0</v>
      </c>
      <c r="AL137" s="194"/>
    </row>
    <row r="138" spans="1:38">
      <c r="A138" s="7" t="str">
        <f>AC138&amp;"_"&amp;COUNTIF($AC$10:AC138,AC138)</f>
        <v>_0</v>
      </c>
      <c r="B138" s="180"/>
      <c r="C138" s="181"/>
      <c r="D138" s="182"/>
      <c r="E138" s="183"/>
      <c r="F138" s="184"/>
      <c r="G138" s="184"/>
      <c r="H138" s="184"/>
      <c r="I138" s="184"/>
      <c r="J138" s="184"/>
      <c r="K138" s="186"/>
      <c r="L138" s="159"/>
      <c r="M138" s="86" t="str">
        <f t="shared" si="32"/>
        <v/>
      </c>
      <c r="N138" s="87">
        <f t="shared" si="23"/>
        <v>0</v>
      </c>
      <c r="O138" s="87">
        <f t="shared" si="33"/>
        <v>0</v>
      </c>
      <c r="P138" s="88">
        <f t="shared" si="34"/>
        <v>0</v>
      </c>
      <c r="Q138" s="87">
        <f t="shared" si="35"/>
        <v>0</v>
      </c>
      <c r="R138" s="87">
        <f t="shared" si="36"/>
        <v>0</v>
      </c>
      <c r="S138" s="88">
        <f t="shared" si="37"/>
        <v>0</v>
      </c>
      <c r="T138" s="88">
        <f t="shared" si="24"/>
        <v>0</v>
      </c>
      <c r="U138" s="188" t="str">
        <f>IFERROR(VLOOKUP(C138,'2A DATA'!$B$10:$C$1009,2,0),"")</f>
        <v/>
      </c>
      <c r="V138" s="189">
        <f t="shared" si="25"/>
        <v>0</v>
      </c>
      <c r="W138" s="189">
        <f t="shared" si="26"/>
        <v>0</v>
      </c>
      <c r="X138" s="189">
        <f t="shared" si="27"/>
        <v>0</v>
      </c>
      <c r="Y138" s="189">
        <f t="shared" si="28"/>
        <v>0</v>
      </c>
      <c r="Z138" s="189">
        <f t="shared" si="29"/>
        <v>0</v>
      </c>
      <c r="AA138" s="189">
        <f t="shared" si="30"/>
        <v>0</v>
      </c>
      <c r="AB138" s="189">
        <f t="shared" si="31"/>
        <v>0</v>
      </c>
      <c r="AC138" s="191"/>
      <c r="AE138" s="192">
        <f>IFERROR(IF(VLOOKUP($M138,'2A DATA'!$M$9:$Q$1009,1,0)=$M138,VLOOKUP($M138,'2A DATA'!$M$10:$T$1009,COLUMNS('2A DATA'!$M$9:N135),0)),"Not Avl in 2A")</f>
        <v>0</v>
      </c>
      <c r="AF138" s="192">
        <f>IFERROR(IF(VLOOKUP($M138,'2A DATA'!$M$9:$Q$1009,1,0)=$M138,VLOOKUP($M138,'2A DATA'!$M$10:$T$1009,COLUMNS('2A DATA'!$M$9:O135),0)),"Not Avl in 2A")</f>
        <v>0</v>
      </c>
      <c r="AG138" s="192">
        <f>IFERROR(IF(VLOOKUP($M138,'2A DATA'!$M$9:$Q$1009,1,0)=$M138,VLOOKUP($M138,'2A DATA'!$M$10:$T$1009,COLUMNS('2A DATA'!$M$9:P135),0)),"Not Avl in 2A")</f>
        <v>0</v>
      </c>
      <c r="AH138" s="192">
        <f>IFERROR(IF(VLOOKUP($M138,'2A DATA'!$M$9:$Q$1009,1,0)=$M138,VLOOKUP($M138,'2A DATA'!$M$10:$T$1009,COLUMNS('2A DATA'!$M$9:Q135),0)),"Not Avl in 2A")</f>
        <v>0</v>
      </c>
      <c r="AI138" s="192">
        <f>IFERROR(IF(VLOOKUP($M138,'2A DATA'!$M$9:$Q$1009,1,0)=$M138,VLOOKUP($M138,'2A DATA'!$M$10:$T$1009,COLUMNS('2A DATA'!$M$9:R135),0)),"Not Avl in 2A")</f>
        <v>0</v>
      </c>
      <c r="AJ138" s="192">
        <f>IFERROR(IF(VLOOKUP($M138,'2A DATA'!$M$9:$Q$1009,1,0)=$M138,VLOOKUP($M138,'2A DATA'!$M$10:$T$1009,COLUMNS('2A DATA'!$M$9:S135),0)),"Not Avl in 2A")</f>
        <v>0</v>
      </c>
      <c r="AK138" s="192">
        <f>IFERROR(IF(VLOOKUP($M138,'2A DATA'!$M$9:$Q$1009,1,0)=$M138,VLOOKUP($M138,'2A DATA'!$M$10:$T$1009,COLUMNS('2A DATA'!$M$9:T135),0)),"Not Avl in 2A")</f>
        <v>0</v>
      </c>
      <c r="AL138" s="194"/>
    </row>
    <row r="139" spans="1:38">
      <c r="A139" s="7" t="str">
        <f>AC139&amp;"_"&amp;COUNTIF($AC$10:AC139,AC139)</f>
        <v>_0</v>
      </c>
      <c r="B139" s="180"/>
      <c r="C139" s="181"/>
      <c r="D139" s="182"/>
      <c r="E139" s="183"/>
      <c r="F139" s="184"/>
      <c r="G139" s="184"/>
      <c r="H139" s="184"/>
      <c r="I139" s="184"/>
      <c r="J139" s="184"/>
      <c r="K139" s="186"/>
      <c r="L139" s="159"/>
      <c r="M139" s="86" t="str">
        <f t="shared" si="32"/>
        <v/>
      </c>
      <c r="N139" s="87">
        <f t="shared" ref="N139:N202" si="38">+F139</f>
        <v>0</v>
      </c>
      <c r="O139" s="87">
        <f t="shared" si="33"/>
        <v>0</v>
      </c>
      <c r="P139" s="88">
        <f t="shared" si="34"/>
        <v>0</v>
      </c>
      <c r="Q139" s="87">
        <f t="shared" si="35"/>
        <v>0</v>
      </c>
      <c r="R139" s="87">
        <f t="shared" si="36"/>
        <v>0</v>
      </c>
      <c r="S139" s="88">
        <f t="shared" si="37"/>
        <v>0</v>
      </c>
      <c r="T139" s="88">
        <f t="shared" ref="T139:T202" si="39">+P139+Q139+R139+S139</f>
        <v>0</v>
      </c>
      <c r="U139" s="188" t="str">
        <f>IFERROR(VLOOKUP(C139,'2A DATA'!$B$10:$C$1009,2,0),"")</f>
        <v/>
      </c>
      <c r="V139" s="189">
        <f t="shared" ref="V139:V202" si="40">IFERROR(+N139-AE139,"Not Avl in 2A")</f>
        <v>0</v>
      </c>
      <c r="W139" s="189">
        <f t="shared" ref="W139:W202" si="41">IFERROR(+O139-AF139,"Not Avl in 2A")</f>
        <v>0</v>
      </c>
      <c r="X139" s="189">
        <f t="shared" ref="X139:X202" si="42">IFERROR(+P139-AG139,"Not Avl in 2A")</f>
        <v>0</v>
      </c>
      <c r="Y139" s="189">
        <f t="shared" ref="Y139:Y202" si="43">IFERROR(+Q139-AH139,"Not Avl in 2A")</f>
        <v>0</v>
      </c>
      <c r="Z139" s="189">
        <f t="shared" ref="Z139:Z202" si="44">IFERROR(+R139-AI139,"Not Avl in 2A")</f>
        <v>0</v>
      </c>
      <c r="AA139" s="189">
        <f t="shared" ref="AA139:AA202" si="45">IFERROR(+S139-AJ139,"Not Avl in 2A")</f>
        <v>0</v>
      </c>
      <c r="AB139" s="189">
        <f t="shared" ref="AB139:AB202" si="46">IFERROR(+T139-AK139,"Not Avl in 2A")</f>
        <v>0</v>
      </c>
      <c r="AC139" s="191"/>
      <c r="AE139" s="192">
        <f>IFERROR(IF(VLOOKUP($M139,'2A DATA'!$M$9:$Q$1009,1,0)=$M139,VLOOKUP($M139,'2A DATA'!$M$10:$T$1009,COLUMNS('2A DATA'!$M$9:N136),0)),"Not Avl in 2A")</f>
        <v>0</v>
      </c>
      <c r="AF139" s="192">
        <f>IFERROR(IF(VLOOKUP($M139,'2A DATA'!$M$9:$Q$1009,1,0)=$M139,VLOOKUP($M139,'2A DATA'!$M$10:$T$1009,COLUMNS('2A DATA'!$M$9:O136),0)),"Not Avl in 2A")</f>
        <v>0</v>
      </c>
      <c r="AG139" s="192">
        <f>IFERROR(IF(VLOOKUP($M139,'2A DATA'!$M$9:$Q$1009,1,0)=$M139,VLOOKUP($M139,'2A DATA'!$M$10:$T$1009,COLUMNS('2A DATA'!$M$9:P136),0)),"Not Avl in 2A")</f>
        <v>0</v>
      </c>
      <c r="AH139" s="192">
        <f>IFERROR(IF(VLOOKUP($M139,'2A DATA'!$M$9:$Q$1009,1,0)=$M139,VLOOKUP($M139,'2A DATA'!$M$10:$T$1009,COLUMNS('2A DATA'!$M$9:Q136),0)),"Not Avl in 2A")</f>
        <v>0</v>
      </c>
      <c r="AI139" s="192">
        <f>IFERROR(IF(VLOOKUP($M139,'2A DATA'!$M$9:$Q$1009,1,0)=$M139,VLOOKUP($M139,'2A DATA'!$M$10:$T$1009,COLUMNS('2A DATA'!$M$9:R136),0)),"Not Avl in 2A")</f>
        <v>0</v>
      </c>
      <c r="AJ139" s="192">
        <f>IFERROR(IF(VLOOKUP($M139,'2A DATA'!$M$9:$Q$1009,1,0)=$M139,VLOOKUP($M139,'2A DATA'!$M$10:$T$1009,COLUMNS('2A DATA'!$M$9:S136),0)),"Not Avl in 2A")</f>
        <v>0</v>
      </c>
      <c r="AK139" s="192">
        <f>IFERROR(IF(VLOOKUP($M139,'2A DATA'!$M$9:$Q$1009,1,0)=$M139,VLOOKUP($M139,'2A DATA'!$M$10:$T$1009,COLUMNS('2A DATA'!$M$9:T136),0)),"Not Avl in 2A")</f>
        <v>0</v>
      </c>
      <c r="AL139" s="194"/>
    </row>
    <row r="140" spans="1:38">
      <c r="A140" s="7" t="str">
        <f>AC140&amp;"_"&amp;COUNTIF($AC$10:AC140,AC140)</f>
        <v>_0</v>
      </c>
      <c r="B140" s="180"/>
      <c r="C140" s="181"/>
      <c r="D140" s="182"/>
      <c r="E140" s="183"/>
      <c r="F140" s="184"/>
      <c r="G140" s="184"/>
      <c r="H140" s="184"/>
      <c r="I140" s="184"/>
      <c r="J140" s="184"/>
      <c r="K140" s="186"/>
      <c r="L140" s="159"/>
      <c r="M140" s="86" t="str">
        <f t="shared" si="32"/>
        <v/>
      </c>
      <c r="N140" s="87">
        <f t="shared" si="38"/>
        <v>0</v>
      </c>
      <c r="O140" s="87">
        <f t="shared" si="33"/>
        <v>0</v>
      </c>
      <c r="P140" s="88">
        <f t="shared" si="34"/>
        <v>0</v>
      </c>
      <c r="Q140" s="87">
        <f t="shared" si="35"/>
        <v>0</v>
      </c>
      <c r="R140" s="87">
        <f t="shared" si="36"/>
        <v>0</v>
      </c>
      <c r="S140" s="88">
        <f t="shared" si="37"/>
        <v>0</v>
      </c>
      <c r="T140" s="88">
        <f t="shared" si="39"/>
        <v>0</v>
      </c>
      <c r="U140" s="188" t="str">
        <f>IFERROR(VLOOKUP(C140,'2A DATA'!$B$10:$C$1009,2,0),"")</f>
        <v/>
      </c>
      <c r="V140" s="189">
        <f t="shared" si="40"/>
        <v>0</v>
      </c>
      <c r="W140" s="189">
        <f t="shared" si="41"/>
        <v>0</v>
      </c>
      <c r="X140" s="189">
        <f t="shared" si="42"/>
        <v>0</v>
      </c>
      <c r="Y140" s="189">
        <f t="shared" si="43"/>
        <v>0</v>
      </c>
      <c r="Z140" s="189">
        <f t="shared" si="44"/>
        <v>0</v>
      </c>
      <c r="AA140" s="189">
        <f t="shared" si="45"/>
        <v>0</v>
      </c>
      <c r="AB140" s="189">
        <f t="shared" si="46"/>
        <v>0</v>
      </c>
      <c r="AC140" s="191"/>
      <c r="AE140" s="192">
        <f>IFERROR(IF(VLOOKUP($M140,'2A DATA'!$M$9:$Q$1009,1,0)=$M140,VLOOKUP($M140,'2A DATA'!$M$10:$T$1009,COLUMNS('2A DATA'!$M$9:N137),0)),"Not Avl in 2A")</f>
        <v>0</v>
      </c>
      <c r="AF140" s="192">
        <f>IFERROR(IF(VLOOKUP($M140,'2A DATA'!$M$9:$Q$1009,1,0)=$M140,VLOOKUP($M140,'2A DATA'!$M$10:$T$1009,COLUMNS('2A DATA'!$M$9:O137),0)),"Not Avl in 2A")</f>
        <v>0</v>
      </c>
      <c r="AG140" s="192">
        <f>IFERROR(IF(VLOOKUP($M140,'2A DATA'!$M$9:$Q$1009,1,0)=$M140,VLOOKUP($M140,'2A DATA'!$M$10:$T$1009,COLUMNS('2A DATA'!$M$9:P137),0)),"Not Avl in 2A")</f>
        <v>0</v>
      </c>
      <c r="AH140" s="192">
        <f>IFERROR(IF(VLOOKUP($M140,'2A DATA'!$M$9:$Q$1009,1,0)=$M140,VLOOKUP($M140,'2A DATA'!$M$10:$T$1009,COLUMNS('2A DATA'!$M$9:Q137),0)),"Not Avl in 2A")</f>
        <v>0</v>
      </c>
      <c r="AI140" s="192">
        <f>IFERROR(IF(VLOOKUP($M140,'2A DATA'!$M$9:$Q$1009,1,0)=$M140,VLOOKUP($M140,'2A DATA'!$M$10:$T$1009,COLUMNS('2A DATA'!$M$9:R137),0)),"Not Avl in 2A")</f>
        <v>0</v>
      </c>
      <c r="AJ140" s="192">
        <f>IFERROR(IF(VLOOKUP($M140,'2A DATA'!$M$9:$Q$1009,1,0)=$M140,VLOOKUP($M140,'2A DATA'!$M$10:$T$1009,COLUMNS('2A DATA'!$M$9:S137),0)),"Not Avl in 2A")</f>
        <v>0</v>
      </c>
      <c r="AK140" s="192">
        <f>IFERROR(IF(VLOOKUP($M140,'2A DATA'!$M$9:$Q$1009,1,0)=$M140,VLOOKUP($M140,'2A DATA'!$M$10:$T$1009,COLUMNS('2A DATA'!$M$9:T137),0)),"Not Avl in 2A")</f>
        <v>0</v>
      </c>
      <c r="AL140" s="194"/>
    </row>
    <row r="141" spans="1:38">
      <c r="A141" s="7" t="str">
        <f>AC141&amp;"_"&amp;COUNTIF($AC$10:AC141,AC141)</f>
        <v>_0</v>
      </c>
      <c r="B141" s="180"/>
      <c r="C141" s="181"/>
      <c r="D141" s="182"/>
      <c r="E141" s="183"/>
      <c r="F141" s="184"/>
      <c r="G141" s="184"/>
      <c r="H141" s="184"/>
      <c r="I141" s="184"/>
      <c r="J141" s="184"/>
      <c r="K141" s="186"/>
      <c r="L141" s="159"/>
      <c r="M141" s="86" t="str">
        <f t="shared" si="32"/>
        <v/>
      </c>
      <c r="N141" s="87">
        <f t="shared" si="38"/>
        <v>0</v>
      </c>
      <c r="O141" s="87">
        <f t="shared" si="33"/>
        <v>0</v>
      </c>
      <c r="P141" s="88">
        <f t="shared" si="34"/>
        <v>0</v>
      </c>
      <c r="Q141" s="87">
        <f t="shared" si="35"/>
        <v>0</v>
      </c>
      <c r="R141" s="87">
        <f t="shared" si="36"/>
        <v>0</v>
      </c>
      <c r="S141" s="88">
        <f t="shared" si="37"/>
        <v>0</v>
      </c>
      <c r="T141" s="88">
        <f t="shared" si="39"/>
        <v>0</v>
      </c>
      <c r="U141" s="188" t="str">
        <f>IFERROR(VLOOKUP(C141,'2A DATA'!$B$10:$C$1009,2,0),"")</f>
        <v/>
      </c>
      <c r="V141" s="189">
        <f t="shared" si="40"/>
        <v>0</v>
      </c>
      <c r="W141" s="189">
        <f t="shared" si="41"/>
        <v>0</v>
      </c>
      <c r="X141" s="189">
        <f t="shared" si="42"/>
        <v>0</v>
      </c>
      <c r="Y141" s="189">
        <f t="shared" si="43"/>
        <v>0</v>
      </c>
      <c r="Z141" s="189">
        <f t="shared" si="44"/>
        <v>0</v>
      </c>
      <c r="AA141" s="189">
        <f t="shared" si="45"/>
        <v>0</v>
      </c>
      <c r="AB141" s="189">
        <f t="shared" si="46"/>
        <v>0</v>
      </c>
      <c r="AC141" s="191"/>
      <c r="AE141" s="192">
        <f>IFERROR(IF(VLOOKUP($M141,'2A DATA'!$M$9:$Q$1009,1,0)=$M141,VLOOKUP($M141,'2A DATA'!$M$10:$T$1009,COLUMNS('2A DATA'!$M$9:N138),0)),"Not Avl in 2A")</f>
        <v>0</v>
      </c>
      <c r="AF141" s="192">
        <f>IFERROR(IF(VLOOKUP($M141,'2A DATA'!$M$9:$Q$1009,1,0)=$M141,VLOOKUP($M141,'2A DATA'!$M$10:$T$1009,COLUMNS('2A DATA'!$M$9:O138),0)),"Not Avl in 2A")</f>
        <v>0</v>
      </c>
      <c r="AG141" s="192">
        <f>IFERROR(IF(VLOOKUP($M141,'2A DATA'!$M$9:$Q$1009,1,0)=$M141,VLOOKUP($M141,'2A DATA'!$M$10:$T$1009,COLUMNS('2A DATA'!$M$9:P138),0)),"Not Avl in 2A")</f>
        <v>0</v>
      </c>
      <c r="AH141" s="192">
        <f>IFERROR(IF(VLOOKUP($M141,'2A DATA'!$M$9:$Q$1009,1,0)=$M141,VLOOKUP($M141,'2A DATA'!$M$10:$T$1009,COLUMNS('2A DATA'!$M$9:Q138),0)),"Not Avl in 2A")</f>
        <v>0</v>
      </c>
      <c r="AI141" s="192">
        <f>IFERROR(IF(VLOOKUP($M141,'2A DATA'!$M$9:$Q$1009,1,0)=$M141,VLOOKUP($M141,'2A DATA'!$M$10:$T$1009,COLUMNS('2A DATA'!$M$9:R138),0)),"Not Avl in 2A")</f>
        <v>0</v>
      </c>
      <c r="AJ141" s="192">
        <f>IFERROR(IF(VLOOKUP($M141,'2A DATA'!$M$9:$Q$1009,1,0)=$M141,VLOOKUP($M141,'2A DATA'!$M$10:$T$1009,COLUMNS('2A DATA'!$M$9:S138),0)),"Not Avl in 2A")</f>
        <v>0</v>
      </c>
      <c r="AK141" s="192">
        <f>IFERROR(IF(VLOOKUP($M141,'2A DATA'!$M$9:$Q$1009,1,0)=$M141,VLOOKUP($M141,'2A DATA'!$M$10:$T$1009,COLUMNS('2A DATA'!$M$9:T138),0)),"Not Avl in 2A")</f>
        <v>0</v>
      </c>
      <c r="AL141" s="194"/>
    </row>
    <row r="142" spans="1:38">
      <c r="A142" s="7" t="str">
        <f>AC142&amp;"_"&amp;COUNTIF($AC$10:AC142,AC142)</f>
        <v>_0</v>
      </c>
      <c r="B142" s="180"/>
      <c r="C142" s="181"/>
      <c r="D142" s="182"/>
      <c r="E142" s="183"/>
      <c r="F142" s="184"/>
      <c r="G142" s="184"/>
      <c r="H142" s="184"/>
      <c r="I142" s="184"/>
      <c r="J142" s="184"/>
      <c r="K142" s="186"/>
      <c r="L142" s="159"/>
      <c r="M142" s="86" t="str">
        <f t="shared" si="32"/>
        <v/>
      </c>
      <c r="N142" s="87">
        <f t="shared" si="38"/>
        <v>0</v>
      </c>
      <c r="O142" s="87">
        <f t="shared" si="33"/>
        <v>0</v>
      </c>
      <c r="P142" s="88">
        <f t="shared" si="34"/>
        <v>0</v>
      </c>
      <c r="Q142" s="87">
        <f t="shared" si="35"/>
        <v>0</v>
      </c>
      <c r="R142" s="87">
        <f t="shared" si="36"/>
        <v>0</v>
      </c>
      <c r="S142" s="88">
        <f t="shared" si="37"/>
        <v>0</v>
      </c>
      <c r="T142" s="88">
        <f t="shared" si="39"/>
        <v>0</v>
      </c>
      <c r="U142" s="188" t="str">
        <f>IFERROR(VLOOKUP(C142,'2A DATA'!$B$10:$C$1009,2,0),"")</f>
        <v/>
      </c>
      <c r="V142" s="189">
        <f t="shared" si="40"/>
        <v>0</v>
      </c>
      <c r="W142" s="189">
        <f t="shared" si="41"/>
        <v>0</v>
      </c>
      <c r="X142" s="189">
        <f t="shared" si="42"/>
        <v>0</v>
      </c>
      <c r="Y142" s="189">
        <f t="shared" si="43"/>
        <v>0</v>
      </c>
      <c r="Z142" s="189">
        <f t="shared" si="44"/>
        <v>0</v>
      </c>
      <c r="AA142" s="189">
        <f t="shared" si="45"/>
        <v>0</v>
      </c>
      <c r="AB142" s="189">
        <f t="shared" si="46"/>
        <v>0</v>
      </c>
      <c r="AC142" s="191"/>
      <c r="AE142" s="192">
        <f>IFERROR(IF(VLOOKUP($M142,'2A DATA'!$M$9:$Q$1009,1,0)=$M142,VLOOKUP($M142,'2A DATA'!$M$10:$T$1009,COLUMNS('2A DATA'!$M$9:N139),0)),"Not Avl in 2A")</f>
        <v>0</v>
      </c>
      <c r="AF142" s="192">
        <f>IFERROR(IF(VLOOKUP($M142,'2A DATA'!$M$9:$Q$1009,1,0)=$M142,VLOOKUP($M142,'2A DATA'!$M$10:$T$1009,COLUMNS('2A DATA'!$M$9:O139),0)),"Not Avl in 2A")</f>
        <v>0</v>
      </c>
      <c r="AG142" s="192">
        <f>IFERROR(IF(VLOOKUP($M142,'2A DATA'!$M$9:$Q$1009,1,0)=$M142,VLOOKUP($M142,'2A DATA'!$M$10:$T$1009,COLUMNS('2A DATA'!$M$9:P139),0)),"Not Avl in 2A")</f>
        <v>0</v>
      </c>
      <c r="AH142" s="192">
        <f>IFERROR(IF(VLOOKUP($M142,'2A DATA'!$M$9:$Q$1009,1,0)=$M142,VLOOKUP($M142,'2A DATA'!$M$10:$T$1009,COLUMNS('2A DATA'!$M$9:Q139),0)),"Not Avl in 2A")</f>
        <v>0</v>
      </c>
      <c r="AI142" s="192">
        <f>IFERROR(IF(VLOOKUP($M142,'2A DATA'!$M$9:$Q$1009,1,0)=$M142,VLOOKUP($M142,'2A DATA'!$M$10:$T$1009,COLUMNS('2A DATA'!$M$9:R139),0)),"Not Avl in 2A")</f>
        <v>0</v>
      </c>
      <c r="AJ142" s="192">
        <f>IFERROR(IF(VLOOKUP($M142,'2A DATA'!$M$9:$Q$1009,1,0)=$M142,VLOOKUP($M142,'2A DATA'!$M$10:$T$1009,COLUMNS('2A DATA'!$M$9:S139),0)),"Not Avl in 2A")</f>
        <v>0</v>
      </c>
      <c r="AK142" s="192">
        <f>IFERROR(IF(VLOOKUP($M142,'2A DATA'!$M$9:$Q$1009,1,0)=$M142,VLOOKUP($M142,'2A DATA'!$M$10:$T$1009,COLUMNS('2A DATA'!$M$9:T139),0)),"Not Avl in 2A")</f>
        <v>0</v>
      </c>
      <c r="AL142" s="194"/>
    </row>
    <row r="143" spans="1:38">
      <c r="A143" s="7" t="str">
        <f>AC143&amp;"_"&amp;COUNTIF($AC$10:AC143,AC143)</f>
        <v>_0</v>
      </c>
      <c r="B143" s="180"/>
      <c r="C143" s="181"/>
      <c r="D143" s="182"/>
      <c r="E143" s="183"/>
      <c r="F143" s="184"/>
      <c r="G143" s="184"/>
      <c r="H143" s="184"/>
      <c r="I143" s="184"/>
      <c r="J143" s="184"/>
      <c r="K143" s="186"/>
      <c r="L143" s="159"/>
      <c r="M143" s="86" t="str">
        <f t="shared" ref="M143:M206" si="47">+C143&amp;D143</f>
        <v/>
      </c>
      <c r="N143" s="87">
        <f t="shared" si="38"/>
        <v>0</v>
      </c>
      <c r="O143" s="87">
        <f t="shared" ref="O143:O206" si="48">+G143</f>
        <v>0</v>
      </c>
      <c r="P143" s="88">
        <f t="shared" ref="P143:P206" si="49">+H143</f>
        <v>0</v>
      </c>
      <c r="Q143" s="87">
        <f t="shared" ref="Q143:Q206" si="50">+I143</f>
        <v>0</v>
      </c>
      <c r="R143" s="87">
        <f t="shared" ref="R143:R206" si="51">+J143</f>
        <v>0</v>
      </c>
      <c r="S143" s="88">
        <f t="shared" ref="S143:S206" si="52">+K143</f>
        <v>0</v>
      </c>
      <c r="T143" s="88">
        <f t="shared" si="39"/>
        <v>0</v>
      </c>
      <c r="U143" s="188" t="str">
        <f>IFERROR(VLOOKUP(C143,'2A DATA'!$B$10:$C$1009,2,0),"")</f>
        <v/>
      </c>
      <c r="V143" s="189">
        <f t="shared" si="40"/>
        <v>0</v>
      </c>
      <c r="W143" s="189">
        <f t="shared" si="41"/>
        <v>0</v>
      </c>
      <c r="X143" s="189">
        <f t="shared" si="42"/>
        <v>0</v>
      </c>
      <c r="Y143" s="189">
        <f t="shared" si="43"/>
        <v>0</v>
      </c>
      <c r="Z143" s="189">
        <f t="shared" si="44"/>
        <v>0</v>
      </c>
      <c r="AA143" s="189">
        <f t="shared" si="45"/>
        <v>0</v>
      </c>
      <c r="AB143" s="189">
        <f t="shared" si="46"/>
        <v>0</v>
      </c>
      <c r="AC143" s="191"/>
      <c r="AE143" s="192">
        <f>IFERROR(IF(VLOOKUP($M143,'2A DATA'!$M$9:$Q$1009,1,0)=$M143,VLOOKUP($M143,'2A DATA'!$M$10:$T$1009,COLUMNS('2A DATA'!$M$9:N140),0)),"Not Avl in 2A")</f>
        <v>0</v>
      </c>
      <c r="AF143" s="192">
        <f>IFERROR(IF(VLOOKUP($M143,'2A DATA'!$M$9:$Q$1009,1,0)=$M143,VLOOKUP($M143,'2A DATA'!$M$10:$T$1009,COLUMNS('2A DATA'!$M$9:O140),0)),"Not Avl in 2A")</f>
        <v>0</v>
      </c>
      <c r="AG143" s="192">
        <f>IFERROR(IF(VLOOKUP($M143,'2A DATA'!$M$9:$Q$1009,1,0)=$M143,VLOOKUP($M143,'2A DATA'!$M$10:$T$1009,COLUMNS('2A DATA'!$M$9:P140),0)),"Not Avl in 2A")</f>
        <v>0</v>
      </c>
      <c r="AH143" s="192">
        <f>IFERROR(IF(VLOOKUP($M143,'2A DATA'!$M$9:$Q$1009,1,0)=$M143,VLOOKUP($M143,'2A DATA'!$M$10:$T$1009,COLUMNS('2A DATA'!$M$9:Q140),0)),"Not Avl in 2A")</f>
        <v>0</v>
      </c>
      <c r="AI143" s="192">
        <f>IFERROR(IF(VLOOKUP($M143,'2A DATA'!$M$9:$Q$1009,1,0)=$M143,VLOOKUP($M143,'2A DATA'!$M$10:$T$1009,COLUMNS('2A DATA'!$M$9:R140),0)),"Not Avl in 2A")</f>
        <v>0</v>
      </c>
      <c r="AJ143" s="192">
        <f>IFERROR(IF(VLOOKUP($M143,'2A DATA'!$M$9:$Q$1009,1,0)=$M143,VLOOKUP($M143,'2A DATA'!$M$10:$T$1009,COLUMNS('2A DATA'!$M$9:S140),0)),"Not Avl in 2A")</f>
        <v>0</v>
      </c>
      <c r="AK143" s="192">
        <f>IFERROR(IF(VLOOKUP($M143,'2A DATA'!$M$9:$Q$1009,1,0)=$M143,VLOOKUP($M143,'2A DATA'!$M$10:$T$1009,COLUMNS('2A DATA'!$M$9:T140),0)),"Not Avl in 2A")</f>
        <v>0</v>
      </c>
      <c r="AL143" s="194"/>
    </row>
    <row r="144" spans="1:38">
      <c r="A144" s="7" t="str">
        <f>AC144&amp;"_"&amp;COUNTIF($AC$10:AC144,AC144)</f>
        <v>_0</v>
      </c>
      <c r="B144" s="180"/>
      <c r="C144" s="181"/>
      <c r="D144" s="182"/>
      <c r="E144" s="183"/>
      <c r="F144" s="184"/>
      <c r="G144" s="184"/>
      <c r="H144" s="184"/>
      <c r="I144" s="184"/>
      <c r="J144" s="184"/>
      <c r="K144" s="186"/>
      <c r="L144" s="159"/>
      <c r="M144" s="86" t="str">
        <f t="shared" si="47"/>
        <v/>
      </c>
      <c r="N144" s="87">
        <f t="shared" si="38"/>
        <v>0</v>
      </c>
      <c r="O144" s="87">
        <f t="shared" si="48"/>
        <v>0</v>
      </c>
      <c r="P144" s="88">
        <f t="shared" si="49"/>
        <v>0</v>
      </c>
      <c r="Q144" s="87">
        <f t="shared" si="50"/>
        <v>0</v>
      </c>
      <c r="R144" s="87">
        <f t="shared" si="51"/>
        <v>0</v>
      </c>
      <c r="S144" s="88">
        <f t="shared" si="52"/>
        <v>0</v>
      </c>
      <c r="T144" s="88">
        <f t="shared" si="39"/>
        <v>0</v>
      </c>
      <c r="U144" s="188" t="str">
        <f>IFERROR(VLOOKUP(C144,'2A DATA'!$B$10:$C$1009,2,0),"")</f>
        <v/>
      </c>
      <c r="V144" s="189">
        <f t="shared" si="40"/>
        <v>0</v>
      </c>
      <c r="W144" s="189">
        <f t="shared" si="41"/>
        <v>0</v>
      </c>
      <c r="X144" s="189">
        <f t="shared" si="42"/>
        <v>0</v>
      </c>
      <c r="Y144" s="189">
        <f t="shared" si="43"/>
        <v>0</v>
      </c>
      <c r="Z144" s="189">
        <f t="shared" si="44"/>
        <v>0</v>
      </c>
      <c r="AA144" s="189">
        <f t="shared" si="45"/>
        <v>0</v>
      </c>
      <c r="AB144" s="189">
        <f t="shared" si="46"/>
        <v>0</v>
      </c>
      <c r="AC144" s="191"/>
      <c r="AE144" s="192">
        <f>IFERROR(IF(VLOOKUP($M144,'2A DATA'!$M$9:$Q$1009,1,0)=$M144,VLOOKUP($M144,'2A DATA'!$M$10:$T$1009,COLUMNS('2A DATA'!$M$9:N141),0)),"Not Avl in 2A")</f>
        <v>0</v>
      </c>
      <c r="AF144" s="192">
        <f>IFERROR(IF(VLOOKUP($M144,'2A DATA'!$M$9:$Q$1009,1,0)=$M144,VLOOKUP($M144,'2A DATA'!$M$10:$T$1009,COLUMNS('2A DATA'!$M$9:O141),0)),"Not Avl in 2A")</f>
        <v>0</v>
      </c>
      <c r="AG144" s="192">
        <f>IFERROR(IF(VLOOKUP($M144,'2A DATA'!$M$9:$Q$1009,1,0)=$M144,VLOOKUP($M144,'2A DATA'!$M$10:$T$1009,COLUMNS('2A DATA'!$M$9:P141),0)),"Not Avl in 2A")</f>
        <v>0</v>
      </c>
      <c r="AH144" s="192">
        <f>IFERROR(IF(VLOOKUP($M144,'2A DATA'!$M$9:$Q$1009,1,0)=$M144,VLOOKUP($M144,'2A DATA'!$M$10:$T$1009,COLUMNS('2A DATA'!$M$9:Q141),0)),"Not Avl in 2A")</f>
        <v>0</v>
      </c>
      <c r="AI144" s="192">
        <f>IFERROR(IF(VLOOKUP($M144,'2A DATA'!$M$9:$Q$1009,1,0)=$M144,VLOOKUP($M144,'2A DATA'!$M$10:$T$1009,COLUMNS('2A DATA'!$M$9:R141),0)),"Not Avl in 2A")</f>
        <v>0</v>
      </c>
      <c r="AJ144" s="192">
        <f>IFERROR(IF(VLOOKUP($M144,'2A DATA'!$M$9:$Q$1009,1,0)=$M144,VLOOKUP($M144,'2A DATA'!$M$10:$T$1009,COLUMNS('2A DATA'!$M$9:S141),0)),"Not Avl in 2A")</f>
        <v>0</v>
      </c>
      <c r="AK144" s="192">
        <f>IFERROR(IF(VLOOKUP($M144,'2A DATA'!$M$9:$Q$1009,1,0)=$M144,VLOOKUP($M144,'2A DATA'!$M$10:$T$1009,COLUMNS('2A DATA'!$M$9:T141),0)),"Not Avl in 2A")</f>
        <v>0</v>
      </c>
      <c r="AL144" s="194"/>
    </row>
    <row r="145" spans="1:38">
      <c r="A145" s="7" t="str">
        <f>AC145&amp;"_"&amp;COUNTIF($AC$10:AC145,AC145)</f>
        <v>_0</v>
      </c>
      <c r="B145" s="180"/>
      <c r="C145" s="181"/>
      <c r="D145" s="182"/>
      <c r="E145" s="183"/>
      <c r="F145" s="184"/>
      <c r="G145" s="184"/>
      <c r="H145" s="184"/>
      <c r="I145" s="184"/>
      <c r="J145" s="184"/>
      <c r="K145" s="186"/>
      <c r="L145" s="159"/>
      <c r="M145" s="86" t="str">
        <f t="shared" si="47"/>
        <v/>
      </c>
      <c r="N145" s="87">
        <f t="shared" si="38"/>
        <v>0</v>
      </c>
      <c r="O145" s="87">
        <f t="shared" si="48"/>
        <v>0</v>
      </c>
      <c r="P145" s="88">
        <f t="shared" si="49"/>
        <v>0</v>
      </c>
      <c r="Q145" s="87">
        <f t="shared" si="50"/>
        <v>0</v>
      </c>
      <c r="R145" s="87">
        <f t="shared" si="51"/>
        <v>0</v>
      </c>
      <c r="S145" s="88">
        <f t="shared" si="52"/>
        <v>0</v>
      </c>
      <c r="T145" s="88">
        <f t="shared" si="39"/>
        <v>0</v>
      </c>
      <c r="U145" s="188" t="str">
        <f>IFERROR(VLOOKUP(C145,'2A DATA'!$B$10:$C$1009,2,0),"")</f>
        <v/>
      </c>
      <c r="V145" s="189">
        <f t="shared" si="40"/>
        <v>0</v>
      </c>
      <c r="W145" s="189">
        <f t="shared" si="41"/>
        <v>0</v>
      </c>
      <c r="X145" s="189">
        <f t="shared" si="42"/>
        <v>0</v>
      </c>
      <c r="Y145" s="189">
        <f t="shared" si="43"/>
        <v>0</v>
      </c>
      <c r="Z145" s="189">
        <f t="shared" si="44"/>
        <v>0</v>
      </c>
      <c r="AA145" s="189">
        <f t="shared" si="45"/>
        <v>0</v>
      </c>
      <c r="AB145" s="189">
        <f t="shared" si="46"/>
        <v>0</v>
      </c>
      <c r="AC145" s="191"/>
      <c r="AE145" s="192">
        <f>IFERROR(IF(VLOOKUP($M145,'2A DATA'!$M$9:$Q$1009,1,0)=$M145,VLOOKUP($M145,'2A DATA'!$M$10:$T$1009,COLUMNS('2A DATA'!$M$9:N142),0)),"Not Avl in 2A")</f>
        <v>0</v>
      </c>
      <c r="AF145" s="192">
        <f>IFERROR(IF(VLOOKUP($M145,'2A DATA'!$M$9:$Q$1009,1,0)=$M145,VLOOKUP($M145,'2A DATA'!$M$10:$T$1009,COLUMNS('2A DATA'!$M$9:O142),0)),"Not Avl in 2A")</f>
        <v>0</v>
      </c>
      <c r="AG145" s="192">
        <f>IFERROR(IF(VLOOKUP($M145,'2A DATA'!$M$9:$Q$1009,1,0)=$M145,VLOOKUP($M145,'2A DATA'!$M$10:$T$1009,COLUMNS('2A DATA'!$M$9:P142),0)),"Not Avl in 2A")</f>
        <v>0</v>
      </c>
      <c r="AH145" s="192">
        <f>IFERROR(IF(VLOOKUP($M145,'2A DATA'!$M$9:$Q$1009,1,0)=$M145,VLOOKUP($M145,'2A DATA'!$M$10:$T$1009,COLUMNS('2A DATA'!$M$9:Q142),0)),"Not Avl in 2A")</f>
        <v>0</v>
      </c>
      <c r="AI145" s="192">
        <f>IFERROR(IF(VLOOKUP($M145,'2A DATA'!$M$9:$Q$1009,1,0)=$M145,VLOOKUP($M145,'2A DATA'!$M$10:$T$1009,COLUMNS('2A DATA'!$M$9:R142),0)),"Not Avl in 2A")</f>
        <v>0</v>
      </c>
      <c r="AJ145" s="192">
        <f>IFERROR(IF(VLOOKUP($M145,'2A DATA'!$M$9:$Q$1009,1,0)=$M145,VLOOKUP($M145,'2A DATA'!$M$10:$T$1009,COLUMNS('2A DATA'!$M$9:S142),0)),"Not Avl in 2A")</f>
        <v>0</v>
      </c>
      <c r="AK145" s="192">
        <f>IFERROR(IF(VLOOKUP($M145,'2A DATA'!$M$9:$Q$1009,1,0)=$M145,VLOOKUP($M145,'2A DATA'!$M$10:$T$1009,COLUMNS('2A DATA'!$M$9:T142),0)),"Not Avl in 2A")</f>
        <v>0</v>
      </c>
      <c r="AL145" s="194"/>
    </row>
    <row r="146" spans="1:38">
      <c r="A146" s="7" t="str">
        <f>AC146&amp;"_"&amp;COUNTIF($AC$10:AC146,AC146)</f>
        <v>_0</v>
      </c>
      <c r="B146" s="180"/>
      <c r="C146" s="181"/>
      <c r="D146" s="182"/>
      <c r="E146" s="183"/>
      <c r="F146" s="184"/>
      <c r="G146" s="184"/>
      <c r="H146" s="184"/>
      <c r="I146" s="184"/>
      <c r="J146" s="184"/>
      <c r="K146" s="186"/>
      <c r="L146" s="159"/>
      <c r="M146" s="86" t="str">
        <f t="shared" si="47"/>
        <v/>
      </c>
      <c r="N146" s="87">
        <f t="shared" si="38"/>
        <v>0</v>
      </c>
      <c r="O146" s="87">
        <f t="shared" si="48"/>
        <v>0</v>
      </c>
      <c r="P146" s="88">
        <f t="shared" si="49"/>
        <v>0</v>
      </c>
      <c r="Q146" s="87">
        <f t="shared" si="50"/>
        <v>0</v>
      </c>
      <c r="R146" s="87">
        <f t="shared" si="51"/>
        <v>0</v>
      </c>
      <c r="S146" s="88">
        <f t="shared" si="52"/>
        <v>0</v>
      </c>
      <c r="T146" s="88">
        <f t="shared" si="39"/>
        <v>0</v>
      </c>
      <c r="U146" s="188" t="str">
        <f>IFERROR(VLOOKUP(C146,'2A DATA'!$B$10:$C$1009,2,0),"")</f>
        <v/>
      </c>
      <c r="V146" s="189">
        <f t="shared" si="40"/>
        <v>0</v>
      </c>
      <c r="W146" s="189">
        <f t="shared" si="41"/>
        <v>0</v>
      </c>
      <c r="X146" s="189">
        <f t="shared" si="42"/>
        <v>0</v>
      </c>
      <c r="Y146" s="189">
        <f t="shared" si="43"/>
        <v>0</v>
      </c>
      <c r="Z146" s="189">
        <f t="shared" si="44"/>
        <v>0</v>
      </c>
      <c r="AA146" s="189">
        <f t="shared" si="45"/>
        <v>0</v>
      </c>
      <c r="AB146" s="189">
        <f t="shared" si="46"/>
        <v>0</v>
      </c>
      <c r="AC146" s="191"/>
      <c r="AE146" s="192">
        <f>IFERROR(IF(VLOOKUP($M146,'2A DATA'!$M$9:$Q$1009,1,0)=$M146,VLOOKUP($M146,'2A DATA'!$M$10:$T$1009,COLUMNS('2A DATA'!$M$9:N143),0)),"Not Avl in 2A")</f>
        <v>0</v>
      </c>
      <c r="AF146" s="192">
        <f>IFERROR(IF(VLOOKUP($M146,'2A DATA'!$M$9:$Q$1009,1,0)=$M146,VLOOKUP($M146,'2A DATA'!$M$10:$T$1009,COLUMNS('2A DATA'!$M$9:O143),0)),"Not Avl in 2A")</f>
        <v>0</v>
      </c>
      <c r="AG146" s="192">
        <f>IFERROR(IF(VLOOKUP($M146,'2A DATA'!$M$9:$Q$1009,1,0)=$M146,VLOOKUP($M146,'2A DATA'!$M$10:$T$1009,COLUMNS('2A DATA'!$M$9:P143),0)),"Not Avl in 2A")</f>
        <v>0</v>
      </c>
      <c r="AH146" s="192">
        <f>IFERROR(IF(VLOOKUP($M146,'2A DATA'!$M$9:$Q$1009,1,0)=$M146,VLOOKUP($M146,'2A DATA'!$M$10:$T$1009,COLUMNS('2A DATA'!$M$9:Q143),0)),"Not Avl in 2A")</f>
        <v>0</v>
      </c>
      <c r="AI146" s="192">
        <f>IFERROR(IF(VLOOKUP($M146,'2A DATA'!$M$9:$Q$1009,1,0)=$M146,VLOOKUP($M146,'2A DATA'!$M$10:$T$1009,COLUMNS('2A DATA'!$M$9:R143),0)),"Not Avl in 2A")</f>
        <v>0</v>
      </c>
      <c r="AJ146" s="192">
        <f>IFERROR(IF(VLOOKUP($M146,'2A DATA'!$M$9:$Q$1009,1,0)=$M146,VLOOKUP($M146,'2A DATA'!$M$10:$T$1009,COLUMNS('2A DATA'!$M$9:S143),0)),"Not Avl in 2A")</f>
        <v>0</v>
      </c>
      <c r="AK146" s="192">
        <f>IFERROR(IF(VLOOKUP($M146,'2A DATA'!$M$9:$Q$1009,1,0)=$M146,VLOOKUP($M146,'2A DATA'!$M$10:$T$1009,COLUMNS('2A DATA'!$M$9:T143),0)),"Not Avl in 2A")</f>
        <v>0</v>
      </c>
      <c r="AL146" s="194"/>
    </row>
    <row r="147" spans="1:38">
      <c r="A147" s="7" t="str">
        <f>AC147&amp;"_"&amp;COUNTIF($AC$10:AC147,AC147)</f>
        <v>_0</v>
      </c>
      <c r="B147" s="180"/>
      <c r="C147" s="181"/>
      <c r="D147" s="182"/>
      <c r="E147" s="183"/>
      <c r="F147" s="184"/>
      <c r="G147" s="184"/>
      <c r="H147" s="184"/>
      <c r="I147" s="184"/>
      <c r="J147" s="184"/>
      <c r="K147" s="186"/>
      <c r="L147" s="159"/>
      <c r="M147" s="86" t="str">
        <f t="shared" si="47"/>
        <v/>
      </c>
      <c r="N147" s="87">
        <f t="shared" si="38"/>
        <v>0</v>
      </c>
      <c r="O147" s="87">
        <f t="shared" si="48"/>
        <v>0</v>
      </c>
      <c r="P147" s="88">
        <f t="shared" si="49"/>
        <v>0</v>
      </c>
      <c r="Q147" s="87">
        <f t="shared" si="50"/>
        <v>0</v>
      </c>
      <c r="R147" s="87">
        <f t="shared" si="51"/>
        <v>0</v>
      </c>
      <c r="S147" s="88">
        <f t="shared" si="52"/>
        <v>0</v>
      </c>
      <c r="T147" s="88">
        <f t="shared" si="39"/>
        <v>0</v>
      </c>
      <c r="U147" s="188" t="str">
        <f>IFERROR(VLOOKUP(C147,'2A DATA'!$B$10:$C$1009,2,0),"")</f>
        <v/>
      </c>
      <c r="V147" s="189">
        <f t="shared" si="40"/>
        <v>0</v>
      </c>
      <c r="W147" s="189">
        <f t="shared" si="41"/>
        <v>0</v>
      </c>
      <c r="X147" s="189">
        <f t="shared" si="42"/>
        <v>0</v>
      </c>
      <c r="Y147" s="189">
        <f t="shared" si="43"/>
        <v>0</v>
      </c>
      <c r="Z147" s="189">
        <f t="shared" si="44"/>
        <v>0</v>
      </c>
      <c r="AA147" s="189">
        <f t="shared" si="45"/>
        <v>0</v>
      </c>
      <c r="AB147" s="189">
        <f t="shared" si="46"/>
        <v>0</v>
      </c>
      <c r="AC147" s="191"/>
      <c r="AE147" s="192">
        <f>IFERROR(IF(VLOOKUP($M147,'2A DATA'!$M$9:$Q$1009,1,0)=$M147,VLOOKUP($M147,'2A DATA'!$M$10:$T$1009,COLUMNS('2A DATA'!$M$9:N144),0)),"Not Avl in 2A")</f>
        <v>0</v>
      </c>
      <c r="AF147" s="192">
        <f>IFERROR(IF(VLOOKUP($M147,'2A DATA'!$M$9:$Q$1009,1,0)=$M147,VLOOKUP($M147,'2A DATA'!$M$10:$T$1009,COLUMNS('2A DATA'!$M$9:O144),0)),"Not Avl in 2A")</f>
        <v>0</v>
      </c>
      <c r="AG147" s="192">
        <f>IFERROR(IF(VLOOKUP($M147,'2A DATA'!$M$9:$Q$1009,1,0)=$M147,VLOOKUP($M147,'2A DATA'!$M$10:$T$1009,COLUMNS('2A DATA'!$M$9:P144),0)),"Not Avl in 2A")</f>
        <v>0</v>
      </c>
      <c r="AH147" s="192">
        <f>IFERROR(IF(VLOOKUP($M147,'2A DATA'!$M$9:$Q$1009,1,0)=$M147,VLOOKUP($M147,'2A DATA'!$M$10:$T$1009,COLUMNS('2A DATA'!$M$9:Q144),0)),"Not Avl in 2A")</f>
        <v>0</v>
      </c>
      <c r="AI147" s="192">
        <f>IFERROR(IF(VLOOKUP($M147,'2A DATA'!$M$9:$Q$1009,1,0)=$M147,VLOOKUP($M147,'2A DATA'!$M$10:$T$1009,COLUMNS('2A DATA'!$M$9:R144),0)),"Not Avl in 2A")</f>
        <v>0</v>
      </c>
      <c r="AJ147" s="192">
        <f>IFERROR(IF(VLOOKUP($M147,'2A DATA'!$M$9:$Q$1009,1,0)=$M147,VLOOKUP($M147,'2A DATA'!$M$10:$T$1009,COLUMNS('2A DATA'!$M$9:S144),0)),"Not Avl in 2A")</f>
        <v>0</v>
      </c>
      <c r="AK147" s="192">
        <f>IFERROR(IF(VLOOKUP($M147,'2A DATA'!$M$9:$Q$1009,1,0)=$M147,VLOOKUP($M147,'2A DATA'!$M$10:$T$1009,COLUMNS('2A DATA'!$M$9:T144),0)),"Not Avl in 2A")</f>
        <v>0</v>
      </c>
      <c r="AL147" s="194"/>
    </row>
    <row r="148" spans="1:38">
      <c r="A148" s="7" t="str">
        <f>AC148&amp;"_"&amp;COUNTIF($AC$10:AC148,AC148)</f>
        <v>_0</v>
      </c>
      <c r="B148" s="180"/>
      <c r="C148" s="181"/>
      <c r="D148" s="182"/>
      <c r="E148" s="183"/>
      <c r="F148" s="184"/>
      <c r="G148" s="184"/>
      <c r="H148" s="184"/>
      <c r="I148" s="184"/>
      <c r="J148" s="184"/>
      <c r="K148" s="186"/>
      <c r="L148" s="159"/>
      <c r="M148" s="86" t="str">
        <f t="shared" si="47"/>
        <v/>
      </c>
      <c r="N148" s="87">
        <f t="shared" si="38"/>
        <v>0</v>
      </c>
      <c r="O148" s="87">
        <f t="shared" si="48"/>
        <v>0</v>
      </c>
      <c r="P148" s="88">
        <f t="shared" si="49"/>
        <v>0</v>
      </c>
      <c r="Q148" s="87">
        <f t="shared" si="50"/>
        <v>0</v>
      </c>
      <c r="R148" s="87">
        <f t="shared" si="51"/>
        <v>0</v>
      </c>
      <c r="S148" s="88">
        <f t="shared" si="52"/>
        <v>0</v>
      </c>
      <c r="T148" s="88">
        <f t="shared" si="39"/>
        <v>0</v>
      </c>
      <c r="U148" s="188" t="str">
        <f>IFERROR(VLOOKUP(C148,'2A DATA'!$B$10:$C$1009,2,0),"")</f>
        <v/>
      </c>
      <c r="V148" s="189">
        <f t="shared" si="40"/>
        <v>0</v>
      </c>
      <c r="W148" s="189">
        <f t="shared" si="41"/>
        <v>0</v>
      </c>
      <c r="X148" s="189">
        <f t="shared" si="42"/>
        <v>0</v>
      </c>
      <c r="Y148" s="189">
        <f t="shared" si="43"/>
        <v>0</v>
      </c>
      <c r="Z148" s="189">
        <f t="shared" si="44"/>
        <v>0</v>
      </c>
      <c r="AA148" s="189">
        <f t="shared" si="45"/>
        <v>0</v>
      </c>
      <c r="AB148" s="189">
        <f t="shared" si="46"/>
        <v>0</v>
      </c>
      <c r="AC148" s="191"/>
      <c r="AE148" s="192">
        <f>IFERROR(IF(VLOOKUP($M148,'2A DATA'!$M$9:$Q$1009,1,0)=$M148,VLOOKUP($M148,'2A DATA'!$M$10:$T$1009,COLUMNS('2A DATA'!$M$9:N145),0)),"Not Avl in 2A")</f>
        <v>0</v>
      </c>
      <c r="AF148" s="192">
        <f>IFERROR(IF(VLOOKUP($M148,'2A DATA'!$M$9:$Q$1009,1,0)=$M148,VLOOKUP($M148,'2A DATA'!$M$10:$T$1009,COLUMNS('2A DATA'!$M$9:O145),0)),"Not Avl in 2A")</f>
        <v>0</v>
      </c>
      <c r="AG148" s="192">
        <f>IFERROR(IF(VLOOKUP($M148,'2A DATA'!$M$9:$Q$1009,1,0)=$M148,VLOOKUP($M148,'2A DATA'!$M$10:$T$1009,COLUMNS('2A DATA'!$M$9:P145),0)),"Not Avl in 2A")</f>
        <v>0</v>
      </c>
      <c r="AH148" s="192">
        <f>IFERROR(IF(VLOOKUP($M148,'2A DATA'!$M$9:$Q$1009,1,0)=$M148,VLOOKUP($M148,'2A DATA'!$M$10:$T$1009,COLUMNS('2A DATA'!$M$9:Q145),0)),"Not Avl in 2A")</f>
        <v>0</v>
      </c>
      <c r="AI148" s="192">
        <f>IFERROR(IF(VLOOKUP($M148,'2A DATA'!$M$9:$Q$1009,1,0)=$M148,VLOOKUP($M148,'2A DATA'!$M$10:$T$1009,COLUMNS('2A DATA'!$M$9:R145),0)),"Not Avl in 2A")</f>
        <v>0</v>
      </c>
      <c r="AJ148" s="192">
        <f>IFERROR(IF(VLOOKUP($M148,'2A DATA'!$M$9:$Q$1009,1,0)=$M148,VLOOKUP($M148,'2A DATA'!$M$10:$T$1009,COLUMNS('2A DATA'!$M$9:S145),0)),"Not Avl in 2A")</f>
        <v>0</v>
      </c>
      <c r="AK148" s="192">
        <f>IFERROR(IF(VLOOKUP($M148,'2A DATA'!$M$9:$Q$1009,1,0)=$M148,VLOOKUP($M148,'2A DATA'!$M$10:$T$1009,COLUMNS('2A DATA'!$M$9:T145),0)),"Not Avl in 2A")</f>
        <v>0</v>
      </c>
      <c r="AL148" s="194"/>
    </row>
    <row r="149" spans="1:38">
      <c r="A149" s="7" t="str">
        <f>AC149&amp;"_"&amp;COUNTIF($AC$10:AC149,AC149)</f>
        <v>_0</v>
      </c>
      <c r="B149" s="180"/>
      <c r="C149" s="181"/>
      <c r="D149" s="182"/>
      <c r="E149" s="183"/>
      <c r="F149" s="184"/>
      <c r="G149" s="184"/>
      <c r="H149" s="184"/>
      <c r="I149" s="184"/>
      <c r="J149" s="184"/>
      <c r="K149" s="186"/>
      <c r="L149" s="159"/>
      <c r="M149" s="86" t="str">
        <f t="shared" si="47"/>
        <v/>
      </c>
      <c r="N149" s="87">
        <f t="shared" si="38"/>
        <v>0</v>
      </c>
      <c r="O149" s="87">
        <f t="shared" si="48"/>
        <v>0</v>
      </c>
      <c r="P149" s="88">
        <f t="shared" si="49"/>
        <v>0</v>
      </c>
      <c r="Q149" s="87">
        <f t="shared" si="50"/>
        <v>0</v>
      </c>
      <c r="R149" s="87">
        <f t="shared" si="51"/>
        <v>0</v>
      </c>
      <c r="S149" s="88">
        <f t="shared" si="52"/>
        <v>0</v>
      </c>
      <c r="T149" s="88">
        <f t="shared" si="39"/>
        <v>0</v>
      </c>
      <c r="U149" s="188" t="str">
        <f>IFERROR(VLOOKUP(C149,'2A DATA'!$B$10:$C$1009,2,0),"")</f>
        <v/>
      </c>
      <c r="V149" s="189">
        <f t="shared" si="40"/>
        <v>0</v>
      </c>
      <c r="W149" s="189">
        <f t="shared" si="41"/>
        <v>0</v>
      </c>
      <c r="X149" s="189">
        <f t="shared" si="42"/>
        <v>0</v>
      </c>
      <c r="Y149" s="189">
        <f t="shared" si="43"/>
        <v>0</v>
      </c>
      <c r="Z149" s="189">
        <f t="shared" si="44"/>
        <v>0</v>
      </c>
      <c r="AA149" s="189">
        <f t="shared" si="45"/>
        <v>0</v>
      </c>
      <c r="AB149" s="189">
        <f t="shared" si="46"/>
        <v>0</v>
      </c>
      <c r="AC149" s="191"/>
      <c r="AE149" s="192">
        <f>IFERROR(IF(VLOOKUP($M149,'2A DATA'!$M$9:$Q$1009,1,0)=$M149,VLOOKUP($M149,'2A DATA'!$M$10:$T$1009,COLUMNS('2A DATA'!$M$9:N146),0)),"Not Avl in 2A")</f>
        <v>0</v>
      </c>
      <c r="AF149" s="192">
        <f>IFERROR(IF(VLOOKUP($M149,'2A DATA'!$M$9:$Q$1009,1,0)=$M149,VLOOKUP($M149,'2A DATA'!$M$10:$T$1009,COLUMNS('2A DATA'!$M$9:O146),0)),"Not Avl in 2A")</f>
        <v>0</v>
      </c>
      <c r="AG149" s="192">
        <f>IFERROR(IF(VLOOKUP($M149,'2A DATA'!$M$9:$Q$1009,1,0)=$M149,VLOOKUP($M149,'2A DATA'!$M$10:$T$1009,COLUMNS('2A DATA'!$M$9:P146),0)),"Not Avl in 2A")</f>
        <v>0</v>
      </c>
      <c r="AH149" s="192">
        <f>IFERROR(IF(VLOOKUP($M149,'2A DATA'!$M$9:$Q$1009,1,0)=$M149,VLOOKUP($M149,'2A DATA'!$M$10:$T$1009,COLUMNS('2A DATA'!$M$9:Q146),0)),"Not Avl in 2A")</f>
        <v>0</v>
      </c>
      <c r="AI149" s="192">
        <f>IFERROR(IF(VLOOKUP($M149,'2A DATA'!$M$9:$Q$1009,1,0)=$M149,VLOOKUP($M149,'2A DATA'!$M$10:$T$1009,COLUMNS('2A DATA'!$M$9:R146),0)),"Not Avl in 2A")</f>
        <v>0</v>
      </c>
      <c r="AJ149" s="192">
        <f>IFERROR(IF(VLOOKUP($M149,'2A DATA'!$M$9:$Q$1009,1,0)=$M149,VLOOKUP($M149,'2A DATA'!$M$10:$T$1009,COLUMNS('2A DATA'!$M$9:S146),0)),"Not Avl in 2A")</f>
        <v>0</v>
      </c>
      <c r="AK149" s="192">
        <f>IFERROR(IF(VLOOKUP($M149,'2A DATA'!$M$9:$Q$1009,1,0)=$M149,VLOOKUP($M149,'2A DATA'!$M$10:$T$1009,COLUMNS('2A DATA'!$M$9:T146),0)),"Not Avl in 2A")</f>
        <v>0</v>
      </c>
      <c r="AL149" s="194"/>
    </row>
    <row r="150" spans="1:38">
      <c r="A150" s="7" t="str">
        <f>AC150&amp;"_"&amp;COUNTIF($AC$10:AC150,AC150)</f>
        <v>_0</v>
      </c>
      <c r="B150" s="180"/>
      <c r="C150" s="181"/>
      <c r="D150" s="182"/>
      <c r="E150" s="183"/>
      <c r="F150" s="184"/>
      <c r="G150" s="184"/>
      <c r="H150" s="184"/>
      <c r="I150" s="184"/>
      <c r="J150" s="184"/>
      <c r="K150" s="186"/>
      <c r="L150" s="159"/>
      <c r="M150" s="86" t="str">
        <f t="shared" si="47"/>
        <v/>
      </c>
      <c r="N150" s="87">
        <f t="shared" si="38"/>
        <v>0</v>
      </c>
      <c r="O150" s="87">
        <f t="shared" si="48"/>
        <v>0</v>
      </c>
      <c r="P150" s="88">
        <f t="shared" si="49"/>
        <v>0</v>
      </c>
      <c r="Q150" s="87">
        <f t="shared" si="50"/>
        <v>0</v>
      </c>
      <c r="R150" s="87">
        <f t="shared" si="51"/>
        <v>0</v>
      </c>
      <c r="S150" s="88">
        <f t="shared" si="52"/>
        <v>0</v>
      </c>
      <c r="T150" s="88">
        <f t="shared" si="39"/>
        <v>0</v>
      </c>
      <c r="U150" s="188" t="str">
        <f>IFERROR(VLOOKUP(C150,'2A DATA'!$B$10:$C$1009,2,0),"")</f>
        <v/>
      </c>
      <c r="V150" s="189">
        <f t="shared" si="40"/>
        <v>0</v>
      </c>
      <c r="W150" s="189">
        <f t="shared" si="41"/>
        <v>0</v>
      </c>
      <c r="X150" s="189">
        <f t="shared" si="42"/>
        <v>0</v>
      </c>
      <c r="Y150" s="189">
        <f t="shared" si="43"/>
        <v>0</v>
      </c>
      <c r="Z150" s="189">
        <f t="shared" si="44"/>
        <v>0</v>
      </c>
      <c r="AA150" s="189">
        <f t="shared" si="45"/>
        <v>0</v>
      </c>
      <c r="AB150" s="189">
        <f t="shared" si="46"/>
        <v>0</v>
      </c>
      <c r="AC150" s="191"/>
      <c r="AE150" s="192">
        <f>IFERROR(IF(VLOOKUP($M150,'2A DATA'!$M$9:$Q$1009,1,0)=$M150,VLOOKUP($M150,'2A DATA'!$M$10:$T$1009,COLUMNS('2A DATA'!$M$9:N147),0)),"Not Avl in 2A")</f>
        <v>0</v>
      </c>
      <c r="AF150" s="192">
        <f>IFERROR(IF(VLOOKUP($M150,'2A DATA'!$M$9:$Q$1009,1,0)=$M150,VLOOKUP($M150,'2A DATA'!$M$10:$T$1009,COLUMNS('2A DATA'!$M$9:O147),0)),"Not Avl in 2A")</f>
        <v>0</v>
      </c>
      <c r="AG150" s="192">
        <f>IFERROR(IF(VLOOKUP($M150,'2A DATA'!$M$9:$Q$1009,1,0)=$M150,VLOOKUP($M150,'2A DATA'!$M$10:$T$1009,COLUMNS('2A DATA'!$M$9:P147),0)),"Not Avl in 2A")</f>
        <v>0</v>
      </c>
      <c r="AH150" s="192">
        <f>IFERROR(IF(VLOOKUP($M150,'2A DATA'!$M$9:$Q$1009,1,0)=$M150,VLOOKUP($M150,'2A DATA'!$M$10:$T$1009,COLUMNS('2A DATA'!$M$9:Q147),0)),"Not Avl in 2A")</f>
        <v>0</v>
      </c>
      <c r="AI150" s="192">
        <f>IFERROR(IF(VLOOKUP($M150,'2A DATA'!$M$9:$Q$1009,1,0)=$M150,VLOOKUP($M150,'2A DATA'!$M$10:$T$1009,COLUMNS('2A DATA'!$M$9:R147),0)),"Not Avl in 2A")</f>
        <v>0</v>
      </c>
      <c r="AJ150" s="192">
        <f>IFERROR(IF(VLOOKUP($M150,'2A DATA'!$M$9:$Q$1009,1,0)=$M150,VLOOKUP($M150,'2A DATA'!$M$10:$T$1009,COLUMNS('2A DATA'!$M$9:S147),0)),"Not Avl in 2A")</f>
        <v>0</v>
      </c>
      <c r="AK150" s="192">
        <f>IFERROR(IF(VLOOKUP($M150,'2A DATA'!$M$9:$Q$1009,1,0)=$M150,VLOOKUP($M150,'2A DATA'!$M$10:$T$1009,COLUMNS('2A DATA'!$M$9:T147),0)),"Not Avl in 2A")</f>
        <v>0</v>
      </c>
      <c r="AL150" s="194"/>
    </row>
    <row r="151" spans="1:38">
      <c r="A151" s="7" t="str">
        <f>AC151&amp;"_"&amp;COUNTIF($AC$10:AC151,AC151)</f>
        <v>_0</v>
      </c>
      <c r="B151" s="180"/>
      <c r="C151" s="181"/>
      <c r="D151" s="182"/>
      <c r="E151" s="183"/>
      <c r="F151" s="184"/>
      <c r="G151" s="184"/>
      <c r="H151" s="184"/>
      <c r="I151" s="184"/>
      <c r="J151" s="184"/>
      <c r="K151" s="186"/>
      <c r="L151" s="159"/>
      <c r="M151" s="86" t="str">
        <f t="shared" si="47"/>
        <v/>
      </c>
      <c r="N151" s="87">
        <f t="shared" si="38"/>
        <v>0</v>
      </c>
      <c r="O151" s="87">
        <f t="shared" si="48"/>
        <v>0</v>
      </c>
      <c r="P151" s="88">
        <f t="shared" si="49"/>
        <v>0</v>
      </c>
      <c r="Q151" s="87">
        <f t="shared" si="50"/>
        <v>0</v>
      </c>
      <c r="R151" s="87">
        <f t="shared" si="51"/>
        <v>0</v>
      </c>
      <c r="S151" s="88">
        <f t="shared" si="52"/>
        <v>0</v>
      </c>
      <c r="T151" s="88">
        <f t="shared" si="39"/>
        <v>0</v>
      </c>
      <c r="U151" s="188" t="str">
        <f>IFERROR(VLOOKUP(C151,'2A DATA'!$B$10:$C$1009,2,0),"")</f>
        <v/>
      </c>
      <c r="V151" s="189">
        <f t="shared" si="40"/>
        <v>0</v>
      </c>
      <c r="W151" s="189">
        <f t="shared" si="41"/>
        <v>0</v>
      </c>
      <c r="X151" s="189">
        <f t="shared" si="42"/>
        <v>0</v>
      </c>
      <c r="Y151" s="189">
        <f t="shared" si="43"/>
        <v>0</v>
      </c>
      <c r="Z151" s="189">
        <f t="shared" si="44"/>
        <v>0</v>
      </c>
      <c r="AA151" s="189">
        <f t="shared" si="45"/>
        <v>0</v>
      </c>
      <c r="AB151" s="189">
        <f t="shared" si="46"/>
        <v>0</v>
      </c>
      <c r="AC151" s="191"/>
      <c r="AE151" s="192">
        <f>IFERROR(IF(VLOOKUP($M151,'2A DATA'!$M$9:$Q$1009,1,0)=$M151,VLOOKUP($M151,'2A DATA'!$M$10:$T$1009,COLUMNS('2A DATA'!$M$9:N148),0)),"Not Avl in 2A")</f>
        <v>0</v>
      </c>
      <c r="AF151" s="192">
        <f>IFERROR(IF(VLOOKUP($M151,'2A DATA'!$M$9:$Q$1009,1,0)=$M151,VLOOKUP($M151,'2A DATA'!$M$10:$T$1009,COLUMNS('2A DATA'!$M$9:O148),0)),"Not Avl in 2A")</f>
        <v>0</v>
      </c>
      <c r="AG151" s="192">
        <f>IFERROR(IF(VLOOKUP($M151,'2A DATA'!$M$9:$Q$1009,1,0)=$M151,VLOOKUP($M151,'2A DATA'!$M$10:$T$1009,COLUMNS('2A DATA'!$M$9:P148),0)),"Not Avl in 2A")</f>
        <v>0</v>
      </c>
      <c r="AH151" s="192">
        <f>IFERROR(IF(VLOOKUP($M151,'2A DATA'!$M$9:$Q$1009,1,0)=$M151,VLOOKUP($M151,'2A DATA'!$M$10:$T$1009,COLUMNS('2A DATA'!$M$9:Q148),0)),"Not Avl in 2A")</f>
        <v>0</v>
      </c>
      <c r="AI151" s="192">
        <f>IFERROR(IF(VLOOKUP($M151,'2A DATA'!$M$9:$Q$1009,1,0)=$M151,VLOOKUP($M151,'2A DATA'!$M$10:$T$1009,COLUMNS('2A DATA'!$M$9:R148),0)),"Not Avl in 2A")</f>
        <v>0</v>
      </c>
      <c r="AJ151" s="192">
        <f>IFERROR(IF(VLOOKUP($M151,'2A DATA'!$M$9:$Q$1009,1,0)=$M151,VLOOKUP($M151,'2A DATA'!$M$10:$T$1009,COLUMNS('2A DATA'!$M$9:S148),0)),"Not Avl in 2A")</f>
        <v>0</v>
      </c>
      <c r="AK151" s="192">
        <f>IFERROR(IF(VLOOKUP($M151,'2A DATA'!$M$9:$Q$1009,1,0)=$M151,VLOOKUP($M151,'2A DATA'!$M$10:$T$1009,COLUMNS('2A DATA'!$M$9:T148),0)),"Not Avl in 2A")</f>
        <v>0</v>
      </c>
      <c r="AL151" s="194"/>
    </row>
    <row r="152" spans="1:38">
      <c r="A152" s="7" t="str">
        <f>AC152&amp;"_"&amp;COUNTIF($AC$10:AC152,AC152)</f>
        <v>_0</v>
      </c>
      <c r="B152" s="180"/>
      <c r="C152" s="181"/>
      <c r="D152" s="182"/>
      <c r="E152" s="183"/>
      <c r="F152" s="184"/>
      <c r="G152" s="184"/>
      <c r="H152" s="184"/>
      <c r="I152" s="184"/>
      <c r="J152" s="184"/>
      <c r="K152" s="186"/>
      <c r="L152" s="159"/>
      <c r="M152" s="86" t="str">
        <f t="shared" si="47"/>
        <v/>
      </c>
      <c r="N152" s="87">
        <f t="shared" si="38"/>
        <v>0</v>
      </c>
      <c r="O152" s="87">
        <f t="shared" si="48"/>
        <v>0</v>
      </c>
      <c r="P152" s="88">
        <f t="shared" si="49"/>
        <v>0</v>
      </c>
      <c r="Q152" s="87">
        <f t="shared" si="50"/>
        <v>0</v>
      </c>
      <c r="R152" s="87">
        <f t="shared" si="51"/>
        <v>0</v>
      </c>
      <c r="S152" s="88">
        <f t="shared" si="52"/>
        <v>0</v>
      </c>
      <c r="T152" s="88">
        <f t="shared" si="39"/>
        <v>0</v>
      </c>
      <c r="U152" s="188" t="str">
        <f>IFERROR(VLOOKUP(C152,'2A DATA'!$B$10:$C$1009,2,0),"")</f>
        <v/>
      </c>
      <c r="V152" s="189">
        <f t="shared" si="40"/>
        <v>0</v>
      </c>
      <c r="W152" s="189">
        <f t="shared" si="41"/>
        <v>0</v>
      </c>
      <c r="X152" s="189">
        <f t="shared" si="42"/>
        <v>0</v>
      </c>
      <c r="Y152" s="189">
        <f t="shared" si="43"/>
        <v>0</v>
      </c>
      <c r="Z152" s="189">
        <f t="shared" si="44"/>
        <v>0</v>
      </c>
      <c r="AA152" s="189">
        <f t="shared" si="45"/>
        <v>0</v>
      </c>
      <c r="AB152" s="189">
        <f t="shared" si="46"/>
        <v>0</v>
      </c>
      <c r="AC152" s="191"/>
      <c r="AE152" s="192">
        <f>IFERROR(IF(VLOOKUP($M152,'2A DATA'!$M$9:$Q$1009,1,0)=$M152,VLOOKUP($M152,'2A DATA'!$M$10:$T$1009,COLUMNS('2A DATA'!$M$9:N149),0)),"Not Avl in 2A")</f>
        <v>0</v>
      </c>
      <c r="AF152" s="192">
        <f>IFERROR(IF(VLOOKUP($M152,'2A DATA'!$M$9:$Q$1009,1,0)=$M152,VLOOKUP($M152,'2A DATA'!$M$10:$T$1009,COLUMNS('2A DATA'!$M$9:O149),0)),"Not Avl in 2A")</f>
        <v>0</v>
      </c>
      <c r="AG152" s="192">
        <f>IFERROR(IF(VLOOKUP($M152,'2A DATA'!$M$9:$Q$1009,1,0)=$M152,VLOOKUP($M152,'2A DATA'!$M$10:$T$1009,COLUMNS('2A DATA'!$M$9:P149),0)),"Not Avl in 2A")</f>
        <v>0</v>
      </c>
      <c r="AH152" s="192">
        <f>IFERROR(IF(VLOOKUP($M152,'2A DATA'!$M$9:$Q$1009,1,0)=$M152,VLOOKUP($M152,'2A DATA'!$M$10:$T$1009,COLUMNS('2A DATA'!$M$9:Q149),0)),"Not Avl in 2A")</f>
        <v>0</v>
      </c>
      <c r="AI152" s="192">
        <f>IFERROR(IF(VLOOKUP($M152,'2A DATA'!$M$9:$Q$1009,1,0)=$M152,VLOOKUP($M152,'2A DATA'!$M$10:$T$1009,COLUMNS('2A DATA'!$M$9:R149),0)),"Not Avl in 2A")</f>
        <v>0</v>
      </c>
      <c r="AJ152" s="192">
        <f>IFERROR(IF(VLOOKUP($M152,'2A DATA'!$M$9:$Q$1009,1,0)=$M152,VLOOKUP($M152,'2A DATA'!$M$10:$T$1009,COLUMNS('2A DATA'!$M$9:S149),0)),"Not Avl in 2A")</f>
        <v>0</v>
      </c>
      <c r="AK152" s="192">
        <f>IFERROR(IF(VLOOKUP($M152,'2A DATA'!$M$9:$Q$1009,1,0)=$M152,VLOOKUP($M152,'2A DATA'!$M$10:$T$1009,COLUMNS('2A DATA'!$M$9:T149),0)),"Not Avl in 2A")</f>
        <v>0</v>
      </c>
      <c r="AL152" s="194"/>
    </row>
    <row r="153" spans="1:38">
      <c r="A153" s="7" t="str">
        <f>AC153&amp;"_"&amp;COUNTIF($AC$10:AC153,AC153)</f>
        <v>_0</v>
      </c>
      <c r="B153" s="180"/>
      <c r="C153" s="181"/>
      <c r="D153" s="182"/>
      <c r="E153" s="183"/>
      <c r="F153" s="184"/>
      <c r="G153" s="184"/>
      <c r="H153" s="184"/>
      <c r="I153" s="184"/>
      <c r="J153" s="184"/>
      <c r="K153" s="186"/>
      <c r="L153" s="159"/>
      <c r="M153" s="86" t="str">
        <f t="shared" si="47"/>
        <v/>
      </c>
      <c r="N153" s="87">
        <f t="shared" si="38"/>
        <v>0</v>
      </c>
      <c r="O153" s="87">
        <f t="shared" si="48"/>
        <v>0</v>
      </c>
      <c r="P153" s="88">
        <f t="shared" si="49"/>
        <v>0</v>
      </c>
      <c r="Q153" s="87">
        <f t="shared" si="50"/>
        <v>0</v>
      </c>
      <c r="R153" s="87">
        <f t="shared" si="51"/>
        <v>0</v>
      </c>
      <c r="S153" s="88">
        <f t="shared" si="52"/>
        <v>0</v>
      </c>
      <c r="T153" s="88">
        <f t="shared" si="39"/>
        <v>0</v>
      </c>
      <c r="U153" s="188" t="str">
        <f>IFERROR(VLOOKUP(C153,'2A DATA'!$B$10:$C$1009,2,0),"")</f>
        <v/>
      </c>
      <c r="V153" s="189">
        <f t="shared" si="40"/>
        <v>0</v>
      </c>
      <c r="W153" s="189">
        <f t="shared" si="41"/>
        <v>0</v>
      </c>
      <c r="X153" s="189">
        <f t="shared" si="42"/>
        <v>0</v>
      </c>
      <c r="Y153" s="189">
        <f t="shared" si="43"/>
        <v>0</v>
      </c>
      <c r="Z153" s="189">
        <f t="shared" si="44"/>
        <v>0</v>
      </c>
      <c r="AA153" s="189">
        <f t="shared" si="45"/>
        <v>0</v>
      </c>
      <c r="AB153" s="189">
        <f t="shared" si="46"/>
        <v>0</v>
      </c>
      <c r="AC153" s="191"/>
      <c r="AE153" s="192">
        <f>IFERROR(IF(VLOOKUP($M153,'2A DATA'!$M$9:$Q$1009,1,0)=$M153,VLOOKUP($M153,'2A DATA'!$M$10:$T$1009,COLUMNS('2A DATA'!$M$9:N150),0)),"Not Avl in 2A")</f>
        <v>0</v>
      </c>
      <c r="AF153" s="192">
        <f>IFERROR(IF(VLOOKUP($M153,'2A DATA'!$M$9:$Q$1009,1,0)=$M153,VLOOKUP($M153,'2A DATA'!$M$10:$T$1009,COLUMNS('2A DATA'!$M$9:O150),0)),"Not Avl in 2A")</f>
        <v>0</v>
      </c>
      <c r="AG153" s="192">
        <f>IFERROR(IF(VLOOKUP($M153,'2A DATA'!$M$9:$Q$1009,1,0)=$M153,VLOOKUP($M153,'2A DATA'!$M$10:$T$1009,COLUMNS('2A DATA'!$M$9:P150),0)),"Not Avl in 2A")</f>
        <v>0</v>
      </c>
      <c r="AH153" s="192">
        <f>IFERROR(IF(VLOOKUP($M153,'2A DATA'!$M$9:$Q$1009,1,0)=$M153,VLOOKUP($M153,'2A DATA'!$M$10:$T$1009,COLUMNS('2A DATA'!$M$9:Q150),0)),"Not Avl in 2A")</f>
        <v>0</v>
      </c>
      <c r="AI153" s="192">
        <f>IFERROR(IF(VLOOKUP($M153,'2A DATA'!$M$9:$Q$1009,1,0)=$M153,VLOOKUP($M153,'2A DATA'!$M$10:$T$1009,COLUMNS('2A DATA'!$M$9:R150),0)),"Not Avl in 2A")</f>
        <v>0</v>
      </c>
      <c r="AJ153" s="192">
        <f>IFERROR(IF(VLOOKUP($M153,'2A DATA'!$M$9:$Q$1009,1,0)=$M153,VLOOKUP($M153,'2A DATA'!$M$10:$T$1009,COLUMNS('2A DATA'!$M$9:S150),0)),"Not Avl in 2A")</f>
        <v>0</v>
      </c>
      <c r="AK153" s="192">
        <f>IFERROR(IF(VLOOKUP($M153,'2A DATA'!$M$9:$Q$1009,1,0)=$M153,VLOOKUP($M153,'2A DATA'!$M$10:$T$1009,COLUMNS('2A DATA'!$M$9:T150),0)),"Not Avl in 2A")</f>
        <v>0</v>
      </c>
      <c r="AL153" s="194"/>
    </row>
    <row r="154" spans="1:38">
      <c r="A154" s="7" t="str">
        <f>AC154&amp;"_"&amp;COUNTIF($AC$10:AC154,AC154)</f>
        <v>_0</v>
      </c>
      <c r="B154" s="180"/>
      <c r="C154" s="181"/>
      <c r="D154" s="182"/>
      <c r="E154" s="183"/>
      <c r="F154" s="184"/>
      <c r="G154" s="184"/>
      <c r="H154" s="184"/>
      <c r="I154" s="184"/>
      <c r="J154" s="184"/>
      <c r="K154" s="186"/>
      <c r="L154" s="159"/>
      <c r="M154" s="86" t="str">
        <f t="shared" si="47"/>
        <v/>
      </c>
      <c r="N154" s="87">
        <f t="shared" si="38"/>
        <v>0</v>
      </c>
      <c r="O154" s="87">
        <f t="shared" si="48"/>
        <v>0</v>
      </c>
      <c r="P154" s="88">
        <f t="shared" si="49"/>
        <v>0</v>
      </c>
      <c r="Q154" s="87">
        <f t="shared" si="50"/>
        <v>0</v>
      </c>
      <c r="R154" s="87">
        <f t="shared" si="51"/>
        <v>0</v>
      </c>
      <c r="S154" s="88">
        <f t="shared" si="52"/>
        <v>0</v>
      </c>
      <c r="T154" s="88">
        <f t="shared" si="39"/>
        <v>0</v>
      </c>
      <c r="U154" s="188" t="str">
        <f>IFERROR(VLOOKUP(C154,'2A DATA'!$B$10:$C$1009,2,0),"")</f>
        <v/>
      </c>
      <c r="V154" s="189">
        <f t="shared" si="40"/>
        <v>0</v>
      </c>
      <c r="W154" s="189">
        <f t="shared" si="41"/>
        <v>0</v>
      </c>
      <c r="X154" s="189">
        <f t="shared" si="42"/>
        <v>0</v>
      </c>
      <c r="Y154" s="189">
        <f t="shared" si="43"/>
        <v>0</v>
      </c>
      <c r="Z154" s="189">
        <f t="shared" si="44"/>
        <v>0</v>
      </c>
      <c r="AA154" s="189">
        <f t="shared" si="45"/>
        <v>0</v>
      </c>
      <c r="AB154" s="189">
        <f t="shared" si="46"/>
        <v>0</v>
      </c>
      <c r="AC154" s="191"/>
      <c r="AE154" s="192">
        <f>IFERROR(IF(VLOOKUP($M154,'2A DATA'!$M$9:$Q$1009,1,0)=$M154,VLOOKUP($M154,'2A DATA'!$M$10:$T$1009,COLUMNS('2A DATA'!$M$9:N151),0)),"Not Avl in 2A")</f>
        <v>0</v>
      </c>
      <c r="AF154" s="192">
        <f>IFERROR(IF(VLOOKUP($M154,'2A DATA'!$M$9:$Q$1009,1,0)=$M154,VLOOKUP($M154,'2A DATA'!$M$10:$T$1009,COLUMNS('2A DATA'!$M$9:O151),0)),"Not Avl in 2A")</f>
        <v>0</v>
      </c>
      <c r="AG154" s="192">
        <f>IFERROR(IF(VLOOKUP($M154,'2A DATA'!$M$9:$Q$1009,1,0)=$M154,VLOOKUP($M154,'2A DATA'!$M$10:$T$1009,COLUMNS('2A DATA'!$M$9:P151),0)),"Not Avl in 2A")</f>
        <v>0</v>
      </c>
      <c r="AH154" s="192">
        <f>IFERROR(IF(VLOOKUP($M154,'2A DATA'!$M$9:$Q$1009,1,0)=$M154,VLOOKUP($M154,'2A DATA'!$M$10:$T$1009,COLUMNS('2A DATA'!$M$9:Q151),0)),"Not Avl in 2A")</f>
        <v>0</v>
      </c>
      <c r="AI154" s="192">
        <f>IFERROR(IF(VLOOKUP($M154,'2A DATA'!$M$9:$Q$1009,1,0)=$M154,VLOOKUP($M154,'2A DATA'!$M$10:$T$1009,COLUMNS('2A DATA'!$M$9:R151),0)),"Not Avl in 2A")</f>
        <v>0</v>
      </c>
      <c r="AJ154" s="192">
        <f>IFERROR(IF(VLOOKUP($M154,'2A DATA'!$M$9:$Q$1009,1,0)=$M154,VLOOKUP($M154,'2A DATA'!$M$10:$T$1009,COLUMNS('2A DATA'!$M$9:S151),0)),"Not Avl in 2A")</f>
        <v>0</v>
      </c>
      <c r="AK154" s="192">
        <f>IFERROR(IF(VLOOKUP($M154,'2A DATA'!$M$9:$Q$1009,1,0)=$M154,VLOOKUP($M154,'2A DATA'!$M$10:$T$1009,COLUMNS('2A DATA'!$M$9:T151),0)),"Not Avl in 2A")</f>
        <v>0</v>
      </c>
      <c r="AL154" s="194"/>
    </row>
    <row r="155" spans="1:38">
      <c r="A155" s="7" t="str">
        <f>AC155&amp;"_"&amp;COUNTIF($AC$10:AC155,AC155)</f>
        <v>_0</v>
      </c>
      <c r="B155" s="180"/>
      <c r="C155" s="181"/>
      <c r="D155" s="182"/>
      <c r="E155" s="183"/>
      <c r="F155" s="184"/>
      <c r="G155" s="184"/>
      <c r="H155" s="184"/>
      <c r="I155" s="184"/>
      <c r="J155" s="184"/>
      <c r="K155" s="186"/>
      <c r="L155" s="159"/>
      <c r="M155" s="86" t="str">
        <f t="shared" si="47"/>
        <v/>
      </c>
      <c r="N155" s="87">
        <f t="shared" si="38"/>
        <v>0</v>
      </c>
      <c r="O155" s="87">
        <f t="shared" si="48"/>
        <v>0</v>
      </c>
      <c r="P155" s="88">
        <f t="shared" si="49"/>
        <v>0</v>
      </c>
      <c r="Q155" s="87">
        <f t="shared" si="50"/>
        <v>0</v>
      </c>
      <c r="R155" s="87">
        <f t="shared" si="51"/>
        <v>0</v>
      </c>
      <c r="S155" s="88">
        <f t="shared" si="52"/>
        <v>0</v>
      </c>
      <c r="T155" s="88">
        <f t="shared" si="39"/>
        <v>0</v>
      </c>
      <c r="U155" s="188" t="str">
        <f>IFERROR(VLOOKUP(C155,'2A DATA'!$B$10:$C$1009,2,0),"")</f>
        <v/>
      </c>
      <c r="V155" s="189">
        <f t="shared" si="40"/>
        <v>0</v>
      </c>
      <c r="W155" s="189">
        <f t="shared" si="41"/>
        <v>0</v>
      </c>
      <c r="X155" s="189">
        <f t="shared" si="42"/>
        <v>0</v>
      </c>
      <c r="Y155" s="189">
        <f t="shared" si="43"/>
        <v>0</v>
      </c>
      <c r="Z155" s="189">
        <f t="shared" si="44"/>
        <v>0</v>
      </c>
      <c r="AA155" s="189">
        <f t="shared" si="45"/>
        <v>0</v>
      </c>
      <c r="AB155" s="189">
        <f t="shared" si="46"/>
        <v>0</v>
      </c>
      <c r="AC155" s="191"/>
      <c r="AE155" s="192">
        <f>IFERROR(IF(VLOOKUP($M155,'2A DATA'!$M$9:$Q$1009,1,0)=$M155,VLOOKUP($M155,'2A DATA'!$M$10:$T$1009,COLUMNS('2A DATA'!$M$9:N152),0)),"Not Avl in 2A")</f>
        <v>0</v>
      </c>
      <c r="AF155" s="192">
        <f>IFERROR(IF(VLOOKUP($M155,'2A DATA'!$M$9:$Q$1009,1,0)=$M155,VLOOKUP($M155,'2A DATA'!$M$10:$T$1009,COLUMNS('2A DATA'!$M$9:O152),0)),"Not Avl in 2A")</f>
        <v>0</v>
      </c>
      <c r="AG155" s="192">
        <f>IFERROR(IF(VLOOKUP($M155,'2A DATA'!$M$9:$Q$1009,1,0)=$M155,VLOOKUP($M155,'2A DATA'!$M$10:$T$1009,COLUMNS('2A DATA'!$M$9:P152),0)),"Not Avl in 2A")</f>
        <v>0</v>
      </c>
      <c r="AH155" s="192">
        <f>IFERROR(IF(VLOOKUP($M155,'2A DATA'!$M$9:$Q$1009,1,0)=$M155,VLOOKUP($M155,'2A DATA'!$M$10:$T$1009,COLUMNS('2A DATA'!$M$9:Q152),0)),"Not Avl in 2A")</f>
        <v>0</v>
      </c>
      <c r="AI155" s="192">
        <f>IFERROR(IF(VLOOKUP($M155,'2A DATA'!$M$9:$Q$1009,1,0)=$M155,VLOOKUP($M155,'2A DATA'!$M$10:$T$1009,COLUMNS('2A DATA'!$M$9:R152),0)),"Not Avl in 2A")</f>
        <v>0</v>
      </c>
      <c r="AJ155" s="192">
        <f>IFERROR(IF(VLOOKUP($M155,'2A DATA'!$M$9:$Q$1009,1,0)=$M155,VLOOKUP($M155,'2A DATA'!$M$10:$T$1009,COLUMNS('2A DATA'!$M$9:S152),0)),"Not Avl in 2A")</f>
        <v>0</v>
      </c>
      <c r="AK155" s="192">
        <f>IFERROR(IF(VLOOKUP($M155,'2A DATA'!$M$9:$Q$1009,1,0)=$M155,VLOOKUP($M155,'2A DATA'!$M$10:$T$1009,COLUMNS('2A DATA'!$M$9:T152),0)),"Not Avl in 2A")</f>
        <v>0</v>
      </c>
      <c r="AL155" s="194"/>
    </row>
    <row r="156" spans="1:38">
      <c r="A156" s="7" t="str">
        <f>AC156&amp;"_"&amp;COUNTIF($AC$10:AC156,AC156)</f>
        <v>_0</v>
      </c>
      <c r="B156" s="180"/>
      <c r="C156" s="181"/>
      <c r="D156" s="182"/>
      <c r="E156" s="183"/>
      <c r="F156" s="184"/>
      <c r="G156" s="184"/>
      <c r="H156" s="184"/>
      <c r="I156" s="184"/>
      <c r="J156" s="184"/>
      <c r="K156" s="186"/>
      <c r="L156" s="159"/>
      <c r="M156" s="86" t="str">
        <f t="shared" si="47"/>
        <v/>
      </c>
      <c r="N156" s="87">
        <f t="shared" si="38"/>
        <v>0</v>
      </c>
      <c r="O156" s="87">
        <f t="shared" si="48"/>
        <v>0</v>
      </c>
      <c r="P156" s="88">
        <f t="shared" si="49"/>
        <v>0</v>
      </c>
      <c r="Q156" s="87">
        <f t="shared" si="50"/>
        <v>0</v>
      </c>
      <c r="R156" s="87">
        <f t="shared" si="51"/>
        <v>0</v>
      </c>
      <c r="S156" s="88">
        <f t="shared" si="52"/>
        <v>0</v>
      </c>
      <c r="T156" s="88">
        <f t="shared" si="39"/>
        <v>0</v>
      </c>
      <c r="U156" s="188" t="str">
        <f>IFERROR(VLOOKUP(C156,'2A DATA'!$B$10:$C$1009,2,0),"")</f>
        <v/>
      </c>
      <c r="V156" s="189">
        <f t="shared" si="40"/>
        <v>0</v>
      </c>
      <c r="W156" s="189">
        <f t="shared" si="41"/>
        <v>0</v>
      </c>
      <c r="X156" s="189">
        <f t="shared" si="42"/>
        <v>0</v>
      </c>
      <c r="Y156" s="189">
        <f t="shared" si="43"/>
        <v>0</v>
      </c>
      <c r="Z156" s="189">
        <f t="shared" si="44"/>
        <v>0</v>
      </c>
      <c r="AA156" s="189">
        <f t="shared" si="45"/>
        <v>0</v>
      </c>
      <c r="AB156" s="189">
        <f t="shared" si="46"/>
        <v>0</v>
      </c>
      <c r="AC156" s="191"/>
      <c r="AE156" s="192">
        <f>IFERROR(IF(VLOOKUP($M156,'2A DATA'!$M$9:$Q$1009,1,0)=$M156,VLOOKUP($M156,'2A DATA'!$M$10:$T$1009,COLUMNS('2A DATA'!$M$9:N153),0)),"Not Avl in 2A")</f>
        <v>0</v>
      </c>
      <c r="AF156" s="192">
        <f>IFERROR(IF(VLOOKUP($M156,'2A DATA'!$M$9:$Q$1009,1,0)=$M156,VLOOKUP($M156,'2A DATA'!$M$10:$T$1009,COLUMNS('2A DATA'!$M$9:O153),0)),"Not Avl in 2A")</f>
        <v>0</v>
      </c>
      <c r="AG156" s="192">
        <f>IFERROR(IF(VLOOKUP($M156,'2A DATA'!$M$9:$Q$1009,1,0)=$M156,VLOOKUP($M156,'2A DATA'!$M$10:$T$1009,COLUMNS('2A DATA'!$M$9:P153),0)),"Not Avl in 2A")</f>
        <v>0</v>
      </c>
      <c r="AH156" s="192">
        <f>IFERROR(IF(VLOOKUP($M156,'2A DATA'!$M$9:$Q$1009,1,0)=$M156,VLOOKUP($M156,'2A DATA'!$M$10:$T$1009,COLUMNS('2A DATA'!$M$9:Q153),0)),"Not Avl in 2A")</f>
        <v>0</v>
      </c>
      <c r="AI156" s="192">
        <f>IFERROR(IF(VLOOKUP($M156,'2A DATA'!$M$9:$Q$1009,1,0)=$M156,VLOOKUP($M156,'2A DATA'!$M$10:$T$1009,COLUMNS('2A DATA'!$M$9:R153),0)),"Not Avl in 2A")</f>
        <v>0</v>
      </c>
      <c r="AJ156" s="192">
        <f>IFERROR(IF(VLOOKUP($M156,'2A DATA'!$M$9:$Q$1009,1,0)=$M156,VLOOKUP($M156,'2A DATA'!$M$10:$T$1009,COLUMNS('2A DATA'!$M$9:S153),0)),"Not Avl in 2A")</f>
        <v>0</v>
      </c>
      <c r="AK156" s="192">
        <f>IFERROR(IF(VLOOKUP($M156,'2A DATA'!$M$9:$Q$1009,1,0)=$M156,VLOOKUP($M156,'2A DATA'!$M$10:$T$1009,COLUMNS('2A DATA'!$M$9:T153),0)),"Not Avl in 2A")</f>
        <v>0</v>
      </c>
      <c r="AL156" s="194"/>
    </row>
    <row r="157" spans="1:38">
      <c r="A157" s="7" t="str">
        <f>AC157&amp;"_"&amp;COUNTIF($AC$10:AC157,AC157)</f>
        <v>_0</v>
      </c>
      <c r="B157" s="180"/>
      <c r="C157" s="181"/>
      <c r="D157" s="182"/>
      <c r="E157" s="183"/>
      <c r="F157" s="184"/>
      <c r="G157" s="184"/>
      <c r="H157" s="184"/>
      <c r="I157" s="184"/>
      <c r="J157" s="184"/>
      <c r="K157" s="186"/>
      <c r="L157" s="159"/>
      <c r="M157" s="86" t="str">
        <f t="shared" si="47"/>
        <v/>
      </c>
      <c r="N157" s="87">
        <f t="shared" si="38"/>
        <v>0</v>
      </c>
      <c r="O157" s="87">
        <f t="shared" si="48"/>
        <v>0</v>
      </c>
      <c r="P157" s="88">
        <f t="shared" si="49"/>
        <v>0</v>
      </c>
      <c r="Q157" s="87">
        <f t="shared" si="50"/>
        <v>0</v>
      </c>
      <c r="R157" s="87">
        <f t="shared" si="51"/>
        <v>0</v>
      </c>
      <c r="S157" s="88">
        <f t="shared" si="52"/>
        <v>0</v>
      </c>
      <c r="T157" s="88">
        <f t="shared" si="39"/>
        <v>0</v>
      </c>
      <c r="U157" s="188" t="str">
        <f>IFERROR(VLOOKUP(C157,'2A DATA'!$B$10:$C$1009,2,0),"")</f>
        <v/>
      </c>
      <c r="V157" s="189">
        <f t="shared" si="40"/>
        <v>0</v>
      </c>
      <c r="W157" s="189">
        <f t="shared" si="41"/>
        <v>0</v>
      </c>
      <c r="X157" s="189">
        <f t="shared" si="42"/>
        <v>0</v>
      </c>
      <c r="Y157" s="189">
        <f t="shared" si="43"/>
        <v>0</v>
      </c>
      <c r="Z157" s="189">
        <f t="shared" si="44"/>
        <v>0</v>
      </c>
      <c r="AA157" s="189">
        <f t="shared" si="45"/>
        <v>0</v>
      </c>
      <c r="AB157" s="189">
        <f t="shared" si="46"/>
        <v>0</v>
      </c>
      <c r="AC157" s="191"/>
      <c r="AE157" s="192">
        <f>IFERROR(IF(VLOOKUP($M157,'2A DATA'!$M$9:$Q$1009,1,0)=$M157,VLOOKUP($M157,'2A DATA'!$M$10:$T$1009,COLUMNS('2A DATA'!$M$9:N154),0)),"Not Avl in 2A")</f>
        <v>0</v>
      </c>
      <c r="AF157" s="192">
        <f>IFERROR(IF(VLOOKUP($M157,'2A DATA'!$M$9:$Q$1009,1,0)=$M157,VLOOKUP($M157,'2A DATA'!$M$10:$T$1009,COLUMNS('2A DATA'!$M$9:O154),0)),"Not Avl in 2A")</f>
        <v>0</v>
      </c>
      <c r="AG157" s="192">
        <f>IFERROR(IF(VLOOKUP($M157,'2A DATA'!$M$9:$Q$1009,1,0)=$M157,VLOOKUP($M157,'2A DATA'!$M$10:$T$1009,COLUMNS('2A DATA'!$M$9:P154),0)),"Not Avl in 2A")</f>
        <v>0</v>
      </c>
      <c r="AH157" s="192">
        <f>IFERROR(IF(VLOOKUP($M157,'2A DATA'!$M$9:$Q$1009,1,0)=$M157,VLOOKUP($M157,'2A DATA'!$M$10:$T$1009,COLUMNS('2A DATA'!$M$9:Q154),0)),"Not Avl in 2A")</f>
        <v>0</v>
      </c>
      <c r="AI157" s="192">
        <f>IFERROR(IF(VLOOKUP($M157,'2A DATA'!$M$9:$Q$1009,1,0)=$M157,VLOOKUP($M157,'2A DATA'!$M$10:$T$1009,COLUMNS('2A DATA'!$M$9:R154),0)),"Not Avl in 2A")</f>
        <v>0</v>
      </c>
      <c r="AJ157" s="192">
        <f>IFERROR(IF(VLOOKUP($M157,'2A DATA'!$M$9:$Q$1009,1,0)=$M157,VLOOKUP($M157,'2A DATA'!$M$10:$T$1009,COLUMNS('2A DATA'!$M$9:S154),0)),"Not Avl in 2A")</f>
        <v>0</v>
      </c>
      <c r="AK157" s="192">
        <f>IFERROR(IF(VLOOKUP($M157,'2A DATA'!$M$9:$Q$1009,1,0)=$M157,VLOOKUP($M157,'2A DATA'!$M$10:$T$1009,COLUMNS('2A DATA'!$M$9:T154),0)),"Not Avl in 2A")</f>
        <v>0</v>
      </c>
      <c r="AL157" s="194"/>
    </row>
    <row r="158" spans="1:38">
      <c r="A158" s="7" t="str">
        <f>AC158&amp;"_"&amp;COUNTIF($AC$10:AC158,AC158)</f>
        <v>_0</v>
      </c>
      <c r="B158" s="180"/>
      <c r="C158" s="181"/>
      <c r="D158" s="182"/>
      <c r="E158" s="183"/>
      <c r="F158" s="184"/>
      <c r="G158" s="184"/>
      <c r="H158" s="184"/>
      <c r="I158" s="184"/>
      <c r="J158" s="184"/>
      <c r="K158" s="186"/>
      <c r="L158" s="159"/>
      <c r="M158" s="86" t="str">
        <f t="shared" si="47"/>
        <v/>
      </c>
      <c r="N158" s="87">
        <f t="shared" si="38"/>
        <v>0</v>
      </c>
      <c r="O158" s="87">
        <f t="shared" si="48"/>
        <v>0</v>
      </c>
      <c r="P158" s="88">
        <f t="shared" si="49"/>
        <v>0</v>
      </c>
      <c r="Q158" s="87">
        <f t="shared" si="50"/>
        <v>0</v>
      </c>
      <c r="R158" s="87">
        <f t="shared" si="51"/>
        <v>0</v>
      </c>
      <c r="S158" s="88">
        <f t="shared" si="52"/>
        <v>0</v>
      </c>
      <c r="T158" s="88">
        <f t="shared" si="39"/>
        <v>0</v>
      </c>
      <c r="U158" s="188" t="str">
        <f>IFERROR(VLOOKUP(C158,'2A DATA'!$B$10:$C$1009,2,0),"")</f>
        <v/>
      </c>
      <c r="V158" s="189">
        <f t="shared" si="40"/>
        <v>0</v>
      </c>
      <c r="W158" s="189">
        <f t="shared" si="41"/>
        <v>0</v>
      </c>
      <c r="X158" s="189">
        <f t="shared" si="42"/>
        <v>0</v>
      </c>
      <c r="Y158" s="189">
        <f t="shared" si="43"/>
        <v>0</v>
      </c>
      <c r="Z158" s="189">
        <f t="shared" si="44"/>
        <v>0</v>
      </c>
      <c r="AA158" s="189">
        <f t="shared" si="45"/>
        <v>0</v>
      </c>
      <c r="AB158" s="189">
        <f t="shared" si="46"/>
        <v>0</v>
      </c>
      <c r="AC158" s="191"/>
      <c r="AE158" s="192">
        <f>IFERROR(IF(VLOOKUP($M158,'2A DATA'!$M$9:$Q$1009,1,0)=$M158,VLOOKUP($M158,'2A DATA'!$M$10:$T$1009,COLUMNS('2A DATA'!$M$9:N155),0)),"Not Avl in 2A")</f>
        <v>0</v>
      </c>
      <c r="AF158" s="192">
        <f>IFERROR(IF(VLOOKUP($M158,'2A DATA'!$M$9:$Q$1009,1,0)=$M158,VLOOKUP($M158,'2A DATA'!$M$10:$T$1009,COLUMNS('2A DATA'!$M$9:O155),0)),"Not Avl in 2A")</f>
        <v>0</v>
      </c>
      <c r="AG158" s="192">
        <f>IFERROR(IF(VLOOKUP($M158,'2A DATA'!$M$9:$Q$1009,1,0)=$M158,VLOOKUP($M158,'2A DATA'!$M$10:$T$1009,COLUMNS('2A DATA'!$M$9:P155),0)),"Not Avl in 2A")</f>
        <v>0</v>
      </c>
      <c r="AH158" s="192">
        <f>IFERROR(IF(VLOOKUP($M158,'2A DATA'!$M$9:$Q$1009,1,0)=$M158,VLOOKUP($M158,'2A DATA'!$M$10:$T$1009,COLUMNS('2A DATA'!$M$9:Q155),0)),"Not Avl in 2A")</f>
        <v>0</v>
      </c>
      <c r="AI158" s="192">
        <f>IFERROR(IF(VLOOKUP($M158,'2A DATA'!$M$9:$Q$1009,1,0)=$M158,VLOOKUP($M158,'2A DATA'!$M$10:$T$1009,COLUMNS('2A DATA'!$M$9:R155),0)),"Not Avl in 2A")</f>
        <v>0</v>
      </c>
      <c r="AJ158" s="192">
        <f>IFERROR(IF(VLOOKUP($M158,'2A DATA'!$M$9:$Q$1009,1,0)=$M158,VLOOKUP($M158,'2A DATA'!$M$10:$T$1009,COLUMNS('2A DATA'!$M$9:S155),0)),"Not Avl in 2A")</f>
        <v>0</v>
      </c>
      <c r="AK158" s="192">
        <f>IFERROR(IF(VLOOKUP($M158,'2A DATA'!$M$9:$Q$1009,1,0)=$M158,VLOOKUP($M158,'2A DATA'!$M$10:$T$1009,COLUMNS('2A DATA'!$M$9:T155),0)),"Not Avl in 2A")</f>
        <v>0</v>
      </c>
      <c r="AL158" s="194"/>
    </row>
    <row r="159" spans="1:38">
      <c r="A159" s="7" t="str">
        <f>AC159&amp;"_"&amp;COUNTIF($AC$10:AC159,AC159)</f>
        <v>_0</v>
      </c>
      <c r="B159" s="180"/>
      <c r="C159" s="181"/>
      <c r="D159" s="182"/>
      <c r="E159" s="183"/>
      <c r="F159" s="184"/>
      <c r="G159" s="184"/>
      <c r="H159" s="184"/>
      <c r="I159" s="184"/>
      <c r="J159" s="184"/>
      <c r="K159" s="186"/>
      <c r="L159" s="159"/>
      <c r="M159" s="86" t="str">
        <f t="shared" si="47"/>
        <v/>
      </c>
      <c r="N159" s="87">
        <f t="shared" si="38"/>
        <v>0</v>
      </c>
      <c r="O159" s="87">
        <f t="shared" si="48"/>
        <v>0</v>
      </c>
      <c r="P159" s="88">
        <f t="shared" si="49"/>
        <v>0</v>
      </c>
      <c r="Q159" s="87">
        <f t="shared" si="50"/>
        <v>0</v>
      </c>
      <c r="R159" s="87">
        <f t="shared" si="51"/>
        <v>0</v>
      </c>
      <c r="S159" s="88">
        <f t="shared" si="52"/>
        <v>0</v>
      </c>
      <c r="T159" s="88">
        <f t="shared" si="39"/>
        <v>0</v>
      </c>
      <c r="U159" s="188" t="str">
        <f>IFERROR(VLOOKUP(C159,'2A DATA'!$B$10:$C$1009,2,0),"")</f>
        <v/>
      </c>
      <c r="V159" s="189">
        <f t="shared" si="40"/>
        <v>0</v>
      </c>
      <c r="W159" s="189">
        <f t="shared" si="41"/>
        <v>0</v>
      </c>
      <c r="X159" s="189">
        <f t="shared" si="42"/>
        <v>0</v>
      </c>
      <c r="Y159" s="189">
        <f t="shared" si="43"/>
        <v>0</v>
      </c>
      <c r="Z159" s="189">
        <f t="shared" si="44"/>
        <v>0</v>
      </c>
      <c r="AA159" s="189">
        <f t="shared" si="45"/>
        <v>0</v>
      </c>
      <c r="AB159" s="189">
        <f t="shared" si="46"/>
        <v>0</v>
      </c>
      <c r="AC159" s="191"/>
      <c r="AE159" s="192">
        <f>IFERROR(IF(VLOOKUP($M159,'2A DATA'!$M$9:$Q$1009,1,0)=$M159,VLOOKUP($M159,'2A DATA'!$M$10:$T$1009,COLUMNS('2A DATA'!$M$9:N156),0)),"Not Avl in 2A")</f>
        <v>0</v>
      </c>
      <c r="AF159" s="192">
        <f>IFERROR(IF(VLOOKUP($M159,'2A DATA'!$M$9:$Q$1009,1,0)=$M159,VLOOKUP($M159,'2A DATA'!$M$10:$T$1009,COLUMNS('2A DATA'!$M$9:O156),0)),"Not Avl in 2A")</f>
        <v>0</v>
      </c>
      <c r="AG159" s="192">
        <f>IFERROR(IF(VLOOKUP($M159,'2A DATA'!$M$9:$Q$1009,1,0)=$M159,VLOOKUP($M159,'2A DATA'!$M$10:$T$1009,COLUMNS('2A DATA'!$M$9:P156),0)),"Not Avl in 2A")</f>
        <v>0</v>
      </c>
      <c r="AH159" s="192">
        <f>IFERROR(IF(VLOOKUP($M159,'2A DATA'!$M$9:$Q$1009,1,0)=$M159,VLOOKUP($M159,'2A DATA'!$M$10:$T$1009,COLUMNS('2A DATA'!$M$9:Q156),0)),"Not Avl in 2A")</f>
        <v>0</v>
      </c>
      <c r="AI159" s="192">
        <f>IFERROR(IF(VLOOKUP($M159,'2A DATA'!$M$9:$Q$1009,1,0)=$M159,VLOOKUP($M159,'2A DATA'!$M$10:$T$1009,COLUMNS('2A DATA'!$M$9:R156),0)),"Not Avl in 2A")</f>
        <v>0</v>
      </c>
      <c r="AJ159" s="192">
        <f>IFERROR(IF(VLOOKUP($M159,'2A DATA'!$M$9:$Q$1009,1,0)=$M159,VLOOKUP($M159,'2A DATA'!$M$10:$T$1009,COLUMNS('2A DATA'!$M$9:S156),0)),"Not Avl in 2A")</f>
        <v>0</v>
      </c>
      <c r="AK159" s="192">
        <f>IFERROR(IF(VLOOKUP($M159,'2A DATA'!$M$9:$Q$1009,1,0)=$M159,VLOOKUP($M159,'2A DATA'!$M$10:$T$1009,COLUMNS('2A DATA'!$M$9:T156),0)),"Not Avl in 2A")</f>
        <v>0</v>
      </c>
      <c r="AL159" s="194"/>
    </row>
    <row r="160" spans="1:38">
      <c r="A160" s="7" t="str">
        <f>AC160&amp;"_"&amp;COUNTIF($AC$10:AC160,AC160)</f>
        <v>_0</v>
      </c>
      <c r="B160" s="180"/>
      <c r="C160" s="181"/>
      <c r="D160" s="182"/>
      <c r="E160" s="183"/>
      <c r="F160" s="184"/>
      <c r="G160" s="184"/>
      <c r="H160" s="184"/>
      <c r="I160" s="184"/>
      <c r="J160" s="184"/>
      <c r="K160" s="186"/>
      <c r="L160" s="159"/>
      <c r="M160" s="86" t="str">
        <f t="shared" si="47"/>
        <v/>
      </c>
      <c r="N160" s="87">
        <f t="shared" si="38"/>
        <v>0</v>
      </c>
      <c r="O160" s="87">
        <f t="shared" si="48"/>
        <v>0</v>
      </c>
      <c r="P160" s="88">
        <f t="shared" si="49"/>
        <v>0</v>
      </c>
      <c r="Q160" s="87">
        <f t="shared" si="50"/>
        <v>0</v>
      </c>
      <c r="R160" s="87">
        <f t="shared" si="51"/>
        <v>0</v>
      </c>
      <c r="S160" s="88">
        <f t="shared" si="52"/>
        <v>0</v>
      </c>
      <c r="T160" s="88">
        <f t="shared" si="39"/>
        <v>0</v>
      </c>
      <c r="U160" s="188" t="str">
        <f>IFERROR(VLOOKUP(C160,'2A DATA'!$B$10:$C$1009,2,0),"")</f>
        <v/>
      </c>
      <c r="V160" s="189">
        <f t="shared" si="40"/>
        <v>0</v>
      </c>
      <c r="W160" s="189">
        <f t="shared" si="41"/>
        <v>0</v>
      </c>
      <c r="X160" s="189">
        <f t="shared" si="42"/>
        <v>0</v>
      </c>
      <c r="Y160" s="189">
        <f t="shared" si="43"/>
        <v>0</v>
      </c>
      <c r="Z160" s="189">
        <f t="shared" si="44"/>
        <v>0</v>
      </c>
      <c r="AA160" s="189">
        <f t="shared" si="45"/>
        <v>0</v>
      </c>
      <c r="AB160" s="189">
        <f t="shared" si="46"/>
        <v>0</v>
      </c>
      <c r="AC160" s="191"/>
      <c r="AE160" s="192">
        <f>IFERROR(IF(VLOOKUP($M160,'2A DATA'!$M$9:$Q$1009,1,0)=$M160,VLOOKUP($M160,'2A DATA'!$M$10:$T$1009,COLUMNS('2A DATA'!$M$9:N157),0)),"Not Avl in 2A")</f>
        <v>0</v>
      </c>
      <c r="AF160" s="192">
        <f>IFERROR(IF(VLOOKUP($M160,'2A DATA'!$M$9:$Q$1009,1,0)=$M160,VLOOKUP($M160,'2A DATA'!$M$10:$T$1009,COLUMNS('2A DATA'!$M$9:O157),0)),"Not Avl in 2A")</f>
        <v>0</v>
      </c>
      <c r="AG160" s="192">
        <f>IFERROR(IF(VLOOKUP($M160,'2A DATA'!$M$9:$Q$1009,1,0)=$M160,VLOOKUP($M160,'2A DATA'!$M$10:$T$1009,COLUMNS('2A DATA'!$M$9:P157),0)),"Not Avl in 2A")</f>
        <v>0</v>
      </c>
      <c r="AH160" s="192">
        <f>IFERROR(IF(VLOOKUP($M160,'2A DATA'!$M$9:$Q$1009,1,0)=$M160,VLOOKUP($M160,'2A DATA'!$M$10:$T$1009,COLUMNS('2A DATA'!$M$9:Q157),0)),"Not Avl in 2A")</f>
        <v>0</v>
      </c>
      <c r="AI160" s="192">
        <f>IFERROR(IF(VLOOKUP($M160,'2A DATA'!$M$9:$Q$1009,1,0)=$M160,VLOOKUP($M160,'2A DATA'!$M$10:$T$1009,COLUMNS('2A DATA'!$M$9:R157),0)),"Not Avl in 2A")</f>
        <v>0</v>
      </c>
      <c r="AJ160" s="192">
        <f>IFERROR(IF(VLOOKUP($M160,'2A DATA'!$M$9:$Q$1009,1,0)=$M160,VLOOKUP($M160,'2A DATA'!$M$10:$T$1009,COLUMNS('2A DATA'!$M$9:S157),0)),"Not Avl in 2A")</f>
        <v>0</v>
      </c>
      <c r="AK160" s="192">
        <f>IFERROR(IF(VLOOKUP($M160,'2A DATA'!$M$9:$Q$1009,1,0)=$M160,VLOOKUP($M160,'2A DATA'!$M$10:$T$1009,COLUMNS('2A DATA'!$M$9:T157),0)),"Not Avl in 2A")</f>
        <v>0</v>
      </c>
      <c r="AL160" s="194"/>
    </row>
    <row r="161" spans="1:38">
      <c r="A161" s="7" t="str">
        <f>AC161&amp;"_"&amp;COUNTIF($AC$10:AC161,AC161)</f>
        <v>_0</v>
      </c>
      <c r="B161" s="180"/>
      <c r="C161" s="181"/>
      <c r="D161" s="182"/>
      <c r="E161" s="183"/>
      <c r="F161" s="184"/>
      <c r="G161" s="184"/>
      <c r="H161" s="184"/>
      <c r="I161" s="184"/>
      <c r="J161" s="184"/>
      <c r="K161" s="186"/>
      <c r="L161" s="159"/>
      <c r="M161" s="86" t="str">
        <f t="shared" si="47"/>
        <v/>
      </c>
      <c r="N161" s="87">
        <f t="shared" si="38"/>
        <v>0</v>
      </c>
      <c r="O161" s="87">
        <f t="shared" si="48"/>
        <v>0</v>
      </c>
      <c r="P161" s="88">
        <f t="shared" si="49"/>
        <v>0</v>
      </c>
      <c r="Q161" s="87">
        <f t="shared" si="50"/>
        <v>0</v>
      </c>
      <c r="R161" s="87">
        <f t="shared" si="51"/>
        <v>0</v>
      </c>
      <c r="S161" s="88">
        <f t="shared" si="52"/>
        <v>0</v>
      </c>
      <c r="T161" s="88">
        <f t="shared" si="39"/>
        <v>0</v>
      </c>
      <c r="U161" s="188" t="str">
        <f>IFERROR(VLOOKUP(C161,'2A DATA'!$B$10:$C$1009,2,0),"")</f>
        <v/>
      </c>
      <c r="V161" s="189">
        <f t="shared" si="40"/>
        <v>0</v>
      </c>
      <c r="W161" s="189">
        <f t="shared" si="41"/>
        <v>0</v>
      </c>
      <c r="X161" s="189">
        <f t="shared" si="42"/>
        <v>0</v>
      </c>
      <c r="Y161" s="189">
        <f t="shared" si="43"/>
        <v>0</v>
      </c>
      <c r="Z161" s="189">
        <f t="shared" si="44"/>
        <v>0</v>
      </c>
      <c r="AA161" s="189">
        <f t="shared" si="45"/>
        <v>0</v>
      </c>
      <c r="AB161" s="189">
        <f t="shared" si="46"/>
        <v>0</v>
      </c>
      <c r="AC161" s="191"/>
      <c r="AE161" s="192">
        <f>IFERROR(IF(VLOOKUP($M161,'2A DATA'!$M$9:$Q$1009,1,0)=$M161,VLOOKUP($M161,'2A DATA'!$M$10:$T$1009,COLUMNS('2A DATA'!$M$9:N158),0)),"Not Avl in 2A")</f>
        <v>0</v>
      </c>
      <c r="AF161" s="192">
        <f>IFERROR(IF(VLOOKUP($M161,'2A DATA'!$M$9:$Q$1009,1,0)=$M161,VLOOKUP($M161,'2A DATA'!$M$10:$T$1009,COLUMNS('2A DATA'!$M$9:O158),0)),"Not Avl in 2A")</f>
        <v>0</v>
      </c>
      <c r="AG161" s="192">
        <f>IFERROR(IF(VLOOKUP($M161,'2A DATA'!$M$9:$Q$1009,1,0)=$M161,VLOOKUP($M161,'2A DATA'!$M$10:$T$1009,COLUMNS('2A DATA'!$M$9:P158),0)),"Not Avl in 2A")</f>
        <v>0</v>
      </c>
      <c r="AH161" s="192">
        <f>IFERROR(IF(VLOOKUP($M161,'2A DATA'!$M$9:$Q$1009,1,0)=$M161,VLOOKUP($M161,'2A DATA'!$M$10:$T$1009,COLUMNS('2A DATA'!$M$9:Q158),0)),"Not Avl in 2A")</f>
        <v>0</v>
      </c>
      <c r="AI161" s="192">
        <f>IFERROR(IF(VLOOKUP($M161,'2A DATA'!$M$9:$Q$1009,1,0)=$M161,VLOOKUP($M161,'2A DATA'!$M$10:$T$1009,COLUMNS('2A DATA'!$M$9:R158),0)),"Not Avl in 2A")</f>
        <v>0</v>
      </c>
      <c r="AJ161" s="192">
        <f>IFERROR(IF(VLOOKUP($M161,'2A DATA'!$M$9:$Q$1009,1,0)=$M161,VLOOKUP($M161,'2A DATA'!$M$10:$T$1009,COLUMNS('2A DATA'!$M$9:S158),0)),"Not Avl in 2A")</f>
        <v>0</v>
      </c>
      <c r="AK161" s="192">
        <f>IFERROR(IF(VLOOKUP($M161,'2A DATA'!$M$9:$Q$1009,1,0)=$M161,VLOOKUP($M161,'2A DATA'!$M$10:$T$1009,COLUMNS('2A DATA'!$M$9:T158),0)),"Not Avl in 2A")</f>
        <v>0</v>
      </c>
      <c r="AL161" s="194"/>
    </row>
    <row r="162" spans="1:38">
      <c r="A162" s="7" t="str">
        <f>AC162&amp;"_"&amp;COUNTIF($AC$10:AC162,AC162)</f>
        <v>_0</v>
      </c>
      <c r="B162" s="180"/>
      <c r="C162" s="181"/>
      <c r="D162" s="182"/>
      <c r="E162" s="183"/>
      <c r="F162" s="184"/>
      <c r="G162" s="184"/>
      <c r="H162" s="184"/>
      <c r="I162" s="184"/>
      <c r="J162" s="184"/>
      <c r="K162" s="186"/>
      <c r="L162" s="159"/>
      <c r="M162" s="86" t="str">
        <f t="shared" si="47"/>
        <v/>
      </c>
      <c r="N162" s="87">
        <f t="shared" si="38"/>
        <v>0</v>
      </c>
      <c r="O162" s="87">
        <f t="shared" si="48"/>
        <v>0</v>
      </c>
      <c r="P162" s="88">
        <f t="shared" si="49"/>
        <v>0</v>
      </c>
      <c r="Q162" s="87">
        <f t="shared" si="50"/>
        <v>0</v>
      </c>
      <c r="R162" s="87">
        <f t="shared" si="51"/>
        <v>0</v>
      </c>
      <c r="S162" s="88">
        <f t="shared" si="52"/>
        <v>0</v>
      </c>
      <c r="T162" s="88">
        <f t="shared" si="39"/>
        <v>0</v>
      </c>
      <c r="U162" s="188" t="str">
        <f>IFERROR(VLOOKUP(C162,'2A DATA'!$B$10:$C$1009,2,0),"")</f>
        <v/>
      </c>
      <c r="V162" s="189">
        <f t="shared" si="40"/>
        <v>0</v>
      </c>
      <c r="W162" s="189">
        <f t="shared" si="41"/>
        <v>0</v>
      </c>
      <c r="X162" s="189">
        <f t="shared" si="42"/>
        <v>0</v>
      </c>
      <c r="Y162" s="189">
        <f t="shared" si="43"/>
        <v>0</v>
      </c>
      <c r="Z162" s="189">
        <f t="shared" si="44"/>
        <v>0</v>
      </c>
      <c r="AA162" s="189">
        <f t="shared" si="45"/>
        <v>0</v>
      </c>
      <c r="AB162" s="189">
        <f t="shared" si="46"/>
        <v>0</v>
      </c>
      <c r="AC162" s="191"/>
      <c r="AE162" s="192">
        <f>IFERROR(IF(VLOOKUP($M162,'2A DATA'!$M$9:$Q$1009,1,0)=$M162,VLOOKUP($M162,'2A DATA'!$M$10:$T$1009,COLUMNS('2A DATA'!$M$9:N159),0)),"Not Avl in 2A")</f>
        <v>0</v>
      </c>
      <c r="AF162" s="192">
        <f>IFERROR(IF(VLOOKUP($M162,'2A DATA'!$M$9:$Q$1009,1,0)=$M162,VLOOKUP($M162,'2A DATA'!$M$10:$T$1009,COLUMNS('2A DATA'!$M$9:O159),0)),"Not Avl in 2A")</f>
        <v>0</v>
      </c>
      <c r="AG162" s="192">
        <f>IFERROR(IF(VLOOKUP($M162,'2A DATA'!$M$9:$Q$1009,1,0)=$M162,VLOOKUP($M162,'2A DATA'!$M$10:$T$1009,COLUMNS('2A DATA'!$M$9:P159),0)),"Not Avl in 2A")</f>
        <v>0</v>
      </c>
      <c r="AH162" s="192">
        <f>IFERROR(IF(VLOOKUP($M162,'2A DATA'!$M$9:$Q$1009,1,0)=$M162,VLOOKUP($M162,'2A DATA'!$M$10:$T$1009,COLUMNS('2A DATA'!$M$9:Q159),0)),"Not Avl in 2A")</f>
        <v>0</v>
      </c>
      <c r="AI162" s="192">
        <f>IFERROR(IF(VLOOKUP($M162,'2A DATA'!$M$9:$Q$1009,1,0)=$M162,VLOOKUP($M162,'2A DATA'!$M$10:$T$1009,COLUMNS('2A DATA'!$M$9:R159),0)),"Not Avl in 2A")</f>
        <v>0</v>
      </c>
      <c r="AJ162" s="192">
        <f>IFERROR(IF(VLOOKUP($M162,'2A DATA'!$M$9:$Q$1009,1,0)=$M162,VLOOKUP($M162,'2A DATA'!$M$10:$T$1009,COLUMNS('2A DATA'!$M$9:S159),0)),"Not Avl in 2A")</f>
        <v>0</v>
      </c>
      <c r="AK162" s="192">
        <f>IFERROR(IF(VLOOKUP($M162,'2A DATA'!$M$9:$Q$1009,1,0)=$M162,VLOOKUP($M162,'2A DATA'!$M$10:$T$1009,COLUMNS('2A DATA'!$M$9:T159),0)),"Not Avl in 2A")</f>
        <v>0</v>
      </c>
      <c r="AL162" s="194"/>
    </row>
    <row r="163" spans="1:38">
      <c r="A163" s="7" t="str">
        <f>AC163&amp;"_"&amp;COUNTIF($AC$10:AC163,AC163)</f>
        <v>_0</v>
      </c>
      <c r="B163" s="180"/>
      <c r="C163" s="181"/>
      <c r="D163" s="182"/>
      <c r="E163" s="183"/>
      <c r="F163" s="184"/>
      <c r="G163" s="184"/>
      <c r="H163" s="184"/>
      <c r="I163" s="184"/>
      <c r="J163" s="184"/>
      <c r="K163" s="186"/>
      <c r="L163" s="159"/>
      <c r="M163" s="86" t="str">
        <f t="shared" si="47"/>
        <v/>
      </c>
      <c r="N163" s="87">
        <f t="shared" si="38"/>
        <v>0</v>
      </c>
      <c r="O163" s="87">
        <f t="shared" si="48"/>
        <v>0</v>
      </c>
      <c r="P163" s="88">
        <f t="shared" si="49"/>
        <v>0</v>
      </c>
      <c r="Q163" s="87">
        <f t="shared" si="50"/>
        <v>0</v>
      </c>
      <c r="R163" s="87">
        <f t="shared" si="51"/>
        <v>0</v>
      </c>
      <c r="S163" s="88">
        <f t="shared" si="52"/>
        <v>0</v>
      </c>
      <c r="T163" s="88">
        <f t="shared" si="39"/>
        <v>0</v>
      </c>
      <c r="U163" s="188" t="str">
        <f>IFERROR(VLOOKUP(C163,'2A DATA'!$B$10:$C$1009,2,0),"")</f>
        <v/>
      </c>
      <c r="V163" s="189">
        <f t="shared" si="40"/>
        <v>0</v>
      </c>
      <c r="W163" s="189">
        <f t="shared" si="41"/>
        <v>0</v>
      </c>
      <c r="X163" s="189">
        <f t="shared" si="42"/>
        <v>0</v>
      </c>
      <c r="Y163" s="189">
        <f t="shared" si="43"/>
        <v>0</v>
      </c>
      <c r="Z163" s="189">
        <f t="shared" si="44"/>
        <v>0</v>
      </c>
      <c r="AA163" s="189">
        <f t="shared" si="45"/>
        <v>0</v>
      </c>
      <c r="AB163" s="189">
        <f t="shared" si="46"/>
        <v>0</v>
      </c>
      <c r="AC163" s="191"/>
      <c r="AE163" s="192">
        <f>IFERROR(IF(VLOOKUP($M163,'2A DATA'!$M$9:$Q$1009,1,0)=$M163,VLOOKUP($M163,'2A DATA'!$M$10:$T$1009,COLUMNS('2A DATA'!$M$9:N160),0)),"Not Avl in 2A")</f>
        <v>0</v>
      </c>
      <c r="AF163" s="192">
        <f>IFERROR(IF(VLOOKUP($M163,'2A DATA'!$M$9:$Q$1009,1,0)=$M163,VLOOKUP($M163,'2A DATA'!$M$10:$T$1009,COLUMNS('2A DATA'!$M$9:O160),0)),"Not Avl in 2A")</f>
        <v>0</v>
      </c>
      <c r="AG163" s="192">
        <f>IFERROR(IF(VLOOKUP($M163,'2A DATA'!$M$9:$Q$1009,1,0)=$M163,VLOOKUP($M163,'2A DATA'!$M$10:$T$1009,COLUMNS('2A DATA'!$M$9:P160),0)),"Not Avl in 2A")</f>
        <v>0</v>
      </c>
      <c r="AH163" s="192">
        <f>IFERROR(IF(VLOOKUP($M163,'2A DATA'!$M$9:$Q$1009,1,0)=$M163,VLOOKUP($M163,'2A DATA'!$M$10:$T$1009,COLUMNS('2A DATA'!$M$9:Q160),0)),"Not Avl in 2A")</f>
        <v>0</v>
      </c>
      <c r="AI163" s="192">
        <f>IFERROR(IF(VLOOKUP($M163,'2A DATA'!$M$9:$Q$1009,1,0)=$M163,VLOOKUP($M163,'2A DATA'!$M$10:$T$1009,COLUMNS('2A DATA'!$M$9:R160),0)),"Not Avl in 2A")</f>
        <v>0</v>
      </c>
      <c r="AJ163" s="192">
        <f>IFERROR(IF(VLOOKUP($M163,'2A DATA'!$M$9:$Q$1009,1,0)=$M163,VLOOKUP($M163,'2A DATA'!$M$10:$T$1009,COLUMNS('2A DATA'!$M$9:S160),0)),"Not Avl in 2A")</f>
        <v>0</v>
      </c>
      <c r="AK163" s="192">
        <f>IFERROR(IF(VLOOKUP($M163,'2A DATA'!$M$9:$Q$1009,1,0)=$M163,VLOOKUP($M163,'2A DATA'!$M$10:$T$1009,COLUMNS('2A DATA'!$M$9:T160),0)),"Not Avl in 2A")</f>
        <v>0</v>
      </c>
      <c r="AL163" s="194"/>
    </row>
    <row r="164" spans="1:38">
      <c r="A164" s="7" t="str">
        <f>AC164&amp;"_"&amp;COUNTIF($AC$10:AC164,AC164)</f>
        <v>_0</v>
      </c>
      <c r="B164" s="180"/>
      <c r="C164" s="181"/>
      <c r="D164" s="182"/>
      <c r="E164" s="183"/>
      <c r="F164" s="184"/>
      <c r="G164" s="184"/>
      <c r="H164" s="184"/>
      <c r="I164" s="184"/>
      <c r="J164" s="184"/>
      <c r="K164" s="186"/>
      <c r="L164" s="159"/>
      <c r="M164" s="86" t="str">
        <f t="shared" si="47"/>
        <v/>
      </c>
      <c r="N164" s="87">
        <f t="shared" si="38"/>
        <v>0</v>
      </c>
      <c r="O164" s="87">
        <f t="shared" si="48"/>
        <v>0</v>
      </c>
      <c r="P164" s="88">
        <f t="shared" si="49"/>
        <v>0</v>
      </c>
      <c r="Q164" s="87">
        <f t="shared" si="50"/>
        <v>0</v>
      </c>
      <c r="R164" s="87">
        <f t="shared" si="51"/>
        <v>0</v>
      </c>
      <c r="S164" s="88">
        <f t="shared" si="52"/>
        <v>0</v>
      </c>
      <c r="T164" s="88">
        <f t="shared" si="39"/>
        <v>0</v>
      </c>
      <c r="U164" s="188" t="str">
        <f>IFERROR(VLOOKUP(C164,'2A DATA'!$B$10:$C$1009,2,0),"")</f>
        <v/>
      </c>
      <c r="V164" s="189">
        <f t="shared" si="40"/>
        <v>0</v>
      </c>
      <c r="W164" s="189">
        <f t="shared" si="41"/>
        <v>0</v>
      </c>
      <c r="X164" s="189">
        <f t="shared" si="42"/>
        <v>0</v>
      </c>
      <c r="Y164" s="189">
        <f t="shared" si="43"/>
        <v>0</v>
      </c>
      <c r="Z164" s="189">
        <f t="shared" si="44"/>
        <v>0</v>
      </c>
      <c r="AA164" s="189">
        <f t="shared" si="45"/>
        <v>0</v>
      </c>
      <c r="AB164" s="189">
        <f t="shared" si="46"/>
        <v>0</v>
      </c>
      <c r="AC164" s="191"/>
      <c r="AE164" s="192">
        <f>IFERROR(IF(VLOOKUP($M164,'2A DATA'!$M$9:$Q$1009,1,0)=$M164,VLOOKUP($M164,'2A DATA'!$M$10:$T$1009,COLUMNS('2A DATA'!$M$9:N161),0)),"Not Avl in 2A")</f>
        <v>0</v>
      </c>
      <c r="AF164" s="192">
        <f>IFERROR(IF(VLOOKUP($M164,'2A DATA'!$M$9:$Q$1009,1,0)=$M164,VLOOKUP($M164,'2A DATA'!$M$10:$T$1009,COLUMNS('2A DATA'!$M$9:O161),0)),"Not Avl in 2A")</f>
        <v>0</v>
      </c>
      <c r="AG164" s="192">
        <f>IFERROR(IF(VLOOKUP($M164,'2A DATA'!$M$9:$Q$1009,1,0)=$M164,VLOOKUP($M164,'2A DATA'!$M$10:$T$1009,COLUMNS('2A DATA'!$M$9:P161),0)),"Not Avl in 2A")</f>
        <v>0</v>
      </c>
      <c r="AH164" s="192">
        <f>IFERROR(IF(VLOOKUP($M164,'2A DATA'!$M$9:$Q$1009,1,0)=$M164,VLOOKUP($M164,'2A DATA'!$M$10:$T$1009,COLUMNS('2A DATA'!$M$9:Q161),0)),"Not Avl in 2A")</f>
        <v>0</v>
      </c>
      <c r="AI164" s="192">
        <f>IFERROR(IF(VLOOKUP($M164,'2A DATA'!$M$9:$Q$1009,1,0)=$M164,VLOOKUP($M164,'2A DATA'!$M$10:$T$1009,COLUMNS('2A DATA'!$M$9:R161),0)),"Not Avl in 2A")</f>
        <v>0</v>
      </c>
      <c r="AJ164" s="192">
        <f>IFERROR(IF(VLOOKUP($M164,'2A DATA'!$M$9:$Q$1009,1,0)=$M164,VLOOKUP($M164,'2A DATA'!$M$10:$T$1009,COLUMNS('2A DATA'!$M$9:S161),0)),"Not Avl in 2A")</f>
        <v>0</v>
      </c>
      <c r="AK164" s="192">
        <f>IFERROR(IF(VLOOKUP($M164,'2A DATA'!$M$9:$Q$1009,1,0)=$M164,VLOOKUP($M164,'2A DATA'!$M$10:$T$1009,COLUMNS('2A DATA'!$M$9:T161),0)),"Not Avl in 2A")</f>
        <v>0</v>
      </c>
      <c r="AL164" s="194"/>
    </row>
    <row r="165" spans="1:38">
      <c r="A165" s="7" t="str">
        <f>AC165&amp;"_"&amp;COUNTIF($AC$10:AC165,AC165)</f>
        <v>_0</v>
      </c>
      <c r="B165" s="180"/>
      <c r="C165" s="181"/>
      <c r="D165" s="182"/>
      <c r="E165" s="183"/>
      <c r="F165" s="184"/>
      <c r="G165" s="184"/>
      <c r="H165" s="184"/>
      <c r="I165" s="184"/>
      <c r="J165" s="184"/>
      <c r="K165" s="186"/>
      <c r="L165" s="159"/>
      <c r="M165" s="86" t="str">
        <f t="shared" si="47"/>
        <v/>
      </c>
      <c r="N165" s="87">
        <f t="shared" si="38"/>
        <v>0</v>
      </c>
      <c r="O165" s="87">
        <f t="shared" si="48"/>
        <v>0</v>
      </c>
      <c r="P165" s="88">
        <f t="shared" si="49"/>
        <v>0</v>
      </c>
      <c r="Q165" s="87">
        <f t="shared" si="50"/>
        <v>0</v>
      </c>
      <c r="R165" s="87">
        <f t="shared" si="51"/>
        <v>0</v>
      </c>
      <c r="S165" s="88">
        <f t="shared" si="52"/>
        <v>0</v>
      </c>
      <c r="T165" s="88">
        <f t="shared" si="39"/>
        <v>0</v>
      </c>
      <c r="U165" s="188" t="str">
        <f>IFERROR(VLOOKUP(C165,'2A DATA'!$B$10:$C$1009,2,0),"")</f>
        <v/>
      </c>
      <c r="V165" s="189">
        <f t="shared" si="40"/>
        <v>0</v>
      </c>
      <c r="W165" s="189">
        <f t="shared" si="41"/>
        <v>0</v>
      </c>
      <c r="X165" s="189">
        <f t="shared" si="42"/>
        <v>0</v>
      </c>
      <c r="Y165" s="189">
        <f t="shared" si="43"/>
        <v>0</v>
      </c>
      <c r="Z165" s="189">
        <f t="shared" si="44"/>
        <v>0</v>
      </c>
      <c r="AA165" s="189">
        <f t="shared" si="45"/>
        <v>0</v>
      </c>
      <c r="AB165" s="189">
        <f t="shared" si="46"/>
        <v>0</v>
      </c>
      <c r="AC165" s="191"/>
      <c r="AE165" s="192">
        <f>IFERROR(IF(VLOOKUP($M165,'2A DATA'!$M$9:$Q$1009,1,0)=$M165,VLOOKUP($M165,'2A DATA'!$M$10:$T$1009,COLUMNS('2A DATA'!$M$9:N162),0)),"Not Avl in 2A")</f>
        <v>0</v>
      </c>
      <c r="AF165" s="192">
        <f>IFERROR(IF(VLOOKUP($M165,'2A DATA'!$M$9:$Q$1009,1,0)=$M165,VLOOKUP($M165,'2A DATA'!$M$10:$T$1009,COLUMNS('2A DATA'!$M$9:O162),0)),"Not Avl in 2A")</f>
        <v>0</v>
      </c>
      <c r="AG165" s="192">
        <f>IFERROR(IF(VLOOKUP($M165,'2A DATA'!$M$9:$Q$1009,1,0)=$M165,VLOOKUP($M165,'2A DATA'!$M$10:$T$1009,COLUMNS('2A DATA'!$M$9:P162),0)),"Not Avl in 2A")</f>
        <v>0</v>
      </c>
      <c r="AH165" s="192">
        <f>IFERROR(IF(VLOOKUP($M165,'2A DATA'!$M$9:$Q$1009,1,0)=$M165,VLOOKUP($M165,'2A DATA'!$M$10:$T$1009,COLUMNS('2A DATA'!$M$9:Q162),0)),"Not Avl in 2A")</f>
        <v>0</v>
      </c>
      <c r="AI165" s="192">
        <f>IFERROR(IF(VLOOKUP($M165,'2A DATA'!$M$9:$Q$1009,1,0)=$M165,VLOOKUP($M165,'2A DATA'!$M$10:$T$1009,COLUMNS('2A DATA'!$M$9:R162),0)),"Not Avl in 2A")</f>
        <v>0</v>
      </c>
      <c r="AJ165" s="192">
        <f>IFERROR(IF(VLOOKUP($M165,'2A DATA'!$M$9:$Q$1009,1,0)=$M165,VLOOKUP($M165,'2A DATA'!$M$10:$T$1009,COLUMNS('2A DATA'!$M$9:S162),0)),"Not Avl in 2A")</f>
        <v>0</v>
      </c>
      <c r="AK165" s="192">
        <f>IFERROR(IF(VLOOKUP($M165,'2A DATA'!$M$9:$Q$1009,1,0)=$M165,VLOOKUP($M165,'2A DATA'!$M$10:$T$1009,COLUMNS('2A DATA'!$M$9:T162),0)),"Not Avl in 2A")</f>
        <v>0</v>
      </c>
      <c r="AL165" s="194"/>
    </row>
    <row r="166" spans="1:38">
      <c r="A166" s="7" t="str">
        <f>AC166&amp;"_"&amp;COUNTIF($AC$10:AC166,AC166)</f>
        <v>_0</v>
      </c>
      <c r="B166" s="180"/>
      <c r="C166" s="181"/>
      <c r="D166" s="182"/>
      <c r="E166" s="183"/>
      <c r="F166" s="184"/>
      <c r="G166" s="184"/>
      <c r="H166" s="184"/>
      <c r="I166" s="184"/>
      <c r="J166" s="184"/>
      <c r="K166" s="186"/>
      <c r="L166" s="159"/>
      <c r="M166" s="86" t="str">
        <f t="shared" si="47"/>
        <v/>
      </c>
      <c r="N166" s="87">
        <f t="shared" si="38"/>
        <v>0</v>
      </c>
      <c r="O166" s="87">
        <f t="shared" si="48"/>
        <v>0</v>
      </c>
      <c r="P166" s="88">
        <f t="shared" si="49"/>
        <v>0</v>
      </c>
      <c r="Q166" s="87">
        <f t="shared" si="50"/>
        <v>0</v>
      </c>
      <c r="R166" s="87">
        <f t="shared" si="51"/>
        <v>0</v>
      </c>
      <c r="S166" s="88">
        <f t="shared" si="52"/>
        <v>0</v>
      </c>
      <c r="T166" s="88">
        <f t="shared" si="39"/>
        <v>0</v>
      </c>
      <c r="U166" s="188" t="str">
        <f>IFERROR(VLOOKUP(C166,'2A DATA'!$B$10:$C$1009,2,0),"")</f>
        <v/>
      </c>
      <c r="V166" s="189">
        <f t="shared" si="40"/>
        <v>0</v>
      </c>
      <c r="W166" s="189">
        <f t="shared" si="41"/>
        <v>0</v>
      </c>
      <c r="X166" s="189">
        <f t="shared" si="42"/>
        <v>0</v>
      </c>
      <c r="Y166" s="189">
        <f t="shared" si="43"/>
        <v>0</v>
      </c>
      <c r="Z166" s="189">
        <f t="shared" si="44"/>
        <v>0</v>
      </c>
      <c r="AA166" s="189">
        <f t="shared" si="45"/>
        <v>0</v>
      </c>
      <c r="AB166" s="189">
        <f t="shared" si="46"/>
        <v>0</v>
      </c>
      <c r="AC166" s="191"/>
      <c r="AE166" s="192">
        <f>IFERROR(IF(VLOOKUP($M166,'2A DATA'!$M$9:$Q$1009,1,0)=$M166,VLOOKUP($M166,'2A DATA'!$M$10:$T$1009,COLUMNS('2A DATA'!$M$9:N163),0)),"Not Avl in 2A")</f>
        <v>0</v>
      </c>
      <c r="AF166" s="192">
        <f>IFERROR(IF(VLOOKUP($M166,'2A DATA'!$M$9:$Q$1009,1,0)=$M166,VLOOKUP($M166,'2A DATA'!$M$10:$T$1009,COLUMNS('2A DATA'!$M$9:O163),0)),"Not Avl in 2A")</f>
        <v>0</v>
      </c>
      <c r="AG166" s="192">
        <f>IFERROR(IF(VLOOKUP($M166,'2A DATA'!$M$9:$Q$1009,1,0)=$M166,VLOOKUP($M166,'2A DATA'!$M$10:$T$1009,COLUMNS('2A DATA'!$M$9:P163),0)),"Not Avl in 2A")</f>
        <v>0</v>
      </c>
      <c r="AH166" s="192">
        <f>IFERROR(IF(VLOOKUP($M166,'2A DATA'!$M$9:$Q$1009,1,0)=$M166,VLOOKUP($M166,'2A DATA'!$M$10:$T$1009,COLUMNS('2A DATA'!$M$9:Q163),0)),"Not Avl in 2A")</f>
        <v>0</v>
      </c>
      <c r="AI166" s="192">
        <f>IFERROR(IF(VLOOKUP($M166,'2A DATA'!$M$9:$Q$1009,1,0)=$M166,VLOOKUP($M166,'2A DATA'!$M$10:$T$1009,COLUMNS('2A DATA'!$M$9:R163),0)),"Not Avl in 2A")</f>
        <v>0</v>
      </c>
      <c r="AJ166" s="192">
        <f>IFERROR(IF(VLOOKUP($M166,'2A DATA'!$M$9:$Q$1009,1,0)=$M166,VLOOKUP($M166,'2A DATA'!$M$10:$T$1009,COLUMNS('2A DATA'!$M$9:S163),0)),"Not Avl in 2A")</f>
        <v>0</v>
      </c>
      <c r="AK166" s="192">
        <f>IFERROR(IF(VLOOKUP($M166,'2A DATA'!$M$9:$Q$1009,1,0)=$M166,VLOOKUP($M166,'2A DATA'!$M$10:$T$1009,COLUMNS('2A DATA'!$M$9:T163),0)),"Not Avl in 2A")</f>
        <v>0</v>
      </c>
      <c r="AL166" s="194"/>
    </row>
    <row r="167" spans="1:38">
      <c r="A167" s="7" t="str">
        <f>AC167&amp;"_"&amp;COUNTIF($AC$10:AC167,AC167)</f>
        <v>_0</v>
      </c>
      <c r="B167" s="180"/>
      <c r="C167" s="181"/>
      <c r="D167" s="182"/>
      <c r="E167" s="183"/>
      <c r="F167" s="184"/>
      <c r="G167" s="184"/>
      <c r="H167" s="184"/>
      <c r="I167" s="184"/>
      <c r="J167" s="184"/>
      <c r="K167" s="186"/>
      <c r="L167" s="159"/>
      <c r="M167" s="86" t="str">
        <f t="shared" si="47"/>
        <v/>
      </c>
      <c r="N167" s="87">
        <f t="shared" si="38"/>
        <v>0</v>
      </c>
      <c r="O167" s="87">
        <f t="shared" si="48"/>
        <v>0</v>
      </c>
      <c r="P167" s="88">
        <f t="shared" si="49"/>
        <v>0</v>
      </c>
      <c r="Q167" s="87">
        <f t="shared" si="50"/>
        <v>0</v>
      </c>
      <c r="R167" s="87">
        <f t="shared" si="51"/>
        <v>0</v>
      </c>
      <c r="S167" s="88">
        <f t="shared" si="52"/>
        <v>0</v>
      </c>
      <c r="T167" s="88">
        <f t="shared" si="39"/>
        <v>0</v>
      </c>
      <c r="U167" s="188" t="str">
        <f>IFERROR(VLOOKUP(C167,'2A DATA'!$B$10:$C$1009,2,0),"")</f>
        <v/>
      </c>
      <c r="V167" s="189">
        <f t="shared" si="40"/>
        <v>0</v>
      </c>
      <c r="W167" s="189">
        <f t="shared" si="41"/>
        <v>0</v>
      </c>
      <c r="X167" s="189">
        <f t="shared" si="42"/>
        <v>0</v>
      </c>
      <c r="Y167" s="189">
        <f t="shared" si="43"/>
        <v>0</v>
      </c>
      <c r="Z167" s="189">
        <f t="shared" si="44"/>
        <v>0</v>
      </c>
      <c r="AA167" s="189">
        <f t="shared" si="45"/>
        <v>0</v>
      </c>
      <c r="AB167" s="189">
        <f t="shared" si="46"/>
        <v>0</v>
      </c>
      <c r="AC167" s="191"/>
      <c r="AE167" s="192">
        <f>IFERROR(IF(VLOOKUP($M167,'2A DATA'!$M$9:$Q$1009,1,0)=$M167,VLOOKUP($M167,'2A DATA'!$M$10:$T$1009,COLUMNS('2A DATA'!$M$9:N164),0)),"Not Avl in 2A")</f>
        <v>0</v>
      </c>
      <c r="AF167" s="192">
        <f>IFERROR(IF(VLOOKUP($M167,'2A DATA'!$M$9:$Q$1009,1,0)=$M167,VLOOKUP($M167,'2A DATA'!$M$10:$T$1009,COLUMNS('2A DATA'!$M$9:O164),0)),"Not Avl in 2A")</f>
        <v>0</v>
      </c>
      <c r="AG167" s="192">
        <f>IFERROR(IF(VLOOKUP($M167,'2A DATA'!$M$9:$Q$1009,1,0)=$M167,VLOOKUP($M167,'2A DATA'!$M$10:$T$1009,COLUMNS('2A DATA'!$M$9:P164),0)),"Not Avl in 2A")</f>
        <v>0</v>
      </c>
      <c r="AH167" s="192">
        <f>IFERROR(IF(VLOOKUP($M167,'2A DATA'!$M$9:$Q$1009,1,0)=$M167,VLOOKUP($M167,'2A DATA'!$M$10:$T$1009,COLUMNS('2A DATA'!$M$9:Q164),0)),"Not Avl in 2A")</f>
        <v>0</v>
      </c>
      <c r="AI167" s="192">
        <f>IFERROR(IF(VLOOKUP($M167,'2A DATA'!$M$9:$Q$1009,1,0)=$M167,VLOOKUP($M167,'2A DATA'!$M$10:$T$1009,COLUMNS('2A DATA'!$M$9:R164),0)),"Not Avl in 2A")</f>
        <v>0</v>
      </c>
      <c r="AJ167" s="192">
        <f>IFERROR(IF(VLOOKUP($M167,'2A DATA'!$M$9:$Q$1009,1,0)=$M167,VLOOKUP($M167,'2A DATA'!$M$10:$T$1009,COLUMNS('2A DATA'!$M$9:S164),0)),"Not Avl in 2A")</f>
        <v>0</v>
      </c>
      <c r="AK167" s="192">
        <f>IFERROR(IF(VLOOKUP($M167,'2A DATA'!$M$9:$Q$1009,1,0)=$M167,VLOOKUP($M167,'2A DATA'!$M$10:$T$1009,COLUMNS('2A DATA'!$M$9:T164),0)),"Not Avl in 2A")</f>
        <v>0</v>
      </c>
      <c r="AL167" s="194"/>
    </row>
    <row r="168" spans="1:38">
      <c r="A168" s="7" t="str">
        <f>AC168&amp;"_"&amp;COUNTIF($AC$10:AC168,AC168)</f>
        <v>_0</v>
      </c>
      <c r="B168" s="180"/>
      <c r="C168" s="181"/>
      <c r="D168" s="182"/>
      <c r="E168" s="183"/>
      <c r="F168" s="184"/>
      <c r="G168" s="184"/>
      <c r="H168" s="184"/>
      <c r="I168" s="184"/>
      <c r="J168" s="184"/>
      <c r="K168" s="186"/>
      <c r="L168" s="159"/>
      <c r="M168" s="86" t="str">
        <f t="shared" si="47"/>
        <v/>
      </c>
      <c r="N168" s="87">
        <f t="shared" si="38"/>
        <v>0</v>
      </c>
      <c r="O168" s="87">
        <f t="shared" si="48"/>
        <v>0</v>
      </c>
      <c r="P168" s="88">
        <f t="shared" si="49"/>
        <v>0</v>
      </c>
      <c r="Q168" s="87">
        <f t="shared" si="50"/>
        <v>0</v>
      </c>
      <c r="R168" s="87">
        <f t="shared" si="51"/>
        <v>0</v>
      </c>
      <c r="S168" s="88">
        <f t="shared" si="52"/>
        <v>0</v>
      </c>
      <c r="T168" s="88">
        <f t="shared" si="39"/>
        <v>0</v>
      </c>
      <c r="U168" s="188" t="str">
        <f>IFERROR(VLOOKUP(C168,'2A DATA'!$B$10:$C$1009,2,0),"")</f>
        <v/>
      </c>
      <c r="V168" s="189">
        <f t="shared" si="40"/>
        <v>0</v>
      </c>
      <c r="W168" s="189">
        <f t="shared" si="41"/>
        <v>0</v>
      </c>
      <c r="X168" s="189">
        <f t="shared" si="42"/>
        <v>0</v>
      </c>
      <c r="Y168" s="189">
        <f t="shared" si="43"/>
        <v>0</v>
      </c>
      <c r="Z168" s="189">
        <f t="shared" si="44"/>
        <v>0</v>
      </c>
      <c r="AA168" s="189">
        <f t="shared" si="45"/>
        <v>0</v>
      </c>
      <c r="AB168" s="189">
        <f t="shared" si="46"/>
        <v>0</v>
      </c>
      <c r="AC168" s="191"/>
      <c r="AE168" s="192">
        <f>IFERROR(IF(VLOOKUP($M168,'2A DATA'!$M$9:$Q$1009,1,0)=$M168,VLOOKUP($M168,'2A DATA'!$M$10:$T$1009,COLUMNS('2A DATA'!$M$9:N165),0)),"Not Avl in 2A")</f>
        <v>0</v>
      </c>
      <c r="AF168" s="192">
        <f>IFERROR(IF(VLOOKUP($M168,'2A DATA'!$M$9:$Q$1009,1,0)=$M168,VLOOKUP($M168,'2A DATA'!$M$10:$T$1009,COLUMNS('2A DATA'!$M$9:O165),0)),"Not Avl in 2A")</f>
        <v>0</v>
      </c>
      <c r="AG168" s="192">
        <f>IFERROR(IF(VLOOKUP($M168,'2A DATA'!$M$9:$Q$1009,1,0)=$M168,VLOOKUP($M168,'2A DATA'!$M$10:$T$1009,COLUMNS('2A DATA'!$M$9:P165),0)),"Not Avl in 2A")</f>
        <v>0</v>
      </c>
      <c r="AH168" s="192">
        <f>IFERROR(IF(VLOOKUP($M168,'2A DATA'!$M$9:$Q$1009,1,0)=$M168,VLOOKUP($M168,'2A DATA'!$M$10:$T$1009,COLUMNS('2A DATA'!$M$9:Q165),0)),"Not Avl in 2A")</f>
        <v>0</v>
      </c>
      <c r="AI168" s="192">
        <f>IFERROR(IF(VLOOKUP($M168,'2A DATA'!$M$9:$Q$1009,1,0)=$M168,VLOOKUP($M168,'2A DATA'!$M$10:$T$1009,COLUMNS('2A DATA'!$M$9:R165),0)),"Not Avl in 2A")</f>
        <v>0</v>
      </c>
      <c r="AJ168" s="192">
        <f>IFERROR(IF(VLOOKUP($M168,'2A DATA'!$M$9:$Q$1009,1,0)=$M168,VLOOKUP($M168,'2A DATA'!$M$10:$T$1009,COLUMNS('2A DATA'!$M$9:S165),0)),"Not Avl in 2A")</f>
        <v>0</v>
      </c>
      <c r="AK168" s="192">
        <f>IFERROR(IF(VLOOKUP($M168,'2A DATA'!$M$9:$Q$1009,1,0)=$M168,VLOOKUP($M168,'2A DATA'!$M$10:$T$1009,COLUMNS('2A DATA'!$M$9:T165),0)),"Not Avl in 2A")</f>
        <v>0</v>
      </c>
      <c r="AL168" s="194"/>
    </row>
    <row r="169" spans="1:38">
      <c r="A169" s="7" t="str">
        <f>AC169&amp;"_"&amp;COUNTIF($AC$10:AC169,AC169)</f>
        <v>_0</v>
      </c>
      <c r="B169" s="180"/>
      <c r="C169" s="181"/>
      <c r="D169" s="182"/>
      <c r="E169" s="183"/>
      <c r="F169" s="184"/>
      <c r="G169" s="184"/>
      <c r="H169" s="184"/>
      <c r="I169" s="184"/>
      <c r="J169" s="184"/>
      <c r="K169" s="186"/>
      <c r="L169" s="159"/>
      <c r="M169" s="86" t="str">
        <f t="shared" si="47"/>
        <v/>
      </c>
      <c r="N169" s="87">
        <f t="shared" si="38"/>
        <v>0</v>
      </c>
      <c r="O169" s="87">
        <f t="shared" si="48"/>
        <v>0</v>
      </c>
      <c r="P169" s="88">
        <f t="shared" si="49"/>
        <v>0</v>
      </c>
      <c r="Q169" s="87">
        <f t="shared" si="50"/>
        <v>0</v>
      </c>
      <c r="R169" s="87">
        <f t="shared" si="51"/>
        <v>0</v>
      </c>
      <c r="S169" s="88">
        <f t="shared" si="52"/>
        <v>0</v>
      </c>
      <c r="T169" s="88">
        <f t="shared" si="39"/>
        <v>0</v>
      </c>
      <c r="U169" s="188" t="str">
        <f>IFERROR(VLOOKUP(C169,'2A DATA'!$B$10:$C$1009,2,0),"")</f>
        <v/>
      </c>
      <c r="V169" s="189">
        <f t="shared" si="40"/>
        <v>0</v>
      </c>
      <c r="W169" s="189">
        <f t="shared" si="41"/>
        <v>0</v>
      </c>
      <c r="X169" s="189">
        <f t="shared" si="42"/>
        <v>0</v>
      </c>
      <c r="Y169" s="189">
        <f t="shared" si="43"/>
        <v>0</v>
      </c>
      <c r="Z169" s="189">
        <f t="shared" si="44"/>
        <v>0</v>
      </c>
      <c r="AA169" s="189">
        <f t="shared" si="45"/>
        <v>0</v>
      </c>
      <c r="AB169" s="189">
        <f t="shared" si="46"/>
        <v>0</v>
      </c>
      <c r="AC169" s="191"/>
      <c r="AE169" s="192">
        <f>IFERROR(IF(VLOOKUP($M169,'2A DATA'!$M$9:$Q$1009,1,0)=$M169,VLOOKUP($M169,'2A DATA'!$M$10:$T$1009,COLUMNS('2A DATA'!$M$9:N166),0)),"Not Avl in 2A")</f>
        <v>0</v>
      </c>
      <c r="AF169" s="192">
        <f>IFERROR(IF(VLOOKUP($M169,'2A DATA'!$M$9:$Q$1009,1,0)=$M169,VLOOKUP($M169,'2A DATA'!$M$10:$T$1009,COLUMNS('2A DATA'!$M$9:O166),0)),"Not Avl in 2A")</f>
        <v>0</v>
      </c>
      <c r="AG169" s="192">
        <f>IFERROR(IF(VLOOKUP($M169,'2A DATA'!$M$9:$Q$1009,1,0)=$M169,VLOOKUP($M169,'2A DATA'!$M$10:$T$1009,COLUMNS('2A DATA'!$M$9:P166),0)),"Not Avl in 2A")</f>
        <v>0</v>
      </c>
      <c r="AH169" s="192">
        <f>IFERROR(IF(VLOOKUP($M169,'2A DATA'!$M$9:$Q$1009,1,0)=$M169,VLOOKUP($M169,'2A DATA'!$M$10:$T$1009,COLUMNS('2A DATA'!$M$9:Q166),0)),"Not Avl in 2A")</f>
        <v>0</v>
      </c>
      <c r="AI169" s="192">
        <f>IFERROR(IF(VLOOKUP($M169,'2A DATA'!$M$9:$Q$1009,1,0)=$M169,VLOOKUP($M169,'2A DATA'!$M$10:$T$1009,COLUMNS('2A DATA'!$M$9:R166),0)),"Not Avl in 2A")</f>
        <v>0</v>
      </c>
      <c r="AJ169" s="192">
        <f>IFERROR(IF(VLOOKUP($M169,'2A DATA'!$M$9:$Q$1009,1,0)=$M169,VLOOKUP($M169,'2A DATA'!$M$10:$T$1009,COLUMNS('2A DATA'!$M$9:S166),0)),"Not Avl in 2A")</f>
        <v>0</v>
      </c>
      <c r="AK169" s="192">
        <f>IFERROR(IF(VLOOKUP($M169,'2A DATA'!$M$9:$Q$1009,1,0)=$M169,VLOOKUP($M169,'2A DATA'!$M$10:$T$1009,COLUMNS('2A DATA'!$M$9:T166),0)),"Not Avl in 2A")</f>
        <v>0</v>
      </c>
      <c r="AL169" s="194"/>
    </row>
    <row r="170" spans="1:38">
      <c r="A170" s="7" t="str">
        <f>AC170&amp;"_"&amp;COUNTIF($AC$10:AC170,AC170)</f>
        <v>_0</v>
      </c>
      <c r="B170" s="180"/>
      <c r="C170" s="181"/>
      <c r="D170" s="182"/>
      <c r="E170" s="183"/>
      <c r="F170" s="184"/>
      <c r="G170" s="184"/>
      <c r="H170" s="184"/>
      <c r="I170" s="184"/>
      <c r="J170" s="184"/>
      <c r="K170" s="186"/>
      <c r="L170" s="159"/>
      <c r="M170" s="86" t="str">
        <f t="shared" si="47"/>
        <v/>
      </c>
      <c r="N170" s="87">
        <f t="shared" si="38"/>
        <v>0</v>
      </c>
      <c r="O170" s="87">
        <f t="shared" si="48"/>
        <v>0</v>
      </c>
      <c r="P170" s="88">
        <f t="shared" si="49"/>
        <v>0</v>
      </c>
      <c r="Q170" s="87">
        <f t="shared" si="50"/>
        <v>0</v>
      </c>
      <c r="R170" s="87">
        <f t="shared" si="51"/>
        <v>0</v>
      </c>
      <c r="S170" s="88">
        <f t="shared" si="52"/>
        <v>0</v>
      </c>
      <c r="T170" s="88">
        <f t="shared" si="39"/>
        <v>0</v>
      </c>
      <c r="U170" s="188" t="str">
        <f>IFERROR(VLOOKUP(C170,'2A DATA'!$B$10:$C$1009,2,0),"")</f>
        <v/>
      </c>
      <c r="V170" s="189">
        <f t="shared" si="40"/>
        <v>0</v>
      </c>
      <c r="W170" s="189">
        <f t="shared" si="41"/>
        <v>0</v>
      </c>
      <c r="X170" s="189">
        <f t="shared" si="42"/>
        <v>0</v>
      </c>
      <c r="Y170" s="189">
        <f t="shared" si="43"/>
        <v>0</v>
      </c>
      <c r="Z170" s="189">
        <f t="shared" si="44"/>
        <v>0</v>
      </c>
      <c r="AA170" s="189">
        <f t="shared" si="45"/>
        <v>0</v>
      </c>
      <c r="AB170" s="189">
        <f t="shared" si="46"/>
        <v>0</v>
      </c>
      <c r="AC170" s="191"/>
      <c r="AE170" s="192">
        <f>IFERROR(IF(VLOOKUP($M170,'2A DATA'!$M$9:$Q$1009,1,0)=$M170,VLOOKUP($M170,'2A DATA'!$M$10:$T$1009,COLUMNS('2A DATA'!$M$9:N167),0)),"Not Avl in 2A")</f>
        <v>0</v>
      </c>
      <c r="AF170" s="192">
        <f>IFERROR(IF(VLOOKUP($M170,'2A DATA'!$M$9:$Q$1009,1,0)=$M170,VLOOKUP($M170,'2A DATA'!$M$10:$T$1009,COLUMNS('2A DATA'!$M$9:O167),0)),"Not Avl in 2A")</f>
        <v>0</v>
      </c>
      <c r="AG170" s="192">
        <f>IFERROR(IF(VLOOKUP($M170,'2A DATA'!$M$9:$Q$1009,1,0)=$M170,VLOOKUP($M170,'2A DATA'!$M$10:$T$1009,COLUMNS('2A DATA'!$M$9:P167),0)),"Not Avl in 2A")</f>
        <v>0</v>
      </c>
      <c r="AH170" s="192">
        <f>IFERROR(IF(VLOOKUP($M170,'2A DATA'!$M$9:$Q$1009,1,0)=$M170,VLOOKUP($M170,'2A DATA'!$M$10:$T$1009,COLUMNS('2A DATA'!$M$9:Q167),0)),"Not Avl in 2A")</f>
        <v>0</v>
      </c>
      <c r="AI170" s="192">
        <f>IFERROR(IF(VLOOKUP($M170,'2A DATA'!$M$9:$Q$1009,1,0)=$M170,VLOOKUP($M170,'2A DATA'!$M$10:$T$1009,COLUMNS('2A DATA'!$M$9:R167),0)),"Not Avl in 2A")</f>
        <v>0</v>
      </c>
      <c r="AJ170" s="192">
        <f>IFERROR(IF(VLOOKUP($M170,'2A DATA'!$M$9:$Q$1009,1,0)=$M170,VLOOKUP($M170,'2A DATA'!$M$10:$T$1009,COLUMNS('2A DATA'!$M$9:S167),0)),"Not Avl in 2A")</f>
        <v>0</v>
      </c>
      <c r="AK170" s="192">
        <f>IFERROR(IF(VLOOKUP($M170,'2A DATA'!$M$9:$Q$1009,1,0)=$M170,VLOOKUP($M170,'2A DATA'!$M$10:$T$1009,COLUMNS('2A DATA'!$M$9:T167),0)),"Not Avl in 2A")</f>
        <v>0</v>
      </c>
      <c r="AL170" s="194"/>
    </row>
    <row r="171" spans="1:38">
      <c r="A171" s="7" t="str">
        <f>AC171&amp;"_"&amp;COUNTIF($AC$10:AC171,AC171)</f>
        <v>_0</v>
      </c>
      <c r="B171" s="180"/>
      <c r="C171" s="181"/>
      <c r="D171" s="182"/>
      <c r="E171" s="183"/>
      <c r="F171" s="184"/>
      <c r="G171" s="184"/>
      <c r="H171" s="184"/>
      <c r="I171" s="184"/>
      <c r="J171" s="184"/>
      <c r="K171" s="186"/>
      <c r="L171" s="159"/>
      <c r="M171" s="86" t="str">
        <f t="shared" si="47"/>
        <v/>
      </c>
      <c r="N171" s="87">
        <f t="shared" si="38"/>
        <v>0</v>
      </c>
      <c r="O171" s="87">
        <f t="shared" si="48"/>
        <v>0</v>
      </c>
      <c r="P171" s="88">
        <f t="shared" si="49"/>
        <v>0</v>
      </c>
      <c r="Q171" s="87">
        <f t="shared" si="50"/>
        <v>0</v>
      </c>
      <c r="R171" s="87">
        <f t="shared" si="51"/>
        <v>0</v>
      </c>
      <c r="S171" s="88">
        <f t="shared" si="52"/>
        <v>0</v>
      </c>
      <c r="T171" s="88">
        <f t="shared" si="39"/>
        <v>0</v>
      </c>
      <c r="U171" s="188" t="str">
        <f>IFERROR(VLOOKUP(C171,'2A DATA'!$B$10:$C$1009,2,0),"")</f>
        <v/>
      </c>
      <c r="V171" s="189">
        <f t="shared" si="40"/>
        <v>0</v>
      </c>
      <c r="W171" s="189">
        <f t="shared" si="41"/>
        <v>0</v>
      </c>
      <c r="X171" s="189">
        <f t="shared" si="42"/>
        <v>0</v>
      </c>
      <c r="Y171" s="189">
        <f t="shared" si="43"/>
        <v>0</v>
      </c>
      <c r="Z171" s="189">
        <f t="shared" si="44"/>
        <v>0</v>
      </c>
      <c r="AA171" s="189">
        <f t="shared" si="45"/>
        <v>0</v>
      </c>
      <c r="AB171" s="189">
        <f t="shared" si="46"/>
        <v>0</v>
      </c>
      <c r="AC171" s="191"/>
      <c r="AE171" s="192">
        <f>IFERROR(IF(VLOOKUP($M171,'2A DATA'!$M$9:$Q$1009,1,0)=$M171,VLOOKUP($M171,'2A DATA'!$M$10:$T$1009,COLUMNS('2A DATA'!$M$9:N168),0)),"Not Avl in 2A")</f>
        <v>0</v>
      </c>
      <c r="AF171" s="192">
        <f>IFERROR(IF(VLOOKUP($M171,'2A DATA'!$M$9:$Q$1009,1,0)=$M171,VLOOKUP($M171,'2A DATA'!$M$10:$T$1009,COLUMNS('2A DATA'!$M$9:O168),0)),"Not Avl in 2A")</f>
        <v>0</v>
      </c>
      <c r="AG171" s="192">
        <f>IFERROR(IF(VLOOKUP($M171,'2A DATA'!$M$9:$Q$1009,1,0)=$M171,VLOOKUP($M171,'2A DATA'!$M$10:$T$1009,COLUMNS('2A DATA'!$M$9:P168),0)),"Not Avl in 2A")</f>
        <v>0</v>
      </c>
      <c r="AH171" s="192">
        <f>IFERROR(IF(VLOOKUP($M171,'2A DATA'!$M$9:$Q$1009,1,0)=$M171,VLOOKUP($M171,'2A DATA'!$M$10:$T$1009,COLUMNS('2A DATA'!$M$9:Q168),0)),"Not Avl in 2A")</f>
        <v>0</v>
      </c>
      <c r="AI171" s="192">
        <f>IFERROR(IF(VLOOKUP($M171,'2A DATA'!$M$9:$Q$1009,1,0)=$M171,VLOOKUP($M171,'2A DATA'!$M$10:$T$1009,COLUMNS('2A DATA'!$M$9:R168),0)),"Not Avl in 2A")</f>
        <v>0</v>
      </c>
      <c r="AJ171" s="192">
        <f>IFERROR(IF(VLOOKUP($M171,'2A DATA'!$M$9:$Q$1009,1,0)=$M171,VLOOKUP($M171,'2A DATA'!$M$10:$T$1009,COLUMNS('2A DATA'!$M$9:S168),0)),"Not Avl in 2A")</f>
        <v>0</v>
      </c>
      <c r="AK171" s="192">
        <f>IFERROR(IF(VLOOKUP($M171,'2A DATA'!$M$9:$Q$1009,1,0)=$M171,VLOOKUP($M171,'2A DATA'!$M$10:$T$1009,COLUMNS('2A DATA'!$M$9:T168),0)),"Not Avl in 2A")</f>
        <v>0</v>
      </c>
      <c r="AL171" s="194"/>
    </row>
    <row r="172" spans="1:38">
      <c r="A172" s="7" t="str">
        <f>AC172&amp;"_"&amp;COUNTIF($AC$10:AC172,AC172)</f>
        <v>_0</v>
      </c>
      <c r="B172" s="180"/>
      <c r="C172" s="181"/>
      <c r="D172" s="182"/>
      <c r="E172" s="183"/>
      <c r="F172" s="184"/>
      <c r="G172" s="184"/>
      <c r="H172" s="184"/>
      <c r="I172" s="184"/>
      <c r="J172" s="184"/>
      <c r="K172" s="186"/>
      <c r="L172" s="159"/>
      <c r="M172" s="86" t="str">
        <f t="shared" si="47"/>
        <v/>
      </c>
      <c r="N172" s="87">
        <f t="shared" si="38"/>
        <v>0</v>
      </c>
      <c r="O172" s="87">
        <f t="shared" si="48"/>
        <v>0</v>
      </c>
      <c r="P172" s="88">
        <f t="shared" si="49"/>
        <v>0</v>
      </c>
      <c r="Q172" s="87">
        <f t="shared" si="50"/>
        <v>0</v>
      </c>
      <c r="R172" s="87">
        <f t="shared" si="51"/>
        <v>0</v>
      </c>
      <c r="S172" s="88">
        <f t="shared" si="52"/>
        <v>0</v>
      </c>
      <c r="T172" s="88">
        <f t="shared" si="39"/>
        <v>0</v>
      </c>
      <c r="U172" s="188" t="str">
        <f>IFERROR(VLOOKUP(C172,'2A DATA'!$B$10:$C$1009,2,0),"")</f>
        <v/>
      </c>
      <c r="V172" s="189">
        <f t="shared" si="40"/>
        <v>0</v>
      </c>
      <c r="W172" s="189">
        <f t="shared" si="41"/>
        <v>0</v>
      </c>
      <c r="X172" s="189">
        <f t="shared" si="42"/>
        <v>0</v>
      </c>
      <c r="Y172" s="189">
        <f t="shared" si="43"/>
        <v>0</v>
      </c>
      <c r="Z172" s="189">
        <f t="shared" si="44"/>
        <v>0</v>
      </c>
      <c r="AA172" s="189">
        <f t="shared" si="45"/>
        <v>0</v>
      </c>
      <c r="AB172" s="189">
        <f t="shared" si="46"/>
        <v>0</v>
      </c>
      <c r="AC172" s="191"/>
      <c r="AE172" s="192">
        <f>IFERROR(IF(VLOOKUP($M172,'2A DATA'!$M$9:$Q$1009,1,0)=$M172,VLOOKUP($M172,'2A DATA'!$M$10:$T$1009,COLUMNS('2A DATA'!$M$9:N169),0)),"Not Avl in 2A")</f>
        <v>0</v>
      </c>
      <c r="AF172" s="192">
        <f>IFERROR(IF(VLOOKUP($M172,'2A DATA'!$M$9:$Q$1009,1,0)=$M172,VLOOKUP($M172,'2A DATA'!$M$10:$T$1009,COLUMNS('2A DATA'!$M$9:O169),0)),"Not Avl in 2A")</f>
        <v>0</v>
      </c>
      <c r="AG172" s="192">
        <f>IFERROR(IF(VLOOKUP($M172,'2A DATA'!$M$9:$Q$1009,1,0)=$M172,VLOOKUP($M172,'2A DATA'!$M$10:$T$1009,COLUMNS('2A DATA'!$M$9:P169),0)),"Not Avl in 2A")</f>
        <v>0</v>
      </c>
      <c r="AH172" s="192">
        <f>IFERROR(IF(VLOOKUP($M172,'2A DATA'!$M$9:$Q$1009,1,0)=$M172,VLOOKUP($M172,'2A DATA'!$M$10:$T$1009,COLUMNS('2A DATA'!$M$9:Q169),0)),"Not Avl in 2A")</f>
        <v>0</v>
      </c>
      <c r="AI172" s="192">
        <f>IFERROR(IF(VLOOKUP($M172,'2A DATA'!$M$9:$Q$1009,1,0)=$M172,VLOOKUP($M172,'2A DATA'!$M$10:$T$1009,COLUMNS('2A DATA'!$M$9:R169),0)),"Not Avl in 2A")</f>
        <v>0</v>
      </c>
      <c r="AJ172" s="192">
        <f>IFERROR(IF(VLOOKUP($M172,'2A DATA'!$M$9:$Q$1009,1,0)=$M172,VLOOKUP($M172,'2A DATA'!$M$10:$T$1009,COLUMNS('2A DATA'!$M$9:S169),0)),"Not Avl in 2A")</f>
        <v>0</v>
      </c>
      <c r="AK172" s="192">
        <f>IFERROR(IF(VLOOKUP($M172,'2A DATA'!$M$9:$Q$1009,1,0)=$M172,VLOOKUP($M172,'2A DATA'!$M$10:$T$1009,COLUMNS('2A DATA'!$M$9:T169),0)),"Not Avl in 2A")</f>
        <v>0</v>
      </c>
      <c r="AL172" s="194"/>
    </row>
    <row r="173" spans="1:38">
      <c r="A173" s="7" t="str">
        <f>AC173&amp;"_"&amp;COUNTIF($AC$10:AC173,AC173)</f>
        <v>_0</v>
      </c>
      <c r="B173" s="180"/>
      <c r="C173" s="181"/>
      <c r="D173" s="182"/>
      <c r="E173" s="183"/>
      <c r="F173" s="184"/>
      <c r="G173" s="184"/>
      <c r="H173" s="184"/>
      <c r="I173" s="184"/>
      <c r="J173" s="184"/>
      <c r="K173" s="186"/>
      <c r="L173" s="159"/>
      <c r="M173" s="86" t="str">
        <f t="shared" si="47"/>
        <v/>
      </c>
      <c r="N173" s="87">
        <f t="shared" si="38"/>
        <v>0</v>
      </c>
      <c r="O173" s="87">
        <f t="shared" si="48"/>
        <v>0</v>
      </c>
      <c r="P173" s="88">
        <f t="shared" si="49"/>
        <v>0</v>
      </c>
      <c r="Q173" s="87">
        <f t="shared" si="50"/>
        <v>0</v>
      </c>
      <c r="R173" s="87">
        <f t="shared" si="51"/>
        <v>0</v>
      </c>
      <c r="S173" s="88">
        <f t="shared" si="52"/>
        <v>0</v>
      </c>
      <c r="T173" s="88">
        <f t="shared" si="39"/>
        <v>0</v>
      </c>
      <c r="U173" s="188" t="str">
        <f>IFERROR(VLOOKUP(C173,'2A DATA'!$B$10:$C$1009,2,0),"")</f>
        <v/>
      </c>
      <c r="V173" s="189">
        <f t="shared" si="40"/>
        <v>0</v>
      </c>
      <c r="W173" s="189">
        <f t="shared" si="41"/>
        <v>0</v>
      </c>
      <c r="X173" s="189">
        <f t="shared" si="42"/>
        <v>0</v>
      </c>
      <c r="Y173" s="189">
        <f t="shared" si="43"/>
        <v>0</v>
      </c>
      <c r="Z173" s="189">
        <f t="shared" si="44"/>
        <v>0</v>
      </c>
      <c r="AA173" s="189">
        <f t="shared" si="45"/>
        <v>0</v>
      </c>
      <c r="AB173" s="189">
        <f t="shared" si="46"/>
        <v>0</v>
      </c>
      <c r="AC173" s="191"/>
      <c r="AE173" s="192">
        <f>IFERROR(IF(VLOOKUP($M173,'2A DATA'!$M$9:$Q$1009,1,0)=$M173,VLOOKUP($M173,'2A DATA'!$M$10:$T$1009,COLUMNS('2A DATA'!$M$9:N170),0)),"Not Avl in 2A")</f>
        <v>0</v>
      </c>
      <c r="AF173" s="192">
        <f>IFERROR(IF(VLOOKUP($M173,'2A DATA'!$M$9:$Q$1009,1,0)=$M173,VLOOKUP($M173,'2A DATA'!$M$10:$T$1009,COLUMNS('2A DATA'!$M$9:O170),0)),"Not Avl in 2A")</f>
        <v>0</v>
      </c>
      <c r="AG173" s="192">
        <f>IFERROR(IF(VLOOKUP($M173,'2A DATA'!$M$9:$Q$1009,1,0)=$M173,VLOOKUP($M173,'2A DATA'!$M$10:$T$1009,COLUMNS('2A DATA'!$M$9:P170),0)),"Not Avl in 2A")</f>
        <v>0</v>
      </c>
      <c r="AH173" s="192">
        <f>IFERROR(IF(VLOOKUP($M173,'2A DATA'!$M$9:$Q$1009,1,0)=$M173,VLOOKUP($M173,'2A DATA'!$M$10:$T$1009,COLUMNS('2A DATA'!$M$9:Q170),0)),"Not Avl in 2A")</f>
        <v>0</v>
      </c>
      <c r="AI173" s="192">
        <f>IFERROR(IF(VLOOKUP($M173,'2A DATA'!$M$9:$Q$1009,1,0)=$M173,VLOOKUP($M173,'2A DATA'!$M$10:$T$1009,COLUMNS('2A DATA'!$M$9:R170),0)),"Not Avl in 2A")</f>
        <v>0</v>
      </c>
      <c r="AJ173" s="192">
        <f>IFERROR(IF(VLOOKUP($M173,'2A DATA'!$M$9:$Q$1009,1,0)=$M173,VLOOKUP($M173,'2A DATA'!$M$10:$T$1009,COLUMNS('2A DATA'!$M$9:S170),0)),"Not Avl in 2A")</f>
        <v>0</v>
      </c>
      <c r="AK173" s="192">
        <f>IFERROR(IF(VLOOKUP($M173,'2A DATA'!$M$9:$Q$1009,1,0)=$M173,VLOOKUP($M173,'2A DATA'!$M$10:$T$1009,COLUMNS('2A DATA'!$M$9:T170),0)),"Not Avl in 2A")</f>
        <v>0</v>
      </c>
      <c r="AL173" s="194"/>
    </row>
    <row r="174" spans="1:38">
      <c r="A174" s="7" t="str">
        <f>AC174&amp;"_"&amp;COUNTIF($AC$10:AC174,AC174)</f>
        <v>_0</v>
      </c>
      <c r="B174" s="180"/>
      <c r="C174" s="181"/>
      <c r="D174" s="182"/>
      <c r="E174" s="183"/>
      <c r="F174" s="184"/>
      <c r="G174" s="184"/>
      <c r="H174" s="184"/>
      <c r="I174" s="184"/>
      <c r="J174" s="184"/>
      <c r="K174" s="186"/>
      <c r="L174" s="159"/>
      <c r="M174" s="86" t="str">
        <f t="shared" si="47"/>
        <v/>
      </c>
      <c r="N174" s="87">
        <f t="shared" si="38"/>
        <v>0</v>
      </c>
      <c r="O174" s="87">
        <f t="shared" si="48"/>
        <v>0</v>
      </c>
      <c r="P174" s="88">
        <f t="shared" si="49"/>
        <v>0</v>
      </c>
      <c r="Q174" s="87">
        <f t="shared" si="50"/>
        <v>0</v>
      </c>
      <c r="R174" s="87">
        <f t="shared" si="51"/>
        <v>0</v>
      </c>
      <c r="S174" s="88">
        <f t="shared" si="52"/>
        <v>0</v>
      </c>
      <c r="T174" s="88">
        <f t="shared" si="39"/>
        <v>0</v>
      </c>
      <c r="U174" s="188" t="str">
        <f>IFERROR(VLOOKUP(C174,'2A DATA'!$B$10:$C$1009,2,0),"")</f>
        <v/>
      </c>
      <c r="V174" s="189">
        <f t="shared" si="40"/>
        <v>0</v>
      </c>
      <c r="W174" s="189">
        <f t="shared" si="41"/>
        <v>0</v>
      </c>
      <c r="X174" s="189">
        <f t="shared" si="42"/>
        <v>0</v>
      </c>
      <c r="Y174" s="189">
        <f t="shared" si="43"/>
        <v>0</v>
      </c>
      <c r="Z174" s="189">
        <f t="shared" si="44"/>
        <v>0</v>
      </c>
      <c r="AA174" s="189">
        <f t="shared" si="45"/>
        <v>0</v>
      </c>
      <c r="AB174" s="189">
        <f t="shared" si="46"/>
        <v>0</v>
      </c>
      <c r="AC174" s="191"/>
      <c r="AE174" s="192">
        <f>IFERROR(IF(VLOOKUP($M174,'2A DATA'!$M$9:$Q$1009,1,0)=$M174,VLOOKUP($M174,'2A DATA'!$M$10:$T$1009,COLUMNS('2A DATA'!$M$9:N171),0)),"Not Avl in 2A")</f>
        <v>0</v>
      </c>
      <c r="AF174" s="192">
        <f>IFERROR(IF(VLOOKUP($M174,'2A DATA'!$M$9:$Q$1009,1,0)=$M174,VLOOKUP($M174,'2A DATA'!$M$10:$T$1009,COLUMNS('2A DATA'!$M$9:O171),0)),"Not Avl in 2A")</f>
        <v>0</v>
      </c>
      <c r="AG174" s="192">
        <f>IFERROR(IF(VLOOKUP($M174,'2A DATA'!$M$9:$Q$1009,1,0)=$M174,VLOOKUP($M174,'2A DATA'!$M$10:$T$1009,COLUMNS('2A DATA'!$M$9:P171),0)),"Not Avl in 2A")</f>
        <v>0</v>
      </c>
      <c r="AH174" s="192">
        <f>IFERROR(IF(VLOOKUP($M174,'2A DATA'!$M$9:$Q$1009,1,0)=$M174,VLOOKUP($M174,'2A DATA'!$M$10:$T$1009,COLUMNS('2A DATA'!$M$9:Q171),0)),"Not Avl in 2A")</f>
        <v>0</v>
      </c>
      <c r="AI174" s="192">
        <f>IFERROR(IF(VLOOKUP($M174,'2A DATA'!$M$9:$Q$1009,1,0)=$M174,VLOOKUP($M174,'2A DATA'!$M$10:$T$1009,COLUMNS('2A DATA'!$M$9:R171),0)),"Not Avl in 2A")</f>
        <v>0</v>
      </c>
      <c r="AJ174" s="192">
        <f>IFERROR(IF(VLOOKUP($M174,'2A DATA'!$M$9:$Q$1009,1,0)=$M174,VLOOKUP($M174,'2A DATA'!$M$10:$T$1009,COLUMNS('2A DATA'!$M$9:S171),0)),"Not Avl in 2A")</f>
        <v>0</v>
      </c>
      <c r="AK174" s="192">
        <f>IFERROR(IF(VLOOKUP($M174,'2A DATA'!$M$9:$Q$1009,1,0)=$M174,VLOOKUP($M174,'2A DATA'!$M$10:$T$1009,COLUMNS('2A DATA'!$M$9:T171),0)),"Not Avl in 2A")</f>
        <v>0</v>
      </c>
      <c r="AL174" s="194"/>
    </row>
    <row r="175" spans="1:38">
      <c r="A175" s="7" t="str">
        <f>AC175&amp;"_"&amp;COUNTIF($AC$10:AC175,AC175)</f>
        <v>_0</v>
      </c>
      <c r="B175" s="180"/>
      <c r="C175" s="181"/>
      <c r="D175" s="182"/>
      <c r="E175" s="183"/>
      <c r="F175" s="184"/>
      <c r="G175" s="184"/>
      <c r="H175" s="184"/>
      <c r="I175" s="184"/>
      <c r="J175" s="184"/>
      <c r="K175" s="186"/>
      <c r="L175" s="159"/>
      <c r="M175" s="86" t="str">
        <f t="shared" si="47"/>
        <v/>
      </c>
      <c r="N175" s="87">
        <f t="shared" si="38"/>
        <v>0</v>
      </c>
      <c r="O175" s="87">
        <f t="shared" si="48"/>
        <v>0</v>
      </c>
      <c r="P175" s="88">
        <f t="shared" si="49"/>
        <v>0</v>
      </c>
      <c r="Q175" s="87">
        <f t="shared" si="50"/>
        <v>0</v>
      </c>
      <c r="R175" s="87">
        <f t="shared" si="51"/>
        <v>0</v>
      </c>
      <c r="S175" s="88">
        <f t="shared" si="52"/>
        <v>0</v>
      </c>
      <c r="T175" s="88">
        <f t="shared" si="39"/>
        <v>0</v>
      </c>
      <c r="U175" s="188" t="str">
        <f>IFERROR(VLOOKUP(C175,'2A DATA'!$B$10:$C$1009,2,0),"")</f>
        <v/>
      </c>
      <c r="V175" s="189">
        <f t="shared" si="40"/>
        <v>0</v>
      </c>
      <c r="W175" s="189">
        <f t="shared" si="41"/>
        <v>0</v>
      </c>
      <c r="X175" s="189">
        <f t="shared" si="42"/>
        <v>0</v>
      </c>
      <c r="Y175" s="189">
        <f t="shared" si="43"/>
        <v>0</v>
      </c>
      <c r="Z175" s="189">
        <f t="shared" si="44"/>
        <v>0</v>
      </c>
      <c r="AA175" s="189">
        <f t="shared" si="45"/>
        <v>0</v>
      </c>
      <c r="AB175" s="189">
        <f t="shared" si="46"/>
        <v>0</v>
      </c>
      <c r="AC175" s="191"/>
      <c r="AE175" s="192">
        <f>IFERROR(IF(VLOOKUP($M175,'2A DATA'!$M$9:$Q$1009,1,0)=$M175,VLOOKUP($M175,'2A DATA'!$M$10:$T$1009,COLUMNS('2A DATA'!$M$9:N172),0)),"Not Avl in 2A")</f>
        <v>0</v>
      </c>
      <c r="AF175" s="192">
        <f>IFERROR(IF(VLOOKUP($M175,'2A DATA'!$M$9:$Q$1009,1,0)=$M175,VLOOKUP($M175,'2A DATA'!$M$10:$T$1009,COLUMNS('2A DATA'!$M$9:O172),0)),"Not Avl in 2A")</f>
        <v>0</v>
      </c>
      <c r="AG175" s="192">
        <f>IFERROR(IF(VLOOKUP($M175,'2A DATA'!$M$9:$Q$1009,1,0)=$M175,VLOOKUP($M175,'2A DATA'!$M$10:$T$1009,COLUMNS('2A DATA'!$M$9:P172),0)),"Not Avl in 2A")</f>
        <v>0</v>
      </c>
      <c r="AH175" s="192">
        <f>IFERROR(IF(VLOOKUP($M175,'2A DATA'!$M$9:$Q$1009,1,0)=$M175,VLOOKUP($M175,'2A DATA'!$M$10:$T$1009,COLUMNS('2A DATA'!$M$9:Q172),0)),"Not Avl in 2A")</f>
        <v>0</v>
      </c>
      <c r="AI175" s="192">
        <f>IFERROR(IF(VLOOKUP($M175,'2A DATA'!$M$9:$Q$1009,1,0)=$M175,VLOOKUP($M175,'2A DATA'!$M$10:$T$1009,COLUMNS('2A DATA'!$M$9:R172),0)),"Not Avl in 2A")</f>
        <v>0</v>
      </c>
      <c r="AJ175" s="192">
        <f>IFERROR(IF(VLOOKUP($M175,'2A DATA'!$M$9:$Q$1009,1,0)=$M175,VLOOKUP($M175,'2A DATA'!$M$10:$T$1009,COLUMNS('2A DATA'!$M$9:S172),0)),"Not Avl in 2A")</f>
        <v>0</v>
      </c>
      <c r="AK175" s="192">
        <f>IFERROR(IF(VLOOKUP($M175,'2A DATA'!$M$9:$Q$1009,1,0)=$M175,VLOOKUP($M175,'2A DATA'!$M$10:$T$1009,COLUMNS('2A DATA'!$M$9:T172),0)),"Not Avl in 2A")</f>
        <v>0</v>
      </c>
      <c r="AL175" s="194"/>
    </row>
    <row r="176" spans="1:38">
      <c r="A176" s="7" t="str">
        <f>AC176&amp;"_"&amp;COUNTIF($AC$10:AC176,AC176)</f>
        <v>_0</v>
      </c>
      <c r="B176" s="180"/>
      <c r="C176" s="181"/>
      <c r="D176" s="182"/>
      <c r="E176" s="183"/>
      <c r="F176" s="184"/>
      <c r="G176" s="184"/>
      <c r="H176" s="184"/>
      <c r="I176" s="184"/>
      <c r="J176" s="184"/>
      <c r="K176" s="186"/>
      <c r="L176" s="159"/>
      <c r="M176" s="86" t="str">
        <f t="shared" si="47"/>
        <v/>
      </c>
      <c r="N176" s="87">
        <f t="shared" si="38"/>
        <v>0</v>
      </c>
      <c r="O176" s="87">
        <f t="shared" si="48"/>
        <v>0</v>
      </c>
      <c r="P176" s="88">
        <f t="shared" si="49"/>
        <v>0</v>
      </c>
      <c r="Q176" s="87">
        <f t="shared" si="50"/>
        <v>0</v>
      </c>
      <c r="R176" s="87">
        <f t="shared" si="51"/>
        <v>0</v>
      </c>
      <c r="S176" s="88">
        <f t="shared" si="52"/>
        <v>0</v>
      </c>
      <c r="T176" s="88">
        <f t="shared" si="39"/>
        <v>0</v>
      </c>
      <c r="U176" s="188" t="str">
        <f>IFERROR(VLOOKUP(C176,'2A DATA'!$B$10:$C$1009,2,0),"")</f>
        <v/>
      </c>
      <c r="V176" s="189">
        <f t="shared" si="40"/>
        <v>0</v>
      </c>
      <c r="W176" s="189">
        <f t="shared" si="41"/>
        <v>0</v>
      </c>
      <c r="X176" s="189">
        <f t="shared" si="42"/>
        <v>0</v>
      </c>
      <c r="Y176" s="189">
        <f t="shared" si="43"/>
        <v>0</v>
      </c>
      <c r="Z176" s="189">
        <f t="shared" si="44"/>
        <v>0</v>
      </c>
      <c r="AA176" s="189">
        <f t="shared" si="45"/>
        <v>0</v>
      </c>
      <c r="AB176" s="189">
        <f t="shared" si="46"/>
        <v>0</v>
      </c>
      <c r="AC176" s="191"/>
      <c r="AE176" s="192">
        <f>IFERROR(IF(VLOOKUP($M176,'2A DATA'!$M$9:$Q$1009,1,0)=$M176,VLOOKUP($M176,'2A DATA'!$M$10:$T$1009,COLUMNS('2A DATA'!$M$9:N173),0)),"Not Avl in 2A")</f>
        <v>0</v>
      </c>
      <c r="AF176" s="192">
        <f>IFERROR(IF(VLOOKUP($M176,'2A DATA'!$M$9:$Q$1009,1,0)=$M176,VLOOKUP($M176,'2A DATA'!$M$10:$T$1009,COLUMNS('2A DATA'!$M$9:O173),0)),"Not Avl in 2A")</f>
        <v>0</v>
      </c>
      <c r="AG176" s="192">
        <f>IFERROR(IF(VLOOKUP($M176,'2A DATA'!$M$9:$Q$1009,1,0)=$M176,VLOOKUP($M176,'2A DATA'!$M$10:$T$1009,COLUMNS('2A DATA'!$M$9:P173),0)),"Not Avl in 2A")</f>
        <v>0</v>
      </c>
      <c r="AH176" s="192">
        <f>IFERROR(IF(VLOOKUP($M176,'2A DATA'!$M$9:$Q$1009,1,0)=$M176,VLOOKUP($M176,'2A DATA'!$M$10:$T$1009,COLUMNS('2A DATA'!$M$9:Q173),0)),"Not Avl in 2A")</f>
        <v>0</v>
      </c>
      <c r="AI176" s="192">
        <f>IFERROR(IF(VLOOKUP($M176,'2A DATA'!$M$9:$Q$1009,1,0)=$M176,VLOOKUP($M176,'2A DATA'!$M$10:$T$1009,COLUMNS('2A DATA'!$M$9:R173),0)),"Not Avl in 2A")</f>
        <v>0</v>
      </c>
      <c r="AJ176" s="192">
        <f>IFERROR(IF(VLOOKUP($M176,'2A DATA'!$M$9:$Q$1009,1,0)=$M176,VLOOKUP($M176,'2A DATA'!$M$10:$T$1009,COLUMNS('2A DATA'!$M$9:S173),0)),"Not Avl in 2A")</f>
        <v>0</v>
      </c>
      <c r="AK176" s="192">
        <f>IFERROR(IF(VLOOKUP($M176,'2A DATA'!$M$9:$Q$1009,1,0)=$M176,VLOOKUP($M176,'2A DATA'!$M$10:$T$1009,COLUMNS('2A DATA'!$M$9:T173),0)),"Not Avl in 2A")</f>
        <v>0</v>
      </c>
      <c r="AL176" s="194"/>
    </row>
    <row r="177" spans="1:38">
      <c r="A177" s="7" t="str">
        <f>AC177&amp;"_"&amp;COUNTIF($AC$10:AC177,AC177)</f>
        <v>_0</v>
      </c>
      <c r="B177" s="180"/>
      <c r="C177" s="181"/>
      <c r="D177" s="182"/>
      <c r="E177" s="183"/>
      <c r="F177" s="184"/>
      <c r="G177" s="184"/>
      <c r="H177" s="184"/>
      <c r="I177" s="184"/>
      <c r="J177" s="184"/>
      <c r="K177" s="186"/>
      <c r="L177" s="159"/>
      <c r="M177" s="86" t="str">
        <f t="shared" si="47"/>
        <v/>
      </c>
      <c r="N177" s="87">
        <f t="shared" si="38"/>
        <v>0</v>
      </c>
      <c r="O177" s="87">
        <f t="shared" si="48"/>
        <v>0</v>
      </c>
      <c r="P177" s="88">
        <f t="shared" si="49"/>
        <v>0</v>
      </c>
      <c r="Q177" s="87">
        <f t="shared" si="50"/>
        <v>0</v>
      </c>
      <c r="R177" s="87">
        <f t="shared" si="51"/>
        <v>0</v>
      </c>
      <c r="S177" s="88">
        <f t="shared" si="52"/>
        <v>0</v>
      </c>
      <c r="T177" s="88">
        <f t="shared" si="39"/>
        <v>0</v>
      </c>
      <c r="U177" s="188" t="str">
        <f>IFERROR(VLOOKUP(C177,'2A DATA'!$B$10:$C$1009,2,0),"")</f>
        <v/>
      </c>
      <c r="V177" s="189">
        <f t="shared" si="40"/>
        <v>0</v>
      </c>
      <c r="W177" s="189">
        <f t="shared" si="41"/>
        <v>0</v>
      </c>
      <c r="X177" s="189">
        <f t="shared" si="42"/>
        <v>0</v>
      </c>
      <c r="Y177" s="189">
        <f t="shared" si="43"/>
        <v>0</v>
      </c>
      <c r="Z177" s="189">
        <f t="shared" si="44"/>
        <v>0</v>
      </c>
      <c r="AA177" s="189">
        <f t="shared" si="45"/>
        <v>0</v>
      </c>
      <c r="AB177" s="189">
        <f t="shared" si="46"/>
        <v>0</v>
      </c>
      <c r="AC177" s="191"/>
      <c r="AE177" s="192">
        <f>IFERROR(IF(VLOOKUP($M177,'2A DATA'!$M$9:$Q$1009,1,0)=$M177,VLOOKUP($M177,'2A DATA'!$M$10:$T$1009,COLUMNS('2A DATA'!$M$9:N174),0)),"Not Avl in 2A")</f>
        <v>0</v>
      </c>
      <c r="AF177" s="192">
        <f>IFERROR(IF(VLOOKUP($M177,'2A DATA'!$M$9:$Q$1009,1,0)=$M177,VLOOKUP($M177,'2A DATA'!$M$10:$T$1009,COLUMNS('2A DATA'!$M$9:O174),0)),"Not Avl in 2A")</f>
        <v>0</v>
      </c>
      <c r="AG177" s="192">
        <f>IFERROR(IF(VLOOKUP($M177,'2A DATA'!$M$9:$Q$1009,1,0)=$M177,VLOOKUP($M177,'2A DATA'!$M$10:$T$1009,COLUMNS('2A DATA'!$M$9:P174),0)),"Not Avl in 2A")</f>
        <v>0</v>
      </c>
      <c r="AH177" s="192">
        <f>IFERROR(IF(VLOOKUP($M177,'2A DATA'!$M$9:$Q$1009,1,0)=$M177,VLOOKUP($M177,'2A DATA'!$M$10:$T$1009,COLUMNS('2A DATA'!$M$9:Q174),0)),"Not Avl in 2A")</f>
        <v>0</v>
      </c>
      <c r="AI177" s="192">
        <f>IFERROR(IF(VLOOKUP($M177,'2A DATA'!$M$9:$Q$1009,1,0)=$M177,VLOOKUP($M177,'2A DATA'!$M$10:$T$1009,COLUMNS('2A DATA'!$M$9:R174),0)),"Not Avl in 2A")</f>
        <v>0</v>
      </c>
      <c r="AJ177" s="192">
        <f>IFERROR(IF(VLOOKUP($M177,'2A DATA'!$M$9:$Q$1009,1,0)=$M177,VLOOKUP($M177,'2A DATA'!$M$10:$T$1009,COLUMNS('2A DATA'!$M$9:S174),0)),"Not Avl in 2A")</f>
        <v>0</v>
      </c>
      <c r="AK177" s="192">
        <f>IFERROR(IF(VLOOKUP($M177,'2A DATA'!$M$9:$Q$1009,1,0)=$M177,VLOOKUP($M177,'2A DATA'!$M$10:$T$1009,COLUMNS('2A DATA'!$M$9:T174),0)),"Not Avl in 2A")</f>
        <v>0</v>
      </c>
      <c r="AL177" s="194"/>
    </row>
    <row r="178" spans="1:38">
      <c r="A178" s="7" t="str">
        <f>AC178&amp;"_"&amp;COUNTIF($AC$10:AC178,AC178)</f>
        <v>_0</v>
      </c>
      <c r="B178" s="180"/>
      <c r="C178" s="181"/>
      <c r="D178" s="182"/>
      <c r="E178" s="183"/>
      <c r="F178" s="184"/>
      <c r="G178" s="184"/>
      <c r="H178" s="184"/>
      <c r="I178" s="184"/>
      <c r="J178" s="184"/>
      <c r="K178" s="186"/>
      <c r="L178" s="159"/>
      <c r="M178" s="86" t="str">
        <f t="shared" si="47"/>
        <v/>
      </c>
      <c r="N178" s="87">
        <f t="shared" si="38"/>
        <v>0</v>
      </c>
      <c r="O178" s="87">
        <f t="shared" si="48"/>
        <v>0</v>
      </c>
      <c r="P178" s="88">
        <f t="shared" si="49"/>
        <v>0</v>
      </c>
      <c r="Q178" s="87">
        <f t="shared" si="50"/>
        <v>0</v>
      </c>
      <c r="R178" s="87">
        <f t="shared" si="51"/>
        <v>0</v>
      </c>
      <c r="S178" s="88">
        <f t="shared" si="52"/>
        <v>0</v>
      </c>
      <c r="T178" s="88">
        <f t="shared" si="39"/>
        <v>0</v>
      </c>
      <c r="U178" s="188" t="str">
        <f>IFERROR(VLOOKUP(C178,'2A DATA'!$B$10:$C$1009,2,0),"")</f>
        <v/>
      </c>
      <c r="V178" s="189">
        <f t="shared" si="40"/>
        <v>0</v>
      </c>
      <c r="W178" s="189">
        <f t="shared" si="41"/>
        <v>0</v>
      </c>
      <c r="X178" s="189">
        <f t="shared" si="42"/>
        <v>0</v>
      </c>
      <c r="Y178" s="189">
        <f t="shared" si="43"/>
        <v>0</v>
      </c>
      <c r="Z178" s="189">
        <f t="shared" si="44"/>
        <v>0</v>
      </c>
      <c r="AA178" s="189">
        <f t="shared" si="45"/>
        <v>0</v>
      </c>
      <c r="AB178" s="189">
        <f t="shared" si="46"/>
        <v>0</v>
      </c>
      <c r="AC178" s="191"/>
      <c r="AE178" s="192">
        <f>IFERROR(IF(VLOOKUP($M178,'2A DATA'!$M$9:$Q$1009,1,0)=$M178,VLOOKUP($M178,'2A DATA'!$M$10:$T$1009,COLUMNS('2A DATA'!$M$9:N175),0)),"Not Avl in 2A")</f>
        <v>0</v>
      </c>
      <c r="AF178" s="192">
        <f>IFERROR(IF(VLOOKUP($M178,'2A DATA'!$M$9:$Q$1009,1,0)=$M178,VLOOKUP($M178,'2A DATA'!$M$10:$T$1009,COLUMNS('2A DATA'!$M$9:O175),0)),"Not Avl in 2A")</f>
        <v>0</v>
      </c>
      <c r="AG178" s="192">
        <f>IFERROR(IF(VLOOKUP($M178,'2A DATA'!$M$9:$Q$1009,1,0)=$M178,VLOOKUP($M178,'2A DATA'!$M$10:$T$1009,COLUMNS('2A DATA'!$M$9:P175),0)),"Not Avl in 2A")</f>
        <v>0</v>
      </c>
      <c r="AH178" s="192">
        <f>IFERROR(IF(VLOOKUP($M178,'2A DATA'!$M$9:$Q$1009,1,0)=$M178,VLOOKUP($M178,'2A DATA'!$M$10:$T$1009,COLUMNS('2A DATA'!$M$9:Q175),0)),"Not Avl in 2A")</f>
        <v>0</v>
      </c>
      <c r="AI178" s="192">
        <f>IFERROR(IF(VLOOKUP($M178,'2A DATA'!$M$9:$Q$1009,1,0)=$M178,VLOOKUP($M178,'2A DATA'!$M$10:$T$1009,COLUMNS('2A DATA'!$M$9:R175),0)),"Not Avl in 2A")</f>
        <v>0</v>
      </c>
      <c r="AJ178" s="192">
        <f>IFERROR(IF(VLOOKUP($M178,'2A DATA'!$M$9:$Q$1009,1,0)=$M178,VLOOKUP($M178,'2A DATA'!$M$10:$T$1009,COLUMNS('2A DATA'!$M$9:S175),0)),"Not Avl in 2A")</f>
        <v>0</v>
      </c>
      <c r="AK178" s="192">
        <f>IFERROR(IF(VLOOKUP($M178,'2A DATA'!$M$9:$Q$1009,1,0)=$M178,VLOOKUP($M178,'2A DATA'!$M$10:$T$1009,COLUMNS('2A DATA'!$M$9:T175),0)),"Not Avl in 2A")</f>
        <v>0</v>
      </c>
      <c r="AL178" s="194"/>
    </row>
    <row r="179" spans="1:38">
      <c r="A179" s="7" t="str">
        <f>AC179&amp;"_"&amp;COUNTIF($AC$10:AC179,AC179)</f>
        <v>_0</v>
      </c>
      <c r="B179" s="180"/>
      <c r="C179" s="181"/>
      <c r="D179" s="182"/>
      <c r="E179" s="183"/>
      <c r="F179" s="184"/>
      <c r="G179" s="184"/>
      <c r="H179" s="184"/>
      <c r="I179" s="184"/>
      <c r="J179" s="184"/>
      <c r="K179" s="186"/>
      <c r="L179" s="159"/>
      <c r="M179" s="86" t="str">
        <f t="shared" si="47"/>
        <v/>
      </c>
      <c r="N179" s="87">
        <f t="shared" si="38"/>
        <v>0</v>
      </c>
      <c r="O179" s="87">
        <f t="shared" si="48"/>
        <v>0</v>
      </c>
      <c r="P179" s="88">
        <f t="shared" si="49"/>
        <v>0</v>
      </c>
      <c r="Q179" s="87">
        <f t="shared" si="50"/>
        <v>0</v>
      </c>
      <c r="R179" s="87">
        <f t="shared" si="51"/>
        <v>0</v>
      </c>
      <c r="S179" s="88">
        <f t="shared" si="52"/>
        <v>0</v>
      </c>
      <c r="T179" s="88">
        <f t="shared" si="39"/>
        <v>0</v>
      </c>
      <c r="U179" s="188" t="str">
        <f>IFERROR(VLOOKUP(C179,'2A DATA'!$B$10:$C$1009,2,0),"")</f>
        <v/>
      </c>
      <c r="V179" s="189">
        <f t="shared" si="40"/>
        <v>0</v>
      </c>
      <c r="W179" s="189">
        <f t="shared" si="41"/>
        <v>0</v>
      </c>
      <c r="X179" s="189">
        <f t="shared" si="42"/>
        <v>0</v>
      </c>
      <c r="Y179" s="189">
        <f t="shared" si="43"/>
        <v>0</v>
      </c>
      <c r="Z179" s="189">
        <f t="shared" si="44"/>
        <v>0</v>
      </c>
      <c r="AA179" s="189">
        <f t="shared" si="45"/>
        <v>0</v>
      </c>
      <c r="AB179" s="189">
        <f t="shared" si="46"/>
        <v>0</v>
      </c>
      <c r="AC179" s="191"/>
      <c r="AE179" s="192">
        <f>IFERROR(IF(VLOOKUP($M179,'2A DATA'!$M$9:$Q$1009,1,0)=$M179,VLOOKUP($M179,'2A DATA'!$M$10:$T$1009,COLUMNS('2A DATA'!$M$9:N176),0)),"Not Avl in 2A")</f>
        <v>0</v>
      </c>
      <c r="AF179" s="192">
        <f>IFERROR(IF(VLOOKUP($M179,'2A DATA'!$M$9:$Q$1009,1,0)=$M179,VLOOKUP($M179,'2A DATA'!$M$10:$T$1009,COLUMNS('2A DATA'!$M$9:O176),0)),"Not Avl in 2A")</f>
        <v>0</v>
      </c>
      <c r="AG179" s="192">
        <f>IFERROR(IF(VLOOKUP($M179,'2A DATA'!$M$9:$Q$1009,1,0)=$M179,VLOOKUP($M179,'2A DATA'!$M$10:$T$1009,COLUMNS('2A DATA'!$M$9:P176),0)),"Not Avl in 2A")</f>
        <v>0</v>
      </c>
      <c r="AH179" s="192">
        <f>IFERROR(IF(VLOOKUP($M179,'2A DATA'!$M$9:$Q$1009,1,0)=$M179,VLOOKUP($M179,'2A DATA'!$M$10:$T$1009,COLUMNS('2A DATA'!$M$9:Q176),0)),"Not Avl in 2A")</f>
        <v>0</v>
      </c>
      <c r="AI179" s="192">
        <f>IFERROR(IF(VLOOKUP($M179,'2A DATA'!$M$9:$Q$1009,1,0)=$M179,VLOOKUP($M179,'2A DATA'!$M$10:$T$1009,COLUMNS('2A DATA'!$M$9:R176),0)),"Not Avl in 2A")</f>
        <v>0</v>
      </c>
      <c r="AJ179" s="192">
        <f>IFERROR(IF(VLOOKUP($M179,'2A DATA'!$M$9:$Q$1009,1,0)=$M179,VLOOKUP($M179,'2A DATA'!$M$10:$T$1009,COLUMNS('2A DATA'!$M$9:S176),0)),"Not Avl in 2A")</f>
        <v>0</v>
      </c>
      <c r="AK179" s="192">
        <f>IFERROR(IF(VLOOKUP($M179,'2A DATA'!$M$9:$Q$1009,1,0)=$M179,VLOOKUP($M179,'2A DATA'!$M$10:$T$1009,COLUMNS('2A DATA'!$M$9:T176),0)),"Not Avl in 2A")</f>
        <v>0</v>
      </c>
      <c r="AL179" s="194"/>
    </row>
    <row r="180" spans="1:38">
      <c r="A180" s="7" t="str">
        <f>AC180&amp;"_"&amp;COUNTIF($AC$10:AC180,AC180)</f>
        <v>_0</v>
      </c>
      <c r="B180" s="180"/>
      <c r="C180" s="181"/>
      <c r="D180" s="182"/>
      <c r="E180" s="183"/>
      <c r="F180" s="184"/>
      <c r="G180" s="184"/>
      <c r="H180" s="184"/>
      <c r="I180" s="184"/>
      <c r="J180" s="184"/>
      <c r="K180" s="186"/>
      <c r="L180" s="159"/>
      <c r="M180" s="86" t="str">
        <f t="shared" si="47"/>
        <v/>
      </c>
      <c r="N180" s="87">
        <f t="shared" si="38"/>
        <v>0</v>
      </c>
      <c r="O180" s="87">
        <f t="shared" si="48"/>
        <v>0</v>
      </c>
      <c r="P180" s="88">
        <f t="shared" si="49"/>
        <v>0</v>
      </c>
      <c r="Q180" s="87">
        <f t="shared" si="50"/>
        <v>0</v>
      </c>
      <c r="R180" s="87">
        <f t="shared" si="51"/>
        <v>0</v>
      </c>
      <c r="S180" s="88">
        <f t="shared" si="52"/>
        <v>0</v>
      </c>
      <c r="T180" s="88">
        <f t="shared" si="39"/>
        <v>0</v>
      </c>
      <c r="U180" s="188" t="str">
        <f>IFERROR(VLOOKUP(C180,'2A DATA'!$B$10:$C$1009,2,0),"")</f>
        <v/>
      </c>
      <c r="V180" s="189">
        <f t="shared" si="40"/>
        <v>0</v>
      </c>
      <c r="W180" s="189">
        <f t="shared" si="41"/>
        <v>0</v>
      </c>
      <c r="X180" s="189">
        <f t="shared" si="42"/>
        <v>0</v>
      </c>
      <c r="Y180" s="189">
        <f t="shared" si="43"/>
        <v>0</v>
      </c>
      <c r="Z180" s="189">
        <f t="shared" si="44"/>
        <v>0</v>
      </c>
      <c r="AA180" s="189">
        <f t="shared" si="45"/>
        <v>0</v>
      </c>
      <c r="AB180" s="189">
        <f t="shared" si="46"/>
        <v>0</v>
      </c>
      <c r="AC180" s="191"/>
      <c r="AE180" s="192">
        <f>IFERROR(IF(VLOOKUP($M180,'2A DATA'!$M$9:$Q$1009,1,0)=$M180,VLOOKUP($M180,'2A DATA'!$M$10:$T$1009,COLUMNS('2A DATA'!$M$9:N177),0)),"Not Avl in 2A")</f>
        <v>0</v>
      </c>
      <c r="AF180" s="192">
        <f>IFERROR(IF(VLOOKUP($M180,'2A DATA'!$M$9:$Q$1009,1,0)=$M180,VLOOKUP($M180,'2A DATA'!$M$10:$T$1009,COLUMNS('2A DATA'!$M$9:O177),0)),"Not Avl in 2A")</f>
        <v>0</v>
      </c>
      <c r="AG180" s="192">
        <f>IFERROR(IF(VLOOKUP($M180,'2A DATA'!$M$9:$Q$1009,1,0)=$M180,VLOOKUP($M180,'2A DATA'!$M$10:$T$1009,COLUMNS('2A DATA'!$M$9:P177),0)),"Not Avl in 2A")</f>
        <v>0</v>
      </c>
      <c r="AH180" s="192">
        <f>IFERROR(IF(VLOOKUP($M180,'2A DATA'!$M$9:$Q$1009,1,0)=$M180,VLOOKUP($M180,'2A DATA'!$M$10:$T$1009,COLUMNS('2A DATA'!$M$9:Q177),0)),"Not Avl in 2A")</f>
        <v>0</v>
      </c>
      <c r="AI180" s="192">
        <f>IFERROR(IF(VLOOKUP($M180,'2A DATA'!$M$9:$Q$1009,1,0)=$M180,VLOOKUP($M180,'2A DATA'!$M$10:$T$1009,COLUMNS('2A DATA'!$M$9:R177),0)),"Not Avl in 2A")</f>
        <v>0</v>
      </c>
      <c r="AJ180" s="192">
        <f>IFERROR(IF(VLOOKUP($M180,'2A DATA'!$M$9:$Q$1009,1,0)=$M180,VLOOKUP($M180,'2A DATA'!$M$10:$T$1009,COLUMNS('2A DATA'!$M$9:S177),0)),"Not Avl in 2A")</f>
        <v>0</v>
      </c>
      <c r="AK180" s="192">
        <f>IFERROR(IF(VLOOKUP($M180,'2A DATA'!$M$9:$Q$1009,1,0)=$M180,VLOOKUP($M180,'2A DATA'!$M$10:$T$1009,COLUMNS('2A DATA'!$M$9:T177),0)),"Not Avl in 2A")</f>
        <v>0</v>
      </c>
      <c r="AL180" s="194"/>
    </row>
    <row r="181" spans="1:38">
      <c r="A181" s="7" t="str">
        <f>AC181&amp;"_"&amp;COUNTIF($AC$10:AC181,AC181)</f>
        <v>_0</v>
      </c>
      <c r="B181" s="180"/>
      <c r="C181" s="181"/>
      <c r="D181" s="182"/>
      <c r="E181" s="183"/>
      <c r="F181" s="184"/>
      <c r="G181" s="184"/>
      <c r="H181" s="184"/>
      <c r="I181" s="184"/>
      <c r="J181" s="184"/>
      <c r="K181" s="186"/>
      <c r="L181" s="159"/>
      <c r="M181" s="86" t="str">
        <f t="shared" si="47"/>
        <v/>
      </c>
      <c r="N181" s="87">
        <f t="shared" si="38"/>
        <v>0</v>
      </c>
      <c r="O181" s="87">
        <f t="shared" si="48"/>
        <v>0</v>
      </c>
      <c r="P181" s="88">
        <f t="shared" si="49"/>
        <v>0</v>
      </c>
      <c r="Q181" s="87">
        <f t="shared" si="50"/>
        <v>0</v>
      </c>
      <c r="R181" s="87">
        <f t="shared" si="51"/>
        <v>0</v>
      </c>
      <c r="S181" s="88">
        <f t="shared" si="52"/>
        <v>0</v>
      </c>
      <c r="T181" s="88">
        <f t="shared" si="39"/>
        <v>0</v>
      </c>
      <c r="U181" s="188" t="str">
        <f>IFERROR(VLOOKUP(C181,'2A DATA'!$B$10:$C$1009,2,0),"")</f>
        <v/>
      </c>
      <c r="V181" s="189">
        <f t="shared" si="40"/>
        <v>0</v>
      </c>
      <c r="W181" s="189">
        <f t="shared" si="41"/>
        <v>0</v>
      </c>
      <c r="X181" s="189">
        <f t="shared" si="42"/>
        <v>0</v>
      </c>
      <c r="Y181" s="189">
        <f t="shared" si="43"/>
        <v>0</v>
      </c>
      <c r="Z181" s="189">
        <f t="shared" si="44"/>
        <v>0</v>
      </c>
      <c r="AA181" s="189">
        <f t="shared" si="45"/>
        <v>0</v>
      </c>
      <c r="AB181" s="189">
        <f t="shared" si="46"/>
        <v>0</v>
      </c>
      <c r="AC181" s="191"/>
      <c r="AE181" s="192">
        <f>IFERROR(IF(VLOOKUP($M181,'2A DATA'!$M$9:$Q$1009,1,0)=$M181,VLOOKUP($M181,'2A DATA'!$M$10:$T$1009,COLUMNS('2A DATA'!$M$9:N178),0)),"Not Avl in 2A")</f>
        <v>0</v>
      </c>
      <c r="AF181" s="192">
        <f>IFERROR(IF(VLOOKUP($M181,'2A DATA'!$M$9:$Q$1009,1,0)=$M181,VLOOKUP($M181,'2A DATA'!$M$10:$T$1009,COLUMNS('2A DATA'!$M$9:O178),0)),"Not Avl in 2A")</f>
        <v>0</v>
      </c>
      <c r="AG181" s="192">
        <f>IFERROR(IF(VLOOKUP($M181,'2A DATA'!$M$9:$Q$1009,1,0)=$M181,VLOOKUP($M181,'2A DATA'!$M$10:$T$1009,COLUMNS('2A DATA'!$M$9:P178),0)),"Not Avl in 2A")</f>
        <v>0</v>
      </c>
      <c r="AH181" s="192">
        <f>IFERROR(IF(VLOOKUP($M181,'2A DATA'!$M$9:$Q$1009,1,0)=$M181,VLOOKUP($M181,'2A DATA'!$M$10:$T$1009,COLUMNS('2A DATA'!$M$9:Q178),0)),"Not Avl in 2A")</f>
        <v>0</v>
      </c>
      <c r="AI181" s="192">
        <f>IFERROR(IF(VLOOKUP($M181,'2A DATA'!$M$9:$Q$1009,1,0)=$M181,VLOOKUP($M181,'2A DATA'!$M$10:$T$1009,COLUMNS('2A DATA'!$M$9:R178),0)),"Not Avl in 2A")</f>
        <v>0</v>
      </c>
      <c r="AJ181" s="192">
        <f>IFERROR(IF(VLOOKUP($M181,'2A DATA'!$M$9:$Q$1009,1,0)=$M181,VLOOKUP($M181,'2A DATA'!$M$10:$T$1009,COLUMNS('2A DATA'!$M$9:S178),0)),"Not Avl in 2A")</f>
        <v>0</v>
      </c>
      <c r="AK181" s="192">
        <f>IFERROR(IF(VLOOKUP($M181,'2A DATA'!$M$9:$Q$1009,1,0)=$M181,VLOOKUP($M181,'2A DATA'!$M$10:$T$1009,COLUMNS('2A DATA'!$M$9:T178),0)),"Not Avl in 2A")</f>
        <v>0</v>
      </c>
      <c r="AL181" s="194"/>
    </row>
    <row r="182" spans="1:38">
      <c r="A182" s="7" t="str">
        <f>AC182&amp;"_"&amp;COUNTIF($AC$10:AC182,AC182)</f>
        <v>_0</v>
      </c>
      <c r="B182" s="180"/>
      <c r="C182" s="181"/>
      <c r="D182" s="182"/>
      <c r="E182" s="183"/>
      <c r="F182" s="184"/>
      <c r="G182" s="184"/>
      <c r="H182" s="184"/>
      <c r="I182" s="184"/>
      <c r="J182" s="184"/>
      <c r="K182" s="186"/>
      <c r="L182" s="159"/>
      <c r="M182" s="86" t="str">
        <f t="shared" si="47"/>
        <v/>
      </c>
      <c r="N182" s="87">
        <f t="shared" si="38"/>
        <v>0</v>
      </c>
      <c r="O182" s="87">
        <f t="shared" si="48"/>
        <v>0</v>
      </c>
      <c r="P182" s="88">
        <f t="shared" si="49"/>
        <v>0</v>
      </c>
      <c r="Q182" s="87">
        <f t="shared" si="50"/>
        <v>0</v>
      </c>
      <c r="R182" s="87">
        <f t="shared" si="51"/>
        <v>0</v>
      </c>
      <c r="S182" s="88">
        <f t="shared" si="52"/>
        <v>0</v>
      </c>
      <c r="T182" s="88">
        <f t="shared" si="39"/>
        <v>0</v>
      </c>
      <c r="U182" s="188" t="str">
        <f>IFERROR(VLOOKUP(C182,'2A DATA'!$B$10:$C$1009,2,0),"")</f>
        <v/>
      </c>
      <c r="V182" s="189">
        <f t="shared" si="40"/>
        <v>0</v>
      </c>
      <c r="W182" s="189">
        <f t="shared" si="41"/>
        <v>0</v>
      </c>
      <c r="X182" s="189">
        <f t="shared" si="42"/>
        <v>0</v>
      </c>
      <c r="Y182" s="189">
        <f t="shared" si="43"/>
        <v>0</v>
      </c>
      <c r="Z182" s="189">
        <f t="shared" si="44"/>
        <v>0</v>
      </c>
      <c r="AA182" s="189">
        <f t="shared" si="45"/>
        <v>0</v>
      </c>
      <c r="AB182" s="189">
        <f t="shared" si="46"/>
        <v>0</v>
      </c>
      <c r="AC182" s="191"/>
      <c r="AE182" s="192">
        <f>IFERROR(IF(VLOOKUP($M182,'2A DATA'!$M$9:$Q$1009,1,0)=$M182,VLOOKUP($M182,'2A DATA'!$M$10:$T$1009,COLUMNS('2A DATA'!$M$9:N179),0)),"Not Avl in 2A")</f>
        <v>0</v>
      </c>
      <c r="AF182" s="192">
        <f>IFERROR(IF(VLOOKUP($M182,'2A DATA'!$M$9:$Q$1009,1,0)=$M182,VLOOKUP($M182,'2A DATA'!$M$10:$T$1009,COLUMNS('2A DATA'!$M$9:O179),0)),"Not Avl in 2A")</f>
        <v>0</v>
      </c>
      <c r="AG182" s="192">
        <f>IFERROR(IF(VLOOKUP($M182,'2A DATA'!$M$9:$Q$1009,1,0)=$M182,VLOOKUP($M182,'2A DATA'!$M$10:$T$1009,COLUMNS('2A DATA'!$M$9:P179),0)),"Not Avl in 2A")</f>
        <v>0</v>
      </c>
      <c r="AH182" s="192">
        <f>IFERROR(IF(VLOOKUP($M182,'2A DATA'!$M$9:$Q$1009,1,0)=$M182,VLOOKUP($M182,'2A DATA'!$M$10:$T$1009,COLUMNS('2A DATA'!$M$9:Q179),0)),"Not Avl in 2A")</f>
        <v>0</v>
      </c>
      <c r="AI182" s="192">
        <f>IFERROR(IF(VLOOKUP($M182,'2A DATA'!$M$9:$Q$1009,1,0)=$M182,VLOOKUP($M182,'2A DATA'!$M$10:$T$1009,COLUMNS('2A DATA'!$M$9:R179),0)),"Not Avl in 2A")</f>
        <v>0</v>
      </c>
      <c r="AJ182" s="192">
        <f>IFERROR(IF(VLOOKUP($M182,'2A DATA'!$M$9:$Q$1009,1,0)=$M182,VLOOKUP($M182,'2A DATA'!$M$10:$T$1009,COLUMNS('2A DATA'!$M$9:S179),0)),"Not Avl in 2A")</f>
        <v>0</v>
      </c>
      <c r="AK182" s="192">
        <f>IFERROR(IF(VLOOKUP($M182,'2A DATA'!$M$9:$Q$1009,1,0)=$M182,VLOOKUP($M182,'2A DATA'!$M$10:$T$1009,COLUMNS('2A DATA'!$M$9:T179),0)),"Not Avl in 2A")</f>
        <v>0</v>
      </c>
      <c r="AL182" s="194"/>
    </row>
    <row r="183" spans="1:38">
      <c r="A183" s="7" t="str">
        <f>AC183&amp;"_"&amp;COUNTIF($AC$10:AC183,AC183)</f>
        <v>_0</v>
      </c>
      <c r="B183" s="180"/>
      <c r="C183" s="181"/>
      <c r="D183" s="182"/>
      <c r="E183" s="183"/>
      <c r="F183" s="184"/>
      <c r="G183" s="184"/>
      <c r="H183" s="184"/>
      <c r="I183" s="184"/>
      <c r="J183" s="184"/>
      <c r="K183" s="186"/>
      <c r="L183" s="159"/>
      <c r="M183" s="86" t="str">
        <f t="shared" si="47"/>
        <v/>
      </c>
      <c r="N183" s="87">
        <f t="shared" si="38"/>
        <v>0</v>
      </c>
      <c r="O183" s="87">
        <f t="shared" si="48"/>
        <v>0</v>
      </c>
      <c r="P183" s="88">
        <f t="shared" si="49"/>
        <v>0</v>
      </c>
      <c r="Q183" s="87">
        <f t="shared" si="50"/>
        <v>0</v>
      </c>
      <c r="R183" s="87">
        <f t="shared" si="51"/>
        <v>0</v>
      </c>
      <c r="S183" s="88">
        <f t="shared" si="52"/>
        <v>0</v>
      </c>
      <c r="T183" s="88">
        <f t="shared" si="39"/>
        <v>0</v>
      </c>
      <c r="U183" s="188" t="str">
        <f>IFERROR(VLOOKUP(C183,'2A DATA'!$B$10:$C$1009,2,0),"")</f>
        <v/>
      </c>
      <c r="V183" s="189">
        <f t="shared" si="40"/>
        <v>0</v>
      </c>
      <c r="W183" s="189">
        <f t="shared" si="41"/>
        <v>0</v>
      </c>
      <c r="X183" s="189">
        <f t="shared" si="42"/>
        <v>0</v>
      </c>
      <c r="Y183" s="189">
        <f t="shared" si="43"/>
        <v>0</v>
      </c>
      <c r="Z183" s="189">
        <f t="shared" si="44"/>
        <v>0</v>
      </c>
      <c r="AA183" s="189">
        <f t="shared" si="45"/>
        <v>0</v>
      </c>
      <c r="AB183" s="189">
        <f t="shared" si="46"/>
        <v>0</v>
      </c>
      <c r="AC183" s="191"/>
      <c r="AE183" s="192">
        <f>IFERROR(IF(VLOOKUP($M183,'2A DATA'!$M$9:$Q$1009,1,0)=$M183,VLOOKUP($M183,'2A DATA'!$M$10:$T$1009,COLUMNS('2A DATA'!$M$9:N180),0)),"Not Avl in 2A")</f>
        <v>0</v>
      </c>
      <c r="AF183" s="192">
        <f>IFERROR(IF(VLOOKUP($M183,'2A DATA'!$M$9:$Q$1009,1,0)=$M183,VLOOKUP($M183,'2A DATA'!$M$10:$T$1009,COLUMNS('2A DATA'!$M$9:O180),0)),"Not Avl in 2A")</f>
        <v>0</v>
      </c>
      <c r="AG183" s="192">
        <f>IFERROR(IF(VLOOKUP($M183,'2A DATA'!$M$9:$Q$1009,1,0)=$M183,VLOOKUP($M183,'2A DATA'!$M$10:$T$1009,COLUMNS('2A DATA'!$M$9:P180),0)),"Not Avl in 2A")</f>
        <v>0</v>
      </c>
      <c r="AH183" s="192">
        <f>IFERROR(IF(VLOOKUP($M183,'2A DATA'!$M$9:$Q$1009,1,0)=$M183,VLOOKUP($M183,'2A DATA'!$M$10:$T$1009,COLUMNS('2A DATA'!$M$9:Q180),0)),"Not Avl in 2A")</f>
        <v>0</v>
      </c>
      <c r="AI183" s="192">
        <f>IFERROR(IF(VLOOKUP($M183,'2A DATA'!$M$9:$Q$1009,1,0)=$M183,VLOOKUP($M183,'2A DATA'!$M$10:$T$1009,COLUMNS('2A DATA'!$M$9:R180),0)),"Not Avl in 2A")</f>
        <v>0</v>
      </c>
      <c r="AJ183" s="192">
        <f>IFERROR(IF(VLOOKUP($M183,'2A DATA'!$M$9:$Q$1009,1,0)=$M183,VLOOKUP($M183,'2A DATA'!$M$10:$T$1009,COLUMNS('2A DATA'!$M$9:S180),0)),"Not Avl in 2A")</f>
        <v>0</v>
      </c>
      <c r="AK183" s="192">
        <f>IFERROR(IF(VLOOKUP($M183,'2A DATA'!$M$9:$Q$1009,1,0)=$M183,VLOOKUP($M183,'2A DATA'!$M$10:$T$1009,COLUMNS('2A DATA'!$M$9:T180),0)),"Not Avl in 2A")</f>
        <v>0</v>
      </c>
      <c r="AL183" s="194"/>
    </row>
    <row r="184" spans="1:38">
      <c r="A184" s="7" t="str">
        <f>AC184&amp;"_"&amp;COUNTIF($AC$10:AC184,AC184)</f>
        <v>_0</v>
      </c>
      <c r="B184" s="180"/>
      <c r="C184" s="181"/>
      <c r="D184" s="182"/>
      <c r="E184" s="183"/>
      <c r="F184" s="184"/>
      <c r="G184" s="184"/>
      <c r="H184" s="184"/>
      <c r="I184" s="184"/>
      <c r="J184" s="184"/>
      <c r="K184" s="186"/>
      <c r="L184" s="159"/>
      <c r="M184" s="86" t="str">
        <f t="shared" si="47"/>
        <v/>
      </c>
      <c r="N184" s="87">
        <f t="shared" si="38"/>
        <v>0</v>
      </c>
      <c r="O184" s="87">
        <f t="shared" si="48"/>
        <v>0</v>
      </c>
      <c r="P184" s="88">
        <f t="shared" si="49"/>
        <v>0</v>
      </c>
      <c r="Q184" s="87">
        <f t="shared" si="50"/>
        <v>0</v>
      </c>
      <c r="R184" s="87">
        <f t="shared" si="51"/>
        <v>0</v>
      </c>
      <c r="S184" s="88">
        <f t="shared" si="52"/>
        <v>0</v>
      </c>
      <c r="T184" s="88">
        <f t="shared" si="39"/>
        <v>0</v>
      </c>
      <c r="U184" s="188" t="str">
        <f>IFERROR(VLOOKUP(C184,'2A DATA'!$B$10:$C$1009,2,0),"")</f>
        <v/>
      </c>
      <c r="V184" s="189">
        <f t="shared" si="40"/>
        <v>0</v>
      </c>
      <c r="W184" s="189">
        <f t="shared" si="41"/>
        <v>0</v>
      </c>
      <c r="X184" s="189">
        <f t="shared" si="42"/>
        <v>0</v>
      </c>
      <c r="Y184" s="189">
        <f t="shared" si="43"/>
        <v>0</v>
      </c>
      <c r="Z184" s="189">
        <f t="shared" si="44"/>
        <v>0</v>
      </c>
      <c r="AA184" s="189">
        <f t="shared" si="45"/>
        <v>0</v>
      </c>
      <c r="AB184" s="189">
        <f t="shared" si="46"/>
        <v>0</v>
      </c>
      <c r="AC184" s="191"/>
      <c r="AE184" s="192">
        <f>IFERROR(IF(VLOOKUP($M184,'2A DATA'!$M$9:$Q$1009,1,0)=$M184,VLOOKUP($M184,'2A DATA'!$M$10:$T$1009,COLUMNS('2A DATA'!$M$9:N181),0)),"Not Avl in 2A")</f>
        <v>0</v>
      </c>
      <c r="AF184" s="192">
        <f>IFERROR(IF(VLOOKUP($M184,'2A DATA'!$M$9:$Q$1009,1,0)=$M184,VLOOKUP($M184,'2A DATA'!$M$10:$T$1009,COLUMNS('2A DATA'!$M$9:O181),0)),"Not Avl in 2A")</f>
        <v>0</v>
      </c>
      <c r="AG184" s="192">
        <f>IFERROR(IF(VLOOKUP($M184,'2A DATA'!$M$9:$Q$1009,1,0)=$M184,VLOOKUP($M184,'2A DATA'!$M$10:$T$1009,COLUMNS('2A DATA'!$M$9:P181),0)),"Not Avl in 2A")</f>
        <v>0</v>
      </c>
      <c r="AH184" s="192">
        <f>IFERROR(IF(VLOOKUP($M184,'2A DATA'!$M$9:$Q$1009,1,0)=$M184,VLOOKUP($M184,'2A DATA'!$M$10:$T$1009,COLUMNS('2A DATA'!$M$9:Q181),0)),"Not Avl in 2A")</f>
        <v>0</v>
      </c>
      <c r="AI184" s="192">
        <f>IFERROR(IF(VLOOKUP($M184,'2A DATA'!$M$9:$Q$1009,1,0)=$M184,VLOOKUP($M184,'2A DATA'!$M$10:$T$1009,COLUMNS('2A DATA'!$M$9:R181),0)),"Not Avl in 2A")</f>
        <v>0</v>
      </c>
      <c r="AJ184" s="192">
        <f>IFERROR(IF(VLOOKUP($M184,'2A DATA'!$M$9:$Q$1009,1,0)=$M184,VLOOKUP($M184,'2A DATA'!$M$10:$T$1009,COLUMNS('2A DATA'!$M$9:S181),0)),"Not Avl in 2A")</f>
        <v>0</v>
      </c>
      <c r="AK184" s="192">
        <f>IFERROR(IF(VLOOKUP($M184,'2A DATA'!$M$9:$Q$1009,1,0)=$M184,VLOOKUP($M184,'2A DATA'!$M$10:$T$1009,COLUMNS('2A DATA'!$M$9:T181),0)),"Not Avl in 2A")</f>
        <v>0</v>
      </c>
      <c r="AL184" s="194"/>
    </row>
    <row r="185" spans="1:38">
      <c r="A185" s="7" t="str">
        <f>AC185&amp;"_"&amp;COUNTIF($AC$10:AC185,AC185)</f>
        <v>_0</v>
      </c>
      <c r="B185" s="180"/>
      <c r="C185" s="181"/>
      <c r="D185" s="182"/>
      <c r="E185" s="183"/>
      <c r="F185" s="184"/>
      <c r="G185" s="184"/>
      <c r="H185" s="184"/>
      <c r="I185" s="184"/>
      <c r="J185" s="184"/>
      <c r="K185" s="186"/>
      <c r="L185" s="159"/>
      <c r="M185" s="86" t="str">
        <f t="shared" si="47"/>
        <v/>
      </c>
      <c r="N185" s="87">
        <f t="shared" si="38"/>
        <v>0</v>
      </c>
      <c r="O185" s="87">
        <f t="shared" si="48"/>
        <v>0</v>
      </c>
      <c r="P185" s="88">
        <f t="shared" si="49"/>
        <v>0</v>
      </c>
      <c r="Q185" s="87">
        <f t="shared" si="50"/>
        <v>0</v>
      </c>
      <c r="R185" s="87">
        <f t="shared" si="51"/>
        <v>0</v>
      </c>
      <c r="S185" s="88">
        <f t="shared" si="52"/>
        <v>0</v>
      </c>
      <c r="T185" s="88">
        <f t="shared" si="39"/>
        <v>0</v>
      </c>
      <c r="U185" s="188" t="str">
        <f>IFERROR(VLOOKUP(C185,'2A DATA'!$B$10:$C$1009,2,0),"")</f>
        <v/>
      </c>
      <c r="V185" s="189">
        <f t="shared" si="40"/>
        <v>0</v>
      </c>
      <c r="W185" s="189">
        <f t="shared" si="41"/>
        <v>0</v>
      </c>
      <c r="X185" s="189">
        <f t="shared" si="42"/>
        <v>0</v>
      </c>
      <c r="Y185" s="189">
        <f t="shared" si="43"/>
        <v>0</v>
      </c>
      <c r="Z185" s="189">
        <f t="shared" si="44"/>
        <v>0</v>
      </c>
      <c r="AA185" s="189">
        <f t="shared" si="45"/>
        <v>0</v>
      </c>
      <c r="AB185" s="189">
        <f t="shared" si="46"/>
        <v>0</v>
      </c>
      <c r="AC185" s="191"/>
      <c r="AE185" s="192">
        <f>IFERROR(IF(VLOOKUP($M185,'2A DATA'!$M$9:$Q$1009,1,0)=$M185,VLOOKUP($M185,'2A DATA'!$M$10:$T$1009,COLUMNS('2A DATA'!$M$9:N182),0)),"Not Avl in 2A")</f>
        <v>0</v>
      </c>
      <c r="AF185" s="192">
        <f>IFERROR(IF(VLOOKUP($M185,'2A DATA'!$M$9:$Q$1009,1,0)=$M185,VLOOKUP($M185,'2A DATA'!$M$10:$T$1009,COLUMNS('2A DATA'!$M$9:O182),0)),"Not Avl in 2A")</f>
        <v>0</v>
      </c>
      <c r="AG185" s="192">
        <f>IFERROR(IF(VLOOKUP($M185,'2A DATA'!$M$9:$Q$1009,1,0)=$M185,VLOOKUP($M185,'2A DATA'!$M$10:$T$1009,COLUMNS('2A DATA'!$M$9:P182),0)),"Not Avl in 2A")</f>
        <v>0</v>
      </c>
      <c r="AH185" s="192">
        <f>IFERROR(IF(VLOOKUP($M185,'2A DATA'!$M$9:$Q$1009,1,0)=$M185,VLOOKUP($M185,'2A DATA'!$M$10:$T$1009,COLUMNS('2A DATA'!$M$9:Q182),0)),"Not Avl in 2A")</f>
        <v>0</v>
      </c>
      <c r="AI185" s="192">
        <f>IFERROR(IF(VLOOKUP($M185,'2A DATA'!$M$9:$Q$1009,1,0)=$M185,VLOOKUP($M185,'2A DATA'!$M$10:$T$1009,COLUMNS('2A DATA'!$M$9:R182),0)),"Not Avl in 2A")</f>
        <v>0</v>
      </c>
      <c r="AJ185" s="192">
        <f>IFERROR(IF(VLOOKUP($M185,'2A DATA'!$M$9:$Q$1009,1,0)=$M185,VLOOKUP($M185,'2A DATA'!$M$10:$T$1009,COLUMNS('2A DATA'!$M$9:S182),0)),"Not Avl in 2A")</f>
        <v>0</v>
      </c>
      <c r="AK185" s="192">
        <f>IFERROR(IF(VLOOKUP($M185,'2A DATA'!$M$9:$Q$1009,1,0)=$M185,VLOOKUP($M185,'2A DATA'!$M$10:$T$1009,COLUMNS('2A DATA'!$M$9:T182),0)),"Not Avl in 2A")</f>
        <v>0</v>
      </c>
      <c r="AL185" s="194"/>
    </row>
    <row r="186" spans="1:38">
      <c r="A186" s="7" t="str">
        <f>AC186&amp;"_"&amp;COUNTIF($AC$10:AC186,AC186)</f>
        <v>_0</v>
      </c>
      <c r="B186" s="180"/>
      <c r="C186" s="181"/>
      <c r="D186" s="182"/>
      <c r="E186" s="183"/>
      <c r="F186" s="184"/>
      <c r="G186" s="184"/>
      <c r="H186" s="184"/>
      <c r="I186" s="184"/>
      <c r="J186" s="184"/>
      <c r="K186" s="186"/>
      <c r="L186" s="159"/>
      <c r="M186" s="86" t="str">
        <f t="shared" si="47"/>
        <v/>
      </c>
      <c r="N186" s="87">
        <f t="shared" si="38"/>
        <v>0</v>
      </c>
      <c r="O186" s="87">
        <f t="shared" si="48"/>
        <v>0</v>
      </c>
      <c r="P186" s="88">
        <f t="shared" si="49"/>
        <v>0</v>
      </c>
      <c r="Q186" s="87">
        <f t="shared" si="50"/>
        <v>0</v>
      </c>
      <c r="R186" s="87">
        <f t="shared" si="51"/>
        <v>0</v>
      </c>
      <c r="S186" s="88">
        <f t="shared" si="52"/>
        <v>0</v>
      </c>
      <c r="T186" s="88">
        <f t="shared" si="39"/>
        <v>0</v>
      </c>
      <c r="U186" s="188" t="str">
        <f>IFERROR(VLOOKUP(C186,'2A DATA'!$B$10:$C$1009,2,0),"")</f>
        <v/>
      </c>
      <c r="V186" s="189">
        <f t="shared" si="40"/>
        <v>0</v>
      </c>
      <c r="W186" s="189">
        <f t="shared" si="41"/>
        <v>0</v>
      </c>
      <c r="X186" s="189">
        <f t="shared" si="42"/>
        <v>0</v>
      </c>
      <c r="Y186" s="189">
        <f t="shared" si="43"/>
        <v>0</v>
      </c>
      <c r="Z186" s="189">
        <f t="shared" si="44"/>
        <v>0</v>
      </c>
      <c r="AA186" s="189">
        <f t="shared" si="45"/>
        <v>0</v>
      </c>
      <c r="AB186" s="189">
        <f t="shared" si="46"/>
        <v>0</v>
      </c>
      <c r="AC186" s="191"/>
      <c r="AE186" s="192">
        <f>IFERROR(IF(VLOOKUP($M186,'2A DATA'!$M$9:$Q$1009,1,0)=$M186,VLOOKUP($M186,'2A DATA'!$M$10:$T$1009,COLUMNS('2A DATA'!$M$9:N183),0)),"Not Avl in 2A")</f>
        <v>0</v>
      </c>
      <c r="AF186" s="192">
        <f>IFERROR(IF(VLOOKUP($M186,'2A DATA'!$M$9:$Q$1009,1,0)=$M186,VLOOKUP($M186,'2A DATA'!$M$10:$T$1009,COLUMNS('2A DATA'!$M$9:O183),0)),"Not Avl in 2A")</f>
        <v>0</v>
      </c>
      <c r="AG186" s="192">
        <f>IFERROR(IF(VLOOKUP($M186,'2A DATA'!$M$9:$Q$1009,1,0)=$M186,VLOOKUP($M186,'2A DATA'!$M$10:$T$1009,COLUMNS('2A DATA'!$M$9:P183),0)),"Not Avl in 2A")</f>
        <v>0</v>
      </c>
      <c r="AH186" s="192">
        <f>IFERROR(IF(VLOOKUP($M186,'2A DATA'!$M$9:$Q$1009,1,0)=$M186,VLOOKUP($M186,'2A DATA'!$M$10:$T$1009,COLUMNS('2A DATA'!$M$9:Q183),0)),"Not Avl in 2A")</f>
        <v>0</v>
      </c>
      <c r="AI186" s="192">
        <f>IFERROR(IF(VLOOKUP($M186,'2A DATA'!$M$9:$Q$1009,1,0)=$M186,VLOOKUP($M186,'2A DATA'!$M$10:$T$1009,COLUMNS('2A DATA'!$M$9:R183),0)),"Not Avl in 2A")</f>
        <v>0</v>
      </c>
      <c r="AJ186" s="192">
        <f>IFERROR(IF(VLOOKUP($M186,'2A DATA'!$M$9:$Q$1009,1,0)=$M186,VLOOKUP($M186,'2A DATA'!$M$10:$T$1009,COLUMNS('2A DATA'!$M$9:S183),0)),"Not Avl in 2A")</f>
        <v>0</v>
      </c>
      <c r="AK186" s="192">
        <f>IFERROR(IF(VLOOKUP($M186,'2A DATA'!$M$9:$Q$1009,1,0)=$M186,VLOOKUP($M186,'2A DATA'!$M$10:$T$1009,COLUMNS('2A DATA'!$M$9:T183),0)),"Not Avl in 2A")</f>
        <v>0</v>
      </c>
      <c r="AL186" s="194"/>
    </row>
    <row r="187" spans="1:38">
      <c r="A187" s="7" t="str">
        <f>AC187&amp;"_"&amp;COUNTIF($AC$10:AC187,AC187)</f>
        <v>_0</v>
      </c>
      <c r="B187" s="180"/>
      <c r="C187" s="181"/>
      <c r="D187" s="182"/>
      <c r="E187" s="183"/>
      <c r="F187" s="184"/>
      <c r="G187" s="184"/>
      <c r="H187" s="184"/>
      <c r="I187" s="184"/>
      <c r="J187" s="184"/>
      <c r="K187" s="186"/>
      <c r="L187" s="159"/>
      <c r="M187" s="86" t="str">
        <f t="shared" si="47"/>
        <v/>
      </c>
      <c r="N187" s="87">
        <f t="shared" si="38"/>
        <v>0</v>
      </c>
      <c r="O187" s="87">
        <f t="shared" si="48"/>
        <v>0</v>
      </c>
      <c r="P187" s="88">
        <f t="shared" si="49"/>
        <v>0</v>
      </c>
      <c r="Q187" s="87">
        <f t="shared" si="50"/>
        <v>0</v>
      </c>
      <c r="R187" s="87">
        <f t="shared" si="51"/>
        <v>0</v>
      </c>
      <c r="S187" s="88">
        <f t="shared" si="52"/>
        <v>0</v>
      </c>
      <c r="T187" s="88">
        <f t="shared" si="39"/>
        <v>0</v>
      </c>
      <c r="U187" s="188" t="str">
        <f>IFERROR(VLOOKUP(C187,'2A DATA'!$B$10:$C$1009,2,0),"")</f>
        <v/>
      </c>
      <c r="V187" s="189">
        <f t="shared" si="40"/>
        <v>0</v>
      </c>
      <c r="W187" s="189">
        <f t="shared" si="41"/>
        <v>0</v>
      </c>
      <c r="X187" s="189">
        <f t="shared" si="42"/>
        <v>0</v>
      </c>
      <c r="Y187" s="189">
        <f t="shared" si="43"/>
        <v>0</v>
      </c>
      <c r="Z187" s="189">
        <f t="shared" si="44"/>
        <v>0</v>
      </c>
      <c r="AA187" s="189">
        <f t="shared" si="45"/>
        <v>0</v>
      </c>
      <c r="AB187" s="189">
        <f t="shared" si="46"/>
        <v>0</v>
      </c>
      <c r="AC187" s="191"/>
      <c r="AE187" s="192">
        <f>IFERROR(IF(VLOOKUP($M187,'2A DATA'!$M$9:$Q$1009,1,0)=$M187,VLOOKUP($M187,'2A DATA'!$M$10:$T$1009,COLUMNS('2A DATA'!$M$9:N184),0)),"Not Avl in 2A")</f>
        <v>0</v>
      </c>
      <c r="AF187" s="192">
        <f>IFERROR(IF(VLOOKUP($M187,'2A DATA'!$M$9:$Q$1009,1,0)=$M187,VLOOKUP($M187,'2A DATA'!$M$10:$T$1009,COLUMNS('2A DATA'!$M$9:O184),0)),"Not Avl in 2A")</f>
        <v>0</v>
      </c>
      <c r="AG187" s="192">
        <f>IFERROR(IF(VLOOKUP($M187,'2A DATA'!$M$9:$Q$1009,1,0)=$M187,VLOOKUP($M187,'2A DATA'!$M$10:$T$1009,COLUMNS('2A DATA'!$M$9:P184),0)),"Not Avl in 2A")</f>
        <v>0</v>
      </c>
      <c r="AH187" s="192">
        <f>IFERROR(IF(VLOOKUP($M187,'2A DATA'!$M$9:$Q$1009,1,0)=$M187,VLOOKUP($M187,'2A DATA'!$M$10:$T$1009,COLUMNS('2A DATA'!$M$9:Q184),0)),"Not Avl in 2A")</f>
        <v>0</v>
      </c>
      <c r="AI187" s="192">
        <f>IFERROR(IF(VLOOKUP($M187,'2A DATA'!$M$9:$Q$1009,1,0)=$M187,VLOOKUP($M187,'2A DATA'!$M$10:$T$1009,COLUMNS('2A DATA'!$M$9:R184),0)),"Not Avl in 2A")</f>
        <v>0</v>
      </c>
      <c r="AJ187" s="192">
        <f>IFERROR(IF(VLOOKUP($M187,'2A DATA'!$M$9:$Q$1009,1,0)=$M187,VLOOKUP($M187,'2A DATA'!$M$10:$T$1009,COLUMNS('2A DATA'!$M$9:S184),0)),"Not Avl in 2A")</f>
        <v>0</v>
      </c>
      <c r="AK187" s="192">
        <f>IFERROR(IF(VLOOKUP($M187,'2A DATA'!$M$9:$Q$1009,1,0)=$M187,VLOOKUP($M187,'2A DATA'!$M$10:$T$1009,COLUMNS('2A DATA'!$M$9:T184),0)),"Not Avl in 2A")</f>
        <v>0</v>
      </c>
      <c r="AL187" s="194"/>
    </row>
    <row r="188" spans="1:38">
      <c r="A188" s="7" t="str">
        <f>AC188&amp;"_"&amp;COUNTIF($AC$10:AC188,AC188)</f>
        <v>_0</v>
      </c>
      <c r="B188" s="180"/>
      <c r="C188" s="181"/>
      <c r="D188" s="182"/>
      <c r="E188" s="183"/>
      <c r="F188" s="184"/>
      <c r="G188" s="184"/>
      <c r="H188" s="184"/>
      <c r="I188" s="184"/>
      <c r="J188" s="184"/>
      <c r="K188" s="186"/>
      <c r="L188" s="159"/>
      <c r="M188" s="86" t="str">
        <f t="shared" si="47"/>
        <v/>
      </c>
      <c r="N188" s="87">
        <f t="shared" si="38"/>
        <v>0</v>
      </c>
      <c r="O188" s="87">
        <f t="shared" si="48"/>
        <v>0</v>
      </c>
      <c r="P188" s="88">
        <f t="shared" si="49"/>
        <v>0</v>
      </c>
      <c r="Q188" s="87">
        <f t="shared" si="50"/>
        <v>0</v>
      </c>
      <c r="R188" s="87">
        <f t="shared" si="51"/>
        <v>0</v>
      </c>
      <c r="S188" s="88">
        <f t="shared" si="52"/>
        <v>0</v>
      </c>
      <c r="T188" s="88">
        <f t="shared" si="39"/>
        <v>0</v>
      </c>
      <c r="U188" s="188" t="str">
        <f>IFERROR(VLOOKUP(C188,'2A DATA'!$B$10:$C$1009,2,0),"")</f>
        <v/>
      </c>
      <c r="V188" s="189">
        <f t="shared" si="40"/>
        <v>0</v>
      </c>
      <c r="W188" s="189">
        <f t="shared" si="41"/>
        <v>0</v>
      </c>
      <c r="X188" s="189">
        <f t="shared" si="42"/>
        <v>0</v>
      </c>
      <c r="Y188" s="189">
        <f t="shared" si="43"/>
        <v>0</v>
      </c>
      <c r="Z188" s="189">
        <f t="shared" si="44"/>
        <v>0</v>
      </c>
      <c r="AA188" s="189">
        <f t="shared" si="45"/>
        <v>0</v>
      </c>
      <c r="AB188" s="189">
        <f t="shared" si="46"/>
        <v>0</v>
      </c>
      <c r="AC188" s="191"/>
      <c r="AE188" s="192">
        <f>IFERROR(IF(VLOOKUP($M188,'2A DATA'!$M$9:$Q$1009,1,0)=$M188,VLOOKUP($M188,'2A DATA'!$M$10:$T$1009,COLUMNS('2A DATA'!$M$9:N185),0)),"Not Avl in 2A")</f>
        <v>0</v>
      </c>
      <c r="AF188" s="192">
        <f>IFERROR(IF(VLOOKUP($M188,'2A DATA'!$M$9:$Q$1009,1,0)=$M188,VLOOKUP($M188,'2A DATA'!$M$10:$T$1009,COLUMNS('2A DATA'!$M$9:O185),0)),"Not Avl in 2A")</f>
        <v>0</v>
      </c>
      <c r="AG188" s="192">
        <f>IFERROR(IF(VLOOKUP($M188,'2A DATA'!$M$9:$Q$1009,1,0)=$M188,VLOOKUP($M188,'2A DATA'!$M$10:$T$1009,COLUMNS('2A DATA'!$M$9:P185),0)),"Not Avl in 2A")</f>
        <v>0</v>
      </c>
      <c r="AH188" s="192">
        <f>IFERROR(IF(VLOOKUP($M188,'2A DATA'!$M$9:$Q$1009,1,0)=$M188,VLOOKUP($M188,'2A DATA'!$M$10:$T$1009,COLUMNS('2A DATA'!$M$9:Q185),0)),"Not Avl in 2A")</f>
        <v>0</v>
      </c>
      <c r="AI188" s="192">
        <f>IFERROR(IF(VLOOKUP($M188,'2A DATA'!$M$9:$Q$1009,1,0)=$M188,VLOOKUP($M188,'2A DATA'!$M$10:$T$1009,COLUMNS('2A DATA'!$M$9:R185),0)),"Not Avl in 2A")</f>
        <v>0</v>
      </c>
      <c r="AJ188" s="192">
        <f>IFERROR(IF(VLOOKUP($M188,'2A DATA'!$M$9:$Q$1009,1,0)=$M188,VLOOKUP($M188,'2A DATA'!$M$10:$T$1009,COLUMNS('2A DATA'!$M$9:S185),0)),"Not Avl in 2A")</f>
        <v>0</v>
      </c>
      <c r="AK188" s="192">
        <f>IFERROR(IF(VLOOKUP($M188,'2A DATA'!$M$9:$Q$1009,1,0)=$M188,VLOOKUP($M188,'2A DATA'!$M$10:$T$1009,COLUMNS('2A DATA'!$M$9:T185),0)),"Not Avl in 2A")</f>
        <v>0</v>
      </c>
      <c r="AL188" s="194"/>
    </row>
    <row r="189" spans="1:38">
      <c r="A189" s="7" t="str">
        <f>AC189&amp;"_"&amp;COUNTIF($AC$10:AC189,AC189)</f>
        <v>_0</v>
      </c>
      <c r="B189" s="180"/>
      <c r="C189" s="181"/>
      <c r="D189" s="182"/>
      <c r="E189" s="183"/>
      <c r="F189" s="184"/>
      <c r="G189" s="184"/>
      <c r="H189" s="184"/>
      <c r="I189" s="184"/>
      <c r="J189" s="184"/>
      <c r="K189" s="186"/>
      <c r="L189" s="159"/>
      <c r="M189" s="86" t="str">
        <f t="shared" si="47"/>
        <v/>
      </c>
      <c r="N189" s="87">
        <f t="shared" si="38"/>
        <v>0</v>
      </c>
      <c r="O189" s="87">
        <f t="shared" si="48"/>
        <v>0</v>
      </c>
      <c r="P189" s="88">
        <f t="shared" si="49"/>
        <v>0</v>
      </c>
      <c r="Q189" s="87">
        <f t="shared" si="50"/>
        <v>0</v>
      </c>
      <c r="R189" s="87">
        <f t="shared" si="51"/>
        <v>0</v>
      </c>
      <c r="S189" s="88">
        <f t="shared" si="52"/>
        <v>0</v>
      </c>
      <c r="T189" s="88">
        <f t="shared" si="39"/>
        <v>0</v>
      </c>
      <c r="U189" s="188" t="str">
        <f>IFERROR(VLOOKUP(C189,'2A DATA'!$B$10:$C$1009,2,0),"")</f>
        <v/>
      </c>
      <c r="V189" s="189">
        <f t="shared" si="40"/>
        <v>0</v>
      </c>
      <c r="W189" s="189">
        <f t="shared" si="41"/>
        <v>0</v>
      </c>
      <c r="X189" s="189">
        <f t="shared" si="42"/>
        <v>0</v>
      </c>
      <c r="Y189" s="189">
        <f t="shared" si="43"/>
        <v>0</v>
      </c>
      <c r="Z189" s="189">
        <f t="shared" si="44"/>
        <v>0</v>
      </c>
      <c r="AA189" s="189">
        <f t="shared" si="45"/>
        <v>0</v>
      </c>
      <c r="AB189" s="189">
        <f t="shared" si="46"/>
        <v>0</v>
      </c>
      <c r="AC189" s="191"/>
      <c r="AE189" s="192">
        <f>IFERROR(IF(VLOOKUP($M189,'2A DATA'!$M$9:$Q$1009,1,0)=$M189,VLOOKUP($M189,'2A DATA'!$M$10:$T$1009,COLUMNS('2A DATA'!$M$9:N186),0)),"Not Avl in 2A")</f>
        <v>0</v>
      </c>
      <c r="AF189" s="192">
        <f>IFERROR(IF(VLOOKUP($M189,'2A DATA'!$M$9:$Q$1009,1,0)=$M189,VLOOKUP($M189,'2A DATA'!$M$10:$T$1009,COLUMNS('2A DATA'!$M$9:O186),0)),"Not Avl in 2A")</f>
        <v>0</v>
      </c>
      <c r="AG189" s="192">
        <f>IFERROR(IF(VLOOKUP($M189,'2A DATA'!$M$9:$Q$1009,1,0)=$M189,VLOOKUP($M189,'2A DATA'!$M$10:$T$1009,COLUMNS('2A DATA'!$M$9:P186),0)),"Not Avl in 2A")</f>
        <v>0</v>
      </c>
      <c r="AH189" s="192">
        <f>IFERROR(IF(VLOOKUP($M189,'2A DATA'!$M$9:$Q$1009,1,0)=$M189,VLOOKUP($M189,'2A DATA'!$M$10:$T$1009,COLUMNS('2A DATA'!$M$9:Q186),0)),"Not Avl in 2A")</f>
        <v>0</v>
      </c>
      <c r="AI189" s="192">
        <f>IFERROR(IF(VLOOKUP($M189,'2A DATA'!$M$9:$Q$1009,1,0)=$M189,VLOOKUP($M189,'2A DATA'!$M$10:$T$1009,COLUMNS('2A DATA'!$M$9:R186),0)),"Not Avl in 2A")</f>
        <v>0</v>
      </c>
      <c r="AJ189" s="192">
        <f>IFERROR(IF(VLOOKUP($M189,'2A DATA'!$M$9:$Q$1009,1,0)=$M189,VLOOKUP($M189,'2A DATA'!$M$10:$T$1009,COLUMNS('2A DATA'!$M$9:S186),0)),"Not Avl in 2A")</f>
        <v>0</v>
      </c>
      <c r="AK189" s="192">
        <f>IFERROR(IF(VLOOKUP($M189,'2A DATA'!$M$9:$Q$1009,1,0)=$M189,VLOOKUP($M189,'2A DATA'!$M$10:$T$1009,COLUMNS('2A DATA'!$M$9:T186),0)),"Not Avl in 2A")</f>
        <v>0</v>
      </c>
      <c r="AL189" s="194"/>
    </row>
    <row r="190" spans="1:38">
      <c r="A190" s="7" t="str">
        <f>AC190&amp;"_"&amp;COUNTIF($AC$10:AC190,AC190)</f>
        <v>_0</v>
      </c>
      <c r="B190" s="180"/>
      <c r="C190" s="181"/>
      <c r="D190" s="182"/>
      <c r="E190" s="183"/>
      <c r="F190" s="184"/>
      <c r="G190" s="184"/>
      <c r="H190" s="184"/>
      <c r="I190" s="184"/>
      <c r="J190" s="184"/>
      <c r="K190" s="186"/>
      <c r="L190" s="159"/>
      <c r="M190" s="86" t="str">
        <f t="shared" si="47"/>
        <v/>
      </c>
      <c r="N190" s="87">
        <f t="shared" si="38"/>
        <v>0</v>
      </c>
      <c r="O190" s="87">
        <f t="shared" si="48"/>
        <v>0</v>
      </c>
      <c r="P190" s="88">
        <f t="shared" si="49"/>
        <v>0</v>
      </c>
      <c r="Q190" s="87">
        <f t="shared" si="50"/>
        <v>0</v>
      </c>
      <c r="R190" s="87">
        <f t="shared" si="51"/>
        <v>0</v>
      </c>
      <c r="S190" s="88">
        <f t="shared" si="52"/>
        <v>0</v>
      </c>
      <c r="T190" s="88">
        <f t="shared" si="39"/>
        <v>0</v>
      </c>
      <c r="U190" s="188" t="str">
        <f>IFERROR(VLOOKUP(C190,'2A DATA'!$B$10:$C$1009,2,0),"")</f>
        <v/>
      </c>
      <c r="V190" s="189">
        <f t="shared" si="40"/>
        <v>0</v>
      </c>
      <c r="W190" s="189">
        <f t="shared" si="41"/>
        <v>0</v>
      </c>
      <c r="X190" s="189">
        <f t="shared" si="42"/>
        <v>0</v>
      </c>
      <c r="Y190" s="189">
        <f t="shared" si="43"/>
        <v>0</v>
      </c>
      <c r="Z190" s="189">
        <f t="shared" si="44"/>
        <v>0</v>
      </c>
      <c r="AA190" s="189">
        <f t="shared" si="45"/>
        <v>0</v>
      </c>
      <c r="AB190" s="189">
        <f t="shared" si="46"/>
        <v>0</v>
      </c>
      <c r="AC190" s="191"/>
      <c r="AE190" s="192">
        <f>IFERROR(IF(VLOOKUP($M190,'2A DATA'!$M$9:$Q$1009,1,0)=$M190,VLOOKUP($M190,'2A DATA'!$M$10:$T$1009,COLUMNS('2A DATA'!$M$9:N187),0)),"Not Avl in 2A")</f>
        <v>0</v>
      </c>
      <c r="AF190" s="192">
        <f>IFERROR(IF(VLOOKUP($M190,'2A DATA'!$M$9:$Q$1009,1,0)=$M190,VLOOKUP($M190,'2A DATA'!$M$10:$T$1009,COLUMNS('2A DATA'!$M$9:O187),0)),"Not Avl in 2A")</f>
        <v>0</v>
      </c>
      <c r="AG190" s="192">
        <f>IFERROR(IF(VLOOKUP($M190,'2A DATA'!$M$9:$Q$1009,1,0)=$M190,VLOOKUP($M190,'2A DATA'!$M$10:$T$1009,COLUMNS('2A DATA'!$M$9:P187),0)),"Not Avl in 2A")</f>
        <v>0</v>
      </c>
      <c r="AH190" s="192">
        <f>IFERROR(IF(VLOOKUP($M190,'2A DATA'!$M$9:$Q$1009,1,0)=$M190,VLOOKUP($M190,'2A DATA'!$M$10:$T$1009,COLUMNS('2A DATA'!$M$9:Q187),0)),"Not Avl in 2A")</f>
        <v>0</v>
      </c>
      <c r="AI190" s="192">
        <f>IFERROR(IF(VLOOKUP($M190,'2A DATA'!$M$9:$Q$1009,1,0)=$M190,VLOOKUP($M190,'2A DATA'!$M$10:$T$1009,COLUMNS('2A DATA'!$M$9:R187),0)),"Not Avl in 2A")</f>
        <v>0</v>
      </c>
      <c r="AJ190" s="192">
        <f>IFERROR(IF(VLOOKUP($M190,'2A DATA'!$M$9:$Q$1009,1,0)=$M190,VLOOKUP($M190,'2A DATA'!$M$10:$T$1009,COLUMNS('2A DATA'!$M$9:S187),0)),"Not Avl in 2A")</f>
        <v>0</v>
      </c>
      <c r="AK190" s="192">
        <f>IFERROR(IF(VLOOKUP($M190,'2A DATA'!$M$9:$Q$1009,1,0)=$M190,VLOOKUP($M190,'2A DATA'!$M$10:$T$1009,COLUMNS('2A DATA'!$M$9:T187),0)),"Not Avl in 2A")</f>
        <v>0</v>
      </c>
      <c r="AL190" s="194"/>
    </row>
    <row r="191" spans="1:38">
      <c r="A191" s="7" t="str">
        <f>AC191&amp;"_"&amp;COUNTIF($AC$10:AC191,AC191)</f>
        <v>_0</v>
      </c>
      <c r="B191" s="180"/>
      <c r="C191" s="181"/>
      <c r="D191" s="182"/>
      <c r="E191" s="183"/>
      <c r="F191" s="184"/>
      <c r="G191" s="184"/>
      <c r="H191" s="184"/>
      <c r="I191" s="184"/>
      <c r="J191" s="184"/>
      <c r="K191" s="186"/>
      <c r="L191" s="159"/>
      <c r="M191" s="86" t="str">
        <f t="shared" si="47"/>
        <v/>
      </c>
      <c r="N191" s="87">
        <f t="shared" si="38"/>
        <v>0</v>
      </c>
      <c r="O191" s="87">
        <f t="shared" si="48"/>
        <v>0</v>
      </c>
      <c r="P191" s="88">
        <f t="shared" si="49"/>
        <v>0</v>
      </c>
      <c r="Q191" s="87">
        <f t="shared" si="50"/>
        <v>0</v>
      </c>
      <c r="R191" s="87">
        <f t="shared" si="51"/>
        <v>0</v>
      </c>
      <c r="S191" s="88">
        <f t="shared" si="52"/>
        <v>0</v>
      </c>
      <c r="T191" s="88">
        <f t="shared" si="39"/>
        <v>0</v>
      </c>
      <c r="U191" s="188" t="str">
        <f>IFERROR(VLOOKUP(C191,'2A DATA'!$B$10:$C$1009,2,0),"")</f>
        <v/>
      </c>
      <c r="V191" s="189">
        <f t="shared" si="40"/>
        <v>0</v>
      </c>
      <c r="W191" s="189">
        <f t="shared" si="41"/>
        <v>0</v>
      </c>
      <c r="X191" s="189">
        <f t="shared" si="42"/>
        <v>0</v>
      </c>
      <c r="Y191" s="189">
        <f t="shared" si="43"/>
        <v>0</v>
      </c>
      <c r="Z191" s="189">
        <f t="shared" si="44"/>
        <v>0</v>
      </c>
      <c r="AA191" s="189">
        <f t="shared" si="45"/>
        <v>0</v>
      </c>
      <c r="AB191" s="189">
        <f t="shared" si="46"/>
        <v>0</v>
      </c>
      <c r="AC191" s="191"/>
      <c r="AE191" s="192">
        <f>IFERROR(IF(VLOOKUP($M191,'2A DATA'!$M$9:$Q$1009,1,0)=$M191,VLOOKUP($M191,'2A DATA'!$M$10:$T$1009,COLUMNS('2A DATA'!$M$9:N188),0)),"Not Avl in 2A")</f>
        <v>0</v>
      </c>
      <c r="AF191" s="192">
        <f>IFERROR(IF(VLOOKUP($M191,'2A DATA'!$M$9:$Q$1009,1,0)=$M191,VLOOKUP($M191,'2A DATA'!$M$10:$T$1009,COLUMNS('2A DATA'!$M$9:O188),0)),"Not Avl in 2A")</f>
        <v>0</v>
      </c>
      <c r="AG191" s="192">
        <f>IFERROR(IF(VLOOKUP($M191,'2A DATA'!$M$9:$Q$1009,1,0)=$M191,VLOOKUP($M191,'2A DATA'!$M$10:$T$1009,COLUMNS('2A DATA'!$M$9:P188),0)),"Not Avl in 2A")</f>
        <v>0</v>
      </c>
      <c r="AH191" s="192">
        <f>IFERROR(IF(VLOOKUP($M191,'2A DATA'!$M$9:$Q$1009,1,0)=$M191,VLOOKUP($M191,'2A DATA'!$M$10:$T$1009,COLUMNS('2A DATA'!$M$9:Q188),0)),"Not Avl in 2A")</f>
        <v>0</v>
      </c>
      <c r="AI191" s="192">
        <f>IFERROR(IF(VLOOKUP($M191,'2A DATA'!$M$9:$Q$1009,1,0)=$M191,VLOOKUP($M191,'2A DATA'!$M$10:$T$1009,COLUMNS('2A DATA'!$M$9:R188),0)),"Not Avl in 2A")</f>
        <v>0</v>
      </c>
      <c r="AJ191" s="192">
        <f>IFERROR(IF(VLOOKUP($M191,'2A DATA'!$M$9:$Q$1009,1,0)=$M191,VLOOKUP($M191,'2A DATA'!$M$10:$T$1009,COLUMNS('2A DATA'!$M$9:S188),0)),"Not Avl in 2A")</f>
        <v>0</v>
      </c>
      <c r="AK191" s="192">
        <f>IFERROR(IF(VLOOKUP($M191,'2A DATA'!$M$9:$Q$1009,1,0)=$M191,VLOOKUP($M191,'2A DATA'!$M$10:$T$1009,COLUMNS('2A DATA'!$M$9:T188),0)),"Not Avl in 2A")</f>
        <v>0</v>
      </c>
      <c r="AL191" s="194"/>
    </row>
    <row r="192" spans="1:38">
      <c r="A192" s="7" t="str">
        <f>AC192&amp;"_"&amp;COUNTIF($AC$10:AC192,AC192)</f>
        <v>_0</v>
      </c>
      <c r="B192" s="180"/>
      <c r="C192" s="181"/>
      <c r="D192" s="182"/>
      <c r="E192" s="183"/>
      <c r="F192" s="184"/>
      <c r="G192" s="184"/>
      <c r="H192" s="184"/>
      <c r="I192" s="184"/>
      <c r="J192" s="184"/>
      <c r="K192" s="186"/>
      <c r="L192" s="159"/>
      <c r="M192" s="86" t="str">
        <f t="shared" si="47"/>
        <v/>
      </c>
      <c r="N192" s="87">
        <f t="shared" si="38"/>
        <v>0</v>
      </c>
      <c r="O192" s="87">
        <f t="shared" si="48"/>
        <v>0</v>
      </c>
      <c r="P192" s="88">
        <f t="shared" si="49"/>
        <v>0</v>
      </c>
      <c r="Q192" s="87">
        <f t="shared" si="50"/>
        <v>0</v>
      </c>
      <c r="R192" s="87">
        <f t="shared" si="51"/>
        <v>0</v>
      </c>
      <c r="S192" s="88">
        <f t="shared" si="52"/>
        <v>0</v>
      </c>
      <c r="T192" s="88">
        <f t="shared" si="39"/>
        <v>0</v>
      </c>
      <c r="U192" s="188" t="str">
        <f>IFERROR(VLOOKUP(C192,'2A DATA'!$B$10:$C$1009,2,0),"")</f>
        <v/>
      </c>
      <c r="V192" s="189">
        <f t="shared" si="40"/>
        <v>0</v>
      </c>
      <c r="W192" s="189">
        <f t="shared" si="41"/>
        <v>0</v>
      </c>
      <c r="X192" s="189">
        <f t="shared" si="42"/>
        <v>0</v>
      </c>
      <c r="Y192" s="189">
        <f t="shared" si="43"/>
        <v>0</v>
      </c>
      <c r="Z192" s="189">
        <f t="shared" si="44"/>
        <v>0</v>
      </c>
      <c r="AA192" s="189">
        <f t="shared" si="45"/>
        <v>0</v>
      </c>
      <c r="AB192" s="189">
        <f t="shared" si="46"/>
        <v>0</v>
      </c>
      <c r="AC192" s="191"/>
      <c r="AE192" s="192">
        <f>IFERROR(IF(VLOOKUP($M192,'2A DATA'!$M$9:$Q$1009,1,0)=$M192,VLOOKUP($M192,'2A DATA'!$M$10:$T$1009,COLUMNS('2A DATA'!$M$9:N189),0)),"Not Avl in 2A")</f>
        <v>0</v>
      </c>
      <c r="AF192" s="192">
        <f>IFERROR(IF(VLOOKUP($M192,'2A DATA'!$M$9:$Q$1009,1,0)=$M192,VLOOKUP($M192,'2A DATA'!$M$10:$T$1009,COLUMNS('2A DATA'!$M$9:O189),0)),"Not Avl in 2A")</f>
        <v>0</v>
      </c>
      <c r="AG192" s="192">
        <f>IFERROR(IF(VLOOKUP($M192,'2A DATA'!$M$9:$Q$1009,1,0)=$M192,VLOOKUP($M192,'2A DATA'!$M$10:$T$1009,COLUMNS('2A DATA'!$M$9:P189),0)),"Not Avl in 2A")</f>
        <v>0</v>
      </c>
      <c r="AH192" s="192">
        <f>IFERROR(IF(VLOOKUP($M192,'2A DATA'!$M$9:$Q$1009,1,0)=$M192,VLOOKUP($M192,'2A DATA'!$M$10:$T$1009,COLUMNS('2A DATA'!$M$9:Q189),0)),"Not Avl in 2A")</f>
        <v>0</v>
      </c>
      <c r="AI192" s="192">
        <f>IFERROR(IF(VLOOKUP($M192,'2A DATA'!$M$9:$Q$1009,1,0)=$M192,VLOOKUP($M192,'2A DATA'!$M$10:$T$1009,COLUMNS('2A DATA'!$M$9:R189),0)),"Not Avl in 2A")</f>
        <v>0</v>
      </c>
      <c r="AJ192" s="192">
        <f>IFERROR(IF(VLOOKUP($M192,'2A DATA'!$M$9:$Q$1009,1,0)=$M192,VLOOKUP($M192,'2A DATA'!$M$10:$T$1009,COLUMNS('2A DATA'!$M$9:S189),0)),"Not Avl in 2A")</f>
        <v>0</v>
      </c>
      <c r="AK192" s="192">
        <f>IFERROR(IF(VLOOKUP($M192,'2A DATA'!$M$9:$Q$1009,1,0)=$M192,VLOOKUP($M192,'2A DATA'!$M$10:$T$1009,COLUMNS('2A DATA'!$M$9:T189),0)),"Not Avl in 2A")</f>
        <v>0</v>
      </c>
      <c r="AL192" s="194"/>
    </row>
    <row r="193" spans="1:38">
      <c r="A193" s="7" t="str">
        <f>AC193&amp;"_"&amp;COUNTIF($AC$10:AC193,AC193)</f>
        <v>_0</v>
      </c>
      <c r="B193" s="180"/>
      <c r="C193" s="181"/>
      <c r="D193" s="182"/>
      <c r="E193" s="183"/>
      <c r="F193" s="184"/>
      <c r="G193" s="184"/>
      <c r="H193" s="184"/>
      <c r="I193" s="184"/>
      <c r="J193" s="184"/>
      <c r="K193" s="186"/>
      <c r="L193" s="159"/>
      <c r="M193" s="86" t="str">
        <f t="shared" si="47"/>
        <v/>
      </c>
      <c r="N193" s="87">
        <f t="shared" si="38"/>
        <v>0</v>
      </c>
      <c r="O193" s="87">
        <f t="shared" si="48"/>
        <v>0</v>
      </c>
      <c r="P193" s="88">
        <f t="shared" si="49"/>
        <v>0</v>
      </c>
      <c r="Q193" s="87">
        <f t="shared" si="50"/>
        <v>0</v>
      </c>
      <c r="R193" s="87">
        <f t="shared" si="51"/>
        <v>0</v>
      </c>
      <c r="S193" s="88">
        <f t="shared" si="52"/>
        <v>0</v>
      </c>
      <c r="T193" s="88">
        <f t="shared" si="39"/>
        <v>0</v>
      </c>
      <c r="U193" s="188" t="str">
        <f>IFERROR(VLOOKUP(C193,'2A DATA'!$B$10:$C$1009,2,0),"")</f>
        <v/>
      </c>
      <c r="V193" s="189">
        <f t="shared" si="40"/>
        <v>0</v>
      </c>
      <c r="W193" s="189">
        <f t="shared" si="41"/>
        <v>0</v>
      </c>
      <c r="X193" s="189">
        <f t="shared" si="42"/>
        <v>0</v>
      </c>
      <c r="Y193" s="189">
        <f t="shared" si="43"/>
        <v>0</v>
      </c>
      <c r="Z193" s="189">
        <f t="shared" si="44"/>
        <v>0</v>
      </c>
      <c r="AA193" s="189">
        <f t="shared" si="45"/>
        <v>0</v>
      </c>
      <c r="AB193" s="189">
        <f t="shared" si="46"/>
        <v>0</v>
      </c>
      <c r="AC193" s="191"/>
      <c r="AE193" s="192">
        <f>IFERROR(IF(VLOOKUP($M193,'2A DATA'!$M$9:$Q$1009,1,0)=$M193,VLOOKUP($M193,'2A DATA'!$M$10:$T$1009,COLUMNS('2A DATA'!$M$9:N190),0)),"Not Avl in 2A")</f>
        <v>0</v>
      </c>
      <c r="AF193" s="192">
        <f>IFERROR(IF(VLOOKUP($M193,'2A DATA'!$M$9:$Q$1009,1,0)=$M193,VLOOKUP($M193,'2A DATA'!$M$10:$T$1009,COLUMNS('2A DATA'!$M$9:O190),0)),"Not Avl in 2A")</f>
        <v>0</v>
      </c>
      <c r="AG193" s="192">
        <f>IFERROR(IF(VLOOKUP($M193,'2A DATA'!$M$9:$Q$1009,1,0)=$M193,VLOOKUP($M193,'2A DATA'!$M$10:$T$1009,COLUMNS('2A DATA'!$M$9:P190),0)),"Not Avl in 2A")</f>
        <v>0</v>
      </c>
      <c r="AH193" s="192">
        <f>IFERROR(IF(VLOOKUP($M193,'2A DATA'!$M$9:$Q$1009,1,0)=$M193,VLOOKUP($M193,'2A DATA'!$M$10:$T$1009,COLUMNS('2A DATA'!$M$9:Q190),0)),"Not Avl in 2A")</f>
        <v>0</v>
      </c>
      <c r="AI193" s="192">
        <f>IFERROR(IF(VLOOKUP($M193,'2A DATA'!$M$9:$Q$1009,1,0)=$M193,VLOOKUP($M193,'2A DATA'!$M$10:$T$1009,COLUMNS('2A DATA'!$M$9:R190),0)),"Not Avl in 2A")</f>
        <v>0</v>
      </c>
      <c r="AJ193" s="192">
        <f>IFERROR(IF(VLOOKUP($M193,'2A DATA'!$M$9:$Q$1009,1,0)=$M193,VLOOKUP($M193,'2A DATA'!$M$10:$T$1009,COLUMNS('2A DATA'!$M$9:S190),0)),"Not Avl in 2A")</f>
        <v>0</v>
      </c>
      <c r="AK193" s="192">
        <f>IFERROR(IF(VLOOKUP($M193,'2A DATA'!$M$9:$Q$1009,1,0)=$M193,VLOOKUP($M193,'2A DATA'!$M$10:$T$1009,COLUMNS('2A DATA'!$M$9:T190),0)),"Not Avl in 2A")</f>
        <v>0</v>
      </c>
      <c r="AL193" s="194"/>
    </row>
    <row r="194" spans="1:38">
      <c r="A194" s="7" t="str">
        <f>AC194&amp;"_"&amp;COUNTIF($AC$10:AC194,AC194)</f>
        <v>_0</v>
      </c>
      <c r="B194" s="180"/>
      <c r="C194" s="181"/>
      <c r="D194" s="182"/>
      <c r="E194" s="183"/>
      <c r="F194" s="184"/>
      <c r="G194" s="184"/>
      <c r="H194" s="184"/>
      <c r="I194" s="184"/>
      <c r="J194" s="184"/>
      <c r="K194" s="186"/>
      <c r="L194" s="159"/>
      <c r="M194" s="86" t="str">
        <f t="shared" si="47"/>
        <v/>
      </c>
      <c r="N194" s="87">
        <f t="shared" si="38"/>
        <v>0</v>
      </c>
      <c r="O194" s="87">
        <f t="shared" si="48"/>
        <v>0</v>
      </c>
      <c r="P194" s="88">
        <f t="shared" si="49"/>
        <v>0</v>
      </c>
      <c r="Q194" s="87">
        <f t="shared" si="50"/>
        <v>0</v>
      </c>
      <c r="R194" s="87">
        <f t="shared" si="51"/>
        <v>0</v>
      </c>
      <c r="S194" s="88">
        <f t="shared" si="52"/>
        <v>0</v>
      </c>
      <c r="T194" s="88">
        <f t="shared" si="39"/>
        <v>0</v>
      </c>
      <c r="U194" s="188" t="str">
        <f>IFERROR(VLOOKUP(C194,'2A DATA'!$B$10:$C$1009,2,0),"")</f>
        <v/>
      </c>
      <c r="V194" s="189">
        <f t="shared" si="40"/>
        <v>0</v>
      </c>
      <c r="W194" s="189">
        <f t="shared" si="41"/>
        <v>0</v>
      </c>
      <c r="X194" s="189">
        <f t="shared" si="42"/>
        <v>0</v>
      </c>
      <c r="Y194" s="189">
        <f t="shared" si="43"/>
        <v>0</v>
      </c>
      <c r="Z194" s="189">
        <f t="shared" si="44"/>
        <v>0</v>
      </c>
      <c r="AA194" s="189">
        <f t="shared" si="45"/>
        <v>0</v>
      </c>
      <c r="AB194" s="189">
        <f t="shared" si="46"/>
        <v>0</v>
      </c>
      <c r="AC194" s="191"/>
      <c r="AE194" s="192">
        <f>IFERROR(IF(VLOOKUP($M194,'2A DATA'!$M$9:$Q$1009,1,0)=$M194,VLOOKUP($M194,'2A DATA'!$M$10:$T$1009,COLUMNS('2A DATA'!$M$9:N191),0)),"Not Avl in 2A")</f>
        <v>0</v>
      </c>
      <c r="AF194" s="192">
        <f>IFERROR(IF(VLOOKUP($M194,'2A DATA'!$M$9:$Q$1009,1,0)=$M194,VLOOKUP($M194,'2A DATA'!$M$10:$T$1009,COLUMNS('2A DATA'!$M$9:O191),0)),"Not Avl in 2A")</f>
        <v>0</v>
      </c>
      <c r="AG194" s="192">
        <f>IFERROR(IF(VLOOKUP($M194,'2A DATA'!$M$9:$Q$1009,1,0)=$M194,VLOOKUP($M194,'2A DATA'!$M$10:$T$1009,COLUMNS('2A DATA'!$M$9:P191),0)),"Not Avl in 2A")</f>
        <v>0</v>
      </c>
      <c r="AH194" s="192">
        <f>IFERROR(IF(VLOOKUP($M194,'2A DATA'!$M$9:$Q$1009,1,0)=$M194,VLOOKUP($M194,'2A DATA'!$M$10:$T$1009,COLUMNS('2A DATA'!$M$9:Q191),0)),"Not Avl in 2A")</f>
        <v>0</v>
      </c>
      <c r="AI194" s="192">
        <f>IFERROR(IF(VLOOKUP($M194,'2A DATA'!$M$9:$Q$1009,1,0)=$M194,VLOOKUP($M194,'2A DATA'!$M$10:$T$1009,COLUMNS('2A DATA'!$M$9:R191),0)),"Not Avl in 2A")</f>
        <v>0</v>
      </c>
      <c r="AJ194" s="192">
        <f>IFERROR(IF(VLOOKUP($M194,'2A DATA'!$M$9:$Q$1009,1,0)=$M194,VLOOKUP($M194,'2A DATA'!$M$10:$T$1009,COLUMNS('2A DATA'!$M$9:S191),0)),"Not Avl in 2A")</f>
        <v>0</v>
      </c>
      <c r="AK194" s="192">
        <f>IFERROR(IF(VLOOKUP($M194,'2A DATA'!$M$9:$Q$1009,1,0)=$M194,VLOOKUP($M194,'2A DATA'!$M$10:$T$1009,COLUMNS('2A DATA'!$M$9:T191),0)),"Not Avl in 2A")</f>
        <v>0</v>
      </c>
      <c r="AL194" s="194"/>
    </row>
    <row r="195" spans="1:38">
      <c r="A195" s="7" t="str">
        <f>AC195&amp;"_"&amp;COUNTIF($AC$10:AC195,AC195)</f>
        <v>_0</v>
      </c>
      <c r="B195" s="180"/>
      <c r="C195" s="181"/>
      <c r="D195" s="182"/>
      <c r="E195" s="183"/>
      <c r="F195" s="184"/>
      <c r="G195" s="184"/>
      <c r="H195" s="184"/>
      <c r="I195" s="184"/>
      <c r="J195" s="184"/>
      <c r="K195" s="186"/>
      <c r="L195" s="159"/>
      <c r="M195" s="86" t="str">
        <f t="shared" si="47"/>
        <v/>
      </c>
      <c r="N195" s="87">
        <f t="shared" si="38"/>
        <v>0</v>
      </c>
      <c r="O195" s="87">
        <f t="shared" si="48"/>
        <v>0</v>
      </c>
      <c r="P195" s="88">
        <f t="shared" si="49"/>
        <v>0</v>
      </c>
      <c r="Q195" s="87">
        <f t="shared" si="50"/>
        <v>0</v>
      </c>
      <c r="R195" s="87">
        <f t="shared" si="51"/>
        <v>0</v>
      </c>
      <c r="S195" s="88">
        <f t="shared" si="52"/>
        <v>0</v>
      </c>
      <c r="T195" s="88">
        <f t="shared" si="39"/>
        <v>0</v>
      </c>
      <c r="U195" s="188" t="str">
        <f>IFERROR(VLOOKUP(C195,'2A DATA'!$B$10:$C$1009,2,0),"")</f>
        <v/>
      </c>
      <c r="V195" s="189">
        <f t="shared" si="40"/>
        <v>0</v>
      </c>
      <c r="W195" s="189">
        <f t="shared" si="41"/>
        <v>0</v>
      </c>
      <c r="X195" s="189">
        <f t="shared" si="42"/>
        <v>0</v>
      </c>
      <c r="Y195" s="189">
        <f t="shared" si="43"/>
        <v>0</v>
      </c>
      <c r="Z195" s="189">
        <f t="shared" si="44"/>
        <v>0</v>
      </c>
      <c r="AA195" s="189">
        <f t="shared" si="45"/>
        <v>0</v>
      </c>
      <c r="AB195" s="189">
        <f t="shared" si="46"/>
        <v>0</v>
      </c>
      <c r="AC195" s="191"/>
      <c r="AE195" s="192">
        <f>IFERROR(IF(VLOOKUP($M195,'2A DATA'!$M$9:$Q$1009,1,0)=$M195,VLOOKUP($M195,'2A DATA'!$M$10:$T$1009,COLUMNS('2A DATA'!$M$9:N192),0)),"Not Avl in 2A")</f>
        <v>0</v>
      </c>
      <c r="AF195" s="192">
        <f>IFERROR(IF(VLOOKUP($M195,'2A DATA'!$M$9:$Q$1009,1,0)=$M195,VLOOKUP($M195,'2A DATA'!$M$10:$T$1009,COLUMNS('2A DATA'!$M$9:O192),0)),"Not Avl in 2A")</f>
        <v>0</v>
      </c>
      <c r="AG195" s="192">
        <f>IFERROR(IF(VLOOKUP($M195,'2A DATA'!$M$9:$Q$1009,1,0)=$M195,VLOOKUP($M195,'2A DATA'!$M$10:$T$1009,COLUMNS('2A DATA'!$M$9:P192),0)),"Not Avl in 2A")</f>
        <v>0</v>
      </c>
      <c r="AH195" s="192">
        <f>IFERROR(IF(VLOOKUP($M195,'2A DATA'!$M$9:$Q$1009,1,0)=$M195,VLOOKUP($M195,'2A DATA'!$M$10:$T$1009,COLUMNS('2A DATA'!$M$9:Q192),0)),"Not Avl in 2A")</f>
        <v>0</v>
      </c>
      <c r="AI195" s="192">
        <f>IFERROR(IF(VLOOKUP($M195,'2A DATA'!$M$9:$Q$1009,1,0)=$M195,VLOOKUP($M195,'2A DATA'!$M$10:$T$1009,COLUMNS('2A DATA'!$M$9:R192),0)),"Not Avl in 2A")</f>
        <v>0</v>
      </c>
      <c r="AJ195" s="192">
        <f>IFERROR(IF(VLOOKUP($M195,'2A DATA'!$M$9:$Q$1009,1,0)=$M195,VLOOKUP($M195,'2A DATA'!$M$10:$T$1009,COLUMNS('2A DATA'!$M$9:S192),0)),"Not Avl in 2A")</f>
        <v>0</v>
      </c>
      <c r="AK195" s="192">
        <f>IFERROR(IF(VLOOKUP($M195,'2A DATA'!$M$9:$Q$1009,1,0)=$M195,VLOOKUP($M195,'2A DATA'!$M$10:$T$1009,COLUMNS('2A DATA'!$M$9:T192),0)),"Not Avl in 2A")</f>
        <v>0</v>
      </c>
      <c r="AL195" s="194"/>
    </row>
    <row r="196" spans="1:38">
      <c r="A196" s="7" t="str">
        <f>AC196&amp;"_"&amp;COUNTIF($AC$10:AC196,AC196)</f>
        <v>_0</v>
      </c>
      <c r="B196" s="180"/>
      <c r="C196" s="181"/>
      <c r="D196" s="182"/>
      <c r="E196" s="183"/>
      <c r="F196" s="184"/>
      <c r="G196" s="184"/>
      <c r="H196" s="184"/>
      <c r="I196" s="184"/>
      <c r="J196" s="184"/>
      <c r="K196" s="186"/>
      <c r="L196" s="159"/>
      <c r="M196" s="86" t="str">
        <f t="shared" si="47"/>
        <v/>
      </c>
      <c r="N196" s="87">
        <f t="shared" si="38"/>
        <v>0</v>
      </c>
      <c r="O196" s="87">
        <f t="shared" si="48"/>
        <v>0</v>
      </c>
      <c r="P196" s="88">
        <f t="shared" si="49"/>
        <v>0</v>
      </c>
      <c r="Q196" s="87">
        <f t="shared" si="50"/>
        <v>0</v>
      </c>
      <c r="R196" s="87">
        <f t="shared" si="51"/>
        <v>0</v>
      </c>
      <c r="S196" s="88">
        <f t="shared" si="52"/>
        <v>0</v>
      </c>
      <c r="T196" s="88">
        <f t="shared" si="39"/>
        <v>0</v>
      </c>
      <c r="U196" s="188" t="str">
        <f>IFERROR(VLOOKUP(C196,'2A DATA'!$B$10:$C$1009,2,0),"")</f>
        <v/>
      </c>
      <c r="V196" s="189">
        <f t="shared" si="40"/>
        <v>0</v>
      </c>
      <c r="W196" s="189">
        <f t="shared" si="41"/>
        <v>0</v>
      </c>
      <c r="X196" s="189">
        <f t="shared" si="42"/>
        <v>0</v>
      </c>
      <c r="Y196" s="189">
        <f t="shared" si="43"/>
        <v>0</v>
      </c>
      <c r="Z196" s="189">
        <f t="shared" si="44"/>
        <v>0</v>
      </c>
      <c r="AA196" s="189">
        <f t="shared" si="45"/>
        <v>0</v>
      </c>
      <c r="AB196" s="189">
        <f t="shared" si="46"/>
        <v>0</v>
      </c>
      <c r="AC196" s="191"/>
      <c r="AE196" s="192">
        <f>IFERROR(IF(VLOOKUP($M196,'2A DATA'!$M$9:$Q$1009,1,0)=$M196,VLOOKUP($M196,'2A DATA'!$M$10:$T$1009,COLUMNS('2A DATA'!$M$9:N193),0)),"Not Avl in 2A")</f>
        <v>0</v>
      </c>
      <c r="AF196" s="192">
        <f>IFERROR(IF(VLOOKUP($M196,'2A DATA'!$M$9:$Q$1009,1,0)=$M196,VLOOKUP($M196,'2A DATA'!$M$10:$T$1009,COLUMNS('2A DATA'!$M$9:O193),0)),"Not Avl in 2A")</f>
        <v>0</v>
      </c>
      <c r="AG196" s="192">
        <f>IFERROR(IF(VLOOKUP($M196,'2A DATA'!$M$9:$Q$1009,1,0)=$M196,VLOOKUP($M196,'2A DATA'!$M$10:$T$1009,COLUMNS('2A DATA'!$M$9:P193),0)),"Not Avl in 2A")</f>
        <v>0</v>
      </c>
      <c r="AH196" s="192">
        <f>IFERROR(IF(VLOOKUP($M196,'2A DATA'!$M$9:$Q$1009,1,0)=$M196,VLOOKUP($M196,'2A DATA'!$M$10:$T$1009,COLUMNS('2A DATA'!$M$9:Q193),0)),"Not Avl in 2A")</f>
        <v>0</v>
      </c>
      <c r="AI196" s="192">
        <f>IFERROR(IF(VLOOKUP($M196,'2A DATA'!$M$9:$Q$1009,1,0)=$M196,VLOOKUP($M196,'2A DATA'!$M$10:$T$1009,COLUMNS('2A DATA'!$M$9:R193),0)),"Not Avl in 2A")</f>
        <v>0</v>
      </c>
      <c r="AJ196" s="192">
        <f>IFERROR(IF(VLOOKUP($M196,'2A DATA'!$M$9:$Q$1009,1,0)=$M196,VLOOKUP($M196,'2A DATA'!$M$10:$T$1009,COLUMNS('2A DATA'!$M$9:S193),0)),"Not Avl in 2A")</f>
        <v>0</v>
      </c>
      <c r="AK196" s="192">
        <f>IFERROR(IF(VLOOKUP($M196,'2A DATA'!$M$9:$Q$1009,1,0)=$M196,VLOOKUP($M196,'2A DATA'!$M$10:$T$1009,COLUMNS('2A DATA'!$M$9:T193),0)),"Not Avl in 2A")</f>
        <v>0</v>
      </c>
      <c r="AL196" s="194"/>
    </row>
    <row r="197" spans="1:38">
      <c r="A197" s="7" t="str">
        <f>AC197&amp;"_"&amp;COUNTIF($AC$10:AC197,AC197)</f>
        <v>_0</v>
      </c>
      <c r="B197" s="180"/>
      <c r="C197" s="181"/>
      <c r="D197" s="182"/>
      <c r="E197" s="183"/>
      <c r="F197" s="184"/>
      <c r="G197" s="184"/>
      <c r="H197" s="184"/>
      <c r="I197" s="184"/>
      <c r="J197" s="184"/>
      <c r="K197" s="186"/>
      <c r="L197" s="159"/>
      <c r="M197" s="86" t="str">
        <f t="shared" si="47"/>
        <v/>
      </c>
      <c r="N197" s="87">
        <f t="shared" si="38"/>
        <v>0</v>
      </c>
      <c r="O197" s="87">
        <f t="shared" si="48"/>
        <v>0</v>
      </c>
      <c r="P197" s="88">
        <f t="shared" si="49"/>
        <v>0</v>
      </c>
      <c r="Q197" s="87">
        <f t="shared" si="50"/>
        <v>0</v>
      </c>
      <c r="R197" s="87">
        <f t="shared" si="51"/>
        <v>0</v>
      </c>
      <c r="S197" s="88">
        <f t="shared" si="52"/>
        <v>0</v>
      </c>
      <c r="T197" s="88">
        <f t="shared" si="39"/>
        <v>0</v>
      </c>
      <c r="U197" s="188" t="str">
        <f>IFERROR(VLOOKUP(C197,'2A DATA'!$B$10:$C$1009,2,0),"")</f>
        <v/>
      </c>
      <c r="V197" s="189">
        <f t="shared" si="40"/>
        <v>0</v>
      </c>
      <c r="W197" s="189">
        <f t="shared" si="41"/>
        <v>0</v>
      </c>
      <c r="X197" s="189">
        <f t="shared" si="42"/>
        <v>0</v>
      </c>
      <c r="Y197" s="189">
        <f t="shared" si="43"/>
        <v>0</v>
      </c>
      <c r="Z197" s="189">
        <f t="shared" si="44"/>
        <v>0</v>
      </c>
      <c r="AA197" s="189">
        <f t="shared" si="45"/>
        <v>0</v>
      </c>
      <c r="AB197" s="189">
        <f t="shared" si="46"/>
        <v>0</v>
      </c>
      <c r="AC197" s="191"/>
      <c r="AE197" s="192">
        <f>IFERROR(IF(VLOOKUP($M197,'2A DATA'!$M$9:$Q$1009,1,0)=$M197,VLOOKUP($M197,'2A DATA'!$M$10:$T$1009,COLUMNS('2A DATA'!$M$9:N194),0)),"Not Avl in 2A")</f>
        <v>0</v>
      </c>
      <c r="AF197" s="192">
        <f>IFERROR(IF(VLOOKUP($M197,'2A DATA'!$M$9:$Q$1009,1,0)=$M197,VLOOKUP($M197,'2A DATA'!$M$10:$T$1009,COLUMNS('2A DATA'!$M$9:O194),0)),"Not Avl in 2A")</f>
        <v>0</v>
      </c>
      <c r="AG197" s="192">
        <f>IFERROR(IF(VLOOKUP($M197,'2A DATA'!$M$9:$Q$1009,1,0)=$M197,VLOOKUP($M197,'2A DATA'!$M$10:$T$1009,COLUMNS('2A DATA'!$M$9:P194),0)),"Not Avl in 2A")</f>
        <v>0</v>
      </c>
      <c r="AH197" s="192">
        <f>IFERROR(IF(VLOOKUP($M197,'2A DATA'!$M$9:$Q$1009,1,0)=$M197,VLOOKUP($M197,'2A DATA'!$M$10:$T$1009,COLUMNS('2A DATA'!$M$9:Q194),0)),"Not Avl in 2A")</f>
        <v>0</v>
      </c>
      <c r="AI197" s="192">
        <f>IFERROR(IF(VLOOKUP($M197,'2A DATA'!$M$9:$Q$1009,1,0)=$M197,VLOOKUP($M197,'2A DATA'!$M$10:$T$1009,COLUMNS('2A DATA'!$M$9:R194),0)),"Not Avl in 2A")</f>
        <v>0</v>
      </c>
      <c r="AJ197" s="192">
        <f>IFERROR(IF(VLOOKUP($M197,'2A DATA'!$M$9:$Q$1009,1,0)=$M197,VLOOKUP($M197,'2A DATA'!$M$10:$T$1009,COLUMNS('2A DATA'!$M$9:S194),0)),"Not Avl in 2A")</f>
        <v>0</v>
      </c>
      <c r="AK197" s="192">
        <f>IFERROR(IF(VLOOKUP($M197,'2A DATA'!$M$9:$Q$1009,1,0)=$M197,VLOOKUP($M197,'2A DATA'!$M$10:$T$1009,COLUMNS('2A DATA'!$M$9:T194),0)),"Not Avl in 2A")</f>
        <v>0</v>
      </c>
      <c r="AL197" s="194"/>
    </row>
    <row r="198" spans="1:38">
      <c r="A198" s="7" t="str">
        <f>AC198&amp;"_"&amp;COUNTIF($AC$10:AC198,AC198)</f>
        <v>_0</v>
      </c>
      <c r="B198" s="180"/>
      <c r="C198" s="181"/>
      <c r="D198" s="182"/>
      <c r="E198" s="183"/>
      <c r="F198" s="184"/>
      <c r="G198" s="184"/>
      <c r="H198" s="184"/>
      <c r="I198" s="184"/>
      <c r="J198" s="184"/>
      <c r="K198" s="186"/>
      <c r="L198" s="159"/>
      <c r="M198" s="86" t="str">
        <f t="shared" si="47"/>
        <v/>
      </c>
      <c r="N198" s="87">
        <f t="shared" si="38"/>
        <v>0</v>
      </c>
      <c r="O198" s="87">
        <f t="shared" si="48"/>
        <v>0</v>
      </c>
      <c r="P198" s="88">
        <f t="shared" si="49"/>
        <v>0</v>
      </c>
      <c r="Q198" s="87">
        <f t="shared" si="50"/>
        <v>0</v>
      </c>
      <c r="R198" s="87">
        <f t="shared" si="51"/>
        <v>0</v>
      </c>
      <c r="S198" s="88">
        <f t="shared" si="52"/>
        <v>0</v>
      </c>
      <c r="T198" s="88">
        <f t="shared" si="39"/>
        <v>0</v>
      </c>
      <c r="U198" s="188" t="str">
        <f>IFERROR(VLOOKUP(C198,'2A DATA'!$B$10:$C$1009,2,0),"")</f>
        <v/>
      </c>
      <c r="V198" s="189">
        <f t="shared" si="40"/>
        <v>0</v>
      </c>
      <c r="W198" s="189">
        <f t="shared" si="41"/>
        <v>0</v>
      </c>
      <c r="X198" s="189">
        <f t="shared" si="42"/>
        <v>0</v>
      </c>
      <c r="Y198" s="189">
        <f t="shared" si="43"/>
        <v>0</v>
      </c>
      <c r="Z198" s="189">
        <f t="shared" si="44"/>
        <v>0</v>
      </c>
      <c r="AA198" s="189">
        <f t="shared" si="45"/>
        <v>0</v>
      </c>
      <c r="AB198" s="189">
        <f t="shared" si="46"/>
        <v>0</v>
      </c>
      <c r="AC198" s="191"/>
      <c r="AE198" s="192">
        <f>IFERROR(IF(VLOOKUP($M198,'2A DATA'!$M$9:$Q$1009,1,0)=$M198,VLOOKUP($M198,'2A DATA'!$M$10:$T$1009,COLUMNS('2A DATA'!$M$9:N195),0)),"Not Avl in 2A")</f>
        <v>0</v>
      </c>
      <c r="AF198" s="192">
        <f>IFERROR(IF(VLOOKUP($M198,'2A DATA'!$M$9:$Q$1009,1,0)=$M198,VLOOKUP($M198,'2A DATA'!$M$10:$T$1009,COLUMNS('2A DATA'!$M$9:O195),0)),"Not Avl in 2A")</f>
        <v>0</v>
      </c>
      <c r="AG198" s="192">
        <f>IFERROR(IF(VLOOKUP($M198,'2A DATA'!$M$9:$Q$1009,1,0)=$M198,VLOOKUP($M198,'2A DATA'!$M$10:$T$1009,COLUMNS('2A DATA'!$M$9:P195),0)),"Not Avl in 2A")</f>
        <v>0</v>
      </c>
      <c r="AH198" s="192">
        <f>IFERROR(IF(VLOOKUP($M198,'2A DATA'!$M$9:$Q$1009,1,0)=$M198,VLOOKUP($M198,'2A DATA'!$M$10:$T$1009,COLUMNS('2A DATA'!$M$9:Q195),0)),"Not Avl in 2A")</f>
        <v>0</v>
      </c>
      <c r="AI198" s="192">
        <f>IFERROR(IF(VLOOKUP($M198,'2A DATA'!$M$9:$Q$1009,1,0)=$M198,VLOOKUP($M198,'2A DATA'!$M$10:$T$1009,COLUMNS('2A DATA'!$M$9:R195),0)),"Not Avl in 2A")</f>
        <v>0</v>
      </c>
      <c r="AJ198" s="192">
        <f>IFERROR(IF(VLOOKUP($M198,'2A DATA'!$M$9:$Q$1009,1,0)=$M198,VLOOKUP($M198,'2A DATA'!$M$10:$T$1009,COLUMNS('2A DATA'!$M$9:S195),0)),"Not Avl in 2A")</f>
        <v>0</v>
      </c>
      <c r="AK198" s="192">
        <f>IFERROR(IF(VLOOKUP($M198,'2A DATA'!$M$9:$Q$1009,1,0)=$M198,VLOOKUP($M198,'2A DATA'!$M$10:$T$1009,COLUMNS('2A DATA'!$M$9:T195),0)),"Not Avl in 2A")</f>
        <v>0</v>
      </c>
      <c r="AL198" s="194"/>
    </row>
    <row r="199" spans="1:38">
      <c r="A199" s="7" t="str">
        <f>AC199&amp;"_"&amp;COUNTIF($AC$10:AC199,AC199)</f>
        <v>_0</v>
      </c>
      <c r="B199" s="180"/>
      <c r="C199" s="181"/>
      <c r="D199" s="182"/>
      <c r="E199" s="183"/>
      <c r="F199" s="184"/>
      <c r="G199" s="184"/>
      <c r="H199" s="184"/>
      <c r="I199" s="184"/>
      <c r="J199" s="184"/>
      <c r="K199" s="186"/>
      <c r="L199" s="159"/>
      <c r="M199" s="86" t="str">
        <f t="shared" si="47"/>
        <v/>
      </c>
      <c r="N199" s="87">
        <f t="shared" si="38"/>
        <v>0</v>
      </c>
      <c r="O199" s="87">
        <f t="shared" si="48"/>
        <v>0</v>
      </c>
      <c r="P199" s="88">
        <f t="shared" si="49"/>
        <v>0</v>
      </c>
      <c r="Q199" s="87">
        <f t="shared" si="50"/>
        <v>0</v>
      </c>
      <c r="R199" s="87">
        <f t="shared" si="51"/>
        <v>0</v>
      </c>
      <c r="S199" s="88">
        <f t="shared" si="52"/>
        <v>0</v>
      </c>
      <c r="T199" s="88">
        <f t="shared" si="39"/>
        <v>0</v>
      </c>
      <c r="U199" s="188" t="str">
        <f>IFERROR(VLOOKUP(C199,'2A DATA'!$B$10:$C$1009,2,0),"")</f>
        <v/>
      </c>
      <c r="V199" s="189">
        <f t="shared" si="40"/>
        <v>0</v>
      </c>
      <c r="W199" s="189">
        <f t="shared" si="41"/>
        <v>0</v>
      </c>
      <c r="X199" s="189">
        <f t="shared" si="42"/>
        <v>0</v>
      </c>
      <c r="Y199" s="189">
        <f t="shared" si="43"/>
        <v>0</v>
      </c>
      <c r="Z199" s="189">
        <f t="shared" si="44"/>
        <v>0</v>
      </c>
      <c r="AA199" s="189">
        <f t="shared" si="45"/>
        <v>0</v>
      </c>
      <c r="AB199" s="189">
        <f t="shared" si="46"/>
        <v>0</v>
      </c>
      <c r="AC199" s="191"/>
      <c r="AE199" s="192">
        <f>IFERROR(IF(VLOOKUP($M199,'2A DATA'!$M$9:$Q$1009,1,0)=$M199,VLOOKUP($M199,'2A DATA'!$M$10:$T$1009,COLUMNS('2A DATA'!$M$9:N196),0)),"Not Avl in 2A")</f>
        <v>0</v>
      </c>
      <c r="AF199" s="192">
        <f>IFERROR(IF(VLOOKUP($M199,'2A DATA'!$M$9:$Q$1009,1,0)=$M199,VLOOKUP($M199,'2A DATA'!$M$10:$T$1009,COLUMNS('2A DATA'!$M$9:O196),0)),"Not Avl in 2A")</f>
        <v>0</v>
      </c>
      <c r="AG199" s="192">
        <f>IFERROR(IF(VLOOKUP($M199,'2A DATA'!$M$9:$Q$1009,1,0)=$M199,VLOOKUP($M199,'2A DATA'!$M$10:$T$1009,COLUMNS('2A DATA'!$M$9:P196),0)),"Not Avl in 2A")</f>
        <v>0</v>
      </c>
      <c r="AH199" s="192">
        <f>IFERROR(IF(VLOOKUP($M199,'2A DATA'!$M$9:$Q$1009,1,0)=$M199,VLOOKUP($M199,'2A DATA'!$M$10:$T$1009,COLUMNS('2A DATA'!$M$9:Q196),0)),"Not Avl in 2A")</f>
        <v>0</v>
      </c>
      <c r="AI199" s="192">
        <f>IFERROR(IF(VLOOKUP($M199,'2A DATA'!$M$9:$Q$1009,1,0)=$M199,VLOOKUP($M199,'2A DATA'!$M$10:$T$1009,COLUMNS('2A DATA'!$M$9:R196),0)),"Not Avl in 2A")</f>
        <v>0</v>
      </c>
      <c r="AJ199" s="192">
        <f>IFERROR(IF(VLOOKUP($M199,'2A DATA'!$M$9:$Q$1009,1,0)=$M199,VLOOKUP($M199,'2A DATA'!$M$10:$T$1009,COLUMNS('2A DATA'!$M$9:S196),0)),"Not Avl in 2A")</f>
        <v>0</v>
      </c>
      <c r="AK199" s="192">
        <f>IFERROR(IF(VLOOKUP($M199,'2A DATA'!$M$9:$Q$1009,1,0)=$M199,VLOOKUP($M199,'2A DATA'!$M$10:$T$1009,COLUMNS('2A DATA'!$M$9:T196),0)),"Not Avl in 2A")</f>
        <v>0</v>
      </c>
      <c r="AL199" s="194"/>
    </row>
    <row r="200" spans="1:38">
      <c r="A200" s="7" t="str">
        <f>AC200&amp;"_"&amp;COUNTIF($AC$10:AC200,AC200)</f>
        <v>_0</v>
      </c>
      <c r="B200" s="180"/>
      <c r="C200" s="181"/>
      <c r="D200" s="182"/>
      <c r="E200" s="183"/>
      <c r="F200" s="184"/>
      <c r="G200" s="184"/>
      <c r="H200" s="184"/>
      <c r="I200" s="184"/>
      <c r="J200" s="184"/>
      <c r="K200" s="186"/>
      <c r="L200" s="159"/>
      <c r="M200" s="86" t="str">
        <f t="shared" si="47"/>
        <v/>
      </c>
      <c r="N200" s="87">
        <f t="shared" si="38"/>
        <v>0</v>
      </c>
      <c r="O200" s="87">
        <f t="shared" si="48"/>
        <v>0</v>
      </c>
      <c r="P200" s="88">
        <f t="shared" si="49"/>
        <v>0</v>
      </c>
      <c r="Q200" s="87">
        <f t="shared" si="50"/>
        <v>0</v>
      </c>
      <c r="R200" s="87">
        <f t="shared" si="51"/>
        <v>0</v>
      </c>
      <c r="S200" s="88">
        <f t="shared" si="52"/>
        <v>0</v>
      </c>
      <c r="T200" s="88">
        <f t="shared" si="39"/>
        <v>0</v>
      </c>
      <c r="U200" s="188" t="str">
        <f>IFERROR(VLOOKUP(C200,'2A DATA'!$B$10:$C$1009,2,0),"")</f>
        <v/>
      </c>
      <c r="V200" s="189">
        <f t="shared" si="40"/>
        <v>0</v>
      </c>
      <c r="W200" s="189">
        <f t="shared" si="41"/>
        <v>0</v>
      </c>
      <c r="X200" s="189">
        <f t="shared" si="42"/>
        <v>0</v>
      </c>
      <c r="Y200" s="189">
        <f t="shared" si="43"/>
        <v>0</v>
      </c>
      <c r="Z200" s="189">
        <f t="shared" si="44"/>
        <v>0</v>
      </c>
      <c r="AA200" s="189">
        <f t="shared" si="45"/>
        <v>0</v>
      </c>
      <c r="AB200" s="189">
        <f t="shared" si="46"/>
        <v>0</v>
      </c>
      <c r="AC200" s="191"/>
      <c r="AE200" s="192">
        <f>IFERROR(IF(VLOOKUP($M200,'2A DATA'!$M$9:$Q$1009,1,0)=$M200,VLOOKUP($M200,'2A DATA'!$M$10:$T$1009,COLUMNS('2A DATA'!$M$9:N197),0)),"Not Avl in 2A")</f>
        <v>0</v>
      </c>
      <c r="AF200" s="192">
        <f>IFERROR(IF(VLOOKUP($M200,'2A DATA'!$M$9:$Q$1009,1,0)=$M200,VLOOKUP($M200,'2A DATA'!$M$10:$T$1009,COLUMNS('2A DATA'!$M$9:O197),0)),"Not Avl in 2A")</f>
        <v>0</v>
      </c>
      <c r="AG200" s="192">
        <f>IFERROR(IF(VLOOKUP($M200,'2A DATA'!$M$9:$Q$1009,1,0)=$M200,VLOOKUP($M200,'2A DATA'!$M$10:$T$1009,COLUMNS('2A DATA'!$M$9:P197),0)),"Not Avl in 2A")</f>
        <v>0</v>
      </c>
      <c r="AH200" s="192">
        <f>IFERROR(IF(VLOOKUP($M200,'2A DATA'!$M$9:$Q$1009,1,0)=$M200,VLOOKUP($M200,'2A DATA'!$M$10:$T$1009,COLUMNS('2A DATA'!$M$9:Q197),0)),"Not Avl in 2A")</f>
        <v>0</v>
      </c>
      <c r="AI200" s="192">
        <f>IFERROR(IF(VLOOKUP($M200,'2A DATA'!$M$9:$Q$1009,1,0)=$M200,VLOOKUP($M200,'2A DATA'!$M$10:$T$1009,COLUMNS('2A DATA'!$M$9:R197),0)),"Not Avl in 2A")</f>
        <v>0</v>
      </c>
      <c r="AJ200" s="192">
        <f>IFERROR(IF(VLOOKUP($M200,'2A DATA'!$M$9:$Q$1009,1,0)=$M200,VLOOKUP($M200,'2A DATA'!$M$10:$T$1009,COLUMNS('2A DATA'!$M$9:S197),0)),"Not Avl in 2A")</f>
        <v>0</v>
      </c>
      <c r="AK200" s="192">
        <f>IFERROR(IF(VLOOKUP($M200,'2A DATA'!$M$9:$Q$1009,1,0)=$M200,VLOOKUP($M200,'2A DATA'!$M$10:$T$1009,COLUMNS('2A DATA'!$M$9:T197),0)),"Not Avl in 2A")</f>
        <v>0</v>
      </c>
      <c r="AL200" s="194"/>
    </row>
    <row r="201" spans="1:38">
      <c r="A201" s="7" t="str">
        <f>AC201&amp;"_"&amp;COUNTIF($AC$10:AC201,AC201)</f>
        <v>_0</v>
      </c>
      <c r="B201" s="180"/>
      <c r="C201" s="181"/>
      <c r="D201" s="182"/>
      <c r="E201" s="183"/>
      <c r="F201" s="184"/>
      <c r="G201" s="184"/>
      <c r="H201" s="184"/>
      <c r="I201" s="184"/>
      <c r="J201" s="184"/>
      <c r="K201" s="186"/>
      <c r="L201" s="159"/>
      <c r="M201" s="86" t="str">
        <f t="shared" si="47"/>
        <v/>
      </c>
      <c r="N201" s="87">
        <f t="shared" si="38"/>
        <v>0</v>
      </c>
      <c r="O201" s="87">
        <f t="shared" si="48"/>
        <v>0</v>
      </c>
      <c r="P201" s="88">
        <f t="shared" si="49"/>
        <v>0</v>
      </c>
      <c r="Q201" s="87">
        <f t="shared" si="50"/>
        <v>0</v>
      </c>
      <c r="R201" s="87">
        <f t="shared" si="51"/>
        <v>0</v>
      </c>
      <c r="S201" s="88">
        <f t="shared" si="52"/>
        <v>0</v>
      </c>
      <c r="T201" s="88">
        <f t="shared" si="39"/>
        <v>0</v>
      </c>
      <c r="U201" s="188" t="str">
        <f>IFERROR(VLOOKUP(C201,'2A DATA'!$B$10:$C$1009,2,0),"")</f>
        <v/>
      </c>
      <c r="V201" s="189">
        <f t="shared" si="40"/>
        <v>0</v>
      </c>
      <c r="W201" s="189">
        <f t="shared" si="41"/>
        <v>0</v>
      </c>
      <c r="X201" s="189">
        <f t="shared" si="42"/>
        <v>0</v>
      </c>
      <c r="Y201" s="189">
        <f t="shared" si="43"/>
        <v>0</v>
      </c>
      <c r="Z201" s="189">
        <f t="shared" si="44"/>
        <v>0</v>
      </c>
      <c r="AA201" s="189">
        <f t="shared" si="45"/>
        <v>0</v>
      </c>
      <c r="AB201" s="189">
        <f t="shared" si="46"/>
        <v>0</v>
      </c>
      <c r="AC201" s="191"/>
      <c r="AE201" s="192">
        <f>IFERROR(IF(VLOOKUP($M201,'2A DATA'!$M$9:$Q$1009,1,0)=$M201,VLOOKUP($M201,'2A DATA'!$M$10:$T$1009,COLUMNS('2A DATA'!$M$9:N198),0)),"Not Avl in 2A")</f>
        <v>0</v>
      </c>
      <c r="AF201" s="192">
        <f>IFERROR(IF(VLOOKUP($M201,'2A DATA'!$M$9:$Q$1009,1,0)=$M201,VLOOKUP($M201,'2A DATA'!$M$10:$T$1009,COLUMNS('2A DATA'!$M$9:O198),0)),"Not Avl in 2A")</f>
        <v>0</v>
      </c>
      <c r="AG201" s="192">
        <f>IFERROR(IF(VLOOKUP($M201,'2A DATA'!$M$9:$Q$1009,1,0)=$M201,VLOOKUP($M201,'2A DATA'!$M$10:$T$1009,COLUMNS('2A DATA'!$M$9:P198),0)),"Not Avl in 2A")</f>
        <v>0</v>
      </c>
      <c r="AH201" s="192">
        <f>IFERROR(IF(VLOOKUP($M201,'2A DATA'!$M$9:$Q$1009,1,0)=$M201,VLOOKUP($M201,'2A DATA'!$M$10:$T$1009,COLUMNS('2A DATA'!$M$9:Q198),0)),"Not Avl in 2A")</f>
        <v>0</v>
      </c>
      <c r="AI201" s="192">
        <f>IFERROR(IF(VLOOKUP($M201,'2A DATA'!$M$9:$Q$1009,1,0)=$M201,VLOOKUP($M201,'2A DATA'!$M$10:$T$1009,COLUMNS('2A DATA'!$M$9:R198),0)),"Not Avl in 2A")</f>
        <v>0</v>
      </c>
      <c r="AJ201" s="192">
        <f>IFERROR(IF(VLOOKUP($M201,'2A DATA'!$M$9:$Q$1009,1,0)=$M201,VLOOKUP($M201,'2A DATA'!$M$10:$T$1009,COLUMNS('2A DATA'!$M$9:S198),0)),"Not Avl in 2A")</f>
        <v>0</v>
      </c>
      <c r="AK201" s="192">
        <f>IFERROR(IF(VLOOKUP($M201,'2A DATA'!$M$9:$Q$1009,1,0)=$M201,VLOOKUP($M201,'2A DATA'!$M$10:$T$1009,COLUMNS('2A DATA'!$M$9:T198),0)),"Not Avl in 2A")</f>
        <v>0</v>
      </c>
      <c r="AL201" s="194"/>
    </row>
    <row r="202" spans="1:38">
      <c r="A202" s="7" t="str">
        <f>AC202&amp;"_"&amp;COUNTIF($AC$10:AC202,AC202)</f>
        <v>_0</v>
      </c>
      <c r="B202" s="180"/>
      <c r="C202" s="181"/>
      <c r="D202" s="182"/>
      <c r="E202" s="183"/>
      <c r="F202" s="184"/>
      <c r="G202" s="184"/>
      <c r="H202" s="184"/>
      <c r="I202" s="184"/>
      <c r="J202" s="184"/>
      <c r="K202" s="186"/>
      <c r="L202" s="159"/>
      <c r="M202" s="86" t="str">
        <f t="shared" si="47"/>
        <v/>
      </c>
      <c r="N202" s="87">
        <f t="shared" si="38"/>
        <v>0</v>
      </c>
      <c r="O202" s="87">
        <f t="shared" si="48"/>
        <v>0</v>
      </c>
      <c r="P202" s="88">
        <f t="shared" si="49"/>
        <v>0</v>
      </c>
      <c r="Q202" s="87">
        <f t="shared" si="50"/>
        <v>0</v>
      </c>
      <c r="R202" s="87">
        <f t="shared" si="51"/>
        <v>0</v>
      </c>
      <c r="S202" s="88">
        <f t="shared" si="52"/>
        <v>0</v>
      </c>
      <c r="T202" s="88">
        <f t="shared" si="39"/>
        <v>0</v>
      </c>
      <c r="U202" s="188" t="str">
        <f>IFERROR(VLOOKUP(C202,'2A DATA'!$B$10:$C$1009,2,0),"")</f>
        <v/>
      </c>
      <c r="V202" s="189">
        <f t="shared" si="40"/>
        <v>0</v>
      </c>
      <c r="W202" s="189">
        <f t="shared" si="41"/>
        <v>0</v>
      </c>
      <c r="X202" s="189">
        <f t="shared" si="42"/>
        <v>0</v>
      </c>
      <c r="Y202" s="189">
        <f t="shared" si="43"/>
        <v>0</v>
      </c>
      <c r="Z202" s="189">
        <f t="shared" si="44"/>
        <v>0</v>
      </c>
      <c r="AA202" s="189">
        <f t="shared" si="45"/>
        <v>0</v>
      </c>
      <c r="AB202" s="189">
        <f t="shared" si="46"/>
        <v>0</v>
      </c>
      <c r="AC202" s="191"/>
      <c r="AE202" s="192">
        <f>IFERROR(IF(VLOOKUP($M202,'2A DATA'!$M$9:$Q$1009,1,0)=$M202,VLOOKUP($M202,'2A DATA'!$M$10:$T$1009,COLUMNS('2A DATA'!$M$9:N199),0)),"Not Avl in 2A")</f>
        <v>0</v>
      </c>
      <c r="AF202" s="192">
        <f>IFERROR(IF(VLOOKUP($M202,'2A DATA'!$M$9:$Q$1009,1,0)=$M202,VLOOKUP($M202,'2A DATA'!$M$10:$T$1009,COLUMNS('2A DATA'!$M$9:O199),0)),"Not Avl in 2A")</f>
        <v>0</v>
      </c>
      <c r="AG202" s="192">
        <f>IFERROR(IF(VLOOKUP($M202,'2A DATA'!$M$9:$Q$1009,1,0)=$M202,VLOOKUP($M202,'2A DATA'!$M$10:$T$1009,COLUMNS('2A DATA'!$M$9:P199),0)),"Not Avl in 2A")</f>
        <v>0</v>
      </c>
      <c r="AH202" s="192">
        <f>IFERROR(IF(VLOOKUP($M202,'2A DATA'!$M$9:$Q$1009,1,0)=$M202,VLOOKUP($M202,'2A DATA'!$M$10:$T$1009,COLUMNS('2A DATA'!$M$9:Q199),0)),"Not Avl in 2A")</f>
        <v>0</v>
      </c>
      <c r="AI202" s="192">
        <f>IFERROR(IF(VLOOKUP($M202,'2A DATA'!$M$9:$Q$1009,1,0)=$M202,VLOOKUP($M202,'2A DATA'!$M$10:$T$1009,COLUMNS('2A DATA'!$M$9:R199),0)),"Not Avl in 2A")</f>
        <v>0</v>
      </c>
      <c r="AJ202" s="192">
        <f>IFERROR(IF(VLOOKUP($M202,'2A DATA'!$M$9:$Q$1009,1,0)=$M202,VLOOKUP($M202,'2A DATA'!$M$10:$T$1009,COLUMNS('2A DATA'!$M$9:S199),0)),"Not Avl in 2A")</f>
        <v>0</v>
      </c>
      <c r="AK202" s="192">
        <f>IFERROR(IF(VLOOKUP($M202,'2A DATA'!$M$9:$Q$1009,1,0)=$M202,VLOOKUP($M202,'2A DATA'!$M$10:$T$1009,COLUMNS('2A DATA'!$M$9:T199),0)),"Not Avl in 2A")</f>
        <v>0</v>
      </c>
      <c r="AL202" s="194"/>
    </row>
    <row r="203" spans="1:38">
      <c r="A203" s="7" t="str">
        <f>AC203&amp;"_"&amp;COUNTIF($AC$10:AC203,AC203)</f>
        <v>_0</v>
      </c>
      <c r="B203" s="180"/>
      <c r="C203" s="181"/>
      <c r="D203" s="182"/>
      <c r="E203" s="183"/>
      <c r="F203" s="184"/>
      <c r="G203" s="184"/>
      <c r="H203" s="184"/>
      <c r="I203" s="184"/>
      <c r="J203" s="184"/>
      <c r="K203" s="186"/>
      <c r="L203" s="159"/>
      <c r="M203" s="86" t="str">
        <f t="shared" si="47"/>
        <v/>
      </c>
      <c r="N203" s="87">
        <f t="shared" ref="N203:N266" si="53">+F203</f>
        <v>0</v>
      </c>
      <c r="O203" s="87">
        <f t="shared" si="48"/>
        <v>0</v>
      </c>
      <c r="P203" s="88">
        <f t="shared" si="49"/>
        <v>0</v>
      </c>
      <c r="Q203" s="87">
        <f t="shared" si="50"/>
        <v>0</v>
      </c>
      <c r="R203" s="87">
        <f t="shared" si="51"/>
        <v>0</v>
      </c>
      <c r="S203" s="88">
        <f t="shared" si="52"/>
        <v>0</v>
      </c>
      <c r="T203" s="88">
        <f t="shared" ref="T203:T266" si="54">+P203+Q203+R203+S203</f>
        <v>0</v>
      </c>
      <c r="U203" s="188" t="str">
        <f>IFERROR(VLOOKUP(C203,'2A DATA'!$B$10:$C$1009,2,0),"")</f>
        <v/>
      </c>
      <c r="V203" s="189">
        <f t="shared" ref="V203:V266" si="55">IFERROR(+N203-AE203,"Not Avl in 2A")</f>
        <v>0</v>
      </c>
      <c r="W203" s="189">
        <f t="shared" ref="W203:W266" si="56">IFERROR(+O203-AF203,"Not Avl in 2A")</f>
        <v>0</v>
      </c>
      <c r="X203" s="189">
        <f t="shared" ref="X203:X266" si="57">IFERROR(+P203-AG203,"Not Avl in 2A")</f>
        <v>0</v>
      </c>
      <c r="Y203" s="189">
        <f t="shared" ref="Y203:Y266" si="58">IFERROR(+Q203-AH203,"Not Avl in 2A")</f>
        <v>0</v>
      </c>
      <c r="Z203" s="189">
        <f t="shared" ref="Z203:Z266" si="59">IFERROR(+R203-AI203,"Not Avl in 2A")</f>
        <v>0</v>
      </c>
      <c r="AA203" s="189">
        <f t="shared" ref="AA203:AA266" si="60">IFERROR(+S203-AJ203,"Not Avl in 2A")</f>
        <v>0</v>
      </c>
      <c r="AB203" s="189">
        <f t="shared" ref="AB203:AB266" si="61">IFERROR(+T203-AK203,"Not Avl in 2A")</f>
        <v>0</v>
      </c>
      <c r="AC203" s="191"/>
      <c r="AE203" s="192">
        <f>IFERROR(IF(VLOOKUP($M203,'2A DATA'!$M$9:$Q$1009,1,0)=$M203,VLOOKUP($M203,'2A DATA'!$M$10:$T$1009,COLUMNS('2A DATA'!$M$9:N200),0)),"Not Avl in 2A")</f>
        <v>0</v>
      </c>
      <c r="AF203" s="192">
        <f>IFERROR(IF(VLOOKUP($M203,'2A DATA'!$M$9:$Q$1009,1,0)=$M203,VLOOKUP($M203,'2A DATA'!$M$10:$T$1009,COLUMNS('2A DATA'!$M$9:O200),0)),"Not Avl in 2A")</f>
        <v>0</v>
      </c>
      <c r="AG203" s="192">
        <f>IFERROR(IF(VLOOKUP($M203,'2A DATA'!$M$9:$Q$1009,1,0)=$M203,VLOOKUP($M203,'2A DATA'!$M$10:$T$1009,COLUMNS('2A DATA'!$M$9:P200),0)),"Not Avl in 2A")</f>
        <v>0</v>
      </c>
      <c r="AH203" s="192">
        <f>IFERROR(IF(VLOOKUP($M203,'2A DATA'!$M$9:$Q$1009,1,0)=$M203,VLOOKUP($M203,'2A DATA'!$M$10:$T$1009,COLUMNS('2A DATA'!$M$9:Q200),0)),"Not Avl in 2A")</f>
        <v>0</v>
      </c>
      <c r="AI203" s="192">
        <f>IFERROR(IF(VLOOKUP($M203,'2A DATA'!$M$9:$Q$1009,1,0)=$M203,VLOOKUP($M203,'2A DATA'!$M$10:$T$1009,COLUMNS('2A DATA'!$M$9:R200),0)),"Not Avl in 2A")</f>
        <v>0</v>
      </c>
      <c r="AJ203" s="192">
        <f>IFERROR(IF(VLOOKUP($M203,'2A DATA'!$M$9:$Q$1009,1,0)=$M203,VLOOKUP($M203,'2A DATA'!$M$10:$T$1009,COLUMNS('2A DATA'!$M$9:S200),0)),"Not Avl in 2A")</f>
        <v>0</v>
      </c>
      <c r="AK203" s="192">
        <f>IFERROR(IF(VLOOKUP($M203,'2A DATA'!$M$9:$Q$1009,1,0)=$M203,VLOOKUP($M203,'2A DATA'!$M$10:$T$1009,COLUMNS('2A DATA'!$M$9:T200),0)),"Not Avl in 2A")</f>
        <v>0</v>
      </c>
      <c r="AL203" s="194"/>
    </row>
    <row r="204" spans="1:38">
      <c r="A204" s="7" t="str">
        <f>AC204&amp;"_"&amp;COUNTIF($AC$10:AC204,AC204)</f>
        <v>_0</v>
      </c>
      <c r="B204" s="180"/>
      <c r="C204" s="181"/>
      <c r="D204" s="182"/>
      <c r="E204" s="183"/>
      <c r="F204" s="184"/>
      <c r="G204" s="184"/>
      <c r="H204" s="184"/>
      <c r="I204" s="184"/>
      <c r="J204" s="184"/>
      <c r="K204" s="186"/>
      <c r="L204" s="159"/>
      <c r="M204" s="86" t="str">
        <f t="shared" si="47"/>
        <v/>
      </c>
      <c r="N204" s="87">
        <f t="shared" si="53"/>
        <v>0</v>
      </c>
      <c r="O204" s="87">
        <f t="shared" si="48"/>
        <v>0</v>
      </c>
      <c r="P204" s="88">
        <f t="shared" si="49"/>
        <v>0</v>
      </c>
      <c r="Q204" s="87">
        <f t="shared" si="50"/>
        <v>0</v>
      </c>
      <c r="R204" s="87">
        <f t="shared" si="51"/>
        <v>0</v>
      </c>
      <c r="S204" s="88">
        <f t="shared" si="52"/>
        <v>0</v>
      </c>
      <c r="T204" s="88">
        <f t="shared" si="54"/>
        <v>0</v>
      </c>
      <c r="U204" s="188" t="str">
        <f>IFERROR(VLOOKUP(C204,'2A DATA'!$B$10:$C$1009,2,0),"")</f>
        <v/>
      </c>
      <c r="V204" s="189">
        <f t="shared" si="55"/>
        <v>0</v>
      </c>
      <c r="W204" s="189">
        <f t="shared" si="56"/>
        <v>0</v>
      </c>
      <c r="X204" s="189">
        <f t="shared" si="57"/>
        <v>0</v>
      </c>
      <c r="Y204" s="189">
        <f t="shared" si="58"/>
        <v>0</v>
      </c>
      <c r="Z204" s="189">
        <f t="shared" si="59"/>
        <v>0</v>
      </c>
      <c r="AA204" s="189">
        <f t="shared" si="60"/>
        <v>0</v>
      </c>
      <c r="AB204" s="189">
        <f t="shared" si="61"/>
        <v>0</v>
      </c>
      <c r="AC204" s="191"/>
      <c r="AE204" s="192">
        <f>IFERROR(IF(VLOOKUP($M204,'2A DATA'!$M$9:$Q$1009,1,0)=$M204,VLOOKUP($M204,'2A DATA'!$M$10:$T$1009,COLUMNS('2A DATA'!$M$9:N201),0)),"Not Avl in 2A")</f>
        <v>0</v>
      </c>
      <c r="AF204" s="192">
        <f>IFERROR(IF(VLOOKUP($M204,'2A DATA'!$M$9:$Q$1009,1,0)=$M204,VLOOKUP($M204,'2A DATA'!$M$10:$T$1009,COLUMNS('2A DATA'!$M$9:O201),0)),"Not Avl in 2A")</f>
        <v>0</v>
      </c>
      <c r="AG204" s="192">
        <f>IFERROR(IF(VLOOKUP($M204,'2A DATA'!$M$9:$Q$1009,1,0)=$M204,VLOOKUP($M204,'2A DATA'!$M$10:$T$1009,COLUMNS('2A DATA'!$M$9:P201),0)),"Not Avl in 2A")</f>
        <v>0</v>
      </c>
      <c r="AH204" s="192">
        <f>IFERROR(IF(VLOOKUP($M204,'2A DATA'!$M$9:$Q$1009,1,0)=$M204,VLOOKUP($M204,'2A DATA'!$M$10:$T$1009,COLUMNS('2A DATA'!$M$9:Q201),0)),"Not Avl in 2A")</f>
        <v>0</v>
      </c>
      <c r="AI204" s="192">
        <f>IFERROR(IF(VLOOKUP($M204,'2A DATA'!$M$9:$Q$1009,1,0)=$M204,VLOOKUP($M204,'2A DATA'!$M$10:$T$1009,COLUMNS('2A DATA'!$M$9:R201),0)),"Not Avl in 2A")</f>
        <v>0</v>
      </c>
      <c r="AJ204" s="192">
        <f>IFERROR(IF(VLOOKUP($M204,'2A DATA'!$M$9:$Q$1009,1,0)=$M204,VLOOKUP($M204,'2A DATA'!$M$10:$T$1009,COLUMNS('2A DATA'!$M$9:S201),0)),"Not Avl in 2A")</f>
        <v>0</v>
      </c>
      <c r="AK204" s="192">
        <f>IFERROR(IF(VLOOKUP($M204,'2A DATA'!$M$9:$Q$1009,1,0)=$M204,VLOOKUP($M204,'2A DATA'!$M$10:$T$1009,COLUMNS('2A DATA'!$M$9:T201),0)),"Not Avl in 2A")</f>
        <v>0</v>
      </c>
      <c r="AL204" s="194"/>
    </row>
    <row r="205" spans="1:38">
      <c r="A205" s="7" t="str">
        <f>AC205&amp;"_"&amp;COUNTIF($AC$10:AC205,AC205)</f>
        <v>_0</v>
      </c>
      <c r="B205" s="180"/>
      <c r="C205" s="181"/>
      <c r="D205" s="182"/>
      <c r="E205" s="183"/>
      <c r="F205" s="184"/>
      <c r="G205" s="184"/>
      <c r="H205" s="184"/>
      <c r="I205" s="184"/>
      <c r="J205" s="184"/>
      <c r="K205" s="186"/>
      <c r="L205" s="159"/>
      <c r="M205" s="86" t="str">
        <f t="shared" si="47"/>
        <v/>
      </c>
      <c r="N205" s="87">
        <f t="shared" si="53"/>
        <v>0</v>
      </c>
      <c r="O205" s="87">
        <f t="shared" si="48"/>
        <v>0</v>
      </c>
      <c r="P205" s="88">
        <f t="shared" si="49"/>
        <v>0</v>
      </c>
      <c r="Q205" s="87">
        <f t="shared" si="50"/>
        <v>0</v>
      </c>
      <c r="R205" s="87">
        <f t="shared" si="51"/>
        <v>0</v>
      </c>
      <c r="S205" s="88">
        <f t="shared" si="52"/>
        <v>0</v>
      </c>
      <c r="T205" s="88">
        <f t="shared" si="54"/>
        <v>0</v>
      </c>
      <c r="U205" s="188" t="str">
        <f>IFERROR(VLOOKUP(C205,'2A DATA'!$B$10:$C$1009,2,0),"")</f>
        <v/>
      </c>
      <c r="V205" s="189">
        <f t="shared" si="55"/>
        <v>0</v>
      </c>
      <c r="W205" s="189">
        <f t="shared" si="56"/>
        <v>0</v>
      </c>
      <c r="X205" s="189">
        <f t="shared" si="57"/>
        <v>0</v>
      </c>
      <c r="Y205" s="189">
        <f t="shared" si="58"/>
        <v>0</v>
      </c>
      <c r="Z205" s="189">
        <f t="shared" si="59"/>
        <v>0</v>
      </c>
      <c r="AA205" s="189">
        <f t="shared" si="60"/>
        <v>0</v>
      </c>
      <c r="AB205" s="189">
        <f t="shared" si="61"/>
        <v>0</v>
      </c>
      <c r="AC205" s="191"/>
      <c r="AE205" s="192">
        <f>IFERROR(IF(VLOOKUP($M205,'2A DATA'!$M$9:$Q$1009,1,0)=$M205,VLOOKUP($M205,'2A DATA'!$M$10:$T$1009,COLUMNS('2A DATA'!$M$9:N202),0)),"Not Avl in 2A")</f>
        <v>0</v>
      </c>
      <c r="AF205" s="192">
        <f>IFERROR(IF(VLOOKUP($M205,'2A DATA'!$M$9:$Q$1009,1,0)=$M205,VLOOKUP($M205,'2A DATA'!$M$10:$T$1009,COLUMNS('2A DATA'!$M$9:O202),0)),"Not Avl in 2A")</f>
        <v>0</v>
      </c>
      <c r="AG205" s="192">
        <f>IFERROR(IF(VLOOKUP($M205,'2A DATA'!$M$9:$Q$1009,1,0)=$M205,VLOOKUP($M205,'2A DATA'!$M$10:$T$1009,COLUMNS('2A DATA'!$M$9:P202),0)),"Not Avl in 2A")</f>
        <v>0</v>
      </c>
      <c r="AH205" s="192">
        <f>IFERROR(IF(VLOOKUP($M205,'2A DATA'!$M$9:$Q$1009,1,0)=$M205,VLOOKUP($M205,'2A DATA'!$M$10:$T$1009,COLUMNS('2A DATA'!$M$9:Q202),0)),"Not Avl in 2A")</f>
        <v>0</v>
      </c>
      <c r="AI205" s="192">
        <f>IFERROR(IF(VLOOKUP($M205,'2A DATA'!$M$9:$Q$1009,1,0)=$M205,VLOOKUP($M205,'2A DATA'!$M$10:$T$1009,COLUMNS('2A DATA'!$M$9:R202),0)),"Not Avl in 2A")</f>
        <v>0</v>
      </c>
      <c r="AJ205" s="192">
        <f>IFERROR(IF(VLOOKUP($M205,'2A DATA'!$M$9:$Q$1009,1,0)=$M205,VLOOKUP($M205,'2A DATA'!$M$10:$T$1009,COLUMNS('2A DATA'!$M$9:S202),0)),"Not Avl in 2A")</f>
        <v>0</v>
      </c>
      <c r="AK205" s="192">
        <f>IFERROR(IF(VLOOKUP($M205,'2A DATA'!$M$9:$Q$1009,1,0)=$M205,VLOOKUP($M205,'2A DATA'!$M$10:$T$1009,COLUMNS('2A DATA'!$M$9:T202),0)),"Not Avl in 2A")</f>
        <v>0</v>
      </c>
      <c r="AL205" s="194"/>
    </row>
    <row r="206" spans="1:38">
      <c r="A206" s="7" t="str">
        <f>AC206&amp;"_"&amp;COUNTIF($AC$10:AC206,AC206)</f>
        <v>_0</v>
      </c>
      <c r="B206" s="180"/>
      <c r="C206" s="181"/>
      <c r="D206" s="182"/>
      <c r="E206" s="183"/>
      <c r="F206" s="184"/>
      <c r="G206" s="184"/>
      <c r="H206" s="184"/>
      <c r="I206" s="184"/>
      <c r="J206" s="184"/>
      <c r="K206" s="186"/>
      <c r="L206" s="159"/>
      <c r="M206" s="86" t="str">
        <f t="shared" si="47"/>
        <v/>
      </c>
      <c r="N206" s="87">
        <f t="shared" si="53"/>
        <v>0</v>
      </c>
      <c r="O206" s="87">
        <f t="shared" si="48"/>
        <v>0</v>
      </c>
      <c r="P206" s="88">
        <f t="shared" si="49"/>
        <v>0</v>
      </c>
      <c r="Q206" s="87">
        <f t="shared" si="50"/>
        <v>0</v>
      </c>
      <c r="R206" s="87">
        <f t="shared" si="51"/>
        <v>0</v>
      </c>
      <c r="S206" s="88">
        <f t="shared" si="52"/>
        <v>0</v>
      </c>
      <c r="T206" s="88">
        <f t="shared" si="54"/>
        <v>0</v>
      </c>
      <c r="U206" s="188" t="str">
        <f>IFERROR(VLOOKUP(C206,'2A DATA'!$B$10:$C$1009,2,0),"")</f>
        <v/>
      </c>
      <c r="V206" s="189">
        <f t="shared" si="55"/>
        <v>0</v>
      </c>
      <c r="W206" s="189">
        <f t="shared" si="56"/>
        <v>0</v>
      </c>
      <c r="X206" s="189">
        <f t="shared" si="57"/>
        <v>0</v>
      </c>
      <c r="Y206" s="189">
        <f t="shared" si="58"/>
        <v>0</v>
      </c>
      <c r="Z206" s="189">
        <f t="shared" si="59"/>
        <v>0</v>
      </c>
      <c r="AA206" s="189">
        <f t="shared" si="60"/>
        <v>0</v>
      </c>
      <c r="AB206" s="189">
        <f t="shared" si="61"/>
        <v>0</v>
      </c>
      <c r="AC206" s="191"/>
      <c r="AE206" s="192">
        <f>IFERROR(IF(VLOOKUP($M206,'2A DATA'!$M$9:$Q$1009,1,0)=$M206,VLOOKUP($M206,'2A DATA'!$M$10:$T$1009,COLUMNS('2A DATA'!$M$9:N203),0)),"Not Avl in 2A")</f>
        <v>0</v>
      </c>
      <c r="AF206" s="192">
        <f>IFERROR(IF(VLOOKUP($M206,'2A DATA'!$M$9:$Q$1009,1,0)=$M206,VLOOKUP($M206,'2A DATA'!$M$10:$T$1009,COLUMNS('2A DATA'!$M$9:O203),0)),"Not Avl in 2A")</f>
        <v>0</v>
      </c>
      <c r="AG206" s="192">
        <f>IFERROR(IF(VLOOKUP($M206,'2A DATA'!$M$9:$Q$1009,1,0)=$M206,VLOOKUP($M206,'2A DATA'!$M$10:$T$1009,COLUMNS('2A DATA'!$M$9:P203),0)),"Not Avl in 2A")</f>
        <v>0</v>
      </c>
      <c r="AH206" s="192">
        <f>IFERROR(IF(VLOOKUP($M206,'2A DATA'!$M$9:$Q$1009,1,0)=$M206,VLOOKUP($M206,'2A DATA'!$M$10:$T$1009,COLUMNS('2A DATA'!$M$9:Q203),0)),"Not Avl in 2A")</f>
        <v>0</v>
      </c>
      <c r="AI206" s="192">
        <f>IFERROR(IF(VLOOKUP($M206,'2A DATA'!$M$9:$Q$1009,1,0)=$M206,VLOOKUP($M206,'2A DATA'!$M$10:$T$1009,COLUMNS('2A DATA'!$M$9:R203),0)),"Not Avl in 2A")</f>
        <v>0</v>
      </c>
      <c r="AJ206" s="192">
        <f>IFERROR(IF(VLOOKUP($M206,'2A DATA'!$M$9:$Q$1009,1,0)=$M206,VLOOKUP($M206,'2A DATA'!$M$10:$T$1009,COLUMNS('2A DATA'!$M$9:S203),0)),"Not Avl in 2A")</f>
        <v>0</v>
      </c>
      <c r="AK206" s="192">
        <f>IFERROR(IF(VLOOKUP($M206,'2A DATA'!$M$9:$Q$1009,1,0)=$M206,VLOOKUP($M206,'2A DATA'!$M$10:$T$1009,COLUMNS('2A DATA'!$M$9:T203),0)),"Not Avl in 2A")</f>
        <v>0</v>
      </c>
      <c r="AL206" s="194"/>
    </row>
    <row r="207" spans="1:38">
      <c r="A207" s="7" t="str">
        <f>AC207&amp;"_"&amp;COUNTIF($AC$10:AC207,AC207)</f>
        <v>_0</v>
      </c>
      <c r="B207" s="180"/>
      <c r="C207" s="181"/>
      <c r="D207" s="182"/>
      <c r="E207" s="183"/>
      <c r="F207" s="184"/>
      <c r="G207" s="184"/>
      <c r="H207" s="184"/>
      <c r="I207" s="184"/>
      <c r="J207" s="184"/>
      <c r="K207" s="186"/>
      <c r="L207" s="159"/>
      <c r="M207" s="86" t="str">
        <f t="shared" ref="M207:M270" si="62">+C207&amp;D207</f>
        <v/>
      </c>
      <c r="N207" s="87">
        <f t="shared" si="53"/>
        <v>0</v>
      </c>
      <c r="O207" s="87">
        <f t="shared" ref="O207:O270" si="63">+G207</f>
        <v>0</v>
      </c>
      <c r="P207" s="88">
        <f t="shared" ref="P207:P270" si="64">+H207</f>
        <v>0</v>
      </c>
      <c r="Q207" s="87">
        <f t="shared" ref="Q207:Q270" si="65">+I207</f>
        <v>0</v>
      </c>
      <c r="R207" s="87">
        <f t="shared" ref="R207:R270" si="66">+J207</f>
        <v>0</v>
      </c>
      <c r="S207" s="88">
        <f t="shared" ref="S207:S270" si="67">+K207</f>
        <v>0</v>
      </c>
      <c r="T207" s="88">
        <f t="shared" si="54"/>
        <v>0</v>
      </c>
      <c r="U207" s="188" t="str">
        <f>IFERROR(VLOOKUP(C207,'2A DATA'!$B$10:$C$1009,2,0),"")</f>
        <v/>
      </c>
      <c r="V207" s="189">
        <f t="shared" si="55"/>
        <v>0</v>
      </c>
      <c r="W207" s="189">
        <f t="shared" si="56"/>
        <v>0</v>
      </c>
      <c r="X207" s="189">
        <f t="shared" si="57"/>
        <v>0</v>
      </c>
      <c r="Y207" s="189">
        <f t="shared" si="58"/>
        <v>0</v>
      </c>
      <c r="Z207" s="189">
        <f t="shared" si="59"/>
        <v>0</v>
      </c>
      <c r="AA207" s="189">
        <f t="shared" si="60"/>
        <v>0</v>
      </c>
      <c r="AB207" s="189">
        <f t="shared" si="61"/>
        <v>0</v>
      </c>
      <c r="AC207" s="191"/>
      <c r="AE207" s="192">
        <f>IFERROR(IF(VLOOKUP($M207,'2A DATA'!$M$9:$Q$1009,1,0)=$M207,VLOOKUP($M207,'2A DATA'!$M$10:$T$1009,COLUMNS('2A DATA'!$M$9:N204),0)),"Not Avl in 2A")</f>
        <v>0</v>
      </c>
      <c r="AF207" s="192">
        <f>IFERROR(IF(VLOOKUP($M207,'2A DATA'!$M$9:$Q$1009,1,0)=$M207,VLOOKUP($M207,'2A DATA'!$M$10:$T$1009,COLUMNS('2A DATA'!$M$9:O204),0)),"Not Avl in 2A")</f>
        <v>0</v>
      </c>
      <c r="AG207" s="192">
        <f>IFERROR(IF(VLOOKUP($M207,'2A DATA'!$M$9:$Q$1009,1,0)=$M207,VLOOKUP($M207,'2A DATA'!$M$10:$T$1009,COLUMNS('2A DATA'!$M$9:P204),0)),"Not Avl in 2A")</f>
        <v>0</v>
      </c>
      <c r="AH207" s="192">
        <f>IFERROR(IF(VLOOKUP($M207,'2A DATA'!$M$9:$Q$1009,1,0)=$M207,VLOOKUP($M207,'2A DATA'!$M$10:$T$1009,COLUMNS('2A DATA'!$M$9:Q204),0)),"Not Avl in 2A")</f>
        <v>0</v>
      </c>
      <c r="AI207" s="192">
        <f>IFERROR(IF(VLOOKUP($M207,'2A DATA'!$M$9:$Q$1009,1,0)=$M207,VLOOKUP($M207,'2A DATA'!$M$10:$T$1009,COLUMNS('2A DATA'!$M$9:R204),0)),"Not Avl in 2A")</f>
        <v>0</v>
      </c>
      <c r="AJ207" s="192">
        <f>IFERROR(IF(VLOOKUP($M207,'2A DATA'!$M$9:$Q$1009,1,0)=$M207,VLOOKUP($M207,'2A DATA'!$M$10:$T$1009,COLUMNS('2A DATA'!$M$9:S204),0)),"Not Avl in 2A")</f>
        <v>0</v>
      </c>
      <c r="AK207" s="192">
        <f>IFERROR(IF(VLOOKUP($M207,'2A DATA'!$M$9:$Q$1009,1,0)=$M207,VLOOKUP($M207,'2A DATA'!$M$10:$T$1009,COLUMNS('2A DATA'!$M$9:T204),0)),"Not Avl in 2A")</f>
        <v>0</v>
      </c>
      <c r="AL207" s="194"/>
    </row>
    <row r="208" spans="1:38">
      <c r="A208" s="7" t="str">
        <f>AC208&amp;"_"&amp;COUNTIF($AC$10:AC208,AC208)</f>
        <v>_0</v>
      </c>
      <c r="B208" s="180"/>
      <c r="C208" s="181"/>
      <c r="D208" s="182"/>
      <c r="E208" s="183"/>
      <c r="F208" s="184"/>
      <c r="G208" s="184"/>
      <c r="H208" s="184"/>
      <c r="I208" s="184"/>
      <c r="J208" s="184"/>
      <c r="K208" s="186"/>
      <c r="L208" s="159"/>
      <c r="M208" s="86" t="str">
        <f t="shared" si="62"/>
        <v/>
      </c>
      <c r="N208" s="87">
        <f t="shared" si="53"/>
        <v>0</v>
      </c>
      <c r="O208" s="87">
        <f t="shared" si="63"/>
        <v>0</v>
      </c>
      <c r="P208" s="88">
        <f t="shared" si="64"/>
        <v>0</v>
      </c>
      <c r="Q208" s="87">
        <f t="shared" si="65"/>
        <v>0</v>
      </c>
      <c r="R208" s="87">
        <f t="shared" si="66"/>
        <v>0</v>
      </c>
      <c r="S208" s="88">
        <f t="shared" si="67"/>
        <v>0</v>
      </c>
      <c r="T208" s="88">
        <f t="shared" si="54"/>
        <v>0</v>
      </c>
      <c r="U208" s="188" t="str">
        <f>IFERROR(VLOOKUP(C208,'2A DATA'!$B$10:$C$1009,2,0),"")</f>
        <v/>
      </c>
      <c r="V208" s="189">
        <f t="shared" si="55"/>
        <v>0</v>
      </c>
      <c r="W208" s="189">
        <f t="shared" si="56"/>
        <v>0</v>
      </c>
      <c r="X208" s="189">
        <f t="shared" si="57"/>
        <v>0</v>
      </c>
      <c r="Y208" s="189">
        <f t="shared" si="58"/>
        <v>0</v>
      </c>
      <c r="Z208" s="189">
        <f t="shared" si="59"/>
        <v>0</v>
      </c>
      <c r="AA208" s="189">
        <f t="shared" si="60"/>
        <v>0</v>
      </c>
      <c r="AB208" s="189">
        <f t="shared" si="61"/>
        <v>0</v>
      </c>
      <c r="AC208" s="191"/>
      <c r="AE208" s="192">
        <f>IFERROR(IF(VLOOKUP($M208,'2A DATA'!$M$9:$Q$1009,1,0)=$M208,VLOOKUP($M208,'2A DATA'!$M$10:$T$1009,COLUMNS('2A DATA'!$M$9:N205),0)),"Not Avl in 2A")</f>
        <v>0</v>
      </c>
      <c r="AF208" s="192">
        <f>IFERROR(IF(VLOOKUP($M208,'2A DATA'!$M$9:$Q$1009,1,0)=$M208,VLOOKUP($M208,'2A DATA'!$M$10:$T$1009,COLUMNS('2A DATA'!$M$9:O205),0)),"Not Avl in 2A")</f>
        <v>0</v>
      </c>
      <c r="AG208" s="192">
        <f>IFERROR(IF(VLOOKUP($M208,'2A DATA'!$M$9:$Q$1009,1,0)=$M208,VLOOKUP($M208,'2A DATA'!$M$10:$T$1009,COLUMNS('2A DATA'!$M$9:P205),0)),"Not Avl in 2A")</f>
        <v>0</v>
      </c>
      <c r="AH208" s="192">
        <f>IFERROR(IF(VLOOKUP($M208,'2A DATA'!$M$9:$Q$1009,1,0)=$M208,VLOOKUP($M208,'2A DATA'!$M$10:$T$1009,COLUMNS('2A DATA'!$M$9:Q205),0)),"Not Avl in 2A")</f>
        <v>0</v>
      </c>
      <c r="AI208" s="192">
        <f>IFERROR(IF(VLOOKUP($M208,'2A DATA'!$M$9:$Q$1009,1,0)=$M208,VLOOKUP($M208,'2A DATA'!$M$10:$T$1009,COLUMNS('2A DATA'!$M$9:R205),0)),"Not Avl in 2A")</f>
        <v>0</v>
      </c>
      <c r="AJ208" s="192">
        <f>IFERROR(IF(VLOOKUP($M208,'2A DATA'!$M$9:$Q$1009,1,0)=$M208,VLOOKUP($M208,'2A DATA'!$M$10:$T$1009,COLUMNS('2A DATA'!$M$9:S205),0)),"Not Avl in 2A")</f>
        <v>0</v>
      </c>
      <c r="AK208" s="192">
        <f>IFERROR(IF(VLOOKUP($M208,'2A DATA'!$M$9:$Q$1009,1,0)=$M208,VLOOKUP($M208,'2A DATA'!$M$10:$T$1009,COLUMNS('2A DATA'!$M$9:T205),0)),"Not Avl in 2A")</f>
        <v>0</v>
      </c>
      <c r="AL208" s="194"/>
    </row>
    <row r="209" spans="1:38">
      <c r="A209" s="7" t="str">
        <f>AC209&amp;"_"&amp;COUNTIF($AC$10:AC209,AC209)</f>
        <v>_0</v>
      </c>
      <c r="B209" s="180"/>
      <c r="C209" s="181"/>
      <c r="D209" s="182"/>
      <c r="E209" s="183"/>
      <c r="F209" s="184"/>
      <c r="G209" s="184"/>
      <c r="H209" s="184"/>
      <c r="I209" s="184"/>
      <c r="J209" s="184"/>
      <c r="K209" s="186"/>
      <c r="L209" s="159"/>
      <c r="M209" s="86" t="str">
        <f t="shared" si="62"/>
        <v/>
      </c>
      <c r="N209" s="87">
        <f t="shared" si="53"/>
        <v>0</v>
      </c>
      <c r="O209" s="87">
        <f t="shared" si="63"/>
        <v>0</v>
      </c>
      <c r="P209" s="88">
        <f t="shared" si="64"/>
        <v>0</v>
      </c>
      <c r="Q209" s="87">
        <f t="shared" si="65"/>
        <v>0</v>
      </c>
      <c r="R209" s="87">
        <f t="shared" si="66"/>
        <v>0</v>
      </c>
      <c r="S209" s="88">
        <f t="shared" si="67"/>
        <v>0</v>
      </c>
      <c r="T209" s="88">
        <f t="shared" si="54"/>
        <v>0</v>
      </c>
      <c r="U209" s="188" t="str">
        <f>IFERROR(VLOOKUP(C209,'2A DATA'!$B$10:$C$1009,2,0),"")</f>
        <v/>
      </c>
      <c r="V209" s="189">
        <f t="shared" si="55"/>
        <v>0</v>
      </c>
      <c r="W209" s="189">
        <f t="shared" si="56"/>
        <v>0</v>
      </c>
      <c r="X209" s="189">
        <f t="shared" si="57"/>
        <v>0</v>
      </c>
      <c r="Y209" s="189">
        <f t="shared" si="58"/>
        <v>0</v>
      </c>
      <c r="Z209" s="189">
        <f t="shared" si="59"/>
        <v>0</v>
      </c>
      <c r="AA209" s="189">
        <f t="shared" si="60"/>
        <v>0</v>
      </c>
      <c r="AB209" s="189">
        <f t="shared" si="61"/>
        <v>0</v>
      </c>
      <c r="AC209" s="191"/>
      <c r="AE209" s="192">
        <f>IFERROR(IF(VLOOKUP($M209,'2A DATA'!$M$9:$Q$1009,1,0)=$M209,VLOOKUP($M209,'2A DATA'!$M$10:$T$1009,COLUMNS('2A DATA'!$M$9:N206),0)),"Not Avl in 2A")</f>
        <v>0</v>
      </c>
      <c r="AF209" s="192">
        <f>IFERROR(IF(VLOOKUP($M209,'2A DATA'!$M$9:$Q$1009,1,0)=$M209,VLOOKUP($M209,'2A DATA'!$M$10:$T$1009,COLUMNS('2A DATA'!$M$9:O206),0)),"Not Avl in 2A")</f>
        <v>0</v>
      </c>
      <c r="AG209" s="192">
        <f>IFERROR(IF(VLOOKUP($M209,'2A DATA'!$M$9:$Q$1009,1,0)=$M209,VLOOKUP($M209,'2A DATA'!$M$10:$T$1009,COLUMNS('2A DATA'!$M$9:P206),0)),"Not Avl in 2A")</f>
        <v>0</v>
      </c>
      <c r="AH209" s="192">
        <f>IFERROR(IF(VLOOKUP($M209,'2A DATA'!$M$9:$Q$1009,1,0)=$M209,VLOOKUP($M209,'2A DATA'!$M$10:$T$1009,COLUMNS('2A DATA'!$M$9:Q206),0)),"Not Avl in 2A")</f>
        <v>0</v>
      </c>
      <c r="AI209" s="192">
        <f>IFERROR(IF(VLOOKUP($M209,'2A DATA'!$M$9:$Q$1009,1,0)=$M209,VLOOKUP($M209,'2A DATA'!$M$10:$T$1009,COLUMNS('2A DATA'!$M$9:R206),0)),"Not Avl in 2A")</f>
        <v>0</v>
      </c>
      <c r="AJ209" s="192">
        <f>IFERROR(IF(VLOOKUP($M209,'2A DATA'!$M$9:$Q$1009,1,0)=$M209,VLOOKUP($M209,'2A DATA'!$M$10:$T$1009,COLUMNS('2A DATA'!$M$9:S206),0)),"Not Avl in 2A")</f>
        <v>0</v>
      </c>
      <c r="AK209" s="192">
        <f>IFERROR(IF(VLOOKUP($M209,'2A DATA'!$M$9:$Q$1009,1,0)=$M209,VLOOKUP($M209,'2A DATA'!$M$10:$T$1009,COLUMNS('2A DATA'!$M$9:T206),0)),"Not Avl in 2A")</f>
        <v>0</v>
      </c>
      <c r="AL209" s="194"/>
    </row>
    <row r="210" spans="1:38">
      <c r="A210" s="7" t="str">
        <f>AC210&amp;"_"&amp;COUNTIF($AC$10:AC210,AC210)</f>
        <v>_0</v>
      </c>
      <c r="B210" s="180"/>
      <c r="C210" s="181"/>
      <c r="D210" s="182"/>
      <c r="E210" s="183"/>
      <c r="F210" s="184"/>
      <c r="G210" s="184"/>
      <c r="H210" s="184"/>
      <c r="I210" s="184"/>
      <c r="J210" s="184"/>
      <c r="K210" s="186"/>
      <c r="L210" s="159"/>
      <c r="M210" s="86" t="str">
        <f t="shared" si="62"/>
        <v/>
      </c>
      <c r="N210" s="87">
        <f t="shared" si="53"/>
        <v>0</v>
      </c>
      <c r="O210" s="87">
        <f t="shared" si="63"/>
        <v>0</v>
      </c>
      <c r="P210" s="88">
        <f t="shared" si="64"/>
        <v>0</v>
      </c>
      <c r="Q210" s="87">
        <f t="shared" si="65"/>
        <v>0</v>
      </c>
      <c r="R210" s="87">
        <f t="shared" si="66"/>
        <v>0</v>
      </c>
      <c r="S210" s="88">
        <f t="shared" si="67"/>
        <v>0</v>
      </c>
      <c r="T210" s="88">
        <f t="shared" si="54"/>
        <v>0</v>
      </c>
      <c r="U210" s="188" t="str">
        <f>IFERROR(VLOOKUP(C210,'2A DATA'!$B$10:$C$1009,2,0),"")</f>
        <v/>
      </c>
      <c r="V210" s="189">
        <f t="shared" si="55"/>
        <v>0</v>
      </c>
      <c r="W210" s="189">
        <f t="shared" si="56"/>
        <v>0</v>
      </c>
      <c r="X210" s="189">
        <f t="shared" si="57"/>
        <v>0</v>
      </c>
      <c r="Y210" s="189">
        <f t="shared" si="58"/>
        <v>0</v>
      </c>
      <c r="Z210" s="189">
        <f t="shared" si="59"/>
        <v>0</v>
      </c>
      <c r="AA210" s="189">
        <f t="shared" si="60"/>
        <v>0</v>
      </c>
      <c r="AB210" s="189">
        <f t="shared" si="61"/>
        <v>0</v>
      </c>
      <c r="AC210" s="191"/>
      <c r="AE210" s="192">
        <f>IFERROR(IF(VLOOKUP($M210,'2A DATA'!$M$9:$Q$1009,1,0)=$M210,VLOOKUP($M210,'2A DATA'!$M$10:$T$1009,COLUMNS('2A DATA'!$M$9:N207),0)),"Not Avl in 2A")</f>
        <v>0</v>
      </c>
      <c r="AF210" s="192">
        <f>IFERROR(IF(VLOOKUP($M210,'2A DATA'!$M$9:$Q$1009,1,0)=$M210,VLOOKUP($M210,'2A DATA'!$M$10:$T$1009,COLUMNS('2A DATA'!$M$9:O207),0)),"Not Avl in 2A")</f>
        <v>0</v>
      </c>
      <c r="AG210" s="192">
        <f>IFERROR(IF(VLOOKUP($M210,'2A DATA'!$M$9:$Q$1009,1,0)=$M210,VLOOKUP($M210,'2A DATA'!$M$10:$T$1009,COLUMNS('2A DATA'!$M$9:P207),0)),"Not Avl in 2A")</f>
        <v>0</v>
      </c>
      <c r="AH210" s="192">
        <f>IFERROR(IF(VLOOKUP($M210,'2A DATA'!$M$9:$Q$1009,1,0)=$M210,VLOOKUP($M210,'2A DATA'!$M$10:$T$1009,COLUMNS('2A DATA'!$M$9:Q207),0)),"Not Avl in 2A")</f>
        <v>0</v>
      </c>
      <c r="AI210" s="192">
        <f>IFERROR(IF(VLOOKUP($M210,'2A DATA'!$M$9:$Q$1009,1,0)=$M210,VLOOKUP($M210,'2A DATA'!$M$10:$T$1009,COLUMNS('2A DATA'!$M$9:R207),0)),"Not Avl in 2A")</f>
        <v>0</v>
      </c>
      <c r="AJ210" s="192">
        <f>IFERROR(IF(VLOOKUP($M210,'2A DATA'!$M$9:$Q$1009,1,0)=$M210,VLOOKUP($M210,'2A DATA'!$M$10:$T$1009,COLUMNS('2A DATA'!$M$9:S207),0)),"Not Avl in 2A")</f>
        <v>0</v>
      </c>
      <c r="AK210" s="192">
        <f>IFERROR(IF(VLOOKUP($M210,'2A DATA'!$M$9:$Q$1009,1,0)=$M210,VLOOKUP($M210,'2A DATA'!$M$10:$T$1009,COLUMNS('2A DATA'!$M$9:T207),0)),"Not Avl in 2A")</f>
        <v>0</v>
      </c>
      <c r="AL210" s="194"/>
    </row>
    <row r="211" spans="1:38">
      <c r="A211" s="7" t="str">
        <f>AC211&amp;"_"&amp;COUNTIF($AC$10:AC211,AC211)</f>
        <v>_0</v>
      </c>
      <c r="B211" s="180"/>
      <c r="C211" s="181"/>
      <c r="D211" s="182"/>
      <c r="E211" s="183"/>
      <c r="F211" s="184"/>
      <c r="G211" s="184"/>
      <c r="H211" s="184"/>
      <c r="I211" s="184"/>
      <c r="J211" s="184"/>
      <c r="K211" s="186"/>
      <c r="L211" s="159"/>
      <c r="M211" s="86" t="str">
        <f t="shared" si="62"/>
        <v/>
      </c>
      <c r="N211" s="87">
        <f t="shared" si="53"/>
        <v>0</v>
      </c>
      <c r="O211" s="87">
        <f t="shared" si="63"/>
        <v>0</v>
      </c>
      <c r="P211" s="88">
        <f t="shared" si="64"/>
        <v>0</v>
      </c>
      <c r="Q211" s="87">
        <f t="shared" si="65"/>
        <v>0</v>
      </c>
      <c r="R211" s="87">
        <f t="shared" si="66"/>
        <v>0</v>
      </c>
      <c r="S211" s="88">
        <f t="shared" si="67"/>
        <v>0</v>
      </c>
      <c r="T211" s="88">
        <f t="shared" si="54"/>
        <v>0</v>
      </c>
      <c r="U211" s="188" t="str">
        <f>IFERROR(VLOOKUP(C211,'2A DATA'!$B$10:$C$1009,2,0),"")</f>
        <v/>
      </c>
      <c r="V211" s="189">
        <f t="shared" si="55"/>
        <v>0</v>
      </c>
      <c r="W211" s="189">
        <f t="shared" si="56"/>
        <v>0</v>
      </c>
      <c r="X211" s="189">
        <f t="shared" si="57"/>
        <v>0</v>
      </c>
      <c r="Y211" s="189">
        <f t="shared" si="58"/>
        <v>0</v>
      </c>
      <c r="Z211" s="189">
        <f t="shared" si="59"/>
        <v>0</v>
      </c>
      <c r="AA211" s="189">
        <f t="shared" si="60"/>
        <v>0</v>
      </c>
      <c r="AB211" s="189">
        <f t="shared" si="61"/>
        <v>0</v>
      </c>
      <c r="AC211" s="191"/>
      <c r="AE211" s="192">
        <f>IFERROR(IF(VLOOKUP($M211,'2A DATA'!$M$9:$Q$1009,1,0)=$M211,VLOOKUP($M211,'2A DATA'!$M$10:$T$1009,COLUMNS('2A DATA'!$M$9:N208),0)),"Not Avl in 2A")</f>
        <v>0</v>
      </c>
      <c r="AF211" s="192">
        <f>IFERROR(IF(VLOOKUP($M211,'2A DATA'!$M$9:$Q$1009,1,0)=$M211,VLOOKUP($M211,'2A DATA'!$M$10:$T$1009,COLUMNS('2A DATA'!$M$9:O208),0)),"Not Avl in 2A")</f>
        <v>0</v>
      </c>
      <c r="AG211" s="192">
        <f>IFERROR(IF(VLOOKUP($M211,'2A DATA'!$M$9:$Q$1009,1,0)=$M211,VLOOKUP($M211,'2A DATA'!$M$10:$T$1009,COLUMNS('2A DATA'!$M$9:P208),0)),"Not Avl in 2A")</f>
        <v>0</v>
      </c>
      <c r="AH211" s="192">
        <f>IFERROR(IF(VLOOKUP($M211,'2A DATA'!$M$9:$Q$1009,1,0)=$M211,VLOOKUP($M211,'2A DATA'!$M$10:$T$1009,COLUMNS('2A DATA'!$M$9:Q208),0)),"Not Avl in 2A")</f>
        <v>0</v>
      </c>
      <c r="AI211" s="192">
        <f>IFERROR(IF(VLOOKUP($M211,'2A DATA'!$M$9:$Q$1009,1,0)=$M211,VLOOKUP($M211,'2A DATA'!$M$10:$T$1009,COLUMNS('2A DATA'!$M$9:R208),0)),"Not Avl in 2A")</f>
        <v>0</v>
      </c>
      <c r="AJ211" s="192">
        <f>IFERROR(IF(VLOOKUP($M211,'2A DATA'!$M$9:$Q$1009,1,0)=$M211,VLOOKUP($M211,'2A DATA'!$M$10:$T$1009,COLUMNS('2A DATA'!$M$9:S208),0)),"Not Avl in 2A")</f>
        <v>0</v>
      </c>
      <c r="AK211" s="192">
        <f>IFERROR(IF(VLOOKUP($M211,'2A DATA'!$M$9:$Q$1009,1,0)=$M211,VLOOKUP($M211,'2A DATA'!$M$10:$T$1009,COLUMNS('2A DATA'!$M$9:T208),0)),"Not Avl in 2A")</f>
        <v>0</v>
      </c>
      <c r="AL211" s="194"/>
    </row>
    <row r="212" spans="1:38">
      <c r="A212" s="7" t="str">
        <f>AC212&amp;"_"&amp;COUNTIF($AC$10:AC212,AC212)</f>
        <v>_0</v>
      </c>
      <c r="B212" s="180"/>
      <c r="C212" s="181"/>
      <c r="D212" s="182"/>
      <c r="E212" s="183"/>
      <c r="F212" s="184"/>
      <c r="G212" s="184"/>
      <c r="H212" s="184"/>
      <c r="I212" s="184"/>
      <c r="J212" s="184"/>
      <c r="K212" s="186"/>
      <c r="L212" s="159"/>
      <c r="M212" s="86" t="str">
        <f t="shared" si="62"/>
        <v/>
      </c>
      <c r="N212" s="87">
        <f t="shared" si="53"/>
        <v>0</v>
      </c>
      <c r="O212" s="87">
        <f t="shared" si="63"/>
        <v>0</v>
      </c>
      <c r="P212" s="88">
        <f t="shared" si="64"/>
        <v>0</v>
      </c>
      <c r="Q212" s="87">
        <f t="shared" si="65"/>
        <v>0</v>
      </c>
      <c r="R212" s="87">
        <f t="shared" si="66"/>
        <v>0</v>
      </c>
      <c r="S212" s="88">
        <f t="shared" si="67"/>
        <v>0</v>
      </c>
      <c r="T212" s="88">
        <f t="shared" si="54"/>
        <v>0</v>
      </c>
      <c r="U212" s="188" t="str">
        <f>IFERROR(VLOOKUP(C212,'2A DATA'!$B$10:$C$1009,2,0),"")</f>
        <v/>
      </c>
      <c r="V212" s="189">
        <f t="shared" si="55"/>
        <v>0</v>
      </c>
      <c r="W212" s="189">
        <f t="shared" si="56"/>
        <v>0</v>
      </c>
      <c r="X212" s="189">
        <f t="shared" si="57"/>
        <v>0</v>
      </c>
      <c r="Y212" s="189">
        <f t="shared" si="58"/>
        <v>0</v>
      </c>
      <c r="Z212" s="189">
        <f t="shared" si="59"/>
        <v>0</v>
      </c>
      <c r="AA212" s="189">
        <f t="shared" si="60"/>
        <v>0</v>
      </c>
      <c r="AB212" s="189">
        <f t="shared" si="61"/>
        <v>0</v>
      </c>
      <c r="AC212" s="191"/>
      <c r="AE212" s="192">
        <f>IFERROR(IF(VLOOKUP($M212,'2A DATA'!$M$9:$Q$1009,1,0)=$M212,VLOOKUP($M212,'2A DATA'!$M$10:$T$1009,COLUMNS('2A DATA'!$M$9:N209),0)),"Not Avl in 2A")</f>
        <v>0</v>
      </c>
      <c r="AF212" s="192">
        <f>IFERROR(IF(VLOOKUP($M212,'2A DATA'!$M$9:$Q$1009,1,0)=$M212,VLOOKUP($M212,'2A DATA'!$M$10:$T$1009,COLUMNS('2A DATA'!$M$9:O209),0)),"Not Avl in 2A")</f>
        <v>0</v>
      </c>
      <c r="AG212" s="192">
        <f>IFERROR(IF(VLOOKUP($M212,'2A DATA'!$M$9:$Q$1009,1,0)=$M212,VLOOKUP($M212,'2A DATA'!$M$10:$T$1009,COLUMNS('2A DATA'!$M$9:P209),0)),"Not Avl in 2A")</f>
        <v>0</v>
      </c>
      <c r="AH212" s="192">
        <f>IFERROR(IF(VLOOKUP($M212,'2A DATA'!$M$9:$Q$1009,1,0)=$M212,VLOOKUP($M212,'2A DATA'!$M$10:$T$1009,COLUMNS('2A DATA'!$M$9:Q209),0)),"Not Avl in 2A")</f>
        <v>0</v>
      </c>
      <c r="AI212" s="192">
        <f>IFERROR(IF(VLOOKUP($M212,'2A DATA'!$M$9:$Q$1009,1,0)=$M212,VLOOKUP($M212,'2A DATA'!$M$10:$T$1009,COLUMNS('2A DATA'!$M$9:R209),0)),"Not Avl in 2A")</f>
        <v>0</v>
      </c>
      <c r="AJ212" s="192">
        <f>IFERROR(IF(VLOOKUP($M212,'2A DATA'!$M$9:$Q$1009,1,0)=$M212,VLOOKUP($M212,'2A DATA'!$M$10:$T$1009,COLUMNS('2A DATA'!$M$9:S209),0)),"Not Avl in 2A")</f>
        <v>0</v>
      </c>
      <c r="AK212" s="192">
        <f>IFERROR(IF(VLOOKUP($M212,'2A DATA'!$M$9:$Q$1009,1,0)=$M212,VLOOKUP($M212,'2A DATA'!$M$10:$T$1009,COLUMNS('2A DATA'!$M$9:T209),0)),"Not Avl in 2A")</f>
        <v>0</v>
      </c>
      <c r="AL212" s="194"/>
    </row>
    <row r="213" spans="1:38">
      <c r="A213" s="7" t="str">
        <f>AC213&amp;"_"&amp;COUNTIF($AC$10:AC213,AC213)</f>
        <v>_0</v>
      </c>
      <c r="B213" s="180"/>
      <c r="C213" s="181"/>
      <c r="D213" s="182"/>
      <c r="E213" s="183"/>
      <c r="F213" s="184"/>
      <c r="G213" s="184"/>
      <c r="H213" s="184"/>
      <c r="I213" s="184"/>
      <c r="J213" s="184"/>
      <c r="K213" s="186"/>
      <c r="L213" s="159"/>
      <c r="M213" s="86" t="str">
        <f t="shared" si="62"/>
        <v/>
      </c>
      <c r="N213" s="87">
        <f t="shared" si="53"/>
        <v>0</v>
      </c>
      <c r="O213" s="87">
        <f t="shared" si="63"/>
        <v>0</v>
      </c>
      <c r="P213" s="88">
        <f t="shared" si="64"/>
        <v>0</v>
      </c>
      <c r="Q213" s="87">
        <f t="shared" si="65"/>
        <v>0</v>
      </c>
      <c r="R213" s="87">
        <f t="shared" si="66"/>
        <v>0</v>
      </c>
      <c r="S213" s="88">
        <f t="shared" si="67"/>
        <v>0</v>
      </c>
      <c r="T213" s="88">
        <f t="shared" si="54"/>
        <v>0</v>
      </c>
      <c r="U213" s="188" t="str">
        <f>IFERROR(VLOOKUP(C213,'2A DATA'!$B$10:$C$1009,2,0),"")</f>
        <v/>
      </c>
      <c r="V213" s="189">
        <f t="shared" si="55"/>
        <v>0</v>
      </c>
      <c r="W213" s="189">
        <f t="shared" si="56"/>
        <v>0</v>
      </c>
      <c r="X213" s="189">
        <f t="shared" si="57"/>
        <v>0</v>
      </c>
      <c r="Y213" s="189">
        <f t="shared" si="58"/>
        <v>0</v>
      </c>
      <c r="Z213" s="189">
        <f t="shared" si="59"/>
        <v>0</v>
      </c>
      <c r="AA213" s="189">
        <f t="shared" si="60"/>
        <v>0</v>
      </c>
      <c r="AB213" s="189">
        <f t="shared" si="61"/>
        <v>0</v>
      </c>
      <c r="AC213" s="191"/>
      <c r="AE213" s="192">
        <f>IFERROR(IF(VLOOKUP($M213,'2A DATA'!$M$9:$Q$1009,1,0)=$M213,VLOOKUP($M213,'2A DATA'!$M$10:$T$1009,COLUMNS('2A DATA'!$M$9:N210),0)),"Not Avl in 2A")</f>
        <v>0</v>
      </c>
      <c r="AF213" s="192">
        <f>IFERROR(IF(VLOOKUP($M213,'2A DATA'!$M$9:$Q$1009,1,0)=$M213,VLOOKUP($M213,'2A DATA'!$M$10:$T$1009,COLUMNS('2A DATA'!$M$9:O210),0)),"Not Avl in 2A")</f>
        <v>0</v>
      </c>
      <c r="AG213" s="192">
        <f>IFERROR(IF(VLOOKUP($M213,'2A DATA'!$M$9:$Q$1009,1,0)=$M213,VLOOKUP($M213,'2A DATA'!$M$10:$T$1009,COLUMNS('2A DATA'!$M$9:P210),0)),"Not Avl in 2A")</f>
        <v>0</v>
      </c>
      <c r="AH213" s="192">
        <f>IFERROR(IF(VLOOKUP($M213,'2A DATA'!$M$9:$Q$1009,1,0)=$M213,VLOOKUP($M213,'2A DATA'!$M$10:$T$1009,COLUMNS('2A DATA'!$M$9:Q210),0)),"Not Avl in 2A")</f>
        <v>0</v>
      </c>
      <c r="AI213" s="192">
        <f>IFERROR(IF(VLOOKUP($M213,'2A DATA'!$M$9:$Q$1009,1,0)=$M213,VLOOKUP($M213,'2A DATA'!$M$10:$T$1009,COLUMNS('2A DATA'!$M$9:R210),0)),"Not Avl in 2A")</f>
        <v>0</v>
      </c>
      <c r="AJ213" s="192">
        <f>IFERROR(IF(VLOOKUP($M213,'2A DATA'!$M$9:$Q$1009,1,0)=$M213,VLOOKUP($M213,'2A DATA'!$M$10:$T$1009,COLUMNS('2A DATA'!$M$9:S210),0)),"Not Avl in 2A")</f>
        <v>0</v>
      </c>
      <c r="AK213" s="192">
        <f>IFERROR(IF(VLOOKUP($M213,'2A DATA'!$M$9:$Q$1009,1,0)=$M213,VLOOKUP($M213,'2A DATA'!$M$10:$T$1009,COLUMNS('2A DATA'!$M$9:T210),0)),"Not Avl in 2A")</f>
        <v>0</v>
      </c>
      <c r="AL213" s="194"/>
    </row>
    <row r="214" spans="1:38">
      <c r="A214" s="7" t="str">
        <f>AC214&amp;"_"&amp;COUNTIF($AC$10:AC214,AC214)</f>
        <v>_0</v>
      </c>
      <c r="B214" s="180"/>
      <c r="C214" s="181"/>
      <c r="D214" s="182"/>
      <c r="E214" s="183"/>
      <c r="F214" s="184"/>
      <c r="G214" s="184"/>
      <c r="H214" s="184"/>
      <c r="I214" s="184"/>
      <c r="J214" s="184"/>
      <c r="K214" s="186"/>
      <c r="L214" s="159"/>
      <c r="M214" s="86" t="str">
        <f t="shared" si="62"/>
        <v/>
      </c>
      <c r="N214" s="87">
        <f t="shared" si="53"/>
        <v>0</v>
      </c>
      <c r="O214" s="87">
        <f t="shared" si="63"/>
        <v>0</v>
      </c>
      <c r="P214" s="88">
        <f t="shared" si="64"/>
        <v>0</v>
      </c>
      <c r="Q214" s="87">
        <f t="shared" si="65"/>
        <v>0</v>
      </c>
      <c r="R214" s="87">
        <f t="shared" si="66"/>
        <v>0</v>
      </c>
      <c r="S214" s="88">
        <f t="shared" si="67"/>
        <v>0</v>
      </c>
      <c r="T214" s="88">
        <f t="shared" si="54"/>
        <v>0</v>
      </c>
      <c r="U214" s="188" t="str">
        <f>IFERROR(VLOOKUP(C214,'2A DATA'!$B$10:$C$1009,2,0),"")</f>
        <v/>
      </c>
      <c r="V214" s="189">
        <f t="shared" si="55"/>
        <v>0</v>
      </c>
      <c r="W214" s="189">
        <f t="shared" si="56"/>
        <v>0</v>
      </c>
      <c r="X214" s="189">
        <f t="shared" si="57"/>
        <v>0</v>
      </c>
      <c r="Y214" s="189">
        <f t="shared" si="58"/>
        <v>0</v>
      </c>
      <c r="Z214" s="189">
        <f t="shared" si="59"/>
        <v>0</v>
      </c>
      <c r="AA214" s="189">
        <f t="shared" si="60"/>
        <v>0</v>
      </c>
      <c r="AB214" s="189">
        <f t="shared" si="61"/>
        <v>0</v>
      </c>
      <c r="AC214" s="191"/>
      <c r="AE214" s="192">
        <f>IFERROR(IF(VLOOKUP($M214,'2A DATA'!$M$9:$Q$1009,1,0)=$M214,VLOOKUP($M214,'2A DATA'!$M$10:$T$1009,COLUMNS('2A DATA'!$M$9:N211),0)),"Not Avl in 2A")</f>
        <v>0</v>
      </c>
      <c r="AF214" s="192">
        <f>IFERROR(IF(VLOOKUP($M214,'2A DATA'!$M$9:$Q$1009,1,0)=$M214,VLOOKUP($M214,'2A DATA'!$M$10:$T$1009,COLUMNS('2A DATA'!$M$9:O211),0)),"Not Avl in 2A")</f>
        <v>0</v>
      </c>
      <c r="AG214" s="192">
        <f>IFERROR(IF(VLOOKUP($M214,'2A DATA'!$M$9:$Q$1009,1,0)=$M214,VLOOKUP($M214,'2A DATA'!$M$10:$T$1009,COLUMNS('2A DATA'!$M$9:P211),0)),"Not Avl in 2A")</f>
        <v>0</v>
      </c>
      <c r="AH214" s="192">
        <f>IFERROR(IF(VLOOKUP($M214,'2A DATA'!$M$9:$Q$1009,1,0)=$M214,VLOOKUP($M214,'2A DATA'!$M$10:$T$1009,COLUMNS('2A DATA'!$M$9:Q211),0)),"Not Avl in 2A")</f>
        <v>0</v>
      </c>
      <c r="AI214" s="192">
        <f>IFERROR(IF(VLOOKUP($M214,'2A DATA'!$M$9:$Q$1009,1,0)=$M214,VLOOKUP($M214,'2A DATA'!$M$10:$T$1009,COLUMNS('2A DATA'!$M$9:R211),0)),"Not Avl in 2A")</f>
        <v>0</v>
      </c>
      <c r="AJ214" s="192">
        <f>IFERROR(IF(VLOOKUP($M214,'2A DATA'!$M$9:$Q$1009,1,0)=$M214,VLOOKUP($M214,'2A DATA'!$M$10:$T$1009,COLUMNS('2A DATA'!$M$9:S211),0)),"Not Avl in 2A")</f>
        <v>0</v>
      </c>
      <c r="AK214" s="192">
        <f>IFERROR(IF(VLOOKUP($M214,'2A DATA'!$M$9:$Q$1009,1,0)=$M214,VLOOKUP($M214,'2A DATA'!$M$10:$T$1009,COLUMNS('2A DATA'!$M$9:T211),0)),"Not Avl in 2A")</f>
        <v>0</v>
      </c>
      <c r="AL214" s="194"/>
    </row>
    <row r="215" spans="1:38">
      <c r="A215" s="7" t="str">
        <f>AC215&amp;"_"&amp;COUNTIF($AC$10:AC215,AC215)</f>
        <v>_0</v>
      </c>
      <c r="B215" s="180"/>
      <c r="C215" s="181"/>
      <c r="D215" s="182"/>
      <c r="E215" s="183"/>
      <c r="F215" s="184"/>
      <c r="G215" s="184"/>
      <c r="H215" s="184"/>
      <c r="I215" s="184"/>
      <c r="J215" s="184"/>
      <c r="K215" s="186"/>
      <c r="L215" s="159"/>
      <c r="M215" s="86" t="str">
        <f t="shared" si="62"/>
        <v/>
      </c>
      <c r="N215" s="87">
        <f t="shared" si="53"/>
        <v>0</v>
      </c>
      <c r="O215" s="87">
        <f t="shared" si="63"/>
        <v>0</v>
      </c>
      <c r="P215" s="88">
        <f t="shared" si="64"/>
        <v>0</v>
      </c>
      <c r="Q215" s="87">
        <f t="shared" si="65"/>
        <v>0</v>
      </c>
      <c r="R215" s="87">
        <f t="shared" si="66"/>
        <v>0</v>
      </c>
      <c r="S215" s="88">
        <f t="shared" si="67"/>
        <v>0</v>
      </c>
      <c r="T215" s="88">
        <f t="shared" si="54"/>
        <v>0</v>
      </c>
      <c r="U215" s="188" t="str">
        <f>IFERROR(VLOOKUP(C215,'2A DATA'!$B$10:$C$1009,2,0),"")</f>
        <v/>
      </c>
      <c r="V215" s="189">
        <f t="shared" si="55"/>
        <v>0</v>
      </c>
      <c r="W215" s="189">
        <f t="shared" si="56"/>
        <v>0</v>
      </c>
      <c r="X215" s="189">
        <f t="shared" si="57"/>
        <v>0</v>
      </c>
      <c r="Y215" s="189">
        <f t="shared" si="58"/>
        <v>0</v>
      </c>
      <c r="Z215" s="189">
        <f t="shared" si="59"/>
        <v>0</v>
      </c>
      <c r="AA215" s="189">
        <f t="shared" si="60"/>
        <v>0</v>
      </c>
      <c r="AB215" s="189">
        <f t="shared" si="61"/>
        <v>0</v>
      </c>
      <c r="AC215" s="191"/>
      <c r="AE215" s="192">
        <f>IFERROR(IF(VLOOKUP($M215,'2A DATA'!$M$9:$Q$1009,1,0)=$M215,VLOOKUP($M215,'2A DATA'!$M$10:$T$1009,COLUMNS('2A DATA'!$M$9:N212),0)),"Not Avl in 2A")</f>
        <v>0</v>
      </c>
      <c r="AF215" s="192">
        <f>IFERROR(IF(VLOOKUP($M215,'2A DATA'!$M$9:$Q$1009,1,0)=$M215,VLOOKUP($M215,'2A DATA'!$M$10:$T$1009,COLUMNS('2A DATA'!$M$9:O212),0)),"Not Avl in 2A")</f>
        <v>0</v>
      </c>
      <c r="AG215" s="192">
        <f>IFERROR(IF(VLOOKUP($M215,'2A DATA'!$M$9:$Q$1009,1,0)=$M215,VLOOKUP($M215,'2A DATA'!$M$10:$T$1009,COLUMNS('2A DATA'!$M$9:P212),0)),"Not Avl in 2A")</f>
        <v>0</v>
      </c>
      <c r="AH215" s="192">
        <f>IFERROR(IF(VLOOKUP($M215,'2A DATA'!$M$9:$Q$1009,1,0)=$M215,VLOOKUP($M215,'2A DATA'!$M$10:$T$1009,COLUMNS('2A DATA'!$M$9:Q212),0)),"Not Avl in 2A")</f>
        <v>0</v>
      </c>
      <c r="AI215" s="192">
        <f>IFERROR(IF(VLOOKUP($M215,'2A DATA'!$M$9:$Q$1009,1,0)=$M215,VLOOKUP($M215,'2A DATA'!$M$10:$T$1009,COLUMNS('2A DATA'!$M$9:R212),0)),"Not Avl in 2A")</f>
        <v>0</v>
      </c>
      <c r="AJ215" s="192">
        <f>IFERROR(IF(VLOOKUP($M215,'2A DATA'!$M$9:$Q$1009,1,0)=$M215,VLOOKUP($M215,'2A DATA'!$M$10:$T$1009,COLUMNS('2A DATA'!$M$9:S212),0)),"Not Avl in 2A")</f>
        <v>0</v>
      </c>
      <c r="AK215" s="192">
        <f>IFERROR(IF(VLOOKUP($M215,'2A DATA'!$M$9:$Q$1009,1,0)=$M215,VLOOKUP($M215,'2A DATA'!$M$10:$T$1009,COLUMNS('2A DATA'!$M$9:T212),0)),"Not Avl in 2A")</f>
        <v>0</v>
      </c>
      <c r="AL215" s="194"/>
    </row>
    <row r="216" spans="1:38">
      <c r="A216" s="7" t="str">
        <f>AC216&amp;"_"&amp;COUNTIF($AC$10:AC216,AC216)</f>
        <v>_0</v>
      </c>
      <c r="B216" s="180"/>
      <c r="C216" s="181"/>
      <c r="D216" s="182"/>
      <c r="E216" s="183"/>
      <c r="F216" s="184"/>
      <c r="G216" s="184"/>
      <c r="H216" s="184"/>
      <c r="I216" s="184"/>
      <c r="J216" s="184"/>
      <c r="K216" s="186"/>
      <c r="L216" s="159"/>
      <c r="M216" s="86" t="str">
        <f t="shared" si="62"/>
        <v/>
      </c>
      <c r="N216" s="87">
        <f t="shared" si="53"/>
        <v>0</v>
      </c>
      <c r="O216" s="87">
        <f t="shared" si="63"/>
        <v>0</v>
      </c>
      <c r="P216" s="88">
        <f t="shared" si="64"/>
        <v>0</v>
      </c>
      <c r="Q216" s="87">
        <f t="shared" si="65"/>
        <v>0</v>
      </c>
      <c r="R216" s="87">
        <f t="shared" si="66"/>
        <v>0</v>
      </c>
      <c r="S216" s="88">
        <f t="shared" si="67"/>
        <v>0</v>
      </c>
      <c r="T216" s="88">
        <f t="shared" si="54"/>
        <v>0</v>
      </c>
      <c r="U216" s="188" t="str">
        <f>IFERROR(VLOOKUP(C216,'2A DATA'!$B$10:$C$1009,2,0),"")</f>
        <v/>
      </c>
      <c r="V216" s="189">
        <f t="shared" si="55"/>
        <v>0</v>
      </c>
      <c r="W216" s="189">
        <f t="shared" si="56"/>
        <v>0</v>
      </c>
      <c r="X216" s="189">
        <f t="shared" si="57"/>
        <v>0</v>
      </c>
      <c r="Y216" s="189">
        <f t="shared" si="58"/>
        <v>0</v>
      </c>
      <c r="Z216" s="189">
        <f t="shared" si="59"/>
        <v>0</v>
      </c>
      <c r="AA216" s="189">
        <f t="shared" si="60"/>
        <v>0</v>
      </c>
      <c r="AB216" s="189">
        <f t="shared" si="61"/>
        <v>0</v>
      </c>
      <c r="AC216" s="191"/>
      <c r="AE216" s="192">
        <f>IFERROR(IF(VLOOKUP($M216,'2A DATA'!$M$9:$Q$1009,1,0)=$M216,VLOOKUP($M216,'2A DATA'!$M$10:$T$1009,COLUMNS('2A DATA'!$M$9:N213),0)),"Not Avl in 2A")</f>
        <v>0</v>
      </c>
      <c r="AF216" s="192">
        <f>IFERROR(IF(VLOOKUP($M216,'2A DATA'!$M$9:$Q$1009,1,0)=$M216,VLOOKUP($M216,'2A DATA'!$M$10:$T$1009,COLUMNS('2A DATA'!$M$9:O213),0)),"Not Avl in 2A")</f>
        <v>0</v>
      </c>
      <c r="AG216" s="192">
        <f>IFERROR(IF(VLOOKUP($M216,'2A DATA'!$M$9:$Q$1009,1,0)=$M216,VLOOKUP($M216,'2A DATA'!$M$10:$T$1009,COLUMNS('2A DATA'!$M$9:P213),0)),"Not Avl in 2A")</f>
        <v>0</v>
      </c>
      <c r="AH216" s="192">
        <f>IFERROR(IF(VLOOKUP($M216,'2A DATA'!$M$9:$Q$1009,1,0)=$M216,VLOOKUP($M216,'2A DATA'!$M$10:$T$1009,COLUMNS('2A DATA'!$M$9:Q213),0)),"Not Avl in 2A")</f>
        <v>0</v>
      </c>
      <c r="AI216" s="192">
        <f>IFERROR(IF(VLOOKUP($M216,'2A DATA'!$M$9:$Q$1009,1,0)=$M216,VLOOKUP($M216,'2A DATA'!$M$10:$T$1009,COLUMNS('2A DATA'!$M$9:R213),0)),"Not Avl in 2A")</f>
        <v>0</v>
      </c>
      <c r="AJ216" s="192">
        <f>IFERROR(IF(VLOOKUP($M216,'2A DATA'!$M$9:$Q$1009,1,0)=$M216,VLOOKUP($M216,'2A DATA'!$M$10:$T$1009,COLUMNS('2A DATA'!$M$9:S213),0)),"Not Avl in 2A")</f>
        <v>0</v>
      </c>
      <c r="AK216" s="192">
        <f>IFERROR(IF(VLOOKUP($M216,'2A DATA'!$M$9:$Q$1009,1,0)=$M216,VLOOKUP($M216,'2A DATA'!$M$10:$T$1009,COLUMNS('2A DATA'!$M$9:T213),0)),"Not Avl in 2A")</f>
        <v>0</v>
      </c>
      <c r="AL216" s="194"/>
    </row>
    <row r="217" spans="1:38">
      <c r="A217" s="7" t="str">
        <f>AC217&amp;"_"&amp;COUNTIF($AC$10:AC217,AC217)</f>
        <v>_0</v>
      </c>
      <c r="B217" s="180"/>
      <c r="C217" s="181"/>
      <c r="D217" s="182"/>
      <c r="E217" s="183"/>
      <c r="F217" s="184"/>
      <c r="G217" s="184"/>
      <c r="H217" s="184"/>
      <c r="I217" s="184"/>
      <c r="J217" s="184"/>
      <c r="K217" s="186"/>
      <c r="L217" s="159"/>
      <c r="M217" s="86" t="str">
        <f t="shared" si="62"/>
        <v/>
      </c>
      <c r="N217" s="87">
        <f t="shared" si="53"/>
        <v>0</v>
      </c>
      <c r="O217" s="87">
        <f t="shared" si="63"/>
        <v>0</v>
      </c>
      <c r="P217" s="88">
        <f t="shared" si="64"/>
        <v>0</v>
      </c>
      <c r="Q217" s="87">
        <f t="shared" si="65"/>
        <v>0</v>
      </c>
      <c r="R217" s="87">
        <f t="shared" si="66"/>
        <v>0</v>
      </c>
      <c r="S217" s="88">
        <f t="shared" si="67"/>
        <v>0</v>
      </c>
      <c r="T217" s="88">
        <f t="shared" si="54"/>
        <v>0</v>
      </c>
      <c r="U217" s="188" t="str">
        <f>IFERROR(VLOOKUP(C217,'2A DATA'!$B$10:$C$1009,2,0),"")</f>
        <v/>
      </c>
      <c r="V217" s="189">
        <f t="shared" si="55"/>
        <v>0</v>
      </c>
      <c r="W217" s="189">
        <f t="shared" si="56"/>
        <v>0</v>
      </c>
      <c r="X217" s="189">
        <f t="shared" si="57"/>
        <v>0</v>
      </c>
      <c r="Y217" s="189">
        <f t="shared" si="58"/>
        <v>0</v>
      </c>
      <c r="Z217" s="189">
        <f t="shared" si="59"/>
        <v>0</v>
      </c>
      <c r="AA217" s="189">
        <f t="shared" si="60"/>
        <v>0</v>
      </c>
      <c r="AB217" s="189">
        <f t="shared" si="61"/>
        <v>0</v>
      </c>
      <c r="AC217" s="191"/>
      <c r="AE217" s="192">
        <f>IFERROR(IF(VLOOKUP($M217,'2A DATA'!$M$9:$Q$1009,1,0)=$M217,VLOOKUP($M217,'2A DATA'!$M$10:$T$1009,COLUMNS('2A DATA'!$M$9:N214),0)),"Not Avl in 2A")</f>
        <v>0</v>
      </c>
      <c r="AF217" s="192">
        <f>IFERROR(IF(VLOOKUP($M217,'2A DATA'!$M$9:$Q$1009,1,0)=$M217,VLOOKUP($M217,'2A DATA'!$M$10:$T$1009,COLUMNS('2A DATA'!$M$9:O214),0)),"Not Avl in 2A")</f>
        <v>0</v>
      </c>
      <c r="AG217" s="192">
        <f>IFERROR(IF(VLOOKUP($M217,'2A DATA'!$M$9:$Q$1009,1,0)=$M217,VLOOKUP($M217,'2A DATA'!$M$10:$T$1009,COLUMNS('2A DATA'!$M$9:P214),0)),"Not Avl in 2A")</f>
        <v>0</v>
      </c>
      <c r="AH217" s="192">
        <f>IFERROR(IF(VLOOKUP($M217,'2A DATA'!$M$9:$Q$1009,1,0)=$M217,VLOOKUP($M217,'2A DATA'!$M$10:$T$1009,COLUMNS('2A DATA'!$M$9:Q214),0)),"Not Avl in 2A")</f>
        <v>0</v>
      </c>
      <c r="AI217" s="192">
        <f>IFERROR(IF(VLOOKUP($M217,'2A DATA'!$M$9:$Q$1009,1,0)=$M217,VLOOKUP($M217,'2A DATA'!$M$10:$T$1009,COLUMNS('2A DATA'!$M$9:R214),0)),"Not Avl in 2A")</f>
        <v>0</v>
      </c>
      <c r="AJ217" s="192">
        <f>IFERROR(IF(VLOOKUP($M217,'2A DATA'!$M$9:$Q$1009,1,0)=$M217,VLOOKUP($M217,'2A DATA'!$M$10:$T$1009,COLUMNS('2A DATA'!$M$9:S214),0)),"Not Avl in 2A")</f>
        <v>0</v>
      </c>
      <c r="AK217" s="192">
        <f>IFERROR(IF(VLOOKUP($M217,'2A DATA'!$M$9:$Q$1009,1,0)=$M217,VLOOKUP($M217,'2A DATA'!$M$10:$T$1009,COLUMNS('2A DATA'!$M$9:T214),0)),"Not Avl in 2A")</f>
        <v>0</v>
      </c>
      <c r="AL217" s="194"/>
    </row>
    <row r="218" spans="1:38">
      <c r="A218" s="7" t="str">
        <f>AC218&amp;"_"&amp;COUNTIF($AC$10:AC218,AC218)</f>
        <v>_0</v>
      </c>
      <c r="B218" s="180"/>
      <c r="C218" s="181"/>
      <c r="D218" s="182"/>
      <c r="E218" s="183"/>
      <c r="F218" s="184"/>
      <c r="G218" s="184"/>
      <c r="H218" s="184"/>
      <c r="I218" s="184"/>
      <c r="J218" s="184"/>
      <c r="K218" s="186"/>
      <c r="L218" s="159"/>
      <c r="M218" s="86" t="str">
        <f t="shared" si="62"/>
        <v/>
      </c>
      <c r="N218" s="87">
        <f t="shared" si="53"/>
        <v>0</v>
      </c>
      <c r="O218" s="87">
        <f t="shared" si="63"/>
        <v>0</v>
      </c>
      <c r="P218" s="88">
        <f t="shared" si="64"/>
        <v>0</v>
      </c>
      <c r="Q218" s="87">
        <f t="shared" si="65"/>
        <v>0</v>
      </c>
      <c r="R218" s="87">
        <f t="shared" si="66"/>
        <v>0</v>
      </c>
      <c r="S218" s="88">
        <f t="shared" si="67"/>
        <v>0</v>
      </c>
      <c r="T218" s="88">
        <f t="shared" si="54"/>
        <v>0</v>
      </c>
      <c r="U218" s="188" t="str">
        <f>IFERROR(VLOOKUP(C218,'2A DATA'!$B$10:$C$1009,2,0),"")</f>
        <v/>
      </c>
      <c r="V218" s="189">
        <f t="shared" si="55"/>
        <v>0</v>
      </c>
      <c r="W218" s="189">
        <f t="shared" si="56"/>
        <v>0</v>
      </c>
      <c r="X218" s="189">
        <f t="shared" si="57"/>
        <v>0</v>
      </c>
      <c r="Y218" s="189">
        <f t="shared" si="58"/>
        <v>0</v>
      </c>
      <c r="Z218" s="189">
        <f t="shared" si="59"/>
        <v>0</v>
      </c>
      <c r="AA218" s="189">
        <f t="shared" si="60"/>
        <v>0</v>
      </c>
      <c r="AB218" s="189">
        <f t="shared" si="61"/>
        <v>0</v>
      </c>
      <c r="AC218" s="191"/>
      <c r="AE218" s="192">
        <f>IFERROR(IF(VLOOKUP($M218,'2A DATA'!$M$9:$Q$1009,1,0)=$M218,VLOOKUP($M218,'2A DATA'!$M$10:$T$1009,COLUMNS('2A DATA'!$M$9:N215),0)),"Not Avl in 2A")</f>
        <v>0</v>
      </c>
      <c r="AF218" s="192">
        <f>IFERROR(IF(VLOOKUP($M218,'2A DATA'!$M$9:$Q$1009,1,0)=$M218,VLOOKUP($M218,'2A DATA'!$M$10:$T$1009,COLUMNS('2A DATA'!$M$9:O215),0)),"Not Avl in 2A")</f>
        <v>0</v>
      </c>
      <c r="AG218" s="192">
        <f>IFERROR(IF(VLOOKUP($M218,'2A DATA'!$M$9:$Q$1009,1,0)=$M218,VLOOKUP($M218,'2A DATA'!$M$10:$T$1009,COLUMNS('2A DATA'!$M$9:P215),0)),"Not Avl in 2A")</f>
        <v>0</v>
      </c>
      <c r="AH218" s="192">
        <f>IFERROR(IF(VLOOKUP($M218,'2A DATA'!$M$9:$Q$1009,1,0)=$M218,VLOOKUP($M218,'2A DATA'!$M$10:$T$1009,COLUMNS('2A DATA'!$M$9:Q215),0)),"Not Avl in 2A")</f>
        <v>0</v>
      </c>
      <c r="AI218" s="192">
        <f>IFERROR(IF(VLOOKUP($M218,'2A DATA'!$M$9:$Q$1009,1,0)=$M218,VLOOKUP($M218,'2A DATA'!$M$10:$T$1009,COLUMNS('2A DATA'!$M$9:R215),0)),"Not Avl in 2A")</f>
        <v>0</v>
      </c>
      <c r="AJ218" s="192">
        <f>IFERROR(IF(VLOOKUP($M218,'2A DATA'!$M$9:$Q$1009,1,0)=$M218,VLOOKUP($M218,'2A DATA'!$M$10:$T$1009,COLUMNS('2A DATA'!$M$9:S215),0)),"Not Avl in 2A")</f>
        <v>0</v>
      </c>
      <c r="AK218" s="192">
        <f>IFERROR(IF(VLOOKUP($M218,'2A DATA'!$M$9:$Q$1009,1,0)=$M218,VLOOKUP($M218,'2A DATA'!$M$10:$T$1009,COLUMNS('2A DATA'!$M$9:T215),0)),"Not Avl in 2A")</f>
        <v>0</v>
      </c>
      <c r="AL218" s="194"/>
    </row>
    <row r="219" spans="1:38">
      <c r="A219" s="7" t="str">
        <f>AC219&amp;"_"&amp;COUNTIF($AC$10:AC219,AC219)</f>
        <v>_0</v>
      </c>
      <c r="B219" s="180"/>
      <c r="C219" s="181"/>
      <c r="D219" s="182"/>
      <c r="E219" s="183"/>
      <c r="F219" s="184"/>
      <c r="G219" s="184"/>
      <c r="H219" s="184"/>
      <c r="I219" s="184"/>
      <c r="J219" s="184"/>
      <c r="K219" s="186"/>
      <c r="L219" s="159"/>
      <c r="M219" s="86" t="str">
        <f t="shared" si="62"/>
        <v/>
      </c>
      <c r="N219" s="87">
        <f t="shared" si="53"/>
        <v>0</v>
      </c>
      <c r="O219" s="87">
        <f t="shared" si="63"/>
        <v>0</v>
      </c>
      <c r="P219" s="88">
        <f t="shared" si="64"/>
        <v>0</v>
      </c>
      <c r="Q219" s="87">
        <f t="shared" si="65"/>
        <v>0</v>
      </c>
      <c r="R219" s="87">
        <f t="shared" si="66"/>
        <v>0</v>
      </c>
      <c r="S219" s="88">
        <f t="shared" si="67"/>
        <v>0</v>
      </c>
      <c r="T219" s="88">
        <f t="shared" si="54"/>
        <v>0</v>
      </c>
      <c r="U219" s="188" t="str">
        <f>IFERROR(VLOOKUP(C219,'2A DATA'!$B$10:$C$1009,2,0),"")</f>
        <v/>
      </c>
      <c r="V219" s="189">
        <f t="shared" si="55"/>
        <v>0</v>
      </c>
      <c r="W219" s="189">
        <f t="shared" si="56"/>
        <v>0</v>
      </c>
      <c r="X219" s="189">
        <f t="shared" si="57"/>
        <v>0</v>
      </c>
      <c r="Y219" s="189">
        <f t="shared" si="58"/>
        <v>0</v>
      </c>
      <c r="Z219" s="189">
        <f t="shared" si="59"/>
        <v>0</v>
      </c>
      <c r="AA219" s="189">
        <f t="shared" si="60"/>
        <v>0</v>
      </c>
      <c r="AB219" s="189">
        <f t="shared" si="61"/>
        <v>0</v>
      </c>
      <c r="AC219" s="191"/>
      <c r="AE219" s="192">
        <f>IFERROR(IF(VLOOKUP($M219,'2A DATA'!$M$9:$Q$1009,1,0)=$M219,VLOOKUP($M219,'2A DATA'!$M$10:$T$1009,COLUMNS('2A DATA'!$M$9:N216),0)),"Not Avl in 2A")</f>
        <v>0</v>
      </c>
      <c r="AF219" s="192">
        <f>IFERROR(IF(VLOOKUP($M219,'2A DATA'!$M$9:$Q$1009,1,0)=$M219,VLOOKUP($M219,'2A DATA'!$M$10:$T$1009,COLUMNS('2A DATA'!$M$9:O216),0)),"Not Avl in 2A")</f>
        <v>0</v>
      </c>
      <c r="AG219" s="192">
        <f>IFERROR(IF(VLOOKUP($M219,'2A DATA'!$M$9:$Q$1009,1,0)=$M219,VLOOKUP($M219,'2A DATA'!$M$10:$T$1009,COLUMNS('2A DATA'!$M$9:P216),0)),"Not Avl in 2A")</f>
        <v>0</v>
      </c>
      <c r="AH219" s="192">
        <f>IFERROR(IF(VLOOKUP($M219,'2A DATA'!$M$9:$Q$1009,1,0)=$M219,VLOOKUP($M219,'2A DATA'!$M$10:$T$1009,COLUMNS('2A DATA'!$M$9:Q216),0)),"Not Avl in 2A")</f>
        <v>0</v>
      </c>
      <c r="AI219" s="192">
        <f>IFERROR(IF(VLOOKUP($M219,'2A DATA'!$M$9:$Q$1009,1,0)=$M219,VLOOKUP($M219,'2A DATA'!$M$10:$T$1009,COLUMNS('2A DATA'!$M$9:R216),0)),"Not Avl in 2A")</f>
        <v>0</v>
      </c>
      <c r="AJ219" s="192">
        <f>IFERROR(IF(VLOOKUP($M219,'2A DATA'!$M$9:$Q$1009,1,0)=$M219,VLOOKUP($M219,'2A DATA'!$M$10:$T$1009,COLUMNS('2A DATA'!$M$9:S216),0)),"Not Avl in 2A")</f>
        <v>0</v>
      </c>
      <c r="AK219" s="192">
        <f>IFERROR(IF(VLOOKUP($M219,'2A DATA'!$M$9:$Q$1009,1,0)=$M219,VLOOKUP($M219,'2A DATA'!$M$10:$T$1009,COLUMNS('2A DATA'!$M$9:T216),0)),"Not Avl in 2A")</f>
        <v>0</v>
      </c>
      <c r="AL219" s="194"/>
    </row>
    <row r="220" spans="1:38">
      <c r="A220" s="7" t="str">
        <f>AC220&amp;"_"&amp;COUNTIF($AC$10:AC220,AC220)</f>
        <v>_0</v>
      </c>
      <c r="B220" s="180"/>
      <c r="C220" s="181"/>
      <c r="D220" s="182"/>
      <c r="E220" s="183"/>
      <c r="F220" s="184"/>
      <c r="G220" s="184"/>
      <c r="H220" s="184"/>
      <c r="I220" s="184"/>
      <c r="J220" s="184"/>
      <c r="K220" s="186"/>
      <c r="L220" s="159"/>
      <c r="M220" s="86" t="str">
        <f t="shared" si="62"/>
        <v/>
      </c>
      <c r="N220" s="87">
        <f t="shared" si="53"/>
        <v>0</v>
      </c>
      <c r="O220" s="87">
        <f t="shared" si="63"/>
        <v>0</v>
      </c>
      <c r="P220" s="88">
        <f t="shared" si="64"/>
        <v>0</v>
      </c>
      <c r="Q220" s="87">
        <f t="shared" si="65"/>
        <v>0</v>
      </c>
      <c r="R220" s="87">
        <f t="shared" si="66"/>
        <v>0</v>
      </c>
      <c r="S220" s="88">
        <f t="shared" si="67"/>
        <v>0</v>
      </c>
      <c r="T220" s="88">
        <f t="shared" si="54"/>
        <v>0</v>
      </c>
      <c r="U220" s="188" t="str">
        <f>IFERROR(VLOOKUP(C220,'2A DATA'!$B$10:$C$1009,2,0),"")</f>
        <v/>
      </c>
      <c r="V220" s="189">
        <f t="shared" si="55"/>
        <v>0</v>
      </c>
      <c r="W220" s="189">
        <f t="shared" si="56"/>
        <v>0</v>
      </c>
      <c r="X220" s="189">
        <f t="shared" si="57"/>
        <v>0</v>
      </c>
      <c r="Y220" s="189">
        <f t="shared" si="58"/>
        <v>0</v>
      </c>
      <c r="Z220" s="189">
        <f t="shared" si="59"/>
        <v>0</v>
      </c>
      <c r="AA220" s="189">
        <f t="shared" si="60"/>
        <v>0</v>
      </c>
      <c r="AB220" s="189">
        <f t="shared" si="61"/>
        <v>0</v>
      </c>
      <c r="AC220" s="191"/>
      <c r="AE220" s="192">
        <f>IFERROR(IF(VLOOKUP($M220,'2A DATA'!$M$9:$Q$1009,1,0)=$M220,VLOOKUP($M220,'2A DATA'!$M$10:$T$1009,COLUMNS('2A DATA'!$M$9:N217),0)),"Not Avl in 2A")</f>
        <v>0</v>
      </c>
      <c r="AF220" s="192">
        <f>IFERROR(IF(VLOOKUP($M220,'2A DATA'!$M$9:$Q$1009,1,0)=$M220,VLOOKUP($M220,'2A DATA'!$M$10:$T$1009,COLUMNS('2A DATA'!$M$9:O217),0)),"Not Avl in 2A")</f>
        <v>0</v>
      </c>
      <c r="AG220" s="192">
        <f>IFERROR(IF(VLOOKUP($M220,'2A DATA'!$M$9:$Q$1009,1,0)=$M220,VLOOKUP($M220,'2A DATA'!$M$10:$T$1009,COLUMNS('2A DATA'!$M$9:P217),0)),"Not Avl in 2A")</f>
        <v>0</v>
      </c>
      <c r="AH220" s="192">
        <f>IFERROR(IF(VLOOKUP($M220,'2A DATA'!$M$9:$Q$1009,1,0)=$M220,VLOOKUP($M220,'2A DATA'!$M$10:$T$1009,COLUMNS('2A DATA'!$M$9:Q217),0)),"Not Avl in 2A")</f>
        <v>0</v>
      </c>
      <c r="AI220" s="192">
        <f>IFERROR(IF(VLOOKUP($M220,'2A DATA'!$M$9:$Q$1009,1,0)=$M220,VLOOKUP($M220,'2A DATA'!$M$10:$T$1009,COLUMNS('2A DATA'!$M$9:R217),0)),"Not Avl in 2A")</f>
        <v>0</v>
      </c>
      <c r="AJ220" s="192">
        <f>IFERROR(IF(VLOOKUP($M220,'2A DATA'!$M$9:$Q$1009,1,0)=$M220,VLOOKUP($M220,'2A DATA'!$M$10:$T$1009,COLUMNS('2A DATA'!$M$9:S217),0)),"Not Avl in 2A")</f>
        <v>0</v>
      </c>
      <c r="AK220" s="192">
        <f>IFERROR(IF(VLOOKUP($M220,'2A DATA'!$M$9:$Q$1009,1,0)=$M220,VLOOKUP($M220,'2A DATA'!$M$10:$T$1009,COLUMNS('2A DATA'!$M$9:T217),0)),"Not Avl in 2A")</f>
        <v>0</v>
      </c>
      <c r="AL220" s="194"/>
    </row>
    <row r="221" spans="1:38">
      <c r="A221" s="7" t="str">
        <f>AC221&amp;"_"&amp;COUNTIF($AC$10:AC221,AC221)</f>
        <v>_0</v>
      </c>
      <c r="B221" s="180"/>
      <c r="C221" s="181"/>
      <c r="D221" s="182"/>
      <c r="E221" s="183"/>
      <c r="F221" s="184"/>
      <c r="G221" s="184"/>
      <c r="H221" s="184"/>
      <c r="I221" s="184"/>
      <c r="J221" s="184"/>
      <c r="K221" s="186"/>
      <c r="L221" s="159"/>
      <c r="M221" s="86" t="str">
        <f t="shared" si="62"/>
        <v/>
      </c>
      <c r="N221" s="87">
        <f t="shared" si="53"/>
        <v>0</v>
      </c>
      <c r="O221" s="87">
        <f t="shared" si="63"/>
        <v>0</v>
      </c>
      <c r="P221" s="88">
        <f t="shared" si="64"/>
        <v>0</v>
      </c>
      <c r="Q221" s="87">
        <f t="shared" si="65"/>
        <v>0</v>
      </c>
      <c r="R221" s="87">
        <f t="shared" si="66"/>
        <v>0</v>
      </c>
      <c r="S221" s="88">
        <f t="shared" si="67"/>
        <v>0</v>
      </c>
      <c r="T221" s="88">
        <f t="shared" si="54"/>
        <v>0</v>
      </c>
      <c r="U221" s="188" t="str">
        <f>IFERROR(VLOOKUP(C221,'2A DATA'!$B$10:$C$1009,2,0),"")</f>
        <v/>
      </c>
      <c r="V221" s="189">
        <f t="shared" si="55"/>
        <v>0</v>
      </c>
      <c r="W221" s="189">
        <f t="shared" si="56"/>
        <v>0</v>
      </c>
      <c r="X221" s="189">
        <f t="shared" si="57"/>
        <v>0</v>
      </c>
      <c r="Y221" s="189">
        <f t="shared" si="58"/>
        <v>0</v>
      </c>
      <c r="Z221" s="189">
        <f t="shared" si="59"/>
        <v>0</v>
      </c>
      <c r="AA221" s="189">
        <f t="shared" si="60"/>
        <v>0</v>
      </c>
      <c r="AB221" s="189">
        <f t="shared" si="61"/>
        <v>0</v>
      </c>
      <c r="AC221" s="191"/>
      <c r="AE221" s="192">
        <f>IFERROR(IF(VLOOKUP($M221,'2A DATA'!$M$9:$Q$1009,1,0)=$M221,VLOOKUP($M221,'2A DATA'!$M$10:$T$1009,COLUMNS('2A DATA'!$M$9:N218),0)),"Not Avl in 2A")</f>
        <v>0</v>
      </c>
      <c r="AF221" s="192">
        <f>IFERROR(IF(VLOOKUP($M221,'2A DATA'!$M$9:$Q$1009,1,0)=$M221,VLOOKUP($M221,'2A DATA'!$M$10:$T$1009,COLUMNS('2A DATA'!$M$9:O218),0)),"Not Avl in 2A")</f>
        <v>0</v>
      </c>
      <c r="AG221" s="192">
        <f>IFERROR(IF(VLOOKUP($M221,'2A DATA'!$M$9:$Q$1009,1,0)=$M221,VLOOKUP($M221,'2A DATA'!$M$10:$T$1009,COLUMNS('2A DATA'!$M$9:P218),0)),"Not Avl in 2A")</f>
        <v>0</v>
      </c>
      <c r="AH221" s="192">
        <f>IFERROR(IF(VLOOKUP($M221,'2A DATA'!$M$9:$Q$1009,1,0)=$M221,VLOOKUP($M221,'2A DATA'!$M$10:$T$1009,COLUMNS('2A DATA'!$M$9:Q218),0)),"Not Avl in 2A")</f>
        <v>0</v>
      </c>
      <c r="AI221" s="192">
        <f>IFERROR(IF(VLOOKUP($M221,'2A DATA'!$M$9:$Q$1009,1,0)=$M221,VLOOKUP($M221,'2A DATA'!$M$10:$T$1009,COLUMNS('2A DATA'!$M$9:R218),0)),"Not Avl in 2A")</f>
        <v>0</v>
      </c>
      <c r="AJ221" s="192">
        <f>IFERROR(IF(VLOOKUP($M221,'2A DATA'!$M$9:$Q$1009,1,0)=$M221,VLOOKUP($M221,'2A DATA'!$M$10:$T$1009,COLUMNS('2A DATA'!$M$9:S218),0)),"Not Avl in 2A")</f>
        <v>0</v>
      </c>
      <c r="AK221" s="192">
        <f>IFERROR(IF(VLOOKUP($M221,'2A DATA'!$M$9:$Q$1009,1,0)=$M221,VLOOKUP($M221,'2A DATA'!$M$10:$T$1009,COLUMNS('2A DATA'!$M$9:T218),0)),"Not Avl in 2A")</f>
        <v>0</v>
      </c>
      <c r="AL221" s="194"/>
    </row>
    <row r="222" spans="1:38">
      <c r="A222" s="7" t="str">
        <f>AC222&amp;"_"&amp;COUNTIF($AC$10:AC222,AC222)</f>
        <v>_0</v>
      </c>
      <c r="B222" s="180"/>
      <c r="C222" s="181"/>
      <c r="D222" s="182"/>
      <c r="E222" s="183"/>
      <c r="F222" s="184"/>
      <c r="G222" s="184"/>
      <c r="H222" s="184"/>
      <c r="I222" s="184"/>
      <c r="J222" s="184"/>
      <c r="K222" s="186"/>
      <c r="L222" s="159"/>
      <c r="M222" s="86" t="str">
        <f t="shared" si="62"/>
        <v/>
      </c>
      <c r="N222" s="87">
        <f t="shared" si="53"/>
        <v>0</v>
      </c>
      <c r="O222" s="87">
        <f t="shared" si="63"/>
        <v>0</v>
      </c>
      <c r="P222" s="88">
        <f t="shared" si="64"/>
        <v>0</v>
      </c>
      <c r="Q222" s="87">
        <f t="shared" si="65"/>
        <v>0</v>
      </c>
      <c r="R222" s="87">
        <f t="shared" si="66"/>
        <v>0</v>
      </c>
      <c r="S222" s="88">
        <f t="shared" si="67"/>
        <v>0</v>
      </c>
      <c r="T222" s="88">
        <f t="shared" si="54"/>
        <v>0</v>
      </c>
      <c r="U222" s="188" t="str">
        <f>IFERROR(VLOOKUP(C222,'2A DATA'!$B$10:$C$1009,2,0),"")</f>
        <v/>
      </c>
      <c r="V222" s="189">
        <f t="shared" si="55"/>
        <v>0</v>
      </c>
      <c r="W222" s="189">
        <f t="shared" si="56"/>
        <v>0</v>
      </c>
      <c r="X222" s="189">
        <f t="shared" si="57"/>
        <v>0</v>
      </c>
      <c r="Y222" s="189">
        <f t="shared" si="58"/>
        <v>0</v>
      </c>
      <c r="Z222" s="189">
        <f t="shared" si="59"/>
        <v>0</v>
      </c>
      <c r="AA222" s="189">
        <f t="shared" si="60"/>
        <v>0</v>
      </c>
      <c r="AB222" s="189">
        <f t="shared" si="61"/>
        <v>0</v>
      </c>
      <c r="AC222" s="191"/>
      <c r="AE222" s="192">
        <f>IFERROR(IF(VLOOKUP($M222,'2A DATA'!$M$9:$Q$1009,1,0)=$M222,VLOOKUP($M222,'2A DATA'!$M$10:$T$1009,COLUMNS('2A DATA'!$M$9:N219),0)),"Not Avl in 2A")</f>
        <v>0</v>
      </c>
      <c r="AF222" s="192">
        <f>IFERROR(IF(VLOOKUP($M222,'2A DATA'!$M$9:$Q$1009,1,0)=$M222,VLOOKUP($M222,'2A DATA'!$M$10:$T$1009,COLUMNS('2A DATA'!$M$9:O219),0)),"Not Avl in 2A")</f>
        <v>0</v>
      </c>
      <c r="AG222" s="192">
        <f>IFERROR(IF(VLOOKUP($M222,'2A DATA'!$M$9:$Q$1009,1,0)=$M222,VLOOKUP($M222,'2A DATA'!$M$10:$T$1009,COLUMNS('2A DATA'!$M$9:P219),0)),"Not Avl in 2A")</f>
        <v>0</v>
      </c>
      <c r="AH222" s="192">
        <f>IFERROR(IF(VLOOKUP($M222,'2A DATA'!$M$9:$Q$1009,1,0)=$M222,VLOOKUP($M222,'2A DATA'!$M$10:$T$1009,COLUMNS('2A DATA'!$M$9:Q219),0)),"Not Avl in 2A")</f>
        <v>0</v>
      </c>
      <c r="AI222" s="192">
        <f>IFERROR(IF(VLOOKUP($M222,'2A DATA'!$M$9:$Q$1009,1,0)=$M222,VLOOKUP($M222,'2A DATA'!$M$10:$T$1009,COLUMNS('2A DATA'!$M$9:R219),0)),"Not Avl in 2A")</f>
        <v>0</v>
      </c>
      <c r="AJ222" s="192">
        <f>IFERROR(IF(VLOOKUP($M222,'2A DATA'!$M$9:$Q$1009,1,0)=$M222,VLOOKUP($M222,'2A DATA'!$M$10:$T$1009,COLUMNS('2A DATA'!$M$9:S219),0)),"Not Avl in 2A")</f>
        <v>0</v>
      </c>
      <c r="AK222" s="192">
        <f>IFERROR(IF(VLOOKUP($M222,'2A DATA'!$M$9:$Q$1009,1,0)=$M222,VLOOKUP($M222,'2A DATA'!$M$10:$T$1009,COLUMNS('2A DATA'!$M$9:T219),0)),"Not Avl in 2A")</f>
        <v>0</v>
      </c>
      <c r="AL222" s="194"/>
    </row>
    <row r="223" spans="1:38">
      <c r="A223" s="7" t="str">
        <f>AC223&amp;"_"&amp;COUNTIF($AC$10:AC223,AC223)</f>
        <v>_0</v>
      </c>
      <c r="B223" s="180"/>
      <c r="C223" s="181"/>
      <c r="D223" s="182"/>
      <c r="E223" s="183"/>
      <c r="F223" s="184"/>
      <c r="G223" s="184"/>
      <c r="H223" s="184"/>
      <c r="I223" s="184"/>
      <c r="J223" s="184"/>
      <c r="K223" s="186"/>
      <c r="L223" s="159"/>
      <c r="M223" s="86" t="str">
        <f t="shared" si="62"/>
        <v/>
      </c>
      <c r="N223" s="87">
        <f t="shared" si="53"/>
        <v>0</v>
      </c>
      <c r="O223" s="87">
        <f t="shared" si="63"/>
        <v>0</v>
      </c>
      <c r="P223" s="88">
        <f t="shared" si="64"/>
        <v>0</v>
      </c>
      <c r="Q223" s="87">
        <f t="shared" si="65"/>
        <v>0</v>
      </c>
      <c r="R223" s="87">
        <f t="shared" si="66"/>
        <v>0</v>
      </c>
      <c r="S223" s="88">
        <f t="shared" si="67"/>
        <v>0</v>
      </c>
      <c r="T223" s="88">
        <f t="shared" si="54"/>
        <v>0</v>
      </c>
      <c r="U223" s="188" t="str">
        <f>IFERROR(VLOOKUP(C223,'2A DATA'!$B$10:$C$1009,2,0),"")</f>
        <v/>
      </c>
      <c r="V223" s="189">
        <f t="shared" si="55"/>
        <v>0</v>
      </c>
      <c r="W223" s="189">
        <f t="shared" si="56"/>
        <v>0</v>
      </c>
      <c r="X223" s="189">
        <f t="shared" si="57"/>
        <v>0</v>
      </c>
      <c r="Y223" s="189">
        <f t="shared" si="58"/>
        <v>0</v>
      </c>
      <c r="Z223" s="189">
        <f t="shared" si="59"/>
        <v>0</v>
      </c>
      <c r="AA223" s="189">
        <f t="shared" si="60"/>
        <v>0</v>
      </c>
      <c r="AB223" s="189">
        <f t="shared" si="61"/>
        <v>0</v>
      </c>
      <c r="AC223" s="191"/>
      <c r="AE223" s="192">
        <f>IFERROR(IF(VLOOKUP($M223,'2A DATA'!$M$9:$Q$1009,1,0)=$M223,VLOOKUP($M223,'2A DATA'!$M$10:$T$1009,COLUMNS('2A DATA'!$M$9:N220),0)),"Not Avl in 2A")</f>
        <v>0</v>
      </c>
      <c r="AF223" s="192">
        <f>IFERROR(IF(VLOOKUP($M223,'2A DATA'!$M$9:$Q$1009,1,0)=$M223,VLOOKUP($M223,'2A DATA'!$M$10:$T$1009,COLUMNS('2A DATA'!$M$9:O220),0)),"Not Avl in 2A")</f>
        <v>0</v>
      </c>
      <c r="AG223" s="192">
        <f>IFERROR(IF(VLOOKUP($M223,'2A DATA'!$M$9:$Q$1009,1,0)=$M223,VLOOKUP($M223,'2A DATA'!$M$10:$T$1009,COLUMNS('2A DATA'!$M$9:P220),0)),"Not Avl in 2A")</f>
        <v>0</v>
      </c>
      <c r="AH223" s="192">
        <f>IFERROR(IF(VLOOKUP($M223,'2A DATA'!$M$9:$Q$1009,1,0)=$M223,VLOOKUP($M223,'2A DATA'!$M$10:$T$1009,COLUMNS('2A DATA'!$M$9:Q220),0)),"Not Avl in 2A")</f>
        <v>0</v>
      </c>
      <c r="AI223" s="192">
        <f>IFERROR(IF(VLOOKUP($M223,'2A DATA'!$M$9:$Q$1009,1,0)=$M223,VLOOKUP($M223,'2A DATA'!$M$10:$T$1009,COLUMNS('2A DATA'!$M$9:R220),0)),"Not Avl in 2A")</f>
        <v>0</v>
      </c>
      <c r="AJ223" s="192">
        <f>IFERROR(IF(VLOOKUP($M223,'2A DATA'!$M$9:$Q$1009,1,0)=$M223,VLOOKUP($M223,'2A DATA'!$M$10:$T$1009,COLUMNS('2A DATA'!$M$9:S220),0)),"Not Avl in 2A")</f>
        <v>0</v>
      </c>
      <c r="AK223" s="192">
        <f>IFERROR(IF(VLOOKUP($M223,'2A DATA'!$M$9:$Q$1009,1,0)=$M223,VLOOKUP($M223,'2A DATA'!$M$10:$T$1009,COLUMNS('2A DATA'!$M$9:T220),0)),"Not Avl in 2A")</f>
        <v>0</v>
      </c>
      <c r="AL223" s="194"/>
    </row>
    <row r="224" spans="1:38">
      <c r="A224" s="7" t="str">
        <f>AC224&amp;"_"&amp;COUNTIF($AC$10:AC224,AC224)</f>
        <v>_0</v>
      </c>
      <c r="B224" s="180"/>
      <c r="C224" s="181"/>
      <c r="D224" s="182"/>
      <c r="E224" s="183"/>
      <c r="F224" s="184"/>
      <c r="G224" s="184"/>
      <c r="H224" s="184"/>
      <c r="I224" s="184"/>
      <c r="J224" s="184"/>
      <c r="K224" s="186"/>
      <c r="L224" s="159"/>
      <c r="M224" s="86" t="str">
        <f t="shared" si="62"/>
        <v/>
      </c>
      <c r="N224" s="87">
        <f t="shared" si="53"/>
        <v>0</v>
      </c>
      <c r="O224" s="87">
        <f t="shared" si="63"/>
        <v>0</v>
      </c>
      <c r="P224" s="88">
        <f t="shared" si="64"/>
        <v>0</v>
      </c>
      <c r="Q224" s="87">
        <f t="shared" si="65"/>
        <v>0</v>
      </c>
      <c r="R224" s="87">
        <f t="shared" si="66"/>
        <v>0</v>
      </c>
      <c r="S224" s="88">
        <f t="shared" si="67"/>
        <v>0</v>
      </c>
      <c r="T224" s="88">
        <f t="shared" si="54"/>
        <v>0</v>
      </c>
      <c r="U224" s="188" t="str">
        <f>IFERROR(VLOOKUP(C224,'2A DATA'!$B$10:$C$1009,2,0),"")</f>
        <v/>
      </c>
      <c r="V224" s="189">
        <f t="shared" si="55"/>
        <v>0</v>
      </c>
      <c r="W224" s="189">
        <f t="shared" si="56"/>
        <v>0</v>
      </c>
      <c r="X224" s="189">
        <f t="shared" si="57"/>
        <v>0</v>
      </c>
      <c r="Y224" s="189">
        <f t="shared" si="58"/>
        <v>0</v>
      </c>
      <c r="Z224" s="189">
        <f t="shared" si="59"/>
        <v>0</v>
      </c>
      <c r="AA224" s="189">
        <f t="shared" si="60"/>
        <v>0</v>
      </c>
      <c r="AB224" s="189">
        <f t="shared" si="61"/>
        <v>0</v>
      </c>
      <c r="AC224" s="191"/>
      <c r="AE224" s="192">
        <f>IFERROR(IF(VLOOKUP($M224,'2A DATA'!$M$9:$Q$1009,1,0)=$M224,VLOOKUP($M224,'2A DATA'!$M$10:$T$1009,COLUMNS('2A DATA'!$M$9:N221),0)),"Not Avl in 2A")</f>
        <v>0</v>
      </c>
      <c r="AF224" s="192">
        <f>IFERROR(IF(VLOOKUP($M224,'2A DATA'!$M$9:$Q$1009,1,0)=$M224,VLOOKUP($M224,'2A DATA'!$M$10:$T$1009,COLUMNS('2A DATA'!$M$9:O221),0)),"Not Avl in 2A")</f>
        <v>0</v>
      </c>
      <c r="AG224" s="192">
        <f>IFERROR(IF(VLOOKUP($M224,'2A DATA'!$M$9:$Q$1009,1,0)=$M224,VLOOKUP($M224,'2A DATA'!$M$10:$T$1009,COLUMNS('2A DATA'!$M$9:P221),0)),"Not Avl in 2A")</f>
        <v>0</v>
      </c>
      <c r="AH224" s="192">
        <f>IFERROR(IF(VLOOKUP($M224,'2A DATA'!$M$9:$Q$1009,1,0)=$M224,VLOOKUP($M224,'2A DATA'!$M$10:$T$1009,COLUMNS('2A DATA'!$M$9:Q221),0)),"Not Avl in 2A")</f>
        <v>0</v>
      </c>
      <c r="AI224" s="192">
        <f>IFERROR(IF(VLOOKUP($M224,'2A DATA'!$M$9:$Q$1009,1,0)=$M224,VLOOKUP($M224,'2A DATA'!$M$10:$T$1009,COLUMNS('2A DATA'!$M$9:R221),0)),"Not Avl in 2A")</f>
        <v>0</v>
      </c>
      <c r="AJ224" s="192">
        <f>IFERROR(IF(VLOOKUP($M224,'2A DATA'!$M$9:$Q$1009,1,0)=$M224,VLOOKUP($M224,'2A DATA'!$M$10:$T$1009,COLUMNS('2A DATA'!$M$9:S221),0)),"Not Avl in 2A")</f>
        <v>0</v>
      </c>
      <c r="AK224" s="192">
        <f>IFERROR(IF(VLOOKUP($M224,'2A DATA'!$M$9:$Q$1009,1,0)=$M224,VLOOKUP($M224,'2A DATA'!$M$10:$T$1009,COLUMNS('2A DATA'!$M$9:T221),0)),"Not Avl in 2A")</f>
        <v>0</v>
      </c>
      <c r="AL224" s="194"/>
    </row>
    <row r="225" spans="1:38">
      <c r="A225" s="7" t="str">
        <f>AC225&amp;"_"&amp;COUNTIF($AC$10:AC225,AC225)</f>
        <v>_0</v>
      </c>
      <c r="B225" s="180"/>
      <c r="C225" s="181"/>
      <c r="D225" s="182"/>
      <c r="E225" s="183"/>
      <c r="F225" s="184"/>
      <c r="G225" s="184"/>
      <c r="H225" s="184"/>
      <c r="I225" s="184"/>
      <c r="J225" s="184"/>
      <c r="K225" s="186"/>
      <c r="L225" s="159"/>
      <c r="M225" s="86" t="str">
        <f t="shared" si="62"/>
        <v/>
      </c>
      <c r="N225" s="87">
        <f t="shared" si="53"/>
        <v>0</v>
      </c>
      <c r="O225" s="87">
        <f t="shared" si="63"/>
        <v>0</v>
      </c>
      <c r="P225" s="88">
        <f t="shared" si="64"/>
        <v>0</v>
      </c>
      <c r="Q225" s="87">
        <f t="shared" si="65"/>
        <v>0</v>
      </c>
      <c r="R225" s="87">
        <f t="shared" si="66"/>
        <v>0</v>
      </c>
      <c r="S225" s="88">
        <f t="shared" si="67"/>
        <v>0</v>
      </c>
      <c r="T225" s="88">
        <f t="shared" si="54"/>
        <v>0</v>
      </c>
      <c r="U225" s="188" t="str">
        <f>IFERROR(VLOOKUP(C225,'2A DATA'!$B$10:$C$1009,2,0),"")</f>
        <v/>
      </c>
      <c r="V225" s="189">
        <f t="shared" si="55"/>
        <v>0</v>
      </c>
      <c r="W225" s="189">
        <f t="shared" si="56"/>
        <v>0</v>
      </c>
      <c r="X225" s="189">
        <f t="shared" si="57"/>
        <v>0</v>
      </c>
      <c r="Y225" s="189">
        <f t="shared" si="58"/>
        <v>0</v>
      </c>
      <c r="Z225" s="189">
        <f t="shared" si="59"/>
        <v>0</v>
      </c>
      <c r="AA225" s="189">
        <f t="shared" si="60"/>
        <v>0</v>
      </c>
      <c r="AB225" s="189">
        <f t="shared" si="61"/>
        <v>0</v>
      </c>
      <c r="AC225" s="191"/>
      <c r="AE225" s="192">
        <f>IFERROR(IF(VLOOKUP($M225,'2A DATA'!$M$9:$Q$1009,1,0)=$M225,VLOOKUP($M225,'2A DATA'!$M$10:$T$1009,COLUMNS('2A DATA'!$M$9:N222),0)),"Not Avl in 2A")</f>
        <v>0</v>
      </c>
      <c r="AF225" s="192">
        <f>IFERROR(IF(VLOOKUP($M225,'2A DATA'!$M$9:$Q$1009,1,0)=$M225,VLOOKUP($M225,'2A DATA'!$M$10:$T$1009,COLUMNS('2A DATA'!$M$9:O222),0)),"Not Avl in 2A")</f>
        <v>0</v>
      </c>
      <c r="AG225" s="192">
        <f>IFERROR(IF(VLOOKUP($M225,'2A DATA'!$M$9:$Q$1009,1,0)=$M225,VLOOKUP($M225,'2A DATA'!$M$10:$T$1009,COLUMNS('2A DATA'!$M$9:P222),0)),"Not Avl in 2A")</f>
        <v>0</v>
      </c>
      <c r="AH225" s="192">
        <f>IFERROR(IF(VLOOKUP($M225,'2A DATA'!$M$9:$Q$1009,1,0)=$M225,VLOOKUP($M225,'2A DATA'!$M$10:$T$1009,COLUMNS('2A DATA'!$M$9:Q222),0)),"Not Avl in 2A")</f>
        <v>0</v>
      </c>
      <c r="AI225" s="192">
        <f>IFERROR(IF(VLOOKUP($M225,'2A DATA'!$M$9:$Q$1009,1,0)=$M225,VLOOKUP($M225,'2A DATA'!$M$10:$T$1009,COLUMNS('2A DATA'!$M$9:R222),0)),"Not Avl in 2A")</f>
        <v>0</v>
      </c>
      <c r="AJ225" s="192">
        <f>IFERROR(IF(VLOOKUP($M225,'2A DATA'!$M$9:$Q$1009,1,0)=$M225,VLOOKUP($M225,'2A DATA'!$M$10:$T$1009,COLUMNS('2A DATA'!$M$9:S222),0)),"Not Avl in 2A")</f>
        <v>0</v>
      </c>
      <c r="AK225" s="192">
        <f>IFERROR(IF(VLOOKUP($M225,'2A DATA'!$M$9:$Q$1009,1,0)=$M225,VLOOKUP($M225,'2A DATA'!$M$10:$T$1009,COLUMNS('2A DATA'!$M$9:T222),0)),"Not Avl in 2A")</f>
        <v>0</v>
      </c>
      <c r="AL225" s="194"/>
    </row>
    <row r="226" spans="1:38">
      <c r="A226" s="7" t="str">
        <f>AC226&amp;"_"&amp;COUNTIF($AC$10:AC226,AC226)</f>
        <v>_0</v>
      </c>
      <c r="B226" s="180"/>
      <c r="C226" s="181"/>
      <c r="D226" s="182"/>
      <c r="E226" s="183"/>
      <c r="F226" s="184"/>
      <c r="G226" s="184"/>
      <c r="H226" s="184"/>
      <c r="I226" s="184"/>
      <c r="J226" s="184"/>
      <c r="K226" s="186"/>
      <c r="L226" s="159"/>
      <c r="M226" s="86" t="str">
        <f t="shared" si="62"/>
        <v/>
      </c>
      <c r="N226" s="87">
        <f t="shared" si="53"/>
        <v>0</v>
      </c>
      <c r="O226" s="87">
        <f t="shared" si="63"/>
        <v>0</v>
      </c>
      <c r="P226" s="88">
        <f t="shared" si="64"/>
        <v>0</v>
      </c>
      <c r="Q226" s="87">
        <f t="shared" si="65"/>
        <v>0</v>
      </c>
      <c r="R226" s="87">
        <f t="shared" si="66"/>
        <v>0</v>
      </c>
      <c r="S226" s="88">
        <f t="shared" si="67"/>
        <v>0</v>
      </c>
      <c r="T226" s="88">
        <f t="shared" si="54"/>
        <v>0</v>
      </c>
      <c r="U226" s="188" t="str">
        <f>IFERROR(VLOOKUP(C226,'2A DATA'!$B$10:$C$1009,2,0),"")</f>
        <v/>
      </c>
      <c r="V226" s="189">
        <f t="shared" si="55"/>
        <v>0</v>
      </c>
      <c r="W226" s="189">
        <f t="shared" si="56"/>
        <v>0</v>
      </c>
      <c r="X226" s="189">
        <f t="shared" si="57"/>
        <v>0</v>
      </c>
      <c r="Y226" s="189">
        <f t="shared" si="58"/>
        <v>0</v>
      </c>
      <c r="Z226" s="189">
        <f t="shared" si="59"/>
        <v>0</v>
      </c>
      <c r="AA226" s="189">
        <f t="shared" si="60"/>
        <v>0</v>
      </c>
      <c r="AB226" s="189">
        <f t="shared" si="61"/>
        <v>0</v>
      </c>
      <c r="AC226" s="191"/>
      <c r="AE226" s="192">
        <f>IFERROR(IF(VLOOKUP($M226,'2A DATA'!$M$9:$Q$1009,1,0)=$M226,VLOOKUP($M226,'2A DATA'!$M$10:$T$1009,COLUMNS('2A DATA'!$M$9:N223),0)),"Not Avl in 2A")</f>
        <v>0</v>
      </c>
      <c r="AF226" s="192">
        <f>IFERROR(IF(VLOOKUP($M226,'2A DATA'!$M$9:$Q$1009,1,0)=$M226,VLOOKUP($M226,'2A DATA'!$M$10:$T$1009,COLUMNS('2A DATA'!$M$9:O223),0)),"Not Avl in 2A")</f>
        <v>0</v>
      </c>
      <c r="AG226" s="192">
        <f>IFERROR(IF(VLOOKUP($M226,'2A DATA'!$M$9:$Q$1009,1,0)=$M226,VLOOKUP($M226,'2A DATA'!$M$10:$T$1009,COLUMNS('2A DATA'!$M$9:P223),0)),"Not Avl in 2A")</f>
        <v>0</v>
      </c>
      <c r="AH226" s="192">
        <f>IFERROR(IF(VLOOKUP($M226,'2A DATA'!$M$9:$Q$1009,1,0)=$M226,VLOOKUP($M226,'2A DATA'!$M$10:$T$1009,COLUMNS('2A DATA'!$M$9:Q223),0)),"Not Avl in 2A")</f>
        <v>0</v>
      </c>
      <c r="AI226" s="192">
        <f>IFERROR(IF(VLOOKUP($M226,'2A DATA'!$M$9:$Q$1009,1,0)=$M226,VLOOKUP($M226,'2A DATA'!$M$10:$T$1009,COLUMNS('2A DATA'!$M$9:R223),0)),"Not Avl in 2A")</f>
        <v>0</v>
      </c>
      <c r="AJ226" s="192">
        <f>IFERROR(IF(VLOOKUP($M226,'2A DATA'!$M$9:$Q$1009,1,0)=$M226,VLOOKUP($M226,'2A DATA'!$M$10:$T$1009,COLUMNS('2A DATA'!$M$9:S223),0)),"Not Avl in 2A")</f>
        <v>0</v>
      </c>
      <c r="AK226" s="192">
        <f>IFERROR(IF(VLOOKUP($M226,'2A DATA'!$M$9:$Q$1009,1,0)=$M226,VLOOKUP($M226,'2A DATA'!$M$10:$T$1009,COLUMNS('2A DATA'!$M$9:T223),0)),"Not Avl in 2A")</f>
        <v>0</v>
      </c>
      <c r="AL226" s="194"/>
    </row>
    <row r="227" spans="1:38">
      <c r="A227" s="7" t="str">
        <f>AC227&amp;"_"&amp;COUNTIF($AC$10:AC227,AC227)</f>
        <v>_0</v>
      </c>
      <c r="B227" s="180"/>
      <c r="C227" s="181"/>
      <c r="D227" s="182"/>
      <c r="E227" s="183"/>
      <c r="F227" s="184"/>
      <c r="G227" s="184"/>
      <c r="H227" s="184"/>
      <c r="I227" s="184"/>
      <c r="J227" s="184"/>
      <c r="K227" s="186"/>
      <c r="L227" s="159"/>
      <c r="M227" s="86" t="str">
        <f t="shared" si="62"/>
        <v/>
      </c>
      <c r="N227" s="87">
        <f t="shared" si="53"/>
        <v>0</v>
      </c>
      <c r="O227" s="87">
        <f t="shared" si="63"/>
        <v>0</v>
      </c>
      <c r="P227" s="88">
        <f t="shared" si="64"/>
        <v>0</v>
      </c>
      <c r="Q227" s="87">
        <f t="shared" si="65"/>
        <v>0</v>
      </c>
      <c r="R227" s="87">
        <f t="shared" si="66"/>
        <v>0</v>
      </c>
      <c r="S227" s="88">
        <f t="shared" si="67"/>
        <v>0</v>
      </c>
      <c r="T227" s="88">
        <f t="shared" si="54"/>
        <v>0</v>
      </c>
      <c r="U227" s="188" t="str">
        <f>IFERROR(VLOOKUP(C227,'2A DATA'!$B$10:$C$1009,2,0),"")</f>
        <v/>
      </c>
      <c r="V227" s="189">
        <f t="shared" si="55"/>
        <v>0</v>
      </c>
      <c r="W227" s="189">
        <f t="shared" si="56"/>
        <v>0</v>
      </c>
      <c r="X227" s="189">
        <f t="shared" si="57"/>
        <v>0</v>
      </c>
      <c r="Y227" s="189">
        <f t="shared" si="58"/>
        <v>0</v>
      </c>
      <c r="Z227" s="189">
        <f t="shared" si="59"/>
        <v>0</v>
      </c>
      <c r="AA227" s="189">
        <f t="shared" si="60"/>
        <v>0</v>
      </c>
      <c r="AB227" s="189">
        <f t="shared" si="61"/>
        <v>0</v>
      </c>
      <c r="AC227" s="191"/>
      <c r="AE227" s="192">
        <f>IFERROR(IF(VLOOKUP($M227,'2A DATA'!$M$9:$Q$1009,1,0)=$M227,VLOOKUP($M227,'2A DATA'!$M$10:$T$1009,COLUMNS('2A DATA'!$M$9:N224),0)),"Not Avl in 2A")</f>
        <v>0</v>
      </c>
      <c r="AF227" s="192">
        <f>IFERROR(IF(VLOOKUP($M227,'2A DATA'!$M$9:$Q$1009,1,0)=$M227,VLOOKUP($M227,'2A DATA'!$M$10:$T$1009,COLUMNS('2A DATA'!$M$9:O224),0)),"Not Avl in 2A")</f>
        <v>0</v>
      </c>
      <c r="AG227" s="192">
        <f>IFERROR(IF(VLOOKUP($M227,'2A DATA'!$M$9:$Q$1009,1,0)=$M227,VLOOKUP($M227,'2A DATA'!$M$10:$T$1009,COLUMNS('2A DATA'!$M$9:P224),0)),"Not Avl in 2A")</f>
        <v>0</v>
      </c>
      <c r="AH227" s="192">
        <f>IFERROR(IF(VLOOKUP($M227,'2A DATA'!$M$9:$Q$1009,1,0)=$M227,VLOOKUP($M227,'2A DATA'!$M$10:$T$1009,COLUMNS('2A DATA'!$M$9:Q224),0)),"Not Avl in 2A")</f>
        <v>0</v>
      </c>
      <c r="AI227" s="192">
        <f>IFERROR(IF(VLOOKUP($M227,'2A DATA'!$M$9:$Q$1009,1,0)=$M227,VLOOKUP($M227,'2A DATA'!$M$10:$T$1009,COLUMNS('2A DATA'!$M$9:R224),0)),"Not Avl in 2A")</f>
        <v>0</v>
      </c>
      <c r="AJ227" s="192">
        <f>IFERROR(IF(VLOOKUP($M227,'2A DATA'!$M$9:$Q$1009,1,0)=$M227,VLOOKUP($M227,'2A DATA'!$M$10:$T$1009,COLUMNS('2A DATA'!$M$9:S224),0)),"Not Avl in 2A")</f>
        <v>0</v>
      </c>
      <c r="AK227" s="192">
        <f>IFERROR(IF(VLOOKUP($M227,'2A DATA'!$M$9:$Q$1009,1,0)=$M227,VLOOKUP($M227,'2A DATA'!$M$10:$T$1009,COLUMNS('2A DATA'!$M$9:T224),0)),"Not Avl in 2A")</f>
        <v>0</v>
      </c>
      <c r="AL227" s="194"/>
    </row>
    <row r="228" spans="1:38">
      <c r="A228" s="7" t="str">
        <f>AC228&amp;"_"&amp;COUNTIF($AC$10:AC228,AC228)</f>
        <v>_0</v>
      </c>
      <c r="B228" s="180"/>
      <c r="C228" s="181"/>
      <c r="D228" s="182"/>
      <c r="E228" s="183"/>
      <c r="F228" s="184"/>
      <c r="G228" s="184"/>
      <c r="H228" s="184"/>
      <c r="I228" s="184"/>
      <c r="J228" s="184"/>
      <c r="K228" s="186"/>
      <c r="L228" s="159"/>
      <c r="M228" s="86" t="str">
        <f t="shared" si="62"/>
        <v/>
      </c>
      <c r="N228" s="87">
        <f t="shared" si="53"/>
        <v>0</v>
      </c>
      <c r="O228" s="87">
        <f t="shared" si="63"/>
        <v>0</v>
      </c>
      <c r="P228" s="88">
        <f t="shared" si="64"/>
        <v>0</v>
      </c>
      <c r="Q228" s="87">
        <f t="shared" si="65"/>
        <v>0</v>
      </c>
      <c r="R228" s="87">
        <f t="shared" si="66"/>
        <v>0</v>
      </c>
      <c r="S228" s="88">
        <f t="shared" si="67"/>
        <v>0</v>
      </c>
      <c r="T228" s="88">
        <f t="shared" si="54"/>
        <v>0</v>
      </c>
      <c r="U228" s="188" t="str">
        <f>IFERROR(VLOOKUP(C228,'2A DATA'!$B$10:$C$1009,2,0),"")</f>
        <v/>
      </c>
      <c r="V228" s="189">
        <f t="shared" si="55"/>
        <v>0</v>
      </c>
      <c r="W228" s="189">
        <f t="shared" si="56"/>
        <v>0</v>
      </c>
      <c r="X228" s="189">
        <f t="shared" si="57"/>
        <v>0</v>
      </c>
      <c r="Y228" s="189">
        <f t="shared" si="58"/>
        <v>0</v>
      </c>
      <c r="Z228" s="189">
        <f t="shared" si="59"/>
        <v>0</v>
      </c>
      <c r="AA228" s="189">
        <f t="shared" si="60"/>
        <v>0</v>
      </c>
      <c r="AB228" s="189">
        <f t="shared" si="61"/>
        <v>0</v>
      </c>
      <c r="AC228" s="191"/>
      <c r="AE228" s="192">
        <f>IFERROR(IF(VLOOKUP($M228,'2A DATA'!$M$9:$Q$1009,1,0)=$M228,VLOOKUP($M228,'2A DATA'!$M$10:$T$1009,COLUMNS('2A DATA'!$M$9:N225),0)),"Not Avl in 2A")</f>
        <v>0</v>
      </c>
      <c r="AF228" s="192">
        <f>IFERROR(IF(VLOOKUP($M228,'2A DATA'!$M$9:$Q$1009,1,0)=$M228,VLOOKUP($M228,'2A DATA'!$M$10:$T$1009,COLUMNS('2A DATA'!$M$9:O225),0)),"Not Avl in 2A")</f>
        <v>0</v>
      </c>
      <c r="AG228" s="192">
        <f>IFERROR(IF(VLOOKUP($M228,'2A DATA'!$M$9:$Q$1009,1,0)=$M228,VLOOKUP($M228,'2A DATA'!$M$10:$T$1009,COLUMNS('2A DATA'!$M$9:P225),0)),"Not Avl in 2A")</f>
        <v>0</v>
      </c>
      <c r="AH228" s="192">
        <f>IFERROR(IF(VLOOKUP($M228,'2A DATA'!$M$9:$Q$1009,1,0)=$M228,VLOOKUP($M228,'2A DATA'!$M$10:$T$1009,COLUMNS('2A DATA'!$M$9:Q225),0)),"Not Avl in 2A")</f>
        <v>0</v>
      </c>
      <c r="AI228" s="192">
        <f>IFERROR(IF(VLOOKUP($M228,'2A DATA'!$M$9:$Q$1009,1,0)=$M228,VLOOKUP($M228,'2A DATA'!$M$10:$T$1009,COLUMNS('2A DATA'!$M$9:R225),0)),"Not Avl in 2A")</f>
        <v>0</v>
      </c>
      <c r="AJ228" s="192">
        <f>IFERROR(IF(VLOOKUP($M228,'2A DATA'!$M$9:$Q$1009,1,0)=$M228,VLOOKUP($M228,'2A DATA'!$M$10:$T$1009,COLUMNS('2A DATA'!$M$9:S225),0)),"Not Avl in 2A")</f>
        <v>0</v>
      </c>
      <c r="AK228" s="192">
        <f>IFERROR(IF(VLOOKUP($M228,'2A DATA'!$M$9:$Q$1009,1,0)=$M228,VLOOKUP($M228,'2A DATA'!$M$10:$T$1009,COLUMNS('2A DATA'!$M$9:T225),0)),"Not Avl in 2A")</f>
        <v>0</v>
      </c>
      <c r="AL228" s="194"/>
    </row>
    <row r="229" spans="1:38">
      <c r="A229" s="7" t="str">
        <f>AC229&amp;"_"&amp;COUNTIF($AC$10:AC229,AC229)</f>
        <v>_0</v>
      </c>
      <c r="B229" s="180"/>
      <c r="C229" s="181"/>
      <c r="D229" s="182"/>
      <c r="E229" s="183"/>
      <c r="F229" s="184"/>
      <c r="G229" s="184"/>
      <c r="H229" s="184"/>
      <c r="I229" s="184"/>
      <c r="J229" s="184"/>
      <c r="K229" s="186"/>
      <c r="L229" s="159"/>
      <c r="M229" s="86" t="str">
        <f t="shared" si="62"/>
        <v/>
      </c>
      <c r="N229" s="87">
        <f t="shared" si="53"/>
        <v>0</v>
      </c>
      <c r="O229" s="87">
        <f t="shared" si="63"/>
        <v>0</v>
      </c>
      <c r="P229" s="88">
        <f t="shared" si="64"/>
        <v>0</v>
      </c>
      <c r="Q229" s="87">
        <f t="shared" si="65"/>
        <v>0</v>
      </c>
      <c r="R229" s="87">
        <f t="shared" si="66"/>
        <v>0</v>
      </c>
      <c r="S229" s="88">
        <f t="shared" si="67"/>
        <v>0</v>
      </c>
      <c r="T229" s="88">
        <f t="shared" si="54"/>
        <v>0</v>
      </c>
      <c r="U229" s="188" t="str">
        <f>IFERROR(VLOOKUP(C229,'2A DATA'!$B$10:$C$1009,2,0),"")</f>
        <v/>
      </c>
      <c r="V229" s="189">
        <f t="shared" si="55"/>
        <v>0</v>
      </c>
      <c r="W229" s="189">
        <f t="shared" si="56"/>
        <v>0</v>
      </c>
      <c r="X229" s="189">
        <f t="shared" si="57"/>
        <v>0</v>
      </c>
      <c r="Y229" s="189">
        <f t="shared" si="58"/>
        <v>0</v>
      </c>
      <c r="Z229" s="189">
        <f t="shared" si="59"/>
        <v>0</v>
      </c>
      <c r="AA229" s="189">
        <f t="shared" si="60"/>
        <v>0</v>
      </c>
      <c r="AB229" s="189">
        <f t="shared" si="61"/>
        <v>0</v>
      </c>
      <c r="AC229" s="191"/>
      <c r="AE229" s="192">
        <f>IFERROR(IF(VLOOKUP($M229,'2A DATA'!$M$9:$Q$1009,1,0)=$M229,VLOOKUP($M229,'2A DATA'!$M$10:$T$1009,COLUMNS('2A DATA'!$M$9:N226),0)),"Not Avl in 2A")</f>
        <v>0</v>
      </c>
      <c r="AF229" s="192">
        <f>IFERROR(IF(VLOOKUP($M229,'2A DATA'!$M$9:$Q$1009,1,0)=$M229,VLOOKUP($M229,'2A DATA'!$M$10:$T$1009,COLUMNS('2A DATA'!$M$9:O226),0)),"Not Avl in 2A")</f>
        <v>0</v>
      </c>
      <c r="AG229" s="192">
        <f>IFERROR(IF(VLOOKUP($M229,'2A DATA'!$M$9:$Q$1009,1,0)=$M229,VLOOKUP($M229,'2A DATA'!$M$10:$T$1009,COLUMNS('2A DATA'!$M$9:P226),0)),"Not Avl in 2A")</f>
        <v>0</v>
      </c>
      <c r="AH229" s="192">
        <f>IFERROR(IF(VLOOKUP($M229,'2A DATA'!$M$9:$Q$1009,1,0)=$M229,VLOOKUP($M229,'2A DATA'!$M$10:$T$1009,COLUMNS('2A DATA'!$M$9:Q226),0)),"Not Avl in 2A")</f>
        <v>0</v>
      </c>
      <c r="AI229" s="192">
        <f>IFERROR(IF(VLOOKUP($M229,'2A DATA'!$M$9:$Q$1009,1,0)=$M229,VLOOKUP($M229,'2A DATA'!$M$10:$T$1009,COLUMNS('2A DATA'!$M$9:R226),0)),"Not Avl in 2A")</f>
        <v>0</v>
      </c>
      <c r="AJ229" s="192">
        <f>IFERROR(IF(VLOOKUP($M229,'2A DATA'!$M$9:$Q$1009,1,0)=$M229,VLOOKUP($M229,'2A DATA'!$M$10:$T$1009,COLUMNS('2A DATA'!$M$9:S226),0)),"Not Avl in 2A")</f>
        <v>0</v>
      </c>
      <c r="AK229" s="192">
        <f>IFERROR(IF(VLOOKUP($M229,'2A DATA'!$M$9:$Q$1009,1,0)=$M229,VLOOKUP($M229,'2A DATA'!$M$10:$T$1009,COLUMNS('2A DATA'!$M$9:T226),0)),"Not Avl in 2A")</f>
        <v>0</v>
      </c>
      <c r="AL229" s="194"/>
    </row>
    <row r="230" spans="1:38">
      <c r="A230" s="7" t="str">
        <f>AC230&amp;"_"&amp;COUNTIF($AC$10:AC230,AC230)</f>
        <v>_0</v>
      </c>
      <c r="B230" s="180"/>
      <c r="C230" s="181"/>
      <c r="D230" s="182"/>
      <c r="E230" s="183"/>
      <c r="F230" s="184"/>
      <c r="G230" s="184"/>
      <c r="H230" s="184"/>
      <c r="I230" s="184"/>
      <c r="J230" s="184"/>
      <c r="K230" s="186"/>
      <c r="L230" s="159"/>
      <c r="M230" s="86" t="str">
        <f t="shared" si="62"/>
        <v/>
      </c>
      <c r="N230" s="87">
        <f t="shared" si="53"/>
        <v>0</v>
      </c>
      <c r="O230" s="87">
        <f t="shared" si="63"/>
        <v>0</v>
      </c>
      <c r="P230" s="88">
        <f t="shared" si="64"/>
        <v>0</v>
      </c>
      <c r="Q230" s="87">
        <f t="shared" si="65"/>
        <v>0</v>
      </c>
      <c r="R230" s="87">
        <f t="shared" si="66"/>
        <v>0</v>
      </c>
      <c r="S230" s="88">
        <f t="shared" si="67"/>
        <v>0</v>
      </c>
      <c r="T230" s="88">
        <f t="shared" si="54"/>
        <v>0</v>
      </c>
      <c r="U230" s="188" t="str">
        <f>IFERROR(VLOOKUP(C230,'2A DATA'!$B$10:$C$1009,2,0),"")</f>
        <v/>
      </c>
      <c r="V230" s="189">
        <f t="shared" si="55"/>
        <v>0</v>
      </c>
      <c r="W230" s="189">
        <f t="shared" si="56"/>
        <v>0</v>
      </c>
      <c r="X230" s="189">
        <f t="shared" si="57"/>
        <v>0</v>
      </c>
      <c r="Y230" s="189">
        <f t="shared" si="58"/>
        <v>0</v>
      </c>
      <c r="Z230" s="189">
        <f t="shared" si="59"/>
        <v>0</v>
      </c>
      <c r="AA230" s="189">
        <f t="shared" si="60"/>
        <v>0</v>
      </c>
      <c r="AB230" s="189">
        <f t="shared" si="61"/>
        <v>0</v>
      </c>
      <c r="AC230" s="191"/>
      <c r="AE230" s="192">
        <f>IFERROR(IF(VLOOKUP($M230,'2A DATA'!$M$9:$Q$1009,1,0)=$M230,VLOOKUP($M230,'2A DATA'!$M$10:$T$1009,COLUMNS('2A DATA'!$M$9:N227),0)),"Not Avl in 2A")</f>
        <v>0</v>
      </c>
      <c r="AF230" s="192">
        <f>IFERROR(IF(VLOOKUP($M230,'2A DATA'!$M$9:$Q$1009,1,0)=$M230,VLOOKUP($M230,'2A DATA'!$M$10:$T$1009,COLUMNS('2A DATA'!$M$9:O227),0)),"Not Avl in 2A")</f>
        <v>0</v>
      </c>
      <c r="AG230" s="192">
        <f>IFERROR(IF(VLOOKUP($M230,'2A DATA'!$M$9:$Q$1009,1,0)=$M230,VLOOKUP($M230,'2A DATA'!$M$10:$T$1009,COLUMNS('2A DATA'!$M$9:P227),0)),"Not Avl in 2A")</f>
        <v>0</v>
      </c>
      <c r="AH230" s="192">
        <f>IFERROR(IF(VLOOKUP($M230,'2A DATA'!$M$9:$Q$1009,1,0)=$M230,VLOOKUP($M230,'2A DATA'!$M$10:$T$1009,COLUMNS('2A DATA'!$M$9:Q227),0)),"Not Avl in 2A")</f>
        <v>0</v>
      </c>
      <c r="AI230" s="192">
        <f>IFERROR(IF(VLOOKUP($M230,'2A DATA'!$M$9:$Q$1009,1,0)=$M230,VLOOKUP($M230,'2A DATA'!$M$10:$T$1009,COLUMNS('2A DATA'!$M$9:R227),0)),"Not Avl in 2A")</f>
        <v>0</v>
      </c>
      <c r="AJ230" s="192">
        <f>IFERROR(IF(VLOOKUP($M230,'2A DATA'!$M$9:$Q$1009,1,0)=$M230,VLOOKUP($M230,'2A DATA'!$M$10:$T$1009,COLUMNS('2A DATA'!$M$9:S227),0)),"Not Avl in 2A")</f>
        <v>0</v>
      </c>
      <c r="AK230" s="192">
        <f>IFERROR(IF(VLOOKUP($M230,'2A DATA'!$M$9:$Q$1009,1,0)=$M230,VLOOKUP($M230,'2A DATA'!$M$10:$T$1009,COLUMNS('2A DATA'!$M$9:T227),0)),"Not Avl in 2A")</f>
        <v>0</v>
      </c>
      <c r="AL230" s="194"/>
    </row>
    <row r="231" spans="1:38">
      <c r="A231" s="7" t="str">
        <f>AC231&amp;"_"&amp;COUNTIF($AC$10:AC231,AC231)</f>
        <v>_0</v>
      </c>
      <c r="B231" s="180"/>
      <c r="C231" s="181"/>
      <c r="D231" s="182"/>
      <c r="E231" s="183"/>
      <c r="F231" s="184"/>
      <c r="G231" s="184"/>
      <c r="H231" s="184"/>
      <c r="I231" s="184"/>
      <c r="J231" s="184"/>
      <c r="K231" s="186"/>
      <c r="L231" s="159"/>
      <c r="M231" s="86" t="str">
        <f t="shared" si="62"/>
        <v/>
      </c>
      <c r="N231" s="87">
        <f t="shared" si="53"/>
        <v>0</v>
      </c>
      <c r="O231" s="87">
        <f t="shared" si="63"/>
        <v>0</v>
      </c>
      <c r="P231" s="88">
        <f t="shared" si="64"/>
        <v>0</v>
      </c>
      <c r="Q231" s="87">
        <f t="shared" si="65"/>
        <v>0</v>
      </c>
      <c r="R231" s="87">
        <f t="shared" si="66"/>
        <v>0</v>
      </c>
      <c r="S231" s="88">
        <f t="shared" si="67"/>
        <v>0</v>
      </c>
      <c r="T231" s="88">
        <f t="shared" si="54"/>
        <v>0</v>
      </c>
      <c r="U231" s="188" t="str">
        <f>IFERROR(VLOOKUP(C231,'2A DATA'!$B$10:$C$1009,2,0),"")</f>
        <v/>
      </c>
      <c r="V231" s="189">
        <f t="shared" si="55"/>
        <v>0</v>
      </c>
      <c r="W231" s="189">
        <f t="shared" si="56"/>
        <v>0</v>
      </c>
      <c r="X231" s="189">
        <f t="shared" si="57"/>
        <v>0</v>
      </c>
      <c r="Y231" s="189">
        <f t="shared" si="58"/>
        <v>0</v>
      </c>
      <c r="Z231" s="189">
        <f t="shared" si="59"/>
        <v>0</v>
      </c>
      <c r="AA231" s="189">
        <f t="shared" si="60"/>
        <v>0</v>
      </c>
      <c r="AB231" s="189">
        <f t="shared" si="61"/>
        <v>0</v>
      </c>
      <c r="AC231" s="191"/>
      <c r="AE231" s="192">
        <f>IFERROR(IF(VLOOKUP($M231,'2A DATA'!$M$9:$Q$1009,1,0)=$M231,VLOOKUP($M231,'2A DATA'!$M$10:$T$1009,COLUMNS('2A DATA'!$M$9:N228),0)),"Not Avl in 2A")</f>
        <v>0</v>
      </c>
      <c r="AF231" s="192">
        <f>IFERROR(IF(VLOOKUP($M231,'2A DATA'!$M$9:$Q$1009,1,0)=$M231,VLOOKUP($M231,'2A DATA'!$M$10:$T$1009,COLUMNS('2A DATA'!$M$9:O228),0)),"Not Avl in 2A")</f>
        <v>0</v>
      </c>
      <c r="AG231" s="192">
        <f>IFERROR(IF(VLOOKUP($M231,'2A DATA'!$M$9:$Q$1009,1,0)=$M231,VLOOKUP($M231,'2A DATA'!$M$10:$T$1009,COLUMNS('2A DATA'!$M$9:P228),0)),"Not Avl in 2A")</f>
        <v>0</v>
      </c>
      <c r="AH231" s="192">
        <f>IFERROR(IF(VLOOKUP($M231,'2A DATA'!$M$9:$Q$1009,1,0)=$M231,VLOOKUP($M231,'2A DATA'!$M$10:$T$1009,COLUMNS('2A DATA'!$M$9:Q228),0)),"Not Avl in 2A")</f>
        <v>0</v>
      </c>
      <c r="AI231" s="192">
        <f>IFERROR(IF(VLOOKUP($M231,'2A DATA'!$M$9:$Q$1009,1,0)=$M231,VLOOKUP($M231,'2A DATA'!$M$10:$T$1009,COLUMNS('2A DATA'!$M$9:R228),0)),"Not Avl in 2A")</f>
        <v>0</v>
      </c>
      <c r="AJ231" s="192">
        <f>IFERROR(IF(VLOOKUP($M231,'2A DATA'!$M$9:$Q$1009,1,0)=$M231,VLOOKUP($M231,'2A DATA'!$M$10:$T$1009,COLUMNS('2A DATA'!$M$9:S228),0)),"Not Avl in 2A")</f>
        <v>0</v>
      </c>
      <c r="AK231" s="192">
        <f>IFERROR(IF(VLOOKUP($M231,'2A DATA'!$M$9:$Q$1009,1,0)=$M231,VLOOKUP($M231,'2A DATA'!$M$10:$T$1009,COLUMNS('2A DATA'!$M$9:T228),0)),"Not Avl in 2A")</f>
        <v>0</v>
      </c>
      <c r="AL231" s="194"/>
    </row>
    <row r="232" spans="1:38">
      <c r="A232" s="7" t="str">
        <f>AC232&amp;"_"&amp;COUNTIF($AC$10:AC232,AC232)</f>
        <v>_0</v>
      </c>
      <c r="B232" s="180"/>
      <c r="C232" s="181"/>
      <c r="D232" s="182"/>
      <c r="E232" s="183"/>
      <c r="F232" s="184"/>
      <c r="G232" s="184"/>
      <c r="H232" s="184"/>
      <c r="I232" s="184"/>
      <c r="J232" s="184"/>
      <c r="K232" s="186"/>
      <c r="L232" s="159"/>
      <c r="M232" s="86" t="str">
        <f t="shared" si="62"/>
        <v/>
      </c>
      <c r="N232" s="87">
        <f t="shared" si="53"/>
        <v>0</v>
      </c>
      <c r="O232" s="87">
        <f t="shared" si="63"/>
        <v>0</v>
      </c>
      <c r="P232" s="88">
        <f t="shared" si="64"/>
        <v>0</v>
      </c>
      <c r="Q232" s="87">
        <f t="shared" si="65"/>
        <v>0</v>
      </c>
      <c r="R232" s="87">
        <f t="shared" si="66"/>
        <v>0</v>
      </c>
      <c r="S232" s="88">
        <f t="shared" si="67"/>
        <v>0</v>
      </c>
      <c r="T232" s="88">
        <f t="shared" si="54"/>
        <v>0</v>
      </c>
      <c r="U232" s="188" t="str">
        <f>IFERROR(VLOOKUP(C232,'2A DATA'!$B$10:$C$1009,2,0),"")</f>
        <v/>
      </c>
      <c r="V232" s="189">
        <f t="shared" si="55"/>
        <v>0</v>
      </c>
      <c r="W232" s="189">
        <f t="shared" si="56"/>
        <v>0</v>
      </c>
      <c r="X232" s="189">
        <f t="shared" si="57"/>
        <v>0</v>
      </c>
      <c r="Y232" s="189">
        <f t="shared" si="58"/>
        <v>0</v>
      </c>
      <c r="Z232" s="189">
        <f t="shared" si="59"/>
        <v>0</v>
      </c>
      <c r="AA232" s="189">
        <f t="shared" si="60"/>
        <v>0</v>
      </c>
      <c r="AB232" s="189">
        <f t="shared" si="61"/>
        <v>0</v>
      </c>
      <c r="AC232" s="191"/>
      <c r="AE232" s="192">
        <f>IFERROR(IF(VLOOKUP($M232,'2A DATA'!$M$9:$Q$1009,1,0)=$M232,VLOOKUP($M232,'2A DATA'!$M$10:$T$1009,COLUMNS('2A DATA'!$M$9:N229),0)),"Not Avl in 2A")</f>
        <v>0</v>
      </c>
      <c r="AF232" s="192">
        <f>IFERROR(IF(VLOOKUP($M232,'2A DATA'!$M$9:$Q$1009,1,0)=$M232,VLOOKUP($M232,'2A DATA'!$M$10:$T$1009,COLUMNS('2A DATA'!$M$9:O229),0)),"Not Avl in 2A")</f>
        <v>0</v>
      </c>
      <c r="AG232" s="192">
        <f>IFERROR(IF(VLOOKUP($M232,'2A DATA'!$M$9:$Q$1009,1,0)=$M232,VLOOKUP($M232,'2A DATA'!$M$10:$T$1009,COLUMNS('2A DATA'!$M$9:P229),0)),"Not Avl in 2A")</f>
        <v>0</v>
      </c>
      <c r="AH232" s="192">
        <f>IFERROR(IF(VLOOKUP($M232,'2A DATA'!$M$9:$Q$1009,1,0)=$M232,VLOOKUP($M232,'2A DATA'!$M$10:$T$1009,COLUMNS('2A DATA'!$M$9:Q229),0)),"Not Avl in 2A")</f>
        <v>0</v>
      </c>
      <c r="AI232" s="192">
        <f>IFERROR(IF(VLOOKUP($M232,'2A DATA'!$M$9:$Q$1009,1,0)=$M232,VLOOKUP($M232,'2A DATA'!$M$10:$T$1009,COLUMNS('2A DATA'!$M$9:R229),0)),"Not Avl in 2A")</f>
        <v>0</v>
      </c>
      <c r="AJ232" s="192">
        <f>IFERROR(IF(VLOOKUP($M232,'2A DATA'!$M$9:$Q$1009,1,0)=$M232,VLOOKUP($M232,'2A DATA'!$M$10:$T$1009,COLUMNS('2A DATA'!$M$9:S229),0)),"Not Avl in 2A")</f>
        <v>0</v>
      </c>
      <c r="AK232" s="192">
        <f>IFERROR(IF(VLOOKUP($M232,'2A DATA'!$M$9:$Q$1009,1,0)=$M232,VLOOKUP($M232,'2A DATA'!$M$10:$T$1009,COLUMNS('2A DATA'!$M$9:T229),0)),"Not Avl in 2A")</f>
        <v>0</v>
      </c>
      <c r="AL232" s="194"/>
    </row>
    <row r="233" spans="1:38">
      <c r="A233" s="7" t="str">
        <f>AC233&amp;"_"&amp;COUNTIF($AC$10:AC233,AC233)</f>
        <v>_0</v>
      </c>
      <c r="B233" s="180"/>
      <c r="C233" s="181"/>
      <c r="D233" s="182"/>
      <c r="E233" s="183"/>
      <c r="F233" s="184"/>
      <c r="G233" s="184"/>
      <c r="H233" s="184"/>
      <c r="I233" s="184"/>
      <c r="J233" s="184"/>
      <c r="K233" s="186"/>
      <c r="L233" s="159"/>
      <c r="M233" s="86" t="str">
        <f t="shared" si="62"/>
        <v/>
      </c>
      <c r="N233" s="87">
        <f t="shared" si="53"/>
        <v>0</v>
      </c>
      <c r="O233" s="87">
        <f t="shared" si="63"/>
        <v>0</v>
      </c>
      <c r="P233" s="88">
        <f t="shared" si="64"/>
        <v>0</v>
      </c>
      <c r="Q233" s="87">
        <f t="shared" si="65"/>
        <v>0</v>
      </c>
      <c r="R233" s="87">
        <f t="shared" si="66"/>
        <v>0</v>
      </c>
      <c r="S233" s="88">
        <f t="shared" si="67"/>
        <v>0</v>
      </c>
      <c r="T233" s="88">
        <f t="shared" si="54"/>
        <v>0</v>
      </c>
      <c r="U233" s="188" t="str">
        <f>IFERROR(VLOOKUP(C233,'2A DATA'!$B$10:$C$1009,2,0),"")</f>
        <v/>
      </c>
      <c r="V233" s="189">
        <f t="shared" si="55"/>
        <v>0</v>
      </c>
      <c r="W233" s="189">
        <f t="shared" si="56"/>
        <v>0</v>
      </c>
      <c r="X233" s="189">
        <f t="shared" si="57"/>
        <v>0</v>
      </c>
      <c r="Y233" s="189">
        <f t="shared" si="58"/>
        <v>0</v>
      </c>
      <c r="Z233" s="189">
        <f t="shared" si="59"/>
        <v>0</v>
      </c>
      <c r="AA233" s="189">
        <f t="shared" si="60"/>
        <v>0</v>
      </c>
      <c r="AB233" s="189">
        <f t="shared" si="61"/>
        <v>0</v>
      </c>
      <c r="AC233" s="191"/>
      <c r="AE233" s="192">
        <f>IFERROR(IF(VLOOKUP($M233,'2A DATA'!$M$9:$Q$1009,1,0)=$M233,VLOOKUP($M233,'2A DATA'!$M$10:$T$1009,COLUMNS('2A DATA'!$M$9:N230),0)),"Not Avl in 2A")</f>
        <v>0</v>
      </c>
      <c r="AF233" s="192">
        <f>IFERROR(IF(VLOOKUP($M233,'2A DATA'!$M$9:$Q$1009,1,0)=$M233,VLOOKUP($M233,'2A DATA'!$M$10:$T$1009,COLUMNS('2A DATA'!$M$9:O230),0)),"Not Avl in 2A")</f>
        <v>0</v>
      </c>
      <c r="AG233" s="192">
        <f>IFERROR(IF(VLOOKUP($M233,'2A DATA'!$M$9:$Q$1009,1,0)=$M233,VLOOKUP($M233,'2A DATA'!$M$10:$T$1009,COLUMNS('2A DATA'!$M$9:P230),0)),"Not Avl in 2A")</f>
        <v>0</v>
      </c>
      <c r="AH233" s="192">
        <f>IFERROR(IF(VLOOKUP($M233,'2A DATA'!$M$9:$Q$1009,1,0)=$M233,VLOOKUP($M233,'2A DATA'!$M$10:$T$1009,COLUMNS('2A DATA'!$M$9:Q230),0)),"Not Avl in 2A")</f>
        <v>0</v>
      </c>
      <c r="AI233" s="192">
        <f>IFERROR(IF(VLOOKUP($M233,'2A DATA'!$M$9:$Q$1009,1,0)=$M233,VLOOKUP($M233,'2A DATA'!$M$10:$T$1009,COLUMNS('2A DATA'!$M$9:R230),0)),"Not Avl in 2A")</f>
        <v>0</v>
      </c>
      <c r="AJ233" s="192">
        <f>IFERROR(IF(VLOOKUP($M233,'2A DATA'!$M$9:$Q$1009,1,0)=$M233,VLOOKUP($M233,'2A DATA'!$M$10:$T$1009,COLUMNS('2A DATA'!$M$9:S230),0)),"Not Avl in 2A")</f>
        <v>0</v>
      </c>
      <c r="AK233" s="192">
        <f>IFERROR(IF(VLOOKUP($M233,'2A DATA'!$M$9:$Q$1009,1,0)=$M233,VLOOKUP($M233,'2A DATA'!$M$10:$T$1009,COLUMNS('2A DATA'!$M$9:T230),0)),"Not Avl in 2A")</f>
        <v>0</v>
      </c>
      <c r="AL233" s="194"/>
    </row>
    <row r="234" spans="1:38">
      <c r="A234" s="7" t="str">
        <f>AC234&amp;"_"&amp;COUNTIF($AC$10:AC234,AC234)</f>
        <v>_0</v>
      </c>
      <c r="B234" s="180"/>
      <c r="C234" s="181"/>
      <c r="D234" s="182"/>
      <c r="E234" s="183"/>
      <c r="F234" s="184"/>
      <c r="G234" s="184"/>
      <c r="H234" s="184"/>
      <c r="I234" s="184"/>
      <c r="J234" s="184"/>
      <c r="K234" s="186"/>
      <c r="L234" s="159"/>
      <c r="M234" s="86" t="str">
        <f t="shared" si="62"/>
        <v/>
      </c>
      <c r="N234" s="87">
        <f t="shared" si="53"/>
        <v>0</v>
      </c>
      <c r="O234" s="87">
        <f t="shared" si="63"/>
        <v>0</v>
      </c>
      <c r="P234" s="88">
        <f t="shared" si="64"/>
        <v>0</v>
      </c>
      <c r="Q234" s="87">
        <f t="shared" si="65"/>
        <v>0</v>
      </c>
      <c r="R234" s="87">
        <f t="shared" si="66"/>
        <v>0</v>
      </c>
      <c r="S234" s="88">
        <f t="shared" si="67"/>
        <v>0</v>
      </c>
      <c r="T234" s="88">
        <f t="shared" si="54"/>
        <v>0</v>
      </c>
      <c r="U234" s="188" t="str">
        <f>IFERROR(VLOOKUP(C234,'2A DATA'!$B$10:$C$1009,2,0),"")</f>
        <v/>
      </c>
      <c r="V234" s="189">
        <f t="shared" si="55"/>
        <v>0</v>
      </c>
      <c r="W234" s="189">
        <f t="shared" si="56"/>
        <v>0</v>
      </c>
      <c r="X234" s="189">
        <f t="shared" si="57"/>
        <v>0</v>
      </c>
      <c r="Y234" s="189">
        <f t="shared" si="58"/>
        <v>0</v>
      </c>
      <c r="Z234" s="189">
        <f t="shared" si="59"/>
        <v>0</v>
      </c>
      <c r="AA234" s="189">
        <f t="shared" si="60"/>
        <v>0</v>
      </c>
      <c r="AB234" s="189">
        <f t="shared" si="61"/>
        <v>0</v>
      </c>
      <c r="AC234" s="191"/>
      <c r="AE234" s="192">
        <f>IFERROR(IF(VLOOKUP($M234,'2A DATA'!$M$9:$Q$1009,1,0)=$M234,VLOOKUP($M234,'2A DATA'!$M$10:$T$1009,COLUMNS('2A DATA'!$M$9:N231),0)),"Not Avl in 2A")</f>
        <v>0</v>
      </c>
      <c r="AF234" s="192">
        <f>IFERROR(IF(VLOOKUP($M234,'2A DATA'!$M$9:$Q$1009,1,0)=$M234,VLOOKUP($M234,'2A DATA'!$M$10:$T$1009,COLUMNS('2A DATA'!$M$9:O231),0)),"Not Avl in 2A")</f>
        <v>0</v>
      </c>
      <c r="AG234" s="192">
        <f>IFERROR(IF(VLOOKUP($M234,'2A DATA'!$M$9:$Q$1009,1,0)=$M234,VLOOKUP($M234,'2A DATA'!$M$10:$T$1009,COLUMNS('2A DATA'!$M$9:P231),0)),"Not Avl in 2A")</f>
        <v>0</v>
      </c>
      <c r="AH234" s="192">
        <f>IFERROR(IF(VLOOKUP($M234,'2A DATA'!$M$9:$Q$1009,1,0)=$M234,VLOOKUP($M234,'2A DATA'!$M$10:$T$1009,COLUMNS('2A DATA'!$M$9:Q231),0)),"Not Avl in 2A")</f>
        <v>0</v>
      </c>
      <c r="AI234" s="192">
        <f>IFERROR(IF(VLOOKUP($M234,'2A DATA'!$M$9:$Q$1009,1,0)=$M234,VLOOKUP($M234,'2A DATA'!$M$10:$T$1009,COLUMNS('2A DATA'!$M$9:R231),0)),"Not Avl in 2A")</f>
        <v>0</v>
      </c>
      <c r="AJ234" s="192">
        <f>IFERROR(IF(VLOOKUP($M234,'2A DATA'!$M$9:$Q$1009,1,0)=$M234,VLOOKUP($M234,'2A DATA'!$M$10:$T$1009,COLUMNS('2A DATA'!$M$9:S231),0)),"Not Avl in 2A")</f>
        <v>0</v>
      </c>
      <c r="AK234" s="192">
        <f>IFERROR(IF(VLOOKUP($M234,'2A DATA'!$M$9:$Q$1009,1,0)=$M234,VLOOKUP($M234,'2A DATA'!$M$10:$T$1009,COLUMNS('2A DATA'!$M$9:T231),0)),"Not Avl in 2A")</f>
        <v>0</v>
      </c>
      <c r="AL234" s="194"/>
    </row>
    <row r="235" spans="1:38">
      <c r="A235" s="7" t="str">
        <f>AC235&amp;"_"&amp;COUNTIF($AC$10:AC235,AC235)</f>
        <v>_0</v>
      </c>
      <c r="B235" s="180"/>
      <c r="C235" s="181"/>
      <c r="D235" s="182"/>
      <c r="E235" s="183"/>
      <c r="F235" s="184"/>
      <c r="G235" s="184"/>
      <c r="H235" s="184"/>
      <c r="I235" s="184"/>
      <c r="J235" s="184"/>
      <c r="K235" s="186"/>
      <c r="L235" s="159"/>
      <c r="M235" s="86" t="str">
        <f t="shared" si="62"/>
        <v/>
      </c>
      <c r="N235" s="87">
        <f t="shared" si="53"/>
        <v>0</v>
      </c>
      <c r="O235" s="87">
        <f t="shared" si="63"/>
        <v>0</v>
      </c>
      <c r="P235" s="88">
        <f t="shared" si="64"/>
        <v>0</v>
      </c>
      <c r="Q235" s="87">
        <f t="shared" si="65"/>
        <v>0</v>
      </c>
      <c r="R235" s="87">
        <f t="shared" si="66"/>
        <v>0</v>
      </c>
      <c r="S235" s="88">
        <f t="shared" si="67"/>
        <v>0</v>
      </c>
      <c r="T235" s="88">
        <f t="shared" si="54"/>
        <v>0</v>
      </c>
      <c r="U235" s="188" t="str">
        <f>IFERROR(VLOOKUP(C235,'2A DATA'!$B$10:$C$1009,2,0),"")</f>
        <v/>
      </c>
      <c r="V235" s="189">
        <f t="shared" si="55"/>
        <v>0</v>
      </c>
      <c r="W235" s="189">
        <f t="shared" si="56"/>
        <v>0</v>
      </c>
      <c r="X235" s="189">
        <f t="shared" si="57"/>
        <v>0</v>
      </c>
      <c r="Y235" s="189">
        <f t="shared" si="58"/>
        <v>0</v>
      </c>
      <c r="Z235" s="189">
        <f t="shared" si="59"/>
        <v>0</v>
      </c>
      <c r="AA235" s="189">
        <f t="shared" si="60"/>
        <v>0</v>
      </c>
      <c r="AB235" s="189">
        <f t="shared" si="61"/>
        <v>0</v>
      </c>
      <c r="AC235" s="191"/>
      <c r="AE235" s="192">
        <f>IFERROR(IF(VLOOKUP($M235,'2A DATA'!$M$9:$Q$1009,1,0)=$M235,VLOOKUP($M235,'2A DATA'!$M$10:$T$1009,COLUMNS('2A DATA'!$M$9:N232),0)),"Not Avl in 2A")</f>
        <v>0</v>
      </c>
      <c r="AF235" s="192">
        <f>IFERROR(IF(VLOOKUP($M235,'2A DATA'!$M$9:$Q$1009,1,0)=$M235,VLOOKUP($M235,'2A DATA'!$M$10:$T$1009,COLUMNS('2A DATA'!$M$9:O232),0)),"Not Avl in 2A")</f>
        <v>0</v>
      </c>
      <c r="AG235" s="192">
        <f>IFERROR(IF(VLOOKUP($M235,'2A DATA'!$M$9:$Q$1009,1,0)=$M235,VLOOKUP($M235,'2A DATA'!$M$10:$T$1009,COLUMNS('2A DATA'!$M$9:P232),0)),"Not Avl in 2A")</f>
        <v>0</v>
      </c>
      <c r="AH235" s="192">
        <f>IFERROR(IF(VLOOKUP($M235,'2A DATA'!$M$9:$Q$1009,1,0)=$M235,VLOOKUP($M235,'2A DATA'!$M$10:$T$1009,COLUMNS('2A DATA'!$M$9:Q232),0)),"Not Avl in 2A")</f>
        <v>0</v>
      </c>
      <c r="AI235" s="192">
        <f>IFERROR(IF(VLOOKUP($M235,'2A DATA'!$M$9:$Q$1009,1,0)=$M235,VLOOKUP($M235,'2A DATA'!$M$10:$T$1009,COLUMNS('2A DATA'!$M$9:R232),0)),"Not Avl in 2A")</f>
        <v>0</v>
      </c>
      <c r="AJ235" s="192">
        <f>IFERROR(IF(VLOOKUP($M235,'2A DATA'!$M$9:$Q$1009,1,0)=$M235,VLOOKUP($M235,'2A DATA'!$M$10:$T$1009,COLUMNS('2A DATA'!$M$9:S232),0)),"Not Avl in 2A")</f>
        <v>0</v>
      </c>
      <c r="AK235" s="192">
        <f>IFERROR(IF(VLOOKUP($M235,'2A DATA'!$M$9:$Q$1009,1,0)=$M235,VLOOKUP($M235,'2A DATA'!$M$10:$T$1009,COLUMNS('2A DATA'!$M$9:T232),0)),"Not Avl in 2A")</f>
        <v>0</v>
      </c>
      <c r="AL235" s="194"/>
    </row>
    <row r="236" spans="1:38">
      <c r="A236" s="7" t="str">
        <f>AC236&amp;"_"&amp;COUNTIF($AC$10:AC236,AC236)</f>
        <v>_0</v>
      </c>
      <c r="B236" s="180"/>
      <c r="C236" s="181"/>
      <c r="D236" s="182"/>
      <c r="E236" s="183"/>
      <c r="F236" s="184"/>
      <c r="G236" s="184"/>
      <c r="H236" s="184"/>
      <c r="I236" s="184"/>
      <c r="J236" s="184"/>
      <c r="K236" s="186"/>
      <c r="L236" s="159"/>
      <c r="M236" s="86" t="str">
        <f t="shared" si="62"/>
        <v/>
      </c>
      <c r="N236" s="87">
        <f t="shared" si="53"/>
        <v>0</v>
      </c>
      <c r="O236" s="87">
        <f t="shared" si="63"/>
        <v>0</v>
      </c>
      <c r="P236" s="88">
        <f t="shared" si="64"/>
        <v>0</v>
      </c>
      <c r="Q236" s="87">
        <f t="shared" si="65"/>
        <v>0</v>
      </c>
      <c r="R236" s="87">
        <f t="shared" si="66"/>
        <v>0</v>
      </c>
      <c r="S236" s="88">
        <f t="shared" si="67"/>
        <v>0</v>
      </c>
      <c r="T236" s="88">
        <f t="shared" si="54"/>
        <v>0</v>
      </c>
      <c r="U236" s="188" t="str">
        <f>IFERROR(VLOOKUP(C236,'2A DATA'!$B$10:$C$1009,2,0),"")</f>
        <v/>
      </c>
      <c r="V236" s="189">
        <f t="shared" si="55"/>
        <v>0</v>
      </c>
      <c r="W236" s="189">
        <f t="shared" si="56"/>
        <v>0</v>
      </c>
      <c r="X236" s="189">
        <f t="shared" si="57"/>
        <v>0</v>
      </c>
      <c r="Y236" s="189">
        <f t="shared" si="58"/>
        <v>0</v>
      </c>
      <c r="Z236" s="189">
        <f t="shared" si="59"/>
        <v>0</v>
      </c>
      <c r="AA236" s="189">
        <f t="shared" si="60"/>
        <v>0</v>
      </c>
      <c r="AB236" s="189">
        <f t="shared" si="61"/>
        <v>0</v>
      </c>
      <c r="AC236" s="191"/>
      <c r="AE236" s="192">
        <f>IFERROR(IF(VLOOKUP($M236,'2A DATA'!$M$9:$Q$1009,1,0)=$M236,VLOOKUP($M236,'2A DATA'!$M$10:$T$1009,COLUMNS('2A DATA'!$M$9:N233),0)),"Not Avl in 2A")</f>
        <v>0</v>
      </c>
      <c r="AF236" s="192">
        <f>IFERROR(IF(VLOOKUP($M236,'2A DATA'!$M$9:$Q$1009,1,0)=$M236,VLOOKUP($M236,'2A DATA'!$M$10:$T$1009,COLUMNS('2A DATA'!$M$9:O233),0)),"Not Avl in 2A")</f>
        <v>0</v>
      </c>
      <c r="AG236" s="192">
        <f>IFERROR(IF(VLOOKUP($M236,'2A DATA'!$M$9:$Q$1009,1,0)=$M236,VLOOKUP($M236,'2A DATA'!$M$10:$T$1009,COLUMNS('2A DATA'!$M$9:P233),0)),"Not Avl in 2A")</f>
        <v>0</v>
      </c>
      <c r="AH236" s="192">
        <f>IFERROR(IF(VLOOKUP($M236,'2A DATA'!$M$9:$Q$1009,1,0)=$M236,VLOOKUP($M236,'2A DATA'!$M$10:$T$1009,COLUMNS('2A DATA'!$M$9:Q233),0)),"Not Avl in 2A")</f>
        <v>0</v>
      </c>
      <c r="AI236" s="192">
        <f>IFERROR(IF(VLOOKUP($M236,'2A DATA'!$M$9:$Q$1009,1,0)=$M236,VLOOKUP($M236,'2A DATA'!$M$10:$T$1009,COLUMNS('2A DATA'!$M$9:R233),0)),"Not Avl in 2A")</f>
        <v>0</v>
      </c>
      <c r="AJ236" s="192">
        <f>IFERROR(IF(VLOOKUP($M236,'2A DATA'!$M$9:$Q$1009,1,0)=$M236,VLOOKUP($M236,'2A DATA'!$M$10:$T$1009,COLUMNS('2A DATA'!$M$9:S233),0)),"Not Avl in 2A")</f>
        <v>0</v>
      </c>
      <c r="AK236" s="192">
        <f>IFERROR(IF(VLOOKUP($M236,'2A DATA'!$M$9:$Q$1009,1,0)=$M236,VLOOKUP($M236,'2A DATA'!$M$10:$T$1009,COLUMNS('2A DATA'!$M$9:T233),0)),"Not Avl in 2A")</f>
        <v>0</v>
      </c>
      <c r="AL236" s="194"/>
    </row>
    <row r="237" spans="1:38">
      <c r="A237" s="7" t="str">
        <f>AC237&amp;"_"&amp;COUNTIF($AC$10:AC237,AC237)</f>
        <v>_0</v>
      </c>
      <c r="B237" s="180"/>
      <c r="C237" s="181"/>
      <c r="D237" s="182"/>
      <c r="E237" s="183"/>
      <c r="F237" s="184"/>
      <c r="G237" s="184"/>
      <c r="H237" s="184"/>
      <c r="I237" s="184"/>
      <c r="J237" s="184"/>
      <c r="K237" s="186"/>
      <c r="L237" s="159"/>
      <c r="M237" s="86" t="str">
        <f t="shared" si="62"/>
        <v/>
      </c>
      <c r="N237" s="87">
        <f t="shared" si="53"/>
        <v>0</v>
      </c>
      <c r="O237" s="87">
        <f t="shared" si="63"/>
        <v>0</v>
      </c>
      <c r="P237" s="88">
        <f t="shared" si="64"/>
        <v>0</v>
      </c>
      <c r="Q237" s="87">
        <f t="shared" si="65"/>
        <v>0</v>
      </c>
      <c r="R237" s="87">
        <f t="shared" si="66"/>
        <v>0</v>
      </c>
      <c r="S237" s="88">
        <f t="shared" si="67"/>
        <v>0</v>
      </c>
      <c r="T237" s="88">
        <f t="shared" si="54"/>
        <v>0</v>
      </c>
      <c r="U237" s="188" t="str">
        <f>IFERROR(VLOOKUP(C237,'2A DATA'!$B$10:$C$1009,2,0),"")</f>
        <v/>
      </c>
      <c r="V237" s="189">
        <f t="shared" si="55"/>
        <v>0</v>
      </c>
      <c r="W237" s="189">
        <f t="shared" si="56"/>
        <v>0</v>
      </c>
      <c r="X237" s="189">
        <f t="shared" si="57"/>
        <v>0</v>
      </c>
      <c r="Y237" s="189">
        <f t="shared" si="58"/>
        <v>0</v>
      </c>
      <c r="Z237" s="189">
        <f t="shared" si="59"/>
        <v>0</v>
      </c>
      <c r="AA237" s="189">
        <f t="shared" si="60"/>
        <v>0</v>
      </c>
      <c r="AB237" s="189">
        <f t="shared" si="61"/>
        <v>0</v>
      </c>
      <c r="AC237" s="191"/>
      <c r="AE237" s="192">
        <f>IFERROR(IF(VLOOKUP($M237,'2A DATA'!$M$9:$Q$1009,1,0)=$M237,VLOOKUP($M237,'2A DATA'!$M$10:$T$1009,COLUMNS('2A DATA'!$M$9:N234),0)),"Not Avl in 2A")</f>
        <v>0</v>
      </c>
      <c r="AF237" s="192">
        <f>IFERROR(IF(VLOOKUP($M237,'2A DATA'!$M$9:$Q$1009,1,0)=$M237,VLOOKUP($M237,'2A DATA'!$M$10:$T$1009,COLUMNS('2A DATA'!$M$9:O234),0)),"Not Avl in 2A")</f>
        <v>0</v>
      </c>
      <c r="AG237" s="192">
        <f>IFERROR(IF(VLOOKUP($M237,'2A DATA'!$M$9:$Q$1009,1,0)=$M237,VLOOKUP($M237,'2A DATA'!$M$10:$T$1009,COLUMNS('2A DATA'!$M$9:P234),0)),"Not Avl in 2A")</f>
        <v>0</v>
      </c>
      <c r="AH237" s="192">
        <f>IFERROR(IF(VLOOKUP($M237,'2A DATA'!$M$9:$Q$1009,1,0)=$M237,VLOOKUP($M237,'2A DATA'!$M$10:$T$1009,COLUMNS('2A DATA'!$M$9:Q234),0)),"Not Avl in 2A")</f>
        <v>0</v>
      </c>
      <c r="AI237" s="192">
        <f>IFERROR(IF(VLOOKUP($M237,'2A DATA'!$M$9:$Q$1009,1,0)=$M237,VLOOKUP($M237,'2A DATA'!$M$10:$T$1009,COLUMNS('2A DATA'!$M$9:R234),0)),"Not Avl in 2A")</f>
        <v>0</v>
      </c>
      <c r="AJ237" s="192">
        <f>IFERROR(IF(VLOOKUP($M237,'2A DATA'!$M$9:$Q$1009,1,0)=$M237,VLOOKUP($M237,'2A DATA'!$M$10:$T$1009,COLUMNS('2A DATA'!$M$9:S234),0)),"Not Avl in 2A")</f>
        <v>0</v>
      </c>
      <c r="AK237" s="192">
        <f>IFERROR(IF(VLOOKUP($M237,'2A DATA'!$M$9:$Q$1009,1,0)=$M237,VLOOKUP($M237,'2A DATA'!$M$10:$T$1009,COLUMNS('2A DATA'!$M$9:T234),0)),"Not Avl in 2A")</f>
        <v>0</v>
      </c>
      <c r="AL237" s="194"/>
    </row>
    <row r="238" spans="1:38">
      <c r="A238" s="7" t="str">
        <f>AC238&amp;"_"&amp;COUNTIF($AC$10:AC238,AC238)</f>
        <v>_0</v>
      </c>
      <c r="B238" s="180"/>
      <c r="C238" s="181"/>
      <c r="D238" s="182"/>
      <c r="E238" s="183"/>
      <c r="F238" s="184"/>
      <c r="G238" s="184"/>
      <c r="H238" s="184"/>
      <c r="I238" s="184"/>
      <c r="J238" s="184"/>
      <c r="K238" s="186"/>
      <c r="L238" s="159"/>
      <c r="M238" s="86" t="str">
        <f t="shared" si="62"/>
        <v/>
      </c>
      <c r="N238" s="87">
        <f t="shared" si="53"/>
        <v>0</v>
      </c>
      <c r="O238" s="87">
        <f t="shared" si="63"/>
        <v>0</v>
      </c>
      <c r="P238" s="88">
        <f t="shared" si="64"/>
        <v>0</v>
      </c>
      <c r="Q238" s="87">
        <f t="shared" si="65"/>
        <v>0</v>
      </c>
      <c r="R238" s="87">
        <f t="shared" si="66"/>
        <v>0</v>
      </c>
      <c r="S238" s="88">
        <f t="shared" si="67"/>
        <v>0</v>
      </c>
      <c r="T238" s="88">
        <f t="shared" si="54"/>
        <v>0</v>
      </c>
      <c r="U238" s="188" t="str">
        <f>IFERROR(VLOOKUP(C238,'2A DATA'!$B$10:$C$1009,2,0),"")</f>
        <v/>
      </c>
      <c r="V238" s="189">
        <f t="shared" si="55"/>
        <v>0</v>
      </c>
      <c r="W238" s="189">
        <f t="shared" si="56"/>
        <v>0</v>
      </c>
      <c r="X238" s="189">
        <f t="shared" si="57"/>
        <v>0</v>
      </c>
      <c r="Y238" s="189">
        <f t="shared" si="58"/>
        <v>0</v>
      </c>
      <c r="Z238" s="189">
        <f t="shared" si="59"/>
        <v>0</v>
      </c>
      <c r="AA238" s="189">
        <f t="shared" si="60"/>
        <v>0</v>
      </c>
      <c r="AB238" s="189">
        <f t="shared" si="61"/>
        <v>0</v>
      </c>
      <c r="AC238" s="191"/>
      <c r="AE238" s="192">
        <f>IFERROR(IF(VLOOKUP($M238,'2A DATA'!$M$9:$Q$1009,1,0)=$M238,VLOOKUP($M238,'2A DATA'!$M$10:$T$1009,COLUMNS('2A DATA'!$M$9:N235),0)),"Not Avl in 2A")</f>
        <v>0</v>
      </c>
      <c r="AF238" s="192">
        <f>IFERROR(IF(VLOOKUP($M238,'2A DATA'!$M$9:$Q$1009,1,0)=$M238,VLOOKUP($M238,'2A DATA'!$M$10:$T$1009,COLUMNS('2A DATA'!$M$9:O235),0)),"Not Avl in 2A")</f>
        <v>0</v>
      </c>
      <c r="AG238" s="192">
        <f>IFERROR(IF(VLOOKUP($M238,'2A DATA'!$M$9:$Q$1009,1,0)=$M238,VLOOKUP($M238,'2A DATA'!$M$10:$T$1009,COLUMNS('2A DATA'!$M$9:P235),0)),"Not Avl in 2A")</f>
        <v>0</v>
      </c>
      <c r="AH238" s="192">
        <f>IFERROR(IF(VLOOKUP($M238,'2A DATA'!$M$9:$Q$1009,1,0)=$M238,VLOOKUP($M238,'2A DATA'!$M$10:$T$1009,COLUMNS('2A DATA'!$M$9:Q235),0)),"Not Avl in 2A")</f>
        <v>0</v>
      </c>
      <c r="AI238" s="192">
        <f>IFERROR(IF(VLOOKUP($M238,'2A DATA'!$M$9:$Q$1009,1,0)=$M238,VLOOKUP($M238,'2A DATA'!$M$10:$T$1009,COLUMNS('2A DATA'!$M$9:R235),0)),"Not Avl in 2A")</f>
        <v>0</v>
      </c>
      <c r="AJ238" s="192">
        <f>IFERROR(IF(VLOOKUP($M238,'2A DATA'!$M$9:$Q$1009,1,0)=$M238,VLOOKUP($M238,'2A DATA'!$M$10:$T$1009,COLUMNS('2A DATA'!$M$9:S235),0)),"Not Avl in 2A")</f>
        <v>0</v>
      </c>
      <c r="AK238" s="192">
        <f>IFERROR(IF(VLOOKUP($M238,'2A DATA'!$M$9:$Q$1009,1,0)=$M238,VLOOKUP($M238,'2A DATA'!$M$10:$T$1009,COLUMNS('2A DATA'!$M$9:T235),0)),"Not Avl in 2A")</f>
        <v>0</v>
      </c>
      <c r="AL238" s="194"/>
    </row>
    <row r="239" spans="1:38">
      <c r="A239" s="7" t="str">
        <f>AC239&amp;"_"&amp;COUNTIF($AC$10:AC239,AC239)</f>
        <v>_0</v>
      </c>
      <c r="B239" s="180"/>
      <c r="C239" s="181"/>
      <c r="D239" s="182"/>
      <c r="E239" s="183"/>
      <c r="F239" s="184"/>
      <c r="G239" s="184"/>
      <c r="H239" s="184"/>
      <c r="I239" s="184"/>
      <c r="J239" s="184"/>
      <c r="K239" s="186"/>
      <c r="L239" s="159"/>
      <c r="M239" s="86" t="str">
        <f t="shared" si="62"/>
        <v/>
      </c>
      <c r="N239" s="87">
        <f t="shared" si="53"/>
        <v>0</v>
      </c>
      <c r="O239" s="87">
        <f t="shared" si="63"/>
        <v>0</v>
      </c>
      <c r="P239" s="88">
        <f t="shared" si="64"/>
        <v>0</v>
      </c>
      <c r="Q239" s="87">
        <f t="shared" si="65"/>
        <v>0</v>
      </c>
      <c r="R239" s="87">
        <f t="shared" si="66"/>
        <v>0</v>
      </c>
      <c r="S239" s="88">
        <f t="shared" si="67"/>
        <v>0</v>
      </c>
      <c r="T239" s="88">
        <f t="shared" si="54"/>
        <v>0</v>
      </c>
      <c r="U239" s="188" t="str">
        <f>IFERROR(VLOOKUP(C239,'2A DATA'!$B$10:$C$1009,2,0),"")</f>
        <v/>
      </c>
      <c r="V239" s="189">
        <f t="shared" si="55"/>
        <v>0</v>
      </c>
      <c r="W239" s="189">
        <f t="shared" si="56"/>
        <v>0</v>
      </c>
      <c r="X239" s="189">
        <f t="shared" si="57"/>
        <v>0</v>
      </c>
      <c r="Y239" s="189">
        <f t="shared" si="58"/>
        <v>0</v>
      </c>
      <c r="Z239" s="189">
        <f t="shared" si="59"/>
        <v>0</v>
      </c>
      <c r="AA239" s="189">
        <f t="shared" si="60"/>
        <v>0</v>
      </c>
      <c r="AB239" s="189">
        <f t="shared" si="61"/>
        <v>0</v>
      </c>
      <c r="AC239" s="191"/>
      <c r="AE239" s="192">
        <f>IFERROR(IF(VLOOKUP($M239,'2A DATA'!$M$9:$Q$1009,1,0)=$M239,VLOOKUP($M239,'2A DATA'!$M$10:$T$1009,COLUMNS('2A DATA'!$M$9:N236),0)),"Not Avl in 2A")</f>
        <v>0</v>
      </c>
      <c r="AF239" s="192">
        <f>IFERROR(IF(VLOOKUP($M239,'2A DATA'!$M$9:$Q$1009,1,0)=$M239,VLOOKUP($M239,'2A DATA'!$M$10:$T$1009,COLUMNS('2A DATA'!$M$9:O236),0)),"Not Avl in 2A")</f>
        <v>0</v>
      </c>
      <c r="AG239" s="192">
        <f>IFERROR(IF(VLOOKUP($M239,'2A DATA'!$M$9:$Q$1009,1,0)=$M239,VLOOKUP($M239,'2A DATA'!$M$10:$T$1009,COLUMNS('2A DATA'!$M$9:P236),0)),"Not Avl in 2A")</f>
        <v>0</v>
      </c>
      <c r="AH239" s="192">
        <f>IFERROR(IF(VLOOKUP($M239,'2A DATA'!$M$9:$Q$1009,1,0)=$M239,VLOOKUP($M239,'2A DATA'!$M$10:$T$1009,COLUMNS('2A DATA'!$M$9:Q236),0)),"Not Avl in 2A")</f>
        <v>0</v>
      </c>
      <c r="AI239" s="192">
        <f>IFERROR(IF(VLOOKUP($M239,'2A DATA'!$M$9:$Q$1009,1,0)=$M239,VLOOKUP($M239,'2A DATA'!$M$10:$T$1009,COLUMNS('2A DATA'!$M$9:R236),0)),"Not Avl in 2A")</f>
        <v>0</v>
      </c>
      <c r="AJ239" s="192">
        <f>IFERROR(IF(VLOOKUP($M239,'2A DATA'!$M$9:$Q$1009,1,0)=$M239,VLOOKUP($M239,'2A DATA'!$M$10:$T$1009,COLUMNS('2A DATA'!$M$9:S236),0)),"Not Avl in 2A")</f>
        <v>0</v>
      </c>
      <c r="AK239" s="192">
        <f>IFERROR(IF(VLOOKUP($M239,'2A DATA'!$M$9:$Q$1009,1,0)=$M239,VLOOKUP($M239,'2A DATA'!$M$10:$T$1009,COLUMNS('2A DATA'!$M$9:T236),0)),"Not Avl in 2A")</f>
        <v>0</v>
      </c>
      <c r="AL239" s="194"/>
    </row>
    <row r="240" spans="1:38">
      <c r="A240" s="7" t="str">
        <f>AC240&amp;"_"&amp;COUNTIF($AC$10:AC240,AC240)</f>
        <v>_0</v>
      </c>
      <c r="B240" s="180"/>
      <c r="C240" s="181"/>
      <c r="D240" s="182"/>
      <c r="E240" s="183"/>
      <c r="F240" s="184"/>
      <c r="G240" s="184"/>
      <c r="H240" s="184"/>
      <c r="I240" s="184"/>
      <c r="J240" s="184"/>
      <c r="K240" s="186"/>
      <c r="L240" s="159"/>
      <c r="M240" s="86" t="str">
        <f t="shared" si="62"/>
        <v/>
      </c>
      <c r="N240" s="87">
        <f t="shared" si="53"/>
        <v>0</v>
      </c>
      <c r="O240" s="87">
        <f t="shared" si="63"/>
        <v>0</v>
      </c>
      <c r="P240" s="88">
        <f t="shared" si="64"/>
        <v>0</v>
      </c>
      <c r="Q240" s="87">
        <f t="shared" si="65"/>
        <v>0</v>
      </c>
      <c r="R240" s="87">
        <f t="shared" si="66"/>
        <v>0</v>
      </c>
      <c r="S240" s="88">
        <f t="shared" si="67"/>
        <v>0</v>
      </c>
      <c r="T240" s="88">
        <f t="shared" si="54"/>
        <v>0</v>
      </c>
      <c r="U240" s="188" t="str">
        <f>IFERROR(VLOOKUP(C240,'2A DATA'!$B$10:$C$1009,2,0),"")</f>
        <v/>
      </c>
      <c r="V240" s="189">
        <f t="shared" si="55"/>
        <v>0</v>
      </c>
      <c r="W240" s="189">
        <f t="shared" si="56"/>
        <v>0</v>
      </c>
      <c r="X240" s="189">
        <f t="shared" si="57"/>
        <v>0</v>
      </c>
      <c r="Y240" s="189">
        <f t="shared" si="58"/>
        <v>0</v>
      </c>
      <c r="Z240" s="189">
        <f t="shared" si="59"/>
        <v>0</v>
      </c>
      <c r="AA240" s="189">
        <f t="shared" si="60"/>
        <v>0</v>
      </c>
      <c r="AB240" s="189">
        <f t="shared" si="61"/>
        <v>0</v>
      </c>
      <c r="AC240" s="191"/>
      <c r="AE240" s="192">
        <f>IFERROR(IF(VLOOKUP($M240,'2A DATA'!$M$9:$Q$1009,1,0)=$M240,VLOOKUP($M240,'2A DATA'!$M$10:$T$1009,COLUMNS('2A DATA'!$M$9:N237),0)),"Not Avl in 2A")</f>
        <v>0</v>
      </c>
      <c r="AF240" s="192">
        <f>IFERROR(IF(VLOOKUP($M240,'2A DATA'!$M$9:$Q$1009,1,0)=$M240,VLOOKUP($M240,'2A DATA'!$M$10:$T$1009,COLUMNS('2A DATA'!$M$9:O237),0)),"Not Avl in 2A")</f>
        <v>0</v>
      </c>
      <c r="AG240" s="192">
        <f>IFERROR(IF(VLOOKUP($M240,'2A DATA'!$M$9:$Q$1009,1,0)=$M240,VLOOKUP($M240,'2A DATA'!$M$10:$T$1009,COLUMNS('2A DATA'!$M$9:P237),0)),"Not Avl in 2A")</f>
        <v>0</v>
      </c>
      <c r="AH240" s="192">
        <f>IFERROR(IF(VLOOKUP($M240,'2A DATA'!$M$9:$Q$1009,1,0)=$M240,VLOOKUP($M240,'2A DATA'!$M$10:$T$1009,COLUMNS('2A DATA'!$M$9:Q237),0)),"Not Avl in 2A")</f>
        <v>0</v>
      </c>
      <c r="AI240" s="192">
        <f>IFERROR(IF(VLOOKUP($M240,'2A DATA'!$M$9:$Q$1009,1,0)=$M240,VLOOKUP($M240,'2A DATA'!$M$10:$T$1009,COLUMNS('2A DATA'!$M$9:R237),0)),"Not Avl in 2A")</f>
        <v>0</v>
      </c>
      <c r="AJ240" s="192">
        <f>IFERROR(IF(VLOOKUP($M240,'2A DATA'!$M$9:$Q$1009,1,0)=$M240,VLOOKUP($M240,'2A DATA'!$M$10:$T$1009,COLUMNS('2A DATA'!$M$9:S237),0)),"Not Avl in 2A")</f>
        <v>0</v>
      </c>
      <c r="AK240" s="192">
        <f>IFERROR(IF(VLOOKUP($M240,'2A DATA'!$M$9:$Q$1009,1,0)=$M240,VLOOKUP($M240,'2A DATA'!$M$10:$T$1009,COLUMNS('2A DATA'!$M$9:T237),0)),"Not Avl in 2A")</f>
        <v>0</v>
      </c>
      <c r="AL240" s="194"/>
    </row>
    <row r="241" spans="1:38">
      <c r="A241" s="7" t="str">
        <f>AC241&amp;"_"&amp;COUNTIF($AC$10:AC241,AC241)</f>
        <v>_0</v>
      </c>
      <c r="B241" s="180"/>
      <c r="C241" s="181"/>
      <c r="D241" s="182"/>
      <c r="E241" s="183"/>
      <c r="F241" s="184"/>
      <c r="G241" s="184"/>
      <c r="H241" s="184"/>
      <c r="I241" s="184"/>
      <c r="J241" s="184"/>
      <c r="K241" s="186"/>
      <c r="L241" s="159"/>
      <c r="M241" s="86" t="str">
        <f t="shared" si="62"/>
        <v/>
      </c>
      <c r="N241" s="87">
        <f t="shared" si="53"/>
        <v>0</v>
      </c>
      <c r="O241" s="87">
        <f t="shared" si="63"/>
        <v>0</v>
      </c>
      <c r="P241" s="88">
        <f t="shared" si="64"/>
        <v>0</v>
      </c>
      <c r="Q241" s="87">
        <f t="shared" si="65"/>
        <v>0</v>
      </c>
      <c r="R241" s="87">
        <f t="shared" si="66"/>
        <v>0</v>
      </c>
      <c r="S241" s="88">
        <f t="shared" si="67"/>
        <v>0</v>
      </c>
      <c r="T241" s="88">
        <f t="shared" si="54"/>
        <v>0</v>
      </c>
      <c r="U241" s="188" t="str">
        <f>IFERROR(VLOOKUP(C241,'2A DATA'!$B$10:$C$1009,2,0),"")</f>
        <v/>
      </c>
      <c r="V241" s="189">
        <f t="shared" si="55"/>
        <v>0</v>
      </c>
      <c r="W241" s="189">
        <f t="shared" si="56"/>
        <v>0</v>
      </c>
      <c r="X241" s="189">
        <f t="shared" si="57"/>
        <v>0</v>
      </c>
      <c r="Y241" s="189">
        <f t="shared" si="58"/>
        <v>0</v>
      </c>
      <c r="Z241" s="189">
        <f t="shared" si="59"/>
        <v>0</v>
      </c>
      <c r="AA241" s="189">
        <f t="shared" si="60"/>
        <v>0</v>
      </c>
      <c r="AB241" s="189">
        <f t="shared" si="61"/>
        <v>0</v>
      </c>
      <c r="AC241" s="191"/>
      <c r="AE241" s="192">
        <f>IFERROR(IF(VLOOKUP($M241,'2A DATA'!$M$9:$Q$1009,1,0)=$M241,VLOOKUP($M241,'2A DATA'!$M$10:$T$1009,COLUMNS('2A DATA'!$M$9:N238),0)),"Not Avl in 2A")</f>
        <v>0</v>
      </c>
      <c r="AF241" s="192">
        <f>IFERROR(IF(VLOOKUP($M241,'2A DATA'!$M$9:$Q$1009,1,0)=$M241,VLOOKUP($M241,'2A DATA'!$M$10:$T$1009,COLUMNS('2A DATA'!$M$9:O238),0)),"Not Avl in 2A")</f>
        <v>0</v>
      </c>
      <c r="AG241" s="192">
        <f>IFERROR(IF(VLOOKUP($M241,'2A DATA'!$M$9:$Q$1009,1,0)=$M241,VLOOKUP($M241,'2A DATA'!$M$10:$T$1009,COLUMNS('2A DATA'!$M$9:P238),0)),"Not Avl in 2A")</f>
        <v>0</v>
      </c>
      <c r="AH241" s="192">
        <f>IFERROR(IF(VLOOKUP($M241,'2A DATA'!$M$9:$Q$1009,1,0)=$M241,VLOOKUP($M241,'2A DATA'!$M$10:$T$1009,COLUMNS('2A DATA'!$M$9:Q238),0)),"Not Avl in 2A")</f>
        <v>0</v>
      </c>
      <c r="AI241" s="192">
        <f>IFERROR(IF(VLOOKUP($M241,'2A DATA'!$M$9:$Q$1009,1,0)=$M241,VLOOKUP($M241,'2A DATA'!$M$10:$T$1009,COLUMNS('2A DATA'!$M$9:R238),0)),"Not Avl in 2A")</f>
        <v>0</v>
      </c>
      <c r="AJ241" s="192">
        <f>IFERROR(IF(VLOOKUP($M241,'2A DATA'!$M$9:$Q$1009,1,0)=$M241,VLOOKUP($M241,'2A DATA'!$M$10:$T$1009,COLUMNS('2A DATA'!$M$9:S238),0)),"Not Avl in 2A")</f>
        <v>0</v>
      </c>
      <c r="AK241" s="192">
        <f>IFERROR(IF(VLOOKUP($M241,'2A DATA'!$M$9:$Q$1009,1,0)=$M241,VLOOKUP($M241,'2A DATA'!$M$10:$T$1009,COLUMNS('2A DATA'!$M$9:T238),0)),"Not Avl in 2A")</f>
        <v>0</v>
      </c>
      <c r="AL241" s="194"/>
    </row>
    <row r="242" spans="1:38">
      <c r="A242" s="7" t="str">
        <f>AC242&amp;"_"&amp;COUNTIF($AC$10:AC242,AC242)</f>
        <v>_0</v>
      </c>
      <c r="B242" s="180"/>
      <c r="C242" s="181"/>
      <c r="D242" s="182"/>
      <c r="E242" s="183"/>
      <c r="F242" s="184"/>
      <c r="G242" s="184"/>
      <c r="H242" s="184"/>
      <c r="I242" s="184"/>
      <c r="J242" s="184"/>
      <c r="K242" s="186"/>
      <c r="L242" s="159"/>
      <c r="M242" s="86" t="str">
        <f t="shared" si="62"/>
        <v/>
      </c>
      <c r="N242" s="87">
        <f t="shared" si="53"/>
        <v>0</v>
      </c>
      <c r="O242" s="87">
        <f t="shared" si="63"/>
        <v>0</v>
      </c>
      <c r="P242" s="88">
        <f t="shared" si="64"/>
        <v>0</v>
      </c>
      <c r="Q242" s="87">
        <f t="shared" si="65"/>
        <v>0</v>
      </c>
      <c r="R242" s="87">
        <f t="shared" si="66"/>
        <v>0</v>
      </c>
      <c r="S242" s="88">
        <f t="shared" si="67"/>
        <v>0</v>
      </c>
      <c r="T242" s="88">
        <f t="shared" si="54"/>
        <v>0</v>
      </c>
      <c r="U242" s="188" t="str">
        <f>IFERROR(VLOOKUP(C242,'2A DATA'!$B$10:$C$1009,2,0),"")</f>
        <v/>
      </c>
      <c r="V242" s="189">
        <f t="shared" si="55"/>
        <v>0</v>
      </c>
      <c r="W242" s="189">
        <f t="shared" si="56"/>
        <v>0</v>
      </c>
      <c r="X242" s="189">
        <f t="shared" si="57"/>
        <v>0</v>
      </c>
      <c r="Y242" s="189">
        <f t="shared" si="58"/>
        <v>0</v>
      </c>
      <c r="Z242" s="189">
        <f t="shared" si="59"/>
        <v>0</v>
      </c>
      <c r="AA242" s="189">
        <f t="shared" si="60"/>
        <v>0</v>
      </c>
      <c r="AB242" s="189">
        <f t="shared" si="61"/>
        <v>0</v>
      </c>
      <c r="AC242" s="191"/>
      <c r="AE242" s="192">
        <f>IFERROR(IF(VLOOKUP($M242,'2A DATA'!$M$9:$Q$1009,1,0)=$M242,VLOOKUP($M242,'2A DATA'!$M$10:$T$1009,COLUMNS('2A DATA'!$M$9:N239),0)),"Not Avl in 2A")</f>
        <v>0</v>
      </c>
      <c r="AF242" s="192">
        <f>IFERROR(IF(VLOOKUP($M242,'2A DATA'!$M$9:$Q$1009,1,0)=$M242,VLOOKUP($M242,'2A DATA'!$M$10:$T$1009,COLUMNS('2A DATA'!$M$9:O239),0)),"Not Avl in 2A")</f>
        <v>0</v>
      </c>
      <c r="AG242" s="192">
        <f>IFERROR(IF(VLOOKUP($M242,'2A DATA'!$M$9:$Q$1009,1,0)=$M242,VLOOKUP($M242,'2A DATA'!$M$10:$T$1009,COLUMNS('2A DATA'!$M$9:P239),0)),"Not Avl in 2A")</f>
        <v>0</v>
      </c>
      <c r="AH242" s="192">
        <f>IFERROR(IF(VLOOKUP($M242,'2A DATA'!$M$9:$Q$1009,1,0)=$M242,VLOOKUP($M242,'2A DATA'!$M$10:$T$1009,COLUMNS('2A DATA'!$M$9:Q239),0)),"Not Avl in 2A")</f>
        <v>0</v>
      </c>
      <c r="AI242" s="192">
        <f>IFERROR(IF(VLOOKUP($M242,'2A DATA'!$M$9:$Q$1009,1,0)=$M242,VLOOKUP($M242,'2A DATA'!$M$10:$T$1009,COLUMNS('2A DATA'!$M$9:R239),0)),"Not Avl in 2A")</f>
        <v>0</v>
      </c>
      <c r="AJ242" s="192">
        <f>IFERROR(IF(VLOOKUP($M242,'2A DATA'!$M$9:$Q$1009,1,0)=$M242,VLOOKUP($M242,'2A DATA'!$M$10:$T$1009,COLUMNS('2A DATA'!$M$9:S239),0)),"Not Avl in 2A")</f>
        <v>0</v>
      </c>
      <c r="AK242" s="192">
        <f>IFERROR(IF(VLOOKUP($M242,'2A DATA'!$M$9:$Q$1009,1,0)=$M242,VLOOKUP($M242,'2A DATA'!$M$10:$T$1009,COLUMNS('2A DATA'!$M$9:T239),0)),"Not Avl in 2A")</f>
        <v>0</v>
      </c>
      <c r="AL242" s="194"/>
    </row>
    <row r="243" spans="1:38">
      <c r="A243" s="7" t="str">
        <f>AC243&amp;"_"&amp;COUNTIF($AC$10:AC243,AC243)</f>
        <v>_0</v>
      </c>
      <c r="B243" s="180"/>
      <c r="C243" s="181"/>
      <c r="D243" s="182"/>
      <c r="E243" s="183"/>
      <c r="F243" s="184"/>
      <c r="G243" s="184"/>
      <c r="H243" s="184"/>
      <c r="I243" s="184"/>
      <c r="J243" s="184"/>
      <c r="K243" s="186"/>
      <c r="L243" s="159"/>
      <c r="M243" s="86" t="str">
        <f t="shared" si="62"/>
        <v/>
      </c>
      <c r="N243" s="87">
        <f t="shared" si="53"/>
        <v>0</v>
      </c>
      <c r="O243" s="87">
        <f t="shared" si="63"/>
        <v>0</v>
      </c>
      <c r="P243" s="88">
        <f t="shared" si="64"/>
        <v>0</v>
      </c>
      <c r="Q243" s="87">
        <f t="shared" si="65"/>
        <v>0</v>
      </c>
      <c r="R243" s="87">
        <f t="shared" si="66"/>
        <v>0</v>
      </c>
      <c r="S243" s="88">
        <f t="shared" si="67"/>
        <v>0</v>
      </c>
      <c r="T243" s="88">
        <f t="shared" si="54"/>
        <v>0</v>
      </c>
      <c r="U243" s="188" t="str">
        <f>IFERROR(VLOOKUP(C243,'2A DATA'!$B$10:$C$1009,2,0),"")</f>
        <v/>
      </c>
      <c r="V243" s="189">
        <f t="shared" si="55"/>
        <v>0</v>
      </c>
      <c r="W243" s="189">
        <f t="shared" si="56"/>
        <v>0</v>
      </c>
      <c r="X243" s="189">
        <f t="shared" si="57"/>
        <v>0</v>
      </c>
      <c r="Y243" s="189">
        <f t="shared" si="58"/>
        <v>0</v>
      </c>
      <c r="Z243" s="189">
        <f t="shared" si="59"/>
        <v>0</v>
      </c>
      <c r="AA243" s="189">
        <f t="shared" si="60"/>
        <v>0</v>
      </c>
      <c r="AB243" s="189">
        <f t="shared" si="61"/>
        <v>0</v>
      </c>
      <c r="AC243" s="191"/>
      <c r="AE243" s="192">
        <f>IFERROR(IF(VLOOKUP($M243,'2A DATA'!$M$9:$Q$1009,1,0)=$M243,VLOOKUP($M243,'2A DATA'!$M$10:$T$1009,COLUMNS('2A DATA'!$M$9:N240),0)),"Not Avl in 2A")</f>
        <v>0</v>
      </c>
      <c r="AF243" s="192">
        <f>IFERROR(IF(VLOOKUP($M243,'2A DATA'!$M$9:$Q$1009,1,0)=$M243,VLOOKUP($M243,'2A DATA'!$M$10:$T$1009,COLUMNS('2A DATA'!$M$9:O240),0)),"Not Avl in 2A")</f>
        <v>0</v>
      </c>
      <c r="AG243" s="192">
        <f>IFERROR(IF(VLOOKUP($M243,'2A DATA'!$M$9:$Q$1009,1,0)=$M243,VLOOKUP($M243,'2A DATA'!$M$10:$T$1009,COLUMNS('2A DATA'!$M$9:P240),0)),"Not Avl in 2A")</f>
        <v>0</v>
      </c>
      <c r="AH243" s="192">
        <f>IFERROR(IF(VLOOKUP($M243,'2A DATA'!$M$9:$Q$1009,1,0)=$M243,VLOOKUP($M243,'2A DATA'!$M$10:$T$1009,COLUMNS('2A DATA'!$M$9:Q240),0)),"Not Avl in 2A")</f>
        <v>0</v>
      </c>
      <c r="AI243" s="192">
        <f>IFERROR(IF(VLOOKUP($M243,'2A DATA'!$M$9:$Q$1009,1,0)=$M243,VLOOKUP($M243,'2A DATA'!$M$10:$T$1009,COLUMNS('2A DATA'!$M$9:R240),0)),"Not Avl in 2A")</f>
        <v>0</v>
      </c>
      <c r="AJ243" s="192">
        <f>IFERROR(IF(VLOOKUP($M243,'2A DATA'!$M$9:$Q$1009,1,0)=$M243,VLOOKUP($M243,'2A DATA'!$M$10:$T$1009,COLUMNS('2A DATA'!$M$9:S240),0)),"Not Avl in 2A")</f>
        <v>0</v>
      </c>
      <c r="AK243" s="192">
        <f>IFERROR(IF(VLOOKUP($M243,'2A DATA'!$M$9:$Q$1009,1,0)=$M243,VLOOKUP($M243,'2A DATA'!$M$10:$T$1009,COLUMNS('2A DATA'!$M$9:T240),0)),"Not Avl in 2A")</f>
        <v>0</v>
      </c>
      <c r="AL243" s="194"/>
    </row>
    <row r="244" spans="1:38">
      <c r="A244" s="7" t="str">
        <f>AC244&amp;"_"&amp;COUNTIF($AC$10:AC244,AC244)</f>
        <v>_0</v>
      </c>
      <c r="B244" s="180"/>
      <c r="C244" s="181"/>
      <c r="D244" s="182"/>
      <c r="E244" s="183"/>
      <c r="F244" s="184"/>
      <c r="G244" s="184"/>
      <c r="H244" s="184"/>
      <c r="I244" s="184"/>
      <c r="J244" s="184"/>
      <c r="K244" s="186"/>
      <c r="L244" s="159"/>
      <c r="M244" s="86" t="str">
        <f t="shared" si="62"/>
        <v/>
      </c>
      <c r="N244" s="87">
        <f t="shared" si="53"/>
        <v>0</v>
      </c>
      <c r="O244" s="87">
        <f t="shared" si="63"/>
        <v>0</v>
      </c>
      <c r="P244" s="88">
        <f t="shared" si="64"/>
        <v>0</v>
      </c>
      <c r="Q244" s="87">
        <f t="shared" si="65"/>
        <v>0</v>
      </c>
      <c r="R244" s="87">
        <f t="shared" si="66"/>
        <v>0</v>
      </c>
      <c r="S244" s="88">
        <f t="shared" si="67"/>
        <v>0</v>
      </c>
      <c r="T244" s="88">
        <f t="shared" si="54"/>
        <v>0</v>
      </c>
      <c r="U244" s="188" t="str">
        <f>IFERROR(VLOOKUP(C244,'2A DATA'!$B$10:$C$1009,2,0),"")</f>
        <v/>
      </c>
      <c r="V244" s="189">
        <f t="shared" si="55"/>
        <v>0</v>
      </c>
      <c r="W244" s="189">
        <f t="shared" si="56"/>
        <v>0</v>
      </c>
      <c r="X244" s="189">
        <f t="shared" si="57"/>
        <v>0</v>
      </c>
      <c r="Y244" s="189">
        <f t="shared" si="58"/>
        <v>0</v>
      </c>
      <c r="Z244" s="189">
        <f t="shared" si="59"/>
        <v>0</v>
      </c>
      <c r="AA244" s="189">
        <f t="shared" si="60"/>
        <v>0</v>
      </c>
      <c r="AB244" s="189">
        <f t="shared" si="61"/>
        <v>0</v>
      </c>
      <c r="AC244" s="191"/>
      <c r="AE244" s="192">
        <f>IFERROR(IF(VLOOKUP($M244,'2A DATA'!$M$9:$Q$1009,1,0)=$M244,VLOOKUP($M244,'2A DATA'!$M$10:$T$1009,COLUMNS('2A DATA'!$M$9:N241),0)),"Not Avl in 2A")</f>
        <v>0</v>
      </c>
      <c r="AF244" s="192">
        <f>IFERROR(IF(VLOOKUP($M244,'2A DATA'!$M$9:$Q$1009,1,0)=$M244,VLOOKUP($M244,'2A DATA'!$M$10:$T$1009,COLUMNS('2A DATA'!$M$9:O241),0)),"Not Avl in 2A")</f>
        <v>0</v>
      </c>
      <c r="AG244" s="192">
        <f>IFERROR(IF(VLOOKUP($M244,'2A DATA'!$M$9:$Q$1009,1,0)=$M244,VLOOKUP($M244,'2A DATA'!$M$10:$T$1009,COLUMNS('2A DATA'!$M$9:P241),0)),"Not Avl in 2A")</f>
        <v>0</v>
      </c>
      <c r="AH244" s="192">
        <f>IFERROR(IF(VLOOKUP($M244,'2A DATA'!$M$9:$Q$1009,1,0)=$M244,VLOOKUP($M244,'2A DATA'!$M$10:$T$1009,COLUMNS('2A DATA'!$M$9:Q241),0)),"Not Avl in 2A")</f>
        <v>0</v>
      </c>
      <c r="AI244" s="192">
        <f>IFERROR(IF(VLOOKUP($M244,'2A DATA'!$M$9:$Q$1009,1,0)=$M244,VLOOKUP($M244,'2A DATA'!$M$10:$T$1009,COLUMNS('2A DATA'!$M$9:R241),0)),"Not Avl in 2A")</f>
        <v>0</v>
      </c>
      <c r="AJ244" s="192">
        <f>IFERROR(IF(VLOOKUP($M244,'2A DATA'!$M$9:$Q$1009,1,0)=$M244,VLOOKUP($M244,'2A DATA'!$M$10:$T$1009,COLUMNS('2A DATA'!$M$9:S241),0)),"Not Avl in 2A")</f>
        <v>0</v>
      </c>
      <c r="AK244" s="192">
        <f>IFERROR(IF(VLOOKUP($M244,'2A DATA'!$M$9:$Q$1009,1,0)=$M244,VLOOKUP($M244,'2A DATA'!$M$10:$T$1009,COLUMNS('2A DATA'!$M$9:T241),0)),"Not Avl in 2A")</f>
        <v>0</v>
      </c>
      <c r="AL244" s="194"/>
    </row>
    <row r="245" spans="1:38">
      <c r="A245" s="7" t="str">
        <f>AC245&amp;"_"&amp;COUNTIF($AC$10:AC245,AC245)</f>
        <v>_0</v>
      </c>
      <c r="B245" s="180"/>
      <c r="C245" s="181"/>
      <c r="D245" s="182"/>
      <c r="E245" s="183"/>
      <c r="F245" s="184"/>
      <c r="G245" s="184"/>
      <c r="H245" s="184"/>
      <c r="I245" s="184"/>
      <c r="J245" s="184"/>
      <c r="K245" s="186"/>
      <c r="L245" s="159"/>
      <c r="M245" s="86" t="str">
        <f t="shared" si="62"/>
        <v/>
      </c>
      <c r="N245" s="87">
        <f t="shared" si="53"/>
        <v>0</v>
      </c>
      <c r="O245" s="87">
        <f t="shared" si="63"/>
        <v>0</v>
      </c>
      <c r="P245" s="88">
        <f t="shared" si="64"/>
        <v>0</v>
      </c>
      <c r="Q245" s="87">
        <f t="shared" si="65"/>
        <v>0</v>
      </c>
      <c r="R245" s="87">
        <f t="shared" si="66"/>
        <v>0</v>
      </c>
      <c r="S245" s="88">
        <f t="shared" si="67"/>
        <v>0</v>
      </c>
      <c r="T245" s="88">
        <f t="shared" si="54"/>
        <v>0</v>
      </c>
      <c r="U245" s="188" t="str">
        <f>IFERROR(VLOOKUP(C245,'2A DATA'!$B$10:$C$1009,2,0),"")</f>
        <v/>
      </c>
      <c r="V245" s="189">
        <f t="shared" si="55"/>
        <v>0</v>
      </c>
      <c r="W245" s="189">
        <f t="shared" si="56"/>
        <v>0</v>
      </c>
      <c r="X245" s="189">
        <f t="shared" si="57"/>
        <v>0</v>
      </c>
      <c r="Y245" s="189">
        <f t="shared" si="58"/>
        <v>0</v>
      </c>
      <c r="Z245" s="189">
        <f t="shared" si="59"/>
        <v>0</v>
      </c>
      <c r="AA245" s="189">
        <f t="shared" si="60"/>
        <v>0</v>
      </c>
      <c r="AB245" s="189">
        <f t="shared" si="61"/>
        <v>0</v>
      </c>
      <c r="AC245" s="191"/>
      <c r="AE245" s="192">
        <f>IFERROR(IF(VLOOKUP($M245,'2A DATA'!$M$9:$Q$1009,1,0)=$M245,VLOOKUP($M245,'2A DATA'!$M$10:$T$1009,COLUMNS('2A DATA'!$M$9:N242),0)),"Not Avl in 2A")</f>
        <v>0</v>
      </c>
      <c r="AF245" s="192">
        <f>IFERROR(IF(VLOOKUP($M245,'2A DATA'!$M$9:$Q$1009,1,0)=$M245,VLOOKUP($M245,'2A DATA'!$M$10:$T$1009,COLUMNS('2A DATA'!$M$9:O242),0)),"Not Avl in 2A")</f>
        <v>0</v>
      </c>
      <c r="AG245" s="192">
        <f>IFERROR(IF(VLOOKUP($M245,'2A DATA'!$M$9:$Q$1009,1,0)=$M245,VLOOKUP($M245,'2A DATA'!$M$10:$T$1009,COLUMNS('2A DATA'!$M$9:P242),0)),"Not Avl in 2A")</f>
        <v>0</v>
      </c>
      <c r="AH245" s="192">
        <f>IFERROR(IF(VLOOKUP($M245,'2A DATA'!$M$9:$Q$1009,1,0)=$M245,VLOOKUP($M245,'2A DATA'!$M$10:$T$1009,COLUMNS('2A DATA'!$M$9:Q242),0)),"Not Avl in 2A")</f>
        <v>0</v>
      </c>
      <c r="AI245" s="192">
        <f>IFERROR(IF(VLOOKUP($M245,'2A DATA'!$M$9:$Q$1009,1,0)=$M245,VLOOKUP($M245,'2A DATA'!$M$10:$T$1009,COLUMNS('2A DATA'!$M$9:R242),0)),"Not Avl in 2A")</f>
        <v>0</v>
      </c>
      <c r="AJ245" s="192">
        <f>IFERROR(IF(VLOOKUP($M245,'2A DATA'!$M$9:$Q$1009,1,0)=$M245,VLOOKUP($M245,'2A DATA'!$M$10:$T$1009,COLUMNS('2A DATA'!$M$9:S242),0)),"Not Avl in 2A")</f>
        <v>0</v>
      </c>
      <c r="AK245" s="192">
        <f>IFERROR(IF(VLOOKUP($M245,'2A DATA'!$M$9:$Q$1009,1,0)=$M245,VLOOKUP($M245,'2A DATA'!$M$10:$T$1009,COLUMNS('2A DATA'!$M$9:T242),0)),"Not Avl in 2A")</f>
        <v>0</v>
      </c>
      <c r="AL245" s="194"/>
    </row>
    <row r="246" spans="1:38">
      <c r="A246" s="7" t="str">
        <f>AC246&amp;"_"&amp;COUNTIF($AC$10:AC246,AC246)</f>
        <v>_0</v>
      </c>
      <c r="B246" s="180"/>
      <c r="C246" s="181"/>
      <c r="D246" s="182"/>
      <c r="E246" s="183"/>
      <c r="F246" s="184"/>
      <c r="G246" s="184"/>
      <c r="H246" s="184"/>
      <c r="I246" s="184"/>
      <c r="J246" s="184"/>
      <c r="K246" s="186"/>
      <c r="L246" s="159"/>
      <c r="M246" s="86" t="str">
        <f t="shared" si="62"/>
        <v/>
      </c>
      <c r="N246" s="87">
        <f t="shared" si="53"/>
        <v>0</v>
      </c>
      <c r="O246" s="87">
        <f t="shared" si="63"/>
        <v>0</v>
      </c>
      <c r="P246" s="88">
        <f t="shared" si="64"/>
        <v>0</v>
      </c>
      <c r="Q246" s="87">
        <f t="shared" si="65"/>
        <v>0</v>
      </c>
      <c r="R246" s="87">
        <f t="shared" si="66"/>
        <v>0</v>
      </c>
      <c r="S246" s="88">
        <f t="shared" si="67"/>
        <v>0</v>
      </c>
      <c r="T246" s="88">
        <f t="shared" si="54"/>
        <v>0</v>
      </c>
      <c r="U246" s="188" t="str">
        <f>IFERROR(VLOOKUP(C246,'2A DATA'!$B$10:$C$1009,2,0),"")</f>
        <v/>
      </c>
      <c r="V246" s="189">
        <f t="shared" si="55"/>
        <v>0</v>
      </c>
      <c r="W246" s="189">
        <f t="shared" si="56"/>
        <v>0</v>
      </c>
      <c r="X246" s="189">
        <f t="shared" si="57"/>
        <v>0</v>
      </c>
      <c r="Y246" s="189">
        <f t="shared" si="58"/>
        <v>0</v>
      </c>
      <c r="Z246" s="189">
        <f t="shared" si="59"/>
        <v>0</v>
      </c>
      <c r="AA246" s="189">
        <f t="shared" si="60"/>
        <v>0</v>
      </c>
      <c r="AB246" s="189">
        <f t="shared" si="61"/>
        <v>0</v>
      </c>
      <c r="AC246" s="191"/>
      <c r="AE246" s="192">
        <f>IFERROR(IF(VLOOKUP($M246,'2A DATA'!$M$9:$Q$1009,1,0)=$M246,VLOOKUP($M246,'2A DATA'!$M$10:$T$1009,COLUMNS('2A DATA'!$M$9:N243),0)),"Not Avl in 2A")</f>
        <v>0</v>
      </c>
      <c r="AF246" s="192">
        <f>IFERROR(IF(VLOOKUP($M246,'2A DATA'!$M$9:$Q$1009,1,0)=$M246,VLOOKUP($M246,'2A DATA'!$M$10:$T$1009,COLUMNS('2A DATA'!$M$9:O243),0)),"Not Avl in 2A")</f>
        <v>0</v>
      </c>
      <c r="AG246" s="192">
        <f>IFERROR(IF(VLOOKUP($M246,'2A DATA'!$M$9:$Q$1009,1,0)=$M246,VLOOKUP($M246,'2A DATA'!$M$10:$T$1009,COLUMNS('2A DATA'!$M$9:P243),0)),"Not Avl in 2A")</f>
        <v>0</v>
      </c>
      <c r="AH246" s="192">
        <f>IFERROR(IF(VLOOKUP($M246,'2A DATA'!$M$9:$Q$1009,1,0)=$M246,VLOOKUP($M246,'2A DATA'!$M$10:$T$1009,COLUMNS('2A DATA'!$M$9:Q243),0)),"Not Avl in 2A")</f>
        <v>0</v>
      </c>
      <c r="AI246" s="192">
        <f>IFERROR(IF(VLOOKUP($M246,'2A DATA'!$M$9:$Q$1009,1,0)=$M246,VLOOKUP($M246,'2A DATA'!$M$10:$T$1009,COLUMNS('2A DATA'!$M$9:R243),0)),"Not Avl in 2A")</f>
        <v>0</v>
      </c>
      <c r="AJ246" s="192">
        <f>IFERROR(IF(VLOOKUP($M246,'2A DATA'!$M$9:$Q$1009,1,0)=$M246,VLOOKUP($M246,'2A DATA'!$M$10:$T$1009,COLUMNS('2A DATA'!$M$9:S243),0)),"Not Avl in 2A")</f>
        <v>0</v>
      </c>
      <c r="AK246" s="192">
        <f>IFERROR(IF(VLOOKUP($M246,'2A DATA'!$M$9:$Q$1009,1,0)=$M246,VLOOKUP($M246,'2A DATA'!$M$10:$T$1009,COLUMNS('2A DATA'!$M$9:T243),0)),"Not Avl in 2A")</f>
        <v>0</v>
      </c>
      <c r="AL246" s="194"/>
    </row>
    <row r="247" spans="1:38">
      <c r="A247" s="7" t="str">
        <f>AC247&amp;"_"&amp;COUNTIF($AC$10:AC247,AC247)</f>
        <v>_0</v>
      </c>
      <c r="B247" s="180"/>
      <c r="C247" s="181"/>
      <c r="D247" s="182"/>
      <c r="E247" s="183"/>
      <c r="F247" s="184"/>
      <c r="G247" s="184"/>
      <c r="H247" s="184"/>
      <c r="I247" s="184"/>
      <c r="J247" s="184"/>
      <c r="K247" s="186"/>
      <c r="L247" s="159"/>
      <c r="M247" s="86" t="str">
        <f t="shared" si="62"/>
        <v/>
      </c>
      <c r="N247" s="87">
        <f t="shared" si="53"/>
        <v>0</v>
      </c>
      <c r="O247" s="87">
        <f t="shared" si="63"/>
        <v>0</v>
      </c>
      <c r="P247" s="88">
        <f t="shared" si="64"/>
        <v>0</v>
      </c>
      <c r="Q247" s="87">
        <f t="shared" si="65"/>
        <v>0</v>
      </c>
      <c r="R247" s="87">
        <f t="shared" si="66"/>
        <v>0</v>
      </c>
      <c r="S247" s="88">
        <f t="shared" si="67"/>
        <v>0</v>
      </c>
      <c r="T247" s="88">
        <f t="shared" si="54"/>
        <v>0</v>
      </c>
      <c r="U247" s="188" t="str">
        <f>IFERROR(VLOOKUP(C247,'2A DATA'!$B$10:$C$1009,2,0),"")</f>
        <v/>
      </c>
      <c r="V247" s="189">
        <f t="shared" si="55"/>
        <v>0</v>
      </c>
      <c r="W247" s="189">
        <f t="shared" si="56"/>
        <v>0</v>
      </c>
      <c r="X247" s="189">
        <f t="shared" si="57"/>
        <v>0</v>
      </c>
      <c r="Y247" s="189">
        <f t="shared" si="58"/>
        <v>0</v>
      </c>
      <c r="Z247" s="189">
        <f t="shared" si="59"/>
        <v>0</v>
      </c>
      <c r="AA247" s="189">
        <f t="shared" si="60"/>
        <v>0</v>
      </c>
      <c r="AB247" s="189">
        <f t="shared" si="61"/>
        <v>0</v>
      </c>
      <c r="AC247" s="191"/>
      <c r="AE247" s="192">
        <f>IFERROR(IF(VLOOKUP($M247,'2A DATA'!$M$9:$Q$1009,1,0)=$M247,VLOOKUP($M247,'2A DATA'!$M$10:$T$1009,COLUMNS('2A DATA'!$M$9:N244),0)),"Not Avl in 2A")</f>
        <v>0</v>
      </c>
      <c r="AF247" s="192">
        <f>IFERROR(IF(VLOOKUP($M247,'2A DATA'!$M$9:$Q$1009,1,0)=$M247,VLOOKUP($M247,'2A DATA'!$M$10:$T$1009,COLUMNS('2A DATA'!$M$9:O244),0)),"Not Avl in 2A")</f>
        <v>0</v>
      </c>
      <c r="AG247" s="192">
        <f>IFERROR(IF(VLOOKUP($M247,'2A DATA'!$M$9:$Q$1009,1,0)=$M247,VLOOKUP($M247,'2A DATA'!$M$10:$T$1009,COLUMNS('2A DATA'!$M$9:P244),0)),"Not Avl in 2A")</f>
        <v>0</v>
      </c>
      <c r="AH247" s="192">
        <f>IFERROR(IF(VLOOKUP($M247,'2A DATA'!$M$9:$Q$1009,1,0)=$M247,VLOOKUP($M247,'2A DATA'!$M$10:$T$1009,COLUMNS('2A DATA'!$M$9:Q244),0)),"Not Avl in 2A")</f>
        <v>0</v>
      </c>
      <c r="AI247" s="192">
        <f>IFERROR(IF(VLOOKUP($M247,'2A DATA'!$M$9:$Q$1009,1,0)=$M247,VLOOKUP($M247,'2A DATA'!$M$10:$T$1009,COLUMNS('2A DATA'!$M$9:R244),0)),"Not Avl in 2A")</f>
        <v>0</v>
      </c>
      <c r="AJ247" s="192">
        <f>IFERROR(IF(VLOOKUP($M247,'2A DATA'!$M$9:$Q$1009,1,0)=$M247,VLOOKUP($M247,'2A DATA'!$M$10:$T$1009,COLUMNS('2A DATA'!$M$9:S244),0)),"Not Avl in 2A")</f>
        <v>0</v>
      </c>
      <c r="AK247" s="192">
        <f>IFERROR(IF(VLOOKUP($M247,'2A DATA'!$M$9:$Q$1009,1,0)=$M247,VLOOKUP($M247,'2A DATA'!$M$10:$T$1009,COLUMNS('2A DATA'!$M$9:T244),0)),"Not Avl in 2A")</f>
        <v>0</v>
      </c>
      <c r="AL247" s="194"/>
    </row>
    <row r="248" spans="1:38">
      <c r="A248" s="7" t="str">
        <f>AC248&amp;"_"&amp;COUNTIF($AC$10:AC248,AC248)</f>
        <v>_0</v>
      </c>
      <c r="B248" s="180"/>
      <c r="C248" s="181"/>
      <c r="D248" s="182"/>
      <c r="E248" s="183"/>
      <c r="F248" s="184"/>
      <c r="G248" s="184"/>
      <c r="H248" s="184"/>
      <c r="I248" s="184"/>
      <c r="J248" s="184"/>
      <c r="K248" s="186"/>
      <c r="L248" s="159"/>
      <c r="M248" s="86" t="str">
        <f t="shared" si="62"/>
        <v/>
      </c>
      <c r="N248" s="87">
        <f t="shared" si="53"/>
        <v>0</v>
      </c>
      <c r="O248" s="87">
        <f t="shared" si="63"/>
        <v>0</v>
      </c>
      <c r="P248" s="88">
        <f t="shared" si="64"/>
        <v>0</v>
      </c>
      <c r="Q248" s="87">
        <f t="shared" si="65"/>
        <v>0</v>
      </c>
      <c r="R248" s="87">
        <f t="shared" si="66"/>
        <v>0</v>
      </c>
      <c r="S248" s="88">
        <f t="shared" si="67"/>
        <v>0</v>
      </c>
      <c r="T248" s="88">
        <f t="shared" si="54"/>
        <v>0</v>
      </c>
      <c r="U248" s="188" t="str">
        <f>IFERROR(VLOOKUP(C248,'2A DATA'!$B$10:$C$1009,2,0),"")</f>
        <v/>
      </c>
      <c r="V248" s="189">
        <f t="shared" si="55"/>
        <v>0</v>
      </c>
      <c r="W248" s="189">
        <f t="shared" si="56"/>
        <v>0</v>
      </c>
      <c r="X248" s="189">
        <f t="shared" si="57"/>
        <v>0</v>
      </c>
      <c r="Y248" s="189">
        <f t="shared" si="58"/>
        <v>0</v>
      </c>
      <c r="Z248" s="189">
        <f t="shared" si="59"/>
        <v>0</v>
      </c>
      <c r="AA248" s="189">
        <f t="shared" si="60"/>
        <v>0</v>
      </c>
      <c r="AB248" s="189">
        <f t="shared" si="61"/>
        <v>0</v>
      </c>
      <c r="AC248" s="191"/>
      <c r="AE248" s="192">
        <f>IFERROR(IF(VLOOKUP($M248,'2A DATA'!$M$9:$Q$1009,1,0)=$M248,VLOOKUP($M248,'2A DATA'!$M$10:$T$1009,COLUMNS('2A DATA'!$M$9:N245),0)),"Not Avl in 2A")</f>
        <v>0</v>
      </c>
      <c r="AF248" s="192">
        <f>IFERROR(IF(VLOOKUP($M248,'2A DATA'!$M$9:$Q$1009,1,0)=$M248,VLOOKUP($M248,'2A DATA'!$M$10:$T$1009,COLUMNS('2A DATA'!$M$9:O245),0)),"Not Avl in 2A")</f>
        <v>0</v>
      </c>
      <c r="AG248" s="192">
        <f>IFERROR(IF(VLOOKUP($M248,'2A DATA'!$M$9:$Q$1009,1,0)=$M248,VLOOKUP($M248,'2A DATA'!$M$10:$T$1009,COLUMNS('2A DATA'!$M$9:P245),0)),"Not Avl in 2A")</f>
        <v>0</v>
      </c>
      <c r="AH248" s="192">
        <f>IFERROR(IF(VLOOKUP($M248,'2A DATA'!$M$9:$Q$1009,1,0)=$M248,VLOOKUP($M248,'2A DATA'!$M$10:$T$1009,COLUMNS('2A DATA'!$M$9:Q245),0)),"Not Avl in 2A")</f>
        <v>0</v>
      </c>
      <c r="AI248" s="192">
        <f>IFERROR(IF(VLOOKUP($M248,'2A DATA'!$M$9:$Q$1009,1,0)=$M248,VLOOKUP($M248,'2A DATA'!$M$10:$T$1009,COLUMNS('2A DATA'!$M$9:R245),0)),"Not Avl in 2A")</f>
        <v>0</v>
      </c>
      <c r="AJ248" s="192">
        <f>IFERROR(IF(VLOOKUP($M248,'2A DATA'!$M$9:$Q$1009,1,0)=$M248,VLOOKUP($M248,'2A DATA'!$M$10:$T$1009,COLUMNS('2A DATA'!$M$9:S245),0)),"Not Avl in 2A")</f>
        <v>0</v>
      </c>
      <c r="AK248" s="192">
        <f>IFERROR(IF(VLOOKUP($M248,'2A DATA'!$M$9:$Q$1009,1,0)=$M248,VLOOKUP($M248,'2A DATA'!$M$10:$T$1009,COLUMNS('2A DATA'!$M$9:T245),0)),"Not Avl in 2A")</f>
        <v>0</v>
      </c>
      <c r="AL248" s="194"/>
    </row>
    <row r="249" spans="1:38">
      <c r="A249" s="7" t="str">
        <f>AC249&amp;"_"&amp;COUNTIF($AC$10:AC249,AC249)</f>
        <v>_0</v>
      </c>
      <c r="B249" s="180"/>
      <c r="C249" s="181"/>
      <c r="D249" s="182"/>
      <c r="E249" s="183"/>
      <c r="F249" s="184"/>
      <c r="G249" s="184"/>
      <c r="H249" s="184"/>
      <c r="I249" s="184"/>
      <c r="J249" s="184"/>
      <c r="K249" s="186"/>
      <c r="L249" s="159"/>
      <c r="M249" s="86" t="str">
        <f t="shared" si="62"/>
        <v/>
      </c>
      <c r="N249" s="87">
        <f t="shared" si="53"/>
        <v>0</v>
      </c>
      <c r="O249" s="87">
        <f t="shared" si="63"/>
        <v>0</v>
      </c>
      <c r="P249" s="88">
        <f t="shared" si="64"/>
        <v>0</v>
      </c>
      <c r="Q249" s="87">
        <f t="shared" si="65"/>
        <v>0</v>
      </c>
      <c r="R249" s="87">
        <f t="shared" si="66"/>
        <v>0</v>
      </c>
      <c r="S249" s="88">
        <f t="shared" si="67"/>
        <v>0</v>
      </c>
      <c r="T249" s="88">
        <f t="shared" si="54"/>
        <v>0</v>
      </c>
      <c r="U249" s="188" t="str">
        <f>IFERROR(VLOOKUP(C249,'2A DATA'!$B$10:$C$1009,2,0),"")</f>
        <v/>
      </c>
      <c r="V249" s="189">
        <f t="shared" si="55"/>
        <v>0</v>
      </c>
      <c r="W249" s="189">
        <f t="shared" si="56"/>
        <v>0</v>
      </c>
      <c r="X249" s="189">
        <f t="shared" si="57"/>
        <v>0</v>
      </c>
      <c r="Y249" s="189">
        <f t="shared" si="58"/>
        <v>0</v>
      </c>
      <c r="Z249" s="189">
        <f t="shared" si="59"/>
        <v>0</v>
      </c>
      <c r="AA249" s="189">
        <f t="shared" si="60"/>
        <v>0</v>
      </c>
      <c r="AB249" s="189">
        <f t="shared" si="61"/>
        <v>0</v>
      </c>
      <c r="AC249" s="191"/>
      <c r="AE249" s="192">
        <f>IFERROR(IF(VLOOKUP($M249,'2A DATA'!$M$9:$Q$1009,1,0)=$M249,VLOOKUP($M249,'2A DATA'!$M$10:$T$1009,COLUMNS('2A DATA'!$M$9:N246),0)),"Not Avl in 2A")</f>
        <v>0</v>
      </c>
      <c r="AF249" s="192">
        <f>IFERROR(IF(VLOOKUP($M249,'2A DATA'!$M$9:$Q$1009,1,0)=$M249,VLOOKUP($M249,'2A DATA'!$M$10:$T$1009,COLUMNS('2A DATA'!$M$9:O246),0)),"Not Avl in 2A")</f>
        <v>0</v>
      </c>
      <c r="AG249" s="192">
        <f>IFERROR(IF(VLOOKUP($M249,'2A DATA'!$M$9:$Q$1009,1,0)=$M249,VLOOKUP($M249,'2A DATA'!$M$10:$T$1009,COLUMNS('2A DATA'!$M$9:P246),0)),"Not Avl in 2A")</f>
        <v>0</v>
      </c>
      <c r="AH249" s="192">
        <f>IFERROR(IF(VLOOKUP($M249,'2A DATA'!$M$9:$Q$1009,1,0)=$M249,VLOOKUP($M249,'2A DATA'!$M$10:$T$1009,COLUMNS('2A DATA'!$M$9:Q246),0)),"Not Avl in 2A")</f>
        <v>0</v>
      </c>
      <c r="AI249" s="192">
        <f>IFERROR(IF(VLOOKUP($M249,'2A DATA'!$M$9:$Q$1009,1,0)=$M249,VLOOKUP($M249,'2A DATA'!$M$10:$T$1009,COLUMNS('2A DATA'!$M$9:R246),0)),"Not Avl in 2A")</f>
        <v>0</v>
      </c>
      <c r="AJ249" s="192">
        <f>IFERROR(IF(VLOOKUP($M249,'2A DATA'!$M$9:$Q$1009,1,0)=$M249,VLOOKUP($M249,'2A DATA'!$M$10:$T$1009,COLUMNS('2A DATA'!$M$9:S246),0)),"Not Avl in 2A")</f>
        <v>0</v>
      </c>
      <c r="AK249" s="192">
        <f>IFERROR(IF(VLOOKUP($M249,'2A DATA'!$M$9:$Q$1009,1,0)=$M249,VLOOKUP($M249,'2A DATA'!$M$10:$T$1009,COLUMNS('2A DATA'!$M$9:T246),0)),"Not Avl in 2A")</f>
        <v>0</v>
      </c>
      <c r="AL249" s="194"/>
    </row>
    <row r="250" spans="1:38">
      <c r="A250" s="7" t="str">
        <f>AC250&amp;"_"&amp;COUNTIF($AC$10:AC250,AC250)</f>
        <v>_0</v>
      </c>
      <c r="B250" s="180"/>
      <c r="C250" s="181"/>
      <c r="D250" s="182"/>
      <c r="E250" s="183"/>
      <c r="F250" s="184"/>
      <c r="G250" s="184"/>
      <c r="H250" s="184"/>
      <c r="I250" s="184"/>
      <c r="J250" s="184"/>
      <c r="K250" s="186"/>
      <c r="L250" s="159"/>
      <c r="M250" s="86" t="str">
        <f t="shared" si="62"/>
        <v/>
      </c>
      <c r="N250" s="87">
        <f t="shared" si="53"/>
        <v>0</v>
      </c>
      <c r="O250" s="87">
        <f t="shared" si="63"/>
        <v>0</v>
      </c>
      <c r="P250" s="88">
        <f t="shared" si="64"/>
        <v>0</v>
      </c>
      <c r="Q250" s="87">
        <f t="shared" si="65"/>
        <v>0</v>
      </c>
      <c r="R250" s="87">
        <f t="shared" si="66"/>
        <v>0</v>
      </c>
      <c r="S250" s="88">
        <f t="shared" si="67"/>
        <v>0</v>
      </c>
      <c r="T250" s="88">
        <f t="shared" si="54"/>
        <v>0</v>
      </c>
      <c r="U250" s="188" t="str">
        <f>IFERROR(VLOOKUP(C250,'2A DATA'!$B$10:$C$1009,2,0),"")</f>
        <v/>
      </c>
      <c r="V250" s="189">
        <f t="shared" si="55"/>
        <v>0</v>
      </c>
      <c r="W250" s="189">
        <f t="shared" si="56"/>
        <v>0</v>
      </c>
      <c r="X250" s="189">
        <f t="shared" si="57"/>
        <v>0</v>
      </c>
      <c r="Y250" s="189">
        <f t="shared" si="58"/>
        <v>0</v>
      </c>
      <c r="Z250" s="189">
        <f t="shared" si="59"/>
        <v>0</v>
      </c>
      <c r="AA250" s="189">
        <f t="shared" si="60"/>
        <v>0</v>
      </c>
      <c r="AB250" s="189">
        <f t="shared" si="61"/>
        <v>0</v>
      </c>
      <c r="AC250" s="191"/>
      <c r="AE250" s="192">
        <f>IFERROR(IF(VLOOKUP($M250,'2A DATA'!$M$9:$Q$1009,1,0)=$M250,VLOOKUP($M250,'2A DATA'!$M$10:$T$1009,COLUMNS('2A DATA'!$M$9:N247),0)),"Not Avl in 2A")</f>
        <v>0</v>
      </c>
      <c r="AF250" s="192">
        <f>IFERROR(IF(VLOOKUP($M250,'2A DATA'!$M$9:$Q$1009,1,0)=$M250,VLOOKUP($M250,'2A DATA'!$M$10:$T$1009,COLUMNS('2A DATA'!$M$9:O247),0)),"Not Avl in 2A")</f>
        <v>0</v>
      </c>
      <c r="AG250" s="192">
        <f>IFERROR(IF(VLOOKUP($M250,'2A DATA'!$M$9:$Q$1009,1,0)=$M250,VLOOKUP($M250,'2A DATA'!$M$10:$T$1009,COLUMNS('2A DATA'!$M$9:P247),0)),"Not Avl in 2A")</f>
        <v>0</v>
      </c>
      <c r="AH250" s="192">
        <f>IFERROR(IF(VLOOKUP($M250,'2A DATA'!$M$9:$Q$1009,1,0)=$M250,VLOOKUP($M250,'2A DATA'!$M$10:$T$1009,COLUMNS('2A DATA'!$M$9:Q247),0)),"Not Avl in 2A")</f>
        <v>0</v>
      </c>
      <c r="AI250" s="192">
        <f>IFERROR(IF(VLOOKUP($M250,'2A DATA'!$M$9:$Q$1009,1,0)=$M250,VLOOKUP($M250,'2A DATA'!$M$10:$T$1009,COLUMNS('2A DATA'!$M$9:R247),0)),"Not Avl in 2A")</f>
        <v>0</v>
      </c>
      <c r="AJ250" s="192">
        <f>IFERROR(IF(VLOOKUP($M250,'2A DATA'!$M$9:$Q$1009,1,0)=$M250,VLOOKUP($M250,'2A DATA'!$M$10:$T$1009,COLUMNS('2A DATA'!$M$9:S247),0)),"Not Avl in 2A")</f>
        <v>0</v>
      </c>
      <c r="AK250" s="192">
        <f>IFERROR(IF(VLOOKUP($M250,'2A DATA'!$M$9:$Q$1009,1,0)=$M250,VLOOKUP($M250,'2A DATA'!$M$10:$T$1009,COLUMNS('2A DATA'!$M$9:T247),0)),"Not Avl in 2A")</f>
        <v>0</v>
      </c>
      <c r="AL250" s="194"/>
    </row>
    <row r="251" spans="1:38">
      <c r="A251" s="7" t="str">
        <f>AC251&amp;"_"&amp;COUNTIF($AC$10:AC251,AC251)</f>
        <v>_0</v>
      </c>
      <c r="B251" s="180"/>
      <c r="C251" s="181"/>
      <c r="D251" s="182"/>
      <c r="E251" s="183"/>
      <c r="F251" s="184"/>
      <c r="G251" s="184"/>
      <c r="H251" s="184"/>
      <c r="I251" s="184"/>
      <c r="J251" s="184"/>
      <c r="K251" s="186"/>
      <c r="L251" s="159"/>
      <c r="M251" s="86" t="str">
        <f t="shared" si="62"/>
        <v/>
      </c>
      <c r="N251" s="87">
        <f t="shared" si="53"/>
        <v>0</v>
      </c>
      <c r="O251" s="87">
        <f t="shared" si="63"/>
        <v>0</v>
      </c>
      <c r="P251" s="88">
        <f t="shared" si="64"/>
        <v>0</v>
      </c>
      <c r="Q251" s="87">
        <f t="shared" si="65"/>
        <v>0</v>
      </c>
      <c r="R251" s="87">
        <f t="shared" si="66"/>
        <v>0</v>
      </c>
      <c r="S251" s="88">
        <f t="shared" si="67"/>
        <v>0</v>
      </c>
      <c r="T251" s="88">
        <f t="shared" si="54"/>
        <v>0</v>
      </c>
      <c r="U251" s="188" t="str">
        <f>IFERROR(VLOOKUP(C251,'2A DATA'!$B$10:$C$1009,2,0),"")</f>
        <v/>
      </c>
      <c r="V251" s="189">
        <f t="shared" si="55"/>
        <v>0</v>
      </c>
      <c r="W251" s="189">
        <f t="shared" si="56"/>
        <v>0</v>
      </c>
      <c r="X251" s="189">
        <f t="shared" si="57"/>
        <v>0</v>
      </c>
      <c r="Y251" s="189">
        <f t="shared" si="58"/>
        <v>0</v>
      </c>
      <c r="Z251" s="189">
        <f t="shared" si="59"/>
        <v>0</v>
      </c>
      <c r="AA251" s="189">
        <f t="shared" si="60"/>
        <v>0</v>
      </c>
      <c r="AB251" s="189">
        <f t="shared" si="61"/>
        <v>0</v>
      </c>
      <c r="AC251" s="191"/>
      <c r="AE251" s="192">
        <f>IFERROR(IF(VLOOKUP($M251,'2A DATA'!$M$9:$Q$1009,1,0)=$M251,VLOOKUP($M251,'2A DATA'!$M$10:$T$1009,COLUMNS('2A DATA'!$M$9:N248),0)),"Not Avl in 2A")</f>
        <v>0</v>
      </c>
      <c r="AF251" s="192">
        <f>IFERROR(IF(VLOOKUP($M251,'2A DATA'!$M$9:$Q$1009,1,0)=$M251,VLOOKUP($M251,'2A DATA'!$M$10:$T$1009,COLUMNS('2A DATA'!$M$9:O248),0)),"Not Avl in 2A")</f>
        <v>0</v>
      </c>
      <c r="AG251" s="192">
        <f>IFERROR(IF(VLOOKUP($M251,'2A DATA'!$M$9:$Q$1009,1,0)=$M251,VLOOKUP($M251,'2A DATA'!$M$10:$T$1009,COLUMNS('2A DATA'!$M$9:P248),0)),"Not Avl in 2A")</f>
        <v>0</v>
      </c>
      <c r="AH251" s="192">
        <f>IFERROR(IF(VLOOKUP($M251,'2A DATA'!$M$9:$Q$1009,1,0)=$M251,VLOOKUP($M251,'2A DATA'!$M$10:$T$1009,COLUMNS('2A DATA'!$M$9:Q248),0)),"Not Avl in 2A")</f>
        <v>0</v>
      </c>
      <c r="AI251" s="192">
        <f>IFERROR(IF(VLOOKUP($M251,'2A DATA'!$M$9:$Q$1009,1,0)=$M251,VLOOKUP($M251,'2A DATA'!$M$10:$T$1009,COLUMNS('2A DATA'!$M$9:R248),0)),"Not Avl in 2A")</f>
        <v>0</v>
      </c>
      <c r="AJ251" s="192">
        <f>IFERROR(IF(VLOOKUP($M251,'2A DATA'!$M$9:$Q$1009,1,0)=$M251,VLOOKUP($M251,'2A DATA'!$M$10:$T$1009,COLUMNS('2A DATA'!$M$9:S248),0)),"Not Avl in 2A")</f>
        <v>0</v>
      </c>
      <c r="AK251" s="192">
        <f>IFERROR(IF(VLOOKUP($M251,'2A DATA'!$M$9:$Q$1009,1,0)=$M251,VLOOKUP($M251,'2A DATA'!$M$10:$T$1009,COLUMNS('2A DATA'!$M$9:T248),0)),"Not Avl in 2A")</f>
        <v>0</v>
      </c>
      <c r="AL251" s="194"/>
    </row>
    <row r="252" spans="1:38">
      <c r="A252" s="7" t="str">
        <f>AC252&amp;"_"&amp;COUNTIF($AC$10:AC252,AC252)</f>
        <v>_0</v>
      </c>
      <c r="B252" s="180"/>
      <c r="C252" s="181"/>
      <c r="D252" s="182"/>
      <c r="E252" s="183"/>
      <c r="F252" s="184"/>
      <c r="G252" s="184"/>
      <c r="H252" s="184"/>
      <c r="I252" s="184"/>
      <c r="J252" s="184"/>
      <c r="K252" s="186"/>
      <c r="L252" s="159"/>
      <c r="M252" s="86" t="str">
        <f t="shared" si="62"/>
        <v/>
      </c>
      <c r="N252" s="87">
        <f t="shared" si="53"/>
        <v>0</v>
      </c>
      <c r="O252" s="87">
        <f t="shared" si="63"/>
        <v>0</v>
      </c>
      <c r="P252" s="88">
        <f t="shared" si="64"/>
        <v>0</v>
      </c>
      <c r="Q252" s="87">
        <f t="shared" si="65"/>
        <v>0</v>
      </c>
      <c r="R252" s="87">
        <f t="shared" si="66"/>
        <v>0</v>
      </c>
      <c r="S252" s="88">
        <f t="shared" si="67"/>
        <v>0</v>
      </c>
      <c r="T252" s="88">
        <f t="shared" si="54"/>
        <v>0</v>
      </c>
      <c r="U252" s="188" t="str">
        <f>IFERROR(VLOOKUP(C252,'2A DATA'!$B$10:$C$1009,2,0),"")</f>
        <v/>
      </c>
      <c r="V252" s="189">
        <f t="shared" si="55"/>
        <v>0</v>
      </c>
      <c r="W252" s="189">
        <f t="shared" si="56"/>
        <v>0</v>
      </c>
      <c r="X252" s="189">
        <f t="shared" si="57"/>
        <v>0</v>
      </c>
      <c r="Y252" s="189">
        <f t="shared" si="58"/>
        <v>0</v>
      </c>
      <c r="Z252" s="189">
        <f t="shared" si="59"/>
        <v>0</v>
      </c>
      <c r="AA252" s="189">
        <f t="shared" si="60"/>
        <v>0</v>
      </c>
      <c r="AB252" s="189">
        <f t="shared" si="61"/>
        <v>0</v>
      </c>
      <c r="AC252" s="191"/>
      <c r="AE252" s="192">
        <f>IFERROR(IF(VLOOKUP($M252,'2A DATA'!$M$9:$Q$1009,1,0)=$M252,VLOOKUP($M252,'2A DATA'!$M$10:$T$1009,COLUMNS('2A DATA'!$M$9:N249),0)),"Not Avl in 2A")</f>
        <v>0</v>
      </c>
      <c r="AF252" s="192">
        <f>IFERROR(IF(VLOOKUP($M252,'2A DATA'!$M$9:$Q$1009,1,0)=$M252,VLOOKUP($M252,'2A DATA'!$M$10:$T$1009,COLUMNS('2A DATA'!$M$9:O249),0)),"Not Avl in 2A")</f>
        <v>0</v>
      </c>
      <c r="AG252" s="192">
        <f>IFERROR(IF(VLOOKUP($M252,'2A DATA'!$M$9:$Q$1009,1,0)=$M252,VLOOKUP($M252,'2A DATA'!$M$10:$T$1009,COLUMNS('2A DATA'!$M$9:P249),0)),"Not Avl in 2A")</f>
        <v>0</v>
      </c>
      <c r="AH252" s="192">
        <f>IFERROR(IF(VLOOKUP($M252,'2A DATA'!$M$9:$Q$1009,1,0)=$M252,VLOOKUP($M252,'2A DATA'!$M$10:$T$1009,COLUMNS('2A DATA'!$M$9:Q249),0)),"Not Avl in 2A")</f>
        <v>0</v>
      </c>
      <c r="AI252" s="192">
        <f>IFERROR(IF(VLOOKUP($M252,'2A DATA'!$M$9:$Q$1009,1,0)=$M252,VLOOKUP($M252,'2A DATA'!$M$10:$T$1009,COLUMNS('2A DATA'!$M$9:R249),0)),"Not Avl in 2A")</f>
        <v>0</v>
      </c>
      <c r="AJ252" s="192">
        <f>IFERROR(IF(VLOOKUP($M252,'2A DATA'!$M$9:$Q$1009,1,0)=$M252,VLOOKUP($M252,'2A DATA'!$M$10:$T$1009,COLUMNS('2A DATA'!$M$9:S249),0)),"Not Avl in 2A")</f>
        <v>0</v>
      </c>
      <c r="AK252" s="192">
        <f>IFERROR(IF(VLOOKUP($M252,'2A DATA'!$M$9:$Q$1009,1,0)=$M252,VLOOKUP($M252,'2A DATA'!$M$10:$T$1009,COLUMNS('2A DATA'!$M$9:T249),0)),"Not Avl in 2A")</f>
        <v>0</v>
      </c>
      <c r="AL252" s="194"/>
    </row>
    <row r="253" spans="1:38">
      <c r="A253" s="7" t="str">
        <f>AC253&amp;"_"&amp;COUNTIF($AC$10:AC253,AC253)</f>
        <v>_0</v>
      </c>
      <c r="B253" s="180"/>
      <c r="C253" s="181"/>
      <c r="D253" s="182"/>
      <c r="E253" s="183"/>
      <c r="F253" s="184"/>
      <c r="G253" s="184"/>
      <c r="H253" s="184"/>
      <c r="I253" s="184"/>
      <c r="J253" s="184"/>
      <c r="K253" s="186"/>
      <c r="L253" s="159"/>
      <c r="M253" s="86" t="str">
        <f t="shared" si="62"/>
        <v/>
      </c>
      <c r="N253" s="87">
        <f t="shared" si="53"/>
        <v>0</v>
      </c>
      <c r="O253" s="87">
        <f t="shared" si="63"/>
        <v>0</v>
      </c>
      <c r="P253" s="88">
        <f t="shared" si="64"/>
        <v>0</v>
      </c>
      <c r="Q253" s="87">
        <f t="shared" si="65"/>
        <v>0</v>
      </c>
      <c r="R253" s="87">
        <f t="shared" si="66"/>
        <v>0</v>
      </c>
      <c r="S253" s="88">
        <f t="shared" si="67"/>
        <v>0</v>
      </c>
      <c r="T253" s="88">
        <f t="shared" si="54"/>
        <v>0</v>
      </c>
      <c r="U253" s="188" t="str">
        <f>IFERROR(VLOOKUP(C253,'2A DATA'!$B$10:$C$1009,2,0),"")</f>
        <v/>
      </c>
      <c r="V253" s="189">
        <f t="shared" si="55"/>
        <v>0</v>
      </c>
      <c r="W253" s="189">
        <f t="shared" si="56"/>
        <v>0</v>
      </c>
      <c r="X253" s="189">
        <f t="shared" si="57"/>
        <v>0</v>
      </c>
      <c r="Y253" s="189">
        <f t="shared" si="58"/>
        <v>0</v>
      </c>
      <c r="Z253" s="189">
        <f t="shared" si="59"/>
        <v>0</v>
      </c>
      <c r="AA253" s="189">
        <f t="shared" si="60"/>
        <v>0</v>
      </c>
      <c r="AB253" s="189">
        <f t="shared" si="61"/>
        <v>0</v>
      </c>
      <c r="AC253" s="191"/>
      <c r="AE253" s="192">
        <f>IFERROR(IF(VLOOKUP($M253,'2A DATA'!$M$9:$Q$1009,1,0)=$M253,VLOOKUP($M253,'2A DATA'!$M$10:$T$1009,COLUMNS('2A DATA'!$M$9:N250),0)),"Not Avl in 2A")</f>
        <v>0</v>
      </c>
      <c r="AF253" s="192">
        <f>IFERROR(IF(VLOOKUP($M253,'2A DATA'!$M$9:$Q$1009,1,0)=$M253,VLOOKUP($M253,'2A DATA'!$M$10:$T$1009,COLUMNS('2A DATA'!$M$9:O250),0)),"Not Avl in 2A")</f>
        <v>0</v>
      </c>
      <c r="AG253" s="192">
        <f>IFERROR(IF(VLOOKUP($M253,'2A DATA'!$M$9:$Q$1009,1,0)=$M253,VLOOKUP($M253,'2A DATA'!$M$10:$T$1009,COLUMNS('2A DATA'!$M$9:P250),0)),"Not Avl in 2A")</f>
        <v>0</v>
      </c>
      <c r="AH253" s="192">
        <f>IFERROR(IF(VLOOKUP($M253,'2A DATA'!$M$9:$Q$1009,1,0)=$M253,VLOOKUP($M253,'2A DATA'!$M$10:$T$1009,COLUMNS('2A DATA'!$M$9:Q250),0)),"Not Avl in 2A")</f>
        <v>0</v>
      </c>
      <c r="AI253" s="192">
        <f>IFERROR(IF(VLOOKUP($M253,'2A DATA'!$M$9:$Q$1009,1,0)=$M253,VLOOKUP($M253,'2A DATA'!$M$10:$T$1009,COLUMNS('2A DATA'!$M$9:R250),0)),"Not Avl in 2A")</f>
        <v>0</v>
      </c>
      <c r="AJ253" s="192">
        <f>IFERROR(IF(VLOOKUP($M253,'2A DATA'!$M$9:$Q$1009,1,0)=$M253,VLOOKUP($M253,'2A DATA'!$M$10:$T$1009,COLUMNS('2A DATA'!$M$9:S250),0)),"Not Avl in 2A")</f>
        <v>0</v>
      </c>
      <c r="AK253" s="192">
        <f>IFERROR(IF(VLOOKUP($M253,'2A DATA'!$M$9:$Q$1009,1,0)=$M253,VLOOKUP($M253,'2A DATA'!$M$10:$T$1009,COLUMNS('2A DATA'!$M$9:T250),0)),"Not Avl in 2A")</f>
        <v>0</v>
      </c>
      <c r="AL253" s="194"/>
    </row>
    <row r="254" spans="1:38">
      <c r="A254" s="7" t="str">
        <f>AC254&amp;"_"&amp;COUNTIF($AC$10:AC254,AC254)</f>
        <v>_0</v>
      </c>
      <c r="B254" s="180"/>
      <c r="C254" s="181"/>
      <c r="D254" s="182"/>
      <c r="E254" s="183"/>
      <c r="F254" s="184"/>
      <c r="G254" s="184"/>
      <c r="H254" s="184"/>
      <c r="I254" s="184"/>
      <c r="J254" s="184"/>
      <c r="K254" s="186"/>
      <c r="L254" s="159"/>
      <c r="M254" s="86" t="str">
        <f t="shared" si="62"/>
        <v/>
      </c>
      <c r="N254" s="87">
        <f t="shared" si="53"/>
        <v>0</v>
      </c>
      <c r="O254" s="87">
        <f t="shared" si="63"/>
        <v>0</v>
      </c>
      <c r="P254" s="88">
        <f t="shared" si="64"/>
        <v>0</v>
      </c>
      <c r="Q254" s="87">
        <f t="shared" si="65"/>
        <v>0</v>
      </c>
      <c r="R254" s="87">
        <f t="shared" si="66"/>
        <v>0</v>
      </c>
      <c r="S254" s="88">
        <f t="shared" si="67"/>
        <v>0</v>
      </c>
      <c r="T254" s="88">
        <f t="shared" si="54"/>
        <v>0</v>
      </c>
      <c r="U254" s="188" t="str">
        <f>IFERROR(VLOOKUP(C254,'2A DATA'!$B$10:$C$1009,2,0),"")</f>
        <v/>
      </c>
      <c r="V254" s="189">
        <f t="shared" si="55"/>
        <v>0</v>
      </c>
      <c r="W254" s="189">
        <f t="shared" si="56"/>
        <v>0</v>
      </c>
      <c r="X254" s="189">
        <f t="shared" si="57"/>
        <v>0</v>
      </c>
      <c r="Y254" s="189">
        <f t="shared" si="58"/>
        <v>0</v>
      </c>
      <c r="Z254" s="189">
        <f t="shared" si="59"/>
        <v>0</v>
      </c>
      <c r="AA254" s="189">
        <f t="shared" si="60"/>
        <v>0</v>
      </c>
      <c r="AB254" s="189">
        <f t="shared" si="61"/>
        <v>0</v>
      </c>
      <c r="AC254" s="191"/>
      <c r="AE254" s="192">
        <f>IFERROR(IF(VLOOKUP($M254,'2A DATA'!$M$9:$Q$1009,1,0)=$M254,VLOOKUP($M254,'2A DATA'!$M$10:$T$1009,COLUMNS('2A DATA'!$M$9:N251),0)),"Not Avl in 2A")</f>
        <v>0</v>
      </c>
      <c r="AF254" s="192">
        <f>IFERROR(IF(VLOOKUP($M254,'2A DATA'!$M$9:$Q$1009,1,0)=$M254,VLOOKUP($M254,'2A DATA'!$M$10:$T$1009,COLUMNS('2A DATA'!$M$9:O251),0)),"Not Avl in 2A")</f>
        <v>0</v>
      </c>
      <c r="AG254" s="192">
        <f>IFERROR(IF(VLOOKUP($M254,'2A DATA'!$M$9:$Q$1009,1,0)=$M254,VLOOKUP($M254,'2A DATA'!$M$10:$T$1009,COLUMNS('2A DATA'!$M$9:P251),0)),"Not Avl in 2A")</f>
        <v>0</v>
      </c>
      <c r="AH254" s="192">
        <f>IFERROR(IF(VLOOKUP($M254,'2A DATA'!$M$9:$Q$1009,1,0)=$M254,VLOOKUP($M254,'2A DATA'!$M$10:$T$1009,COLUMNS('2A DATA'!$M$9:Q251),0)),"Not Avl in 2A")</f>
        <v>0</v>
      </c>
      <c r="AI254" s="192">
        <f>IFERROR(IF(VLOOKUP($M254,'2A DATA'!$M$9:$Q$1009,1,0)=$M254,VLOOKUP($M254,'2A DATA'!$M$10:$T$1009,COLUMNS('2A DATA'!$M$9:R251),0)),"Not Avl in 2A")</f>
        <v>0</v>
      </c>
      <c r="AJ254" s="192">
        <f>IFERROR(IF(VLOOKUP($M254,'2A DATA'!$M$9:$Q$1009,1,0)=$M254,VLOOKUP($M254,'2A DATA'!$M$10:$T$1009,COLUMNS('2A DATA'!$M$9:S251),0)),"Not Avl in 2A")</f>
        <v>0</v>
      </c>
      <c r="AK254" s="192">
        <f>IFERROR(IF(VLOOKUP($M254,'2A DATA'!$M$9:$Q$1009,1,0)=$M254,VLOOKUP($M254,'2A DATA'!$M$10:$T$1009,COLUMNS('2A DATA'!$M$9:T251),0)),"Not Avl in 2A")</f>
        <v>0</v>
      </c>
      <c r="AL254" s="194"/>
    </row>
    <row r="255" spans="1:38">
      <c r="A255" s="7" t="str">
        <f>AC255&amp;"_"&amp;COUNTIF($AC$10:AC255,AC255)</f>
        <v>_0</v>
      </c>
      <c r="B255" s="180"/>
      <c r="C255" s="181"/>
      <c r="D255" s="182"/>
      <c r="E255" s="183"/>
      <c r="F255" s="184"/>
      <c r="G255" s="184"/>
      <c r="H255" s="184"/>
      <c r="I255" s="184"/>
      <c r="J255" s="184"/>
      <c r="K255" s="186"/>
      <c r="L255" s="159"/>
      <c r="M255" s="86" t="str">
        <f t="shared" si="62"/>
        <v/>
      </c>
      <c r="N255" s="87">
        <f t="shared" si="53"/>
        <v>0</v>
      </c>
      <c r="O255" s="87">
        <f t="shared" si="63"/>
        <v>0</v>
      </c>
      <c r="P255" s="88">
        <f t="shared" si="64"/>
        <v>0</v>
      </c>
      <c r="Q255" s="87">
        <f t="shared" si="65"/>
        <v>0</v>
      </c>
      <c r="R255" s="87">
        <f t="shared" si="66"/>
        <v>0</v>
      </c>
      <c r="S255" s="88">
        <f t="shared" si="67"/>
        <v>0</v>
      </c>
      <c r="T255" s="88">
        <f t="shared" si="54"/>
        <v>0</v>
      </c>
      <c r="U255" s="188" t="str">
        <f>IFERROR(VLOOKUP(C255,'2A DATA'!$B$10:$C$1009,2,0),"")</f>
        <v/>
      </c>
      <c r="V255" s="189">
        <f t="shared" si="55"/>
        <v>0</v>
      </c>
      <c r="W255" s="189">
        <f t="shared" si="56"/>
        <v>0</v>
      </c>
      <c r="X255" s="189">
        <f t="shared" si="57"/>
        <v>0</v>
      </c>
      <c r="Y255" s="189">
        <f t="shared" si="58"/>
        <v>0</v>
      </c>
      <c r="Z255" s="189">
        <f t="shared" si="59"/>
        <v>0</v>
      </c>
      <c r="AA255" s="189">
        <f t="shared" si="60"/>
        <v>0</v>
      </c>
      <c r="AB255" s="189">
        <f t="shared" si="61"/>
        <v>0</v>
      </c>
      <c r="AC255" s="191"/>
      <c r="AE255" s="192">
        <f>IFERROR(IF(VLOOKUP($M255,'2A DATA'!$M$9:$Q$1009,1,0)=$M255,VLOOKUP($M255,'2A DATA'!$M$10:$T$1009,COLUMNS('2A DATA'!$M$9:N252),0)),"Not Avl in 2A")</f>
        <v>0</v>
      </c>
      <c r="AF255" s="192">
        <f>IFERROR(IF(VLOOKUP($M255,'2A DATA'!$M$9:$Q$1009,1,0)=$M255,VLOOKUP($M255,'2A DATA'!$M$10:$T$1009,COLUMNS('2A DATA'!$M$9:O252),0)),"Not Avl in 2A")</f>
        <v>0</v>
      </c>
      <c r="AG255" s="192">
        <f>IFERROR(IF(VLOOKUP($M255,'2A DATA'!$M$9:$Q$1009,1,0)=$M255,VLOOKUP($M255,'2A DATA'!$M$10:$T$1009,COLUMNS('2A DATA'!$M$9:P252),0)),"Not Avl in 2A")</f>
        <v>0</v>
      </c>
      <c r="AH255" s="192">
        <f>IFERROR(IF(VLOOKUP($M255,'2A DATA'!$M$9:$Q$1009,1,0)=$M255,VLOOKUP($M255,'2A DATA'!$M$10:$T$1009,COLUMNS('2A DATA'!$M$9:Q252),0)),"Not Avl in 2A")</f>
        <v>0</v>
      </c>
      <c r="AI255" s="192">
        <f>IFERROR(IF(VLOOKUP($M255,'2A DATA'!$M$9:$Q$1009,1,0)=$M255,VLOOKUP($M255,'2A DATA'!$M$10:$T$1009,COLUMNS('2A DATA'!$M$9:R252),0)),"Not Avl in 2A")</f>
        <v>0</v>
      </c>
      <c r="AJ255" s="192">
        <f>IFERROR(IF(VLOOKUP($M255,'2A DATA'!$M$9:$Q$1009,1,0)=$M255,VLOOKUP($M255,'2A DATA'!$M$10:$T$1009,COLUMNS('2A DATA'!$M$9:S252),0)),"Not Avl in 2A")</f>
        <v>0</v>
      </c>
      <c r="AK255" s="192">
        <f>IFERROR(IF(VLOOKUP($M255,'2A DATA'!$M$9:$Q$1009,1,0)=$M255,VLOOKUP($M255,'2A DATA'!$M$10:$T$1009,COLUMNS('2A DATA'!$M$9:T252),0)),"Not Avl in 2A")</f>
        <v>0</v>
      </c>
      <c r="AL255" s="194"/>
    </row>
    <row r="256" spans="1:38">
      <c r="A256" s="7" t="str">
        <f>AC256&amp;"_"&amp;COUNTIF($AC$10:AC256,AC256)</f>
        <v>_0</v>
      </c>
      <c r="B256" s="180"/>
      <c r="C256" s="181"/>
      <c r="D256" s="182"/>
      <c r="E256" s="183"/>
      <c r="F256" s="184"/>
      <c r="G256" s="184"/>
      <c r="H256" s="184"/>
      <c r="I256" s="184"/>
      <c r="J256" s="184"/>
      <c r="K256" s="186"/>
      <c r="L256" s="159"/>
      <c r="M256" s="86" t="str">
        <f t="shared" si="62"/>
        <v/>
      </c>
      <c r="N256" s="87">
        <f t="shared" si="53"/>
        <v>0</v>
      </c>
      <c r="O256" s="87">
        <f t="shared" si="63"/>
        <v>0</v>
      </c>
      <c r="P256" s="88">
        <f t="shared" si="64"/>
        <v>0</v>
      </c>
      <c r="Q256" s="87">
        <f t="shared" si="65"/>
        <v>0</v>
      </c>
      <c r="R256" s="87">
        <f t="shared" si="66"/>
        <v>0</v>
      </c>
      <c r="S256" s="88">
        <f t="shared" si="67"/>
        <v>0</v>
      </c>
      <c r="T256" s="88">
        <f t="shared" si="54"/>
        <v>0</v>
      </c>
      <c r="U256" s="188" t="str">
        <f>IFERROR(VLOOKUP(C256,'2A DATA'!$B$10:$C$1009,2,0),"")</f>
        <v/>
      </c>
      <c r="V256" s="189">
        <f t="shared" si="55"/>
        <v>0</v>
      </c>
      <c r="W256" s="189">
        <f t="shared" si="56"/>
        <v>0</v>
      </c>
      <c r="X256" s="189">
        <f t="shared" si="57"/>
        <v>0</v>
      </c>
      <c r="Y256" s="189">
        <f t="shared" si="58"/>
        <v>0</v>
      </c>
      <c r="Z256" s="189">
        <f t="shared" si="59"/>
        <v>0</v>
      </c>
      <c r="AA256" s="189">
        <f t="shared" si="60"/>
        <v>0</v>
      </c>
      <c r="AB256" s="189">
        <f t="shared" si="61"/>
        <v>0</v>
      </c>
      <c r="AC256" s="191"/>
      <c r="AE256" s="192">
        <f>IFERROR(IF(VLOOKUP($M256,'2A DATA'!$M$9:$Q$1009,1,0)=$M256,VLOOKUP($M256,'2A DATA'!$M$10:$T$1009,COLUMNS('2A DATA'!$M$9:N253),0)),"Not Avl in 2A")</f>
        <v>0</v>
      </c>
      <c r="AF256" s="192">
        <f>IFERROR(IF(VLOOKUP($M256,'2A DATA'!$M$9:$Q$1009,1,0)=$M256,VLOOKUP($M256,'2A DATA'!$M$10:$T$1009,COLUMNS('2A DATA'!$M$9:O253),0)),"Not Avl in 2A")</f>
        <v>0</v>
      </c>
      <c r="AG256" s="192">
        <f>IFERROR(IF(VLOOKUP($M256,'2A DATA'!$M$9:$Q$1009,1,0)=$M256,VLOOKUP($M256,'2A DATA'!$M$10:$T$1009,COLUMNS('2A DATA'!$M$9:P253),0)),"Not Avl in 2A")</f>
        <v>0</v>
      </c>
      <c r="AH256" s="192">
        <f>IFERROR(IF(VLOOKUP($M256,'2A DATA'!$M$9:$Q$1009,1,0)=$M256,VLOOKUP($M256,'2A DATA'!$M$10:$T$1009,COLUMNS('2A DATA'!$M$9:Q253),0)),"Not Avl in 2A")</f>
        <v>0</v>
      </c>
      <c r="AI256" s="192">
        <f>IFERROR(IF(VLOOKUP($M256,'2A DATA'!$M$9:$Q$1009,1,0)=$M256,VLOOKUP($M256,'2A DATA'!$M$10:$T$1009,COLUMNS('2A DATA'!$M$9:R253),0)),"Not Avl in 2A")</f>
        <v>0</v>
      </c>
      <c r="AJ256" s="192">
        <f>IFERROR(IF(VLOOKUP($M256,'2A DATA'!$M$9:$Q$1009,1,0)=$M256,VLOOKUP($M256,'2A DATA'!$M$10:$T$1009,COLUMNS('2A DATA'!$M$9:S253),0)),"Not Avl in 2A")</f>
        <v>0</v>
      </c>
      <c r="AK256" s="192">
        <f>IFERROR(IF(VLOOKUP($M256,'2A DATA'!$M$9:$Q$1009,1,0)=$M256,VLOOKUP($M256,'2A DATA'!$M$10:$T$1009,COLUMNS('2A DATA'!$M$9:T253),0)),"Not Avl in 2A")</f>
        <v>0</v>
      </c>
      <c r="AL256" s="194"/>
    </row>
    <row r="257" spans="1:38">
      <c r="A257" s="7" t="str">
        <f>AC257&amp;"_"&amp;COUNTIF($AC$10:AC257,AC257)</f>
        <v>_0</v>
      </c>
      <c r="B257" s="180"/>
      <c r="C257" s="181"/>
      <c r="D257" s="182"/>
      <c r="E257" s="183"/>
      <c r="F257" s="184"/>
      <c r="G257" s="184"/>
      <c r="H257" s="184"/>
      <c r="I257" s="184"/>
      <c r="J257" s="184"/>
      <c r="K257" s="186"/>
      <c r="L257" s="159"/>
      <c r="M257" s="86" t="str">
        <f t="shared" si="62"/>
        <v/>
      </c>
      <c r="N257" s="87">
        <f t="shared" si="53"/>
        <v>0</v>
      </c>
      <c r="O257" s="87">
        <f t="shared" si="63"/>
        <v>0</v>
      </c>
      <c r="P257" s="88">
        <f t="shared" si="64"/>
        <v>0</v>
      </c>
      <c r="Q257" s="87">
        <f t="shared" si="65"/>
        <v>0</v>
      </c>
      <c r="R257" s="87">
        <f t="shared" si="66"/>
        <v>0</v>
      </c>
      <c r="S257" s="88">
        <f t="shared" si="67"/>
        <v>0</v>
      </c>
      <c r="T257" s="88">
        <f t="shared" si="54"/>
        <v>0</v>
      </c>
      <c r="U257" s="188" t="str">
        <f>IFERROR(VLOOKUP(C257,'2A DATA'!$B$10:$C$1009,2,0),"")</f>
        <v/>
      </c>
      <c r="V257" s="189">
        <f t="shared" si="55"/>
        <v>0</v>
      </c>
      <c r="W257" s="189">
        <f t="shared" si="56"/>
        <v>0</v>
      </c>
      <c r="X257" s="189">
        <f t="shared" si="57"/>
        <v>0</v>
      </c>
      <c r="Y257" s="189">
        <f t="shared" si="58"/>
        <v>0</v>
      </c>
      <c r="Z257" s="189">
        <f t="shared" si="59"/>
        <v>0</v>
      </c>
      <c r="AA257" s="189">
        <f t="shared" si="60"/>
        <v>0</v>
      </c>
      <c r="AB257" s="189">
        <f t="shared" si="61"/>
        <v>0</v>
      </c>
      <c r="AC257" s="191"/>
      <c r="AE257" s="192">
        <f>IFERROR(IF(VLOOKUP($M257,'2A DATA'!$M$9:$Q$1009,1,0)=$M257,VLOOKUP($M257,'2A DATA'!$M$10:$T$1009,COLUMNS('2A DATA'!$M$9:N254),0)),"Not Avl in 2A")</f>
        <v>0</v>
      </c>
      <c r="AF257" s="192">
        <f>IFERROR(IF(VLOOKUP($M257,'2A DATA'!$M$9:$Q$1009,1,0)=$M257,VLOOKUP($M257,'2A DATA'!$M$10:$T$1009,COLUMNS('2A DATA'!$M$9:O254),0)),"Not Avl in 2A")</f>
        <v>0</v>
      </c>
      <c r="AG257" s="192">
        <f>IFERROR(IF(VLOOKUP($M257,'2A DATA'!$M$9:$Q$1009,1,0)=$M257,VLOOKUP($M257,'2A DATA'!$M$10:$T$1009,COLUMNS('2A DATA'!$M$9:P254),0)),"Not Avl in 2A")</f>
        <v>0</v>
      </c>
      <c r="AH257" s="192">
        <f>IFERROR(IF(VLOOKUP($M257,'2A DATA'!$M$9:$Q$1009,1,0)=$M257,VLOOKUP($M257,'2A DATA'!$M$10:$T$1009,COLUMNS('2A DATA'!$M$9:Q254),0)),"Not Avl in 2A")</f>
        <v>0</v>
      </c>
      <c r="AI257" s="192">
        <f>IFERROR(IF(VLOOKUP($M257,'2A DATA'!$M$9:$Q$1009,1,0)=$M257,VLOOKUP($M257,'2A DATA'!$M$10:$T$1009,COLUMNS('2A DATA'!$M$9:R254),0)),"Not Avl in 2A")</f>
        <v>0</v>
      </c>
      <c r="AJ257" s="192">
        <f>IFERROR(IF(VLOOKUP($M257,'2A DATA'!$M$9:$Q$1009,1,0)=$M257,VLOOKUP($M257,'2A DATA'!$M$10:$T$1009,COLUMNS('2A DATA'!$M$9:S254),0)),"Not Avl in 2A")</f>
        <v>0</v>
      </c>
      <c r="AK257" s="192">
        <f>IFERROR(IF(VLOOKUP($M257,'2A DATA'!$M$9:$Q$1009,1,0)=$M257,VLOOKUP($M257,'2A DATA'!$M$10:$T$1009,COLUMNS('2A DATA'!$M$9:T254),0)),"Not Avl in 2A")</f>
        <v>0</v>
      </c>
      <c r="AL257" s="194"/>
    </row>
    <row r="258" spans="1:38">
      <c r="A258" s="7" t="str">
        <f>AC258&amp;"_"&amp;COUNTIF($AC$10:AC258,AC258)</f>
        <v>_0</v>
      </c>
      <c r="B258" s="180"/>
      <c r="C258" s="181"/>
      <c r="D258" s="182"/>
      <c r="E258" s="183"/>
      <c r="F258" s="184"/>
      <c r="G258" s="184"/>
      <c r="H258" s="184"/>
      <c r="I258" s="184"/>
      <c r="J258" s="184"/>
      <c r="K258" s="186"/>
      <c r="L258" s="159"/>
      <c r="M258" s="86" t="str">
        <f t="shared" si="62"/>
        <v/>
      </c>
      <c r="N258" s="87">
        <f t="shared" si="53"/>
        <v>0</v>
      </c>
      <c r="O258" s="87">
        <f t="shared" si="63"/>
        <v>0</v>
      </c>
      <c r="P258" s="88">
        <f t="shared" si="64"/>
        <v>0</v>
      </c>
      <c r="Q258" s="87">
        <f t="shared" si="65"/>
        <v>0</v>
      </c>
      <c r="R258" s="87">
        <f t="shared" si="66"/>
        <v>0</v>
      </c>
      <c r="S258" s="88">
        <f t="shared" si="67"/>
        <v>0</v>
      </c>
      <c r="T258" s="88">
        <f t="shared" si="54"/>
        <v>0</v>
      </c>
      <c r="U258" s="188" t="str">
        <f>IFERROR(VLOOKUP(C258,'2A DATA'!$B$10:$C$1009,2,0),"")</f>
        <v/>
      </c>
      <c r="V258" s="189">
        <f t="shared" si="55"/>
        <v>0</v>
      </c>
      <c r="W258" s="189">
        <f t="shared" si="56"/>
        <v>0</v>
      </c>
      <c r="X258" s="189">
        <f t="shared" si="57"/>
        <v>0</v>
      </c>
      <c r="Y258" s="189">
        <f t="shared" si="58"/>
        <v>0</v>
      </c>
      <c r="Z258" s="189">
        <f t="shared" si="59"/>
        <v>0</v>
      </c>
      <c r="AA258" s="189">
        <f t="shared" si="60"/>
        <v>0</v>
      </c>
      <c r="AB258" s="189">
        <f t="shared" si="61"/>
        <v>0</v>
      </c>
      <c r="AC258" s="191"/>
      <c r="AE258" s="192">
        <f>IFERROR(IF(VLOOKUP($M258,'2A DATA'!$M$9:$Q$1009,1,0)=$M258,VLOOKUP($M258,'2A DATA'!$M$10:$T$1009,COLUMNS('2A DATA'!$M$9:N255),0)),"Not Avl in 2A")</f>
        <v>0</v>
      </c>
      <c r="AF258" s="192">
        <f>IFERROR(IF(VLOOKUP($M258,'2A DATA'!$M$9:$Q$1009,1,0)=$M258,VLOOKUP($M258,'2A DATA'!$M$10:$T$1009,COLUMNS('2A DATA'!$M$9:O255),0)),"Not Avl in 2A")</f>
        <v>0</v>
      </c>
      <c r="AG258" s="192">
        <f>IFERROR(IF(VLOOKUP($M258,'2A DATA'!$M$9:$Q$1009,1,0)=$M258,VLOOKUP($M258,'2A DATA'!$M$10:$T$1009,COLUMNS('2A DATA'!$M$9:P255),0)),"Not Avl in 2A")</f>
        <v>0</v>
      </c>
      <c r="AH258" s="192">
        <f>IFERROR(IF(VLOOKUP($M258,'2A DATA'!$M$9:$Q$1009,1,0)=$M258,VLOOKUP($M258,'2A DATA'!$M$10:$T$1009,COLUMNS('2A DATA'!$M$9:Q255),0)),"Not Avl in 2A")</f>
        <v>0</v>
      </c>
      <c r="AI258" s="192">
        <f>IFERROR(IF(VLOOKUP($M258,'2A DATA'!$M$9:$Q$1009,1,0)=$M258,VLOOKUP($M258,'2A DATA'!$M$10:$T$1009,COLUMNS('2A DATA'!$M$9:R255),0)),"Not Avl in 2A")</f>
        <v>0</v>
      </c>
      <c r="AJ258" s="192">
        <f>IFERROR(IF(VLOOKUP($M258,'2A DATA'!$M$9:$Q$1009,1,0)=$M258,VLOOKUP($M258,'2A DATA'!$M$10:$T$1009,COLUMNS('2A DATA'!$M$9:S255),0)),"Not Avl in 2A")</f>
        <v>0</v>
      </c>
      <c r="AK258" s="192">
        <f>IFERROR(IF(VLOOKUP($M258,'2A DATA'!$M$9:$Q$1009,1,0)=$M258,VLOOKUP($M258,'2A DATA'!$M$10:$T$1009,COLUMNS('2A DATA'!$M$9:T255),0)),"Not Avl in 2A")</f>
        <v>0</v>
      </c>
      <c r="AL258" s="194"/>
    </row>
    <row r="259" spans="1:38">
      <c r="A259" s="7" t="str">
        <f>AC259&amp;"_"&amp;COUNTIF($AC$10:AC259,AC259)</f>
        <v>_0</v>
      </c>
      <c r="B259" s="180"/>
      <c r="C259" s="181"/>
      <c r="D259" s="182"/>
      <c r="E259" s="183"/>
      <c r="F259" s="184"/>
      <c r="G259" s="184"/>
      <c r="H259" s="184"/>
      <c r="I259" s="184"/>
      <c r="J259" s="184"/>
      <c r="K259" s="186"/>
      <c r="L259" s="159"/>
      <c r="M259" s="86" t="str">
        <f t="shared" si="62"/>
        <v/>
      </c>
      <c r="N259" s="87">
        <f t="shared" si="53"/>
        <v>0</v>
      </c>
      <c r="O259" s="87">
        <f t="shared" si="63"/>
        <v>0</v>
      </c>
      <c r="P259" s="88">
        <f t="shared" si="64"/>
        <v>0</v>
      </c>
      <c r="Q259" s="87">
        <f t="shared" si="65"/>
        <v>0</v>
      </c>
      <c r="R259" s="87">
        <f t="shared" si="66"/>
        <v>0</v>
      </c>
      <c r="S259" s="88">
        <f t="shared" si="67"/>
        <v>0</v>
      </c>
      <c r="T259" s="88">
        <f t="shared" si="54"/>
        <v>0</v>
      </c>
      <c r="U259" s="188" t="str">
        <f>IFERROR(VLOOKUP(C259,'2A DATA'!$B$10:$C$1009,2,0),"")</f>
        <v/>
      </c>
      <c r="V259" s="189">
        <f t="shared" si="55"/>
        <v>0</v>
      </c>
      <c r="W259" s="189">
        <f t="shared" si="56"/>
        <v>0</v>
      </c>
      <c r="X259" s="189">
        <f t="shared" si="57"/>
        <v>0</v>
      </c>
      <c r="Y259" s="189">
        <f t="shared" si="58"/>
        <v>0</v>
      </c>
      <c r="Z259" s="189">
        <f t="shared" si="59"/>
        <v>0</v>
      </c>
      <c r="AA259" s="189">
        <f t="shared" si="60"/>
        <v>0</v>
      </c>
      <c r="AB259" s="189">
        <f t="shared" si="61"/>
        <v>0</v>
      </c>
      <c r="AC259" s="191"/>
      <c r="AE259" s="192">
        <f>IFERROR(IF(VLOOKUP($M259,'2A DATA'!$M$9:$Q$1009,1,0)=$M259,VLOOKUP($M259,'2A DATA'!$M$10:$T$1009,COLUMNS('2A DATA'!$M$9:N256),0)),"Not Avl in 2A")</f>
        <v>0</v>
      </c>
      <c r="AF259" s="192">
        <f>IFERROR(IF(VLOOKUP($M259,'2A DATA'!$M$9:$Q$1009,1,0)=$M259,VLOOKUP($M259,'2A DATA'!$M$10:$T$1009,COLUMNS('2A DATA'!$M$9:O256),0)),"Not Avl in 2A")</f>
        <v>0</v>
      </c>
      <c r="AG259" s="192">
        <f>IFERROR(IF(VLOOKUP($M259,'2A DATA'!$M$9:$Q$1009,1,0)=$M259,VLOOKUP($M259,'2A DATA'!$M$10:$T$1009,COLUMNS('2A DATA'!$M$9:P256),0)),"Not Avl in 2A")</f>
        <v>0</v>
      </c>
      <c r="AH259" s="192">
        <f>IFERROR(IF(VLOOKUP($M259,'2A DATA'!$M$9:$Q$1009,1,0)=$M259,VLOOKUP($M259,'2A DATA'!$M$10:$T$1009,COLUMNS('2A DATA'!$M$9:Q256),0)),"Not Avl in 2A")</f>
        <v>0</v>
      </c>
      <c r="AI259" s="192">
        <f>IFERROR(IF(VLOOKUP($M259,'2A DATA'!$M$9:$Q$1009,1,0)=$M259,VLOOKUP($M259,'2A DATA'!$M$10:$T$1009,COLUMNS('2A DATA'!$M$9:R256),0)),"Not Avl in 2A")</f>
        <v>0</v>
      </c>
      <c r="AJ259" s="192">
        <f>IFERROR(IF(VLOOKUP($M259,'2A DATA'!$M$9:$Q$1009,1,0)=$M259,VLOOKUP($M259,'2A DATA'!$M$10:$T$1009,COLUMNS('2A DATA'!$M$9:S256),0)),"Not Avl in 2A")</f>
        <v>0</v>
      </c>
      <c r="AK259" s="192">
        <f>IFERROR(IF(VLOOKUP($M259,'2A DATA'!$M$9:$Q$1009,1,0)=$M259,VLOOKUP($M259,'2A DATA'!$M$10:$T$1009,COLUMNS('2A DATA'!$M$9:T256),0)),"Not Avl in 2A")</f>
        <v>0</v>
      </c>
      <c r="AL259" s="194"/>
    </row>
    <row r="260" spans="1:38">
      <c r="A260" s="7" t="str">
        <f>AC260&amp;"_"&amp;COUNTIF($AC$10:AC260,AC260)</f>
        <v>_0</v>
      </c>
      <c r="B260" s="180"/>
      <c r="C260" s="181"/>
      <c r="D260" s="182"/>
      <c r="E260" s="183"/>
      <c r="F260" s="184"/>
      <c r="G260" s="184"/>
      <c r="H260" s="184"/>
      <c r="I260" s="184"/>
      <c r="J260" s="184"/>
      <c r="K260" s="186"/>
      <c r="L260" s="159"/>
      <c r="M260" s="86" t="str">
        <f t="shared" si="62"/>
        <v/>
      </c>
      <c r="N260" s="87">
        <f t="shared" si="53"/>
        <v>0</v>
      </c>
      <c r="O260" s="87">
        <f t="shared" si="63"/>
        <v>0</v>
      </c>
      <c r="P260" s="88">
        <f t="shared" si="64"/>
        <v>0</v>
      </c>
      <c r="Q260" s="87">
        <f t="shared" si="65"/>
        <v>0</v>
      </c>
      <c r="R260" s="87">
        <f t="shared" si="66"/>
        <v>0</v>
      </c>
      <c r="S260" s="88">
        <f t="shared" si="67"/>
        <v>0</v>
      </c>
      <c r="T260" s="88">
        <f t="shared" si="54"/>
        <v>0</v>
      </c>
      <c r="U260" s="188" t="str">
        <f>IFERROR(VLOOKUP(C260,'2A DATA'!$B$10:$C$1009,2,0),"")</f>
        <v/>
      </c>
      <c r="V260" s="189">
        <f t="shared" si="55"/>
        <v>0</v>
      </c>
      <c r="W260" s="189">
        <f t="shared" si="56"/>
        <v>0</v>
      </c>
      <c r="X260" s="189">
        <f t="shared" si="57"/>
        <v>0</v>
      </c>
      <c r="Y260" s="189">
        <f t="shared" si="58"/>
        <v>0</v>
      </c>
      <c r="Z260" s="189">
        <f t="shared" si="59"/>
        <v>0</v>
      </c>
      <c r="AA260" s="189">
        <f t="shared" si="60"/>
        <v>0</v>
      </c>
      <c r="AB260" s="189">
        <f t="shared" si="61"/>
        <v>0</v>
      </c>
      <c r="AC260" s="191"/>
      <c r="AE260" s="192">
        <f>IFERROR(IF(VLOOKUP($M260,'2A DATA'!$M$9:$Q$1009,1,0)=$M260,VLOOKUP($M260,'2A DATA'!$M$10:$T$1009,COLUMNS('2A DATA'!$M$9:N257),0)),"Not Avl in 2A")</f>
        <v>0</v>
      </c>
      <c r="AF260" s="192">
        <f>IFERROR(IF(VLOOKUP($M260,'2A DATA'!$M$9:$Q$1009,1,0)=$M260,VLOOKUP($M260,'2A DATA'!$M$10:$T$1009,COLUMNS('2A DATA'!$M$9:O257),0)),"Not Avl in 2A")</f>
        <v>0</v>
      </c>
      <c r="AG260" s="192">
        <f>IFERROR(IF(VLOOKUP($M260,'2A DATA'!$M$9:$Q$1009,1,0)=$M260,VLOOKUP($M260,'2A DATA'!$M$10:$T$1009,COLUMNS('2A DATA'!$M$9:P257),0)),"Not Avl in 2A")</f>
        <v>0</v>
      </c>
      <c r="AH260" s="192">
        <f>IFERROR(IF(VLOOKUP($M260,'2A DATA'!$M$9:$Q$1009,1,0)=$M260,VLOOKUP($M260,'2A DATA'!$M$10:$T$1009,COLUMNS('2A DATA'!$M$9:Q257),0)),"Not Avl in 2A")</f>
        <v>0</v>
      </c>
      <c r="AI260" s="192">
        <f>IFERROR(IF(VLOOKUP($M260,'2A DATA'!$M$9:$Q$1009,1,0)=$M260,VLOOKUP($M260,'2A DATA'!$M$10:$T$1009,COLUMNS('2A DATA'!$M$9:R257),0)),"Not Avl in 2A")</f>
        <v>0</v>
      </c>
      <c r="AJ260" s="192">
        <f>IFERROR(IF(VLOOKUP($M260,'2A DATA'!$M$9:$Q$1009,1,0)=$M260,VLOOKUP($M260,'2A DATA'!$M$10:$T$1009,COLUMNS('2A DATA'!$M$9:S257),0)),"Not Avl in 2A")</f>
        <v>0</v>
      </c>
      <c r="AK260" s="192">
        <f>IFERROR(IF(VLOOKUP($M260,'2A DATA'!$M$9:$Q$1009,1,0)=$M260,VLOOKUP($M260,'2A DATA'!$M$10:$T$1009,COLUMNS('2A DATA'!$M$9:T257),0)),"Not Avl in 2A")</f>
        <v>0</v>
      </c>
      <c r="AL260" s="194"/>
    </row>
    <row r="261" spans="1:38">
      <c r="A261" s="7" t="str">
        <f>AC261&amp;"_"&amp;COUNTIF($AC$10:AC261,AC261)</f>
        <v>_0</v>
      </c>
      <c r="B261" s="180"/>
      <c r="C261" s="181"/>
      <c r="D261" s="182"/>
      <c r="E261" s="183"/>
      <c r="F261" s="184"/>
      <c r="G261" s="184"/>
      <c r="H261" s="184"/>
      <c r="I261" s="184"/>
      <c r="J261" s="184"/>
      <c r="K261" s="186"/>
      <c r="L261" s="159"/>
      <c r="M261" s="86" t="str">
        <f t="shared" si="62"/>
        <v/>
      </c>
      <c r="N261" s="87">
        <f t="shared" si="53"/>
        <v>0</v>
      </c>
      <c r="O261" s="87">
        <f t="shared" si="63"/>
        <v>0</v>
      </c>
      <c r="P261" s="88">
        <f t="shared" si="64"/>
        <v>0</v>
      </c>
      <c r="Q261" s="87">
        <f t="shared" si="65"/>
        <v>0</v>
      </c>
      <c r="R261" s="87">
        <f t="shared" si="66"/>
        <v>0</v>
      </c>
      <c r="S261" s="88">
        <f t="shared" si="67"/>
        <v>0</v>
      </c>
      <c r="T261" s="88">
        <f t="shared" si="54"/>
        <v>0</v>
      </c>
      <c r="U261" s="188" t="str">
        <f>IFERROR(VLOOKUP(C261,'2A DATA'!$B$10:$C$1009,2,0),"")</f>
        <v/>
      </c>
      <c r="V261" s="189">
        <f t="shared" si="55"/>
        <v>0</v>
      </c>
      <c r="W261" s="189">
        <f t="shared" si="56"/>
        <v>0</v>
      </c>
      <c r="X261" s="189">
        <f t="shared" si="57"/>
        <v>0</v>
      </c>
      <c r="Y261" s="189">
        <f t="shared" si="58"/>
        <v>0</v>
      </c>
      <c r="Z261" s="189">
        <f t="shared" si="59"/>
        <v>0</v>
      </c>
      <c r="AA261" s="189">
        <f t="shared" si="60"/>
        <v>0</v>
      </c>
      <c r="AB261" s="189">
        <f t="shared" si="61"/>
        <v>0</v>
      </c>
      <c r="AC261" s="191"/>
      <c r="AE261" s="192">
        <f>IFERROR(IF(VLOOKUP($M261,'2A DATA'!$M$9:$Q$1009,1,0)=$M261,VLOOKUP($M261,'2A DATA'!$M$10:$T$1009,COLUMNS('2A DATA'!$M$9:N258),0)),"Not Avl in 2A")</f>
        <v>0</v>
      </c>
      <c r="AF261" s="192">
        <f>IFERROR(IF(VLOOKUP($M261,'2A DATA'!$M$9:$Q$1009,1,0)=$M261,VLOOKUP($M261,'2A DATA'!$M$10:$T$1009,COLUMNS('2A DATA'!$M$9:O258),0)),"Not Avl in 2A")</f>
        <v>0</v>
      </c>
      <c r="AG261" s="192">
        <f>IFERROR(IF(VLOOKUP($M261,'2A DATA'!$M$9:$Q$1009,1,0)=$M261,VLOOKUP($M261,'2A DATA'!$M$10:$T$1009,COLUMNS('2A DATA'!$M$9:P258),0)),"Not Avl in 2A")</f>
        <v>0</v>
      </c>
      <c r="AH261" s="192">
        <f>IFERROR(IF(VLOOKUP($M261,'2A DATA'!$M$9:$Q$1009,1,0)=$M261,VLOOKUP($M261,'2A DATA'!$M$10:$T$1009,COLUMNS('2A DATA'!$M$9:Q258),0)),"Not Avl in 2A")</f>
        <v>0</v>
      </c>
      <c r="AI261" s="192">
        <f>IFERROR(IF(VLOOKUP($M261,'2A DATA'!$M$9:$Q$1009,1,0)=$M261,VLOOKUP($M261,'2A DATA'!$M$10:$T$1009,COLUMNS('2A DATA'!$M$9:R258),0)),"Not Avl in 2A")</f>
        <v>0</v>
      </c>
      <c r="AJ261" s="192">
        <f>IFERROR(IF(VLOOKUP($M261,'2A DATA'!$M$9:$Q$1009,1,0)=$M261,VLOOKUP($M261,'2A DATA'!$M$10:$T$1009,COLUMNS('2A DATA'!$M$9:S258),0)),"Not Avl in 2A")</f>
        <v>0</v>
      </c>
      <c r="AK261" s="192">
        <f>IFERROR(IF(VLOOKUP($M261,'2A DATA'!$M$9:$Q$1009,1,0)=$M261,VLOOKUP($M261,'2A DATA'!$M$10:$T$1009,COLUMNS('2A DATA'!$M$9:T258),0)),"Not Avl in 2A")</f>
        <v>0</v>
      </c>
      <c r="AL261" s="194"/>
    </row>
    <row r="262" spans="1:38">
      <c r="A262" s="7" t="str">
        <f>AC262&amp;"_"&amp;COUNTIF($AC$10:AC262,AC262)</f>
        <v>_0</v>
      </c>
      <c r="B262" s="180"/>
      <c r="C262" s="181"/>
      <c r="D262" s="182"/>
      <c r="E262" s="183"/>
      <c r="F262" s="184"/>
      <c r="G262" s="184"/>
      <c r="H262" s="184"/>
      <c r="I262" s="184"/>
      <c r="J262" s="184"/>
      <c r="K262" s="186"/>
      <c r="L262" s="159"/>
      <c r="M262" s="86" t="str">
        <f t="shared" si="62"/>
        <v/>
      </c>
      <c r="N262" s="87">
        <f t="shared" si="53"/>
        <v>0</v>
      </c>
      <c r="O262" s="87">
        <f t="shared" si="63"/>
        <v>0</v>
      </c>
      <c r="P262" s="88">
        <f t="shared" si="64"/>
        <v>0</v>
      </c>
      <c r="Q262" s="87">
        <f t="shared" si="65"/>
        <v>0</v>
      </c>
      <c r="R262" s="87">
        <f t="shared" si="66"/>
        <v>0</v>
      </c>
      <c r="S262" s="88">
        <f t="shared" si="67"/>
        <v>0</v>
      </c>
      <c r="T262" s="88">
        <f t="shared" si="54"/>
        <v>0</v>
      </c>
      <c r="U262" s="188" t="str">
        <f>IFERROR(VLOOKUP(C262,'2A DATA'!$B$10:$C$1009,2,0),"")</f>
        <v/>
      </c>
      <c r="V262" s="189">
        <f t="shared" si="55"/>
        <v>0</v>
      </c>
      <c r="W262" s="189">
        <f t="shared" si="56"/>
        <v>0</v>
      </c>
      <c r="X262" s="189">
        <f t="shared" si="57"/>
        <v>0</v>
      </c>
      <c r="Y262" s="189">
        <f t="shared" si="58"/>
        <v>0</v>
      </c>
      <c r="Z262" s="189">
        <f t="shared" si="59"/>
        <v>0</v>
      </c>
      <c r="AA262" s="189">
        <f t="shared" si="60"/>
        <v>0</v>
      </c>
      <c r="AB262" s="189">
        <f t="shared" si="61"/>
        <v>0</v>
      </c>
      <c r="AC262" s="191"/>
      <c r="AE262" s="192">
        <f>IFERROR(IF(VLOOKUP($M262,'2A DATA'!$M$9:$Q$1009,1,0)=$M262,VLOOKUP($M262,'2A DATA'!$M$10:$T$1009,COLUMNS('2A DATA'!$M$9:N259),0)),"Not Avl in 2A")</f>
        <v>0</v>
      </c>
      <c r="AF262" s="192">
        <f>IFERROR(IF(VLOOKUP($M262,'2A DATA'!$M$9:$Q$1009,1,0)=$M262,VLOOKUP($M262,'2A DATA'!$M$10:$T$1009,COLUMNS('2A DATA'!$M$9:O259),0)),"Not Avl in 2A")</f>
        <v>0</v>
      </c>
      <c r="AG262" s="192">
        <f>IFERROR(IF(VLOOKUP($M262,'2A DATA'!$M$9:$Q$1009,1,0)=$M262,VLOOKUP($M262,'2A DATA'!$M$10:$T$1009,COLUMNS('2A DATA'!$M$9:P259),0)),"Not Avl in 2A")</f>
        <v>0</v>
      </c>
      <c r="AH262" s="192">
        <f>IFERROR(IF(VLOOKUP($M262,'2A DATA'!$M$9:$Q$1009,1,0)=$M262,VLOOKUP($M262,'2A DATA'!$M$10:$T$1009,COLUMNS('2A DATA'!$M$9:Q259),0)),"Not Avl in 2A")</f>
        <v>0</v>
      </c>
      <c r="AI262" s="192">
        <f>IFERROR(IF(VLOOKUP($M262,'2A DATA'!$M$9:$Q$1009,1,0)=$M262,VLOOKUP($M262,'2A DATA'!$M$10:$T$1009,COLUMNS('2A DATA'!$M$9:R259),0)),"Not Avl in 2A")</f>
        <v>0</v>
      </c>
      <c r="AJ262" s="192">
        <f>IFERROR(IF(VLOOKUP($M262,'2A DATA'!$M$9:$Q$1009,1,0)=$M262,VLOOKUP($M262,'2A DATA'!$M$10:$T$1009,COLUMNS('2A DATA'!$M$9:S259),0)),"Not Avl in 2A")</f>
        <v>0</v>
      </c>
      <c r="AK262" s="192">
        <f>IFERROR(IF(VLOOKUP($M262,'2A DATA'!$M$9:$Q$1009,1,0)=$M262,VLOOKUP($M262,'2A DATA'!$M$10:$T$1009,COLUMNS('2A DATA'!$M$9:T259),0)),"Not Avl in 2A")</f>
        <v>0</v>
      </c>
      <c r="AL262" s="194"/>
    </row>
    <row r="263" spans="1:38">
      <c r="A263" s="7" t="str">
        <f>AC263&amp;"_"&amp;COUNTIF($AC$10:AC263,AC263)</f>
        <v>_0</v>
      </c>
      <c r="B263" s="180"/>
      <c r="C263" s="181"/>
      <c r="D263" s="182"/>
      <c r="E263" s="183"/>
      <c r="F263" s="184"/>
      <c r="G263" s="184"/>
      <c r="H263" s="184"/>
      <c r="I263" s="184"/>
      <c r="J263" s="184"/>
      <c r="K263" s="186"/>
      <c r="L263" s="159"/>
      <c r="M263" s="86" t="str">
        <f t="shared" si="62"/>
        <v/>
      </c>
      <c r="N263" s="87">
        <f t="shared" si="53"/>
        <v>0</v>
      </c>
      <c r="O263" s="87">
        <f t="shared" si="63"/>
        <v>0</v>
      </c>
      <c r="P263" s="88">
        <f t="shared" si="64"/>
        <v>0</v>
      </c>
      <c r="Q263" s="87">
        <f t="shared" si="65"/>
        <v>0</v>
      </c>
      <c r="R263" s="87">
        <f t="shared" si="66"/>
        <v>0</v>
      </c>
      <c r="S263" s="88">
        <f t="shared" si="67"/>
        <v>0</v>
      </c>
      <c r="T263" s="88">
        <f t="shared" si="54"/>
        <v>0</v>
      </c>
      <c r="U263" s="188" t="str">
        <f>IFERROR(VLOOKUP(C263,'2A DATA'!$B$10:$C$1009,2,0),"")</f>
        <v/>
      </c>
      <c r="V263" s="189">
        <f t="shared" si="55"/>
        <v>0</v>
      </c>
      <c r="W263" s="189">
        <f t="shared" si="56"/>
        <v>0</v>
      </c>
      <c r="X263" s="189">
        <f t="shared" si="57"/>
        <v>0</v>
      </c>
      <c r="Y263" s="189">
        <f t="shared" si="58"/>
        <v>0</v>
      </c>
      <c r="Z263" s="189">
        <f t="shared" si="59"/>
        <v>0</v>
      </c>
      <c r="AA263" s="189">
        <f t="shared" si="60"/>
        <v>0</v>
      </c>
      <c r="AB263" s="189">
        <f t="shared" si="61"/>
        <v>0</v>
      </c>
      <c r="AC263" s="191"/>
      <c r="AE263" s="192">
        <f>IFERROR(IF(VLOOKUP($M263,'2A DATA'!$M$9:$Q$1009,1,0)=$M263,VLOOKUP($M263,'2A DATA'!$M$10:$T$1009,COLUMNS('2A DATA'!$M$9:N260),0)),"Not Avl in 2A")</f>
        <v>0</v>
      </c>
      <c r="AF263" s="192">
        <f>IFERROR(IF(VLOOKUP($M263,'2A DATA'!$M$9:$Q$1009,1,0)=$M263,VLOOKUP($M263,'2A DATA'!$M$10:$T$1009,COLUMNS('2A DATA'!$M$9:O260),0)),"Not Avl in 2A")</f>
        <v>0</v>
      </c>
      <c r="AG263" s="192">
        <f>IFERROR(IF(VLOOKUP($M263,'2A DATA'!$M$9:$Q$1009,1,0)=$M263,VLOOKUP($M263,'2A DATA'!$M$10:$T$1009,COLUMNS('2A DATA'!$M$9:P260),0)),"Not Avl in 2A")</f>
        <v>0</v>
      </c>
      <c r="AH263" s="192">
        <f>IFERROR(IF(VLOOKUP($M263,'2A DATA'!$M$9:$Q$1009,1,0)=$M263,VLOOKUP($M263,'2A DATA'!$M$10:$T$1009,COLUMNS('2A DATA'!$M$9:Q260),0)),"Not Avl in 2A")</f>
        <v>0</v>
      </c>
      <c r="AI263" s="192">
        <f>IFERROR(IF(VLOOKUP($M263,'2A DATA'!$M$9:$Q$1009,1,0)=$M263,VLOOKUP($M263,'2A DATA'!$M$10:$T$1009,COLUMNS('2A DATA'!$M$9:R260),0)),"Not Avl in 2A")</f>
        <v>0</v>
      </c>
      <c r="AJ263" s="192">
        <f>IFERROR(IF(VLOOKUP($M263,'2A DATA'!$M$9:$Q$1009,1,0)=$M263,VLOOKUP($M263,'2A DATA'!$M$10:$T$1009,COLUMNS('2A DATA'!$M$9:S260),0)),"Not Avl in 2A")</f>
        <v>0</v>
      </c>
      <c r="AK263" s="192">
        <f>IFERROR(IF(VLOOKUP($M263,'2A DATA'!$M$9:$Q$1009,1,0)=$M263,VLOOKUP($M263,'2A DATA'!$M$10:$T$1009,COLUMNS('2A DATA'!$M$9:T260),0)),"Not Avl in 2A")</f>
        <v>0</v>
      </c>
      <c r="AL263" s="194"/>
    </row>
    <row r="264" spans="1:38">
      <c r="A264" s="7" t="str">
        <f>AC264&amp;"_"&amp;COUNTIF($AC$10:AC264,AC264)</f>
        <v>_0</v>
      </c>
      <c r="B264" s="180"/>
      <c r="C264" s="181"/>
      <c r="D264" s="182"/>
      <c r="E264" s="183"/>
      <c r="F264" s="184"/>
      <c r="G264" s="184"/>
      <c r="H264" s="184"/>
      <c r="I264" s="184"/>
      <c r="J264" s="184"/>
      <c r="K264" s="186"/>
      <c r="L264" s="159"/>
      <c r="M264" s="86" t="str">
        <f t="shared" si="62"/>
        <v/>
      </c>
      <c r="N264" s="87">
        <f t="shared" si="53"/>
        <v>0</v>
      </c>
      <c r="O264" s="87">
        <f t="shared" si="63"/>
        <v>0</v>
      </c>
      <c r="P264" s="88">
        <f t="shared" si="64"/>
        <v>0</v>
      </c>
      <c r="Q264" s="87">
        <f t="shared" si="65"/>
        <v>0</v>
      </c>
      <c r="R264" s="87">
        <f t="shared" si="66"/>
        <v>0</v>
      </c>
      <c r="S264" s="88">
        <f t="shared" si="67"/>
        <v>0</v>
      </c>
      <c r="T264" s="88">
        <f t="shared" si="54"/>
        <v>0</v>
      </c>
      <c r="U264" s="188" t="str">
        <f>IFERROR(VLOOKUP(C264,'2A DATA'!$B$10:$C$1009,2,0),"")</f>
        <v/>
      </c>
      <c r="V264" s="189">
        <f t="shared" si="55"/>
        <v>0</v>
      </c>
      <c r="W264" s="189">
        <f t="shared" si="56"/>
        <v>0</v>
      </c>
      <c r="X264" s="189">
        <f t="shared" si="57"/>
        <v>0</v>
      </c>
      <c r="Y264" s="189">
        <f t="shared" si="58"/>
        <v>0</v>
      </c>
      <c r="Z264" s="189">
        <f t="shared" si="59"/>
        <v>0</v>
      </c>
      <c r="AA264" s="189">
        <f t="shared" si="60"/>
        <v>0</v>
      </c>
      <c r="AB264" s="189">
        <f t="shared" si="61"/>
        <v>0</v>
      </c>
      <c r="AC264" s="191"/>
      <c r="AE264" s="192">
        <f>IFERROR(IF(VLOOKUP($M264,'2A DATA'!$M$9:$Q$1009,1,0)=$M264,VLOOKUP($M264,'2A DATA'!$M$10:$T$1009,COLUMNS('2A DATA'!$M$9:N261),0)),"Not Avl in 2A")</f>
        <v>0</v>
      </c>
      <c r="AF264" s="192">
        <f>IFERROR(IF(VLOOKUP($M264,'2A DATA'!$M$9:$Q$1009,1,0)=$M264,VLOOKUP($M264,'2A DATA'!$M$10:$T$1009,COLUMNS('2A DATA'!$M$9:O261),0)),"Not Avl in 2A")</f>
        <v>0</v>
      </c>
      <c r="AG264" s="192">
        <f>IFERROR(IF(VLOOKUP($M264,'2A DATA'!$M$9:$Q$1009,1,0)=$M264,VLOOKUP($M264,'2A DATA'!$M$10:$T$1009,COLUMNS('2A DATA'!$M$9:P261),0)),"Not Avl in 2A")</f>
        <v>0</v>
      </c>
      <c r="AH264" s="192">
        <f>IFERROR(IF(VLOOKUP($M264,'2A DATA'!$M$9:$Q$1009,1,0)=$M264,VLOOKUP($M264,'2A DATA'!$M$10:$T$1009,COLUMNS('2A DATA'!$M$9:Q261),0)),"Not Avl in 2A")</f>
        <v>0</v>
      </c>
      <c r="AI264" s="192">
        <f>IFERROR(IF(VLOOKUP($M264,'2A DATA'!$M$9:$Q$1009,1,0)=$M264,VLOOKUP($M264,'2A DATA'!$M$10:$T$1009,COLUMNS('2A DATA'!$M$9:R261),0)),"Not Avl in 2A")</f>
        <v>0</v>
      </c>
      <c r="AJ264" s="192">
        <f>IFERROR(IF(VLOOKUP($M264,'2A DATA'!$M$9:$Q$1009,1,0)=$M264,VLOOKUP($M264,'2A DATA'!$M$10:$T$1009,COLUMNS('2A DATA'!$M$9:S261),0)),"Not Avl in 2A")</f>
        <v>0</v>
      </c>
      <c r="AK264" s="192">
        <f>IFERROR(IF(VLOOKUP($M264,'2A DATA'!$M$9:$Q$1009,1,0)=$M264,VLOOKUP($M264,'2A DATA'!$M$10:$T$1009,COLUMNS('2A DATA'!$M$9:T261),0)),"Not Avl in 2A")</f>
        <v>0</v>
      </c>
      <c r="AL264" s="194"/>
    </row>
    <row r="265" spans="1:38">
      <c r="A265" s="7" t="str">
        <f>AC265&amp;"_"&amp;COUNTIF($AC$10:AC265,AC265)</f>
        <v>_0</v>
      </c>
      <c r="B265" s="180"/>
      <c r="C265" s="181"/>
      <c r="D265" s="182"/>
      <c r="E265" s="183"/>
      <c r="F265" s="184"/>
      <c r="G265" s="184"/>
      <c r="H265" s="184"/>
      <c r="I265" s="184"/>
      <c r="J265" s="184"/>
      <c r="K265" s="186"/>
      <c r="L265" s="159"/>
      <c r="M265" s="86" t="str">
        <f t="shared" si="62"/>
        <v/>
      </c>
      <c r="N265" s="87">
        <f t="shared" si="53"/>
        <v>0</v>
      </c>
      <c r="O265" s="87">
        <f t="shared" si="63"/>
        <v>0</v>
      </c>
      <c r="P265" s="88">
        <f t="shared" si="64"/>
        <v>0</v>
      </c>
      <c r="Q265" s="87">
        <f t="shared" si="65"/>
        <v>0</v>
      </c>
      <c r="R265" s="87">
        <f t="shared" si="66"/>
        <v>0</v>
      </c>
      <c r="S265" s="88">
        <f t="shared" si="67"/>
        <v>0</v>
      </c>
      <c r="T265" s="88">
        <f t="shared" si="54"/>
        <v>0</v>
      </c>
      <c r="U265" s="188" t="str">
        <f>IFERROR(VLOOKUP(C265,'2A DATA'!$B$10:$C$1009,2,0),"")</f>
        <v/>
      </c>
      <c r="V265" s="189">
        <f t="shared" si="55"/>
        <v>0</v>
      </c>
      <c r="W265" s="189">
        <f t="shared" si="56"/>
        <v>0</v>
      </c>
      <c r="X265" s="189">
        <f t="shared" si="57"/>
        <v>0</v>
      </c>
      <c r="Y265" s="189">
        <f t="shared" si="58"/>
        <v>0</v>
      </c>
      <c r="Z265" s="189">
        <f t="shared" si="59"/>
        <v>0</v>
      </c>
      <c r="AA265" s="189">
        <f t="shared" si="60"/>
        <v>0</v>
      </c>
      <c r="AB265" s="189">
        <f t="shared" si="61"/>
        <v>0</v>
      </c>
      <c r="AC265" s="191"/>
      <c r="AE265" s="192">
        <f>IFERROR(IF(VLOOKUP($M265,'2A DATA'!$M$9:$Q$1009,1,0)=$M265,VLOOKUP($M265,'2A DATA'!$M$10:$T$1009,COLUMNS('2A DATA'!$M$9:N262),0)),"Not Avl in 2A")</f>
        <v>0</v>
      </c>
      <c r="AF265" s="192">
        <f>IFERROR(IF(VLOOKUP($M265,'2A DATA'!$M$9:$Q$1009,1,0)=$M265,VLOOKUP($M265,'2A DATA'!$M$10:$T$1009,COLUMNS('2A DATA'!$M$9:O262),0)),"Not Avl in 2A")</f>
        <v>0</v>
      </c>
      <c r="AG265" s="192">
        <f>IFERROR(IF(VLOOKUP($M265,'2A DATA'!$M$9:$Q$1009,1,0)=$M265,VLOOKUP($M265,'2A DATA'!$M$10:$T$1009,COLUMNS('2A DATA'!$M$9:P262),0)),"Not Avl in 2A")</f>
        <v>0</v>
      </c>
      <c r="AH265" s="192">
        <f>IFERROR(IF(VLOOKUP($M265,'2A DATA'!$M$9:$Q$1009,1,0)=$M265,VLOOKUP($M265,'2A DATA'!$M$10:$T$1009,COLUMNS('2A DATA'!$M$9:Q262),0)),"Not Avl in 2A")</f>
        <v>0</v>
      </c>
      <c r="AI265" s="192">
        <f>IFERROR(IF(VLOOKUP($M265,'2A DATA'!$M$9:$Q$1009,1,0)=$M265,VLOOKUP($M265,'2A DATA'!$M$10:$T$1009,COLUMNS('2A DATA'!$M$9:R262),0)),"Not Avl in 2A")</f>
        <v>0</v>
      </c>
      <c r="AJ265" s="192">
        <f>IFERROR(IF(VLOOKUP($M265,'2A DATA'!$M$9:$Q$1009,1,0)=$M265,VLOOKUP($M265,'2A DATA'!$M$10:$T$1009,COLUMNS('2A DATA'!$M$9:S262),0)),"Not Avl in 2A")</f>
        <v>0</v>
      </c>
      <c r="AK265" s="192">
        <f>IFERROR(IF(VLOOKUP($M265,'2A DATA'!$M$9:$Q$1009,1,0)=$M265,VLOOKUP($M265,'2A DATA'!$M$10:$T$1009,COLUMNS('2A DATA'!$M$9:T262),0)),"Not Avl in 2A")</f>
        <v>0</v>
      </c>
      <c r="AL265" s="194"/>
    </row>
    <row r="266" spans="1:38">
      <c r="A266" s="7" t="str">
        <f>AC266&amp;"_"&amp;COUNTIF($AC$10:AC266,AC266)</f>
        <v>_0</v>
      </c>
      <c r="B266" s="180"/>
      <c r="C266" s="181"/>
      <c r="D266" s="182"/>
      <c r="E266" s="183"/>
      <c r="F266" s="184"/>
      <c r="G266" s="184"/>
      <c r="H266" s="184"/>
      <c r="I266" s="184"/>
      <c r="J266" s="184"/>
      <c r="K266" s="186"/>
      <c r="L266" s="159"/>
      <c r="M266" s="86" t="str">
        <f t="shared" si="62"/>
        <v/>
      </c>
      <c r="N266" s="87">
        <f t="shared" si="53"/>
        <v>0</v>
      </c>
      <c r="O266" s="87">
        <f t="shared" si="63"/>
        <v>0</v>
      </c>
      <c r="P266" s="88">
        <f t="shared" si="64"/>
        <v>0</v>
      </c>
      <c r="Q266" s="87">
        <f t="shared" si="65"/>
        <v>0</v>
      </c>
      <c r="R266" s="87">
        <f t="shared" si="66"/>
        <v>0</v>
      </c>
      <c r="S266" s="88">
        <f t="shared" si="67"/>
        <v>0</v>
      </c>
      <c r="T266" s="88">
        <f t="shared" si="54"/>
        <v>0</v>
      </c>
      <c r="U266" s="188" t="str">
        <f>IFERROR(VLOOKUP(C266,'2A DATA'!$B$10:$C$1009,2,0),"")</f>
        <v/>
      </c>
      <c r="V266" s="189">
        <f t="shared" si="55"/>
        <v>0</v>
      </c>
      <c r="W266" s="189">
        <f t="shared" si="56"/>
        <v>0</v>
      </c>
      <c r="X266" s="189">
        <f t="shared" si="57"/>
        <v>0</v>
      </c>
      <c r="Y266" s="189">
        <f t="shared" si="58"/>
        <v>0</v>
      </c>
      <c r="Z266" s="189">
        <f t="shared" si="59"/>
        <v>0</v>
      </c>
      <c r="AA266" s="189">
        <f t="shared" si="60"/>
        <v>0</v>
      </c>
      <c r="AB266" s="189">
        <f t="shared" si="61"/>
        <v>0</v>
      </c>
      <c r="AC266" s="191"/>
      <c r="AE266" s="192">
        <f>IFERROR(IF(VLOOKUP($M266,'2A DATA'!$M$9:$Q$1009,1,0)=$M266,VLOOKUP($M266,'2A DATA'!$M$10:$T$1009,COLUMNS('2A DATA'!$M$9:N263),0)),"Not Avl in 2A")</f>
        <v>0</v>
      </c>
      <c r="AF266" s="192">
        <f>IFERROR(IF(VLOOKUP($M266,'2A DATA'!$M$9:$Q$1009,1,0)=$M266,VLOOKUP($M266,'2A DATA'!$M$10:$T$1009,COLUMNS('2A DATA'!$M$9:O263),0)),"Not Avl in 2A")</f>
        <v>0</v>
      </c>
      <c r="AG266" s="192">
        <f>IFERROR(IF(VLOOKUP($M266,'2A DATA'!$M$9:$Q$1009,1,0)=$M266,VLOOKUP($M266,'2A DATA'!$M$10:$T$1009,COLUMNS('2A DATA'!$M$9:P263),0)),"Not Avl in 2A")</f>
        <v>0</v>
      </c>
      <c r="AH266" s="192">
        <f>IFERROR(IF(VLOOKUP($M266,'2A DATA'!$M$9:$Q$1009,1,0)=$M266,VLOOKUP($M266,'2A DATA'!$M$10:$T$1009,COLUMNS('2A DATA'!$M$9:Q263),0)),"Not Avl in 2A")</f>
        <v>0</v>
      </c>
      <c r="AI266" s="192">
        <f>IFERROR(IF(VLOOKUP($M266,'2A DATA'!$M$9:$Q$1009,1,0)=$M266,VLOOKUP($M266,'2A DATA'!$M$10:$T$1009,COLUMNS('2A DATA'!$M$9:R263),0)),"Not Avl in 2A")</f>
        <v>0</v>
      </c>
      <c r="AJ266" s="192">
        <f>IFERROR(IF(VLOOKUP($M266,'2A DATA'!$M$9:$Q$1009,1,0)=$M266,VLOOKUP($M266,'2A DATA'!$M$10:$T$1009,COLUMNS('2A DATA'!$M$9:S263),0)),"Not Avl in 2A")</f>
        <v>0</v>
      </c>
      <c r="AK266" s="192">
        <f>IFERROR(IF(VLOOKUP($M266,'2A DATA'!$M$9:$Q$1009,1,0)=$M266,VLOOKUP($M266,'2A DATA'!$M$10:$T$1009,COLUMNS('2A DATA'!$M$9:T263),0)),"Not Avl in 2A")</f>
        <v>0</v>
      </c>
      <c r="AL266" s="194"/>
    </row>
    <row r="267" spans="1:38">
      <c r="A267" s="7" t="str">
        <f>AC267&amp;"_"&amp;COUNTIF($AC$10:AC267,AC267)</f>
        <v>_0</v>
      </c>
      <c r="B267" s="180"/>
      <c r="C267" s="181"/>
      <c r="D267" s="182"/>
      <c r="E267" s="183"/>
      <c r="F267" s="184"/>
      <c r="G267" s="184"/>
      <c r="H267" s="184"/>
      <c r="I267" s="184"/>
      <c r="J267" s="184"/>
      <c r="K267" s="186"/>
      <c r="L267" s="159"/>
      <c r="M267" s="86" t="str">
        <f t="shared" si="62"/>
        <v/>
      </c>
      <c r="N267" s="87">
        <f t="shared" ref="N267:N330" si="68">+F267</f>
        <v>0</v>
      </c>
      <c r="O267" s="87">
        <f t="shared" si="63"/>
        <v>0</v>
      </c>
      <c r="P267" s="88">
        <f t="shared" si="64"/>
        <v>0</v>
      </c>
      <c r="Q267" s="87">
        <f t="shared" si="65"/>
        <v>0</v>
      </c>
      <c r="R267" s="87">
        <f t="shared" si="66"/>
        <v>0</v>
      </c>
      <c r="S267" s="88">
        <f t="shared" si="67"/>
        <v>0</v>
      </c>
      <c r="T267" s="88">
        <f t="shared" ref="T267:T330" si="69">+P267+Q267+R267+S267</f>
        <v>0</v>
      </c>
      <c r="U267" s="188" t="str">
        <f>IFERROR(VLOOKUP(C267,'2A DATA'!$B$10:$C$1009,2,0),"")</f>
        <v/>
      </c>
      <c r="V267" s="189">
        <f t="shared" ref="V267:V330" si="70">IFERROR(+N267-AE267,"Not Avl in 2A")</f>
        <v>0</v>
      </c>
      <c r="W267" s="189">
        <f t="shared" ref="W267:W330" si="71">IFERROR(+O267-AF267,"Not Avl in 2A")</f>
        <v>0</v>
      </c>
      <c r="X267" s="189">
        <f t="shared" ref="X267:X330" si="72">IFERROR(+P267-AG267,"Not Avl in 2A")</f>
        <v>0</v>
      </c>
      <c r="Y267" s="189">
        <f t="shared" ref="Y267:Y330" si="73">IFERROR(+Q267-AH267,"Not Avl in 2A")</f>
        <v>0</v>
      </c>
      <c r="Z267" s="189">
        <f t="shared" ref="Z267:Z330" si="74">IFERROR(+R267-AI267,"Not Avl in 2A")</f>
        <v>0</v>
      </c>
      <c r="AA267" s="189">
        <f t="shared" ref="AA267:AA330" si="75">IFERROR(+S267-AJ267,"Not Avl in 2A")</f>
        <v>0</v>
      </c>
      <c r="AB267" s="189">
        <f t="shared" ref="AB267:AB330" si="76">IFERROR(+T267-AK267,"Not Avl in 2A")</f>
        <v>0</v>
      </c>
      <c r="AC267" s="191"/>
      <c r="AE267" s="192">
        <f>IFERROR(IF(VLOOKUP($M267,'2A DATA'!$M$9:$Q$1009,1,0)=$M267,VLOOKUP($M267,'2A DATA'!$M$10:$T$1009,COLUMNS('2A DATA'!$M$9:N264),0)),"Not Avl in 2A")</f>
        <v>0</v>
      </c>
      <c r="AF267" s="192">
        <f>IFERROR(IF(VLOOKUP($M267,'2A DATA'!$M$9:$Q$1009,1,0)=$M267,VLOOKUP($M267,'2A DATA'!$M$10:$T$1009,COLUMNS('2A DATA'!$M$9:O264),0)),"Not Avl in 2A")</f>
        <v>0</v>
      </c>
      <c r="AG267" s="192">
        <f>IFERROR(IF(VLOOKUP($M267,'2A DATA'!$M$9:$Q$1009,1,0)=$M267,VLOOKUP($M267,'2A DATA'!$M$10:$T$1009,COLUMNS('2A DATA'!$M$9:P264),0)),"Not Avl in 2A")</f>
        <v>0</v>
      </c>
      <c r="AH267" s="192">
        <f>IFERROR(IF(VLOOKUP($M267,'2A DATA'!$M$9:$Q$1009,1,0)=$M267,VLOOKUP($M267,'2A DATA'!$M$10:$T$1009,COLUMNS('2A DATA'!$M$9:Q264),0)),"Not Avl in 2A")</f>
        <v>0</v>
      </c>
      <c r="AI267" s="192">
        <f>IFERROR(IF(VLOOKUP($M267,'2A DATA'!$M$9:$Q$1009,1,0)=$M267,VLOOKUP($M267,'2A DATA'!$M$10:$T$1009,COLUMNS('2A DATA'!$M$9:R264),0)),"Not Avl in 2A")</f>
        <v>0</v>
      </c>
      <c r="AJ267" s="192">
        <f>IFERROR(IF(VLOOKUP($M267,'2A DATA'!$M$9:$Q$1009,1,0)=$M267,VLOOKUP($M267,'2A DATA'!$M$10:$T$1009,COLUMNS('2A DATA'!$M$9:S264),0)),"Not Avl in 2A")</f>
        <v>0</v>
      </c>
      <c r="AK267" s="192">
        <f>IFERROR(IF(VLOOKUP($M267,'2A DATA'!$M$9:$Q$1009,1,0)=$M267,VLOOKUP($M267,'2A DATA'!$M$10:$T$1009,COLUMNS('2A DATA'!$M$9:T264),0)),"Not Avl in 2A")</f>
        <v>0</v>
      </c>
      <c r="AL267" s="194"/>
    </row>
    <row r="268" spans="1:38">
      <c r="A268" s="7" t="str">
        <f>AC268&amp;"_"&amp;COUNTIF($AC$10:AC268,AC268)</f>
        <v>_0</v>
      </c>
      <c r="B268" s="180"/>
      <c r="C268" s="181"/>
      <c r="D268" s="182"/>
      <c r="E268" s="183"/>
      <c r="F268" s="184"/>
      <c r="G268" s="184"/>
      <c r="H268" s="184"/>
      <c r="I268" s="184"/>
      <c r="J268" s="184"/>
      <c r="K268" s="186"/>
      <c r="L268" s="159"/>
      <c r="M268" s="86" t="str">
        <f t="shared" si="62"/>
        <v/>
      </c>
      <c r="N268" s="87">
        <f t="shared" si="68"/>
        <v>0</v>
      </c>
      <c r="O268" s="87">
        <f t="shared" si="63"/>
        <v>0</v>
      </c>
      <c r="P268" s="88">
        <f t="shared" si="64"/>
        <v>0</v>
      </c>
      <c r="Q268" s="87">
        <f t="shared" si="65"/>
        <v>0</v>
      </c>
      <c r="R268" s="87">
        <f t="shared" si="66"/>
        <v>0</v>
      </c>
      <c r="S268" s="88">
        <f t="shared" si="67"/>
        <v>0</v>
      </c>
      <c r="T268" s="88">
        <f t="shared" si="69"/>
        <v>0</v>
      </c>
      <c r="U268" s="188" t="str">
        <f>IFERROR(VLOOKUP(C268,'2A DATA'!$B$10:$C$1009,2,0),"")</f>
        <v/>
      </c>
      <c r="V268" s="189">
        <f t="shared" si="70"/>
        <v>0</v>
      </c>
      <c r="W268" s="189">
        <f t="shared" si="71"/>
        <v>0</v>
      </c>
      <c r="X268" s="189">
        <f t="shared" si="72"/>
        <v>0</v>
      </c>
      <c r="Y268" s="189">
        <f t="shared" si="73"/>
        <v>0</v>
      </c>
      <c r="Z268" s="189">
        <f t="shared" si="74"/>
        <v>0</v>
      </c>
      <c r="AA268" s="189">
        <f t="shared" si="75"/>
        <v>0</v>
      </c>
      <c r="AB268" s="189">
        <f t="shared" si="76"/>
        <v>0</v>
      </c>
      <c r="AC268" s="191"/>
      <c r="AE268" s="192">
        <f>IFERROR(IF(VLOOKUP($M268,'2A DATA'!$M$9:$Q$1009,1,0)=$M268,VLOOKUP($M268,'2A DATA'!$M$10:$T$1009,COLUMNS('2A DATA'!$M$9:N265),0)),"Not Avl in 2A")</f>
        <v>0</v>
      </c>
      <c r="AF268" s="192">
        <f>IFERROR(IF(VLOOKUP($M268,'2A DATA'!$M$9:$Q$1009,1,0)=$M268,VLOOKUP($M268,'2A DATA'!$M$10:$T$1009,COLUMNS('2A DATA'!$M$9:O265),0)),"Not Avl in 2A")</f>
        <v>0</v>
      </c>
      <c r="AG268" s="192">
        <f>IFERROR(IF(VLOOKUP($M268,'2A DATA'!$M$9:$Q$1009,1,0)=$M268,VLOOKUP($M268,'2A DATA'!$M$10:$T$1009,COLUMNS('2A DATA'!$M$9:P265),0)),"Not Avl in 2A")</f>
        <v>0</v>
      </c>
      <c r="AH268" s="192">
        <f>IFERROR(IF(VLOOKUP($M268,'2A DATA'!$M$9:$Q$1009,1,0)=$M268,VLOOKUP($M268,'2A DATA'!$M$10:$T$1009,COLUMNS('2A DATA'!$M$9:Q265),0)),"Not Avl in 2A")</f>
        <v>0</v>
      </c>
      <c r="AI268" s="192">
        <f>IFERROR(IF(VLOOKUP($M268,'2A DATA'!$M$9:$Q$1009,1,0)=$M268,VLOOKUP($M268,'2A DATA'!$M$10:$T$1009,COLUMNS('2A DATA'!$M$9:R265),0)),"Not Avl in 2A")</f>
        <v>0</v>
      </c>
      <c r="AJ268" s="192">
        <f>IFERROR(IF(VLOOKUP($M268,'2A DATA'!$M$9:$Q$1009,1,0)=$M268,VLOOKUP($M268,'2A DATA'!$M$10:$T$1009,COLUMNS('2A DATA'!$M$9:S265),0)),"Not Avl in 2A")</f>
        <v>0</v>
      </c>
      <c r="AK268" s="192">
        <f>IFERROR(IF(VLOOKUP($M268,'2A DATA'!$M$9:$Q$1009,1,0)=$M268,VLOOKUP($M268,'2A DATA'!$M$10:$T$1009,COLUMNS('2A DATA'!$M$9:T265),0)),"Not Avl in 2A")</f>
        <v>0</v>
      </c>
      <c r="AL268" s="194"/>
    </row>
    <row r="269" spans="1:38">
      <c r="A269" s="7" t="str">
        <f>AC269&amp;"_"&amp;COUNTIF($AC$10:AC269,AC269)</f>
        <v>_0</v>
      </c>
      <c r="B269" s="180"/>
      <c r="C269" s="181"/>
      <c r="D269" s="182"/>
      <c r="E269" s="183"/>
      <c r="F269" s="184"/>
      <c r="G269" s="184"/>
      <c r="H269" s="184"/>
      <c r="I269" s="184"/>
      <c r="J269" s="184"/>
      <c r="K269" s="186"/>
      <c r="L269" s="159"/>
      <c r="M269" s="86" t="str">
        <f t="shared" si="62"/>
        <v/>
      </c>
      <c r="N269" s="87">
        <f t="shared" si="68"/>
        <v>0</v>
      </c>
      <c r="O269" s="87">
        <f t="shared" si="63"/>
        <v>0</v>
      </c>
      <c r="P269" s="88">
        <f t="shared" si="64"/>
        <v>0</v>
      </c>
      <c r="Q269" s="87">
        <f t="shared" si="65"/>
        <v>0</v>
      </c>
      <c r="R269" s="87">
        <f t="shared" si="66"/>
        <v>0</v>
      </c>
      <c r="S269" s="88">
        <f t="shared" si="67"/>
        <v>0</v>
      </c>
      <c r="T269" s="88">
        <f t="shared" si="69"/>
        <v>0</v>
      </c>
      <c r="U269" s="188" t="str">
        <f>IFERROR(VLOOKUP(C269,'2A DATA'!$B$10:$C$1009,2,0),"")</f>
        <v/>
      </c>
      <c r="V269" s="189">
        <f t="shared" si="70"/>
        <v>0</v>
      </c>
      <c r="W269" s="189">
        <f t="shared" si="71"/>
        <v>0</v>
      </c>
      <c r="X269" s="189">
        <f t="shared" si="72"/>
        <v>0</v>
      </c>
      <c r="Y269" s="189">
        <f t="shared" si="73"/>
        <v>0</v>
      </c>
      <c r="Z269" s="189">
        <f t="shared" si="74"/>
        <v>0</v>
      </c>
      <c r="AA269" s="189">
        <f t="shared" si="75"/>
        <v>0</v>
      </c>
      <c r="AB269" s="189">
        <f t="shared" si="76"/>
        <v>0</v>
      </c>
      <c r="AC269" s="191"/>
      <c r="AE269" s="192">
        <f>IFERROR(IF(VLOOKUP($M269,'2A DATA'!$M$9:$Q$1009,1,0)=$M269,VLOOKUP($M269,'2A DATA'!$M$10:$T$1009,COLUMNS('2A DATA'!$M$9:N266),0)),"Not Avl in 2A")</f>
        <v>0</v>
      </c>
      <c r="AF269" s="192">
        <f>IFERROR(IF(VLOOKUP($M269,'2A DATA'!$M$9:$Q$1009,1,0)=$M269,VLOOKUP($M269,'2A DATA'!$M$10:$T$1009,COLUMNS('2A DATA'!$M$9:O266),0)),"Not Avl in 2A")</f>
        <v>0</v>
      </c>
      <c r="AG269" s="192">
        <f>IFERROR(IF(VLOOKUP($M269,'2A DATA'!$M$9:$Q$1009,1,0)=$M269,VLOOKUP($M269,'2A DATA'!$M$10:$T$1009,COLUMNS('2A DATA'!$M$9:P266),0)),"Not Avl in 2A")</f>
        <v>0</v>
      </c>
      <c r="AH269" s="192">
        <f>IFERROR(IF(VLOOKUP($M269,'2A DATA'!$M$9:$Q$1009,1,0)=$M269,VLOOKUP($M269,'2A DATA'!$M$10:$T$1009,COLUMNS('2A DATA'!$M$9:Q266),0)),"Not Avl in 2A")</f>
        <v>0</v>
      </c>
      <c r="AI269" s="192">
        <f>IFERROR(IF(VLOOKUP($M269,'2A DATA'!$M$9:$Q$1009,1,0)=$M269,VLOOKUP($M269,'2A DATA'!$M$10:$T$1009,COLUMNS('2A DATA'!$M$9:R266),0)),"Not Avl in 2A")</f>
        <v>0</v>
      </c>
      <c r="AJ269" s="192">
        <f>IFERROR(IF(VLOOKUP($M269,'2A DATA'!$M$9:$Q$1009,1,0)=$M269,VLOOKUP($M269,'2A DATA'!$M$10:$T$1009,COLUMNS('2A DATA'!$M$9:S266),0)),"Not Avl in 2A")</f>
        <v>0</v>
      </c>
      <c r="AK269" s="192">
        <f>IFERROR(IF(VLOOKUP($M269,'2A DATA'!$M$9:$Q$1009,1,0)=$M269,VLOOKUP($M269,'2A DATA'!$M$10:$T$1009,COLUMNS('2A DATA'!$M$9:T266),0)),"Not Avl in 2A")</f>
        <v>0</v>
      </c>
      <c r="AL269" s="194"/>
    </row>
    <row r="270" spans="1:38">
      <c r="A270" s="7" t="str">
        <f>AC270&amp;"_"&amp;COUNTIF($AC$10:AC270,AC270)</f>
        <v>_0</v>
      </c>
      <c r="B270" s="180"/>
      <c r="C270" s="181"/>
      <c r="D270" s="182"/>
      <c r="E270" s="183"/>
      <c r="F270" s="184"/>
      <c r="G270" s="184"/>
      <c r="H270" s="184"/>
      <c r="I270" s="184"/>
      <c r="J270" s="184"/>
      <c r="K270" s="186"/>
      <c r="L270" s="159"/>
      <c r="M270" s="86" t="str">
        <f t="shared" si="62"/>
        <v/>
      </c>
      <c r="N270" s="87">
        <f t="shared" si="68"/>
        <v>0</v>
      </c>
      <c r="O270" s="87">
        <f t="shared" si="63"/>
        <v>0</v>
      </c>
      <c r="P270" s="88">
        <f t="shared" si="64"/>
        <v>0</v>
      </c>
      <c r="Q270" s="87">
        <f t="shared" si="65"/>
        <v>0</v>
      </c>
      <c r="R270" s="87">
        <f t="shared" si="66"/>
        <v>0</v>
      </c>
      <c r="S270" s="88">
        <f t="shared" si="67"/>
        <v>0</v>
      </c>
      <c r="T270" s="88">
        <f t="shared" si="69"/>
        <v>0</v>
      </c>
      <c r="U270" s="188" t="str">
        <f>IFERROR(VLOOKUP(C270,'2A DATA'!$B$10:$C$1009,2,0),"")</f>
        <v/>
      </c>
      <c r="V270" s="189">
        <f t="shared" si="70"/>
        <v>0</v>
      </c>
      <c r="W270" s="189">
        <f t="shared" si="71"/>
        <v>0</v>
      </c>
      <c r="X270" s="189">
        <f t="shared" si="72"/>
        <v>0</v>
      </c>
      <c r="Y270" s="189">
        <f t="shared" si="73"/>
        <v>0</v>
      </c>
      <c r="Z270" s="189">
        <f t="shared" si="74"/>
        <v>0</v>
      </c>
      <c r="AA270" s="189">
        <f t="shared" si="75"/>
        <v>0</v>
      </c>
      <c r="AB270" s="189">
        <f t="shared" si="76"/>
        <v>0</v>
      </c>
      <c r="AC270" s="191"/>
      <c r="AE270" s="192">
        <f>IFERROR(IF(VLOOKUP($M270,'2A DATA'!$M$9:$Q$1009,1,0)=$M270,VLOOKUP($M270,'2A DATA'!$M$10:$T$1009,COLUMNS('2A DATA'!$M$9:N267),0)),"Not Avl in 2A")</f>
        <v>0</v>
      </c>
      <c r="AF270" s="192">
        <f>IFERROR(IF(VLOOKUP($M270,'2A DATA'!$M$9:$Q$1009,1,0)=$M270,VLOOKUP($M270,'2A DATA'!$M$10:$T$1009,COLUMNS('2A DATA'!$M$9:O267),0)),"Not Avl in 2A")</f>
        <v>0</v>
      </c>
      <c r="AG270" s="192">
        <f>IFERROR(IF(VLOOKUP($M270,'2A DATA'!$M$9:$Q$1009,1,0)=$M270,VLOOKUP($M270,'2A DATA'!$M$10:$T$1009,COLUMNS('2A DATA'!$M$9:P267),0)),"Not Avl in 2A")</f>
        <v>0</v>
      </c>
      <c r="AH270" s="192">
        <f>IFERROR(IF(VLOOKUP($M270,'2A DATA'!$M$9:$Q$1009,1,0)=$M270,VLOOKUP($M270,'2A DATA'!$M$10:$T$1009,COLUMNS('2A DATA'!$M$9:Q267),0)),"Not Avl in 2A")</f>
        <v>0</v>
      </c>
      <c r="AI270" s="192">
        <f>IFERROR(IF(VLOOKUP($M270,'2A DATA'!$M$9:$Q$1009,1,0)=$M270,VLOOKUP($M270,'2A DATA'!$M$10:$T$1009,COLUMNS('2A DATA'!$M$9:R267),0)),"Not Avl in 2A")</f>
        <v>0</v>
      </c>
      <c r="AJ270" s="192">
        <f>IFERROR(IF(VLOOKUP($M270,'2A DATA'!$M$9:$Q$1009,1,0)=$M270,VLOOKUP($M270,'2A DATA'!$M$10:$T$1009,COLUMNS('2A DATA'!$M$9:S267),0)),"Not Avl in 2A")</f>
        <v>0</v>
      </c>
      <c r="AK270" s="192">
        <f>IFERROR(IF(VLOOKUP($M270,'2A DATA'!$M$9:$Q$1009,1,0)=$M270,VLOOKUP($M270,'2A DATA'!$M$10:$T$1009,COLUMNS('2A DATA'!$M$9:T267),0)),"Not Avl in 2A")</f>
        <v>0</v>
      </c>
      <c r="AL270" s="194"/>
    </row>
    <row r="271" spans="1:38">
      <c r="A271" s="7" t="str">
        <f>AC271&amp;"_"&amp;COUNTIF($AC$10:AC271,AC271)</f>
        <v>_0</v>
      </c>
      <c r="B271" s="180"/>
      <c r="C271" s="181"/>
      <c r="D271" s="182"/>
      <c r="E271" s="183"/>
      <c r="F271" s="184"/>
      <c r="G271" s="184"/>
      <c r="H271" s="184"/>
      <c r="I271" s="184"/>
      <c r="J271" s="184"/>
      <c r="K271" s="186"/>
      <c r="L271" s="159"/>
      <c r="M271" s="86" t="str">
        <f t="shared" ref="M271:M334" si="77">+C271&amp;D271</f>
        <v/>
      </c>
      <c r="N271" s="87">
        <f t="shared" si="68"/>
        <v>0</v>
      </c>
      <c r="O271" s="87">
        <f t="shared" ref="O271:O334" si="78">+G271</f>
        <v>0</v>
      </c>
      <c r="P271" s="88">
        <f t="shared" ref="P271:P334" si="79">+H271</f>
        <v>0</v>
      </c>
      <c r="Q271" s="87">
        <f t="shared" ref="Q271:Q334" si="80">+I271</f>
        <v>0</v>
      </c>
      <c r="R271" s="87">
        <f t="shared" ref="R271:R334" si="81">+J271</f>
        <v>0</v>
      </c>
      <c r="S271" s="88">
        <f t="shared" ref="S271:S334" si="82">+K271</f>
        <v>0</v>
      </c>
      <c r="T271" s="88">
        <f t="shared" si="69"/>
        <v>0</v>
      </c>
      <c r="U271" s="188" t="str">
        <f>IFERROR(VLOOKUP(C271,'2A DATA'!$B$10:$C$1009,2,0),"")</f>
        <v/>
      </c>
      <c r="V271" s="189">
        <f t="shared" si="70"/>
        <v>0</v>
      </c>
      <c r="W271" s="189">
        <f t="shared" si="71"/>
        <v>0</v>
      </c>
      <c r="X271" s="189">
        <f t="shared" si="72"/>
        <v>0</v>
      </c>
      <c r="Y271" s="189">
        <f t="shared" si="73"/>
        <v>0</v>
      </c>
      <c r="Z271" s="189">
        <f t="shared" si="74"/>
        <v>0</v>
      </c>
      <c r="AA271" s="189">
        <f t="shared" si="75"/>
        <v>0</v>
      </c>
      <c r="AB271" s="189">
        <f t="shared" si="76"/>
        <v>0</v>
      </c>
      <c r="AC271" s="191"/>
      <c r="AE271" s="192">
        <f>IFERROR(IF(VLOOKUP($M271,'2A DATA'!$M$9:$Q$1009,1,0)=$M271,VLOOKUP($M271,'2A DATA'!$M$10:$T$1009,COLUMNS('2A DATA'!$M$9:N268),0)),"Not Avl in 2A")</f>
        <v>0</v>
      </c>
      <c r="AF271" s="192">
        <f>IFERROR(IF(VLOOKUP($M271,'2A DATA'!$M$9:$Q$1009,1,0)=$M271,VLOOKUP($M271,'2A DATA'!$M$10:$T$1009,COLUMNS('2A DATA'!$M$9:O268),0)),"Not Avl in 2A")</f>
        <v>0</v>
      </c>
      <c r="AG271" s="192">
        <f>IFERROR(IF(VLOOKUP($M271,'2A DATA'!$M$9:$Q$1009,1,0)=$M271,VLOOKUP($M271,'2A DATA'!$M$10:$T$1009,COLUMNS('2A DATA'!$M$9:P268),0)),"Not Avl in 2A")</f>
        <v>0</v>
      </c>
      <c r="AH271" s="192">
        <f>IFERROR(IF(VLOOKUP($M271,'2A DATA'!$M$9:$Q$1009,1,0)=$M271,VLOOKUP($M271,'2A DATA'!$M$10:$T$1009,COLUMNS('2A DATA'!$M$9:Q268),0)),"Not Avl in 2A")</f>
        <v>0</v>
      </c>
      <c r="AI271" s="192">
        <f>IFERROR(IF(VLOOKUP($M271,'2A DATA'!$M$9:$Q$1009,1,0)=$M271,VLOOKUP($M271,'2A DATA'!$M$10:$T$1009,COLUMNS('2A DATA'!$M$9:R268),0)),"Not Avl in 2A")</f>
        <v>0</v>
      </c>
      <c r="AJ271" s="192">
        <f>IFERROR(IF(VLOOKUP($M271,'2A DATA'!$M$9:$Q$1009,1,0)=$M271,VLOOKUP($M271,'2A DATA'!$M$10:$T$1009,COLUMNS('2A DATA'!$M$9:S268),0)),"Not Avl in 2A")</f>
        <v>0</v>
      </c>
      <c r="AK271" s="192">
        <f>IFERROR(IF(VLOOKUP($M271,'2A DATA'!$M$9:$Q$1009,1,0)=$M271,VLOOKUP($M271,'2A DATA'!$M$10:$T$1009,COLUMNS('2A DATA'!$M$9:T268),0)),"Not Avl in 2A")</f>
        <v>0</v>
      </c>
      <c r="AL271" s="194"/>
    </row>
    <row r="272" spans="1:38">
      <c r="A272" s="7" t="str">
        <f>AC272&amp;"_"&amp;COUNTIF($AC$10:AC272,AC272)</f>
        <v>_0</v>
      </c>
      <c r="B272" s="180"/>
      <c r="C272" s="181"/>
      <c r="D272" s="182"/>
      <c r="E272" s="183"/>
      <c r="F272" s="184"/>
      <c r="G272" s="184"/>
      <c r="H272" s="184"/>
      <c r="I272" s="184"/>
      <c r="J272" s="184"/>
      <c r="K272" s="186"/>
      <c r="L272" s="159"/>
      <c r="M272" s="86" t="str">
        <f t="shared" si="77"/>
        <v/>
      </c>
      <c r="N272" s="87">
        <f t="shared" si="68"/>
        <v>0</v>
      </c>
      <c r="O272" s="87">
        <f t="shared" si="78"/>
        <v>0</v>
      </c>
      <c r="P272" s="88">
        <f t="shared" si="79"/>
        <v>0</v>
      </c>
      <c r="Q272" s="87">
        <f t="shared" si="80"/>
        <v>0</v>
      </c>
      <c r="R272" s="87">
        <f t="shared" si="81"/>
        <v>0</v>
      </c>
      <c r="S272" s="88">
        <f t="shared" si="82"/>
        <v>0</v>
      </c>
      <c r="T272" s="88">
        <f t="shared" si="69"/>
        <v>0</v>
      </c>
      <c r="U272" s="188" t="str">
        <f>IFERROR(VLOOKUP(C272,'2A DATA'!$B$10:$C$1009,2,0),"")</f>
        <v/>
      </c>
      <c r="V272" s="189">
        <f t="shared" si="70"/>
        <v>0</v>
      </c>
      <c r="W272" s="189">
        <f t="shared" si="71"/>
        <v>0</v>
      </c>
      <c r="X272" s="189">
        <f t="shared" si="72"/>
        <v>0</v>
      </c>
      <c r="Y272" s="189">
        <f t="shared" si="73"/>
        <v>0</v>
      </c>
      <c r="Z272" s="189">
        <f t="shared" si="74"/>
        <v>0</v>
      </c>
      <c r="AA272" s="189">
        <f t="shared" si="75"/>
        <v>0</v>
      </c>
      <c r="AB272" s="189">
        <f t="shared" si="76"/>
        <v>0</v>
      </c>
      <c r="AC272" s="191"/>
      <c r="AE272" s="192">
        <f>IFERROR(IF(VLOOKUP($M272,'2A DATA'!$M$9:$Q$1009,1,0)=$M272,VLOOKUP($M272,'2A DATA'!$M$10:$T$1009,COLUMNS('2A DATA'!$M$9:N269),0)),"Not Avl in 2A")</f>
        <v>0</v>
      </c>
      <c r="AF272" s="192">
        <f>IFERROR(IF(VLOOKUP($M272,'2A DATA'!$M$9:$Q$1009,1,0)=$M272,VLOOKUP($M272,'2A DATA'!$M$10:$T$1009,COLUMNS('2A DATA'!$M$9:O269),0)),"Not Avl in 2A")</f>
        <v>0</v>
      </c>
      <c r="AG272" s="192">
        <f>IFERROR(IF(VLOOKUP($M272,'2A DATA'!$M$9:$Q$1009,1,0)=$M272,VLOOKUP($M272,'2A DATA'!$M$10:$T$1009,COLUMNS('2A DATA'!$M$9:P269),0)),"Not Avl in 2A")</f>
        <v>0</v>
      </c>
      <c r="AH272" s="192">
        <f>IFERROR(IF(VLOOKUP($M272,'2A DATA'!$M$9:$Q$1009,1,0)=$M272,VLOOKUP($M272,'2A DATA'!$M$10:$T$1009,COLUMNS('2A DATA'!$M$9:Q269),0)),"Not Avl in 2A")</f>
        <v>0</v>
      </c>
      <c r="AI272" s="192">
        <f>IFERROR(IF(VLOOKUP($M272,'2A DATA'!$M$9:$Q$1009,1,0)=$M272,VLOOKUP($M272,'2A DATA'!$M$10:$T$1009,COLUMNS('2A DATA'!$M$9:R269),0)),"Not Avl in 2A")</f>
        <v>0</v>
      </c>
      <c r="AJ272" s="192">
        <f>IFERROR(IF(VLOOKUP($M272,'2A DATA'!$M$9:$Q$1009,1,0)=$M272,VLOOKUP($M272,'2A DATA'!$M$10:$T$1009,COLUMNS('2A DATA'!$M$9:S269),0)),"Not Avl in 2A")</f>
        <v>0</v>
      </c>
      <c r="AK272" s="192">
        <f>IFERROR(IF(VLOOKUP($M272,'2A DATA'!$M$9:$Q$1009,1,0)=$M272,VLOOKUP($M272,'2A DATA'!$M$10:$T$1009,COLUMNS('2A DATA'!$M$9:T269),0)),"Not Avl in 2A")</f>
        <v>0</v>
      </c>
      <c r="AL272" s="194"/>
    </row>
    <row r="273" spans="1:38">
      <c r="A273" s="7" t="str">
        <f>AC273&amp;"_"&amp;COUNTIF($AC$10:AC273,AC273)</f>
        <v>_0</v>
      </c>
      <c r="B273" s="180"/>
      <c r="C273" s="181"/>
      <c r="D273" s="182"/>
      <c r="E273" s="183"/>
      <c r="F273" s="184"/>
      <c r="G273" s="184"/>
      <c r="H273" s="184"/>
      <c r="I273" s="184"/>
      <c r="J273" s="184"/>
      <c r="K273" s="186"/>
      <c r="L273" s="159"/>
      <c r="M273" s="86" t="str">
        <f t="shared" si="77"/>
        <v/>
      </c>
      <c r="N273" s="87">
        <f t="shared" si="68"/>
        <v>0</v>
      </c>
      <c r="O273" s="87">
        <f t="shared" si="78"/>
        <v>0</v>
      </c>
      <c r="P273" s="88">
        <f t="shared" si="79"/>
        <v>0</v>
      </c>
      <c r="Q273" s="87">
        <f t="shared" si="80"/>
        <v>0</v>
      </c>
      <c r="R273" s="87">
        <f t="shared" si="81"/>
        <v>0</v>
      </c>
      <c r="S273" s="88">
        <f t="shared" si="82"/>
        <v>0</v>
      </c>
      <c r="T273" s="88">
        <f t="shared" si="69"/>
        <v>0</v>
      </c>
      <c r="U273" s="188" t="str">
        <f>IFERROR(VLOOKUP(C273,'2A DATA'!$B$10:$C$1009,2,0),"")</f>
        <v/>
      </c>
      <c r="V273" s="189">
        <f t="shared" si="70"/>
        <v>0</v>
      </c>
      <c r="W273" s="189">
        <f t="shared" si="71"/>
        <v>0</v>
      </c>
      <c r="X273" s="189">
        <f t="shared" si="72"/>
        <v>0</v>
      </c>
      <c r="Y273" s="189">
        <f t="shared" si="73"/>
        <v>0</v>
      </c>
      <c r="Z273" s="189">
        <f t="shared" si="74"/>
        <v>0</v>
      </c>
      <c r="AA273" s="189">
        <f t="shared" si="75"/>
        <v>0</v>
      </c>
      <c r="AB273" s="189">
        <f t="shared" si="76"/>
        <v>0</v>
      </c>
      <c r="AC273" s="191"/>
      <c r="AE273" s="192">
        <f>IFERROR(IF(VLOOKUP($M273,'2A DATA'!$M$9:$Q$1009,1,0)=$M273,VLOOKUP($M273,'2A DATA'!$M$10:$T$1009,COLUMNS('2A DATA'!$M$9:N270),0)),"Not Avl in 2A")</f>
        <v>0</v>
      </c>
      <c r="AF273" s="192">
        <f>IFERROR(IF(VLOOKUP($M273,'2A DATA'!$M$9:$Q$1009,1,0)=$M273,VLOOKUP($M273,'2A DATA'!$M$10:$T$1009,COLUMNS('2A DATA'!$M$9:O270),0)),"Not Avl in 2A")</f>
        <v>0</v>
      </c>
      <c r="AG273" s="192">
        <f>IFERROR(IF(VLOOKUP($M273,'2A DATA'!$M$9:$Q$1009,1,0)=$M273,VLOOKUP($M273,'2A DATA'!$M$10:$T$1009,COLUMNS('2A DATA'!$M$9:P270),0)),"Not Avl in 2A")</f>
        <v>0</v>
      </c>
      <c r="AH273" s="192">
        <f>IFERROR(IF(VLOOKUP($M273,'2A DATA'!$M$9:$Q$1009,1,0)=$M273,VLOOKUP($M273,'2A DATA'!$M$10:$T$1009,COLUMNS('2A DATA'!$M$9:Q270),0)),"Not Avl in 2A")</f>
        <v>0</v>
      </c>
      <c r="AI273" s="192">
        <f>IFERROR(IF(VLOOKUP($M273,'2A DATA'!$M$9:$Q$1009,1,0)=$M273,VLOOKUP($M273,'2A DATA'!$M$10:$T$1009,COLUMNS('2A DATA'!$M$9:R270),0)),"Not Avl in 2A")</f>
        <v>0</v>
      </c>
      <c r="AJ273" s="192">
        <f>IFERROR(IF(VLOOKUP($M273,'2A DATA'!$M$9:$Q$1009,1,0)=$M273,VLOOKUP($M273,'2A DATA'!$M$10:$T$1009,COLUMNS('2A DATA'!$M$9:S270),0)),"Not Avl in 2A")</f>
        <v>0</v>
      </c>
      <c r="AK273" s="192">
        <f>IFERROR(IF(VLOOKUP($M273,'2A DATA'!$M$9:$Q$1009,1,0)=$M273,VLOOKUP($M273,'2A DATA'!$M$10:$T$1009,COLUMNS('2A DATA'!$M$9:T270),0)),"Not Avl in 2A")</f>
        <v>0</v>
      </c>
      <c r="AL273" s="194"/>
    </row>
    <row r="274" spans="1:38">
      <c r="A274" s="7" t="str">
        <f>AC274&amp;"_"&amp;COUNTIF($AC$10:AC274,AC274)</f>
        <v>_0</v>
      </c>
      <c r="B274" s="180"/>
      <c r="C274" s="181"/>
      <c r="D274" s="182"/>
      <c r="E274" s="183"/>
      <c r="F274" s="184"/>
      <c r="G274" s="184"/>
      <c r="H274" s="184"/>
      <c r="I274" s="184"/>
      <c r="J274" s="184"/>
      <c r="K274" s="186"/>
      <c r="L274" s="159"/>
      <c r="M274" s="86" t="str">
        <f t="shared" si="77"/>
        <v/>
      </c>
      <c r="N274" s="87">
        <f t="shared" si="68"/>
        <v>0</v>
      </c>
      <c r="O274" s="87">
        <f t="shared" si="78"/>
        <v>0</v>
      </c>
      <c r="P274" s="88">
        <f t="shared" si="79"/>
        <v>0</v>
      </c>
      <c r="Q274" s="87">
        <f t="shared" si="80"/>
        <v>0</v>
      </c>
      <c r="R274" s="87">
        <f t="shared" si="81"/>
        <v>0</v>
      </c>
      <c r="S274" s="88">
        <f t="shared" si="82"/>
        <v>0</v>
      </c>
      <c r="T274" s="88">
        <f t="shared" si="69"/>
        <v>0</v>
      </c>
      <c r="U274" s="188" t="str">
        <f>IFERROR(VLOOKUP(C274,'2A DATA'!$B$10:$C$1009,2,0),"")</f>
        <v/>
      </c>
      <c r="V274" s="189">
        <f t="shared" si="70"/>
        <v>0</v>
      </c>
      <c r="W274" s="189">
        <f t="shared" si="71"/>
        <v>0</v>
      </c>
      <c r="X274" s="189">
        <f t="shared" si="72"/>
        <v>0</v>
      </c>
      <c r="Y274" s="189">
        <f t="shared" si="73"/>
        <v>0</v>
      </c>
      <c r="Z274" s="189">
        <f t="shared" si="74"/>
        <v>0</v>
      </c>
      <c r="AA274" s="189">
        <f t="shared" si="75"/>
        <v>0</v>
      </c>
      <c r="AB274" s="189">
        <f t="shared" si="76"/>
        <v>0</v>
      </c>
      <c r="AC274" s="191"/>
      <c r="AE274" s="192">
        <f>IFERROR(IF(VLOOKUP($M274,'2A DATA'!$M$9:$Q$1009,1,0)=$M274,VLOOKUP($M274,'2A DATA'!$M$10:$T$1009,COLUMNS('2A DATA'!$M$9:N271),0)),"Not Avl in 2A")</f>
        <v>0</v>
      </c>
      <c r="AF274" s="192">
        <f>IFERROR(IF(VLOOKUP($M274,'2A DATA'!$M$9:$Q$1009,1,0)=$M274,VLOOKUP($M274,'2A DATA'!$M$10:$T$1009,COLUMNS('2A DATA'!$M$9:O271),0)),"Not Avl in 2A")</f>
        <v>0</v>
      </c>
      <c r="AG274" s="192">
        <f>IFERROR(IF(VLOOKUP($M274,'2A DATA'!$M$9:$Q$1009,1,0)=$M274,VLOOKUP($M274,'2A DATA'!$M$10:$T$1009,COLUMNS('2A DATA'!$M$9:P271),0)),"Not Avl in 2A")</f>
        <v>0</v>
      </c>
      <c r="AH274" s="192">
        <f>IFERROR(IF(VLOOKUP($M274,'2A DATA'!$M$9:$Q$1009,1,0)=$M274,VLOOKUP($M274,'2A DATA'!$M$10:$T$1009,COLUMNS('2A DATA'!$M$9:Q271),0)),"Not Avl in 2A")</f>
        <v>0</v>
      </c>
      <c r="AI274" s="192">
        <f>IFERROR(IF(VLOOKUP($M274,'2A DATA'!$M$9:$Q$1009,1,0)=$M274,VLOOKUP($M274,'2A DATA'!$M$10:$T$1009,COLUMNS('2A DATA'!$M$9:R271),0)),"Not Avl in 2A")</f>
        <v>0</v>
      </c>
      <c r="AJ274" s="192">
        <f>IFERROR(IF(VLOOKUP($M274,'2A DATA'!$M$9:$Q$1009,1,0)=$M274,VLOOKUP($M274,'2A DATA'!$M$10:$T$1009,COLUMNS('2A DATA'!$M$9:S271),0)),"Not Avl in 2A")</f>
        <v>0</v>
      </c>
      <c r="AK274" s="192">
        <f>IFERROR(IF(VLOOKUP($M274,'2A DATA'!$M$9:$Q$1009,1,0)=$M274,VLOOKUP($M274,'2A DATA'!$M$10:$T$1009,COLUMNS('2A DATA'!$M$9:T271),0)),"Not Avl in 2A")</f>
        <v>0</v>
      </c>
      <c r="AL274" s="194"/>
    </row>
    <row r="275" spans="1:38">
      <c r="A275" s="7" t="str">
        <f>AC275&amp;"_"&amp;COUNTIF($AC$10:AC275,AC275)</f>
        <v>_0</v>
      </c>
      <c r="B275" s="180"/>
      <c r="C275" s="181"/>
      <c r="D275" s="182"/>
      <c r="E275" s="183"/>
      <c r="F275" s="184"/>
      <c r="G275" s="184"/>
      <c r="H275" s="184"/>
      <c r="I275" s="184"/>
      <c r="J275" s="184"/>
      <c r="K275" s="186"/>
      <c r="L275" s="159"/>
      <c r="M275" s="86" t="str">
        <f t="shared" si="77"/>
        <v/>
      </c>
      <c r="N275" s="87">
        <f t="shared" si="68"/>
        <v>0</v>
      </c>
      <c r="O275" s="87">
        <f t="shared" si="78"/>
        <v>0</v>
      </c>
      <c r="P275" s="88">
        <f t="shared" si="79"/>
        <v>0</v>
      </c>
      <c r="Q275" s="87">
        <f t="shared" si="80"/>
        <v>0</v>
      </c>
      <c r="R275" s="87">
        <f t="shared" si="81"/>
        <v>0</v>
      </c>
      <c r="S275" s="88">
        <f t="shared" si="82"/>
        <v>0</v>
      </c>
      <c r="T275" s="88">
        <f t="shared" si="69"/>
        <v>0</v>
      </c>
      <c r="U275" s="188" t="str">
        <f>IFERROR(VLOOKUP(C275,'2A DATA'!$B$10:$C$1009,2,0),"")</f>
        <v/>
      </c>
      <c r="V275" s="189">
        <f t="shared" si="70"/>
        <v>0</v>
      </c>
      <c r="W275" s="189">
        <f t="shared" si="71"/>
        <v>0</v>
      </c>
      <c r="X275" s="189">
        <f t="shared" si="72"/>
        <v>0</v>
      </c>
      <c r="Y275" s="189">
        <f t="shared" si="73"/>
        <v>0</v>
      </c>
      <c r="Z275" s="189">
        <f t="shared" si="74"/>
        <v>0</v>
      </c>
      <c r="AA275" s="189">
        <f t="shared" si="75"/>
        <v>0</v>
      </c>
      <c r="AB275" s="189">
        <f t="shared" si="76"/>
        <v>0</v>
      </c>
      <c r="AC275" s="191"/>
      <c r="AE275" s="192">
        <f>IFERROR(IF(VLOOKUP($M275,'2A DATA'!$M$9:$Q$1009,1,0)=$M275,VLOOKUP($M275,'2A DATA'!$M$10:$T$1009,COLUMNS('2A DATA'!$M$9:N272),0)),"Not Avl in 2A")</f>
        <v>0</v>
      </c>
      <c r="AF275" s="192">
        <f>IFERROR(IF(VLOOKUP($M275,'2A DATA'!$M$9:$Q$1009,1,0)=$M275,VLOOKUP($M275,'2A DATA'!$M$10:$T$1009,COLUMNS('2A DATA'!$M$9:O272),0)),"Not Avl in 2A")</f>
        <v>0</v>
      </c>
      <c r="AG275" s="192">
        <f>IFERROR(IF(VLOOKUP($M275,'2A DATA'!$M$9:$Q$1009,1,0)=$M275,VLOOKUP($M275,'2A DATA'!$M$10:$T$1009,COLUMNS('2A DATA'!$M$9:P272),0)),"Not Avl in 2A")</f>
        <v>0</v>
      </c>
      <c r="AH275" s="192">
        <f>IFERROR(IF(VLOOKUP($M275,'2A DATA'!$M$9:$Q$1009,1,0)=$M275,VLOOKUP($M275,'2A DATA'!$M$10:$T$1009,COLUMNS('2A DATA'!$M$9:Q272),0)),"Not Avl in 2A")</f>
        <v>0</v>
      </c>
      <c r="AI275" s="192">
        <f>IFERROR(IF(VLOOKUP($M275,'2A DATA'!$M$9:$Q$1009,1,0)=$M275,VLOOKUP($M275,'2A DATA'!$M$10:$T$1009,COLUMNS('2A DATA'!$M$9:R272),0)),"Not Avl in 2A")</f>
        <v>0</v>
      </c>
      <c r="AJ275" s="192">
        <f>IFERROR(IF(VLOOKUP($M275,'2A DATA'!$M$9:$Q$1009,1,0)=$M275,VLOOKUP($M275,'2A DATA'!$M$10:$T$1009,COLUMNS('2A DATA'!$M$9:S272),0)),"Not Avl in 2A")</f>
        <v>0</v>
      </c>
      <c r="AK275" s="192">
        <f>IFERROR(IF(VLOOKUP($M275,'2A DATA'!$M$9:$Q$1009,1,0)=$M275,VLOOKUP($M275,'2A DATA'!$M$10:$T$1009,COLUMNS('2A DATA'!$M$9:T272),0)),"Not Avl in 2A")</f>
        <v>0</v>
      </c>
      <c r="AL275" s="194"/>
    </row>
    <row r="276" spans="1:38">
      <c r="A276" s="7" t="str">
        <f>AC276&amp;"_"&amp;COUNTIF($AC$10:AC276,AC276)</f>
        <v>_0</v>
      </c>
      <c r="B276" s="180"/>
      <c r="C276" s="181"/>
      <c r="D276" s="182"/>
      <c r="E276" s="183"/>
      <c r="F276" s="184"/>
      <c r="G276" s="184"/>
      <c r="H276" s="184"/>
      <c r="I276" s="184"/>
      <c r="J276" s="184"/>
      <c r="K276" s="186"/>
      <c r="L276" s="159"/>
      <c r="M276" s="86" t="str">
        <f t="shared" si="77"/>
        <v/>
      </c>
      <c r="N276" s="87">
        <f t="shared" si="68"/>
        <v>0</v>
      </c>
      <c r="O276" s="87">
        <f t="shared" si="78"/>
        <v>0</v>
      </c>
      <c r="P276" s="88">
        <f t="shared" si="79"/>
        <v>0</v>
      </c>
      <c r="Q276" s="87">
        <f t="shared" si="80"/>
        <v>0</v>
      </c>
      <c r="R276" s="87">
        <f t="shared" si="81"/>
        <v>0</v>
      </c>
      <c r="S276" s="88">
        <f t="shared" si="82"/>
        <v>0</v>
      </c>
      <c r="T276" s="88">
        <f t="shared" si="69"/>
        <v>0</v>
      </c>
      <c r="U276" s="188" t="str">
        <f>IFERROR(VLOOKUP(C276,'2A DATA'!$B$10:$C$1009,2,0),"")</f>
        <v/>
      </c>
      <c r="V276" s="189">
        <f t="shared" si="70"/>
        <v>0</v>
      </c>
      <c r="W276" s="189">
        <f t="shared" si="71"/>
        <v>0</v>
      </c>
      <c r="X276" s="189">
        <f t="shared" si="72"/>
        <v>0</v>
      </c>
      <c r="Y276" s="189">
        <f t="shared" si="73"/>
        <v>0</v>
      </c>
      <c r="Z276" s="189">
        <f t="shared" si="74"/>
        <v>0</v>
      </c>
      <c r="AA276" s="189">
        <f t="shared" si="75"/>
        <v>0</v>
      </c>
      <c r="AB276" s="189">
        <f t="shared" si="76"/>
        <v>0</v>
      </c>
      <c r="AC276" s="191"/>
      <c r="AE276" s="192">
        <f>IFERROR(IF(VLOOKUP($M276,'2A DATA'!$M$9:$Q$1009,1,0)=$M276,VLOOKUP($M276,'2A DATA'!$M$10:$T$1009,COLUMNS('2A DATA'!$M$9:N273),0)),"Not Avl in 2A")</f>
        <v>0</v>
      </c>
      <c r="AF276" s="192">
        <f>IFERROR(IF(VLOOKUP($M276,'2A DATA'!$M$9:$Q$1009,1,0)=$M276,VLOOKUP($M276,'2A DATA'!$M$10:$T$1009,COLUMNS('2A DATA'!$M$9:O273),0)),"Not Avl in 2A")</f>
        <v>0</v>
      </c>
      <c r="AG276" s="192">
        <f>IFERROR(IF(VLOOKUP($M276,'2A DATA'!$M$9:$Q$1009,1,0)=$M276,VLOOKUP($M276,'2A DATA'!$M$10:$T$1009,COLUMNS('2A DATA'!$M$9:P273),0)),"Not Avl in 2A")</f>
        <v>0</v>
      </c>
      <c r="AH276" s="192">
        <f>IFERROR(IF(VLOOKUP($M276,'2A DATA'!$M$9:$Q$1009,1,0)=$M276,VLOOKUP($M276,'2A DATA'!$M$10:$T$1009,COLUMNS('2A DATA'!$M$9:Q273),0)),"Not Avl in 2A")</f>
        <v>0</v>
      </c>
      <c r="AI276" s="192">
        <f>IFERROR(IF(VLOOKUP($M276,'2A DATA'!$M$9:$Q$1009,1,0)=$M276,VLOOKUP($M276,'2A DATA'!$M$10:$T$1009,COLUMNS('2A DATA'!$M$9:R273),0)),"Not Avl in 2A")</f>
        <v>0</v>
      </c>
      <c r="AJ276" s="192">
        <f>IFERROR(IF(VLOOKUP($M276,'2A DATA'!$M$9:$Q$1009,1,0)=$M276,VLOOKUP($M276,'2A DATA'!$M$10:$T$1009,COLUMNS('2A DATA'!$M$9:S273),0)),"Not Avl in 2A")</f>
        <v>0</v>
      </c>
      <c r="AK276" s="192">
        <f>IFERROR(IF(VLOOKUP($M276,'2A DATA'!$M$9:$Q$1009,1,0)=$M276,VLOOKUP($M276,'2A DATA'!$M$10:$T$1009,COLUMNS('2A DATA'!$M$9:T273),0)),"Not Avl in 2A")</f>
        <v>0</v>
      </c>
      <c r="AL276" s="194"/>
    </row>
    <row r="277" spans="1:38">
      <c r="A277" s="7" t="str">
        <f>AC277&amp;"_"&amp;COUNTIF($AC$10:AC277,AC277)</f>
        <v>_0</v>
      </c>
      <c r="B277" s="180"/>
      <c r="C277" s="181"/>
      <c r="D277" s="182"/>
      <c r="E277" s="183"/>
      <c r="F277" s="184"/>
      <c r="G277" s="184"/>
      <c r="H277" s="184"/>
      <c r="I277" s="184"/>
      <c r="J277" s="184"/>
      <c r="K277" s="186"/>
      <c r="L277" s="159"/>
      <c r="M277" s="86" t="str">
        <f t="shared" si="77"/>
        <v/>
      </c>
      <c r="N277" s="87">
        <f t="shared" si="68"/>
        <v>0</v>
      </c>
      <c r="O277" s="87">
        <f t="shared" si="78"/>
        <v>0</v>
      </c>
      <c r="P277" s="88">
        <f t="shared" si="79"/>
        <v>0</v>
      </c>
      <c r="Q277" s="87">
        <f t="shared" si="80"/>
        <v>0</v>
      </c>
      <c r="R277" s="87">
        <f t="shared" si="81"/>
        <v>0</v>
      </c>
      <c r="S277" s="88">
        <f t="shared" si="82"/>
        <v>0</v>
      </c>
      <c r="T277" s="88">
        <f t="shared" si="69"/>
        <v>0</v>
      </c>
      <c r="U277" s="188" t="str">
        <f>IFERROR(VLOOKUP(C277,'2A DATA'!$B$10:$C$1009,2,0),"")</f>
        <v/>
      </c>
      <c r="V277" s="189">
        <f t="shared" si="70"/>
        <v>0</v>
      </c>
      <c r="W277" s="189">
        <f t="shared" si="71"/>
        <v>0</v>
      </c>
      <c r="X277" s="189">
        <f t="shared" si="72"/>
        <v>0</v>
      </c>
      <c r="Y277" s="189">
        <f t="shared" si="73"/>
        <v>0</v>
      </c>
      <c r="Z277" s="189">
        <f t="shared" si="74"/>
        <v>0</v>
      </c>
      <c r="AA277" s="189">
        <f t="shared" si="75"/>
        <v>0</v>
      </c>
      <c r="AB277" s="189">
        <f t="shared" si="76"/>
        <v>0</v>
      </c>
      <c r="AC277" s="191"/>
      <c r="AE277" s="192">
        <f>IFERROR(IF(VLOOKUP($M277,'2A DATA'!$M$9:$Q$1009,1,0)=$M277,VLOOKUP($M277,'2A DATA'!$M$10:$T$1009,COLUMNS('2A DATA'!$M$9:N274),0)),"Not Avl in 2A")</f>
        <v>0</v>
      </c>
      <c r="AF277" s="192">
        <f>IFERROR(IF(VLOOKUP($M277,'2A DATA'!$M$9:$Q$1009,1,0)=$M277,VLOOKUP($M277,'2A DATA'!$M$10:$T$1009,COLUMNS('2A DATA'!$M$9:O274),0)),"Not Avl in 2A")</f>
        <v>0</v>
      </c>
      <c r="AG277" s="192">
        <f>IFERROR(IF(VLOOKUP($M277,'2A DATA'!$M$9:$Q$1009,1,0)=$M277,VLOOKUP($M277,'2A DATA'!$M$10:$T$1009,COLUMNS('2A DATA'!$M$9:P274),0)),"Not Avl in 2A")</f>
        <v>0</v>
      </c>
      <c r="AH277" s="192">
        <f>IFERROR(IF(VLOOKUP($M277,'2A DATA'!$M$9:$Q$1009,1,0)=$M277,VLOOKUP($M277,'2A DATA'!$M$10:$T$1009,COLUMNS('2A DATA'!$M$9:Q274),0)),"Not Avl in 2A")</f>
        <v>0</v>
      </c>
      <c r="AI277" s="192">
        <f>IFERROR(IF(VLOOKUP($M277,'2A DATA'!$M$9:$Q$1009,1,0)=$M277,VLOOKUP($M277,'2A DATA'!$M$10:$T$1009,COLUMNS('2A DATA'!$M$9:R274),0)),"Not Avl in 2A")</f>
        <v>0</v>
      </c>
      <c r="AJ277" s="192">
        <f>IFERROR(IF(VLOOKUP($M277,'2A DATA'!$M$9:$Q$1009,1,0)=$M277,VLOOKUP($M277,'2A DATA'!$M$10:$T$1009,COLUMNS('2A DATA'!$M$9:S274),0)),"Not Avl in 2A")</f>
        <v>0</v>
      </c>
      <c r="AK277" s="192">
        <f>IFERROR(IF(VLOOKUP($M277,'2A DATA'!$M$9:$Q$1009,1,0)=$M277,VLOOKUP($M277,'2A DATA'!$M$10:$T$1009,COLUMNS('2A DATA'!$M$9:T274),0)),"Not Avl in 2A")</f>
        <v>0</v>
      </c>
      <c r="AL277" s="194"/>
    </row>
    <row r="278" spans="1:38">
      <c r="A278" s="7" t="str">
        <f>AC278&amp;"_"&amp;COUNTIF($AC$10:AC278,AC278)</f>
        <v>_0</v>
      </c>
      <c r="B278" s="180"/>
      <c r="C278" s="181"/>
      <c r="D278" s="182"/>
      <c r="E278" s="183"/>
      <c r="F278" s="184"/>
      <c r="G278" s="184"/>
      <c r="H278" s="184"/>
      <c r="I278" s="184"/>
      <c r="J278" s="184"/>
      <c r="K278" s="186"/>
      <c r="L278" s="159"/>
      <c r="M278" s="86" t="str">
        <f t="shared" si="77"/>
        <v/>
      </c>
      <c r="N278" s="87">
        <f t="shared" si="68"/>
        <v>0</v>
      </c>
      <c r="O278" s="87">
        <f t="shared" si="78"/>
        <v>0</v>
      </c>
      <c r="P278" s="88">
        <f t="shared" si="79"/>
        <v>0</v>
      </c>
      <c r="Q278" s="87">
        <f t="shared" si="80"/>
        <v>0</v>
      </c>
      <c r="R278" s="87">
        <f t="shared" si="81"/>
        <v>0</v>
      </c>
      <c r="S278" s="88">
        <f t="shared" si="82"/>
        <v>0</v>
      </c>
      <c r="T278" s="88">
        <f t="shared" si="69"/>
        <v>0</v>
      </c>
      <c r="U278" s="188" t="str">
        <f>IFERROR(VLOOKUP(C278,'2A DATA'!$B$10:$C$1009,2,0),"")</f>
        <v/>
      </c>
      <c r="V278" s="189">
        <f t="shared" si="70"/>
        <v>0</v>
      </c>
      <c r="W278" s="189">
        <f t="shared" si="71"/>
        <v>0</v>
      </c>
      <c r="X278" s="189">
        <f t="shared" si="72"/>
        <v>0</v>
      </c>
      <c r="Y278" s="189">
        <f t="shared" si="73"/>
        <v>0</v>
      </c>
      <c r="Z278" s="189">
        <f t="shared" si="74"/>
        <v>0</v>
      </c>
      <c r="AA278" s="189">
        <f t="shared" si="75"/>
        <v>0</v>
      </c>
      <c r="AB278" s="189">
        <f t="shared" si="76"/>
        <v>0</v>
      </c>
      <c r="AC278" s="191"/>
      <c r="AE278" s="192">
        <f>IFERROR(IF(VLOOKUP($M278,'2A DATA'!$M$9:$Q$1009,1,0)=$M278,VLOOKUP($M278,'2A DATA'!$M$10:$T$1009,COLUMNS('2A DATA'!$M$9:N275),0)),"Not Avl in 2A")</f>
        <v>0</v>
      </c>
      <c r="AF278" s="192">
        <f>IFERROR(IF(VLOOKUP($M278,'2A DATA'!$M$9:$Q$1009,1,0)=$M278,VLOOKUP($M278,'2A DATA'!$M$10:$T$1009,COLUMNS('2A DATA'!$M$9:O275),0)),"Not Avl in 2A")</f>
        <v>0</v>
      </c>
      <c r="AG278" s="192">
        <f>IFERROR(IF(VLOOKUP($M278,'2A DATA'!$M$9:$Q$1009,1,0)=$M278,VLOOKUP($M278,'2A DATA'!$M$10:$T$1009,COLUMNS('2A DATA'!$M$9:P275),0)),"Not Avl in 2A")</f>
        <v>0</v>
      </c>
      <c r="AH278" s="192">
        <f>IFERROR(IF(VLOOKUP($M278,'2A DATA'!$M$9:$Q$1009,1,0)=$M278,VLOOKUP($M278,'2A DATA'!$M$10:$T$1009,COLUMNS('2A DATA'!$M$9:Q275),0)),"Not Avl in 2A")</f>
        <v>0</v>
      </c>
      <c r="AI278" s="192">
        <f>IFERROR(IF(VLOOKUP($M278,'2A DATA'!$M$9:$Q$1009,1,0)=$M278,VLOOKUP($M278,'2A DATA'!$M$10:$T$1009,COLUMNS('2A DATA'!$M$9:R275),0)),"Not Avl in 2A")</f>
        <v>0</v>
      </c>
      <c r="AJ278" s="192">
        <f>IFERROR(IF(VLOOKUP($M278,'2A DATA'!$M$9:$Q$1009,1,0)=$M278,VLOOKUP($M278,'2A DATA'!$M$10:$T$1009,COLUMNS('2A DATA'!$M$9:S275),0)),"Not Avl in 2A")</f>
        <v>0</v>
      </c>
      <c r="AK278" s="192">
        <f>IFERROR(IF(VLOOKUP($M278,'2A DATA'!$M$9:$Q$1009,1,0)=$M278,VLOOKUP($M278,'2A DATA'!$M$10:$T$1009,COLUMNS('2A DATA'!$M$9:T275),0)),"Not Avl in 2A")</f>
        <v>0</v>
      </c>
      <c r="AL278" s="194"/>
    </row>
    <row r="279" spans="1:38">
      <c r="A279" s="7" t="str">
        <f>AC279&amp;"_"&amp;COUNTIF($AC$10:AC279,AC279)</f>
        <v>_0</v>
      </c>
      <c r="B279" s="180"/>
      <c r="C279" s="181"/>
      <c r="D279" s="182"/>
      <c r="E279" s="183"/>
      <c r="F279" s="184"/>
      <c r="G279" s="184"/>
      <c r="H279" s="184"/>
      <c r="I279" s="184"/>
      <c r="J279" s="184"/>
      <c r="K279" s="186"/>
      <c r="L279" s="159"/>
      <c r="M279" s="86" t="str">
        <f t="shared" si="77"/>
        <v/>
      </c>
      <c r="N279" s="87">
        <f t="shared" si="68"/>
        <v>0</v>
      </c>
      <c r="O279" s="87">
        <f t="shared" si="78"/>
        <v>0</v>
      </c>
      <c r="P279" s="88">
        <f t="shared" si="79"/>
        <v>0</v>
      </c>
      <c r="Q279" s="87">
        <f t="shared" si="80"/>
        <v>0</v>
      </c>
      <c r="R279" s="87">
        <f t="shared" si="81"/>
        <v>0</v>
      </c>
      <c r="S279" s="88">
        <f t="shared" si="82"/>
        <v>0</v>
      </c>
      <c r="T279" s="88">
        <f t="shared" si="69"/>
        <v>0</v>
      </c>
      <c r="U279" s="188" t="str">
        <f>IFERROR(VLOOKUP(C279,'2A DATA'!$B$10:$C$1009,2,0),"")</f>
        <v/>
      </c>
      <c r="V279" s="189">
        <f t="shared" si="70"/>
        <v>0</v>
      </c>
      <c r="W279" s="189">
        <f t="shared" si="71"/>
        <v>0</v>
      </c>
      <c r="X279" s="189">
        <f t="shared" si="72"/>
        <v>0</v>
      </c>
      <c r="Y279" s="189">
        <f t="shared" si="73"/>
        <v>0</v>
      </c>
      <c r="Z279" s="189">
        <f t="shared" si="74"/>
        <v>0</v>
      </c>
      <c r="AA279" s="189">
        <f t="shared" si="75"/>
        <v>0</v>
      </c>
      <c r="AB279" s="189">
        <f t="shared" si="76"/>
        <v>0</v>
      </c>
      <c r="AC279" s="191"/>
      <c r="AE279" s="192">
        <f>IFERROR(IF(VLOOKUP($M279,'2A DATA'!$M$9:$Q$1009,1,0)=$M279,VLOOKUP($M279,'2A DATA'!$M$10:$T$1009,COLUMNS('2A DATA'!$M$9:N276),0)),"Not Avl in 2A")</f>
        <v>0</v>
      </c>
      <c r="AF279" s="192">
        <f>IFERROR(IF(VLOOKUP($M279,'2A DATA'!$M$9:$Q$1009,1,0)=$M279,VLOOKUP($M279,'2A DATA'!$M$10:$T$1009,COLUMNS('2A DATA'!$M$9:O276),0)),"Not Avl in 2A")</f>
        <v>0</v>
      </c>
      <c r="AG279" s="192">
        <f>IFERROR(IF(VLOOKUP($M279,'2A DATA'!$M$9:$Q$1009,1,0)=$M279,VLOOKUP($M279,'2A DATA'!$M$10:$T$1009,COLUMNS('2A DATA'!$M$9:P276),0)),"Not Avl in 2A")</f>
        <v>0</v>
      </c>
      <c r="AH279" s="192">
        <f>IFERROR(IF(VLOOKUP($M279,'2A DATA'!$M$9:$Q$1009,1,0)=$M279,VLOOKUP($M279,'2A DATA'!$M$10:$T$1009,COLUMNS('2A DATA'!$M$9:Q276),0)),"Not Avl in 2A")</f>
        <v>0</v>
      </c>
      <c r="AI279" s="192">
        <f>IFERROR(IF(VLOOKUP($M279,'2A DATA'!$M$9:$Q$1009,1,0)=$M279,VLOOKUP($M279,'2A DATA'!$M$10:$T$1009,COLUMNS('2A DATA'!$M$9:R276),0)),"Not Avl in 2A")</f>
        <v>0</v>
      </c>
      <c r="AJ279" s="192">
        <f>IFERROR(IF(VLOOKUP($M279,'2A DATA'!$M$9:$Q$1009,1,0)=$M279,VLOOKUP($M279,'2A DATA'!$M$10:$T$1009,COLUMNS('2A DATA'!$M$9:S276),0)),"Not Avl in 2A")</f>
        <v>0</v>
      </c>
      <c r="AK279" s="192">
        <f>IFERROR(IF(VLOOKUP($M279,'2A DATA'!$M$9:$Q$1009,1,0)=$M279,VLOOKUP($M279,'2A DATA'!$M$10:$T$1009,COLUMNS('2A DATA'!$M$9:T276),0)),"Not Avl in 2A")</f>
        <v>0</v>
      </c>
      <c r="AL279" s="194"/>
    </row>
    <row r="280" spans="1:38">
      <c r="A280" s="7" t="str">
        <f>AC280&amp;"_"&amp;COUNTIF($AC$10:AC280,AC280)</f>
        <v>_0</v>
      </c>
      <c r="B280" s="180"/>
      <c r="C280" s="181"/>
      <c r="D280" s="182"/>
      <c r="E280" s="183"/>
      <c r="F280" s="184"/>
      <c r="G280" s="184"/>
      <c r="H280" s="184"/>
      <c r="I280" s="184"/>
      <c r="J280" s="184"/>
      <c r="K280" s="186"/>
      <c r="L280" s="159"/>
      <c r="M280" s="86" t="str">
        <f t="shared" si="77"/>
        <v/>
      </c>
      <c r="N280" s="87">
        <f t="shared" si="68"/>
        <v>0</v>
      </c>
      <c r="O280" s="87">
        <f t="shared" si="78"/>
        <v>0</v>
      </c>
      <c r="P280" s="88">
        <f t="shared" si="79"/>
        <v>0</v>
      </c>
      <c r="Q280" s="87">
        <f t="shared" si="80"/>
        <v>0</v>
      </c>
      <c r="R280" s="87">
        <f t="shared" si="81"/>
        <v>0</v>
      </c>
      <c r="S280" s="88">
        <f t="shared" si="82"/>
        <v>0</v>
      </c>
      <c r="T280" s="88">
        <f t="shared" si="69"/>
        <v>0</v>
      </c>
      <c r="U280" s="188" t="str">
        <f>IFERROR(VLOOKUP(C280,'2A DATA'!$B$10:$C$1009,2,0),"")</f>
        <v/>
      </c>
      <c r="V280" s="189">
        <f t="shared" si="70"/>
        <v>0</v>
      </c>
      <c r="W280" s="189">
        <f t="shared" si="71"/>
        <v>0</v>
      </c>
      <c r="X280" s="189">
        <f t="shared" si="72"/>
        <v>0</v>
      </c>
      <c r="Y280" s="189">
        <f t="shared" si="73"/>
        <v>0</v>
      </c>
      <c r="Z280" s="189">
        <f t="shared" si="74"/>
        <v>0</v>
      </c>
      <c r="AA280" s="189">
        <f t="shared" si="75"/>
        <v>0</v>
      </c>
      <c r="AB280" s="189">
        <f t="shared" si="76"/>
        <v>0</v>
      </c>
      <c r="AC280" s="191"/>
      <c r="AE280" s="192">
        <f>IFERROR(IF(VLOOKUP($M280,'2A DATA'!$M$9:$Q$1009,1,0)=$M280,VLOOKUP($M280,'2A DATA'!$M$10:$T$1009,COLUMNS('2A DATA'!$M$9:N277),0)),"Not Avl in 2A")</f>
        <v>0</v>
      </c>
      <c r="AF280" s="192">
        <f>IFERROR(IF(VLOOKUP($M280,'2A DATA'!$M$9:$Q$1009,1,0)=$M280,VLOOKUP($M280,'2A DATA'!$M$10:$T$1009,COLUMNS('2A DATA'!$M$9:O277),0)),"Not Avl in 2A")</f>
        <v>0</v>
      </c>
      <c r="AG280" s="192">
        <f>IFERROR(IF(VLOOKUP($M280,'2A DATA'!$M$9:$Q$1009,1,0)=$M280,VLOOKUP($M280,'2A DATA'!$M$10:$T$1009,COLUMNS('2A DATA'!$M$9:P277),0)),"Not Avl in 2A")</f>
        <v>0</v>
      </c>
      <c r="AH280" s="192">
        <f>IFERROR(IF(VLOOKUP($M280,'2A DATA'!$M$9:$Q$1009,1,0)=$M280,VLOOKUP($M280,'2A DATA'!$M$10:$T$1009,COLUMNS('2A DATA'!$M$9:Q277),0)),"Not Avl in 2A")</f>
        <v>0</v>
      </c>
      <c r="AI280" s="192">
        <f>IFERROR(IF(VLOOKUP($M280,'2A DATA'!$M$9:$Q$1009,1,0)=$M280,VLOOKUP($M280,'2A DATA'!$M$10:$T$1009,COLUMNS('2A DATA'!$M$9:R277),0)),"Not Avl in 2A")</f>
        <v>0</v>
      </c>
      <c r="AJ280" s="192">
        <f>IFERROR(IF(VLOOKUP($M280,'2A DATA'!$M$9:$Q$1009,1,0)=$M280,VLOOKUP($M280,'2A DATA'!$M$10:$T$1009,COLUMNS('2A DATA'!$M$9:S277),0)),"Not Avl in 2A")</f>
        <v>0</v>
      </c>
      <c r="AK280" s="192">
        <f>IFERROR(IF(VLOOKUP($M280,'2A DATA'!$M$9:$Q$1009,1,0)=$M280,VLOOKUP($M280,'2A DATA'!$M$10:$T$1009,COLUMNS('2A DATA'!$M$9:T277),0)),"Not Avl in 2A")</f>
        <v>0</v>
      </c>
      <c r="AL280" s="194"/>
    </row>
    <row r="281" spans="1:38">
      <c r="A281" s="7" t="str">
        <f>AC281&amp;"_"&amp;COUNTIF($AC$10:AC281,AC281)</f>
        <v>_0</v>
      </c>
      <c r="B281" s="180"/>
      <c r="C281" s="181"/>
      <c r="D281" s="182"/>
      <c r="E281" s="183"/>
      <c r="F281" s="184"/>
      <c r="G281" s="184"/>
      <c r="H281" s="184"/>
      <c r="I281" s="184"/>
      <c r="J281" s="184"/>
      <c r="K281" s="186"/>
      <c r="L281" s="159"/>
      <c r="M281" s="86" t="str">
        <f t="shared" si="77"/>
        <v/>
      </c>
      <c r="N281" s="87">
        <f t="shared" si="68"/>
        <v>0</v>
      </c>
      <c r="O281" s="87">
        <f t="shared" si="78"/>
        <v>0</v>
      </c>
      <c r="P281" s="88">
        <f t="shared" si="79"/>
        <v>0</v>
      </c>
      <c r="Q281" s="87">
        <f t="shared" si="80"/>
        <v>0</v>
      </c>
      <c r="R281" s="87">
        <f t="shared" si="81"/>
        <v>0</v>
      </c>
      <c r="S281" s="88">
        <f t="shared" si="82"/>
        <v>0</v>
      </c>
      <c r="T281" s="88">
        <f t="shared" si="69"/>
        <v>0</v>
      </c>
      <c r="U281" s="188" t="str">
        <f>IFERROR(VLOOKUP(C281,'2A DATA'!$B$10:$C$1009,2,0),"")</f>
        <v/>
      </c>
      <c r="V281" s="189">
        <f t="shared" si="70"/>
        <v>0</v>
      </c>
      <c r="W281" s="189">
        <f t="shared" si="71"/>
        <v>0</v>
      </c>
      <c r="X281" s="189">
        <f t="shared" si="72"/>
        <v>0</v>
      </c>
      <c r="Y281" s="189">
        <f t="shared" si="73"/>
        <v>0</v>
      </c>
      <c r="Z281" s="189">
        <f t="shared" si="74"/>
        <v>0</v>
      </c>
      <c r="AA281" s="189">
        <f t="shared" si="75"/>
        <v>0</v>
      </c>
      <c r="AB281" s="189">
        <f t="shared" si="76"/>
        <v>0</v>
      </c>
      <c r="AC281" s="191"/>
      <c r="AE281" s="192">
        <f>IFERROR(IF(VLOOKUP($M281,'2A DATA'!$M$9:$Q$1009,1,0)=$M281,VLOOKUP($M281,'2A DATA'!$M$10:$T$1009,COLUMNS('2A DATA'!$M$9:N278),0)),"Not Avl in 2A")</f>
        <v>0</v>
      </c>
      <c r="AF281" s="192">
        <f>IFERROR(IF(VLOOKUP($M281,'2A DATA'!$M$9:$Q$1009,1,0)=$M281,VLOOKUP($M281,'2A DATA'!$M$10:$T$1009,COLUMNS('2A DATA'!$M$9:O278),0)),"Not Avl in 2A")</f>
        <v>0</v>
      </c>
      <c r="AG281" s="192">
        <f>IFERROR(IF(VLOOKUP($M281,'2A DATA'!$M$9:$Q$1009,1,0)=$M281,VLOOKUP($M281,'2A DATA'!$M$10:$T$1009,COLUMNS('2A DATA'!$M$9:P278),0)),"Not Avl in 2A")</f>
        <v>0</v>
      </c>
      <c r="AH281" s="192">
        <f>IFERROR(IF(VLOOKUP($M281,'2A DATA'!$M$9:$Q$1009,1,0)=$M281,VLOOKUP($M281,'2A DATA'!$M$10:$T$1009,COLUMNS('2A DATA'!$M$9:Q278),0)),"Not Avl in 2A")</f>
        <v>0</v>
      </c>
      <c r="AI281" s="192">
        <f>IFERROR(IF(VLOOKUP($M281,'2A DATA'!$M$9:$Q$1009,1,0)=$M281,VLOOKUP($M281,'2A DATA'!$M$10:$T$1009,COLUMNS('2A DATA'!$M$9:R278),0)),"Not Avl in 2A")</f>
        <v>0</v>
      </c>
      <c r="AJ281" s="192">
        <f>IFERROR(IF(VLOOKUP($M281,'2A DATA'!$M$9:$Q$1009,1,0)=$M281,VLOOKUP($M281,'2A DATA'!$M$10:$T$1009,COLUMNS('2A DATA'!$M$9:S278),0)),"Not Avl in 2A")</f>
        <v>0</v>
      </c>
      <c r="AK281" s="192">
        <f>IFERROR(IF(VLOOKUP($M281,'2A DATA'!$M$9:$Q$1009,1,0)=$M281,VLOOKUP($M281,'2A DATA'!$M$10:$T$1009,COLUMNS('2A DATA'!$M$9:T278),0)),"Not Avl in 2A")</f>
        <v>0</v>
      </c>
      <c r="AL281" s="194"/>
    </row>
    <row r="282" spans="1:38">
      <c r="A282" s="7" t="str">
        <f>AC282&amp;"_"&amp;COUNTIF($AC$10:AC282,AC282)</f>
        <v>_0</v>
      </c>
      <c r="B282" s="180"/>
      <c r="C282" s="181"/>
      <c r="D282" s="182"/>
      <c r="E282" s="183"/>
      <c r="F282" s="184"/>
      <c r="G282" s="184"/>
      <c r="H282" s="184"/>
      <c r="I282" s="184"/>
      <c r="J282" s="184"/>
      <c r="K282" s="186"/>
      <c r="L282" s="159"/>
      <c r="M282" s="86" t="str">
        <f t="shared" si="77"/>
        <v/>
      </c>
      <c r="N282" s="87">
        <f t="shared" si="68"/>
        <v>0</v>
      </c>
      <c r="O282" s="87">
        <f t="shared" si="78"/>
        <v>0</v>
      </c>
      <c r="P282" s="88">
        <f t="shared" si="79"/>
        <v>0</v>
      </c>
      <c r="Q282" s="87">
        <f t="shared" si="80"/>
        <v>0</v>
      </c>
      <c r="R282" s="87">
        <f t="shared" si="81"/>
        <v>0</v>
      </c>
      <c r="S282" s="88">
        <f t="shared" si="82"/>
        <v>0</v>
      </c>
      <c r="T282" s="88">
        <f t="shared" si="69"/>
        <v>0</v>
      </c>
      <c r="U282" s="188" t="str">
        <f>IFERROR(VLOOKUP(C282,'2A DATA'!$B$10:$C$1009,2,0),"")</f>
        <v/>
      </c>
      <c r="V282" s="189">
        <f t="shared" si="70"/>
        <v>0</v>
      </c>
      <c r="W282" s="189">
        <f t="shared" si="71"/>
        <v>0</v>
      </c>
      <c r="X282" s="189">
        <f t="shared" si="72"/>
        <v>0</v>
      </c>
      <c r="Y282" s="189">
        <f t="shared" si="73"/>
        <v>0</v>
      </c>
      <c r="Z282" s="189">
        <f t="shared" si="74"/>
        <v>0</v>
      </c>
      <c r="AA282" s="189">
        <f t="shared" si="75"/>
        <v>0</v>
      </c>
      <c r="AB282" s="189">
        <f t="shared" si="76"/>
        <v>0</v>
      </c>
      <c r="AC282" s="191"/>
      <c r="AE282" s="192">
        <f>IFERROR(IF(VLOOKUP($M282,'2A DATA'!$M$9:$Q$1009,1,0)=$M282,VLOOKUP($M282,'2A DATA'!$M$10:$T$1009,COLUMNS('2A DATA'!$M$9:N279),0)),"Not Avl in 2A")</f>
        <v>0</v>
      </c>
      <c r="AF282" s="192">
        <f>IFERROR(IF(VLOOKUP($M282,'2A DATA'!$M$9:$Q$1009,1,0)=$M282,VLOOKUP($M282,'2A DATA'!$M$10:$T$1009,COLUMNS('2A DATA'!$M$9:O279),0)),"Not Avl in 2A")</f>
        <v>0</v>
      </c>
      <c r="AG282" s="192">
        <f>IFERROR(IF(VLOOKUP($M282,'2A DATA'!$M$9:$Q$1009,1,0)=$M282,VLOOKUP($M282,'2A DATA'!$M$10:$T$1009,COLUMNS('2A DATA'!$M$9:P279),0)),"Not Avl in 2A")</f>
        <v>0</v>
      </c>
      <c r="AH282" s="192">
        <f>IFERROR(IF(VLOOKUP($M282,'2A DATA'!$M$9:$Q$1009,1,0)=$M282,VLOOKUP($M282,'2A DATA'!$M$10:$T$1009,COLUMNS('2A DATA'!$M$9:Q279),0)),"Not Avl in 2A")</f>
        <v>0</v>
      </c>
      <c r="AI282" s="192">
        <f>IFERROR(IF(VLOOKUP($M282,'2A DATA'!$M$9:$Q$1009,1,0)=$M282,VLOOKUP($M282,'2A DATA'!$M$10:$T$1009,COLUMNS('2A DATA'!$M$9:R279),0)),"Not Avl in 2A")</f>
        <v>0</v>
      </c>
      <c r="AJ282" s="192">
        <f>IFERROR(IF(VLOOKUP($M282,'2A DATA'!$M$9:$Q$1009,1,0)=$M282,VLOOKUP($M282,'2A DATA'!$M$10:$T$1009,COLUMNS('2A DATA'!$M$9:S279),0)),"Not Avl in 2A")</f>
        <v>0</v>
      </c>
      <c r="AK282" s="192">
        <f>IFERROR(IF(VLOOKUP($M282,'2A DATA'!$M$9:$Q$1009,1,0)=$M282,VLOOKUP($M282,'2A DATA'!$M$10:$T$1009,COLUMNS('2A DATA'!$M$9:T279),0)),"Not Avl in 2A")</f>
        <v>0</v>
      </c>
      <c r="AL282" s="194"/>
    </row>
    <row r="283" spans="1:38">
      <c r="A283" s="7" t="str">
        <f>AC283&amp;"_"&amp;COUNTIF($AC$10:AC283,AC283)</f>
        <v>_0</v>
      </c>
      <c r="B283" s="180"/>
      <c r="C283" s="181"/>
      <c r="D283" s="182"/>
      <c r="E283" s="183"/>
      <c r="F283" s="184"/>
      <c r="G283" s="184"/>
      <c r="H283" s="184"/>
      <c r="I283" s="184"/>
      <c r="J283" s="184"/>
      <c r="K283" s="186"/>
      <c r="L283" s="159"/>
      <c r="M283" s="86" t="str">
        <f t="shared" si="77"/>
        <v/>
      </c>
      <c r="N283" s="87">
        <f t="shared" si="68"/>
        <v>0</v>
      </c>
      <c r="O283" s="87">
        <f t="shared" si="78"/>
        <v>0</v>
      </c>
      <c r="P283" s="88">
        <f t="shared" si="79"/>
        <v>0</v>
      </c>
      <c r="Q283" s="87">
        <f t="shared" si="80"/>
        <v>0</v>
      </c>
      <c r="R283" s="87">
        <f t="shared" si="81"/>
        <v>0</v>
      </c>
      <c r="S283" s="88">
        <f t="shared" si="82"/>
        <v>0</v>
      </c>
      <c r="T283" s="88">
        <f t="shared" si="69"/>
        <v>0</v>
      </c>
      <c r="U283" s="188" t="str">
        <f>IFERROR(VLOOKUP(C283,'2A DATA'!$B$10:$C$1009,2,0),"")</f>
        <v/>
      </c>
      <c r="V283" s="189">
        <f t="shared" si="70"/>
        <v>0</v>
      </c>
      <c r="W283" s="189">
        <f t="shared" si="71"/>
        <v>0</v>
      </c>
      <c r="X283" s="189">
        <f t="shared" si="72"/>
        <v>0</v>
      </c>
      <c r="Y283" s="189">
        <f t="shared" si="73"/>
        <v>0</v>
      </c>
      <c r="Z283" s="189">
        <f t="shared" si="74"/>
        <v>0</v>
      </c>
      <c r="AA283" s="189">
        <f t="shared" si="75"/>
        <v>0</v>
      </c>
      <c r="AB283" s="189">
        <f t="shared" si="76"/>
        <v>0</v>
      </c>
      <c r="AC283" s="191"/>
      <c r="AE283" s="192">
        <f>IFERROR(IF(VLOOKUP($M283,'2A DATA'!$M$9:$Q$1009,1,0)=$M283,VLOOKUP($M283,'2A DATA'!$M$10:$T$1009,COLUMNS('2A DATA'!$M$9:N280),0)),"Not Avl in 2A")</f>
        <v>0</v>
      </c>
      <c r="AF283" s="192">
        <f>IFERROR(IF(VLOOKUP($M283,'2A DATA'!$M$9:$Q$1009,1,0)=$M283,VLOOKUP($M283,'2A DATA'!$M$10:$T$1009,COLUMNS('2A DATA'!$M$9:O280),0)),"Not Avl in 2A")</f>
        <v>0</v>
      </c>
      <c r="AG283" s="192">
        <f>IFERROR(IF(VLOOKUP($M283,'2A DATA'!$M$9:$Q$1009,1,0)=$M283,VLOOKUP($M283,'2A DATA'!$M$10:$T$1009,COLUMNS('2A DATA'!$M$9:P280),0)),"Not Avl in 2A")</f>
        <v>0</v>
      </c>
      <c r="AH283" s="192">
        <f>IFERROR(IF(VLOOKUP($M283,'2A DATA'!$M$9:$Q$1009,1,0)=$M283,VLOOKUP($M283,'2A DATA'!$M$10:$T$1009,COLUMNS('2A DATA'!$M$9:Q280),0)),"Not Avl in 2A")</f>
        <v>0</v>
      </c>
      <c r="AI283" s="192">
        <f>IFERROR(IF(VLOOKUP($M283,'2A DATA'!$M$9:$Q$1009,1,0)=$M283,VLOOKUP($M283,'2A DATA'!$M$10:$T$1009,COLUMNS('2A DATA'!$M$9:R280),0)),"Not Avl in 2A")</f>
        <v>0</v>
      </c>
      <c r="AJ283" s="192">
        <f>IFERROR(IF(VLOOKUP($M283,'2A DATA'!$M$9:$Q$1009,1,0)=$M283,VLOOKUP($M283,'2A DATA'!$M$10:$T$1009,COLUMNS('2A DATA'!$M$9:S280),0)),"Not Avl in 2A")</f>
        <v>0</v>
      </c>
      <c r="AK283" s="192">
        <f>IFERROR(IF(VLOOKUP($M283,'2A DATA'!$M$9:$Q$1009,1,0)=$M283,VLOOKUP($M283,'2A DATA'!$M$10:$T$1009,COLUMNS('2A DATA'!$M$9:T280),0)),"Not Avl in 2A")</f>
        <v>0</v>
      </c>
      <c r="AL283" s="194"/>
    </row>
    <row r="284" spans="1:38">
      <c r="A284" s="7" t="str">
        <f>AC284&amp;"_"&amp;COUNTIF($AC$10:AC284,AC284)</f>
        <v>_0</v>
      </c>
      <c r="B284" s="180"/>
      <c r="C284" s="181"/>
      <c r="D284" s="182"/>
      <c r="E284" s="183"/>
      <c r="F284" s="184"/>
      <c r="G284" s="184"/>
      <c r="H284" s="184"/>
      <c r="I284" s="184"/>
      <c r="J284" s="184"/>
      <c r="K284" s="186"/>
      <c r="L284" s="159"/>
      <c r="M284" s="86" t="str">
        <f t="shared" si="77"/>
        <v/>
      </c>
      <c r="N284" s="87">
        <f t="shared" si="68"/>
        <v>0</v>
      </c>
      <c r="O284" s="87">
        <f t="shared" si="78"/>
        <v>0</v>
      </c>
      <c r="P284" s="88">
        <f t="shared" si="79"/>
        <v>0</v>
      </c>
      <c r="Q284" s="87">
        <f t="shared" si="80"/>
        <v>0</v>
      </c>
      <c r="R284" s="87">
        <f t="shared" si="81"/>
        <v>0</v>
      </c>
      <c r="S284" s="88">
        <f t="shared" si="82"/>
        <v>0</v>
      </c>
      <c r="T284" s="88">
        <f t="shared" si="69"/>
        <v>0</v>
      </c>
      <c r="U284" s="188" t="str">
        <f>IFERROR(VLOOKUP(C284,'2A DATA'!$B$10:$C$1009,2,0),"")</f>
        <v/>
      </c>
      <c r="V284" s="189">
        <f t="shared" si="70"/>
        <v>0</v>
      </c>
      <c r="W284" s="189">
        <f t="shared" si="71"/>
        <v>0</v>
      </c>
      <c r="X284" s="189">
        <f t="shared" si="72"/>
        <v>0</v>
      </c>
      <c r="Y284" s="189">
        <f t="shared" si="73"/>
        <v>0</v>
      </c>
      <c r="Z284" s="189">
        <f t="shared" si="74"/>
        <v>0</v>
      </c>
      <c r="AA284" s="189">
        <f t="shared" si="75"/>
        <v>0</v>
      </c>
      <c r="AB284" s="189">
        <f t="shared" si="76"/>
        <v>0</v>
      </c>
      <c r="AC284" s="191"/>
      <c r="AE284" s="192">
        <f>IFERROR(IF(VLOOKUP($M284,'2A DATA'!$M$9:$Q$1009,1,0)=$M284,VLOOKUP($M284,'2A DATA'!$M$10:$T$1009,COLUMNS('2A DATA'!$M$9:N281),0)),"Not Avl in 2A")</f>
        <v>0</v>
      </c>
      <c r="AF284" s="192">
        <f>IFERROR(IF(VLOOKUP($M284,'2A DATA'!$M$9:$Q$1009,1,0)=$M284,VLOOKUP($M284,'2A DATA'!$M$10:$T$1009,COLUMNS('2A DATA'!$M$9:O281),0)),"Not Avl in 2A")</f>
        <v>0</v>
      </c>
      <c r="AG284" s="192">
        <f>IFERROR(IF(VLOOKUP($M284,'2A DATA'!$M$9:$Q$1009,1,0)=$M284,VLOOKUP($M284,'2A DATA'!$M$10:$T$1009,COLUMNS('2A DATA'!$M$9:P281),0)),"Not Avl in 2A")</f>
        <v>0</v>
      </c>
      <c r="AH284" s="192">
        <f>IFERROR(IF(VLOOKUP($M284,'2A DATA'!$M$9:$Q$1009,1,0)=$M284,VLOOKUP($M284,'2A DATA'!$M$10:$T$1009,COLUMNS('2A DATA'!$M$9:Q281),0)),"Not Avl in 2A")</f>
        <v>0</v>
      </c>
      <c r="AI284" s="192">
        <f>IFERROR(IF(VLOOKUP($M284,'2A DATA'!$M$9:$Q$1009,1,0)=$M284,VLOOKUP($M284,'2A DATA'!$M$10:$T$1009,COLUMNS('2A DATA'!$M$9:R281),0)),"Not Avl in 2A")</f>
        <v>0</v>
      </c>
      <c r="AJ284" s="192">
        <f>IFERROR(IF(VLOOKUP($M284,'2A DATA'!$M$9:$Q$1009,1,0)=$M284,VLOOKUP($M284,'2A DATA'!$M$10:$T$1009,COLUMNS('2A DATA'!$M$9:S281),0)),"Not Avl in 2A")</f>
        <v>0</v>
      </c>
      <c r="AK284" s="192">
        <f>IFERROR(IF(VLOOKUP($M284,'2A DATA'!$M$9:$Q$1009,1,0)=$M284,VLOOKUP($M284,'2A DATA'!$M$10:$T$1009,COLUMNS('2A DATA'!$M$9:T281),0)),"Not Avl in 2A")</f>
        <v>0</v>
      </c>
      <c r="AL284" s="194"/>
    </row>
    <row r="285" spans="1:38">
      <c r="A285" s="7" t="str">
        <f>AC285&amp;"_"&amp;COUNTIF($AC$10:AC285,AC285)</f>
        <v>_0</v>
      </c>
      <c r="B285" s="180"/>
      <c r="C285" s="181"/>
      <c r="D285" s="182"/>
      <c r="E285" s="183"/>
      <c r="F285" s="184"/>
      <c r="G285" s="184"/>
      <c r="H285" s="184"/>
      <c r="I285" s="184"/>
      <c r="J285" s="184"/>
      <c r="K285" s="186"/>
      <c r="L285" s="159"/>
      <c r="M285" s="86" t="str">
        <f t="shared" si="77"/>
        <v/>
      </c>
      <c r="N285" s="87">
        <f t="shared" si="68"/>
        <v>0</v>
      </c>
      <c r="O285" s="87">
        <f t="shared" si="78"/>
        <v>0</v>
      </c>
      <c r="P285" s="88">
        <f t="shared" si="79"/>
        <v>0</v>
      </c>
      <c r="Q285" s="87">
        <f t="shared" si="80"/>
        <v>0</v>
      </c>
      <c r="R285" s="87">
        <f t="shared" si="81"/>
        <v>0</v>
      </c>
      <c r="S285" s="88">
        <f t="shared" si="82"/>
        <v>0</v>
      </c>
      <c r="T285" s="88">
        <f t="shared" si="69"/>
        <v>0</v>
      </c>
      <c r="U285" s="188" t="str">
        <f>IFERROR(VLOOKUP(C285,'2A DATA'!$B$10:$C$1009,2,0),"")</f>
        <v/>
      </c>
      <c r="V285" s="189">
        <f t="shared" si="70"/>
        <v>0</v>
      </c>
      <c r="W285" s="189">
        <f t="shared" si="71"/>
        <v>0</v>
      </c>
      <c r="X285" s="189">
        <f t="shared" si="72"/>
        <v>0</v>
      </c>
      <c r="Y285" s="189">
        <f t="shared" si="73"/>
        <v>0</v>
      </c>
      <c r="Z285" s="189">
        <f t="shared" si="74"/>
        <v>0</v>
      </c>
      <c r="AA285" s="189">
        <f t="shared" si="75"/>
        <v>0</v>
      </c>
      <c r="AB285" s="189">
        <f t="shared" si="76"/>
        <v>0</v>
      </c>
      <c r="AC285" s="191"/>
      <c r="AE285" s="192">
        <f>IFERROR(IF(VLOOKUP($M285,'2A DATA'!$M$9:$Q$1009,1,0)=$M285,VLOOKUP($M285,'2A DATA'!$M$10:$T$1009,COLUMNS('2A DATA'!$M$9:N282),0)),"Not Avl in 2A")</f>
        <v>0</v>
      </c>
      <c r="AF285" s="192">
        <f>IFERROR(IF(VLOOKUP($M285,'2A DATA'!$M$9:$Q$1009,1,0)=$M285,VLOOKUP($M285,'2A DATA'!$M$10:$T$1009,COLUMNS('2A DATA'!$M$9:O282),0)),"Not Avl in 2A")</f>
        <v>0</v>
      </c>
      <c r="AG285" s="192">
        <f>IFERROR(IF(VLOOKUP($M285,'2A DATA'!$M$9:$Q$1009,1,0)=$M285,VLOOKUP($M285,'2A DATA'!$M$10:$T$1009,COLUMNS('2A DATA'!$M$9:P282),0)),"Not Avl in 2A")</f>
        <v>0</v>
      </c>
      <c r="AH285" s="192">
        <f>IFERROR(IF(VLOOKUP($M285,'2A DATA'!$M$9:$Q$1009,1,0)=$M285,VLOOKUP($M285,'2A DATA'!$M$10:$T$1009,COLUMNS('2A DATA'!$M$9:Q282),0)),"Not Avl in 2A")</f>
        <v>0</v>
      </c>
      <c r="AI285" s="192">
        <f>IFERROR(IF(VLOOKUP($M285,'2A DATA'!$M$9:$Q$1009,1,0)=$M285,VLOOKUP($M285,'2A DATA'!$M$10:$T$1009,COLUMNS('2A DATA'!$M$9:R282),0)),"Not Avl in 2A")</f>
        <v>0</v>
      </c>
      <c r="AJ285" s="192">
        <f>IFERROR(IF(VLOOKUP($M285,'2A DATA'!$M$9:$Q$1009,1,0)=$M285,VLOOKUP($M285,'2A DATA'!$M$10:$T$1009,COLUMNS('2A DATA'!$M$9:S282),0)),"Not Avl in 2A")</f>
        <v>0</v>
      </c>
      <c r="AK285" s="192">
        <f>IFERROR(IF(VLOOKUP($M285,'2A DATA'!$M$9:$Q$1009,1,0)=$M285,VLOOKUP($M285,'2A DATA'!$M$10:$T$1009,COLUMNS('2A DATA'!$M$9:T282),0)),"Not Avl in 2A")</f>
        <v>0</v>
      </c>
      <c r="AL285" s="194"/>
    </row>
    <row r="286" spans="1:38">
      <c r="A286" s="7" t="str">
        <f>AC286&amp;"_"&amp;COUNTIF($AC$10:AC286,AC286)</f>
        <v>_0</v>
      </c>
      <c r="B286" s="180"/>
      <c r="C286" s="181"/>
      <c r="D286" s="182"/>
      <c r="E286" s="183"/>
      <c r="F286" s="184"/>
      <c r="G286" s="184"/>
      <c r="H286" s="184"/>
      <c r="I286" s="184"/>
      <c r="J286" s="184"/>
      <c r="K286" s="186"/>
      <c r="L286" s="159"/>
      <c r="M286" s="86" t="str">
        <f t="shared" si="77"/>
        <v/>
      </c>
      <c r="N286" s="87">
        <f t="shared" si="68"/>
        <v>0</v>
      </c>
      <c r="O286" s="87">
        <f t="shared" si="78"/>
        <v>0</v>
      </c>
      <c r="P286" s="88">
        <f t="shared" si="79"/>
        <v>0</v>
      </c>
      <c r="Q286" s="87">
        <f t="shared" si="80"/>
        <v>0</v>
      </c>
      <c r="R286" s="87">
        <f t="shared" si="81"/>
        <v>0</v>
      </c>
      <c r="S286" s="88">
        <f t="shared" si="82"/>
        <v>0</v>
      </c>
      <c r="T286" s="88">
        <f t="shared" si="69"/>
        <v>0</v>
      </c>
      <c r="U286" s="188" t="str">
        <f>IFERROR(VLOOKUP(C286,'2A DATA'!$B$10:$C$1009,2,0),"")</f>
        <v/>
      </c>
      <c r="V286" s="189">
        <f t="shared" si="70"/>
        <v>0</v>
      </c>
      <c r="W286" s="189">
        <f t="shared" si="71"/>
        <v>0</v>
      </c>
      <c r="X286" s="189">
        <f t="shared" si="72"/>
        <v>0</v>
      </c>
      <c r="Y286" s="189">
        <f t="shared" si="73"/>
        <v>0</v>
      </c>
      <c r="Z286" s="189">
        <f t="shared" si="74"/>
        <v>0</v>
      </c>
      <c r="AA286" s="189">
        <f t="shared" si="75"/>
        <v>0</v>
      </c>
      <c r="AB286" s="189">
        <f t="shared" si="76"/>
        <v>0</v>
      </c>
      <c r="AC286" s="191"/>
      <c r="AE286" s="192">
        <f>IFERROR(IF(VLOOKUP($M286,'2A DATA'!$M$9:$Q$1009,1,0)=$M286,VLOOKUP($M286,'2A DATA'!$M$10:$T$1009,COLUMNS('2A DATA'!$M$9:N283),0)),"Not Avl in 2A")</f>
        <v>0</v>
      </c>
      <c r="AF286" s="192">
        <f>IFERROR(IF(VLOOKUP($M286,'2A DATA'!$M$9:$Q$1009,1,0)=$M286,VLOOKUP($M286,'2A DATA'!$M$10:$T$1009,COLUMNS('2A DATA'!$M$9:O283),0)),"Not Avl in 2A")</f>
        <v>0</v>
      </c>
      <c r="AG286" s="192">
        <f>IFERROR(IF(VLOOKUP($M286,'2A DATA'!$M$9:$Q$1009,1,0)=$M286,VLOOKUP($M286,'2A DATA'!$M$10:$T$1009,COLUMNS('2A DATA'!$M$9:P283),0)),"Not Avl in 2A")</f>
        <v>0</v>
      </c>
      <c r="AH286" s="192">
        <f>IFERROR(IF(VLOOKUP($M286,'2A DATA'!$M$9:$Q$1009,1,0)=$M286,VLOOKUP($M286,'2A DATA'!$M$10:$T$1009,COLUMNS('2A DATA'!$M$9:Q283),0)),"Not Avl in 2A")</f>
        <v>0</v>
      </c>
      <c r="AI286" s="192">
        <f>IFERROR(IF(VLOOKUP($M286,'2A DATA'!$M$9:$Q$1009,1,0)=$M286,VLOOKUP($M286,'2A DATA'!$M$10:$T$1009,COLUMNS('2A DATA'!$M$9:R283),0)),"Not Avl in 2A")</f>
        <v>0</v>
      </c>
      <c r="AJ286" s="192">
        <f>IFERROR(IF(VLOOKUP($M286,'2A DATA'!$M$9:$Q$1009,1,0)=$M286,VLOOKUP($M286,'2A DATA'!$M$10:$T$1009,COLUMNS('2A DATA'!$M$9:S283),0)),"Not Avl in 2A")</f>
        <v>0</v>
      </c>
      <c r="AK286" s="192">
        <f>IFERROR(IF(VLOOKUP($M286,'2A DATA'!$M$9:$Q$1009,1,0)=$M286,VLOOKUP($M286,'2A DATA'!$M$10:$T$1009,COLUMNS('2A DATA'!$M$9:T283),0)),"Not Avl in 2A")</f>
        <v>0</v>
      </c>
      <c r="AL286" s="194"/>
    </row>
    <row r="287" spans="1:38">
      <c r="A287" s="7" t="str">
        <f>AC287&amp;"_"&amp;COUNTIF($AC$10:AC287,AC287)</f>
        <v>_0</v>
      </c>
      <c r="B287" s="180"/>
      <c r="C287" s="181"/>
      <c r="D287" s="182"/>
      <c r="E287" s="183"/>
      <c r="F287" s="184"/>
      <c r="G287" s="184"/>
      <c r="H287" s="184"/>
      <c r="I287" s="184"/>
      <c r="J287" s="184"/>
      <c r="K287" s="186"/>
      <c r="L287" s="159"/>
      <c r="M287" s="86" t="str">
        <f t="shared" si="77"/>
        <v/>
      </c>
      <c r="N287" s="87">
        <f t="shared" si="68"/>
        <v>0</v>
      </c>
      <c r="O287" s="87">
        <f t="shared" si="78"/>
        <v>0</v>
      </c>
      <c r="P287" s="88">
        <f t="shared" si="79"/>
        <v>0</v>
      </c>
      <c r="Q287" s="87">
        <f t="shared" si="80"/>
        <v>0</v>
      </c>
      <c r="R287" s="87">
        <f t="shared" si="81"/>
        <v>0</v>
      </c>
      <c r="S287" s="88">
        <f t="shared" si="82"/>
        <v>0</v>
      </c>
      <c r="T287" s="88">
        <f t="shared" si="69"/>
        <v>0</v>
      </c>
      <c r="U287" s="188" t="str">
        <f>IFERROR(VLOOKUP(C287,'2A DATA'!$B$10:$C$1009,2,0),"")</f>
        <v/>
      </c>
      <c r="V287" s="189">
        <f t="shared" si="70"/>
        <v>0</v>
      </c>
      <c r="W287" s="189">
        <f t="shared" si="71"/>
        <v>0</v>
      </c>
      <c r="X287" s="189">
        <f t="shared" si="72"/>
        <v>0</v>
      </c>
      <c r="Y287" s="189">
        <f t="shared" si="73"/>
        <v>0</v>
      </c>
      <c r="Z287" s="189">
        <f t="shared" si="74"/>
        <v>0</v>
      </c>
      <c r="AA287" s="189">
        <f t="shared" si="75"/>
        <v>0</v>
      </c>
      <c r="AB287" s="189">
        <f t="shared" si="76"/>
        <v>0</v>
      </c>
      <c r="AC287" s="191"/>
      <c r="AE287" s="192">
        <f>IFERROR(IF(VLOOKUP($M287,'2A DATA'!$M$9:$Q$1009,1,0)=$M287,VLOOKUP($M287,'2A DATA'!$M$10:$T$1009,COLUMNS('2A DATA'!$M$9:N284),0)),"Not Avl in 2A")</f>
        <v>0</v>
      </c>
      <c r="AF287" s="192">
        <f>IFERROR(IF(VLOOKUP($M287,'2A DATA'!$M$9:$Q$1009,1,0)=$M287,VLOOKUP($M287,'2A DATA'!$M$10:$T$1009,COLUMNS('2A DATA'!$M$9:O284),0)),"Not Avl in 2A")</f>
        <v>0</v>
      </c>
      <c r="AG287" s="192">
        <f>IFERROR(IF(VLOOKUP($M287,'2A DATA'!$M$9:$Q$1009,1,0)=$M287,VLOOKUP($M287,'2A DATA'!$M$10:$T$1009,COLUMNS('2A DATA'!$M$9:P284),0)),"Not Avl in 2A")</f>
        <v>0</v>
      </c>
      <c r="AH287" s="192">
        <f>IFERROR(IF(VLOOKUP($M287,'2A DATA'!$M$9:$Q$1009,1,0)=$M287,VLOOKUP($M287,'2A DATA'!$M$10:$T$1009,COLUMNS('2A DATA'!$M$9:Q284),0)),"Not Avl in 2A")</f>
        <v>0</v>
      </c>
      <c r="AI287" s="192">
        <f>IFERROR(IF(VLOOKUP($M287,'2A DATA'!$M$9:$Q$1009,1,0)=$M287,VLOOKUP($M287,'2A DATA'!$M$10:$T$1009,COLUMNS('2A DATA'!$M$9:R284),0)),"Not Avl in 2A")</f>
        <v>0</v>
      </c>
      <c r="AJ287" s="192">
        <f>IFERROR(IF(VLOOKUP($M287,'2A DATA'!$M$9:$Q$1009,1,0)=$M287,VLOOKUP($M287,'2A DATA'!$M$10:$T$1009,COLUMNS('2A DATA'!$M$9:S284),0)),"Not Avl in 2A")</f>
        <v>0</v>
      </c>
      <c r="AK287" s="192">
        <f>IFERROR(IF(VLOOKUP($M287,'2A DATA'!$M$9:$Q$1009,1,0)=$M287,VLOOKUP($M287,'2A DATA'!$M$10:$T$1009,COLUMNS('2A DATA'!$M$9:T284),0)),"Not Avl in 2A")</f>
        <v>0</v>
      </c>
      <c r="AL287" s="194"/>
    </row>
    <row r="288" spans="1:38">
      <c r="A288" s="7" t="str">
        <f>AC288&amp;"_"&amp;COUNTIF($AC$10:AC288,AC288)</f>
        <v>_0</v>
      </c>
      <c r="B288" s="180"/>
      <c r="C288" s="181"/>
      <c r="D288" s="182"/>
      <c r="E288" s="183"/>
      <c r="F288" s="184"/>
      <c r="G288" s="184"/>
      <c r="H288" s="184"/>
      <c r="I288" s="184"/>
      <c r="J288" s="184"/>
      <c r="K288" s="186"/>
      <c r="L288" s="159"/>
      <c r="M288" s="86" t="str">
        <f t="shared" si="77"/>
        <v/>
      </c>
      <c r="N288" s="87">
        <f t="shared" si="68"/>
        <v>0</v>
      </c>
      <c r="O288" s="87">
        <f t="shared" si="78"/>
        <v>0</v>
      </c>
      <c r="P288" s="88">
        <f t="shared" si="79"/>
        <v>0</v>
      </c>
      <c r="Q288" s="87">
        <f t="shared" si="80"/>
        <v>0</v>
      </c>
      <c r="R288" s="87">
        <f t="shared" si="81"/>
        <v>0</v>
      </c>
      <c r="S288" s="88">
        <f t="shared" si="82"/>
        <v>0</v>
      </c>
      <c r="T288" s="88">
        <f t="shared" si="69"/>
        <v>0</v>
      </c>
      <c r="U288" s="188" t="str">
        <f>IFERROR(VLOOKUP(C288,'2A DATA'!$B$10:$C$1009,2,0),"")</f>
        <v/>
      </c>
      <c r="V288" s="189">
        <f t="shared" si="70"/>
        <v>0</v>
      </c>
      <c r="W288" s="189">
        <f t="shared" si="71"/>
        <v>0</v>
      </c>
      <c r="X288" s="189">
        <f t="shared" si="72"/>
        <v>0</v>
      </c>
      <c r="Y288" s="189">
        <f t="shared" si="73"/>
        <v>0</v>
      </c>
      <c r="Z288" s="189">
        <f t="shared" si="74"/>
        <v>0</v>
      </c>
      <c r="AA288" s="189">
        <f t="shared" si="75"/>
        <v>0</v>
      </c>
      <c r="AB288" s="189">
        <f t="shared" si="76"/>
        <v>0</v>
      </c>
      <c r="AC288" s="191"/>
      <c r="AE288" s="192">
        <f>IFERROR(IF(VLOOKUP($M288,'2A DATA'!$M$9:$Q$1009,1,0)=$M288,VLOOKUP($M288,'2A DATA'!$M$10:$T$1009,COLUMNS('2A DATA'!$M$9:N285),0)),"Not Avl in 2A")</f>
        <v>0</v>
      </c>
      <c r="AF288" s="192">
        <f>IFERROR(IF(VLOOKUP($M288,'2A DATA'!$M$9:$Q$1009,1,0)=$M288,VLOOKUP($M288,'2A DATA'!$M$10:$T$1009,COLUMNS('2A DATA'!$M$9:O285),0)),"Not Avl in 2A")</f>
        <v>0</v>
      </c>
      <c r="AG288" s="192">
        <f>IFERROR(IF(VLOOKUP($M288,'2A DATA'!$M$9:$Q$1009,1,0)=$M288,VLOOKUP($M288,'2A DATA'!$M$10:$T$1009,COLUMNS('2A DATA'!$M$9:P285),0)),"Not Avl in 2A")</f>
        <v>0</v>
      </c>
      <c r="AH288" s="192">
        <f>IFERROR(IF(VLOOKUP($M288,'2A DATA'!$M$9:$Q$1009,1,0)=$M288,VLOOKUP($M288,'2A DATA'!$M$10:$T$1009,COLUMNS('2A DATA'!$M$9:Q285),0)),"Not Avl in 2A")</f>
        <v>0</v>
      </c>
      <c r="AI288" s="192">
        <f>IFERROR(IF(VLOOKUP($M288,'2A DATA'!$M$9:$Q$1009,1,0)=$M288,VLOOKUP($M288,'2A DATA'!$M$10:$T$1009,COLUMNS('2A DATA'!$M$9:R285),0)),"Not Avl in 2A")</f>
        <v>0</v>
      </c>
      <c r="AJ288" s="192">
        <f>IFERROR(IF(VLOOKUP($M288,'2A DATA'!$M$9:$Q$1009,1,0)=$M288,VLOOKUP($M288,'2A DATA'!$M$10:$T$1009,COLUMNS('2A DATA'!$M$9:S285),0)),"Not Avl in 2A")</f>
        <v>0</v>
      </c>
      <c r="AK288" s="192">
        <f>IFERROR(IF(VLOOKUP($M288,'2A DATA'!$M$9:$Q$1009,1,0)=$M288,VLOOKUP($M288,'2A DATA'!$M$10:$T$1009,COLUMNS('2A DATA'!$M$9:T285),0)),"Not Avl in 2A")</f>
        <v>0</v>
      </c>
      <c r="AL288" s="194"/>
    </row>
    <row r="289" spans="1:38">
      <c r="A289" s="7" t="str">
        <f>AC289&amp;"_"&amp;COUNTIF($AC$10:AC289,AC289)</f>
        <v>_0</v>
      </c>
      <c r="B289" s="180"/>
      <c r="C289" s="181"/>
      <c r="D289" s="182"/>
      <c r="E289" s="183"/>
      <c r="F289" s="184"/>
      <c r="G289" s="184"/>
      <c r="H289" s="184"/>
      <c r="I289" s="184"/>
      <c r="J289" s="184"/>
      <c r="K289" s="186"/>
      <c r="L289" s="159"/>
      <c r="M289" s="86" t="str">
        <f t="shared" si="77"/>
        <v/>
      </c>
      <c r="N289" s="87">
        <f t="shared" si="68"/>
        <v>0</v>
      </c>
      <c r="O289" s="87">
        <f t="shared" si="78"/>
        <v>0</v>
      </c>
      <c r="P289" s="88">
        <f t="shared" si="79"/>
        <v>0</v>
      </c>
      <c r="Q289" s="87">
        <f t="shared" si="80"/>
        <v>0</v>
      </c>
      <c r="R289" s="87">
        <f t="shared" si="81"/>
        <v>0</v>
      </c>
      <c r="S289" s="88">
        <f t="shared" si="82"/>
        <v>0</v>
      </c>
      <c r="T289" s="88">
        <f t="shared" si="69"/>
        <v>0</v>
      </c>
      <c r="U289" s="188" t="str">
        <f>IFERROR(VLOOKUP(C289,'2A DATA'!$B$10:$C$1009,2,0),"")</f>
        <v/>
      </c>
      <c r="V289" s="189">
        <f t="shared" si="70"/>
        <v>0</v>
      </c>
      <c r="W289" s="189">
        <f t="shared" si="71"/>
        <v>0</v>
      </c>
      <c r="X289" s="189">
        <f t="shared" si="72"/>
        <v>0</v>
      </c>
      <c r="Y289" s="189">
        <f t="shared" si="73"/>
        <v>0</v>
      </c>
      <c r="Z289" s="189">
        <f t="shared" si="74"/>
        <v>0</v>
      </c>
      <c r="AA289" s="189">
        <f t="shared" si="75"/>
        <v>0</v>
      </c>
      <c r="AB289" s="189">
        <f t="shared" si="76"/>
        <v>0</v>
      </c>
      <c r="AC289" s="191"/>
      <c r="AE289" s="192">
        <f>IFERROR(IF(VLOOKUP($M289,'2A DATA'!$M$9:$Q$1009,1,0)=$M289,VLOOKUP($M289,'2A DATA'!$M$10:$T$1009,COLUMNS('2A DATA'!$M$9:N286),0)),"Not Avl in 2A")</f>
        <v>0</v>
      </c>
      <c r="AF289" s="192">
        <f>IFERROR(IF(VLOOKUP($M289,'2A DATA'!$M$9:$Q$1009,1,0)=$M289,VLOOKUP($M289,'2A DATA'!$M$10:$T$1009,COLUMNS('2A DATA'!$M$9:O286),0)),"Not Avl in 2A")</f>
        <v>0</v>
      </c>
      <c r="AG289" s="192">
        <f>IFERROR(IF(VLOOKUP($M289,'2A DATA'!$M$9:$Q$1009,1,0)=$M289,VLOOKUP($M289,'2A DATA'!$M$10:$T$1009,COLUMNS('2A DATA'!$M$9:P286),0)),"Not Avl in 2A")</f>
        <v>0</v>
      </c>
      <c r="AH289" s="192">
        <f>IFERROR(IF(VLOOKUP($M289,'2A DATA'!$M$9:$Q$1009,1,0)=$M289,VLOOKUP($M289,'2A DATA'!$M$10:$T$1009,COLUMNS('2A DATA'!$M$9:Q286),0)),"Not Avl in 2A")</f>
        <v>0</v>
      </c>
      <c r="AI289" s="192">
        <f>IFERROR(IF(VLOOKUP($M289,'2A DATA'!$M$9:$Q$1009,1,0)=$M289,VLOOKUP($M289,'2A DATA'!$M$10:$T$1009,COLUMNS('2A DATA'!$M$9:R286),0)),"Not Avl in 2A")</f>
        <v>0</v>
      </c>
      <c r="AJ289" s="192">
        <f>IFERROR(IF(VLOOKUP($M289,'2A DATA'!$M$9:$Q$1009,1,0)=$M289,VLOOKUP($M289,'2A DATA'!$M$10:$T$1009,COLUMNS('2A DATA'!$M$9:S286),0)),"Not Avl in 2A")</f>
        <v>0</v>
      </c>
      <c r="AK289" s="192">
        <f>IFERROR(IF(VLOOKUP($M289,'2A DATA'!$M$9:$Q$1009,1,0)=$M289,VLOOKUP($M289,'2A DATA'!$M$10:$T$1009,COLUMNS('2A DATA'!$M$9:T286),0)),"Not Avl in 2A")</f>
        <v>0</v>
      </c>
      <c r="AL289" s="194"/>
    </row>
    <row r="290" spans="1:38">
      <c r="A290" s="7" t="str">
        <f>AC290&amp;"_"&amp;COUNTIF($AC$10:AC290,AC290)</f>
        <v>_0</v>
      </c>
      <c r="B290" s="180"/>
      <c r="C290" s="181"/>
      <c r="D290" s="182"/>
      <c r="E290" s="183"/>
      <c r="F290" s="184"/>
      <c r="G290" s="184"/>
      <c r="H290" s="184"/>
      <c r="I290" s="184"/>
      <c r="J290" s="184"/>
      <c r="K290" s="186"/>
      <c r="L290" s="159"/>
      <c r="M290" s="86" t="str">
        <f t="shared" si="77"/>
        <v/>
      </c>
      <c r="N290" s="87">
        <f t="shared" si="68"/>
        <v>0</v>
      </c>
      <c r="O290" s="87">
        <f t="shared" si="78"/>
        <v>0</v>
      </c>
      <c r="P290" s="88">
        <f t="shared" si="79"/>
        <v>0</v>
      </c>
      <c r="Q290" s="87">
        <f t="shared" si="80"/>
        <v>0</v>
      </c>
      <c r="R290" s="87">
        <f t="shared" si="81"/>
        <v>0</v>
      </c>
      <c r="S290" s="88">
        <f t="shared" si="82"/>
        <v>0</v>
      </c>
      <c r="T290" s="88">
        <f t="shared" si="69"/>
        <v>0</v>
      </c>
      <c r="U290" s="188" t="str">
        <f>IFERROR(VLOOKUP(C290,'2A DATA'!$B$10:$C$1009,2,0),"")</f>
        <v/>
      </c>
      <c r="V290" s="189">
        <f t="shared" si="70"/>
        <v>0</v>
      </c>
      <c r="W290" s="189">
        <f t="shared" si="71"/>
        <v>0</v>
      </c>
      <c r="X290" s="189">
        <f t="shared" si="72"/>
        <v>0</v>
      </c>
      <c r="Y290" s="189">
        <f t="shared" si="73"/>
        <v>0</v>
      </c>
      <c r="Z290" s="189">
        <f t="shared" si="74"/>
        <v>0</v>
      </c>
      <c r="AA290" s="189">
        <f t="shared" si="75"/>
        <v>0</v>
      </c>
      <c r="AB290" s="189">
        <f t="shared" si="76"/>
        <v>0</v>
      </c>
      <c r="AC290" s="191"/>
      <c r="AE290" s="192">
        <f>IFERROR(IF(VLOOKUP($M290,'2A DATA'!$M$9:$Q$1009,1,0)=$M290,VLOOKUP($M290,'2A DATA'!$M$10:$T$1009,COLUMNS('2A DATA'!$M$9:N287),0)),"Not Avl in 2A")</f>
        <v>0</v>
      </c>
      <c r="AF290" s="192">
        <f>IFERROR(IF(VLOOKUP($M290,'2A DATA'!$M$9:$Q$1009,1,0)=$M290,VLOOKUP($M290,'2A DATA'!$M$10:$T$1009,COLUMNS('2A DATA'!$M$9:O287),0)),"Not Avl in 2A")</f>
        <v>0</v>
      </c>
      <c r="AG290" s="192">
        <f>IFERROR(IF(VLOOKUP($M290,'2A DATA'!$M$9:$Q$1009,1,0)=$M290,VLOOKUP($M290,'2A DATA'!$M$10:$T$1009,COLUMNS('2A DATA'!$M$9:P287),0)),"Not Avl in 2A")</f>
        <v>0</v>
      </c>
      <c r="AH290" s="192">
        <f>IFERROR(IF(VLOOKUP($M290,'2A DATA'!$M$9:$Q$1009,1,0)=$M290,VLOOKUP($M290,'2A DATA'!$M$10:$T$1009,COLUMNS('2A DATA'!$M$9:Q287),0)),"Not Avl in 2A")</f>
        <v>0</v>
      </c>
      <c r="AI290" s="192">
        <f>IFERROR(IF(VLOOKUP($M290,'2A DATA'!$M$9:$Q$1009,1,0)=$M290,VLOOKUP($M290,'2A DATA'!$M$10:$T$1009,COLUMNS('2A DATA'!$M$9:R287),0)),"Not Avl in 2A")</f>
        <v>0</v>
      </c>
      <c r="AJ290" s="192">
        <f>IFERROR(IF(VLOOKUP($M290,'2A DATA'!$M$9:$Q$1009,1,0)=$M290,VLOOKUP($M290,'2A DATA'!$M$10:$T$1009,COLUMNS('2A DATA'!$M$9:S287),0)),"Not Avl in 2A")</f>
        <v>0</v>
      </c>
      <c r="AK290" s="192">
        <f>IFERROR(IF(VLOOKUP($M290,'2A DATA'!$M$9:$Q$1009,1,0)=$M290,VLOOKUP($M290,'2A DATA'!$M$10:$T$1009,COLUMNS('2A DATA'!$M$9:T287),0)),"Not Avl in 2A")</f>
        <v>0</v>
      </c>
      <c r="AL290" s="194"/>
    </row>
    <row r="291" spans="1:38">
      <c r="A291" s="7" t="str">
        <f>AC291&amp;"_"&amp;COUNTIF($AC$10:AC291,AC291)</f>
        <v>_0</v>
      </c>
      <c r="B291" s="180"/>
      <c r="C291" s="181"/>
      <c r="D291" s="182"/>
      <c r="E291" s="183"/>
      <c r="F291" s="184"/>
      <c r="G291" s="184"/>
      <c r="H291" s="184"/>
      <c r="I291" s="184"/>
      <c r="J291" s="184"/>
      <c r="K291" s="186"/>
      <c r="L291" s="159"/>
      <c r="M291" s="86" t="str">
        <f t="shared" si="77"/>
        <v/>
      </c>
      <c r="N291" s="87">
        <f t="shared" si="68"/>
        <v>0</v>
      </c>
      <c r="O291" s="87">
        <f t="shared" si="78"/>
        <v>0</v>
      </c>
      <c r="P291" s="88">
        <f t="shared" si="79"/>
        <v>0</v>
      </c>
      <c r="Q291" s="87">
        <f t="shared" si="80"/>
        <v>0</v>
      </c>
      <c r="R291" s="87">
        <f t="shared" si="81"/>
        <v>0</v>
      </c>
      <c r="S291" s="88">
        <f t="shared" si="82"/>
        <v>0</v>
      </c>
      <c r="T291" s="88">
        <f t="shared" si="69"/>
        <v>0</v>
      </c>
      <c r="U291" s="188" t="str">
        <f>IFERROR(VLOOKUP(C291,'2A DATA'!$B$10:$C$1009,2,0),"")</f>
        <v/>
      </c>
      <c r="V291" s="189">
        <f t="shared" si="70"/>
        <v>0</v>
      </c>
      <c r="W291" s="189">
        <f t="shared" si="71"/>
        <v>0</v>
      </c>
      <c r="X291" s="189">
        <f t="shared" si="72"/>
        <v>0</v>
      </c>
      <c r="Y291" s="189">
        <f t="shared" si="73"/>
        <v>0</v>
      </c>
      <c r="Z291" s="189">
        <f t="shared" si="74"/>
        <v>0</v>
      </c>
      <c r="AA291" s="189">
        <f t="shared" si="75"/>
        <v>0</v>
      </c>
      <c r="AB291" s="189">
        <f t="shared" si="76"/>
        <v>0</v>
      </c>
      <c r="AC291" s="191"/>
      <c r="AE291" s="192">
        <f>IFERROR(IF(VLOOKUP($M291,'2A DATA'!$M$9:$Q$1009,1,0)=$M291,VLOOKUP($M291,'2A DATA'!$M$10:$T$1009,COLUMNS('2A DATA'!$M$9:N288),0)),"Not Avl in 2A")</f>
        <v>0</v>
      </c>
      <c r="AF291" s="192">
        <f>IFERROR(IF(VLOOKUP($M291,'2A DATA'!$M$9:$Q$1009,1,0)=$M291,VLOOKUP($M291,'2A DATA'!$M$10:$T$1009,COLUMNS('2A DATA'!$M$9:O288),0)),"Not Avl in 2A")</f>
        <v>0</v>
      </c>
      <c r="AG291" s="192">
        <f>IFERROR(IF(VLOOKUP($M291,'2A DATA'!$M$9:$Q$1009,1,0)=$M291,VLOOKUP($M291,'2A DATA'!$M$10:$T$1009,COLUMNS('2A DATA'!$M$9:P288),0)),"Not Avl in 2A")</f>
        <v>0</v>
      </c>
      <c r="AH291" s="192">
        <f>IFERROR(IF(VLOOKUP($M291,'2A DATA'!$M$9:$Q$1009,1,0)=$M291,VLOOKUP($M291,'2A DATA'!$M$10:$T$1009,COLUMNS('2A DATA'!$M$9:Q288),0)),"Not Avl in 2A")</f>
        <v>0</v>
      </c>
      <c r="AI291" s="192">
        <f>IFERROR(IF(VLOOKUP($M291,'2A DATA'!$M$9:$Q$1009,1,0)=$M291,VLOOKUP($M291,'2A DATA'!$M$10:$T$1009,COLUMNS('2A DATA'!$M$9:R288),0)),"Not Avl in 2A")</f>
        <v>0</v>
      </c>
      <c r="AJ291" s="192">
        <f>IFERROR(IF(VLOOKUP($M291,'2A DATA'!$M$9:$Q$1009,1,0)=$M291,VLOOKUP($M291,'2A DATA'!$M$10:$T$1009,COLUMNS('2A DATA'!$M$9:S288),0)),"Not Avl in 2A")</f>
        <v>0</v>
      </c>
      <c r="AK291" s="192">
        <f>IFERROR(IF(VLOOKUP($M291,'2A DATA'!$M$9:$Q$1009,1,0)=$M291,VLOOKUP($M291,'2A DATA'!$M$10:$T$1009,COLUMNS('2A DATA'!$M$9:T288),0)),"Not Avl in 2A")</f>
        <v>0</v>
      </c>
      <c r="AL291" s="194"/>
    </row>
    <row r="292" spans="1:38">
      <c r="A292" s="7" t="str">
        <f>AC292&amp;"_"&amp;COUNTIF($AC$10:AC292,AC292)</f>
        <v>_0</v>
      </c>
      <c r="B292" s="180"/>
      <c r="C292" s="181"/>
      <c r="D292" s="182"/>
      <c r="E292" s="183"/>
      <c r="F292" s="184"/>
      <c r="G292" s="184"/>
      <c r="H292" s="184"/>
      <c r="I292" s="184"/>
      <c r="J292" s="184"/>
      <c r="K292" s="186"/>
      <c r="L292" s="159"/>
      <c r="M292" s="86" t="str">
        <f t="shared" si="77"/>
        <v/>
      </c>
      <c r="N292" s="87">
        <f t="shared" si="68"/>
        <v>0</v>
      </c>
      <c r="O292" s="87">
        <f t="shared" si="78"/>
        <v>0</v>
      </c>
      <c r="P292" s="88">
        <f t="shared" si="79"/>
        <v>0</v>
      </c>
      <c r="Q292" s="87">
        <f t="shared" si="80"/>
        <v>0</v>
      </c>
      <c r="R292" s="87">
        <f t="shared" si="81"/>
        <v>0</v>
      </c>
      <c r="S292" s="88">
        <f t="shared" si="82"/>
        <v>0</v>
      </c>
      <c r="T292" s="88">
        <f t="shared" si="69"/>
        <v>0</v>
      </c>
      <c r="U292" s="188" t="str">
        <f>IFERROR(VLOOKUP(C292,'2A DATA'!$B$10:$C$1009,2,0),"")</f>
        <v/>
      </c>
      <c r="V292" s="189">
        <f t="shared" si="70"/>
        <v>0</v>
      </c>
      <c r="W292" s="189">
        <f t="shared" si="71"/>
        <v>0</v>
      </c>
      <c r="X292" s="189">
        <f t="shared" si="72"/>
        <v>0</v>
      </c>
      <c r="Y292" s="189">
        <f t="shared" si="73"/>
        <v>0</v>
      </c>
      <c r="Z292" s="189">
        <f t="shared" si="74"/>
        <v>0</v>
      </c>
      <c r="AA292" s="189">
        <f t="shared" si="75"/>
        <v>0</v>
      </c>
      <c r="AB292" s="189">
        <f t="shared" si="76"/>
        <v>0</v>
      </c>
      <c r="AC292" s="191"/>
      <c r="AE292" s="192">
        <f>IFERROR(IF(VLOOKUP($M292,'2A DATA'!$M$9:$Q$1009,1,0)=$M292,VLOOKUP($M292,'2A DATA'!$M$10:$T$1009,COLUMNS('2A DATA'!$M$9:N289),0)),"Not Avl in 2A")</f>
        <v>0</v>
      </c>
      <c r="AF292" s="192">
        <f>IFERROR(IF(VLOOKUP($M292,'2A DATA'!$M$9:$Q$1009,1,0)=$M292,VLOOKUP($M292,'2A DATA'!$M$10:$T$1009,COLUMNS('2A DATA'!$M$9:O289),0)),"Not Avl in 2A")</f>
        <v>0</v>
      </c>
      <c r="AG292" s="192">
        <f>IFERROR(IF(VLOOKUP($M292,'2A DATA'!$M$9:$Q$1009,1,0)=$M292,VLOOKUP($M292,'2A DATA'!$M$10:$T$1009,COLUMNS('2A DATA'!$M$9:P289),0)),"Not Avl in 2A")</f>
        <v>0</v>
      </c>
      <c r="AH292" s="192">
        <f>IFERROR(IF(VLOOKUP($M292,'2A DATA'!$M$9:$Q$1009,1,0)=$M292,VLOOKUP($M292,'2A DATA'!$M$10:$T$1009,COLUMNS('2A DATA'!$M$9:Q289),0)),"Not Avl in 2A")</f>
        <v>0</v>
      </c>
      <c r="AI292" s="192">
        <f>IFERROR(IF(VLOOKUP($M292,'2A DATA'!$M$9:$Q$1009,1,0)=$M292,VLOOKUP($M292,'2A DATA'!$M$10:$T$1009,COLUMNS('2A DATA'!$M$9:R289),0)),"Not Avl in 2A")</f>
        <v>0</v>
      </c>
      <c r="AJ292" s="192">
        <f>IFERROR(IF(VLOOKUP($M292,'2A DATA'!$M$9:$Q$1009,1,0)=$M292,VLOOKUP($M292,'2A DATA'!$M$10:$T$1009,COLUMNS('2A DATA'!$M$9:S289),0)),"Not Avl in 2A")</f>
        <v>0</v>
      </c>
      <c r="AK292" s="192">
        <f>IFERROR(IF(VLOOKUP($M292,'2A DATA'!$M$9:$Q$1009,1,0)=$M292,VLOOKUP($M292,'2A DATA'!$M$10:$T$1009,COLUMNS('2A DATA'!$M$9:T289),0)),"Not Avl in 2A")</f>
        <v>0</v>
      </c>
      <c r="AL292" s="194"/>
    </row>
    <row r="293" spans="1:38">
      <c r="A293" s="7" t="str">
        <f>AC293&amp;"_"&amp;COUNTIF($AC$10:AC293,AC293)</f>
        <v>_0</v>
      </c>
      <c r="B293" s="180"/>
      <c r="C293" s="181"/>
      <c r="D293" s="182"/>
      <c r="E293" s="183"/>
      <c r="F293" s="184"/>
      <c r="G293" s="184"/>
      <c r="H293" s="184"/>
      <c r="I293" s="184"/>
      <c r="J293" s="184"/>
      <c r="K293" s="186"/>
      <c r="L293" s="159"/>
      <c r="M293" s="86" t="str">
        <f t="shared" si="77"/>
        <v/>
      </c>
      <c r="N293" s="87">
        <f t="shared" si="68"/>
        <v>0</v>
      </c>
      <c r="O293" s="87">
        <f t="shared" si="78"/>
        <v>0</v>
      </c>
      <c r="P293" s="88">
        <f t="shared" si="79"/>
        <v>0</v>
      </c>
      <c r="Q293" s="87">
        <f t="shared" si="80"/>
        <v>0</v>
      </c>
      <c r="R293" s="87">
        <f t="shared" si="81"/>
        <v>0</v>
      </c>
      <c r="S293" s="88">
        <f t="shared" si="82"/>
        <v>0</v>
      </c>
      <c r="T293" s="88">
        <f t="shared" si="69"/>
        <v>0</v>
      </c>
      <c r="U293" s="188" t="str">
        <f>IFERROR(VLOOKUP(C293,'2A DATA'!$B$10:$C$1009,2,0),"")</f>
        <v/>
      </c>
      <c r="V293" s="189">
        <f t="shared" si="70"/>
        <v>0</v>
      </c>
      <c r="W293" s="189">
        <f t="shared" si="71"/>
        <v>0</v>
      </c>
      <c r="X293" s="189">
        <f t="shared" si="72"/>
        <v>0</v>
      </c>
      <c r="Y293" s="189">
        <f t="shared" si="73"/>
        <v>0</v>
      </c>
      <c r="Z293" s="189">
        <f t="shared" si="74"/>
        <v>0</v>
      </c>
      <c r="AA293" s="189">
        <f t="shared" si="75"/>
        <v>0</v>
      </c>
      <c r="AB293" s="189">
        <f t="shared" si="76"/>
        <v>0</v>
      </c>
      <c r="AC293" s="191"/>
      <c r="AE293" s="192">
        <f>IFERROR(IF(VLOOKUP($M293,'2A DATA'!$M$9:$Q$1009,1,0)=$M293,VLOOKUP($M293,'2A DATA'!$M$10:$T$1009,COLUMNS('2A DATA'!$M$9:N290),0)),"Not Avl in 2A")</f>
        <v>0</v>
      </c>
      <c r="AF293" s="192">
        <f>IFERROR(IF(VLOOKUP($M293,'2A DATA'!$M$9:$Q$1009,1,0)=$M293,VLOOKUP($M293,'2A DATA'!$M$10:$T$1009,COLUMNS('2A DATA'!$M$9:O290),0)),"Not Avl in 2A")</f>
        <v>0</v>
      </c>
      <c r="AG293" s="192">
        <f>IFERROR(IF(VLOOKUP($M293,'2A DATA'!$M$9:$Q$1009,1,0)=$M293,VLOOKUP($M293,'2A DATA'!$M$10:$T$1009,COLUMNS('2A DATA'!$M$9:P290),0)),"Not Avl in 2A")</f>
        <v>0</v>
      </c>
      <c r="AH293" s="192">
        <f>IFERROR(IF(VLOOKUP($M293,'2A DATA'!$M$9:$Q$1009,1,0)=$M293,VLOOKUP($M293,'2A DATA'!$M$10:$T$1009,COLUMNS('2A DATA'!$M$9:Q290),0)),"Not Avl in 2A")</f>
        <v>0</v>
      </c>
      <c r="AI293" s="192">
        <f>IFERROR(IF(VLOOKUP($M293,'2A DATA'!$M$9:$Q$1009,1,0)=$M293,VLOOKUP($M293,'2A DATA'!$M$10:$T$1009,COLUMNS('2A DATA'!$M$9:R290),0)),"Not Avl in 2A")</f>
        <v>0</v>
      </c>
      <c r="AJ293" s="192">
        <f>IFERROR(IF(VLOOKUP($M293,'2A DATA'!$M$9:$Q$1009,1,0)=$M293,VLOOKUP($M293,'2A DATA'!$M$10:$T$1009,COLUMNS('2A DATA'!$M$9:S290),0)),"Not Avl in 2A")</f>
        <v>0</v>
      </c>
      <c r="AK293" s="192">
        <f>IFERROR(IF(VLOOKUP($M293,'2A DATA'!$M$9:$Q$1009,1,0)=$M293,VLOOKUP($M293,'2A DATA'!$M$10:$T$1009,COLUMNS('2A DATA'!$M$9:T290),0)),"Not Avl in 2A")</f>
        <v>0</v>
      </c>
      <c r="AL293" s="194"/>
    </row>
    <row r="294" spans="1:38">
      <c r="A294" s="7" t="str">
        <f>AC294&amp;"_"&amp;COUNTIF($AC$10:AC294,AC294)</f>
        <v>_0</v>
      </c>
      <c r="B294" s="180"/>
      <c r="C294" s="181"/>
      <c r="D294" s="182"/>
      <c r="E294" s="183"/>
      <c r="F294" s="184"/>
      <c r="G294" s="184"/>
      <c r="H294" s="184"/>
      <c r="I294" s="184"/>
      <c r="J294" s="184"/>
      <c r="K294" s="186"/>
      <c r="L294" s="159"/>
      <c r="M294" s="86" t="str">
        <f t="shared" si="77"/>
        <v/>
      </c>
      <c r="N294" s="87">
        <f t="shared" si="68"/>
        <v>0</v>
      </c>
      <c r="O294" s="87">
        <f t="shared" si="78"/>
        <v>0</v>
      </c>
      <c r="P294" s="88">
        <f t="shared" si="79"/>
        <v>0</v>
      </c>
      <c r="Q294" s="87">
        <f t="shared" si="80"/>
        <v>0</v>
      </c>
      <c r="R294" s="87">
        <f t="shared" si="81"/>
        <v>0</v>
      </c>
      <c r="S294" s="88">
        <f t="shared" si="82"/>
        <v>0</v>
      </c>
      <c r="T294" s="88">
        <f t="shared" si="69"/>
        <v>0</v>
      </c>
      <c r="U294" s="188" t="str">
        <f>IFERROR(VLOOKUP(C294,'2A DATA'!$B$10:$C$1009,2,0),"")</f>
        <v/>
      </c>
      <c r="V294" s="189">
        <f t="shared" si="70"/>
        <v>0</v>
      </c>
      <c r="W294" s="189">
        <f t="shared" si="71"/>
        <v>0</v>
      </c>
      <c r="X294" s="189">
        <f t="shared" si="72"/>
        <v>0</v>
      </c>
      <c r="Y294" s="189">
        <f t="shared" si="73"/>
        <v>0</v>
      </c>
      <c r="Z294" s="189">
        <f t="shared" si="74"/>
        <v>0</v>
      </c>
      <c r="AA294" s="189">
        <f t="shared" si="75"/>
        <v>0</v>
      </c>
      <c r="AB294" s="189">
        <f t="shared" si="76"/>
        <v>0</v>
      </c>
      <c r="AC294" s="191"/>
      <c r="AE294" s="192">
        <f>IFERROR(IF(VLOOKUP($M294,'2A DATA'!$M$9:$Q$1009,1,0)=$M294,VLOOKUP($M294,'2A DATA'!$M$10:$T$1009,COLUMNS('2A DATA'!$M$9:N291),0)),"Not Avl in 2A")</f>
        <v>0</v>
      </c>
      <c r="AF294" s="192">
        <f>IFERROR(IF(VLOOKUP($M294,'2A DATA'!$M$9:$Q$1009,1,0)=$M294,VLOOKUP($M294,'2A DATA'!$M$10:$T$1009,COLUMNS('2A DATA'!$M$9:O291),0)),"Not Avl in 2A")</f>
        <v>0</v>
      </c>
      <c r="AG294" s="192">
        <f>IFERROR(IF(VLOOKUP($M294,'2A DATA'!$M$9:$Q$1009,1,0)=$M294,VLOOKUP($M294,'2A DATA'!$M$10:$T$1009,COLUMNS('2A DATA'!$M$9:P291),0)),"Not Avl in 2A")</f>
        <v>0</v>
      </c>
      <c r="AH294" s="192">
        <f>IFERROR(IF(VLOOKUP($M294,'2A DATA'!$M$9:$Q$1009,1,0)=$M294,VLOOKUP($M294,'2A DATA'!$M$10:$T$1009,COLUMNS('2A DATA'!$M$9:Q291),0)),"Not Avl in 2A")</f>
        <v>0</v>
      </c>
      <c r="AI294" s="192">
        <f>IFERROR(IF(VLOOKUP($M294,'2A DATA'!$M$9:$Q$1009,1,0)=$M294,VLOOKUP($M294,'2A DATA'!$M$10:$T$1009,COLUMNS('2A DATA'!$M$9:R291),0)),"Not Avl in 2A")</f>
        <v>0</v>
      </c>
      <c r="AJ294" s="192">
        <f>IFERROR(IF(VLOOKUP($M294,'2A DATA'!$M$9:$Q$1009,1,0)=$M294,VLOOKUP($M294,'2A DATA'!$M$10:$T$1009,COLUMNS('2A DATA'!$M$9:S291),0)),"Not Avl in 2A")</f>
        <v>0</v>
      </c>
      <c r="AK294" s="192">
        <f>IFERROR(IF(VLOOKUP($M294,'2A DATA'!$M$9:$Q$1009,1,0)=$M294,VLOOKUP($M294,'2A DATA'!$M$10:$T$1009,COLUMNS('2A DATA'!$M$9:T291),0)),"Not Avl in 2A")</f>
        <v>0</v>
      </c>
      <c r="AL294" s="194"/>
    </row>
    <row r="295" spans="1:38">
      <c r="A295" s="7" t="str">
        <f>AC295&amp;"_"&amp;COUNTIF($AC$10:AC295,AC295)</f>
        <v>_0</v>
      </c>
      <c r="B295" s="180"/>
      <c r="C295" s="181"/>
      <c r="D295" s="182"/>
      <c r="E295" s="183"/>
      <c r="F295" s="184"/>
      <c r="G295" s="184"/>
      <c r="H295" s="184"/>
      <c r="I295" s="184"/>
      <c r="J295" s="184"/>
      <c r="K295" s="186"/>
      <c r="L295" s="159"/>
      <c r="M295" s="86" t="str">
        <f t="shared" si="77"/>
        <v/>
      </c>
      <c r="N295" s="87">
        <f t="shared" si="68"/>
        <v>0</v>
      </c>
      <c r="O295" s="87">
        <f t="shared" si="78"/>
        <v>0</v>
      </c>
      <c r="P295" s="88">
        <f t="shared" si="79"/>
        <v>0</v>
      </c>
      <c r="Q295" s="87">
        <f t="shared" si="80"/>
        <v>0</v>
      </c>
      <c r="R295" s="87">
        <f t="shared" si="81"/>
        <v>0</v>
      </c>
      <c r="S295" s="88">
        <f t="shared" si="82"/>
        <v>0</v>
      </c>
      <c r="T295" s="88">
        <f t="shared" si="69"/>
        <v>0</v>
      </c>
      <c r="U295" s="188" t="str">
        <f>IFERROR(VLOOKUP(C295,'2A DATA'!$B$10:$C$1009,2,0),"")</f>
        <v/>
      </c>
      <c r="V295" s="189">
        <f t="shared" si="70"/>
        <v>0</v>
      </c>
      <c r="W295" s="189">
        <f t="shared" si="71"/>
        <v>0</v>
      </c>
      <c r="X295" s="189">
        <f t="shared" si="72"/>
        <v>0</v>
      </c>
      <c r="Y295" s="189">
        <f t="shared" si="73"/>
        <v>0</v>
      </c>
      <c r="Z295" s="189">
        <f t="shared" si="74"/>
        <v>0</v>
      </c>
      <c r="AA295" s="189">
        <f t="shared" si="75"/>
        <v>0</v>
      </c>
      <c r="AB295" s="189">
        <f t="shared" si="76"/>
        <v>0</v>
      </c>
      <c r="AC295" s="191"/>
      <c r="AE295" s="192">
        <f>IFERROR(IF(VLOOKUP($M295,'2A DATA'!$M$9:$Q$1009,1,0)=$M295,VLOOKUP($M295,'2A DATA'!$M$10:$T$1009,COLUMNS('2A DATA'!$M$9:N292),0)),"Not Avl in 2A")</f>
        <v>0</v>
      </c>
      <c r="AF295" s="192">
        <f>IFERROR(IF(VLOOKUP($M295,'2A DATA'!$M$9:$Q$1009,1,0)=$M295,VLOOKUP($M295,'2A DATA'!$M$10:$T$1009,COLUMNS('2A DATA'!$M$9:O292),0)),"Not Avl in 2A")</f>
        <v>0</v>
      </c>
      <c r="AG295" s="192">
        <f>IFERROR(IF(VLOOKUP($M295,'2A DATA'!$M$9:$Q$1009,1,0)=$M295,VLOOKUP($M295,'2A DATA'!$M$10:$T$1009,COLUMNS('2A DATA'!$M$9:P292),0)),"Not Avl in 2A")</f>
        <v>0</v>
      </c>
      <c r="AH295" s="192">
        <f>IFERROR(IF(VLOOKUP($M295,'2A DATA'!$M$9:$Q$1009,1,0)=$M295,VLOOKUP($M295,'2A DATA'!$M$10:$T$1009,COLUMNS('2A DATA'!$M$9:Q292),0)),"Not Avl in 2A")</f>
        <v>0</v>
      </c>
      <c r="AI295" s="192">
        <f>IFERROR(IF(VLOOKUP($M295,'2A DATA'!$M$9:$Q$1009,1,0)=$M295,VLOOKUP($M295,'2A DATA'!$M$10:$T$1009,COLUMNS('2A DATA'!$M$9:R292),0)),"Not Avl in 2A")</f>
        <v>0</v>
      </c>
      <c r="AJ295" s="192">
        <f>IFERROR(IF(VLOOKUP($M295,'2A DATA'!$M$9:$Q$1009,1,0)=$M295,VLOOKUP($M295,'2A DATA'!$M$10:$T$1009,COLUMNS('2A DATA'!$M$9:S292),0)),"Not Avl in 2A")</f>
        <v>0</v>
      </c>
      <c r="AK295" s="192">
        <f>IFERROR(IF(VLOOKUP($M295,'2A DATA'!$M$9:$Q$1009,1,0)=$M295,VLOOKUP($M295,'2A DATA'!$M$10:$T$1009,COLUMNS('2A DATA'!$M$9:T292),0)),"Not Avl in 2A")</f>
        <v>0</v>
      </c>
      <c r="AL295" s="194"/>
    </row>
    <row r="296" spans="1:38">
      <c r="A296" s="7" t="str">
        <f>AC296&amp;"_"&amp;COUNTIF($AC$10:AC296,AC296)</f>
        <v>_0</v>
      </c>
      <c r="B296" s="180"/>
      <c r="C296" s="181"/>
      <c r="D296" s="182"/>
      <c r="E296" s="183"/>
      <c r="F296" s="184"/>
      <c r="G296" s="184"/>
      <c r="H296" s="184"/>
      <c r="I296" s="184"/>
      <c r="J296" s="184"/>
      <c r="K296" s="186"/>
      <c r="L296" s="159"/>
      <c r="M296" s="86" t="str">
        <f t="shared" si="77"/>
        <v/>
      </c>
      <c r="N296" s="87">
        <f t="shared" si="68"/>
        <v>0</v>
      </c>
      <c r="O296" s="87">
        <f t="shared" si="78"/>
        <v>0</v>
      </c>
      <c r="P296" s="88">
        <f t="shared" si="79"/>
        <v>0</v>
      </c>
      <c r="Q296" s="87">
        <f t="shared" si="80"/>
        <v>0</v>
      </c>
      <c r="R296" s="87">
        <f t="shared" si="81"/>
        <v>0</v>
      </c>
      <c r="S296" s="88">
        <f t="shared" si="82"/>
        <v>0</v>
      </c>
      <c r="T296" s="88">
        <f t="shared" si="69"/>
        <v>0</v>
      </c>
      <c r="U296" s="188" t="str">
        <f>IFERROR(VLOOKUP(C296,'2A DATA'!$B$10:$C$1009,2,0),"")</f>
        <v/>
      </c>
      <c r="V296" s="189">
        <f t="shared" si="70"/>
        <v>0</v>
      </c>
      <c r="W296" s="189">
        <f t="shared" si="71"/>
        <v>0</v>
      </c>
      <c r="X296" s="189">
        <f t="shared" si="72"/>
        <v>0</v>
      </c>
      <c r="Y296" s="189">
        <f t="shared" si="73"/>
        <v>0</v>
      </c>
      <c r="Z296" s="189">
        <f t="shared" si="74"/>
        <v>0</v>
      </c>
      <c r="AA296" s="189">
        <f t="shared" si="75"/>
        <v>0</v>
      </c>
      <c r="AB296" s="189">
        <f t="shared" si="76"/>
        <v>0</v>
      </c>
      <c r="AC296" s="191"/>
      <c r="AE296" s="192">
        <f>IFERROR(IF(VLOOKUP($M296,'2A DATA'!$M$9:$Q$1009,1,0)=$M296,VLOOKUP($M296,'2A DATA'!$M$10:$T$1009,COLUMNS('2A DATA'!$M$9:N293),0)),"Not Avl in 2A")</f>
        <v>0</v>
      </c>
      <c r="AF296" s="192">
        <f>IFERROR(IF(VLOOKUP($M296,'2A DATA'!$M$9:$Q$1009,1,0)=$M296,VLOOKUP($M296,'2A DATA'!$M$10:$T$1009,COLUMNS('2A DATA'!$M$9:O293),0)),"Not Avl in 2A")</f>
        <v>0</v>
      </c>
      <c r="AG296" s="192">
        <f>IFERROR(IF(VLOOKUP($M296,'2A DATA'!$M$9:$Q$1009,1,0)=$M296,VLOOKUP($M296,'2A DATA'!$M$10:$T$1009,COLUMNS('2A DATA'!$M$9:P293),0)),"Not Avl in 2A")</f>
        <v>0</v>
      </c>
      <c r="AH296" s="192">
        <f>IFERROR(IF(VLOOKUP($M296,'2A DATA'!$M$9:$Q$1009,1,0)=$M296,VLOOKUP($M296,'2A DATA'!$M$10:$T$1009,COLUMNS('2A DATA'!$M$9:Q293),0)),"Not Avl in 2A")</f>
        <v>0</v>
      </c>
      <c r="AI296" s="192">
        <f>IFERROR(IF(VLOOKUP($M296,'2A DATA'!$M$9:$Q$1009,1,0)=$M296,VLOOKUP($M296,'2A DATA'!$M$10:$T$1009,COLUMNS('2A DATA'!$M$9:R293),0)),"Not Avl in 2A")</f>
        <v>0</v>
      </c>
      <c r="AJ296" s="192">
        <f>IFERROR(IF(VLOOKUP($M296,'2A DATA'!$M$9:$Q$1009,1,0)=$M296,VLOOKUP($M296,'2A DATA'!$M$10:$T$1009,COLUMNS('2A DATA'!$M$9:S293),0)),"Not Avl in 2A")</f>
        <v>0</v>
      </c>
      <c r="AK296" s="192">
        <f>IFERROR(IF(VLOOKUP($M296,'2A DATA'!$M$9:$Q$1009,1,0)=$M296,VLOOKUP($M296,'2A DATA'!$M$10:$T$1009,COLUMNS('2A DATA'!$M$9:T293),0)),"Not Avl in 2A")</f>
        <v>0</v>
      </c>
      <c r="AL296" s="194"/>
    </row>
    <row r="297" spans="1:38">
      <c r="A297" s="7" t="str">
        <f>AC297&amp;"_"&amp;COUNTIF($AC$10:AC297,AC297)</f>
        <v>_0</v>
      </c>
      <c r="B297" s="180"/>
      <c r="C297" s="181"/>
      <c r="D297" s="182"/>
      <c r="E297" s="183"/>
      <c r="F297" s="184"/>
      <c r="G297" s="184"/>
      <c r="H297" s="184"/>
      <c r="I297" s="184"/>
      <c r="J297" s="184"/>
      <c r="K297" s="186"/>
      <c r="L297" s="159"/>
      <c r="M297" s="86" t="str">
        <f t="shared" si="77"/>
        <v/>
      </c>
      <c r="N297" s="87">
        <f t="shared" si="68"/>
        <v>0</v>
      </c>
      <c r="O297" s="87">
        <f t="shared" si="78"/>
        <v>0</v>
      </c>
      <c r="P297" s="88">
        <f t="shared" si="79"/>
        <v>0</v>
      </c>
      <c r="Q297" s="87">
        <f t="shared" si="80"/>
        <v>0</v>
      </c>
      <c r="R297" s="87">
        <f t="shared" si="81"/>
        <v>0</v>
      </c>
      <c r="S297" s="88">
        <f t="shared" si="82"/>
        <v>0</v>
      </c>
      <c r="T297" s="88">
        <f t="shared" si="69"/>
        <v>0</v>
      </c>
      <c r="U297" s="188" t="str">
        <f>IFERROR(VLOOKUP(C297,'2A DATA'!$B$10:$C$1009,2,0),"")</f>
        <v/>
      </c>
      <c r="V297" s="189">
        <f t="shared" si="70"/>
        <v>0</v>
      </c>
      <c r="W297" s="189">
        <f t="shared" si="71"/>
        <v>0</v>
      </c>
      <c r="X297" s="189">
        <f t="shared" si="72"/>
        <v>0</v>
      </c>
      <c r="Y297" s="189">
        <f t="shared" si="73"/>
        <v>0</v>
      </c>
      <c r="Z297" s="189">
        <f t="shared" si="74"/>
        <v>0</v>
      </c>
      <c r="AA297" s="189">
        <f t="shared" si="75"/>
        <v>0</v>
      </c>
      <c r="AB297" s="189">
        <f t="shared" si="76"/>
        <v>0</v>
      </c>
      <c r="AC297" s="191"/>
      <c r="AE297" s="192">
        <f>IFERROR(IF(VLOOKUP($M297,'2A DATA'!$M$9:$Q$1009,1,0)=$M297,VLOOKUP($M297,'2A DATA'!$M$10:$T$1009,COLUMNS('2A DATA'!$M$9:N294),0)),"Not Avl in 2A")</f>
        <v>0</v>
      </c>
      <c r="AF297" s="192">
        <f>IFERROR(IF(VLOOKUP($M297,'2A DATA'!$M$9:$Q$1009,1,0)=$M297,VLOOKUP($M297,'2A DATA'!$M$10:$T$1009,COLUMNS('2A DATA'!$M$9:O294),0)),"Not Avl in 2A")</f>
        <v>0</v>
      </c>
      <c r="AG297" s="192">
        <f>IFERROR(IF(VLOOKUP($M297,'2A DATA'!$M$9:$Q$1009,1,0)=$M297,VLOOKUP($M297,'2A DATA'!$M$10:$T$1009,COLUMNS('2A DATA'!$M$9:P294),0)),"Not Avl in 2A")</f>
        <v>0</v>
      </c>
      <c r="AH297" s="192">
        <f>IFERROR(IF(VLOOKUP($M297,'2A DATA'!$M$9:$Q$1009,1,0)=$M297,VLOOKUP($M297,'2A DATA'!$M$10:$T$1009,COLUMNS('2A DATA'!$M$9:Q294),0)),"Not Avl in 2A")</f>
        <v>0</v>
      </c>
      <c r="AI297" s="192">
        <f>IFERROR(IF(VLOOKUP($M297,'2A DATA'!$M$9:$Q$1009,1,0)=$M297,VLOOKUP($M297,'2A DATA'!$M$10:$T$1009,COLUMNS('2A DATA'!$M$9:R294),0)),"Not Avl in 2A")</f>
        <v>0</v>
      </c>
      <c r="AJ297" s="192">
        <f>IFERROR(IF(VLOOKUP($M297,'2A DATA'!$M$9:$Q$1009,1,0)=$M297,VLOOKUP($M297,'2A DATA'!$M$10:$T$1009,COLUMNS('2A DATA'!$M$9:S294),0)),"Not Avl in 2A")</f>
        <v>0</v>
      </c>
      <c r="AK297" s="192">
        <f>IFERROR(IF(VLOOKUP($M297,'2A DATA'!$M$9:$Q$1009,1,0)=$M297,VLOOKUP($M297,'2A DATA'!$M$10:$T$1009,COLUMNS('2A DATA'!$M$9:T294),0)),"Not Avl in 2A")</f>
        <v>0</v>
      </c>
      <c r="AL297" s="194"/>
    </row>
    <row r="298" spans="1:38">
      <c r="A298" s="7" t="str">
        <f>AC298&amp;"_"&amp;COUNTIF($AC$10:AC298,AC298)</f>
        <v>_0</v>
      </c>
      <c r="B298" s="180"/>
      <c r="C298" s="181"/>
      <c r="D298" s="182"/>
      <c r="E298" s="183"/>
      <c r="F298" s="184"/>
      <c r="G298" s="184"/>
      <c r="H298" s="184"/>
      <c r="I298" s="184"/>
      <c r="J298" s="184"/>
      <c r="K298" s="186"/>
      <c r="L298" s="159"/>
      <c r="M298" s="86" t="str">
        <f t="shared" si="77"/>
        <v/>
      </c>
      <c r="N298" s="87">
        <f t="shared" si="68"/>
        <v>0</v>
      </c>
      <c r="O298" s="87">
        <f t="shared" si="78"/>
        <v>0</v>
      </c>
      <c r="P298" s="88">
        <f t="shared" si="79"/>
        <v>0</v>
      </c>
      <c r="Q298" s="87">
        <f t="shared" si="80"/>
        <v>0</v>
      </c>
      <c r="R298" s="87">
        <f t="shared" si="81"/>
        <v>0</v>
      </c>
      <c r="S298" s="88">
        <f t="shared" si="82"/>
        <v>0</v>
      </c>
      <c r="T298" s="88">
        <f t="shared" si="69"/>
        <v>0</v>
      </c>
      <c r="U298" s="188" t="str">
        <f>IFERROR(VLOOKUP(C298,'2A DATA'!$B$10:$C$1009,2,0),"")</f>
        <v/>
      </c>
      <c r="V298" s="189">
        <f t="shared" si="70"/>
        <v>0</v>
      </c>
      <c r="W298" s="189">
        <f t="shared" si="71"/>
        <v>0</v>
      </c>
      <c r="X298" s="189">
        <f t="shared" si="72"/>
        <v>0</v>
      </c>
      <c r="Y298" s="189">
        <f t="shared" si="73"/>
        <v>0</v>
      </c>
      <c r="Z298" s="189">
        <f t="shared" si="74"/>
        <v>0</v>
      </c>
      <c r="AA298" s="189">
        <f t="shared" si="75"/>
        <v>0</v>
      </c>
      <c r="AB298" s="189">
        <f t="shared" si="76"/>
        <v>0</v>
      </c>
      <c r="AC298" s="191"/>
      <c r="AE298" s="192">
        <f>IFERROR(IF(VLOOKUP($M298,'2A DATA'!$M$9:$Q$1009,1,0)=$M298,VLOOKUP($M298,'2A DATA'!$M$10:$T$1009,COLUMNS('2A DATA'!$M$9:N295),0)),"Not Avl in 2A")</f>
        <v>0</v>
      </c>
      <c r="AF298" s="192">
        <f>IFERROR(IF(VLOOKUP($M298,'2A DATA'!$M$9:$Q$1009,1,0)=$M298,VLOOKUP($M298,'2A DATA'!$M$10:$T$1009,COLUMNS('2A DATA'!$M$9:O295),0)),"Not Avl in 2A")</f>
        <v>0</v>
      </c>
      <c r="AG298" s="192">
        <f>IFERROR(IF(VLOOKUP($M298,'2A DATA'!$M$9:$Q$1009,1,0)=$M298,VLOOKUP($M298,'2A DATA'!$M$10:$T$1009,COLUMNS('2A DATA'!$M$9:P295),0)),"Not Avl in 2A")</f>
        <v>0</v>
      </c>
      <c r="AH298" s="192">
        <f>IFERROR(IF(VLOOKUP($M298,'2A DATA'!$M$9:$Q$1009,1,0)=$M298,VLOOKUP($M298,'2A DATA'!$M$10:$T$1009,COLUMNS('2A DATA'!$M$9:Q295),0)),"Not Avl in 2A")</f>
        <v>0</v>
      </c>
      <c r="AI298" s="192">
        <f>IFERROR(IF(VLOOKUP($M298,'2A DATA'!$M$9:$Q$1009,1,0)=$M298,VLOOKUP($M298,'2A DATA'!$M$10:$T$1009,COLUMNS('2A DATA'!$M$9:R295),0)),"Not Avl in 2A")</f>
        <v>0</v>
      </c>
      <c r="AJ298" s="192">
        <f>IFERROR(IF(VLOOKUP($M298,'2A DATA'!$M$9:$Q$1009,1,0)=$M298,VLOOKUP($M298,'2A DATA'!$M$10:$T$1009,COLUMNS('2A DATA'!$M$9:S295),0)),"Not Avl in 2A")</f>
        <v>0</v>
      </c>
      <c r="AK298" s="192">
        <f>IFERROR(IF(VLOOKUP($M298,'2A DATA'!$M$9:$Q$1009,1,0)=$M298,VLOOKUP($M298,'2A DATA'!$M$10:$T$1009,COLUMNS('2A DATA'!$M$9:T295),0)),"Not Avl in 2A")</f>
        <v>0</v>
      </c>
      <c r="AL298" s="194"/>
    </row>
    <row r="299" spans="1:38">
      <c r="A299" s="7" t="str">
        <f>AC299&amp;"_"&amp;COUNTIF($AC$10:AC299,AC299)</f>
        <v>_0</v>
      </c>
      <c r="B299" s="180"/>
      <c r="C299" s="181"/>
      <c r="D299" s="182"/>
      <c r="E299" s="183"/>
      <c r="F299" s="184"/>
      <c r="G299" s="184"/>
      <c r="H299" s="184"/>
      <c r="I299" s="184"/>
      <c r="J299" s="184"/>
      <c r="K299" s="186"/>
      <c r="L299" s="159"/>
      <c r="M299" s="86" t="str">
        <f t="shared" si="77"/>
        <v/>
      </c>
      <c r="N299" s="87">
        <f t="shared" si="68"/>
        <v>0</v>
      </c>
      <c r="O299" s="87">
        <f t="shared" si="78"/>
        <v>0</v>
      </c>
      <c r="P299" s="88">
        <f t="shared" si="79"/>
        <v>0</v>
      </c>
      <c r="Q299" s="87">
        <f t="shared" si="80"/>
        <v>0</v>
      </c>
      <c r="R299" s="87">
        <f t="shared" si="81"/>
        <v>0</v>
      </c>
      <c r="S299" s="88">
        <f t="shared" si="82"/>
        <v>0</v>
      </c>
      <c r="T299" s="88">
        <f t="shared" si="69"/>
        <v>0</v>
      </c>
      <c r="U299" s="188" t="str">
        <f>IFERROR(VLOOKUP(C299,'2A DATA'!$B$10:$C$1009,2,0),"")</f>
        <v/>
      </c>
      <c r="V299" s="189">
        <f t="shared" si="70"/>
        <v>0</v>
      </c>
      <c r="W299" s="189">
        <f t="shared" si="71"/>
        <v>0</v>
      </c>
      <c r="X299" s="189">
        <f t="shared" si="72"/>
        <v>0</v>
      </c>
      <c r="Y299" s="189">
        <f t="shared" si="73"/>
        <v>0</v>
      </c>
      <c r="Z299" s="189">
        <f t="shared" si="74"/>
        <v>0</v>
      </c>
      <c r="AA299" s="189">
        <f t="shared" si="75"/>
        <v>0</v>
      </c>
      <c r="AB299" s="189">
        <f t="shared" si="76"/>
        <v>0</v>
      </c>
      <c r="AC299" s="191"/>
      <c r="AE299" s="192">
        <f>IFERROR(IF(VLOOKUP($M299,'2A DATA'!$M$9:$Q$1009,1,0)=$M299,VLOOKUP($M299,'2A DATA'!$M$10:$T$1009,COLUMNS('2A DATA'!$M$9:N296),0)),"Not Avl in 2A")</f>
        <v>0</v>
      </c>
      <c r="AF299" s="192">
        <f>IFERROR(IF(VLOOKUP($M299,'2A DATA'!$M$9:$Q$1009,1,0)=$M299,VLOOKUP($M299,'2A DATA'!$M$10:$T$1009,COLUMNS('2A DATA'!$M$9:O296),0)),"Not Avl in 2A")</f>
        <v>0</v>
      </c>
      <c r="AG299" s="192">
        <f>IFERROR(IF(VLOOKUP($M299,'2A DATA'!$M$9:$Q$1009,1,0)=$M299,VLOOKUP($M299,'2A DATA'!$M$10:$T$1009,COLUMNS('2A DATA'!$M$9:P296),0)),"Not Avl in 2A")</f>
        <v>0</v>
      </c>
      <c r="AH299" s="192">
        <f>IFERROR(IF(VLOOKUP($M299,'2A DATA'!$M$9:$Q$1009,1,0)=$M299,VLOOKUP($M299,'2A DATA'!$M$10:$T$1009,COLUMNS('2A DATA'!$M$9:Q296),0)),"Not Avl in 2A")</f>
        <v>0</v>
      </c>
      <c r="AI299" s="192">
        <f>IFERROR(IF(VLOOKUP($M299,'2A DATA'!$M$9:$Q$1009,1,0)=$M299,VLOOKUP($M299,'2A DATA'!$M$10:$T$1009,COLUMNS('2A DATA'!$M$9:R296),0)),"Not Avl in 2A")</f>
        <v>0</v>
      </c>
      <c r="AJ299" s="192">
        <f>IFERROR(IF(VLOOKUP($M299,'2A DATA'!$M$9:$Q$1009,1,0)=$M299,VLOOKUP($M299,'2A DATA'!$M$10:$T$1009,COLUMNS('2A DATA'!$M$9:S296),0)),"Not Avl in 2A")</f>
        <v>0</v>
      </c>
      <c r="AK299" s="192">
        <f>IFERROR(IF(VLOOKUP($M299,'2A DATA'!$M$9:$Q$1009,1,0)=$M299,VLOOKUP($M299,'2A DATA'!$M$10:$T$1009,COLUMNS('2A DATA'!$M$9:T296),0)),"Not Avl in 2A")</f>
        <v>0</v>
      </c>
      <c r="AL299" s="194"/>
    </row>
    <row r="300" spans="1:38">
      <c r="A300" s="7" t="str">
        <f>AC300&amp;"_"&amp;COUNTIF($AC$10:AC300,AC300)</f>
        <v>_0</v>
      </c>
      <c r="B300" s="180"/>
      <c r="C300" s="181"/>
      <c r="D300" s="182"/>
      <c r="E300" s="183"/>
      <c r="F300" s="184"/>
      <c r="G300" s="184"/>
      <c r="H300" s="184"/>
      <c r="I300" s="184"/>
      <c r="J300" s="184"/>
      <c r="K300" s="186"/>
      <c r="L300" s="159"/>
      <c r="M300" s="86" t="str">
        <f t="shared" si="77"/>
        <v/>
      </c>
      <c r="N300" s="87">
        <f t="shared" si="68"/>
        <v>0</v>
      </c>
      <c r="O300" s="87">
        <f t="shared" si="78"/>
        <v>0</v>
      </c>
      <c r="P300" s="88">
        <f t="shared" si="79"/>
        <v>0</v>
      </c>
      <c r="Q300" s="87">
        <f t="shared" si="80"/>
        <v>0</v>
      </c>
      <c r="R300" s="87">
        <f t="shared" si="81"/>
        <v>0</v>
      </c>
      <c r="S300" s="88">
        <f t="shared" si="82"/>
        <v>0</v>
      </c>
      <c r="T300" s="88">
        <f t="shared" si="69"/>
        <v>0</v>
      </c>
      <c r="U300" s="188" t="str">
        <f>IFERROR(VLOOKUP(C300,'2A DATA'!$B$10:$C$1009,2,0),"")</f>
        <v/>
      </c>
      <c r="V300" s="189">
        <f t="shared" si="70"/>
        <v>0</v>
      </c>
      <c r="W300" s="189">
        <f t="shared" si="71"/>
        <v>0</v>
      </c>
      <c r="X300" s="189">
        <f t="shared" si="72"/>
        <v>0</v>
      </c>
      <c r="Y300" s="189">
        <f t="shared" si="73"/>
        <v>0</v>
      </c>
      <c r="Z300" s="189">
        <f t="shared" si="74"/>
        <v>0</v>
      </c>
      <c r="AA300" s="189">
        <f t="shared" si="75"/>
        <v>0</v>
      </c>
      <c r="AB300" s="189">
        <f t="shared" si="76"/>
        <v>0</v>
      </c>
      <c r="AC300" s="191"/>
      <c r="AE300" s="192">
        <f>IFERROR(IF(VLOOKUP($M300,'2A DATA'!$M$9:$Q$1009,1,0)=$M300,VLOOKUP($M300,'2A DATA'!$M$10:$T$1009,COLUMNS('2A DATA'!$M$9:N297),0)),"Not Avl in 2A")</f>
        <v>0</v>
      </c>
      <c r="AF300" s="192">
        <f>IFERROR(IF(VLOOKUP($M300,'2A DATA'!$M$9:$Q$1009,1,0)=$M300,VLOOKUP($M300,'2A DATA'!$M$10:$T$1009,COLUMNS('2A DATA'!$M$9:O297),0)),"Not Avl in 2A")</f>
        <v>0</v>
      </c>
      <c r="AG300" s="192">
        <f>IFERROR(IF(VLOOKUP($M300,'2A DATA'!$M$9:$Q$1009,1,0)=$M300,VLOOKUP($M300,'2A DATA'!$M$10:$T$1009,COLUMNS('2A DATA'!$M$9:P297),0)),"Not Avl in 2A")</f>
        <v>0</v>
      </c>
      <c r="AH300" s="192">
        <f>IFERROR(IF(VLOOKUP($M300,'2A DATA'!$M$9:$Q$1009,1,0)=$M300,VLOOKUP($M300,'2A DATA'!$M$10:$T$1009,COLUMNS('2A DATA'!$M$9:Q297),0)),"Not Avl in 2A")</f>
        <v>0</v>
      </c>
      <c r="AI300" s="192">
        <f>IFERROR(IF(VLOOKUP($M300,'2A DATA'!$M$9:$Q$1009,1,0)=$M300,VLOOKUP($M300,'2A DATA'!$M$10:$T$1009,COLUMNS('2A DATA'!$M$9:R297),0)),"Not Avl in 2A")</f>
        <v>0</v>
      </c>
      <c r="AJ300" s="192">
        <f>IFERROR(IF(VLOOKUP($M300,'2A DATA'!$M$9:$Q$1009,1,0)=$M300,VLOOKUP($M300,'2A DATA'!$M$10:$T$1009,COLUMNS('2A DATA'!$M$9:S297),0)),"Not Avl in 2A")</f>
        <v>0</v>
      </c>
      <c r="AK300" s="192">
        <f>IFERROR(IF(VLOOKUP($M300,'2A DATA'!$M$9:$Q$1009,1,0)=$M300,VLOOKUP($M300,'2A DATA'!$M$10:$T$1009,COLUMNS('2A DATA'!$M$9:T297),0)),"Not Avl in 2A")</f>
        <v>0</v>
      </c>
      <c r="AL300" s="194"/>
    </row>
    <row r="301" spans="1:38">
      <c r="A301" s="7" t="str">
        <f>AC301&amp;"_"&amp;COUNTIF($AC$10:AC301,AC301)</f>
        <v>_0</v>
      </c>
      <c r="B301" s="180"/>
      <c r="C301" s="181"/>
      <c r="D301" s="182"/>
      <c r="E301" s="183"/>
      <c r="F301" s="184"/>
      <c r="G301" s="184"/>
      <c r="H301" s="184"/>
      <c r="I301" s="184"/>
      <c r="J301" s="184"/>
      <c r="K301" s="186"/>
      <c r="L301" s="159"/>
      <c r="M301" s="86" t="str">
        <f t="shared" si="77"/>
        <v/>
      </c>
      <c r="N301" s="87">
        <f t="shared" si="68"/>
        <v>0</v>
      </c>
      <c r="O301" s="87">
        <f t="shared" si="78"/>
        <v>0</v>
      </c>
      <c r="P301" s="88">
        <f t="shared" si="79"/>
        <v>0</v>
      </c>
      <c r="Q301" s="87">
        <f t="shared" si="80"/>
        <v>0</v>
      </c>
      <c r="R301" s="87">
        <f t="shared" si="81"/>
        <v>0</v>
      </c>
      <c r="S301" s="88">
        <f t="shared" si="82"/>
        <v>0</v>
      </c>
      <c r="T301" s="88">
        <f t="shared" si="69"/>
        <v>0</v>
      </c>
      <c r="U301" s="188" t="str">
        <f>IFERROR(VLOOKUP(C301,'2A DATA'!$B$10:$C$1009,2,0),"")</f>
        <v/>
      </c>
      <c r="V301" s="189">
        <f t="shared" si="70"/>
        <v>0</v>
      </c>
      <c r="W301" s="189">
        <f t="shared" si="71"/>
        <v>0</v>
      </c>
      <c r="X301" s="189">
        <f t="shared" si="72"/>
        <v>0</v>
      </c>
      <c r="Y301" s="189">
        <f t="shared" si="73"/>
        <v>0</v>
      </c>
      <c r="Z301" s="189">
        <f t="shared" si="74"/>
        <v>0</v>
      </c>
      <c r="AA301" s="189">
        <f t="shared" si="75"/>
        <v>0</v>
      </c>
      <c r="AB301" s="189">
        <f t="shared" si="76"/>
        <v>0</v>
      </c>
      <c r="AC301" s="191"/>
      <c r="AE301" s="192">
        <f>IFERROR(IF(VLOOKUP($M301,'2A DATA'!$M$9:$Q$1009,1,0)=$M301,VLOOKUP($M301,'2A DATA'!$M$10:$T$1009,COLUMNS('2A DATA'!$M$9:N298),0)),"Not Avl in 2A")</f>
        <v>0</v>
      </c>
      <c r="AF301" s="192">
        <f>IFERROR(IF(VLOOKUP($M301,'2A DATA'!$M$9:$Q$1009,1,0)=$M301,VLOOKUP($M301,'2A DATA'!$M$10:$T$1009,COLUMNS('2A DATA'!$M$9:O298),0)),"Not Avl in 2A")</f>
        <v>0</v>
      </c>
      <c r="AG301" s="192">
        <f>IFERROR(IF(VLOOKUP($M301,'2A DATA'!$M$9:$Q$1009,1,0)=$M301,VLOOKUP($M301,'2A DATA'!$M$10:$T$1009,COLUMNS('2A DATA'!$M$9:P298),0)),"Not Avl in 2A")</f>
        <v>0</v>
      </c>
      <c r="AH301" s="192">
        <f>IFERROR(IF(VLOOKUP($M301,'2A DATA'!$M$9:$Q$1009,1,0)=$M301,VLOOKUP($M301,'2A DATA'!$M$10:$T$1009,COLUMNS('2A DATA'!$M$9:Q298),0)),"Not Avl in 2A")</f>
        <v>0</v>
      </c>
      <c r="AI301" s="192">
        <f>IFERROR(IF(VLOOKUP($M301,'2A DATA'!$M$9:$Q$1009,1,0)=$M301,VLOOKUP($M301,'2A DATA'!$M$10:$T$1009,COLUMNS('2A DATA'!$M$9:R298),0)),"Not Avl in 2A")</f>
        <v>0</v>
      </c>
      <c r="AJ301" s="192">
        <f>IFERROR(IF(VLOOKUP($M301,'2A DATA'!$M$9:$Q$1009,1,0)=$M301,VLOOKUP($M301,'2A DATA'!$M$10:$T$1009,COLUMNS('2A DATA'!$M$9:S298),0)),"Not Avl in 2A")</f>
        <v>0</v>
      </c>
      <c r="AK301" s="192">
        <f>IFERROR(IF(VLOOKUP($M301,'2A DATA'!$M$9:$Q$1009,1,0)=$M301,VLOOKUP($M301,'2A DATA'!$M$10:$T$1009,COLUMNS('2A DATA'!$M$9:T298),0)),"Not Avl in 2A")</f>
        <v>0</v>
      </c>
      <c r="AL301" s="194"/>
    </row>
    <row r="302" spans="1:38">
      <c r="A302" s="7" t="str">
        <f>AC302&amp;"_"&amp;COUNTIF($AC$10:AC302,AC302)</f>
        <v>_0</v>
      </c>
      <c r="B302" s="180"/>
      <c r="C302" s="181"/>
      <c r="D302" s="182"/>
      <c r="E302" s="183"/>
      <c r="F302" s="184"/>
      <c r="G302" s="184"/>
      <c r="H302" s="184"/>
      <c r="I302" s="184"/>
      <c r="J302" s="184"/>
      <c r="K302" s="186"/>
      <c r="L302" s="159"/>
      <c r="M302" s="86" t="str">
        <f t="shared" si="77"/>
        <v/>
      </c>
      <c r="N302" s="87">
        <f t="shared" si="68"/>
        <v>0</v>
      </c>
      <c r="O302" s="87">
        <f t="shared" si="78"/>
        <v>0</v>
      </c>
      <c r="P302" s="88">
        <f t="shared" si="79"/>
        <v>0</v>
      </c>
      <c r="Q302" s="87">
        <f t="shared" si="80"/>
        <v>0</v>
      </c>
      <c r="R302" s="87">
        <f t="shared" si="81"/>
        <v>0</v>
      </c>
      <c r="S302" s="88">
        <f t="shared" si="82"/>
        <v>0</v>
      </c>
      <c r="T302" s="88">
        <f t="shared" si="69"/>
        <v>0</v>
      </c>
      <c r="U302" s="188" t="str">
        <f>IFERROR(VLOOKUP(C302,'2A DATA'!$B$10:$C$1009,2,0),"")</f>
        <v/>
      </c>
      <c r="V302" s="189">
        <f t="shared" si="70"/>
        <v>0</v>
      </c>
      <c r="W302" s="189">
        <f t="shared" si="71"/>
        <v>0</v>
      </c>
      <c r="X302" s="189">
        <f t="shared" si="72"/>
        <v>0</v>
      </c>
      <c r="Y302" s="189">
        <f t="shared" si="73"/>
        <v>0</v>
      </c>
      <c r="Z302" s="189">
        <f t="shared" si="74"/>
        <v>0</v>
      </c>
      <c r="AA302" s="189">
        <f t="shared" si="75"/>
        <v>0</v>
      </c>
      <c r="AB302" s="189">
        <f t="shared" si="76"/>
        <v>0</v>
      </c>
      <c r="AC302" s="191"/>
      <c r="AE302" s="192">
        <f>IFERROR(IF(VLOOKUP($M302,'2A DATA'!$M$9:$Q$1009,1,0)=$M302,VLOOKUP($M302,'2A DATA'!$M$10:$T$1009,COLUMNS('2A DATA'!$M$9:N299),0)),"Not Avl in 2A")</f>
        <v>0</v>
      </c>
      <c r="AF302" s="192">
        <f>IFERROR(IF(VLOOKUP($M302,'2A DATA'!$M$9:$Q$1009,1,0)=$M302,VLOOKUP($M302,'2A DATA'!$M$10:$T$1009,COLUMNS('2A DATA'!$M$9:O299),0)),"Not Avl in 2A")</f>
        <v>0</v>
      </c>
      <c r="AG302" s="192">
        <f>IFERROR(IF(VLOOKUP($M302,'2A DATA'!$M$9:$Q$1009,1,0)=$M302,VLOOKUP($M302,'2A DATA'!$M$10:$T$1009,COLUMNS('2A DATA'!$M$9:P299),0)),"Not Avl in 2A")</f>
        <v>0</v>
      </c>
      <c r="AH302" s="192">
        <f>IFERROR(IF(VLOOKUP($M302,'2A DATA'!$M$9:$Q$1009,1,0)=$M302,VLOOKUP($M302,'2A DATA'!$M$10:$T$1009,COLUMNS('2A DATA'!$M$9:Q299),0)),"Not Avl in 2A")</f>
        <v>0</v>
      </c>
      <c r="AI302" s="192">
        <f>IFERROR(IF(VLOOKUP($M302,'2A DATA'!$M$9:$Q$1009,1,0)=$M302,VLOOKUP($M302,'2A DATA'!$M$10:$T$1009,COLUMNS('2A DATA'!$M$9:R299),0)),"Not Avl in 2A")</f>
        <v>0</v>
      </c>
      <c r="AJ302" s="192">
        <f>IFERROR(IF(VLOOKUP($M302,'2A DATA'!$M$9:$Q$1009,1,0)=$M302,VLOOKUP($M302,'2A DATA'!$M$10:$T$1009,COLUMNS('2A DATA'!$M$9:S299),0)),"Not Avl in 2A")</f>
        <v>0</v>
      </c>
      <c r="AK302" s="192">
        <f>IFERROR(IF(VLOOKUP($M302,'2A DATA'!$M$9:$Q$1009,1,0)=$M302,VLOOKUP($M302,'2A DATA'!$M$10:$T$1009,COLUMNS('2A DATA'!$M$9:T299),0)),"Not Avl in 2A")</f>
        <v>0</v>
      </c>
      <c r="AL302" s="194"/>
    </row>
    <row r="303" spans="1:38">
      <c r="A303" s="7" t="str">
        <f>AC303&amp;"_"&amp;COUNTIF($AC$10:AC303,AC303)</f>
        <v>_0</v>
      </c>
      <c r="B303" s="180"/>
      <c r="C303" s="181"/>
      <c r="D303" s="182"/>
      <c r="E303" s="183"/>
      <c r="F303" s="184"/>
      <c r="G303" s="184"/>
      <c r="H303" s="184"/>
      <c r="I303" s="184"/>
      <c r="J303" s="184"/>
      <c r="K303" s="186"/>
      <c r="L303" s="159"/>
      <c r="M303" s="86" t="str">
        <f t="shared" si="77"/>
        <v/>
      </c>
      <c r="N303" s="87">
        <f t="shared" si="68"/>
        <v>0</v>
      </c>
      <c r="O303" s="87">
        <f t="shared" si="78"/>
        <v>0</v>
      </c>
      <c r="P303" s="88">
        <f t="shared" si="79"/>
        <v>0</v>
      </c>
      <c r="Q303" s="87">
        <f t="shared" si="80"/>
        <v>0</v>
      </c>
      <c r="R303" s="87">
        <f t="shared" si="81"/>
        <v>0</v>
      </c>
      <c r="S303" s="88">
        <f t="shared" si="82"/>
        <v>0</v>
      </c>
      <c r="T303" s="88">
        <f t="shared" si="69"/>
        <v>0</v>
      </c>
      <c r="U303" s="188" t="str">
        <f>IFERROR(VLOOKUP(C303,'2A DATA'!$B$10:$C$1009,2,0),"")</f>
        <v/>
      </c>
      <c r="V303" s="189">
        <f t="shared" si="70"/>
        <v>0</v>
      </c>
      <c r="W303" s="189">
        <f t="shared" si="71"/>
        <v>0</v>
      </c>
      <c r="X303" s="189">
        <f t="shared" si="72"/>
        <v>0</v>
      </c>
      <c r="Y303" s="189">
        <f t="shared" si="73"/>
        <v>0</v>
      </c>
      <c r="Z303" s="189">
        <f t="shared" si="74"/>
        <v>0</v>
      </c>
      <c r="AA303" s="189">
        <f t="shared" si="75"/>
        <v>0</v>
      </c>
      <c r="AB303" s="189">
        <f t="shared" si="76"/>
        <v>0</v>
      </c>
      <c r="AC303" s="191"/>
      <c r="AE303" s="192">
        <f>IFERROR(IF(VLOOKUP($M303,'2A DATA'!$M$9:$Q$1009,1,0)=$M303,VLOOKUP($M303,'2A DATA'!$M$10:$T$1009,COLUMNS('2A DATA'!$M$9:N300),0)),"Not Avl in 2A")</f>
        <v>0</v>
      </c>
      <c r="AF303" s="192">
        <f>IFERROR(IF(VLOOKUP($M303,'2A DATA'!$M$9:$Q$1009,1,0)=$M303,VLOOKUP($M303,'2A DATA'!$M$10:$T$1009,COLUMNS('2A DATA'!$M$9:O300),0)),"Not Avl in 2A")</f>
        <v>0</v>
      </c>
      <c r="AG303" s="192">
        <f>IFERROR(IF(VLOOKUP($M303,'2A DATA'!$M$9:$Q$1009,1,0)=$M303,VLOOKUP($M303,'2A DATA'!$M$10:$T$1009,COLUMNS('2A DATA'!$M$9:P300),0)),"Not Avl in 2A")</f>
        <v>0</v>
      </c>
      <c r="AH303" s="192">
        <f>IFERROR(IF(VLOOKUP($M303,'2A DATA'!$M$9:$Q$1009,1,0)=$M303,VLOOKUP($M303,'2A DATA'!$M$10:$T$1009,COLUMNS('2A DATA'!$M$9:Q300),0)),"Not Avl in 2A")</f>
        <v>0</v>
      </c>
      <c r="AI303" s="192">
        <f>IFERROR(IF(VLOOKUP($M303,'2A DATA'!$M$9:$Q$1009,1,0)=$M303,VLOOKUP($M303,'2A DATA'!$M$10:$T$1009,COLUMNS('2A DATA'!$M$9:R300),0)),"Not Avl in 2A")</f>
        <v>0</v>
      </c>
      <c r="AJ303" s="192">
        <f>IFERROR(IF(VLOOKUP($M303,'2A DATA'!$M$9:$Q$1009,1,0)=$M303,VLOOKUP($M303,'2A DATA'!$M$10:$T$1009,COLUMNS('2A DATA'!$M$9:S300),0)),"Not Avl in 2A")</f>
        <v>0</v>
      </c>
      <c r="AK303" s="192">
        <f>IFERROR(IF(VLOOKUP($M303,'2A DATA'!$M$9:$Q$1009,1,0)=$M303,VLOOKUP($M303,'2A DATA'!$M$10:$T$1009,COLUMNS('2A DATA'!$M$9:T300),0)),"Not Avl in 2A")</f>
        <v>0</v>
      </c>
      <c r="AL303" s="194"/>
    </row>
    <row r="304" spans="1:38">
      <c r="A304" s="7" t="str">
        <f>AC304&amp;"_"&amp;COUNTIF($AC$10:AC304,AC304)</f>
        <v>_0</v>
      </c>
      <c r="B304" s="180"/>
      <c r="C304" s="181"/>
      <c r="D304" s="182"/>
      <c r="E304" s="183"/>
      <c r="F304" s="184"/>
      <c r="G304" s="184"/>
      <c r="H304" s="184"/>
      <c r="I304" s="184"/>
      <c r="J304" s="184"/>
      <c r="K304" s="186"/>
      <c r="L304" s="159"/>
      <c r="M304" s="86" t="str">
        <f t="shared" si="77"/>
        <v/>
      </c>
      <c r="N304" s="87">
        <f t="shared" si="68"/>
        <v>0</v>
      </c>
      <c r="O304" s="87">
        <f t="shared" si="78"/>
        <v>0</v>
      </c>
      <c r="P304" s="88">
        <f t="shared" si="79"/>
        <v>0</v>
      </c>
      <c r="Q304" s="87">
        <f t="shared" si="80"/>
        <v>0</v>
      </c>
      <c r="R304" s="87">
        <f t="shared" si="81"/>
        <v>0</v>
      </c>
      <c r="S304" s="88">
        <f t="shared" si="82"/>
        <v>0</v>
      </c>
      <c r="T304" s="88">
        <f t="shared" si="69"/>
        <v>0</v>
      </c>
      <c r="U304" s="188" t="str">
        <f>IFERROR(VLOOKUP(C304,'2A DATA'!$B$10:$C$1009,2,0),"")</f>
        <v/>
      </c>
      <c r="V304" s="189">
        <f t="shared" si="70"/>
        <v>0</v>
      </c>
      <c r="W304" s="189">
        <f t="shared" si="71"/>
        <v>0</v>
      </c>
      <c r="X304" s="189">
        <f t="shared" si="72"/>
        <v>0</v>
      </c>
      <c r="Y304" s="189">
        <f t="shared" si="73"/>
        <v>0</v>
      </c>
      <c r="Z304" s="189">
        <f t="shared" si="74"/>
        <v>0</v>
      </c>
      <c r="AA304" s="189">
        <f t="shared" si="75"/>
        <v>0</v>
      </c>
      <c r="AB304" s="189">
        <f t="shared" si="76"/>
        <v>0</v>
      </c>
      <c r="AC304" s="191"/>
      <c r="AE304" s="192">
        <f>IFERROR(IF(VLOOKUP($M304,'2A DATA'!$M$9:$Q$1009,1,0)=$M304,VLOOKUP($M304,'2A DATA'!$M$10:$T$1009,COLUMNS('2A DATA'!$M$9:N301),0)),"Not Avl in 2A")</f>
        <v>0</v>
      </c>
      <c r="AF304" s="192">
        <f>IFERROR(IF(VLOOKUP($M304,'2A DATA'!$M$9:$Q$1009,1,0)=$M304,VLOOKUP($M304,'2A DATA'!$M$10:$T$1009,COLUMNS('2A DATA'!$M$9:O301),0)),"Not Avl in 2A")</f>
        <v>0</v>
      </c>
      <c r="AG304" s="192">
        <f>IFERROR(IF(VLOOKUP($M304,'2A DATA'!$M$9:$Q$1009,1,0)=$M304,VLOOKUP($M304,'2A DATA'!$M$10:$T$1009,COLUMNS('2A DATA'!$M$9:P301),0)),"Not Avl in 2A")</f>
        <v>0</v>
      </c>
      <c r="AH304" s="192">
        <f>IFERROR(IF(VLOOKUP($M304,'2A DATA'!$M$9:$Q$1009,1,0)=$M304,VLOOKUP($M304,'2A DATA'!$M$10:$T$1009,COLUMNS('2A DATA'!$M$9:Q301),0)),"Not Avl in 2A")</f>
        <v>0</v>
      </c>
      <c r="AI304" s="192">
        <f>IFERROR(IF(VLOOKUP($M304,'2A DATA'!$M$9:$Q$1009,1,0)=$M304,VLOOKUP($M304,'2A DATA'!$M$10:$T$1009,COLUMNS('2A DATA'!$M$9:R301),0)),"Not Avl in 2A")</f>
        <v>0</v>
      </c>
      <c r="AJ304" s="192">
        <f>IFERROR(IF(VLOOKUP($M304,'2A DATA'!$M$9:$Q$1009,1,0)=$M304,VLOOKUP($M304,'2A DATA'!$M$10:$T$1009,COLUMNS('2A DATA'!$M$9:S301),0)),"Not Avl in 2A")</f>
        <v>0</v>
      </c>
      <c r="AK304" s="192">
        <f>IFERROR(IF(VLOOKUP($M304,'2A DATA'!$M$9:$Q$1009,1,0)=$M304,VLOOKUP($M304,'2A DATA'!$M$10:$T$1009,COLUMNS('2A DATA'!$M$9:T301),0)),"Not Avl in 2A")</f>
        <v>0</v>
      </c>
      <c r="AL304" s="194"/>
    </row>
    <row r="305" spans="1:38">
      <c r="A305" s="7" t="str">
        <f>AC305&amp;"_"&amp;COUNTIF($AC$10:AC305,AC305)</f>
        <v>_0</v>
      </c>
      <c r="B305" s="180"/>
      <c r="C305" s="181"/>
      <c r="D305" s="182"/>
      <c r="E305" s="183"/>
      <c r="F305" s="184"/>
      <c r="G305" s="184"/>
      <c r="H305" s="184"/>
      <c r="I305" s="184"/>
      <c r="J305" s="184"/>
      <c r="K305" s="186"/>
      <c r="L305" s="159"/>
      <c r="M305" s="86" t="str">
        <f t="shared" si="77"/>
        <v/>
      </c>
      <c r="N305" s="87">
        <f t="shared" si="68"/>
        <v>0</v>
      </c>
      <c r="O305" s="87">
        <f t="shared" si="78"/>
        <v>0</v>
      </c>
      <c r="P305" s="88">
        <f t="shared" si="79"/>
        <v>0</v>
      </c>
      <c r="Q305" s="87">
        <f t="shared" si="80"/>
        <v>0</v>
      </c>
      <c r="R305" s="87">
        <f t="shared" si="81"/>
        <v>0</v>
      </c>
      <c r="S305" s="88">
        <f t="shared" si="82"/>
        <v>0</v>
      </c>
      <c r="T305" s="88">
        <f t="shared" si="69"/>
        <v>0</v>
      </c>
      <c r="U305" s="188" t="str">
        <f>IFERROR(VLOOKUP(C305,'2A DATA'!$B$10:$C$1009,2,0),"")</f>
        <v/>
      </c>
      <c r="V305" s="189">
        <f t="shared" si="70"/>
        <v>0</v>
      </c>
      <c r="W305" s="189">
        <f t="shared" si="71"/>
        <v>0</v>
      </c>
      <c r="X305" s="189">
        <f t="shared" si="72"/>
        <v>0</v>
      </c>
      <c r="Y305" s="189">
        <f t="shared" si="73"/>
        <v>0</v>
      </c>
      <c r="Z305" s="189">
        <f t="shared" si="74"/>
        <v>0</v>
      </c>
      <c r="AA305" s="189">
        <f t="shared" si="75"/>
        <v>0</v>
      </c>
      <c r="AB305" s="189">
        <f t="shared" si="76"/>
        <v>0</v>
      </c>
      <c r="AC305" s="191"/>
      <c r="AE305" s="192">
        <f>IFERROR(IF(VLOOKUP($M305,'2A DATA'!$M$9:$Q$1009,1,0)=$M305,VLOOKUP($M305,'2A DATA'!$M$10:$T$1009,COLUMNS('2A DATA'!$M$9:N302),0)),"Not Avl in 2A")</f>
        <v>0</v>
      </c>
      <c r="AF305" s="192">
        <f>IFERROR(IF(VLOOKUP($M305,'2A DATA'!$M$9:$Q$1009,1,0)=$M305,VLOOKUP($M305,'2A DATA'!$M$10:$T$1009,COLUMNS('2A DATA'!$M$9:O302),0)),"Not Avl in 2A")</f>
        <v>0</v>
      </c>
      <c r="AG305" s="192">
        <f>IFERROR(IF(VLOOKUP($M305,'2A DATA'!$M$9:$Q$1009,1,0)=$M305,VLOOKUP($M305,'2A DATA'!$M$10:$T$1009,COLUMNS('2A DATA'!$M$9:P302),0)),"Not Avl in 2A")</f>
        <v>0</v>
      </c>
      <c r="AH305" s="192">
        <f>IFERROR(IF(VLOOKUP($M305,'2A DATA'!$M$9:$Q$1009,1,0)=$M305,VLOOKUP($M305,'2A DATA'!$M$10:$T$1009,COLUMNS('2A DATA'!$M$9:Q302),0)),"Not Avl in 2A")</f>
        <v>0</v>
      </c>
      <c r="AI305" s="192">
        <f>IFERROR(IF(VLOOKUP($M305,'2A DATA'!$M$9:$Q$1009,1,0)=$M305,VLOOKUP($M305,'2A DATA'!$M$10:$T$1009,COLUMNS('2A DATA'!$M$9:R302),0)),"Not Avl in 2A")</f>
        <v>0</v>
      </c>
      <c r="AJ305" s="192">
        <f>IFERROR(IF(VLOOKUP($M305,'2A DATA'!$M$9:$Q$1009,1,0)=$M305,VLOOKUP($M305,'2A DATA'!$M$10:$T$1009,COLUMNS('2A DATA'!$M$9:S302),0)),"Not Avl in 2A")</f>
        <v>0</v>
      </c>
      <c r="AK305" s="192">
        <f>IFERROR(IF(VLOOKUP($M305,'2A DATA'!$M$9:$Q$1009,1,0)=$M305,VLOOKUP($M305,'2A DATA'!$M$10:$T$1009,COLUMNS('2A DATA'!$M$9:T302),0)),"Not Avl in 2A")</f>
        <v>0</v>
      </c>
      <c r="AL305" s="194"/>
    </row>
    <row r="306" spans="1:38">
      <c r="A306" s="7" t="str">
        <f>AC306&amp;"_"&amp;COUNTIF($AC$10:AC306,AC306)</f>
        <v>_0</v>
      </c>
      <c r="B306" s="180"/>
      <c r="C306" s="181"/>
      <c r="D306" s="182"/>
      <c r="E306" s="183"/>
      <c r="F306" s="184"/>
      <c r="G306" s="184"/>
      <c r="H306" s="184"/>
      <c r="I306" s="184"/>
      <c r="J306" s="184"/>
      <c r="K306" s="186"/>
      <c r="L306" s="159"/>
      <c r="M306" s="86" t="str">
        <f t="shared" si="77"/>
        <v/>
      </c>
      <c r="N306" s="87">
        <f t="shared" si="68"/>
        <v>0</v>
      </c>
      <c r="O306" s="87">
        <f t="shared" si="78"/>
        <v>0</v>
      </c>
      <c r="P306" s="88">
        <f t="shared" si="79"/>
        <v>0</v>
      </c>
      <c r="Q306" s="87">
        <f t="shared" si="80"/>
        <v>0</v>
      </c>
      <c r="R306" s="87">
        <f t="shared" si="81"/>
        <v>0</v>
      </c>
      <c r="S306" s="88">
        <f t="shared" si="82"/>
        <v>0</v>
      </c>
      <c r="T306" s="88">
        <f t="shared" si="69"/>
        <v>0</v>
      </c>
      <c r="U306" s="188" t="str">
        <f>IFERROR(VLOOKUP(C306,'2A DATA'!$B$10:$C$1009,2,0),"")</f>
        <v/>
      </c>
      <c r="V306" s="189">
        <f t="shared" si="70"/>
        <v>0</v>
      </c>
      <c r="W306" s="189">
        <f t="shared" si="71"/>
        <v>0</v>
      </c>
      <c r="X306" s="189">
        <f t="shared" si="72"/>
        <v>0</v>
      </c>
      <c r="Y306" s="189">
        <f t="shared" si="73"/>
        <v>0</v>
      </c>
      <c r="Z306" s="189">
        <f t="shared" si="74"/>
        <v>0</v>
      </c>
      <c r="AA306" s="189">
        <f t="shared" si="75"/>
        <v>0</v>
      </c>
      <c r="AB306" s="189">
        <f t="shared" si="76"/>
        <v>0</v>
      </c>
      <c r="AC306" s="191"/>
      <c r="AE306" s="192">
        <f>IFERROR(IF(VLOOKUP($M306,'2A DATA'!$M$9:$Q$1009,1,0)=$M306,VLOOKUP($M306,'2A DATA'!$M$10:$T$1009,COLUMNS('2A DATA'!$M$9:N303),0)),"Not Avl in 2A")</f>
        <v>0</v>
      </c>
      <c r="AF306" s="192">
        <f>IFERROR(IF(VLOOKUP($M306,'2A DATA'!$M$9:$Q$1009,1,0)=$M306,VLOOKUP($M306,'2A DATA'!$M$10:$T$1009,COLUMNS('2A DATA'!$M$9:O303),0)),"Not Avl in 2A")</f>
        <v>0</v>
      </c>
      <c r="AG306" s="192">
        <f>IFERROR(IF(VLOOKUP($M306,'2A DATA'!$M$9:$Q$1009,1,0)=$M306,VLOOKUP($M306,'2A DATA'!$M$10:$T$1009,COLUMNS('2A DATA'!$M$9:P303),0)),"Not Avl in 2A")</f>
        <v>0</v>
      </c>
      <c r="AH306" s="192">
        <f>IFERROR(IF(VLOOKUP($M306,'2A DATA'!$M$9:$Q$1009,1,0)=$M306,VLOOKUP($M306,'2A DATA'!$M$10:$T$1009,COLUMNS('2A DATA'!$M$9:Q303),0)),"Not Avl in 2A")</f>
        <v>0</v>
      </c>
      <c r="AI306" s="192">
        <f>IFERROR(IF(VLOOKUP($M306,'2A DATA'!$M$9:$Q$1009,1,0)=$M306,VLOOKUP($M306,'2A DATA'!$M$10:$T$1009,COLUMNS('2A DATA'!$M$9:R303),0)),"Not Avl in 2A")</f>
        <v>0</v>
      </c>
      <c r="AJ306" s="192">
        <f>IFERROR(IF(VLOOKUP($M306,'2A DATA'!$M$9:$Q$1009,1,0)=$M306,VLOOKUP($M306,'2A DATA'!$M$10:$T$1009,COLUMNS('2A DATA'!$M$9:S303),0)),"Not Avl in 2A")</f>
        <v>0</v>
      </c>
      <c r="AK306" s="192">
        <f>IFERROR(IF(VLOOKUP($M306,'2A DATA'!$M$9:$Q$1009,1,0)=$M306,VLOOKUP($M306,'2A DATA'!$M$10:$T$1009,COLUMNS('2A DATA'!$M$9:T303),0)),"Not Avl in 2A")</f>
        <v>0</v>
      </c>
      <c r="AL306" s="194"/>
    </row>
    <row r="307" spans="1:38">
      <c r="A307" s="7" t="str">
        <f>AC307&amp;"_"&amp;COUNTIF($AC$10:AC307,AC307)</f>
        <v>_0</v>
      </c>
      <c r="B307" s="180"/>
      <c r="C307" s="181"/>
      <c r="D307" s="182"/>
      <c r="E307" s="183"/>
      <c r="F307" s="184"/>
      <c r="G307" s="184"/>
      <c r="H307" s="184"/>
      <c r="I307" s="184"/>
      <c r="J307" s="184"/>
      <c r="K307" s="186"/>
      <c r="L307" s="159"/>
      <c r="M307" s="86" t="str">
        <f t="shared" si="77"/>
        <v/>
      </c>
      <c r="N307" s="87">
        <f t="shared" si="68"/>
        <v>0</v>
      </c>
      <c r="O307" s="87">
        <f t="shared" si="78"/>
        <v>0</v>
      </c>
      <c r="P307" s="88">
        <f t="shared" si="79"/>
        <v>0</v>
      </c>
      <c r="Q307" s="87">
        <f t="shared" si="80"/>
        <v>0</v>
      </c>
      <c r="R307" s="87">
        <f t="shared" si="81"/>
        <v>0</v>
      </c>
      <c r="S307" s="88">
        <f t="shared" si="82"/>
        <v>0</v>
      </c>
      <c r="T307" s="88">
        <f t="shared" si="69"/>
        <v>0</v>
      </c>
      <c r="U307" s="188" t="str">
        <f>IFERROR(VLOOKUP(C307,'2A DATA'!$B$10:$C$1009,2,0),"")</f>
        <v/>
      </c>
      <c r="V307" s="189">
        <f t="shared" si="70"/>
        <v>0</v>
      </c>
      <c r="W307" s="189">
        <f t="shared" si="71"/>
        <v>0</v>
      </c>
      <c r="X307" s="189">
        <f t="shared" si="72"/>
        <v>0</v>
      </c>
      <c r="Y307" s="189">
        <f t="shared" si="73"/>
        <v>0</v>
      </c>
      <c r="Z307" s="189">
        <f t="shared" si="74"/>
        <v>0</v>
      </c>
      <c r="AA307" s="189">
        <f t="shared" si="75"/>
        <v>0</v>
      </c>
      <c r="AB307" s="189">
        <f t="shared" si="76"/>
        <v>0</v>
      </c>
      <c r="AC307" s="191"/>
      <c r="AE307" s="192">
        <f>IFERROR(IF(VLOOKUP($M307,'2A DATA'!$M$9:$Q$1009,1,0)=$M307,VLOOKUP($M307,'2A DATA'!$M$10:$T$1009,COLUMNS('2A DATA'!$M$9:N304),0)),"Not Avl in 2A")</f>
        <v>0</v>
      </c>
      <c r="AF307" s="192">
        <f>IFERROR(IF(VLOOKUP($M307,'2A DATA'!$M$9:$Q$1009,1,0)=$M307,VLOOKUP($M307,'2A DATA'!$M$10:$T$1009,COLUMNS('2A DATA'!$M$9:O304),0)),"Not Avl in 2A")</f>
        <v>0</v>
      </c>
      <c r="AG307" s="192">
        <f>IFERROR(IF(VLOOKUP($M307,'2A DATA'!$M$9:$Q$1009,1,0)=$M307,VLOOKUP($M307,'2A DATA'!$M$10:$T$1009,COLUMNS('2A DATA'!$M$9:P304),0)),"Not Avl in 2A")</f>
        <v>0</v>
      </c>
      <c r="AH307" s="192">
        <f>IFERROR(IF(VLOOKUP($M307,'2A DATA'!$M$9:$Q$1009,1,0)=$M307,VLOOKUP($M307,'2A DATA'!$M$10:$T$1009,COLUMNS('2A DATA'!$M$9:Q304),0)),"Not Avl in 2A")</f>
        <v>0</v>
      </c>
      <c r="AI307" s="192">
        <f>IFERROR(IF(VLOOKUP($M307,'2A DATA'!$M$9:$Q$1009,1,0)=$M307,VLOOKUP($M307,'2A DATA'!$M$10:$T$1009,COLUMNS('2A DATA'!$M$9:R304),0)),"Not Avl in 2A")</f>
        <v>0</v>
      </c>
      <c r="AJ307" s="192">
        <f>IFERROR(IF(VLOOKUP($M307,'2A DATA'!$M$9:$Q$1009,1,0)=$M307,VLOOKUP($M307,'2A DATA'!$M$10:$T$1009,COLUMNS('2A DATA'!$M$9:S304),0)),"Not Avl in 2A")</f>
        <v>0</v>
      </c>
      <c r="AK307" s="192">
        <f>IFERROR(IF(VLOOKUP($M307,'2A DATA'!$M$9:$Q$1009,1,0)=$M307,VLOOKUP($M307,'2A DATA'!$M$10:$T$1009,COLUMNS('2A DATA'!$M$9:T304),0)),"Not Avl in 2A")</f>
        <v>0</v>
      </c>
      <c r="AL307" s="194"/>
    </row>
    <row r="308" spans="1:38">
      <c r="A308" s="7" t="str">
        <f>AC308&amp;"_"&amp;COUNTIF($AC$10:AC308,AC308)</f>
        <v>_0</v>
      </c>
      <c r="B308" s="180"/>
      <c r="C308" s="181"/>
      <c r="D308" s="182"/>
      <c r="E308" s="183"/>
      <c r="F308" s="184"/>
      <c r="G308" s="184"/>
      <c r="H308" s="184"/>
      <c r="I308" s="184"/>
      <c r="J308" s="184"/>
      <c r="K308" s="186"/>
      <c r="L308" s="159"/>
      <c r="M308" s="86" t="str">
        <f t="shared" si="77"/>
        <v/>
      </c>
      <c r="N308" s="87">
        <f t="shared" si="68"/>
        <v>0</v>
      </c>
      <c r="O308" s="87">
        <f t="shared" si="78"/>
        <v>0</v>
      </c>
      <c r="P308" s="88">
        <f t="shared" si="79"/>
        <v>0</v>
      </c>
      <c r="Q308" s="87">
        <f t="shared" si="80"/>
        <v>0</v>
      </c>
      <c r="R308" s="87">
        <f t="shared" si="81"/>
        <v>0</v>
      </c>
      <c r="S308" s="88">
        <f t="shared" si="82"/>
        <v>0</v>
      </c>
      <c r="T308" s="88">
        <f t="shared" si="69"/>
        <v>0</v>
      </c>
      <c r="U308" s="188" t="str">
        <f>IFERROR(VLOOKUP(C308,'2A DATA'!$B$10:$C$1009,2,0),"")</f>
        <v/>
      </c>
      <c r="V308" s="189">
        <f t="shared" si="70"/>
        <v>0</v>
      </c>
      <c r="W308" s="189">
        <f t="shared" si="71"/>
        <v>0</v>
      </c>
      <c r="X308" s="189">
        <f t="shared" si="72"/>
        <v>0</v>
      </c>
      <c r="Y308" s="189">
        <f t="shared" si="73"/>
        <v>0</v>
      </c>
      <c r="Z308" s="189">
        <f t="shared" si="74"/>
        <v>0</v>
      </c>
      <c r="AA308" s="189">
        <f t="shared" si="75"/>
        <v>0</v>
      </c>
      <c r="AB308" s="189">
        <f t="shared" si="76"/>
        <v>0</v>
      </c>
      <c r="AC308" s="191"/>
      <c r="AE308" s="192">
        <f>IFERROR(IF(VLOOKUP($M308,'2A DATA'!$M$9:$Q$1009,1,0)=$M308,VLOOKUP($M308,'2A DATA'!$M$10:$T$1009,COLUMNS('2A DATA'!$M$9:N305),0)),"Not Avl in 2A")</f>
        <v>0</v>
      </c>
      <c r="AF308" s="192">
        <f>IFERROR(IF(VLOOKUP($M308,'2A DATA'!$M$9:$Q$1009,1,0)=$M308,VLOOKUP($M308,'2A DATA'!$M$10:$T$1009,COLUMNS('2A DATA'!$M$9:O305),0)),"Not Avl in 2A")</f>
        <v>0</v>
      </c>
      <c r="AG308" s="192">
        <f>IFERROR(IF(VLOOKUP($M308,'2A DATA'!$M$9:$Q$1009,1,0)=$M308,VLOOKUP($M308,'2A DATA'!$M$10:$T$1009,COLUMNS('2A DATA'!$M$9:P305),0)),"Not Avl in 2A")</f>
        <v>0</v>
      </c>
      <c r="AH308" s="192">
        <f>IFERROR(IF(VLOOKUP($M308,'2A DATA'!$M$9:$Q$1009,1,0)=$M308,VLOOKUP($M308,'2A DATA'!$M$10:$T$1009,COLUMNS('2A DATA'!$M$9:Q305),0)),"Not Avl in 2A")</f>
        <v>0</v>
      </c>
      <c r="AI308" s="192">
        <f>IFERROR(IF(VLOOKUP($M308,'2A DATA'!$M$9:$Q$1009,1,0)=$M308,VLOOKUP($M308,'2A DATA'!$M$10:$T$1009,COLUMNS('2A DATA'!$M$9:R305),0)),"Not Avl in 2A")</f>
        <v>0</v>
      </c>
      <c r="AJ308" s="192">
        <f>IFERROR(IF(VLOOKUP($M308,'2A DATA'!$M$9:$Q$1009,1,0)=$M308,VLOOKUP($M308,'2A DATA'!$M$10:$T$1009,COLUMNS('2A DATA'!$M$9:S305),0)),"Not Avl in 2A")</f>
        <v>0</v>
      </c>
      <c r="AK308" s="192">
        <f>IFERROR(IF(VLOOKUP($M308,'2A DATA'!$M$9:$Q$1009,1,0)=$M308,VLOOKUP($M308,'2A DATA'!$M$10:$T$1009,COLUMNS('2A DATA'!$M$9:T305),0)),"Not Avl in 2A")</f>
        <v>0</v>
      </c>
      <c r="AL308" s="194"/>
    </row>
    <row r="309" spans="1:38">
      <c r="A309" s="7" t="str">
        <f>AC309&amp;"_"&amp;COUNTIF($AC$10:AC309,AC309)</f>
        <v>_0</v>
      </c>
      <c r="B309" s="180"/>
      <c r="C309" s="181"/>
      <c r="D309" s="182"/>
      <c r="E309" s="183"/>
      <c r="F309" s="184"/>
      <c r="G309" s="184"/>
      <c r="H309" s="184"/>
      <c r="I309" s="184"/>
      <c r="J309" s="184"/>
      <c r="K309" s="186"/>
      <c r="L309" s="159"/>
      <c r="M309" s="86" t="str">
        <f t="shared" si="77"/>
        <v/>
      </c>
      <c r="N309" s="87">
        <f t="shared" si="68"/>
        <v>0</v>
      </c>
      <c r="O309" s="87">
        <f t="shared" si="78"/>
        <v>0</v>
      </c>
      <c r="P309" s="88">
        <f t="shared" si="79"/>
        <v>0</v>
      </c>
      <c r="Q309" s="87">
        <f t="shared" si="80"/>
        <v>0</v>
      </c>
      <c r="R309" s="87">
        <f t="shared" si="81"/>
        <v>0</v>
      </c>
      <c r="S309" s="88">
        <f t="shared" si="82"/>
        <v>0</v>
      </c>
      <c r="T309" s="88">
        <f t="shared" si="69"/>
        <v>0</v>
      </c>
      <c r="U309" s="188" t="str">
        <f>IFERROR(VLOOKUP(C309,'2A DATA'!$B$10:$C$1009,2,0),"")</f>
        <v/>
      </c>
      <c r="V309" s="189">
        <f t="shared" si="70"/>
        <v>0</v>
      </c>
      <c r="W309" s="189">
        <f t="shared" si="71"/>
        <v>0</v>
      </c>
      <c r="X309" s="189">
        <f t="shared" si="72"/>
        <v>0</v>
      </c>
      <c r="Y309" s="189">
        <f t="shared" si="73"/>
        <v>0</v>
      </c>
      <c r="Z309" s="189">
        <f t="shared" si="74"/>
        <v>0</v>
      </c>
      <c r="AA309" s="189">
        <f t="shared" si="75"/>
        <v>0</v>
      </c>
      <c r="AB309" s="189">
        <f t="shared" si="76"/>
        <v>0</v>
      </c>
      <c r="AC309" s="191"/>
      <c r="AE309" s="192">
        <f>IFERROR(IF(VLOOKUP($M309,'2A DATA'!$M$9:$Q$1009,1,0)=$M309,VLOOKUP($M309,'2A DATA'!$M$10:$T$1009,COLUMNS('2A DATA'!$M$9:N306),0)),"Not Avl in 2A")</f>
        <v>0</v>
      </c>
      <c r="AF309" s="192">
        <f>IFERROR(IF(VLOOKUP($M309,'2A DATA'!$M$9:$Q$1009,1,0)=$M309,VLOOKUP($M309,'2A DATA'!$M$10:$T$1009,COLUMNS('2A DATA'!$M$9:O306),0)),"Not Avl in 2A")</f>
        <v>0</v>
      </c>
      <c r="AG309" s="192">
        <f>IFERROR(IF(VLOOKUP($M309,'2A DATA'!$M$9:$Q$1009,1,0)=$M309,VLOOKUP($M309,'2A DATA'!$M$10:$T$1009,COLUMNS('2A DATA'!$M$9:P306),0)),"Not Avl in 2A")</f>
        <v>0</v>
      </c>
      <c r="AH309" s="192">
        <f>IFERROR(IF(VLOOKUP($M309,'2A DATA'!$M$9:$Q$1009,1,0)=$M309,VLOOKUP($M309,'2A DATA'!$M$10:$T$1009,COLUMNS('2A DATA'!$M$9:Q306),0)),"Not Avl in 2A")</f>
        <v>0</v>
      </c>
      <c r="AI309" s="192">
        <f>IFERROR(IF(VLOOKUP($M309,'2A DATA'!$M$9:$Q$1009,1,0)=$M309,VLOOKUP($M309,'2A DATA'!$M$10:$T$1009,COLUMNS('2A DATA'!$M$9:R306),0)),"Not Avl in 2A")</f>
        <v>0</v>
      </c>
      <c r="AJ309" s="192">
        <f>IFERROR(IF(VLOOKUP($M309,'2A DATA'!$M$9:$Q$1009,1,0)=$M309,VLOOKUP($M309,'2A DATA'!$M$10:$T$1009,COLUMNS('2A DATA'!$M$9:S306),0)),"Not Avl in 2A")</f>
        <v>0</v>
      </c>
      <c r="AK309" s="192">
        <f>IFERROR(IF(VLOOKUP($M309,'2A DATA'!$M$9:$Q$1009,1,0)=$M309,VLOOKUP($M309,'2A DATA'!$M$10:$T$1009,COLUMNS('2A DATA'!$M$9:T306),0)),"Not Avl in 2A")</f>
        <v>0</v>
      </c>
      <c r="AL309" s="194"/>
    </row>
    <row r="310" spans="1:38">
      <c r="A310" s="7" t="str">
        <f>AC310&amp;"_"&amp;COUNTIF($AC$10:AC310,AC310)</f>
        <v>_0</v>
      </c>
      <c r="B310" s="180"/>
      <c r="C310" s="181"/>
      <c r="D310" s="182"/>
      <c r="E310" s="183"/>
      <c r="F310" s="184"/>
      <c r="G310" s="184"/>
      <c r="H310" s="184"/>
      <c r="I310" s="184"/>
      <c r="J310" s="184"/>
      <c r="K310" s="186"/>
      <c r="L310" s="159"/>
      <c r="M310" s="86" t="str">
        <f t="shared" si="77"/>
        <v/>
      </c>
      <c r="N310" s="87">
        <f t="shared" si="68"/>
        <v>0</v>
      </c>
      <c r="O310" s="87">
        <f t="shared" si="78"/>
        <v>0</v>
      </c>
      <c r="P310" s="88">
        <f t="shared" si="79"/>
        <v>0</v>
      </c>
      <c r="Q310" s="87">
        <f t="shared" si="80"/>
        <v>0</v>
      </c>
      <c r="R310" s="87">
        <f t="shared" si="81"/>
        <v>0</v>
      </c>
      <c r="S310" s="88">
        <f t="shared" si="82"/>
        <v>0</v>
      </c>
      <c r="T310" s="88">
        <f t="shared" si="69"/>
        <v>0</v>
      </c>
      <c r="U310" s="188" t="str">
        <f>IFERROR(VLOOKUP(C310,'2A DATA'!$B$10:$C$1009,2,0),"")</f>
        <v/>
      </c>
      <c r="V310" s="189">
        <f t="shared" si="70"/>
        <v>0</v>
      </c>
      <c r="W310" s="189">
        <f t="shared" si="71"/>
        <v>0</v>
      </c>
      <c r="X310" s="189">
        <f t="shared" si="72"/>
        <v>0</v>
      </c>
      <c r="Y310" s="189">
        <f t="shared" si="73"/>
        <v>0</v>
      </c>
      <c r="Z310" s="189">
        <f t="shared" si="74"/>
        <v>0</v>
      </c>
      <c r="AA310" s="189">
        <f t="shared" si="75"/>
        <v>0</v>
      </c>
      <c r="AB310" s="189">
        <f t="shared" si="76"/>
        <v>0</v>
      </c>
      <c r="AC310" s="191"/>
      <c r="AE310" s="192">
        <f>IFERROR(IF(VLOOKUP($M310,'2A DATA'!$M$9:$Q$1009,1,0)=$M310,VLOOKUP($M310,'2A DATA'!$M$10:$T$1009,COLUMNS('2A DATA'!$M$9:N307),0)),"Not Avl in 2A")</f>
        <v>0</v>
      </c>
      <c r="AF310" s="192">
        <f>IFERROR(IF(VLOOKUP($M310,'2A DATA'!$M$9:$Q$1009,1,0)=$M310,VLOOKUP($M310,'2A DATA'!$M$10:$T$1009,COLUMNS('2A DATA'!$M$9:O307),0)),"Not Avl in 2A")</f>
        <v>0</v>
      </c>
      <c r="AG310" s="192">
        <f>IFERROR(IF(VLOOKUP($M310,'2A DATA'!$M$9:$Q$1009,1,0)=$M310,VLOOKUP($M310,'2A DATA'!$M$10:$T$1009,COLUMNS('2A DATA'!$M$9:P307),0)),"Not Avl in 2A")</f>
        <v>0</v>
      </c>
      <c r="AH310" s="192">
        <f>IFERROR(IF(VLOOKUP($M310,'2A DATA'!$M$9:$Q$1009,1,0)=$M310,VLOOKUP($M310,'2A DATA'!$M$10:$T$1009,COLUMNS('2A DATA'!$M$9:Q307),0)),"Not Avl in 2A")</f>
        <v>0</v>
      </c>
      <c r="AI310" s="192">
        <f>IFERROR(IF(VLOOKUP($M310,'2A DATA'!$M$9:$Q$1009,1,0)=$M310,VLOOKUP($M310,'2A DATA'!$M$10:$T$1009,COLUMNS('2A DATA'!$M$9:R307),0)),"Not Avl in 2A")</f>
        <v>0</v>
      </c>
      <c r="AJ310" s="192">
        <f>IFERROR(IF(VLOOKUP($M310,'2A DATA'!$M$9:$Q$1009,1,0)=$M310,VLOOKUP($M310,'2A DATA'!$M$10:$T$1009,COLUMNS('2A DATA'!$M$9:S307),0)),"Not Avl in 2A")</f>
        <v>0</v>
      </c>
      <c r="AK310" s="192">
        <f>IFERROR(IF(VLOOKUP($M310,'2A DATA'!$M$9:$Q$1009,1,0)=$M310,VLOOKUP($M310,'2A DATA'!$M$10:$T$1009,COLUMNS('2A DATA'!$M$9:T307),0)),"Not Avl in 2A")</f>
        <v>0</v>
      </c>
      <c r="AL310" s="194"/>
    </row>
    <row r="311" spans="1:38">
      <c r="A311" s="7" t="str">
        <f>AC311&amp;"_"&amp;COUNTIF($AC$10:AC311,AC311)</f>
        <v>_0</v>
      </c>
      <c r="B311" s="180"/>
      <c r="C311" s="181"/>
      <c r="D311" s="182"/>
      <c r="E311" s="183"/>
      <c r="F311" s="184"/>
      <c r="G311" s="184"/>
      <c r="H311" s="184"/>
      <c r="I311" s="184"/>
      <c r="J311" s="184"/>
      <c r="K311" s="186"/>
      <c r="L311" s="159"/>
      <c r="M311" s="86" t="str">
        <f t="shared" si="77"/>
        <v/>
      </c>
      <c r="N311" s="87">
        <f t="shared" si="68"/>
        <v>0</v>
      </c>
      <c r="O311" s="87">
        <f t="shared" si="78"/>
        <v>0</v>
      </c>
      <c r="P311" s="88">
        <f t="shared" si="79"/>
        <v>0</v>
      </c>
      <c r="Q311" s="87">
        <f t="shared" si="80"/>
        <v>0</v>
      </c>
      <c r="R311" s="87">
        <f t="shared" si="81"/>
        <v>0</v>
      </c>
      <c r="S311" s="88">
        <f t="shared" si="82"/>
        <v>0</v>
      </c>
      <c r="T311" s="88">
        <f t="shared" si="69"/>
        <v>0</v>
      </c>
      <c r="U311" s="188" t="str">
        <f>IFERROR(VLOOKUP(C311,'2A DATA'!$B$10:$C$1009,2,0),"")</f>
        <v/>
      </c>
      <c r="V311" s="189">
        <f t="shared" si="70"/>
        <v>0</v>
      </c>
      <c r="W311" s="189">
        <f t="shared" si="71"/>
        <v>0</v>
      </c>
      <c r="X311" s="189">
        <f t="shared" si="72"/>
        <v>0</v>
      </c>
      <c r="Y311" s="189">
        <f t="shared" si="73"/>
        <v>0</v>
      </c>
      <c r="Z311" s="189">
        <f t="shared" si="74"/>
        <v>0</v>
      </c>
      <c r="AA311" s="189">
        <f t="shared" si="75"/>
        <v>0</v>
      </c>
      <c r="AB311" s="189">
        <f t="shared" si="76"/>
        <v>0</v>
      </c>
      <c r="AC311" s="191"/>
      <c r="AE311" s="192">
        <f>IFERROR(IF(VLOOKUP($M311,'2A DATA'!$M$9:$Q$1009,1,0)=$M311,VLOOKUP($M311,'2A DATA'!$M$10:$T$1009,COLUMNS('2A DATA'!$M$9:N308),0)),"Not Avl in 2A")</f>
        <v>0</v>
      </c>
      <c r="AF311" s="192">
        <f>IFERROR(IF(VLOOKUP($M311,'2A DATA'!$M$9:$Q$1009,1,0)=$M311,VLOOKUP($M311,'2A DATA'!$M$10:$T$1009,COLUMNS('2A DATA'!$M$9:O308),0)),"Not Avl in 2A")</f>
        <v>0</v>
      </c>
      <c r="AG311" s="192">
        <f>IFERROR(IF(VLOOKUP($M311,'2A DATA'!$M$9:$Q$1009,1,0)=$M311,VLOOKUP($M311,'2A DATA'!$M$10:$T$1009,COLUMNS('2A DATA'!$M$9:P308),0)),"Not Avl in 2A")</f>
        <v>0</v>
      </c>
      <c r="AH311" s="192">
        <f>IFERROR(IF(VLOOKUP($M311,'2A DATA'!$M$9:$Q$1009,1,0)=$M311,VLOOKUP($M311,'2A DATA'!$M$10:$T$1009,COLUMNS('2A DATA'!$M$9:Q308),0)),"Not Avl in 2A")</f>
        <v>0</v>
      </c>
      <c r="AI311" s="192">
        <f>IFERROR(IF(VLOOKUP($M311,'2A DATA'!$M$9:$Q$1009,1,0)=$M311,VLOOKUP($M311,'2A DATA'!$M$10:$T$1009,COLUMNS('2A DATA'!$M$9:R308),0)),"Not Avl in 2A")</f>
        <v>0</v>
      </c>
      <c r="AJ311" s="192">
        <f>IFERROR(IF(VLOOKUP($M311,'2A DATA'!$M$9:$Q$1009,1,0)=$M311,VLOOKUP($M311,'2A DATA'!$M$10:$T$1009,COLUMNS('2A DATA'!$M$9:S308),0)),"Not Avl in 2A")</f>
        <v>0</v>
      </c>
      <c r="AK311" s="192">
        <f>IFERROR(IF(VLOOKUP($M311,'2A DATA'!$M$9:$Q$1009,1,0)=$M311,VLOOKUP($M311,'2A DATA'!$M$10:$T$1009,COLUMNS('2A DATA'!$M$9:T308),0)),"Not Avl in 2A")</f>
        <v>0</v>
      </c>
      <c r="AL311" s="194"/>
    </row>
    <row r="312" spans="1:38">
      <c r="A312" s="7" t="str">
        <f>AC312&amp;"_"&amp;COUNTIF($AC$10:AC312,AC312)</f>
        <v>_0</v>
      </c>
      <c r="B312" s="180"/>
      <c r="C312" s="181"/>
      <c r="D312" s="182"/>
      <c r="E312" s="183"/>
      <c r="F312" s="184"/>
      <c r="G312" s="184"/>
      <c r="H312" s="184"/>
      <c r="I312" s="184"/>
      <c r="J312" s="184"/>
      <c r="K312" s="186"/>
      <c r="L312" s="159"/>
      <c r="M312" s="86" t="str">
        <f t="shared" si="77"/>
        <v/>
      </c>
      <c r="N312" s="87">
        <f t="shared" si="68"/>
        <v>0</v>
      </c>
      <c r="O312" s="87">
        <f t="shared" si="78"/>
        <v>0</v>
      </c>
      <c r="P312" s="88">
        <f t="shared" si="79"/>
        <v>0</v>
      </c>
      <c r="Q312" s="87">
        <f t="shared" si="80"/>
        <v>0</v>
      </c>
      <c r="R312" s="87">
        <f t="shared" si="81"/>
        <v>0</v>
      </c>
      <c r="S312" s="88">
        <f t="shared" si="82"/>
        <v>0</v>
      </c>
      <c r="T312" s="88">
        <f t="shared" si="69"/>
        <v>0</v>
      </c>
      <c r="U312" s="188" t="str">
        <f>IFERROR(VLOOKUP(C312,'2A DATA'!$B$10:$C$1009,2,0),"")</f>
        <v/>
      </c>
      <c r="V312" s="189">
        <f t="shared" si="70"/>
        <v>0</v>
      </c>
      <c r="W312" s="189">
        <f t="shared" si="71"/>
        <v>0</v>
      </c>
      <c r="X312" s="189">
        <f t="shared" si="72"/>
        <v>0</v>
      </c>
      <c r="Y312" s="189">
        <f t="shared" si="73"/>
        <v>0</v>
      </c>
      <c r="Z312" s="189">
        <f t="shared" si="74"/>
        <v>0</v>
      </c>
      <c r="AA312" s="189">
        <f t="shared" si="75"/>
        <v>0</v>
      </c>
      <c r="AB312" s="189">
        <f t="shared" si="76"/>
        <v>0</v>
      </c>
      <c r="AC312" s="191"/>
      <c r="AE312" s="192">
        <f>IFERROR(IF(VLOOKUP($M312,'2A DATA'!$M$9:$Q$1009,1,0)=$M312,VLOOKUP($M312,'2A DATA'!$M$10:$T$1009,COLUMNS('2A DATA'!$M$9:N309),0)),"Not Avl in 2A")</f>
        <v>0</v>
      </c>
      <c r="AF312" s="192">
        <f>IFERROR(IF(VLOOKUP($M312,'2A DATA'!$M$9:$Q$1009,1,0)=$M312,VLOOKUP($M312,'2A DATA'!$M$10:$T$1009,COLUMNS('2A DATA'!$M$9:O309),0)),"Not Avl in 2A")</f>
        <v>0</v>
      </c>
      <c r="AG312" s="192">
        <f>IFERROR(IF(VLOOKUP($M312,'2A DATA'!$M$9:$Q$1009,1,0)=$M312,VLOOKUP($M312,'2A DATA'!$M$10:$T$1009,COLUMNS('2A DATA'!$M$9:P309),0)),"Not Avl in 2A")</f>
        <v>0</v>
      </c>
      <c r="AH312" s="192">
        <f>IFERROR(IF(VLOOKUP($M312,'2A DATA'!$M$9:$Q$1009,1,0)=$M312,VLOOKUP($M312,'2A DATA'!$M$10:$T$1009,COLUMNS('2A DATA'!$M$9:Q309),0)),"Not Avl in 2A")</f>
        <v>0</v>
      </c>
      <c r="AI312" s="192">
        <f>IFERROR(IF(VLOOKUP($M312,'2A DATA'!$M$9:$Q$1009,1,0)=$M312,VLOOKUP($M312,'2A DATA'!$M$10:$T$1009,COLUMNS('2A DATA'!$M$9:R309),0)),"Not Avl in 2A")</f>
        <v>0</v>
      </c>
      <c r="AJ312" s="192">
        <f>IFERROR(IF(VLOOKUP($M312,'2A DATA'!$M$9:$Q$1009,1,0)=$M312,VLOOKUP($M312,'2A DATA'!$M$10:$T$1009,COLUMNS('2A DATA'!$M$9:S309),0)),"Not Avl in 2A")</f>
        <v>0</v>
      </c>
      <c r="AK312" s="192">
        <f>IFERROR(IF(VLOOKUP($M312,'2A DATA'!$M$9:$Q$1009,1,0)=$M312,VLOOKUP($M312,'2A DATA'!$M$10:$T$1009,COLUMNS('2A DATA'!$M$9:T309),0)),"Not Avl in 2A")</f>
        <v>0</v>
      </c>
      <c r="AL312" s="194"/>
    </row>
    <row r="313" spans="1:38">
      <c r="A313" s="7" t="str">
        <f>AC313&amp;"_"&amp;COUNTIF($AC$10:AC313,AC313)</f>
        <v>_0</v>
      </c>
      <c r="B313" s="180"/>
      <c r="C313" s="181"/>
      <c r="D313" s="182"/>
      <c r="E313" s="183"/>
      <c r="F313" s="184"/>
      <c r="G313" s="184"/>
      <c r="H313" s="184"/>
      <c r="I313" s="184"/>
      <c r="J313" s="184"/>
      <c r="K313" s="186"/>
      <c r="L313" s="159"/>
      <c r="M313" s="86" t="str">
        <f t="shared" si="77"/>
        <v/>
      </c>
      <c r="N313" s="87">
        <f t="shared" si="68"/>
        <v>0</v>
      </c>
      <c r="O313" s="87">
        <f t="shared" si="78"/>
        <v>0</v>
      </c>
      <c r="P313" s="88">
        <f t="shared" si="79"/>
        <v>0</v>
      </c>
      <c r="Q313" s="87">
        <f t="shared" si="80"/>
        <v>0</v>
      </c>
      <c r="R313" s="87">
        <f t="shared" si="81"/>
        <v>0</v>
      </c>
      <c r="S313" s="88">
        <f t="shared" si="82"/>
        <v>0</v>
      </c>
      <c r="T313" s="88">
        <f t="shared" si="69"/>
        <v>0</v>
      </c>
      <c r="U313" s="188" t="str">
        <f>IFERROR(VLOOKUP(C313,'2A DATA'!$B$10:$C$1009,2,0),"")</f>
        <v/>
      </c>
      <c r="V313" s="189">
        <f t="shared" si="70"/>
        <v>0</v>
      </c>
      <c r="W313" s="189">
        <f t="shared" si="71"/>
        <v>0</v>
      </c>
      <c r="X313" s="189">
        <f t="shared" si="72"/>
        <v>0</v>
      </c>
      <c r="Y313" s="189">
        <f t="shared" si="73"/>
        <v>0</v>
      </c>
      <c r="Z313" s="189">
        <f t="shared" si="74"/>
        <v>0</v>
      </c>
      <c r="AA313" s="189">
        <f t="shared" si="75"/>
        <v>0</v>
      </c>
      <c r="AB313" s="189">
        <f t="shared" si="76"/>
        <v>0</v>
      </c>
      <c r="AC313" s="191"/>
      <c r="AE313" s="192">
        <f>IFERROR(IF(VLOOKUP($M313,'2A DATA'!$M$9:$Q$1009,1,0)=$M313,VLOOKUP($M313,'2A DATA'!$M$10:$T$1009,COLUMNS('2A DATA'!$M$9:N310),0)),"Not Avl in 2A")</f>
        <v>0</v>
      </c>
      <c r="AF313" s="192">
        <f>IFERROR(IF(VLOOKUP($M313,'2A DATA'!$M$9:$Q$1009,1,0)=$M313,VLOOKUP($M313,'2A DATA'!$M$10:$T$1009,COLUMNS('2A DATA'!$M$9:O310),0)),"Not Avl in 2A")</f>
        <v>0</v>
      </c>
      <c r="AG313" s="192">
        <f>IFERROR(IF(VLOOKUP($M313,'2A DATA'!$M$9:$Q$1009,1,0)=$M313,VLOOKUP($M313,'2A DATA'!$M$10:$T$1009,COLUMNS('2A DATA'!$M$9:P310),0)),"Not Avl in 2A")</f>
        <v>0</v>
      </c>
      <c r="AH313" s="192">
        <f>IFERROR(IF(VLOOKUP($M313,'2A DATA'!$M$9:$Q$1009,1,0)=$M313,VLOOKUP($M313,'2A DATA'!$M$10:$T$1009,COLUMNS('2A DATA'!$M$9:Q310),0)),"Not Avl in 2A")</f>
        <v>0</v>
      </c>
      <c r="AI313" s="192">
        <f>IFERROR(IF(VLOOKUP($M313,'2A DATA'!$M$9:$Q$1009,1,0)=$M313,VLOOKUP($M313,'2A DATA'!$M$10:$T$1009,COLUMNS('2A DATA'!$M$9:R310),0)),"Not Avl in 2A")</f>
        <v>0</v>
      </c>
      <c r="AJ313" s="192">
        <f>IFERROR(IF(VLOOKUP($M313,'2A DATA'!$M$9:$Q$1009,1,0)=$M313,VLOOKUP($M313,'2A DATA'!$M$10:$T$1009,COLUMNS('2A DATA'!$M$9:S310),0)),"Not Avl in 2A")</f>
        <v>0</v>
      </c>
      <c r="AK313" s="192">
        <f>IFERROR(IF(VLOOKUP($M313,'2A DATA'!$M$9:$Q$1009,1,0)=$M313,VLOOKUP($M313,'2A DATA'!$M$10:$T$1009,COLUMNS('2A DATA'!$M$9:T310),0)),"Not Avl in 2A")</f>
        <v>0</v>
      </c>
      <c r="AL313" s="194"/>
    </row>
    <row r="314" spans="1:38">
      <c r="A314" s="7" t="str">
        <f>AC314&amp;"_"&amp;COUNTIF($AC$10:AC314,AC314)</f>
        <v>_0</v>
      </c>
      <c r="B314" s="180"/>
      <c r="C314" s="181"/>
      <c r="D314" s="182"/>
      <c r="E314" s="183"/>
      <c r="F314" s="184"/>
      <c r="G314" s="184"/>
      <c r="H314" s="184"/>
      <c r="I314" s="184"/>
      <c r="J314" s="184"/>
      <c r="K314" s="186"/>
      <c r="L314" s="159"/>
      <c r="M314" s="86" t="str">
        <f t="shared" si="77"/>
        <v/>
      </c>
      <c r="N314" s="87">
        <f t="shared" si="68"/>
        <v>0</v>
      </c>
      <c r="O314" s="87">
        <f t="shared" si="78"/>
        <v>0</v>
      </c>
      <c r="P314" s="88">
        <f t="shared" si="79"/>
        <v>0</v>
      </c>
      <c r="Q314" s="87">
        <f t="shared" si="80"/>
        <v>0</v>
      </c>
      <c r="R314" s="87">
        <f t="shared" si="81"/>
        <v>0</v>
      </c>
      <c r="S314" s="88">
        <f t="shared" si="82"/>
        <v>0</v>
      </c>
      <c r="T314" s="88">
        <f t="shared" si="69"/>
        <v>0</v>
      </c>
      <c r="U314" s="188" t="str">
        <f>IFERROR(VLOOKUP(C314,'2A DATA'!$B$10:$C$1009,2,0),"")</f>
        <v/>
      </c>
      <c r="V314" s="189">
        <f t="shared" si="70"/>
        <v>0</v>
      </c>
      <c r="W314" s="189">
        <f t="shared" si="71"/>
        <v>0</v>
      </c>
      <c r="X314" s="189">
        <f t="shared" si="72"/>
        <v>0</v>
      </c>
      <c r="Y314" s="189">
        <f t="shared" si="73"/>
        <v>0</v>
      </c>
      <c r="Z314" s="189">
        <f t="shared" si="74"/>
        <v>0</v>
      </c>
      <c r="AA314" s="189">
        <f t="shared" si="75"/>
        <v>0</v>
      </c>
      <c r="AB314" s="189">
        <f t="shared" si="76"/>
        <v>0</v>
      </c>
      <c r="AC314" s="191"/>
      <c r="AE314" s="192">
        <f>IFERROR(IF(VLOOKUP($M314,'2A DATA'!$M$9:$Q$1009,1,0)=$M314,VLOOKUP($M314,'2A DATA'!$M$10:$T$1009,COLUMNS('2A DATA'!$M$9:N311),0)),"Not Avl in 2A")</f>
        <v>0</v>
      </c>
      <c r="AF314" s="192">
        <f>IFERROR(IF(VLOOKUP($M314,'2A DATA'!$M$9:$Q$1009,1,0)=$M314,VLOOKUP($M314,'2A DATA'!$M$10:$T$1009,COLUMNS('2A DATA'!$M$9:O311),0)),"Not Avl in 2A")</f>
        <v>0</v>
      </c>
      <c r="AG314" s="192">
        <f>IFERROR(IF(VLOOKUP($M314,'2A DATA'!$M$9:$Q$1009,1,0)=$M314,VLOOKUP($M314,'2A DATA'!$M$10:$T$1009,COLUMNS('2A DATA'!$M$9:P311),0)),"Not Avl in 2A")</f>
        <v>0</v>
      </c>
      <c r="AH314" s="192">
        <f>IFERROR(IF(VLOOKUP($M314,'2A DATA'!$M$9:$Q$1009,1,0)=$M314,VLOOKUP($M314,'2A DATA'!$M$10:$T$1009,COLUMNS('2A DATA'!$M$9:Q311),0)),"Not Avl in 2A")</f>
        <v>0</v>
      </c>
      <c r="AI314" s="192">
        <f>IFERROR(IF(VLOOKUP($M314,'2A DATA'!$M$9:$Q$1009,1,0)=$M314,VLOOKUP($M314,'2A DATA'!$M$10:$T$1009,COLUMNS('2A DATA'!$M$9:R311),0)),"Not Avl in 2A")</f>
        <v>0</v>
      </c>
      <c r="AJ314" s="192">
        <f>IFERROR(IF(VLOOKUP($M314,'2A DATA'!$M$9:$Q$1009,1,0)=$M314,VLOOKUP($M314,'2A DATA'!$M$10:$T$1009,COLUMNS('2A DATA'!$M$9:S311),0)),"Not Avl in 2A")</f>
        <v>0</v>
      </c>
      <c r="AK314" s="192">
        <f>IFERROR(IF(VLOOKUP($M314,'2A DATA'!$M$9:$Q$1009,1,0)=$M314,VLOOKUP($M314,'2A DATA'!$M$10:$T$1009,COLUMNS('2A DATA'!$M$9:T311),0)),"Not Avl in 2A")</f>
        <v>0</v>
      </c>
      <c r="AL314" s="194"/>
    </row>
    <row r="315" spans="1:38">
      <c r="A315" s="7" t="str">
        <f>AC315&amp;"_"&amp;COUNTIF($AC$10:AC315,AC315)</f>
        <v>_0</v>
      </c>
      <c r="B315" s="180"/>
      <c r="C315" s="181"/>
      <c r="D315" s="182"/>
      <c r="E315" s="183"/>
      <c r="F315" s="184"/>
      <c r="G315" s="184"/>
      <c r="H315" s="184"/>
      <c r="I315" s="184"/>
      <c r="J315" s="184"/>
      <c r="K315" s="186"/>
      <c r="L315" s="159"/>
      <c r="M315" s="86" t="str">
        <f t="shared" si="77"/>
        <v/>
      </c>
      <c r="N315" s="87">
        <f t="shared" si="68"/>
        <v>0</v>
      </c>
      <c r="O315" s="87">
        <f t="shared" si="78"/>
        <v>0</v>
      </c>
      <c r="P315" s="88">
        <f t="shared" si="79"/>
        <v>0</v>
      </c>
      <c r="Q315" s="87">
        <f t="shared" si="80"/>
        <v>0</v>
      </c>
      <c r="R315" s="87">
        <f t="shared" si="81"/>
        <v>0</v>
      </c>
      <c r="S315" s="88">
        <f t="shared" si="82"/>
        <v>0</v>
      </c>
      <c r="T315" s="88">
        <f t="shared" si="69"/>
        <v>0</v>
      </c>
      <c r="U315" s="188" t="str">
        <f>IFERROR(VLOOKUP(C315,'2A DATA'!$B$10:$C$1009,2,0),"")</f>
        <v/>
      </c>
      <c r="V315" s="189">
        <f t="shared" si="70"/>
        <v>0</v>
      </c>
      <c r="W315" s="189">
        <f t="shared" si="71"/>
        <v>0</v>
      </c>
      <c r="X315" s="189">
        <f t="shared" si="72"/>
        <v>0</v>
      </c>
      <c r="Y315" s="189">
        <f t="shared" si="73"/>
        <v>0</v>
      </c>
      <c r="Z315" s="189">
        <f t="shared" si="74"/>
        <v>0</v>
      </c>
      <c r="AA315" s="189">
        <f t="shared" si="75"/>
        <v>0</v>
      </c>
      <c r="AB315" s="189">
        <f t="shared" si="76"/>
        <v>0</v>
      </c>
      <c r="AC315" s="191"/>
      <c r="AE315" s="192">
        <f>IFERROR(IF(VLOOKUP($M315,'2A DATA'!$M$9:$Q$1009,1,0)=$M315,VLOOKUP($M315,'2A DATA'!$M$10:$T$1009,COLUMNS('2A DATA'!$M$9:N312),0)),"Not Avl in 2A")</f>
        <v>0</v>
      </c>
      <c r="AF315" s="192">
        <f>IFERROR(IF(VLOOKUP($M315,'2A DATA'!$M$9:$Q$1009,1,0)=$M315,VLOOKUP($M315,'2A DATA'!$M$10:$T$1009,COLUMNS('2A DATA'!$M$9:O312),0)),"Not Avl in 2A")</f>
        <v>0</v>
      </c>
      <c r="AG315" s="192">
        <f>IFERROR(IF(VLOOKUP($M315,'2A DATA'!$M$9:$Q$1009,1,0)=$M315,VLOOKUP($M315,'2A DATA'!$M$10:$T$1009,COLUMNS('2A DATA'!$M$9:P312),0)),"Not Avl in 2A")</f>
        <v>0</v>
      </c>
      <c r="AH315" s="192">
        <f>IFERROR(IF(VLOOKUP($M315,'2A DATA'!$M$9:$Q$1009,1,0)=$M315,VLOOKUP($M315,'2A DATA'!$M$10:$T$1009,COLUMNS('2A DATA'!$M$9:Q312),0)),"Not Avl in 2A")</f>
        <v>0</v>
      </c>
      <c r="AI315" s="192">
        <f>IFERROR(IF(VLOOKUP($M315,'2A DATA'!$M$9:$Q$1009,1,0)=$M315,VLOOKUP($M315,'2A DATA'!$M$10:$T$1009,COLUMNS('2A DATA'!$M$9:R312),0)),"Not Avl in 2A")</f>
        <v>0</v>
      </c>
      <c r="AJ315" s="192">
        <f>IFERROR(IF(VLOOKUP($M315,'2A DATA'!$M$9:$Q$1009,1,0)=$M315,VLOOKUP($M315,'2A DATA'!$M$10:$T$1009,COLUMNS('2A DATA'!$M$9:S312),0)),"Not Avl in 2A")</f>
        <v>0</v>
      </c>
      <c r="AK315" s="192">
        <f>IFERROR(IF(VLOOKUP($M315,'2A DATA'!$M$9:$Q$1009,1,0)=$M315,VLOOKUP($M315,'2A DATA'!$M$10:$T$1009,COLUMNS('2A DATA'!$M$9:T312),0)),"Not Avl in 2A")</f>
        <v>0</v>
      </c>
      <c r="AL315" s="194"/>
    </row>
    <row r="316" spans="1:38">
      <c r="A316" s="7" t="str">
        <f>AC316&amp;"_"&amp;COUNTIF($AC$10:AC316,AC316)</f>
        <v>_0</v>
      </c>
      <c r="B316" s="180"/>
      <c r="C316" s="181"/>
      <c r="D316" s="182"/>
      <c r="E316" s="183"/>
      <c r="F316" s="184"/>
      <c r="G316" s="184"/>
      <c r="H316" s="184"/>
      <c r="I316" s="184"/>
      <c r="J316" s="184"/>
      <c r="K316" s="186"/>
      <c r="L316" s="159"/>
      <c r="M316" s="86" t="str">
        <f t="shared" si="77"/>
        <v/>
      </c>
      <c r="N316" s="87">
        <f t="shared" si="68"/>
        <v>0</v>
      </c>
      <c r="O316" s="87">
        <f t="shared" si="78"/>
        <v>0</v>
      </c>
      <c r="P316" s="88">
        <f t="shared" si="79"/>
        <v>0</v>
      </c>
      <c r="Q316" s="87">
        <f t="shared" si="80"/>
        <v>0</v>
      </c>
      <c r="R316" s="87">
        <f t="shared" si="81"/>
        <v>0</v>
      </c>
      <c r="S316" s="88">
        <f t="shared" si="82"/>
        <v>0</v>
      </c>
      <c r="T316" s="88">
        <f t="shared" si="69"/>
        <v>0</v>
      </c>
      <c r="U316" s="188" t="str">
        <f>IFERROR(VLOOKUP(C316,'2A DATA'!$B$10:$C$1009,2,0),"")</f>
        <v/>
      </c>
      <c r="V316" s="189">
        <f t="shared" si="70"/>
        <v>0</v>
      </c>
      <c r="W316" s="189">
        <f t="shared" si="71"/>
        <v>0</v>
      </c>
      <c r="X316" s="189">
        <f t="shared" si="72"/>
        <v>0</v>
      </c>
      <c r="Y316" s="189">
        <f t="shared" si="73"/>
        <v>0</v>
      </c>
      <c r="Z316" s="189">
        <f t="shared" si="74"/>
        <v>0</v>
      </c>
      <c r="AA316" s="189">
        <f t="shared" si="75"/>
        <v>0</v>
      </c>
      <c r="AB316" s="189">
        <f t="shared" si="76"/>
        <v>0</v>
      </c>
      <c r="AC316" s="191"/>
      <c r="AE316" s="192">
        <f>IFERROR(IF(VLOOKUP($M316,'2A DATA'!$M$9:$Q$1009,1,0)=$M316,VLOOKUP($M316,'2A DATA'!$M$10:$T$1009,COLUMNS('2A DATA'!$M$9:N313),0)),"Not Avl in 2A")</f>
        <v>0</v>
      </c>
      <c r="AF316" s="192">
        <f>IFERROR(IF(VLOOKUP($M316,'2A DATA'!$M$9:$Q$1009,1,0)=$M316,VLOOKUP($M316,'2A DATA'!$M$10:$T$1009,COLUMNS('2A DATA'!$M$9:O313),0)),"Not Avl in 2A")</f>
        <v>0</v>
      </c>
      <c r="AG316" s="192">
        <f>IFERROR(IF(VLOOKUP($M316,'2A DATA'!$M$9:$Q$1009,1,0)=$M316,VLOOKUP($M316,'2A DATA'!$M$10:$T$1009,COLUMNS('2A DATA'!$M$9:P313),0)),"Not Avl in 2A")</f>
        <v>0</v>
      </c>
      <c r="AH316" s="192">
        <f>IFERROR(IF(VLOOKUP($M316,'2A DATA'!$M$9:$Q$1009,1,0)=$M316,VLOOKUP($M316,'2A DATA'!$M$10:$T$1009,COLUMNS('2A DATA'!$M$9:Q313),0)),"Not Avl in 2A")</f>
        <v>0</v>
      </c>
      <c r="AI316" s="192">
        <f>IFERROR(IF(VLOOKUP($M316,'2A DATA'!$M$9:$Q$1009,1,0)=$M316,VLOOKUP($M316,'2A DATA'!$M$10:$T$1009,COLUMNS('2A DATA'!$M$9:R313),0)),"Not Avl in 2A")</f>
        <v>0</v>
      </c>
      <c r="AJ316" s="192">
        <f>IFERROR(IF(VLOOKUP($M316,'2A DATA'!$M$9:$Q$1009,1,0)=$M316,VLOOKUP($M316,'2A DATA'!$M$10:$T$1009,COLUMNS('2A DATA'!$M$9:S313),0)),"Not Avl in 2A")</f>
        <v>0</v>
      </c>
      <c r="AK316" s="192">
        <f>IFERROR(IF(VLOOKUP($M316,'2A DATA'!$M$9:$Q$1009,1,0)=$M316,VLOOKUP($M316,'2A DATA'!$M$10:$T$1009,COLUMNS('2A DATA'!$M$9:T313),0)),"Not Avl in 2A")</f>
        <v>0</v>
      </c>
      <c r="AL316" s="194"/>
    </row>
    <row r="317" spans="1:38">
      <c r="A317" s="7" t="str">
        <f>AC317&amp;"_"&amp;COUNTIF($AC$10:AC317,AC317)</f>
        <v>_0</v>
      </c>
      <c r="B317" s="180"/>
      <c r="C317" s="181"/>
      <c r="D317" s="182"/>
      <c r="E317" s="183"/>
      <c r="F317" s="184"/>
      <c r="G317" s="184"/>
      <c r="H317" s="184"/>
      <c r="I317" s="184"/>
      <c r="J317" s="184"/>
      <c r="K317" s="186"/>
      <c r="L317" s="159"/>
      <c r="M317" s="86" t="str">
        <f t="shared" si="77"/>
        <v/>
      </c>
      <c r="N317" s="87">
        <f t="shared" si="68"/>
        <v>0</v>
      </c>
      <c r="O317" s="87">
        <f t="shared" si="78"/>
        <v>0</v>
      </c>
      <c r="P317" s="88">
        <f t="shared" si="79"/>
        <v>0</v>
      </c>
      <c r="Q317" s="87">
        <f t="shared" si="80"/>
        <v>0</v>
      </c>
      <c r="R317" s="87">
        <f t="shared" si="81"/>
        <v>0</v>
      </c>
      <c r="S317" s="88">
        <f t="shared" si="82"/>
        <v>0</v>
      </c>
      <c r="T317" s="88">
        <f t="shared" si="69"/>
        <v>0</v>
      </c>
      <c r="U317" s="188" t="str">
        <f>IFERROR(VLOOKUP(C317,'2A DATA'!$B$10:$C$1009,2,0),"")</f>
        <v/>
      </c>
      <c r="V317" s="189">
        <f t="shared" si="70"/>
        <v>0</v>
      </c>
      <c r="W317" s="189">
        <f t="shared" si="71"/>
        <v>0</v>
      </c>
      <c r="X317" s="189">
        <f t="shared" si="72"/>
        <v>0</v>
      </c>
      <c r="Y317" s="189">
        <f t="shared" si="73"/>
        <v>0</v>
      </c>
      <c r="Z317" s="189">
        <f t="shared" si="74"/>
        <v>0</v>
      </c>
      <c r="AA317" s="189">
        <f t="shared" si="75"/>
        <v>0</v>
      </c>
      <c r="AB317" s="189">
        <f t="shared" si="76"/>
        <v>0</v>
      </c>
      <c r="AC317" s="191"/>
      <c r="AE317" s="192">
        <f>IFERROR(IF(VLOOKUP($M317,'2A DATA'!$M$9:$Q$1009,1,0)=$M317,VLOOKUP($M317,'2A DATA'!$M$10:$T$1009,COLUMNS('2A DATA'!$M$9:N314),0)),"Not Avl in 2A")</f>
        <v>0</v>
      </c>
      <c r="AF317" s="192">
        <f>IFERROR(IF(VLOOKUP($M317,'2A DATA'!$M$9:$Q$1009,1,0)=$M317,VLOOKUP($M317,'2A DATA'!$M$10:$T$1009,COLUMNS('2A DATA'!$M$9:O314),0)),"Not Avl in 2A")</f>
        <v>0</v>
      </c>
      <c r="AG317" s="192">
        <f>IFERROR(IF(VLOOKUP($M317,'2A DATA'!$M$9:$Q$1009,1,0)=$M317,VLOOKUP($M317,'2A DATA'!$M$10:$T$1009,COLUMNS('2A DATA'!$M$9:P314),0)),"Not Avl in 2A")</f>
        <v>0</v>
      </c>
      <c r="AH317" s="192">
        <f>IFERROR(IF(VLOOKUP($M317,'2A DATA'!$M$9:$Q$1009,1,0)=$M317,VLOOKUP($M317,'2A DATA'!$M$10:$T$1009,COLUMNS('2A DATA'!$M$9:Q314),0)),"Not Avl in 2A")</f>
        <v>0</v>
      </c>
      <c r="AI317" s="192">
        <f>IFERROR(IF(VLOOKUP($M317,'2A DATA'!$M$9:$Q$1009,1,0)=$M317,VLOOKUP($M317,'2A DATA'!$M$10:$T$1009,COLUMNS('2A DATA'!$M$9:R314),0)),"Not Avl in 2A")</f>
        <v>0</v>
      </c>
      <c r="AJ317" s="192">
        <f>IFERROR(IF(VLOOKUP($M317,'2A DATA'!$M$9:$Q$1009,1,0)=$M317,VLOOKUP($M317,'2A DATA'!$M$10:$T$1009,COLUMNS('2A DATA'!$M$9:S314),0)),"Not Avl in 2A")</f>
        <v>0</v>
      </c>
      <c r="AK317" s="192">
        <f>IFERROR(IF(VLOOKUP($M317,'2A DATA'!$M$9:$Q$1009,1,0)=$M317,VLOOKUP($M317,'2A DATA'!$M$10:$T$1009,COLUMNS('2A DATA'!$M$9:T314),0)),"Not Avl in 2A")</f>
        <v>0</v>
      </c>
      <c r="AL317" s="194"/>
    </row>
    <row r="318" spans="1:38">
      <c r="A318" s="7" t="str">
        <f>AC318&amp;"_"&amp;COUNTIF($AC$10:AC318,AC318)</f>
        <v>_0</v>
      </c>
      <c r="B318" s="180"/>
      <c r="C318" s="181"/>
      <c r="D318" s="182"/>
      <c r="E318" s="183"/>
      <c r="F318" s="184"/>
      <c r="G318" s="184"/>
      <c r="H318" s="184"/>
      <c r="I318" s="184"/>
      <c r="J318" s="184"/>
      <c r="K318" s="186"/>
      <c r="L318" s="159"/>
      <c r="M318" s="86" t="str">
        <f t="shared" si="77"/>
        <v/>
      </c>
      <c r="N318" s="87">
        <f t="shared" si="68"/>
        <v>0</v>
      </c>
      <c r="O318" s="87">
        <f t="shared" si="78"/>
        <v>0</v>
      </c>
      <c r="P318" s="88">
        <f t="shared" si="79"/>
        <v>0</v>
      </c>
      <c r="Q318" s="87">
        <f t="shared" si="80"/>
        <v>0</v>
      </c>
      <c r="R318" s="87">
        <f t="shared" si="81"/>
        <v>0</v>
      </c>
      <c r="S318" s="88">
        <f t="shared" si="82"/>
        <v>0</v>
      </c>
      <c r="T318" s="88">
        <f t="shared" si="69"/>
        <v>0</v>
      </c>
      <c r="U318" s="188" t="str">
        <f>IFERROR(VLOOKUP(C318,'2A DATA'!$B$10:$C$1009,2,0),"")</f>
        <v/>
      </c>
      <c r="V318" s="189">
        <f t="shared" si="70"/>
        <v>0</v>
      </c>
      <c r="W318" s="189">
        <f t="shared" si="71"/>
        <v>0</v>
      </c>
      <c r="X318" s="189">
        <f t="shared" si="72"/>
        <v>0</v>
      </c>
      <c r="Y318" s="189">
        <f t="shared" si="73"/>
        <v>0</v>
      </c>
      <c r="Z318" s="189">
        <f t="shared" si="74"/>
        <v>0</v>
      </c>
      <c r="AA318" s="189">
        <f t="shared" si="75"/>
        <v>0</v>
      </c>
      <c r="AB318" s="189">
        <f t="shared" si="76"/>
        <v>0</v>
      </c>
      <c r="AC318" s="191"/>
      <c r="AE318" s="192">
        <f>IFERROR(IF(VLOOKUP($M318,'2A DATA'!$M$9:$Q$1009,1,0)=$M318,VLOOKUP($M318,'2A DATA'!$M$10:$T$1009,COLUMNS('2A DATA'!$M$9:N315),0)),"Not Avl in 2A")</f>
        <v>0</v>
      </c>
      <c r="AF318" s="192">
        <f>IFERROR(IF(VLOOKUP($M318,'2A DATA'!$M$9:$Q$1009,1,0)=$M318,VLOOKUP($M318,'2A DATA'!$M$10:$T$1009,COLUMNS('2A DATA'!$M$9:O315),0)),"Not Avl in 2A")</f>
        <v>0</v>
      </c>
      <c r="AG318" s="192">
        <f>IFERROR(IF(VLOOKUP($M318,'2A DATA'!$M$9:$Q$1009,1,0)=$M318,VLOOKUP($M318,'2A DATA'!$M$10:$T$1009,COLUMNS('2A DATA'!$M$9:P315),0)),"Not Avl in 2A")</f>
        <v>0</v>
      </c>
      <c r="AH318" s="192">
        <f>IFERROR(IF(VLOOKUP($M318,'2A DATA'!$M$9:$Q$1009,1,0)=$M318,VLOOKUP($M318,'2A DATA'!$M$10:$T$1009,COLUMNS('2A DATA'!$M$9:Q315),0)),"Not Avl in 2A")</f>
        <v>0</v>
      </c>
      <c r="AI318" s="192">
        <f>IFERROR(IF(VLOOKUP($M318,'2A DATA'!$M$9:$Q$1009,1,0)=$M318,VLOOKUP($M318,'2A DATA'!$M$10:$T$1009,COLUMNS('2A DATA'!$M$9:R315),0)),"Not Avl in 2A")</f>
        <v>0</v>
      </c>
      <c r="AJ318" s="192">
        <f>IFERROR(IF(VLOOKUP($M318,'2A DATA'!$M$9:$Q$1009,1,0)=$M318,VLOOKUP($M318,'2A DATA'!$M$10:$T$1009,COLUMNS('2A DATA'!$M$9:S315),0)),"Not Avl in 2A")</f>
        <v>0</v>
      </c>
      <c r="AK318" s="192">
        <f>IFERROR(IF(VLOOKUP($M318,'2A DATA'!$M$9:$Q$1009,1,0)=$M318,VLOOKUP($M318,'2A DATA'!$M$10:$T$1009,COLUMNS('2A DATA'!$M$9:T315),0)),"Not Avl in 2A")</f>
        <v>0</v>
      </c>
      <c r="AL318" s="194"/>
    </row>
    <row r="319" spans="1:38">
      <c r="A319" s="7" t="str">
        <f>AC319&amp;"_"&amp;COUNTIF($AC$10:AC319,AC319)</f>
        <v>_0</v>
      </c>
      <c r="B319" s="180"/>
      <c r="C319" s="181"/>
      <c r="D319" s="182"/>
      <c r="E319" s="183"/>
      <c r="F319" s="184"/>
      <c r="G319" s="184"/>
      <c r="H319" s="184"/>
      <c r="I319" s="184"/>
      <c r="J319" s="184"/>
      <c r="K319" s="186"/>
      <c r="L319" s="159"/>
      <c r="M319" s="86" t="str">
        <f t="shared" si="77"/>
        <v/>
      </c>
      <c r="N319" s="87">
        <f t="shared" si="68"/>
        <v>0</v>
      </c>
      <c r="O319" s="87">
        <f t="shared" si="78"/>
        <v>0</v>
      </c>
      <c r="P319" s="88">
        <f t="shared" si="79"/>
        <v>0</v>
      </c>
      <c r="Q319" s="87">
        <f t="shared" si="80"/>
        <v>0</v>
      </c>
      <c r="R319" s="87">
        <f t="shared" si="81"/>
        <v>0</v>
      </c>
      <c r="S319" s="88">
        <f t="shared" si="82"/>
        <v>0</v>
      </c>
      <c r="T319" s="88">
        <f t="shared" si="69"/>
        <v>0</v>
      </c>
      <c r="U319" s="188" t="str">
        <f>IFERROR(VLOOKUP(C319,'2A DATA'!$B$10:$C$1009,2,0),"")</f>
        <v/>
      </c>
      <c r="V319" s="189">
        <f t="shared" si="70"/>
        <v>0</v>
      </c>
      <c r="W319" s="189">
        <f t="shared" si="71"/>
        <v>0</v>
      </c>
      <c r="X319" s="189">
        <f t="shared" si="72"/>
        <v>0</v>
      </c>
      <c r="Y319" s="189">
        <f t="shared" si="73"/>
        <v>0</v>
      </c>
      <c r="Z319" s="189">
        <f t="shared" si="74"/>
        <v>0</v>
      </c>
      <c r="AA319" s="189">
        <f t="shared" si="75"/>
        <v>0</v>
      </c>
      <c r="AB319" s="189">
        <f t="shared" si="76"/>
        <v>0</v>
      </c>
      <c r="AC319" s="191"/>
      <c r="AE319" s="192">
        <f>IFERROR(IF(VLOOKUP($M319,'2A DATA'!$M$9:$Q$1009,1,0)=$M319,VLOOKUP($M319,'2A DATA'!$M$10:$T$1009,COLUMNS('2A DATA'!$M$9:N316),0)),"Not Avl in 2A")</f>
        <v>0</v>
      </c>
      <c r="AF319" s="192">
        <f>IFERROR(IF(VLOOKUP($M319,'2A DATA'!$M$9:$Q$1009,1,0)=$M319,VLOOKUP($M319,'2A DATA'!$M$10:$T$1009,COLUMNS('2A DATA'!$M$9:O316),0)),"Not Avl in 2A")</f>
        <v>0</v>
      </c>
      <c r="AG319" s="192">
        <f>IFERROR(IF(VLOOKUP($M319,'2A DATA'!$M$9:$Q$1009,1,0)=$M319,VLOOKUP($M319,'2A DATA'!$M$10:$T$1009,COLUMNS('2A DATA'!$M$9:P316),0)),"Not Avl in 2A")</f>
        <v>0</v>
      </c>
      <c r="AH319" s="192">
        <f>IFERROR(IF(VLOOKUP($M319,'2A DATA'!$M$9:$Q$1009,1,0)=$M319,VLOOKUP($M319,'2A DATA'!$M$10:$T$1009,COLUMNS('2A DATA'!$M$9:Q316),0)),"Not Avl in 2A")</f>
        <v>0</v>
      </c>
      <c r="AI319" s="192">
        <f>IFERROR(IF(VLOOKUP($M319,'2A DATA'!$M$9:$Q$1009,1,0)=$M319,VLOOKUP($M319,'2A DATA'!$M$10:$T$1009,COLUMNS('2A DATA'!$M$9:R316),0)),"Not Avl in 2A")</f>
        <v>0</v>
      </c>
      <c r="AJ319" s="192">
        <f>IFERROR(IF(VLOOKUP($M319,'2A DATA'!$M$9:$Q$1009,1,0)=$M319,VLOOKUP($M319,'2A DATA'!$M$10:$T$1009,COLUMNS('2A DATA'!$M$9:S316),0)),"Not Avl in 2A")</f>
        <v>0</v>
      </c>
      <c r="AK319" s="192">
        <f>IFERROR(IF(VLOOKUP($M319,'2A DATA'!$M$9:$Q$1009,1,0)=$M319,VLOOKUP($M319,'2A DATA'!$M$10:$T$1009,COLUMNS('2A DATA'!$M$9:T316),0)),"Not Avl in 2A")</f>
        <v>0</v>
      </c>
      <c r="AL319" s="194"/>
    </row>
    <row r="320" spans="1:38">
      <c r="A320" s="7" t="str">
        <f>AC320&amp;"_"&amp;COUNTIF($AC$10:AC320,AC320)</f>
        <v>_0</v>
      </c>
      <c r="B320" s="180"/>
      <c r="C320" s="181"/>
      <c r="D320" s="182"/>
      <c r="E320" s="183"/>
      <c r="F320" s="184"/>
      <c r="G320" s="184"/>
      <c r="H320" s="184"/>
      <c r="I320" s="184"/>
      <c r="J320" s="184"/>
      <c r="K320" s="186"/>
      <c r="L320" s="159"/>
      <c r="M320" s="86" t="str">
        <f t="shared" si="77"/>
        <v/>
      </c>
      <c r="N320" s="87">
        <f t="shared" si="68"/>
        <v>0</v>
      </c>
      <c r="O320" s="87">
        <f t="shared" si="78"/>
        <v>0</v>
      </c>
      <c r="P320" s="88">
        <f t="shared" si="79"/>
        <v>0</v>
      </c>
      <c r="Q320" s="87">
        <f t="shared" si="80"/>
        <v>0</v>
      </c>
      <c r="R320" s="87">
        <f t="shared" si="81"/>
        <v>0</v>
      </c>
      <c r="S320" s="88">
        <f t="shared" si="82"/>
        <v>0</v>
      </c>
      <c r="T320" s="88">
        <f t="shared" si="69"/>
        <v>0</v>
      </c>
      <c r="U320" s="188" t="str">
        <f>IFERROR(VLOOKUP(C320,'2A DATA'!$B$10:$C$1009,2,0),"")</f>
        <v/>
      </c>
      <c r="V320" s="189">
        <f t="shared" si="70"/>
        <v>0</v>
      </c>
      <c r="W320" s="189">
        <f t="shared" si="71"/>
        <v>0</v>
      </c>
      <c r="X320" s="189">
        <f t="shared" si="72"/>
        <v>0</v>
      </c>
      <c r="Y320" s="189">
        <f t="shared" si="73"/>
        <v>0</v>
      </c>
      <c r="Z320" s="189">
        <f t="shared" si="74"/>
        <v>0</v>
      </c>
      <c r="AA320" s="189">
        <f t="shared" si="75"/>
        <v>0</v>
      </c>
      <c r="AB320" s="189">
        <f t="shared" si="76"/>
        <v>0</v>
      </c>
      <c r="AC320" s="191"/>
      <c r="AE320" s="192">
        <f>IFERROR(IF(VLOOKUP($M320,'2A DATA'!$M$9:$Q$1009,1,0)=$M320,VLOOKUP($M320,'2A DATA'!$M$10:$T$1009,COLUMNS('2A DATA'!$M$9:N317),0)),"Not Avl in 2A")</f>
        <v>0</v>
      </c>
      <c r="AF320" s="192">
        <f>IFERROR(IF(VLOOKUP($M320,'2A DATA'!$M$9:$Q$1009,1,0)=$M320,VLOOKUP($M320,'2A DATA'!$M$10:$T$1009,COLUMNS('2A DATA'!$M$9:O317),0)),"Not Avl in 2A")</f>
        <v>0</v>
      </c>
      <c r="AG320" s="192">
        <f>IFERROR(IF(VLOOKUP($M320,'2A DATA'!$M$9:$Q$1009,1,0)=$M320,VLOOKUP($M320,'2A DATA'!$M$10:$T$1009,COLUMNS('2A DATA'!$M$9:P317),0)),"Not Avl in 2A")</f>
        <v>0</v>
      </c>
      <c r="AH320" s="192">
        <f>IFERROR(IF(VLOOKUP($M320,'2A DATA'!$M$9:$Q$1009,1,0)=$M320,VLOOKUP($M320,'2A DATA'!$M$10:$T$1009,COLUMNS('2A DATA'!$M$9:Q317),0)),"Not Avl in 2A")</f>
        <v>0</v>
      </c>
      <c r="AI320" s="192">
        <f>IFERROR(IF(VLOOKUP($M320,'2A DATA'!$M$9:$Q$1009,1,0)=$M320,VLOOKUP($M320,'2A DATA'!$M$10:$T$1009,COLUMNS('2A DATA'!$M$9:R317),0)),"Not Avl in 2A")</f>
        <v>0</v>
      </c>
      <c r="AJ320" s="192">
        <f>IFERROR(IF(VLOOKUP($M320,'2A DATA'!$M$9:$Q$1009,1,0)=$M320,VLOOKUP($M320,'2A DATA'!$M$10:$T$1009,COLUMNS('2A DATA'!$M$9:S317),0)),"Not Avl in 2A")</f>
        <v>0</v>
      </c>
      <c r="AK320" s="192">
        <f>IFERROR(IF(VLOOKUP($M320,'2A DATA'!$M$9:$Q$1009,1,0)=$M320,VLOOKUP($M320,'2A DATA'!$M$10:$T$1009,COLUMNS('2A DATA'!$M$9:T317),0)),"Not Avl in 2A")</f>
        <v>0</v>
      </c>
      <c r="AL320" s="194"/>
    </row>
    <row r="321" spans="1:38">
      <c r="A321" s="7" t="str">
        <f>AC321&amp;"_"&amp;COUNTIF($AC$10:AC321,AC321)</f>
        <v>_0</v>
      </c>
      <c r="B321" s="180"/>
      <c r="C321" s="181"/>
      <c r="D321" s="182"/>
      <c r="E321" s="183"/>
      <c r="F321" s="184"/>
      <c r="G321" s="184"/>
      <c r="H321" s="184"/>
      <c r="I321" s="184"/>
      <c r="J321" s="184"/>
      <c r="K321" s="186"/>
      <c r="L321" s="159"/>
      <c r="M321" s="86" t="str">
        <f t="shared" si="77"/>
        <v/>
      </c>
      <c r="N321" s="87">
        <f t="shared" si="68"/>
        <v>0</v>
      </c>
      <c r="O321" s="87">
        <f t="shared" si="78"/>
        <v>0</v>
      </c>
      <c r="P321" s="88">
        <f t="shared" si="79"/>
        <v>0</v>
      </c>
      <c r="Q321" s="87">
        <f t="shared" si="80"/>
        <v>0</v>
      </c>
      <c r="R321" s="87">
        <f t="shared" si="81"/>
        <v>0</v>
      </c>
      <c r="S321" s="88">
        <f t="shared" si="82"/>
        <v>0</v>
      </c>
      <c r="T321" s="88">
        <f t="shared" si="69"/>
        <v>0</v>
      </c>
      <c r="U321" s="188" t="str">
        <f>IFERROR(VLOOKUP(C321,'2A DATA'!$B$10:$C$1009,2,0),"")</f>
        <v/>
      </c>
      <c r="V321" s="189">
        <f t="shared" si="70"/>
        <v>0</v>
      </c>
      <c r="W321" s="189">
        <f t="shared" si="71"/>
        <v>0</v>
      </c>
      <c r="X321" s="189">
        <f t="shared" si="72"/>
        <v>0</v>
      </c>
      <c r="Y321" s="189">
        <f t="shared" si="73"/>
        <v>0</v>
      </c>
      <c r="Z321" s="189">
        <f t="shared" si="74"/>
        <v>0</v>
      </c>
      <c r="AA321" s="189">
        <f t="shared" si="75"/>
        <v>0</v>
      </c>
      <c r="AB321" s="189">
        <f t="shared" si="76"/>
        <v>0</v>
      </c>
      <c r="AC321" s="191"/>
      <c r="AE321" s="192">
        <f>IFERROR(IF(VLOOKUP($M321,'2A DATA'!$M$9:$Q$1009,1,0)=$M321,VLOOKUP($M321,'2A DATA'!$M$10:$T$1009,COLUMNS('2A DATA'!$M$9:N318),0)),"Not Avl in 2A")</f>
        <v>0</v>
      </c>
      <c r="AF321" s="192">
        <f>IFERROR(IF(VLOOKUP($M321,'2A DATA'!$M$9:$Q$1009,1,0)=$M321,VLOOKUP($M321,'2A DATA'!$M$10:$T$1009,COLUMNS('2A DATA'!$M$9:O318),0)),"Not Avl in 2A")</f>
        <v>0</v>
      </c>
      <c r="AG321" s="192">
        <f>IFERROR(IF(VLOOKUP($M321,'2A DATA'!$M$9:$Q$1009,1,0)=$M321,VLOOKUP($M321,'2A DATA'!$M$10:$T$1009,COLUMNS('2A DATA'!$M$9:P318),0)),"Not Avl in 2A")</f>
        <v>0</v>
      </c>
      <c r="AH321" s="192">
        <f>IFERROR(IF(VLOOKUP($M321,'2A DATA'!$M$9:$Q$1009,1,0)=$M321,VLOOKUP($M321,'2A DATA'!$M$10:$T$1009,COLUMNS('2A DATA'!$M$9:Q318),0)),"Not Avl in 2A")</f>
        <v>0</v>
      </c>
      <c r="AI321" s="192">
        <f>IFERROR(IF(VLOOKUP($M321,'2A DATA'!$M$9:$Q$1009,1,0)=$M321,VLOOKUP($M321,'2A DATA'!$M$10:$T$1009,COLUMNS('2A DATA'!$M$9:R318),0)),"Not Avl in 2A")</f>
        <v>0</v>
      </c>
      <c r="AJ321" s="192">
        <f>IFERROR(IF(VLOOKUP($M321,'2A DATA'!$M$9:$Q$1009,1,0)=$M321,VLOOKUP($M321,'2A DATA'!$M$10:$T$1009,COLUMNS('2A DATA'!$M$9:S318),0)),"Not Avl in 2A")</f>
        <v>0</v>
      </c>
      <c r="AK321" s="192">
        <f>IFERROR(IF(VLOOKUP($M321,'2A DATA'!$M$9:$Q$1009,1,0)=$M321,VLOOKUP($M321,'2A DATA'!$M$10:$T$1009,COLUMNS('2A DATA'!$M$9:T318),0)),"Not Avl in 2A")</f>
        <v>0</v>
      </c>
      <c r="AL321" s="194"/>
    </row>
    <row r="322" spans="1:38">
      <c r="A322" s="7" t="str">
        <f>AC322&amp;"_"&amp;COUNTIF($AC$10:AC322,AC322)</f>
        <v>_0</v>
      </c>
      <c r="B322" s="180"/>
      <c r="C322" s="181"/>
      <c r="D322" s="182"/>
      <c r="E322" s="183"/>
      <c r="F322" s="184"/>
      <c r="G322" s="184"/>
      <c r="H322" s="184"/>
      <c r="I322" s="184"/>
      <c r="J322" s="184"/>
      <c r="K322" s="186"/>
      <c r="L322" s="159"/>
      <c r="M322" s="86" t="str">
        <f t="shared" si="77"/>
        <v/>
      </c>
      <c r="N322" s="87">
        <f t="shared" si="68"/>
        <v>0</v>
      </c>
      <c r="O322" s="87">
        <f t="shared" si="78"/>
        <v>0</v>
      </c>
      <c r="P322" s="88">
        <f t="shared" si="79"/>
        <v>0</v>
      </c>
      <c r="Q322" s="87">
        <f t="shared" si="80"/>
        <v>0</v>
      </c>
      <c r="R322" s="87">
        <f t="shared" si="81"/>
        <v>0</v>
      </c>
      <c r="S322" s="88">
        <f t="shared" si="82"/>
        <v>0</v>
      </c>
      <c r="T322" s="88">
        <f t="shared" si="69"/>
        <v>0</v>
      </c>
      <c r="U322" s="188" t="str">
        <f>IFERROR(VLOOKUP(C322,'2A DATA'!$B$10:$C$1009,2,0),"")</f>
        <v/>
      </c>
      <c r="V322" s="189">
        <f t="shared" si="70"/>
        <v>0</v>
      </c>
      <c r="W322" s="189">
        <f t="shared" si="71"/>
        <v>0</v>
      </c>
      <c r="X322" s="189">
        <f t="shared" si="72"/>
        <v>0</v>
      </c>
      <c r="Y322" s="189">
        <f t="shared" si="73"/>
        <v>0</v>
      </c>
      <c r="Z322" s="189">
        <f t="shared" si="74"/>
        <v>0</v>
      </c>
      <c r="AA322" s="189">
        <f t="shared" si="75"/>
        <v>0</v>
      </c>
      <c r="AB322" s="189">
        <f t="shared" si="76"/>
        <v>0</v>
      </c>
      <c r="AC322" s="191"/>
      <c r="AE322" s="192">
        <f>IFERROR(IF(VLOOKUP($M322,'2A DATA'!$M$9:$Q$1009,1,0)=$M322,VLOOKUP($M322,'2A DATA'!$M$10:$T$1009,COLUMNS('2A DATA'!$M$9:N319),0)),"Not Avl in 2A")</f>
        <v>0</v>
      </c>
      <c r="AF322" s="192">
        <f>IFERROR(IF(VLOOKUP($M322,'2A DATA'!$M$9:$Q$1009,1,0)=$M322,VLOOKUP($M322,'2A DATA'!$M$10:$T$1009,COLUMNS('2A DATA'!$M$9:O319),0)),"Not Avl in 2A")</f>
        <v>0</v>
      </c>
      <c r="AG322" s="192">
        <f>IFERROR(IF(VLOOKUP($M322,'2A DATA'!$M$9:$Q$1009,1,0)=$M322,VLOOKUP($M322,'2A DATA'!$M$10:$T$1009,COLUMNS('2A DATA'!$M$9:P319),0)),"Not Avl in 2A")</f>
        <v>0</v>
      </c>
      <c r="AH322" s="192">
        <f>IFERROR(IF(VLOOKUP($M322,'2A DATA'!$M$9:$Q$1009,1,0)=$M322,VLOOKUP($M322,'2A DATA'!$M$10:$T$1009,COLUMNS('2A DATA'!$M$9:Q319),0)),"Not Avl in 2A")</f>
        <v>0</v>
      </c>
      <c r="AI322" s="192">
        <f>IFERROR(IF(VLOOKUP($M322,'2A DATA'!$M$9:$Q$1009,1,0)=$M322,VLOOKUP($M322,'2A DATA'!$M$10:$T$1009,COLUMNS('2A DATA'!$M$9:R319),0)),"Not Avl in 2A")</f>
        <v>0</v>
      </c>
      <c r="AJ322" s="192">
        <f>IFERROR(IF(VLOOKUP($M322,'2A DATA'!$M$9:$Q$1009,1,0)=$M322,VLOOKUP($M322,'2A DATA'!$M$10:$T$1009,COLUMNS('2A DATA'!$M$9:S319),0)),"Not Avl in 2A")</f>
        <v>0</v>
      </c>
      <c r="AK322" s="192">
        <f>IFERROR(IF(VLOOKUP($M322,'2A DATA'!$M$9:$Q$1009,1,0)=$M322,VLOOKUP($M322,'2A DATA'!$M$10:$T$1009,COLUMNS('2A DATA'!$M$9:T319),0)),"Not Avl in 2A")</f>
        <v>0</v>
      </c>
      <c r="AL322" s="194"/>
    </row>
    <row r="323" spans="1:38">
      <c r="A323" s="7" t="str">
        <f>AC323&amp;"_"&amp;COUNTIF($AC$10:AC323,AC323)</f>
        <v>_0</v>
      </c>
      <c r="B323" s="180"/>
      <c r="C323" s="181"/>
      <c r="D323" s="182"/>
      <c r="E323" s="183"/>
      <c r="F323" s="184"/>
      <c r="G323" s="184"/>
      <c r="H323" s="184"/>
      <c r="I323" s="184"/>
      <c r="J323" s="184"/>
      <c r="K323" s="186"/>
      <c r="L323" s="159"/>
      <c r="M323" s="86" t="str">
        <f t="shared" si="77"/>
        <v/>
      </c>
      <c r="N323" s="87">
        <f t="shared" si="68"/>
        <v>0</v>
      </c>
      <c r="O323" s="87">
        <f t="shared" si="78"/>
        <v>0</v>
      </c>
      <c r="P323" s="88">
        <f t="shared" si="79"/>
        <v>0</v>
      </c>
      <c r="Q323" s="87">
        <f t="shared" si="80"/>
        <v>0</v>
      </c>
      <c r="R323" s="87">
        <f t="shared" si="81"/>
        <v>0</v>
      </c>
      <c r="S323" s="88">
        <f t="shared" si="82"/>
        <v>0</v>
      </c>
      <c r="T323" s="88">
        <f t="shared" si="69"/>
        <v>0</v>
      </c>
      <c r="U323" s="188" t="str">
        <f>IFERROR(VLOOKUP(C323,'2A DATA'!$B$10:$C$1009,2,0),"")</f>
        <v/>
      </c>
      <c r="V323" s="189">
        <f t="shared" si="70"/>
        <v>0</v>
      </c>
      <c r="W323" s="189">
        <f t="shared" si="71"/>
        <v>0</v>
      </c>
      <c r="X323" s="189">
        <f t="shared" si="72"/>
        <v>0</v>
      </c>
      <c r="Y323" s="189">
        <f t="shared" si="73"/>
        <v>0</v>
      </c>
      <c r="Z323" s="189">
        <f t="shared" si="74"/>
        <v>0</v>
      </c>
      <c r="AA323" s="189">
        <f t="shared" si="75"/>
        <v>0</v>
      </c>
      <c r="AB323" s="189">
        <f t="shared" si="76"/>
        <v>0</v>
      </c>
      <c r="AC323" s="191"/>
      <c r="AE323" s="192">
        <f>IFERROR(IF(VLOOKUP($M323,'2A DATA'!$M$9:$Q$1009,1,0)=$M323,VLOOKUP($M323,'2A DATA'!$M$10:$T$1009,COLUMNS('2A DATA'!$M$9:N320),0)),"Not Avl in 2A")</f>
        <v>0</v>
      </c>
      <c r="AF323" s="192">
        <f>IFERROR(IF(VLOOKUP($M323,'2A DATA'!$M$9:$Q$1009,1,0)=$M323,VLOOKUP($M323,'2A DATA'!$M$10:$T$1009,COLUMNS('2A DATA'!$M$9:O320),0)),"Not Avl in 2A")</f>
        <v>0</v>
      </c>
      <c r="AG323" s="192">
        <f>IFERROR(IF(VLOOKUP($M323,'2A DATA'!$M$9:$Q$1009,1,0)=$M323,VLOOKUP($M323,'2A DATA'!$M$10:$T$1009,COLUMNS('2A DATA'!$M$9:P320),0)),"Not Avl in 2A")</f>
        <v>0</v>
      </c>
      <c r="AH323" s="192">
        <f>IFERROR(IF(VLOOKUP($M323,'2A DATA'!$M$9:$Q$1009,1,0)=$M323,VLOOKUP($M323,'2A DATA'!$M$10:$T$1009,COLUMNS('2A DATA'!$M$9:Q320),0)),"Not Avl in 2A")</f>
        <v>0</v>
      </c>
      <c r="AI323" s="192">
        <f>IFERROR(IF(VLOOKUP($M323,'2A DATA'!$M$9:$Q$1009,1,0)=$M323,VLOOKUP($M323,'2A DATA'!$M$10:$T$1009,COLUMNS('2A DATA'!$M$9:R320),0)),"Not Avl in 2A")</f>
        <v>0</v>
      </c>
      <c r="AJ323" s="192">
        <f>IFERROR(IF(VLOOKUP($M323,'2A DATA'!$M$9:$Q$1009,1,0)=$M323,VLOOKUP($M323,'2A DATA'!$M$10:$T$1009,COLUMNS('2A DATA'!$M$9:S320),0)),"Not Avl in 2A")</f>
        <v>0</v>
      </c>
      <c r="AK323" s="192">
        <f>IFERROR(IF(VLOOKUP($M323,'2A DATA'!$M$9:$Q$1009,1,0)=$M323,VLOOKUP($M323,'2A DATA'!$M$10:$T$1009,COLUMNS('2A DATA'!$M$9:T320),0)),"Not Avl in 2A")</f>
        <v>0</v>
      </c>
      <c r="AL323" s="194"/>
    </row>
    <row r="324" spans="1:38">
      <c r="A324" s="7" t="str">
        <f>AC324&amp;"_"&amp;COUNTIF($AC$10:AC324,AC324)</f>
        <v>_0</v>
      </c>
      <c r="B324" s="180"/>
      <c r="C324" s="181"/>
      <c r="D324" s="182"/>
      <c r="E324" s="183"/>
      <c r="F324" s="184"/>
      <c r="G324" s="184"/>
      <c r="H324" s="184"/>
      <c r="I324" s="184"/>
      <c r="J324" s="184"/>
      <c r="K324" s="186"/>
      <c r="L324" s="159"/>
      <c r="M324" s="86" t="str">
        <f t="shared" si="77"/>
        <v/>
      </c>
      <c r="N324" s="87">
        <f t="shared" si="68"/>
        <v>0</v>
      </c>
      <c r="O324" s="87">
        <f t="shared" si="78"/>
        <v>0</v>
      </c>
      <c r="P324" s="88">
        <f t="shared" si="79"/>
        <v>0</v>
      </c>
      <c r="Q324" s="87">
        <f t="shared" si="80"/>
        <v>0</v>
      </c>
      <c r="R324" s="87">
        <f t="shared" si="81"/>
        <v>0</v>
      </c>
      <c r="S324" s="88">
        <f t="shared" si="82"/>
        <v>0</v>
      </c>
      <c r="T324" s="88">
        <f t="shared" si="69"/>
        <v>0</v>
      </c>
      <c r="U324" s="188" t="str">
        <f>IFERROR(VLOOKUP(C324,'2A DATA'!$B$10:$C$1009,2,0),"")</f>
        <v/>
      </c>
      <c r="V324" s="189">
        <f t="shared" si="70"/>
        <v>0</v>
      </c>
      <c r="W324" s="189">
        <f t="shared" si="71"/>
        <v>0</v>
      </c>
      <c r="X324" s="189">
        <f t="shared" si="72"/>
        <v>0</v>
      </c>
      <c r="Y324" s="189">
        <f t="shared" si="73"/>
        <v>0</v>
      </c>
      <c r="Z324" s="189">
        <f t="shared" si="74"/>
        <v>0</v>
      </c>
      <c r="AA324" s="189">
        <f t="shared" si="75"/>
        <v>0</v>
      </c>
      <c r="AB324" s="189">
        <f t="shared" si="76"/>
        <v>0</v>
      </c>
      <c r="AC324" s="191"/>
      <c r="AE324" s="192">
        <f>IFERROR(IF(VLOOKUP($M324,'2A DATA'!$M$9:$Q$1009,1,0)=$M324,VLOOKUP($M324,'2A DATA'!$M$10:$T$1009,COLUMNS('2A DATA'!$M$9:N321),0)),"Not Avl in 2A")</f>
        <v>0</v>
      </c>
      <c r="AF324" s="192">
        <f>IFERROR(IF(VLOOKUP($M324,'2A DATA'!$M$9:$Q$1009,1,0)=$M324,VLOOKUP($M324,'2A DATA'!$M$10:$T$1009,COLUMNS('2A DATA'!$M$9:O321),0)),"Not Avl in 2A")</f>
        <v>0</v>
      </c>
      <c r="AG324" s="192">
        <f>IFERROR(IF(VLOOKUP($M324,'2A DATA'!$M$9:$Q$1009,1,0)=$M324,VLOOKUP($M324,'2A DATA'!$M$10:$T$1009,COLUMNS('2A DATA'!$M$9:P321),0)),"Not Avl in 2A")</f>
        <v>0</v>
      </c>
      <c r="AH324" s="192">
        <f>IFERROR(IF(VLOOKUP($M324,'2A DATA'!$M$9:$Q$1009,1,0)=$M324,VLOOKUP($M324,'2A DATA'!$M$10:$T$1009,COLUMNS('2A DATA'!$M$9:Q321),0)),"Not Avl in 2A")</f>
        <v>0</v>
      </c>
      <c r="AI324" s="192">
        <f>IFERROR(IF(VLOOKUP($M324,'2A DATA'!$M$9:$Q$1009,1,0)=$M324,VLOOKUP($M324,'2A DATA'!$M$10:$T$1009,COLUMNS('2A DATA'!$M$9:R321),0)),"Not Avl in 2A")</f>
        <v>0</v>
      </c>
      <c r="AJ324" s="192">
        <f>IFERROR(IF(VLOOKUP($M324,'2A DATA'!$M$9:$Q$1009,1,0)=$M324,VLOOKUP($M324,'2A DATA'!$M$10:$T$1009,COLUMNS('2A DATA'!$M$9:S321),0)),"Not Avl in 2A")</f>
        <v>0</v>
      </c>
      <c r="AK324" s="192">
        <f>IFERROR(IF(VLOOKUP($M324,'2A DATA'!$M$9:$Q$1009,1,0)=$M324,VLOOKUP($M324,'2A DATA'!$M$10:$T$1009,COLUMNS('2A DATA'!$M$9:T321),0)),"Not Avl in 2A")</f>
        <v>0</v>
      </c>
      <c r="AL324" s="194"/>
    </row>
    <row r="325" spans="1:38">
      <c r="A325" s="7" t="str">
        <f>AC325&amp;"_"&amp;COUNTIF($AC$10:AC325,AC325)</f>
        <v>_0</v>
      </c>
      <c r="B325" s="180"/>
      <c r="C325" s="181"/>
      <c r="D325" s="182"/>
      <c r="E325" s="183"/>
      <c r="F325" s="184"/>
      <c r="G325" s="184"/>
      <c r="H325" s="184"/>
      <c r="I325" s="184"/>
      <c r="J325" s="184"/>
      <c r="K325" s="186"/>
      <c r="L325" s="159"/>
      <c r="M325" s="86" t="str">
        <f t="shared" si="77"/>
        <v/>
      </c>
      <c r="N325" s="87">
        <f t="shared" si="68"/>
        <v>0</v>
      </c>
      <c r="O325" s="87">
        <f t="shared" si="78"/>
        <v>0</v>
      </c>
      <c r="P325" s="88">
        <f t="shared" si="79"/>
        <v>0</v>
      </c>
      <c r="Q325" s="87">
        <f t="shared" si="80"/>
        <v>0</v>
      </c>
      <c r="R325" s="87">
        <f t="shared" si="81"/>
        <v>0</v>
      </c>
      <c r="S325" s="88">
        <f t="shared" si="82"/>
        <v>0</v>
      </c>
      <c r="T325" s="88">
        <f t="shared" si="69"/>
        <v>0</v>
      </c>
      <c r="U325" s="188" t="str">
        <f>IFERROR(VLOOKUP(C325,'2A DATA'!$B$10:$C$1009,2,0),"")</f>
        <v/>
      </c>
      <c r="V325" s="189">
        <f t="shared" si="70"/>
        <v>0</v>
      </c>
      <c r="W325" s="189">
        <f t="shared" si="71"/>
        <v>0</v>
      </c>
      <c r="X325" s="189">
        <f t="shared" si="72"/>
        <v>0</v>
      </c>
      <c r="Y325" s="189">
        <f t="shared" si="73"/>
        <v>0</v>
      </c>
      <c r="Z325" s="189">
        <f t="shared" si="74"/>
        <v>0</v>
      </c>
      <c r="AA325" s="189">
        <f t="shared" si="75"/>
        <v>0</v>
      </c>
      <c r="AB325" s="189">
        <f t="shared" si="76"/>
        <v>0</v>
      </c>
      <c r="AC325" s="191"/>
      <c r="AE325" s="192">
        <f>IFERROR(IF(VLOOKUP($M325,'2A DATA'!$M$9:$Q$1009,1,0)=$M325,VLOOKUP($M325,'2A DATA'!$M$10:$T$1009,COLUMNS('2A DATA'!$M$9:N322),0)),"Not Avl in 2A")</f>
        <v>0</v>
      </c>
      <c r="AF325" s="192">
        <f>IFERROR(IF(VLOOKUP($M325,'2A DATA'!$M$9:$Q$1009,1,0)=$M325,VLOOKUP($M325,'2A DATA'!$M$10:$T$1009,COLUMNS('2A DATA'!$M$9:O322),0)),"Not Avl in 2A")</f>
        <v>0</v>
      </c>
      <c r="AG325" s="192">
        <f>IFERROR(IF(VLOOKUP($M325,'2A DATA'!$M$9:$Q$1009,1,0)=$M325,VLOOKUP($M325,'2A DATA'!$M$10:$T$1009,COLUMNS('2A DATA'!$M$9:P322),0)),"Not Avl in 2A")</f>
        <v>0</v>
      </c>
      <c r="AH325" s="192">
        <f>IFERROR(IF(VLOOKUP($M325,'2A DATA'!$M$9:$Q$1009,1,0)=$M325,VLOOKUP($M325,'2A DATA'!$M$10:$T$1009,COLUMNS('2A DATA'!$M$9:Q322),0)),"Not Avl in 2A")</f>
        <v>0</v>
      </c>
      <c r="AI325" s="192">
        <f>IFERROR(IF(VLOOKUP($M325,'2A DATA'!$M$9:$Q$1009,1,0)=$M325,VLOOKUP($M325,'2A DATA'!$M$10:$T$1009,COLUMNS('2A DATA'!$M$9:R322),0)),"Not Avl in 2A")</f>
        <v>0</v>
      </c>
      <c r="AJ325" s="192">
        <f>IFERROR(IF(VLOOKUP($M325,'2A DATA'!$M$9:$Q$1009,1,0)=$M325,VLOOKUP($M325,'2A DATA'!$M$10:$T$1009,COLUMNS('2A DATA'!$M$9:S322),0)),"Not Avl in 2A")</f>
        <v>0</v>
      </c>
      <c r="AK325" s="192">
        <f>IFERROR(IF(VLOOKUP($M325,'2A DATA'!$M$9:$Q$1009,1,0)=$M325,VLOOKUP($M325,'2A DATA'!$M$10:$T$1009,COLUMNS('2A DATA'!$M$9:T322),0)),"Not Avl in 2A")</f>
        <v>0</v>
      </c>
      <c r="AL325" s="194"/>
    </row>
    <row r="326" spans="1:38">
      <c r="A326" s="7" t="str">
        <f>AC326&amp;"_"&amp;COUNTIF($AC$10:AC326,AC326)</f>
        <v>_0</v>
      </c>
      <c r="B326" s="180"/>
      <c r="C326" s="181"/>
      <c r="D326" s="182"/>
      <c r="E326" s="183"/>
      <c r="F326" s="184"/>
      <c r="G326" s="184"/>
      <c r="H326" s="184"/>
      <c r="I326" s="184"/>
      <c r="J326" s="184"/>
      <c r="K326" s="186"/>
      <c r="L326" s="159"/>
      <c r="M326" s="86" t="str">
        <f t="shared" si="77"/>
        <v/>
      </c>
      <c r="N326" s="87">
        <f t="shared" si="68"/>
        <v>0</v>
      </c>
      <c r="O326" s="87">
        <f t="shared" si="78"/>
        <v>0</v>
      </c>
      <c r="P326" s="88">
        <f t="shared" si="79"/>
        <v>0</v>
      </c>
      <c r="Q326" s="87">
        <f t="shared" si="80"/>
        <v>0</v>
      </c>
      <c r="R326" s="87">
        <f t="shared" si="81"/>
        <v>0</v>
      </c>
      <c r="S326" s="88">
        <f t="shared" si="82"/>
        <v>0</v>
      </c>
      <c r="T326" s="88">
        <f t="shared" si="69"/>
        <v>0</v>
      </c>
      <c r="U326" s="188" t="str">
        <f>IFERROR(VLOOKUP(C326,'2A DATA'!$B$10:$C$1009,2,0),"")</f>
        <v/>
      </c>
      <c r="V326" s="189">
        <f t="shared" si="70"/>
        <v>0</v>
      </c>
      <c r="W326" s="189">
        <f t="shared" si="71"/>
        <v>0</v>
      </c>
      <c r="X326" s="189">
        <f t="shared" si="72"/>
        <v>0</v>
      </c>
      <c r="Y326" s="189">
        <f t="shared" si="73"/>
        <v>0</v>
      </c>
      <c r="Z326" s="189">
        <f t="shared" si="74"/>
        <v>0</v>
      </c>
      <c r="AA326" s="189">
        <f t="shared" si="75"/>
        <v>0</v>
      </c>
      <c r="AB326" s="189">
        <f t="shared" si="76"/>
        <v>0</v>
      </c>
      <c r="AC326" s="191"/>
      <c r="AE326" s="192">
        <f>IFERROR(IF(VLOOKUP($M326,'2A DATA'!$M$9:$Q$1009,1,0)=$M326,VLOOKUP($M326,'2A DATA'!$M$10:$T$1009,COLUMNS('2A DATA'!$M$9:N323),0)),"Not Avl in 2A")</f>
        <v>0</v>
      </c>
      <c r="AF326" s="192">
        <f>IFERROR(IF(VLOOKUP($M326,'2A DATA'!$M$9:$Q$1009,1,0)=$M326,VLOOKUP($M326,'2A DATA'!$M$10:$T$1009,COLUMNS('2A DATA'!$M$9:O323),0)),"Not Avl in 2A")</f>
        <v>0</v>
      </c>
      <c r="AG326" s="192">
        <f>IFERROR(IF(VLOOKUP($M326,'2A DATA'!$M$9:$Q$1009,1,0)=$M326,VLOOKUP($M326,'2A DATA'!$M$10:$T$1009,COLUMNS('2A DATA'!$M$9:P323),0)),"Not Avl in 2A")</f>
        <v>0</v>
      </c>
      <c r="AH326" s="192">
        <f>IFERROR(IF(VLOOKUP($M326,'2A DATA'!$M$9:$Q$1009,1,0)=$M326,VLOOKUP($M326,'2A DATA'!$M$10:$T$1009,COLUMNS('2A DATA'!$M$9:Q323),0)),"Not Avl in 2A")</f>
        <v>0</v>
      </c>
      <c r="AI326" s="192">
        <f>IFERROR(IF(VLOOKUP($M326,'2A DATA'!$M$9:$Q$1009,1,0)=$M326,VLOOKUP($M326,'2A DATA'!$M$10:$T$1009,COLUMNS('2A DATA'!$M$9:R323),0)),"Not Avl in 2A")</f>
        <v>0</v>
      </c>
      <c r="AJ326" s="192">
        <f>IFERROR(IF(VLOOKUP($M326,'2A DATA'!$M$9:$Q$1009,1,0)=$M326,VLOOKUP($M326,'2A DATA'!$M$10:$T$1009,COLUMNS('2A DATA'!$M$9:S323),0)),"Not Avl in 2A")</f>
        <v>0</v>
      </c>
      <c r="AK326" s="192">
        <f>IFERROR(IF(VLOOKUP($M326,'2A DATA'!$M$9:$Q$1009,1,0)=$M326,VLOOKUP($M326,'2A DATA'!$M$10:$T$1009,COLUMNS('2A DATA'!$M$9:T323),0)),"Not Avl in 2A")</f>
        <v>0</v>
      </c>
      <c r="AL326" s="194"/>
    </row>
    <row r="327" spans="1:38">
      <c r="A327" s="7" t="str">
        <f>AC327&amp;"_"&amp;COUNTIF($AC$10:AC327,AC327)</f>
        <v>_0</v>
      </c>
      <c r="B327" s="180"/>
      <c r="C327" s="181"/>
      <c r="D327" s="182"/>
      <c r="E327" s="183"/>
      <c r="F327" s="184"/>
      <c r="G327" s="184"/>
      <c r="H327" s="184"/>
      <c r="I327" s="184"/>
      <c r="J327" s="184"/>
      <c r="K327" s="186"/>
      <c r="L327" s="159"/>
      <c r="M327" s="86" t="str">
        <f t="shared" si="77"/>
        <v/>
      </c>
      <c r="N327" s="87">
        <f t="shared" si="68"/>
        <v>0</v>
      </c>
      <c r="O327" s="87">
        <f t="shared" si="78"/>
        <v>0</v>
      </c>
      <c r="P327" s="88">
        <f t="shared" si="79"/>
        <v>0</v>
      </c>
      <c r="Q327" s="87">
        <f t="shared" si="80"/>
        <v>0</v>
      </c>
      <c r="R327" s="87">
        <f t="shared" si="81"/>
        <v>0</v>
      </c>
      <c r="S327" s="88">
        <f t="shared" si="82"/>
        <v>0</v>
      </c>
      <c r="T327" s="88">
        <f t="shared" si="69"/>
        <v>0</v>
      </c>
      <c r="U327" s="188" t="str">
        <f>IFERROR(VLOOKUP(C327,'2A DATA'!$B$10:$C$1009,2,0),"")</f>
        <v/>
      </c>
      <c r="V327" s="189">
        <f t="shared" si="70"/>
        <v>0</v>
      </c>
      <c r="W327" s="189">
        <f t="shared" si="71"/>
        <v>0</v>
      </c>
      <c r="X327" s="189">
        <f t="shared" si="72"/>
        <v>0</v>
      </c>
      <c r="Y327" s="189">
        <f t="shared" si="73"/>
        <v>0</v>
      </c>
      <c r="Z327" s="189">
        <f t="shared" si="74"/>
        <v>0</v>
      </c>
      <c r="AA327" s="189">
        <f t="shared" si="75"/>
        <v>0</v>
      </c>
      <c r="AB327" s="189">
        <f t="shared" si="76"/>
        <v>0</v>
      </c>
      <c r="AC327" s="191"/>
      <c r="AE327" s="192">
        <f>IFERROR(IF(VLOOKUP($M327,'2A DATA'!$M$9:$Q$1009,1,0)=$M327,VLOOKUP($M327,'2A DATA'!$M$10:$T$1009,COLUMNS('2A DATA'!$M$9:N324),0)),"Not Avl in 2A")</f>
        <v>0</v>
      </c>
      <c r="AF327" s="192">
        <f>IFERROR(IF(VLOOKUP($M327,'2A DATA'!$M$9:$Q$1009,1,0)=$M327,VLOOKUP($M327,'2A DATA'!$M$10:$T$1009,COLUMNS('2A DATA'!$M$9:O324),0)),"Not Avl in 2A")</f>
        <v>0</v>
      </c>
      <c r="AG327" s="192">
        <f>IFERROR(IF(VLOOKUP($M327,'2A DATA'!$M$9:$Q$1009,1,0)=$M327,VLOOKUP($M327,'2A DATA'!$M$10:$T$1009,COLUMNS('2A DATA'!$M$9:P324),0)),"Not Avl in 2A")</f>
        <v>0</v>
      </c>
      <c r="AH327" s="192">
        <f>IFERROR(IF(VLOOKUP($M327,'2A DATA'!$M$9:$Q$1009,1,0)=$M327,VLOOKUP($M327,'2A DATA'!$M$10:$T$1009,COLUMNS('2A DATA'!$M$9:Q324),0)),"Not Avl in 2A")</f>
        <v>0</v>
      </c>
      <c r="AI327" s="192">
        <f>IFERROR(IF(VLOOKUP($M327,'2A DATA'!$M$9:$Q$1009,1,0)=$M327,VLOOKUP($M327,'2A DATA'!$M$10:$T$1009,COLUMNS('2A DATA'!$M$9:R324),0)),"Not Avl in 2A")</f>
        <v>0</v>
      </c>
      <c r="AJ327" s="192">
        <f>IFERROR(IF(VLOOKUP($M327,'2A DATA'!$M$9:$Q$1009,1,0)=$M327,VLOOKUP($M327,'2A DATA'!$M$10:$T$1009,COLUMNS('2A DATA'!$M$9:S324),0)),"Not Avl in 2A")</f>
        <v>0</v>
      </c>
      <c r="AK327" s="192">
        <f>IFERROR(IF(VLOOKUP($M327,'2A DATA'!$M$9:$Q$1009,1,0)=$M327,VLOOKUP($M327,'2A DATA'!$M$10:$T$1009,COLUMNS('2A DATA'!$M$9:T324),0)),"Not Avl in 2A")</f>
        <v>0</v>
      </c>
      <c r="AL327" s="194"/>
    </row>
    <row r="328" spans="1:38">
      <c r="A328" s="7" t="str">
        <f>AC328&amp;"_"&amp;COUNTIF($AC$10:AC328,AC328)</f>
        <v>_0</v>
      </c>
      <c r="B328" s="180"/>
      <c r="C328" s="181"/>
      <c r="D328" s="182"/>
      <c r="E328" s="183"/>
      <c r="F328" s="184"/>
      <c r="G328" s="184"/>
      <c r="H328" s="184"/>
      <c r="I328" s="184"/>
      <c r="J328" s="184"/>
      <c r="K328" s="186"/>
      <c r="L328" s="159"/>
      <c r="M328" s="86" t="str">
        <f t="shared" si="77"/>
        <v/>
      </c>
      <c r="N328" s="87">
        <f t="shared" si="68"/>
        <v>0</v>
      </c>
      <c r="O328" s="87">
        <f t="shared" si="78"/>
        <v>0</v>
      </c>
      <c r="P328" s="88">
        <f t="shared" si="79"/>
        <v>0</v>
      </c>
      <c r="Q328" s="87">
        <f t="shared" si="80"/>
        <v>0</v>
      </c>
      <c r="R328" s="87">
        <f t="shared" si="81"/>
        <v>0</v>
      </c>
      <c r="S328" s="88">
        <f t="shared" si="82"/>
        <v>0</v>
      </c>
      <c r="T328" s="88">
        <f t="shared" si="69"/>
        <v>0</v>
      </c>
      <c r="U328" s="188" t="str">
        <f>IFERROR(VLOOKUP(C328,'2A DATA'!$B$10:$C$1009,2,0),"")</f>
        <v/>
      </c>
      <c r="V328" s="189">
        <f t="shared" si="70"/>
        <v>0</v>
      </c>
      <c r="W328" s="189">
        <f t="shared" si="71"/>
        <v>0</v>
      </c>
      <c r="X328" s="189">
        <f t="shared" si="72"/>
        <v>0</v>
      </c>
      <c r="Y328" s="189">
        <f t="shared" si="73"/>
        <v>0</v>
      </c>
      <c r="Z328" s="189">
        <f t="shared" si="74"/>
        <v>0</v>
      </c>
      <c r="AA328" s="189">
        <f t="shared" si="75"/>
        <v>0</v>
      </c>
      <c r="AB328" s="189">
        <f t="shared" si="76"/>
        <v>0</v>
      </c>
      <c r="AC328" s="191"/>
      <c r="AE328" s="192">
        <f>IFERROR(IF(VLOOKUP($M328,'2A DATA'!$M$9:$Q$1009,1,0)=$M328,VLOOKUP($M328,'2A DATA'!$M$10:$T$1009,COLUMNS('2A DATA'!$M$9:N325),0)),"Not Avl in 2A")</f>
        <v>0</v>
      </c>
      <c r="AF328" s="192">
        <f>IFERROR(IF(VLOOKUP($M328,'2A DATA'!$M$9:$Q$1009,1,0)=$M328,VLOOKUP($M328,'2A DATA'!$M$10:$T$1009,COLUMNS('2A DATA'!$M$9:O325),0)),"Not Avl in 2A")</f>
        <v>0</v>
      </c>
      <c r="AG328" s="192">
        <f>IFERROR(IF(VLOOKUP($M328,'2A DATA'!$M$9:$Q$1009,1,0)=$M328,VLOOKUP($M328,'2A DATA'!$M$10:$T$1009,COLUMNS('2A DATA'!$M$9:P325),0)),"Not Avl in 2A")</f>
        <v>0</v>
      </c>
      <c r="AH328" s="192">
        <f>IFERROR(IF(VLOOKUP($M328,'2A DATA'!$M$9:$Q$1009,1,0)=$M328,VLOOKUP($M328,'2A DATA'!$M$10:$T$1009,COLUMNS('2A DATA'!$M$9:Q325),0)),"Not Avl in 2A")</f>
        <v>0</v>
      </c>
      <c r="AI328" s="192">
        <f>IFERROR(IF(VLOOKUP($M328,'2A DATA'!$M$9:$Q$1009,1,0)=$M328,VLOOKUP($M328,'2A DATA'!$M$10:$T$1009,COLUMNS('2A DATA'!$M$9:R325),0)),"Not Avl in 2A")</f>
        <v>0</v>
      </c>
      <c r="AJ328" s="192">
        <f>IFERROR(IF(VLOOKUP($M328,'2A DATA'!$M$9:$Q$1009,1,0)=$M328,VLOOKUP($M328,'2A DATA'!$M$10:$T$1009,COLUMNS('2A DATA'!$M$9:S325),0)),"Not Avl in 2A")</f>
        <v>0</v>
      </c>
      <c r="AK328" s="192">
        <f>IFERROR(IF(VLOOKUP($M328,'2A DATA'!$M$9:$Q$1009,1,0)=$M328,VLOOKUP($M328,'2A DATA'!$M$10:$T$1009,COLUMNS('2A DATA'!$M$9:T325),0)),"Not Avl in 2A")</f>
        <v>0</v>
      </c>
      <c r="AL328" s="194"/>
    </row>
    <row r="329" spans="1:38">
      <c r="A329" s="7" t="str">
        <f>AC329&amp;"_"&amp;COUNTIF($AC$10:AC329,AC329)</f>
        <v>_0</v>
      </c>
      <c r="B329" s="180"/>
      <c r="C329" s="181"/>
      <c r="D329" s="182"/>
      <c r="E329" s="183"/>
      <c r="F329" s="184"/>
      <c r="G329" s="184"/>
      <c r="H329" s="184"/>
      <c r="I329" s="184"/>
      <c r="J329" s="184"/>
      <c r="K329" s="186"/>
      <c r="L329" s="159"/>
      <c r="M329" s="86" t="str">
        <f t="shared" si="77"/>
        <v/>
      </c>
      <c r="N329" s="87">
        <f t="shared" si="68"/>
        <v>0</v>
      </c>
      <c r="O329" s="87">
        <f t="shared" si="78"/>
        <v>0</v>
      </c>
      <c r="P329" s="88">
        <f t="shared" si="79"/>
        <v>0</v>
      </c>
      <c r="Q329" s="87">
        <f t="shared" si="80"/>
        <v>0</v>
      </c>
      <c r="R329" s="87">
        <f t="shared" si="81"/>
        <v>0</v>
      </c>
      <c r="S329" s="88">
        <f t="shared" si="82"/>
        <v>0</v>
      </c>
      <c r="T329" s="88">
        <f t="shared" si="69"/>
        <v>0</v>
      </c>
      <c r="U329" s="188" t="str">
        <f>IFERROR(VLOOKUP(C329,'2A DATA'!$B$10:$C$1009,2,0),"")</f>
        <v/>
      </c>
      <c r="V329" s="189">
        <f t="shared" si="70"/>
        <v>0</v>
      </c>
      <c r="W329" s="189">
        <f t="shared" si="71"/>
        <v>0</v>
      </c>
      <c r="X329" s="189">
        <f t="shared" si="72"/>
        <v>0</v>
      </c>
      <c r="Y329" s="189">
        <f t="shared" si="73"/>
        <v>0</v>
      </c>
      <c r="Z329" s="189">
        <f t="shared" si="74"/>
        <v>0</v>
      </c>
      <c r="AA329" s="189">
        <f t="shared" si="75"/>
        <v>0</v>
      </c>
      <c r="AB329" s="189">
        <f t="shared" si="76"/>
        <v>0</v>
      </c>
      <c r="AC329" s="191"/>
      <c r="AE329" s="192">
        <f>IFERROR(IF(VLOOKUP($M329,'2A DATA'!$M$9:$Q$1009,1,0)=$M329,VLOOKUP($M329,'2A DATA'!$M$10:$T$1009,COLUMNS('2A DATA'!$M$9:N326),0)),"Not Avl in 2A")</f>
        <v>0</v>
      </c>
      <c r="AF329" s="192">
        <f>IFERROR(IF(VLOOKUP($M329,'2A DATA'!$M$9:$Q$1009,1,0)=$M329,VLOOKUP($M329,'2A DATA'!$M$10:$T$1009,COLUMNS('2A DATA'!$M$9:O326),0)),"Not Avl in 2A")</f>
        <v>0</v>
      </c>
      <c r="AG329" s="192">
        <f>IFERROR(IF(VLOOKUP($M329,'2A DATA'!$M$9:$Q$1009,1,0)=$M329,VLOOKUP($M329,'2A DATA'!$M$10:$T$1009,COLUMNS('2A DATA'!$M$9:P326),0)),"Not Avl in 2A")</f>
        <v>0</v>
      </c>
      <c r="AH329" s="192">
        <f>IFERROR(IF(VLOOKUP($M329,'2A DATA'!$M$9:$Q$1009,1,0)=$M329,VLOOKUP($M329,'2A DATA'!$M$10:$T$1009,COLUMNS('2A DATA'!$M$9:Q326),0)),"Not Avl in 2A")</f>
        <v>0</v>
      </c>
      <c r="AI329" s="192">
        <f>IFERROR(IF(VLOOKUP($M329,'2A DATA'!$M$9:$Q$1009,1,0)=$M329,VLOOKUP($M329,'2A DATA'!$M$10:$T$1009,COLUMNS('2A DATA'!$M$9:R326),0)),"Not Avl in 2A")</f>
        <v>0</v>
      </c>
      <c r="AJ329" s="192">
        <f>IFERROR(IF(VLOOKUP($M329,'2A DATA'!$M$9:$Q$1009,1,0)=$M329,VLOOKUP($M329,'2A DATA'!$M$10:$T$1009,COLUMNS('2A DATA'!$M$9:S326),0)),"Not Avl in 2A")</f>
        <v>0</v>
      </c>
      <c r="AK329" s="192">
        <f>IFERROR(IF(VLOOKUP($M329,'2A DATA'!$M$9:$Q$1009,1,0)=$M329,VLOOKUP($M329,'2A DATA'!$M$10:$T$1009,COLUMNS('2A DATA'!$M$9:T326),0)),"Not Avl in 2A")</f>
        <v>0</v>
      </c>
      <c r="AL329" s="194"/>
    </row>
    <row r="330" spans="1:38">
      <c r="A330" s="7" t="str">
        <f>AC330&amp;"_"&amp;COUNTIF($AC$10:AC330,AC330)</f>
        <v>_0</v>
      </c>
      <c r="B330" s="180"/>
      <c r="C330" s="181"/>
      <c r="D330" s="182"/>
      <c r="E330" s="183"/>
      <c r="F330" s="184"/>
      <c r="G330" s="184"/>
      <c r="H330" s="184"/>
      <c r="I330" s="184"/>
      <c r="J330" s="184"/>
      <c r="K330" s="186"/>
      <c r="L330" s="159"/>
      <c r="M330" s="86" t="str">
        <f t="shared" si="77"/>
        <v/>
      </c>
      <c r="N330" s="87">
        <f t="shared" si="68"/>
        <v>0</v>
      </c>
      <c r="O330" s="87">
        <f t="shared" si="78"/>
        <v>0</v>
      </c>
      <c r="P330" s="88">
        <f t="shared" si="79"/>
        <v>0</v>
      </c>
      <c r="Q330" s="87">
        <f t="shared" si="80"/>
        <v>0</v>
      </c>
      <c r="R330" s="87">
        <f t="shared" si="81"/>
        <v>0</v>
      </c>
      <c r="S330" s="88">
        <f t="shared" si="82"/>
        <v>0</v>
      </c>
      <c r="T330" s="88">
        <f t="shared" si="69"/>
        <v>0</v>
      </c>
      <c r="U330" s="188" t="str">
        <f>IFERROR(VLOOKUP(C330,'2A DATA'!$B$10:$C$1009,2,0),"")</f>
        <v/>
      </c>
      <c r="V330" s="189">
        <f t="shared" si="70"/>
        <v>0</v>
      </c>
      <c r="W330" s="189">
        <f t="shared" si="71"/>
        <v>0</v>
      </c>
      <c r="X330" s="189">
        <f t="shared" si="72"/>
        <v>0</v>
      </c>
      <c r="Y330" s="189">
        <f t="shared" si="73"/>
        <v>0</v>
      </c>
      <c r="Z330" s="189">
        <f t="shared" si="74"/>
        <v>0</v>
      </c>
      <c r="AA330" s="189">
        <f t="shared" si="75"/>
        <v>0</v>
      </c>
      <c r="AB330" s="189">
        <f t="shared" si="76"/>
        <v>0</v>
      </c>
      <c r="AC330" s="191"/>
      <c r="AE330" s="192">
        <f>IFERROR(IF(VLOOKUP($M330,'2A DATA'!$M$9:$Q$1009,1,0)=$M330,VLOOKUP($M330,'2A DATA'!$M$10:$T$1009,COLUMNS('2A DATA'!$M$9:N327),0)),"Not Avl in 2A")</f>
        <v>0</v>
      </c>
      <c r="AF330" s="192">
        <f>IFERROR(IF(VLOOKUP($M330,'2A DATA'!$M$9:$Q$1009,1,0)=$M330,VLOOKUP($M330,'2A DATA'!$M$10:$T$1009,COLUMNS('2A DATA'!$M$9:O327),0)),"Not Avl in 2A")</f>
        <v>0</v>
      </c>
      <c r="AG330" s="192">
        <f>IFERROR(IF(VLOOKUP($M330,'2A DATA'!$M$9:$Q$1009,1,0)=$M330,VLOOKUP($M330,'2A DATA'!$M$10:$T$1009,COLUMNS('2A DATA'!$M$9:P327),0)),"Not Avl in 2A")</f>
        <v>0</v>
      </c>
      <c r="AH330" s="192">
        <f>IFERROR(IF(VLOOKUP($M330,'2A DATA'!$M$9:$Q$1009,1,0)=$M330,VLOOKUP($M330,'2A DATA'!$M$10:$T$1009,COLUMNS('2A DATA'!$M$9:Q327),0)),"Not Avl in 2A")</f>
        <v>0</v>
      </c>
      <c r="AI330" s="192">
        <f>IFERROR(IF(VLOOKUP($M330,'2A DATA'!$M$9:$Q$1009,1,0)=$M330,VLOOKUP($M330,'2A DATA'!$M$10:$T$1009,COLUMNS('2A DATA'!$M$9:R327),0)),"Not Avl in 2A")</f>
        <v>0</v>
      </c>
      <c r="AJ330" s="192">
        <f>IFERROR(IF(VLOOKUP($M330,'2A DATA'!$M$9:$Q$1009,1,0)=$M330,VLOOKUP($M330,'2A DATA'!$M$10:$T$1009,COLUMNS('2A DATA'!$M$9:S327),0)),"Not Avl in 2A")</f>
        <v>0</v>
      </c>
      <c r="AK330" s="192">
        <f>IFERROR(IF(VLOOKUP($M330,'2A DATA'!$M$9:$Q$1009,1,0)=$M330,VLOOKUP($M330,'2A DATA'!$M$10:$T$1009,COLUMNS('2A DATA'!$M$9:T327),0)),"Not Avl in 2A")</f>
        <v>0</v>
      </c>
      <c r="AL330" s="194"/>
    </row>
    <row r="331" spans="1:38">
      <c r="A331" s="7" t="str">
        <f>AC331&amp;"_"&amp;COUNTIF($AC$10:AC331,AC331)</f>
        <v>_0</v>
      </c>
      <c r="B331" s="180"/>
      <c r="C331" s="181"/>
      <c r="D331" s="182"/>
      <c r="E331" s="183"/>
      <c r="F331" s="184"/>
      <c r="G331" s="184"/>
      <c r="H331" s="184"/>
      <c r="I331" s="184"/>
      <c r="J331" s="184"/>
      <c r="K331" s="186"/>
      <c r="L331" s="159"/>
      <c r="M331" s="86" t="str">
        <f t="shared" si="77"/>
        <v/>
      </c>
      <c r="N331" s="87">
        <f t="shared" ref="N331:N394" si="83">+F331</f>
        <v>0</v>
      </c>
      <c r="O331" s="87">
        <f t="shared" si="78"/>
        <v>0</v>
      </c>
      <c r="P331" s="88">
        <f t="shared" si="79"/>
        <v>0</v>
      </c>
      <c r="Q331" s="87">
        <f t="shared" si="80"/>
        <v>0</v>
      </c>
      <c r="R331" s="87">
        <f t="shared" si="81"/>
        <v>0</v>
      </c>
      <c r="S331" s="88">
        <f t="shared" si="82"/>
        <v>0</v>
      </c>
      <c r="T331" s="88">
        <f t="shared" ref="T331:T394" si="84">+P331+Q331+R331+S331</f>
        <v>0</v>
      </c>
      <c r="U331" s="188" t="str">
        <f>IFERROR(VLOOKUP(C331,'2A DATA'!$B$10:$C$1009,2,0),"")</f>
        <v/>
      </c>
      <c r="V331" s="189">
        <f t="shared" ref="V331:V394" si="85">IFERROR(+N331-AE331,"Not Avl in 2A")</f>
        <v>0</v>
      </c>
      <c r="W331" s="189">
        <f t="shared" ref="W331:W394" si="86">IFERROR(+O331-AF331,"Not Avl in 2A")</f>
        <v>0</v>
      </c>
      <c r="X331" s="189">
        <f t="shared" ref="X331:X394" si="87">IFERROR(+P331-AG331,"Not Avl in 2A")</f>
        <v>0</v>
      </c>
      <c r="Y331" s="189">
        <f t="shared" ref="Y331:Y394" si="88">IFERROR(+Q331-AH331,"Not Avl in 2A")</f>
        <v>0</v>
      </c>
      <c r="Z331" s="189">
        <f t="shared" ref="Z331:Z394" si="89">IFERROR(+R331-AI331,"Not Avl in 2A")</f>
        <v>0</v>
      </c>
      <c r="AA331" s="189">
        <f t="shared" ref="AA331:AA394" si="90">IFERROR(+S331-AJ331,"Not Avl in 2A")</f>
        <v>0</v>
      </c>
      <c r="AB331" s="189">
        <f t="shared" ref="AB331:AB394" si="91">IFERROR(+T331-AK331,"Not Avl in 2A")</f>
        <v>0</v>
      </c>
      <c r="AC331" s="191"/>
      <c r="AE331" s="192">
        <f>IFERROR(IF(VLOOKUP($M331,'2A DATA'!$M$9:$Q$1009,1,0)=$M331,VLOOKUP($M331,'2A DATA'!$M$10:$T$1009,COLUMNS('2A DATA'!$M$9:N328),0)),"Not Avl in 2A")</f>
        <v>0</v>
      </c>
      <c r="AF331" s="192">
        <f>IFERROR(IF(VLOOKUP($M331,'2A DATA'!$M$9:$Q$1009,1,0)=$M331,VLOOKUP($M331,'2A DATA'!$M$10:$T$1009,COLUMNS('2A DATA'!$M$9:O328),0)),"Not Avl in 2A")</f>
        <v>0</v>
      </c>
      <c r="AG331" s="192">
        <f>IFERROR(IF(VLOOKUP($M331,'2A DATA'!$M$9:$Q$1009,1,0)=$M331,VLOOKUP($M331,'2A DATA'!$M$10:$T$1009,COLUMNS('2A DATA'!$M$9:P328),0)),"Not Avl in 2A")</f>
        <v>0</v>
      </c>
      <c r="AH331" s="192">
        <f>IFERROR(IF(VLOOKUP($M331,'2A DATA'!$M$9:$Q$1009,1,0)=$M331,VLOOKUP($M331,'2A DATA'!$M$10:$T$1009,COLUMNS('2A DATA'!$M$9:Q328),0)),"Not Avl in 2A")</f>
        <v>0</v>
      </c>
      <c r="AI331" s="192">
        <f>IFERROR(IF(VLOOKUP($M331,'2A DATA'!$M$9:$Q$1009,1,0)=$M331,VLOOKUP($M331,'2A DATA'!$M$10:$T$1009,COLUMNS('2A DATA'!$M$9:R328),0)),"Not Avl in 2A")</f>
        <v>0</v>
      </c>
      <c r="AJ331" s="192">
        <f>IFERROR(IF(VLOOKUP($M331,'2A DATA'!$M$9:$Q$1009,1,0)=$M331,VLOOKUP($M331,'2A DATA'!$M$10:$T$1009,COLUMNS('2A DATA'!$M$9:S328),0)),"Not Avl in 2A")</f>
        <v>0</v>
      </c>
      <c r="AK331" s="192">
        <f>IFERROR(IF(VLOOKUP($M331,'2A DATA'!$M$9:$Q$1009,1,0)=$M331,VLOOKUP($M331,'2A DATA'!$M$10:$T$1009,COLUMNS('2A DATA'!$M$9:T328),0)),"Not Avl in 2A")</f>
        <v>0</v>
      </c>
      <c r="AL331" s="194"/>
    </row>
    <row r="332" spans="1:38">
      <c r="A332" s="7" t="str">
        <f>AC332&amp;"_"&amp;COUNTIF($AC$10:AC332,AC332)</f>
        <v>_0</v>
      </c>
      <c r="B332" s="180"/>
      <c r="C332" s="181"/>
      <c r="D332" s="182"/>
      <c r="E332" s="183"/>
      <c r="F332" s="184"/>
      <c r="G332" s="184"/>
      <c r="H332" s="184"/>
      <c r="I332" s="184"/>
      <c r="J332" s="184"/>
      <c r="K332" s="186"/>
      <c r="L332" s="159"/>
      <c r="M332" s="86" t="str">
        <f t="shared" si="77"/>
        <v/>
      </c>
      <c r="N332" s="87">
        <f t="shared" si="83"/>
        <v>0</v>
      </c>
      <c r="O332" s="87">
        <f t="shared" si="78"/>
        <v>0</v>
      </c>
      <c r="P332" s="88">
        <f t="shared" si="79"/>
        <v>0</v>
      </c>
      <c r="Q332" s="87">
        <f t="shared" si="80"/>
        <v>0</v>
      </c>
      <c r="R332" s="87">
        <f t="shared" si="81"/>
        <v>0</v>
      </c>
      <c r="S332" s="88">
        <f t="shared" si="82"/>
        <v>0</v>
      </c>
      <c r="T332" s="88">
        <f t="shared" si="84"/>
        <v>0</v>
      </c>
      <c r="U332" s="188" t="str">
        <f>IFERROR(VLOOKUP(C332,'2A DATA'!$B$10:$C$1009,2,0),"")</f>
        <v/>
      </c>
      <c r="V332" s="189">
        <f t="shared" si="85"/>
        <v>0</v>
      </c>
      <c r="W332" s="189">
        <f t="shared" si="86"/>
        <v>0</v>
      </c>
      <c r="X332" s="189">
        <f t="shared" si="87"/>
        <v>0</v>
      </c>
      <c r="Y332" s="189">
        <f t="shared" si="88"/>
        <v>0</v>
      </c>
      <c r="Z332" s="189">
        <f t="shared" si="89"/>
        <v>0</v>
      </c>
      <c r="AA332" s="189">
        <f t="shared" si="90"/>
        <v>0</v>
      </c>
      <c r="AB332" s="189">
        <f t="shared" si="91"/>
        <v>0</v>
      </c>
      <c r="AC332" s="191"/>
      <c r="AE332" s="192">
        <f>IFERROR(IF(VLOOKUP($M332,'2A DATA'!$M$9:$Q$1009,1,0)=$M332,VLOOKUP($M332,'2A DATA'!$M$10:$T$1009,COLUMNS('2A DATA'!$M$9:N329),0)),"Not Avl in 2A")</f>
        <v>0</v>
      </c>
      <c r="AF332" s="192">
        <f>IFERROR(IF(VLOOKUP($M332,'2A DATA'!$M$9:$Q$1009,1,0)=$M332,VLOOKUP($M332,'2A DATA'!$M$10:$T$1009,COLUMNS('2A DATA'!$M$9:O329),0)),"Not Avl in 2A")</f>
        <v>0</v>
      </c>
      <c r="AG332" s="192">
        <f>IFERROR(IF(VLOOKUP($M332,'2A DATA'!$M$9:$Q$1009,1,0)=$M332,VLOOKUP($M332,'2A DATA'!$M$10:$T$1009,COLUMNS('2A DATA'!$M$9:P329),0)),"Not Avl in 2A")</f>
        <v>0</v>
      </c>
      <c r="AH332" s="192">
        <f>IFERROR(IF(VLOOKUP($M332,'2A DATA'!$M$9:$Q$1009,1,0)=$M332,VLOOKUP($M332,'2A DATA'!$M$10:$T$1009,COLUMNS('2A DATA'!$M$9:Q329),0)),"Not Avl in 2A")</f>
        <v>0</v>
      </c>
      <c r="AI332" s="192">
        <f>IFERROR(IF(VLOOKUP($M332,'2A DATA'!$M$9:$Q$1009,1,0)=$M332,VLOOKUP($M332,'2A DATA'!$M$10:$T$1009,COLUMNS('2A DATA'!$M$9:R329),0)),"Not Avl in 2A")</f>
        <v>0</v>
      </c>
      <c r="AJ332" s="192">
        <f>IFERROR(IF(VLOOKUP($M332,'2A DATA'!$M$9:$Q$1009,1,0)=$M332,VLOOKUP($M332,'2A DATA'!$M$10:$T$1009,COLUMNS('2A DATA'!$M$9:S329),0)),"Not Avl in 2A")</f>
        <v>0</v>
      </c>
      <c r="AK332" s="192">
        <f>IFERROR(IF(VLOOKUP($M332,'2A DATA'!$M$9:$Q$1009,1,0)=$M332,VLOOKUP($M332,'2A DATA'!$M$10:$T$1009,COLUMNS('2A DATA'!$M$9:T329),0)),"Not Avl in 2A")</f>
        <v>0</v>
      </c>
      <c r="AL332" s="194"/>
    </row>
    <row r="333" spans="1:38">
      <c r="A333" s="7" t="str">
        <f>AC333&amp;"_"&amp;COUNTIF($AC$10:AC333,AC333)</f>
        <v>_0</v>
      </c>
      <c r="B333" s="180"/>
      <c r="C333" s="181"/>
      <c r="D333" s="182"/>
      <c r="E333" s="183"/>
      <c r="F333" s="184"/>
      <c r="G333" s="184"/>
      <c r="H333" s="184"/>
      <c r="I333" s="184"/>
      <c r="J333" s="184"/>
      <c r="K333" s="186"/>
      <c r="L333" s="159"/>
      <c r="M333" s="86" t="str">
        <f t="shared" si="77"/>
        <v/>
      </c>
      <c r="N333" s="87">
        <f t="shared" si="83"/>
        <v>0</v>
      </c>
      <c r="O333" s="87">
        <f t="shared" si="78"/>
        <v>0</v>
      </c>
      <c r="P333" s="88">
        <f t="shared" si="79"/>
        <v>0</v>
      </c>
      <c r="Q333" s="87">
        <f t="shared" si="80"/>
        <v>0</v>
      </c>
      <c r="R333" s="87">
        <f t="shared" si="81"/>
        <v>0</v>
      </c>
      <c r="S333" s="88">
        <f t="shared" si="82"/>
        <v>0</v>
      </c>
      <c r="T333" s="88">
        <f t="shared" si="84"/>
        <v>0</v>
      </c>
      <c r="U333" s="188" t="str">
        <f>IFERROR(VLOOKUP(C333,'2A DATA'!$B$10:$C$1009,2,0),"")</f>
        <v/>
      </c>
      <c r="V333" s="189">
        <f t="shared" si="85"/>
        <v>0</v>
      </c>
      <c r="W333" s="189">
        <f t="shared" si="86"/>
        <v>0</v>
      </c>
      <c r="X333" s="189">
        <f t="shared" si="87"/>
        <v>0</v>
      </c>
      <c r="Y333" s="189">
        <f t="shared" si="88"/>
        <v>0</v>
      </c>
      <c r="Z333" s="189">
        <f t="shared" si="89"/>
        <v>0</v>
      </c>
      <c r="AA333" s="189">
        <f t="shared" si="90"/>
        <v>0</v>
      </c>
      <c r="AB333" s="189">
        <f t="shared" si="91"/>
        <v>0</v>
      </c>
      <c r="AC333" s="191"/>
      <c r="AE333" s="192">
        <f>IFERROR(IF(VLOOKUP($M333,'2A DATA'!$M$9:$Q$1009,1,0)=$M333,VLOOKUP($M333,'2A DATA'!$M$10:$T$1009,COLUMNS('2A DATA'!$M$9:N330),0)),"Not Avl in 2A")</f>
        <v>0</v>
      </c>
      <c r="AF333" s="192">
        <f>IFERROR(IF(VLOOKUP($M333,'2A DATA'!$M$9:$Q$1009,1,0)=$M333,VLOOKUP($M333,'2A DATA'!$M$10:$T$1009,COLUMNS('2A DATA'!$M$9:O330),0)),"Not Avl in 2A")</f>
        <v>0</v>
      </c>
      <c r="AG333" s="192">
        <f>IFERROR(IF(VLOOKUP($M333,'2A DATA'!$M$9:$Q$1009,1,0)=$M333,VLOOKUP($M333,'2A DATA'!$M$10:$T$1009,COLUMNS('2A DATA'!$M$9:P330),0)),"Not Avl in 2A")</f>
        <v>0</v>
      </c>
      <c r="AH333" s="192">
        <f>IFERROR(IF(VLOOKUP($M333,'2A DATA'!$M$9:$Q$1009,1,0)=$M333,VLOOKUP($M333,'2A DATA'!$M$10:$T$1009,COLUMNS('2A DATA'!$M$9:Q330),0)),"Not Avl in 2A")</f>
        <v>0</v>
      </c>
      <c r="AI333" s="192">
        <f>IFERROR(IF(VLOOKUP($M333,'2A DATA'!$M$9:$Q$1009,1,0)=$M333,VLOOKUP($M333,'2A DATA'!$M$10:$T$1009,COLUMNS('2A DATA'!$M$9:R330),0)),"Not Avl in 2A")</f>
        <v>0</v>
      </c>
      <c r="AJ333" s="192">
        <f>IFERROR(IF(VLOOKUP($M333,'2A DATA'!$M$9:$Q$1009,1,0)=$M333,VLOOKUP($M333,'2A DATA'!$M$10:$T$1009,COLUMNS('2A DATA'!$M$9:S330),0)),"Not Avl in 2A")</f>
        <v>0</v>
      </c>
      <c r="AK333" s="192">
        <f>IFERROR(IF(VLOOKUP($M333,'2A DATA'!$M$9:$Q$1009,1,0)=$M333,VLOOKUP($M333,'2A DATA'!$M$10:$T$1009,COLUMNS('2A DATA'!$M$9:T330),0)),"Not Avl in 2A")</f>
        <v>0</v>
      </c>
      <c r="AL333" s="194"/>
    </row>
    <row r="334" spans="1:38">
      <c r="A334" s="7" t="str">
        <f>AC334&amp;"_"&amp;COUNTIF($AC$10:AC334,AC334)</f>
        <v>_0</v>
      </c>
      <c r="B334" s="180"/>
      <c r="C334" s="181"/>
      <c r="D334" s="182"/>
      <c r="E334" s="183"/>
      <c r="F334" s="184"/>
      <c r="G334" s="184"/>
      <c r="H334" s="184"/>
      <c r="I334" s="184"/>
      <c r="J334" s="184"/>
      <c r="K334" s="186"/>
      <c r="L334" s="159"/>
      <c r="M334" s="86" t="str">
        <f t="shared" si="77"/>
        <v/>
      </c>
      <c r="N334" s="87">
        <f t="shared" si="83"/>
        <v>0</v>
      </c>
      <c r="O334" s="87">
        <f t="shared" si="78"/>
        <v>0</v>
      </c>
      <c r="P334" s="88">
        <f t="shared" si="79"/>
        <v>0</v>
      </c>
      <c r="Q334" s="87">
        <f t="shared" si="80"/>
        <v>0</v>
      </c>
      <c r="R334" s="87">
        <f t="shared" si="81"/>
        <v>0</v>
      </c>
      <c r="S334" s="88">
        <f t="shared" si="82"/>
        <v>0</v>
      </c>
      <c r="T334" s="88">
        <f t="shared" si="84"/>
        <v>0</v>
      </c>
      <c r="U334" s="188" t="str">
        <f>IFERROR(VLOOKUP(C334,'2A DATA'!$B$10:$C$1009,2,0),"")</f>
        <v/>
      </c>
      <c r="V334" s="189">
        <f t="shared" si="85"/>
        <v>0</v>
      </c>
      <c r="W334" s="189">
        <f t="shared" si="86"/>
        <v>0</v>
      </c>
      <c r="X334" s="189">
        <f t="shared" si="87"/>
        <v>0</v>
      </c>
      <c r="Y334" s="189">
        <f t="shared" si="88"/>
        <v>0</v>
      </c>
      <c r="Z334" s="189">
        <f t="shared" si="89"/>
        <v>0</v>
      </c>
      <c r="AA334" s="189">
        <f t="shared" si="90"/>
        <v>0</v>
      </c>
      <c r="AB334" s="189">
        <f t="shared" si="91"/>
        <v>0</v>
      </c>
      <c r="AC334" s="191"/>
      <c r="AE334" s="192">
        <f>IFERROR(IF(VLOOKUP($M334,'2A DATA'!$M$9:$Q$1009,1,0)=$M334,VLOOKUP($M334,'2A DATA'!$M$10:$T$1009,COLUMNS('2A DATA'!$M$9:N331),0)),"Not Avl in 2A")</f>
        <v>0</v>
      </c>
      <c r="AF334" s="192">
        <f>IFERROR(IF(VLOOKUP($M334,'2A DATA'!$M$9:$Q$1009,1,0)=$M334,VLOOKUP($M334,'2A DATA'!$M$10:$T$1009,COLUMNS('2A DATA'!$M$9:O331),0)),"Not Avl in 2A")</f>
        <v>0</v>
      </c>
      <c r="AG334" s="192">
        <f>IFERROR(IF(VLOOKUP($M334,'2A DATA'!$M$9:$Q$1009,1,0)=$M334,VLOOKUP($M334,'2A DATA'!$M$10:$T$1009,COLUMNS('2A DATA'!$M$9:P331),0)),"Not Avl in 2A")</f>
        <v>0</v>
      </c>
      <c r="AH334" s="192">
        <f>IFERROR(IF(VLOOKUP($M334,'2A DATA'!$M$9:$Q$1009,1,0)=$M334,VLOOKUP($M334,'2A DATA'!$M$10:$T$1009,COLUMNS('2A DATA'!$M$9:Q331),0)),"Not Avl in 2A")</f>
        <v>0</v>
      </c>
      <c r="AI334" s="192">
        <f>IFERROR(IF(VLOOKUP($M334,'2A DATA'!$M$9:$Q$1009,1,0)=$M334,VLOOKUP($M334,'2A DATA'!$M$10:$T$1009,COLUMNS('2A DATA'!$M$9:R331),0)),"Not Avl in 2A")</f>
        <v>0</v>
      </c>
      <c r="AJ334" s="192">
        <f>IFERROR(IF(VLOOKUP($M334,'2A DATA'!$M$9:$Q$1009,1,0)=$M334,VLOOKUP($M334,'2A DATA'!$M$10:$T$1009,COLUMNS('2A DATA'!$M$9:S331),0)),"Not Avl in 2A")</f>
        <v>0</v>
      </c>
      <c r="AK334" s="192">
        <f>IFERROR(IF(VLOOKUP($M334,'2A DATA'!$M$9:$Q$1009,1,0)=$M334,VLOOKUP($M334,'2A DATA'!$M$10:$T$1009,COLUMNS('2A DATA'!$M$9:T331),0)),"Not Avl in 2A")</f>
        <v>0</v>
      </c>
      <c r="AL334" s="194"/>
    </row>
    <row r="335" spans="1:38">
      <c r="A335" s="7" t="str">
        <f>AC335&amp;"_"&amp;COUNTIF($AC$10:AC335,AC335)</f>
        <v>_0</v>
      </c>
      <c r="B335" s="180"/>
      <c r="C335" s="181"/>
      <c r="D335" s="182"/>
      <c r="E335" s="183"/>
      <c r="F335" s="184"/>
      <c r="G335" s="184"/>
      <c r="H335" s="184"/>
      <c r="I335" s="184"/>
      <c r="J335" s="184"/>
      <c r="K335" s="186"/>
      <c r="L335" s="159"/>
      <c r="M335" s="86" t="str">
        <f t="shared" ref="M335:M398" si="92">+C335&amp;D335</f>
        <v/>
      </c>
      <c r="N335" s="87">
        <f t="shared" si="83"/>
        <v>0</v>
      </c>
      <c r="O335" s="87">
        <f t="shared" ref="O335:O398" si="93">+G335</f>
        <v>0</v>
      </c>
      <c r="P335" s="88">
        <f t="shared" ref="P335:P398" si="94">+H335</f>
        <v>0</v>
      </c>
      <c r="Q335" s="87">
        <f t="shared" ref="Q335:Q398" si="95">+I335</f>
        <v>0</v>
      </c>
      <c r="R335" s="87">
        <f t="shared" ref="R335:R398" si="96">+J335</f>
        <v>0</v>
      </c>
      <c r="S335" s="88">
        <f t="shared" ref="S335:S398" si="97">+K335</f>
        <v>0</v>
      </c>
      <c r="T335" s="88">
        <f t="shared" si="84"/>
        <v>0</v>
      </c>
      <c r="U335" s="188" t="str">
        <f>IFERROR(VLOOKUP(C335,'2A DATA'!$B$10:$C$1009,2,0),"")</f>
        <v/>
      </c>
      <c r="V335" s="189">
        <f t="shared" si="85"/>
        <v>0</v>
      </c>
      <c r="W335" s="189">
        <f t="shared" si="86"/>
        <v>0</v>
      </c>
      <c r="X335" s="189">
        <f t="shared" si="87"/>
        <v>0</v>
      </c>
      <c r="Y335" s="189">
        <f t="shared" si="88"/>
        <v>0</v>
      </c>
      <c r="Z335" s="189">
        <f t="shared" si="89"/>
        <v>0</v>
      </c>
      <c r="AA335" s="189">
        <f t="shared" si="90"/>
        <v>0</v>
      </c>
      <c r="AB335" s="189">
        <f t="shared" si="91"/>
        <v>0</v>
      </c>
      <c r="AC335" s="191"/>
      <c r="AE335" s="192">
        <f>IFERROR(IF(VLOOKUP($M335,'2A DATA'!$M$9:$Q$1009,1,0)=$M335,VLOOKUP($M335,'2A DATA'!$M$10:$T$1009,COLUMNS('2A DATA'!$M$9:N332),0)),"Not Avl in 2A")</f>
        <v>0</v>
      </c>
      <c r="AF335" s="192">
        <f>IFERROR(IF(VLOOKUP($M335,'2A DATA'!$M$9:$Q$1009,1,0)=$M335,VLOOKUP($M335,'2A DATA'!$M$10:$T$1009,COLUMNS('2A DATA'!$M$9:O332),0)),"Not Avl in 2A")</f>
        <v>0</v>
      </c>
      <c r="AG335" s="192">
        <f>IFERROR(IF(VLOOKUP($M335,'2A DATA'!$M$9:$Q$1009,1,0)=$M335,VLOOKUP($M335,'2A DATA'!$M$10:$T$1009,COLUMNS('2A DATA'!$M$9:P332),0)),"Not Avl in 2A")</f>
        <v>0</v>
      </c>
      <c r="AH335" s="192">
        <f>IFERROR(IF(VLOOKUP($M335,'2A DATA'!$M$9:$Q$1009,1,0)=$M335,VLOOKUP($M335,'2A DATA'!$M$10:$T$1009,COLUMNS('2A DATA'!$M$9:Q332),0)),"Not Avl in 2A")</f>
        <v>0</v>
      </c>
      <c r="AI335" s="192">
        <f>IFERROR(IF(VLOOKUP($M335,'2A DATA'!$M$9:$Q$1009,1,0)=$M335,VLOOKUP($M335,'2A DATA'!$M$10:$T$1009,COLUMNS('2A DATA'!$M$9:R332),0)),"Not Avl in 2A")</f>
        <v>0</v>
      </c>
      <c r="AJ335" s="192">
        <f>IFERROR(IF(VLOOKUP($M335,'2A DATA'!$M$9:$Q$1009,1,0)=$M335,VLOOKUP($M335,'2A DATA'!$M$10:$T$1009,COLUMNS('2A DATA'!$M$9:S332),0)),"Not Avl in 2A")</f>
        <v>0</v>
      </c>
      <c r="AK335" s="192">
        <f>IFERROR(IF(VLOOKUP($M335,'2A DATA'!$M$9:$Q$1009,1,0)=$M335,VLOOKUP($M335,'2A DATA'!$M$10:$T$1009,COLUMNS('2A DATA'!$M$9:T332),0)),"Not Avl in 2A")</f>
        <v>0</v>
      </c>
      <c r="AL335" s="194"/>
    </row>
    <row r="336" spans="1:38">
      <c r="A336" s="7" t="str">
        <f>AC336&amp;"_"&amp;COUNTIF($AC$10:AC336,AC336)</f>
        <v>_0</v>
      </c>
      <c r="B336" s="180"/>
      <c r="C336" s="181"/>
      <c r="D336" s="182"/>
      <c r="E336" s="183"/>
      <c r="F336" s="184"/>
      <c r="G336" s="184"/>
      <c r="H336" s="184"/>
      <c r="I336" s="184"/>
      <c r="J336" s="184"/>
      <c r="K336" s="186"/>
      <c r="L336" s="159"/>
      <c r="M336" s="86" t="str">
        <f t="shared" si="92"/>
        <v/>
      </c>
      <c r="N336" s="87">
        <f t="shared" si="83"/>
        <v>0</v>
      </c>
      <c r="O336" s="87">
        <f t="shared" si="93"/>
        <v>0</v>
      </c>
      <c r="P336" s="88">
        <f t="shared" si="94"/>
        <v>0</v>
      </c>
      <c r="Q336" s="87">
        <f t="shared" si="95"/>
        <v>0</v>
      </c>
      <c r="R336" s="87">
        <f t="shared" si="96"/>
        <v>0</v>
      </c>
      <c r="S336" s="88">
        <f t="shared" si="97"/>
        <v>0</v>
      </c>
      <c r="T336" s="88">
        <f t="shared" si="84"/>
        <v>0</v>
      </c>
      <c r="U336" s="188" t="str">
        <f>IFERROR(VLOOKUP(C336,'2A DATA'!$B$10:$C$1009,2,0),"")</f>
        <v/>
      </c>
      <c r="V336" s="189">
        <f t="shared" si="85"/>
        <v>0</v>
      </c>
      <c r="W336" s="189">
        <f t="shared" si="86"/>
        <v>0</v>
      </c>
      <c r="X336" s="189">
        <f t="shared" si="87"/>
        <v>0</v>
      </c>
      <c r="Y336" s="189">
        <f t="shared" si="88"/>
        <v>0</v>
      </c>
      <c r="Z336" s="189">
        <f t="shared" si="89"/>
        <v>0</v>
      </c>
      <c r="AA336" s="189">
        <f t="shared" si="90"/>
        <v>0</v>
      </c>
      <c r="AB336" s="189">
        <f t="shared" si="91"/>
        <v>0</v>
      </c>
      <c r="AC336" s="191"/>
      <c r="AE336" s="192">
        <f>IFERROR(IF(VLOOKUP($M336,'2A DATA'!$M$9:$Q$1009,1,0)=$M336,VLOOKUP($M336,'2A DATA'!$M$10:$T$1009,COLUMNS('2A DATA'!$M$9:N333),0)),"Not Avl in 2A")</f>
        <v>0</v>
      </c>
      <c r="AF336" s="192">
        <f>IFERROR(IF(VLOOKUP($M336,'2A DATA'!$M$9:$Q$1009,1,0)=$M336,VLOOKUP($M336,'2A DATA'!$M$10:$T$1009,COLUMNS('2A DATA'!$M$9:O333),0)),"Not Avl in 2A")</f>
        <v>0</v>
      </c>
      <c r="AG336" s="192">
        <f>IFERROR(IF(VLOOKUP($M336,'2A DATA'!$M$9:$Q$1009,1,0)=$M336,VLOOKUP($M336,'2A DATA'!$M$10:$T$1009,COLUMNS('2A DATA'!$M$9:P333),0)),"Not Avl in 2A")</f>
        <v>0</v>
      </c>
      <c r="AH336" s="192">
        <f>IFERROR(IF(VLOOKUP($M336,'2A DATA'!$M$9:$Q$1009,1,0)=$M336,VLOOKUP($M336,'2A DATA'!$M$10:$T$1009,COLUMNS('2A DATA'!$M$9:Q333),0)),"Not Avl in 2A")</f>
        <v>0</v>
      </c>
      <c r="AI336" s="192">
        <f>IFERROR(IF(VLOOKUP($M336,'2A DATA'!$M$9:$Q$1009,1,0)=$M336,VLOOKUP($M336,'2A DATA'!$M$10:$T$1009,COLUMNS('2A DATA'!$M$9:R333),0)),"Not Avl in 2A")</f>
        <v>0</v>
      </c>
      <c r="AJ336" s="192">
        <f>IFERROR(IF(VLOOKUP($M336,'2A DATA'!$M$9:$Q$1009,1,0)=$M336,VLOOKUP($M336,'2A DATA'!$M$10:$T$1009,COLUMNS('2A DATA'!$M$9:S333),0)),"Not Avl in 2A")</f>
        <v>0</v>
      </c>
      <c r="AK336" s="192">
        <f>IFERROR(IF(VLOOKUP($M336,'2A DATA'!$M$9:$Q$1009,1,0)=$M336,VLOOKUP($M336,'2A DATA'!$M$10:$T$1009,COLUMNS('2A DATA'!$M$9:T333),0)),"Not Avl in 2A")</f>
        <v>0</v>
      </c>
      <c r="AL336" s="194"/>
    </row>
    <row r="337" spans="1:38">
      <c r="A337" s="7" t="str">
        <f>AC337&amp;"_"&amp;COUNTIF($AC$10:AC337,AC337)</f>
        <v>_0</v>
      </c>
      <c r="B337" s="180"/>
      <c r="C337" s="181"/>
      <c r="D337" s="182"/>
      <c r="E337" s="183"/>
      <c r="F337" s="184"/>
      <c r="G337" s="184"/>
      <c r="H337" s="184"/>
      <c r="I337" s="184"/>
      <c r="J337" s="184"/>
      <c r="K337" s="186"/>
      <c r="L337" s="159"/>
      <c r="M337" s="86" t="str">
        <f t="shared" si="92"/>
        <v/>
      </c>
      <c r="N337" s="87">
        <f t="shared" si="83"/>
        <v>0</v>
      </c>
      <c r="O337" s="87">
        <f t="shared" si="93"/>
        <v>0</v>
      </c>
      <c r="P337" s="88">
        <f t="shared" si="94"/>
        <v>0</v>
      </c>
      <c r="Q337" s="87">
        <f t="shared" si="95"/>
        <v>0</v>
      </c>
      <c r="R337" s="87">
        <f t="shared" si="96"/>
        <v>0</v>
      </c>
      <c r="S337" s="88">
        <f t="shared" si="97"/>
        <v>0</v>
      </c>
      <c r="T337" s="88">
        <f t="shared" si="84"/>
        <v>0</v>
      </c>
      <c r="U337" s="188" t="str">
        <f>IFERROR(VLOOKUP(C337,'2A DATA'!$B$10:$C$1009,2,0),"")</f>
        <v/>
      </c>
      <c r="V337" s="189">
        <f t="shared" si="85"/>
        <v>0</v>
      </c>
      <c r="W337" s="189">
        <f t="shared" si="86"/>
        <v>0</v>
      </c>
      <c r="X337" s="189">
        <f t="shared" si="87"/>
        <v>0</v>
      </c>
      <c r="Y337" s="189">
        <f t="shared" si="88"/>
        <v>0</v>
      </c>
      <c r="Z337" s="189">
        <f t="shared" si="89"/>
        <v>0</v>
      </c>
      <c r="AA337" s="189">
        <f t="shared" si="90"/>
        <v>0</v>
      </c>
      <c r="AB337" s="189">
        <f t="shared" si="91"/>
        <v>0</v>
      </c>
      <c r="AC337" s="191"/>
      <c r="AE337" s="192">
        <f>IFERROR(IF(VLOOKUP($M337,'2A DATA'!$M$9:$Q$1009,1,0)=$M337,VLOOKUP($M337,'2A DATA'!$M$10:$T$1009,COLUMNS('2A DATA'!$M$9:N334),0)),"Not Avl in 2A")</f>
        <v>0</v>
      </c>
      <c r="AF337" s="192">
        <f>IFERROR(IF(VLOOKUP($M337,'2A DATA'!$M$9:$Q$1009,1,0)=$M337,VLOOKUP($M337,'2A DATA'!$M$10:$T$1009,COLUMNS('2A DATA'!$M$9:O334),0)),"Not Avl in 2A")</f>
        <v>0</v>
      </c>
      <c r="AG337" s="192">
        <f>IFERROR(IF(VLOOKUP($M337,'2A DATA'!$M$9:$Q$1009,1,0)=$M337,VLOOKUP($M337,'2A DATA'!$M$10:$T$1009,COLUMNS('2A DATA'!$M$9:P334),0)),"Not Avl in 2A")</f>
        <v>0</v>
      </c>
      <c r="AH337" s="192">
        <f>IFERROR(IF(VLOOKUP($M337,'2A DATA'!$M$9:$Q$1009,1,0)=$M337,VLOOKUP($M337,'2A DATA'!$M$10:$T$1009,COLUMNS('2A DATA'!$M$9:Q334),0)),"Not Avl in 2A")</f>
        <v>0</v>
      </c>
      <c r="AI337" s="192">
        <f>IFERROR(IF(VLOOKUP($M337,'2A DATA'!$M$9:$Q$1009,1,0)=$M337,VLOOKUP($M337,'2A DATA'!$M$10:$T$1009,COLUMNS('2A DATA'!$M$9:R334),0)),"Not Avl in 2A")</f>
        <v>0</v>
      </c>
      <c r="AJ337" s="192">
        <f>IFERROR(IF(VLOOKUP($M337,'2A DATA'!$M$9:$Q$1009,1,0)=$M337,VLOOKUP($M337,'2A DATA'!$M$10:$T$1009,COLUMNS('2A DATA'!$M$9:S334),0)),"Not Avl in 2A")</f>
        <v>0</v>
      </c>
      <c r="AK337" s="192">
        <f>IFERROR(IF(VLOOKUP($M337,'2A DATA'!$M$9:$Q$1009,1,0)=$M337,VLOOKUP($M337,'2A DATA'!$M$10:$T$1009,COLUMNS('2A DATA'!$M$9:T334),0)),"Not Avl in 2A")</f>
        <v>0</v>
      </c>
      <c r="AL337" s="194"/>
    </row>
    <row r="338" spans="1:38">
      <c r="A338" s="7" t="str">
        <f>AC338&amp;"_"&amp;COUNTIF($AC$10:AC338,AC338)</f>
        <v>_0</v>
      </c>
      <c r="B338" s="180"/>
      <c r="C338" s="181"/>
      <c r="D338" s="182"/>
      <c r="E338" s="183"/>
      <c r="F338" s="184"/>
      <c r="G338" s="184"/>
      <c r="H338" s="184"/>
      <c r="I338" s="184"/>
      <c r="J338" s="184"/>
      <c r="K338" s="186"/>
      <c r="L338" s="159"/>
      <c r="M338" s="86" t="str">
        <f t="shared" si="92"/>
        <v/>
      </c>
      <c r="N338" s="87">
        <f t="shared" si="83"/>
        <v>0</v>
      </c>
      <c r="O338" s="87">
        <f t="shared" si="93"/>
        <v>0</v>
      </c>
      <c r="P338" s="88">
        <f t="shared" si="94"/>
        <v>0</v>
      </c>
      <c r="Q338" s="87">
        <f t="shared" si="95"/>
        <v>0</v>
      </c>
      <c r="R338" s="87">
        <f t="shared" si="96"/>
        <v>0</v>
      </c>
      <c r="S338" s="88">
        <f t="shared" si="97"/>
        <v>0</v>
      </c>
      <c r="T338" s="88">
        <f t="shared" si="84"/>
        <v>0</v>
      </c>
      <c r="U338" s="188" t="str">
        <f>IFERROR(VLOOKUP(C338,'2A DATA'!$B$10:$C$1009,2,0),"")</f>
        <v/>
      </c>
      <c r="V338" s="189">
        <f t="shared" si="85"/>
        <v>0</v>
      </c>
      <c r="W338" s="189">
        <f t="shared" si="86"/>
        <v>0</v>
      </c>
      <c r="X338" s="189">
        <f t="shared" si="87"/>
        <v>0</v>
      </c>
      <c r="Y338" s="189">
        <f t="shared" si="88"/>
        <v>0</v>
      </c>
      <c r="Z338" s="189">
        <f t="shared" si="89"/>
        <v>0</v>
      </c>
      <c r="AA338" s="189">
        <f t="shared" si="90"/>
        <v>0</v>
      </c>
      <c r="AB338" s="189">
        <f t="shared" si="91"/>
        <v>0</v>
      </c>
      <c r="AC338" s="191"/>
      <c r="AE338" s="192">
        <f>IFERROR(IF(VLOOKUP($M338,'2A DATA'!$M$9:$Q$1009,1,0)=$M338,VLOOKUP($M338,'2A DATA'!$M$10:$T$1009,COLUMNS('2A DATA'!$M$9:N335),0)),"Not Avl in 2A")</f>
        <v>0</v>
      </c>
      <c r="AF338" s="192">
        <f>IFERROR(IF(VLOOKUP($M338,'2A DATA'!$M$9:$Q$1009,1,0)=$M338,VLOOKUP($M338,'2A DATA'!$M$10:$T$1009,COLUMNS('2A DATA'!$M$9:O335),0)),"Not Avl in 2A")</f>
        <v>0</v>
      </c>
      <c r="AG338" s="192">
        <f>IFERROR(IF(VLOOKUP($M338,'2A DATA'!$M$9:$Q$1009,1,0)=$M338,VLOOKUP($M338,'2A DATA'!$M$10:$T$1009,COLUMNS('2A DATA'!$M$9:P335),0)),"Not Avl in 2A")</f>
        <v>0</v>
      </c>
      <c r="AH338" s="192">
        <f>IFERROR(IF(VLOOKUP($M338,'2A DATA'!$M$9:$Q$1009,1,0)=$M338,VLOOKUP($M338,'2A DATA'!$M$10:$T$1009,COLUMNS('2A DATA'!$M$9:Q335),0)),"Not Avl in 2A")</f>
        <v>0</v>
      </c>
      <c r="AI338" s="192">
        <f>IFERROR(IF(VLOOKUP($M338,'2A DATA'!$M$9:$Q$1009,1,0)=$M338,VLOOKUP($M338,'2A DATA'!$M$10:$T$1009,COLUMNS('2A DATA'!$M$9:R335),0)),"Not Avl in 2A")</f>
        <v>0</v>
      </c>
      <c r="AJ338" s="192">
        <f>IFERROR(IF(VLOOKUP($M338,'2A DATA'!$M$9:$Q$1009,1,0)=$M338,VLOOKUP($M338,'2A DATA'!$M$10:$T$1009,COLUMNS('2A DATA'!$M$9:S335),0)),"Not Avl in 2A")</f>
        <v>0</v>
      </c>
      <c r="AK338" s="192">
        <f>IFERROR(IF(VLOOKUP($M338,'2A DATA'!$M$9:$Q$1009,1,0)=$M338,VLOOKUP($M338,'2A DATA'!$M$10:$T$1009,COLUMNS('2A DATA'!$M$9:T335),0)),"Not Avl in 2A")</f>
        <v>0</v>
      </c>
      <c r="AL338" s="194"/>
    </row>
    <row r="339" spans="1:38">
      <c r="A339" s="7" t="str">
        <f>AC339&amp;"_"&amp;COUNTIF($AC$10:AC339,AC339)</f>
        <v>_0</v>
      </c>
      <c r="B339" s="180"/>
      <c r="C339" s="181"/>
      <c r="D339" s="182"/>
      <c r="E339" s="183"/>
      <c r="F339" s="184"/>
      <c r="G339" s="184"/>
      <c r="H339" s="184"/>
      <c r="I339" s="184"/>
      <c r="J339" s="184"/>
      <c r="K339" s="186"/>
      <c r="L339" s="159"/>
      <c r="M339" s="86" t="str">
        <f t="shared" si="92"/>
        <v/>
      </c>
      <c r="N339" s="87">
        <f t="shared" si="83"/>
        <v>0</v>
      </c>
      <c r="O339" s="87">
        <f t="shared" si="93"/>
        <v>0</v>
      </c>
      <c r="P339" s="88">
        <f t="shared" si="94"/>
        <v>0</v>
      </c>
      <c r="Q339" s="87">
        <f t="shared" si="95"/>
        <v>0</v>
      </c>
      <c r="R339" s="87">
        <f t="shared" si="96"/>
        <v>0</v>
      </c>
      <c r="S339" s="88">
        <f t="shared" si="97"/>
        <v>0</v>
      </c>
      <c r="T339" s="88">
        <f t="shared" si="84"/>
        <v>0</v>
      </c>
      <c r="U339" s="188" t="str">
        <f>IFERROR(VLOOKUP(C339,'2A DATA'!$B$10:$C$1009,2,0),"")</f>
        <v/>
      </c>
      <c r="V339" s="189">
        <f t="shared" si="85"/>
        <v>0</v>
      </c>
      <c r="W339" s="189">
        <f t="shared" si="86"/>
        <v>0</v>
      </c>
      <c r="X339" s="189">
        <f t="shared" si="87"/>
        <v>0</v>
      </c>
      <c r="Y339" s="189">
        <f t="shared" si="88"/>
        <v>0</v>
      </c>
      <c r="Z339" s="189">
        <f t="shared" si="89"/>
        <v>0</v>
      </c>
      <c r="AA339" s="189">
        <f t="shared" si="90"/>
        <v>0</v>
      </c>
      <c r="AB339" s="189">
        <f t="shared" si="91"/>
        <v>0</v>
      </c>
      <c r="AC339" s="191"/>
      <c r="AE339" s="192">
        <f>IFERROR(IF(VLOOKUP($M339,'2A DATA'!$M$9:$Q$1009,1,0)=$M339,VLOOKUP($M339,'2A DATA'!$M$10:$T$1009,COLUMNS('2A DATA'!$M$9:N336),0)),"Not Avl in 2A")</f>
        <v>0</v>
      </c>
      <c r="AF339" s="192">
        <f>IFERROR(IF(VLOOKUP($M339,'2A DATA'!$M$9:$Q$1009,1,0)=$M339,VLOOKUP($M339,'2A DATA'!$M$10:$T$1009,COLUMNS('2A DATA'!$M$9:O336),0)),"Not Avl in 2A")</f>
        <v>0</v>
      </c>
      <c r="AG339" s="192">
        <f>IFERROR(IF(VLOOKUP($M339,'2A DATA'!$M$9:$Q$1009,1,0)=$M339,VLOOKUP($M339,'2A DATA'!$M$10:$T$1009,COLUMNS('2A DATA'!$M$9:P336),0)),"Not Avl in 2A")</f>
        <v>0</v>
      </c>
      <c r="AH339" s="192">
        <f>IFERROR(IF(VLOOKUP($M339,'2A DATA'!$M$9:$Q$1009,1,0)=$M339,VLOOKUP($M339,'2A DATA'!$M$10:$T$1009,COLUMNS('2A DATA'!$M$9:Q336),0)),"Not Avl in 2A")</f>
        <v>0</v>
      </c>
      <c r="AI339" s="192">
        <f>IFERROR(IF(VLOOKUP($M339,'2A DATA'!$M$9:$Q$1009,1,0)=$M339,VLOOKUP($M339,'2A DATA'!$M$10:$T$1009,COLUMNS('2A DATA'!$M$9:R336),0)),"Not Avl in 2A")</f>
        <v>0</v>
      </c>
      <c r="AJ339" s="192">
        <f>IFERROR(IF(VLOOKUP($M339,'2A DATA'!$M$9:$Q$1009,1,0)=$M339,VLOOKUP($M339,'2A DATA'!$M$10:$T$1009,COLUMNS('2A DATA'!$M$9:S336),0)),"Not Avl in 2A")</f>
        <v>0</v>
      </c>
      <c r="AK339" s="192">
        <f>IFERROR(IF(VLOOKUP($M339,'2A DATA'!$M$9:$Q$1009,1,0)=$M339,VLOOKUP($M339,'2A DATA'!$M$10:$T$1009,COLUMNS('2A DATA'!$M$9:T336),0)),"Not Avl in 2A")</f>
        <v>0</v>
      </c>
      <c r="AL339" s="194"/>
    </row>
    <row r="340" spans="1:38">
      <c r="A340" s="7" t="str">
        <f>AC340&amp;"_"&amp;COUNTIF($AC$10:AC340,AC340)</f>
        <v>_0</v>
      </c>
      <c r="B340" s="180"/>
      <c r="C340" s="181"/>
      <c r="D340" s="182"/>
      <c r="E340" s="183"/>
      <c r="F340" s="184"/>
      <c r="G340" s="184"/>
      <c r="H340" s="184"/>
      <c r="I340" s="184"/>
      <c r="J340" s="184"/>
      <c r="K340" s="186"/>
      <c r="L340" s="159"/>
      <c r="M340" s="86" t="str">
        <f t="shared" si="92"/>
        <v/>
      </c>
      <c r="N340" s="87">
        <f t="shared" si="83"/>
        <v>0</v>
      </c>
      <c r="O340" s="87">
        <f t="shared" si="93"/>
        <v>0</v>
      </c>
      <c r="P340" s="88">
        <f t="shared" si="94"/>
        <v>0</v>
      </c>
      <c r="Q340" s="87">
        <f t="shared" si="95"/>
        <v>0</v>
      </c>
      <c r="R340" s="87">
        <f t="shared" si="96"/>
        <v>0</v>
      </c>
      <c r="S340" s="88">
        <f t="shared" si="97"/>
        <v>0</v>
      </c>
      <c r="T340" s="88">
        <f t="shared" si="84"/>
        <v>0</v>
      </c>
      <c r="U340" s="188" t="str">
        <f>IFERROR(VLOOKUP(C340,'2A DATA'!$B$10:$C$1009,2,0),"")</f>
        <v/>
      </c>
      <c r="V340" s="189">
        <f t="shared" si="85"/>
        <v>0</v>
      </c>
      <c r="W340" s="189">
        <f t="shared" si="86"/>
        <v>0</v>
      </c>
      <c r="X340" s="189">
        <f t="shared" si="87"/>
        <v>0</v>
      </c>
      <c r="Y340" s="189">
        <f t="shared" si="88"/>
        <v>0</v>
      </c>
      <c r="Z340" s="189">
        <f t="shared" si="89"/>
        <v>0</v>
      </c>
      <c r="AA340" s="189">
        <f t="shared" si="90"/>
        <v>0</v>
      </c>
      <c r="AB340" s="189">
        <f t="shared" si="91"/>
        <v>0</v>
      </c>
      <c r="AC340" s="191"/>
      <c r="AE340" s="192">
        <f>IFERROR(IF(VLOOKUP($M340,'2A DATA'!$M$9:$Q$1009,1,0)=$M340,VLOOKUP($M340,'2A DATA'!$M$10:$T$1009,COLUMNS('2A DATA'!$M$9:N337),0)),"Not Avl in 2A")</f>
        <v>0</v>
      </c>
      <c r="AF340" s="192">
        <f>IFERROR(IF(VLOOKUP($M340,'2A DATA'!$M$9:$Q$1009,1,0)=$M340,VLOOKUP($M340,'2A DATA'!$M$10:$T$1009,COLUMNS('2A DATA'!$M$9:O337),0)),"Not Avl in 2A")</f>
        <v>0</v>
      </c>
      <c r="AG340" s="192">
        <f>IFERROR(IF(VLOOKUP($M340,'2A DATA'!$M$9:$Q$1009,1,0)=$M340,VLOOKUP($M340,'2A DATA'!$M$10:$T$1009,COLUMNS('2A DATA'!$M$9:P337),0)),"Not Avl in 2A")</f>
        <v>0</v>
      </c>
      <c r="AH340" s="192">
        <f>IFERROR(IF(VLOOKUP($M340,'2A DATA'!$M$9:$Q$1009,1,0)=$M340,VLOOKUP($M340,'2A DATA'!$M$10:$T$1009,COLUMNS('2A DATA'!$M$9:Q337),0)),"Not Avl in 2A")</f>
        <v>0</v>
      </c>
      <c r="AI340" s="192">
        <f>IFERROR(IF(VLOOKUP($M340,'2A DATA'!$M$9:$Q$1009,1,0)=$M340,VLOOKUP($M340,'2A DATA'!$M$10:$T$1009,COLUMNS('2A DATA'!$M$9:R337),0)),"Not Avl in 2A")</f>
        <v>0</v>
      </c>
      <c r="AJ340" s="192">
        <f>IFERROR(IF(VLOOKUP($M340,'2A DATA'!$M$9:$Q$1009,1,0)=$M340,VLOOKUP($M340,'2A DATA'!$M$10:$T$1009,COLUMNS('2A DATA'!$M$9:S337),0)),"Not Avl in 2A")</f>
        <v>0</v>
      </c>
      <c r="AK340" s="192">
        <f>IFERROR(IF(VLOOKUP($M340,'2A DATA'!$M$9:$Q$1009,1,0)=$M340,VLOOKUP($M340,'2A DATA'!$M$10:$T$1009,COLUMNS('2A DATA'!$M$9:T337),0)),"Not Avl in 2A")</f>
        <v>0</v>
      </c>
      <c r="AL340" s="194"/>
    </row>
    <row r="341" spans="1:38">
      <c r="A341" s="7" t="str">
        <f>AC341&amp;"_"&amp;COUNTIF($AC$10:AC341,AC341)</f>
        <v>_0</v>
      </c>
      <c r="B341" s="180"/>
      <c r="C341" s="181"/>
      <c r="D341" s="182"/>
      <c r="E341" s="183"/>
      <c r="F341" s="184"/>
      <c r="G341" s="184"/>
      <c r="H341" s="184"/>
      <c r="I341" s="184"/>
      <c r="J341" s="184"/>
      <c r="K341" s="186"/>
      <c r="L341" s="159"/>
      <c r="M341" s="86" t="str">
        <f t="shared" si="92"/>
        <v/>
      </c>
      <c r="N341" s="87">
        <f t="shared" si="83"/>
        <v>0</v>
      </c>
      <c r="O341" s="87">
        <f t="shared" si="93"/>
        <v>0</v>
      </c>
      <c r="P341" s="88">
        <f t="shared" si="94"/>
        <v>0</v>
      </c>
      <c r="Q341" s="87">
        <f t="shared" si="95"/>
        <v>0</v>
      </c>
      <c r="R341" s="87">
        <f t="shared" si="96"/>
        <v>0</v>
      </c>
      <c r="S341" s="88">
        <f t="shared" si="97"/>
        <v>0</v>
      </c>
      <c r="T341" s="88">
        <f t="shared" si="84"/>
        <v>0</v>
      </c>
      <c r="U341" s="188" t="str">
        <f>IFERROR(VLOOKUP(C341,'2A DATA'!$B$10:$C$1009,2,0),"")</f>
        <v/>
      </c>
      <c r="V341" s="189">
        <f t="shared" si="85"/>
        <v>0</v>
      </c>
      <c r="W341" s="189">
        <f t="shared" si="86"/>
        <v>0</v>
      </c>
      <c r="X341" s="189">
        <f t="shared" si="87"/>
        <v>0</v>
      </c>
      <c r="Y341" s="189">
        <f t="shared" si="88"/>
        <v>0</v>
      </c>
      <c r="Z341" s="189">
        <f t="shared" si="89"/>
        <v>0</v>
      </c>
      <c r="AA341" s="189">
        <f t="shared" si="90"/>
        <v>0</v>
      </c>
      <c r="AB341" s="189">
        <f t="shared" si="91"/>
        <v>0</v>
      </c>
      <c r="AC341" s="191"/>
      <c r="AE341" s="192">
        <f>IFERROR(IF(VLOOKUP($M341,'2A DATA'!$M$9:$Q$1009,1,0)=$M341,VLOOKUP($M341,'2A DATA'!$M$10:$T$1009,COLUMNS('2A DATA'!$M$9:N338),0)),"Not Avl in 2A")</f>
        <v>0</v>
      </c>
      <c r="AF341" s="192">
        <f>IFERROR(IF(VLOOKUP($M341,'2A DATA'!$M$9:$Q$1009,1,0)=$M341,VLOOKUP($M341,'2A DATA'!$M$10:$T$1009,COLUMNS('2A DATA'!$M$9:O338),0)),"Not Avl in 2A")</f>
        <v>0</v>
      </c>
      <c r="AG341" s="192">
        <f>IFERROR(IF(VLOOKUP($M341,'2A DATA'!$M$9:$Q$1009,1,0)=$M341,VLOOKUP($M341,'2A DATA'!$M$10:$T$1009,COLUMNS('2A DATA'!$M$9:P338),0)),"Not Avl in 2A")</f>
        <v>0</v>
      </c>
      <c r="AH341" s="192">
        <f>IFERROR(IF(VLOOKUP($M341,'2A DATA'!$M$9:$Q$1009,1,0)=$M341,VLOOKUP($M341,'2A DATA'!$M$10:$T$1009,COLUMNS('2A DATA'!$M$9:Q338),0)),"Not Avl in 2A")</f>
        <v>0</v>
      </c>
      <c r="AI341" s="192">
        <f>IFERROR(IF(VLOOKUP($M341,'2A DATA'!$M$9:$Q$1009,1,0)=$M341,VLOOKUP($M341,'2A DATA'!$M$10:$T$1009,COLUMNS('2A DATA'!$M$9:R338),0)),"Not Avl in 2A")</f>
        <v>0</v>
      </c>
      <c r="AJ341" s="192">
        <f>IFERROR(IF(VLOOKUP($M341,'2A DATA'!$M$9:$Q$1009,1,0)=$M341,VLOOKUP($M341,'2A DATA'!$M$10:$T$1009,COLUMNS('2A DATA'!$M$9:S338),0)),"Not Avl in 2A")</f>
        <v>0</v>
      </c>
      <c r="AK341" s="192">
        <f>IFERROR(IF(VLOOKUP($M341,'2A DATA'!$M$9:$Q$1009,1,0)=$M341,VLOOKUP($M341,'2A DATA'!$M$10:$T$1009,COLUMNS('2A DATA'!$M$9:T338),0)),"Not Avl in 2A")</f>
        <v>0</v>
      </c>
      <c r="AL341" s="194"/>
    </row>
    <row r="342" spans="1:38">
      <c r="A342" s="7" t="str">
        <f>AC342&amp;"_"&amp;COUNTIF($AC$10:AC342,AC342)</f>
        <v>_0</v>
      </c>
      <c r="B342" s="180"/>
      <c r="C342" s="181"/>
      <c r="D342" s="182"/>
      <c r="E342" s="183"/>
      <c r="F342" s="184"/>
      <c r="G342" s="184"/>
      <c r="H342" s="184"/>
      <c r="I342" s="184"/>
      <c r="J342" s="184"/>
      <c r="K342" s="186"/>
      <c r="L342" s="159"/>
      <c r="M342" s="86" t="str">
        <f t="shared" si="92"/>
        <v/>
      </c>
      <c r="N342" s="87">
        <f t="shared" si="83"/>
        <v>0</v>
      </c>
      <c r="O342" s="87">
        <f t="shared" si="93"/>
        <v>0</v>
      </c>
      <c r="P342" s="88">
        <f t="shared" si="94"/>
        <v>0</v>
      </c>
      <c r="Q342" s="87">
        <f t="shared" si="95"/>
        <v>0</v>
      </c>
      <c r="R342" s="87">
        <f t="shared" si="96"/>
        <v>0</v>
      </c>
      <c r="S342" s="88">
        <f t="shared" si="97"/>
        <v>0</v>
      </c>
      <c r="T342" s="88">
        <f t="shared" si="84"/>
        <v>0</v>
      </c>
      <c r="U342" s="188" t="str">
        <f>IFERROR(VLOOKUP(C342,'2A DATA'!$B$10:$C$1009,2,0),"")</f>
        <v/>
      </c>
      <c r="V342" s="189">
        <f t="shared" si="85"/>
        <v>0</v>
      </c>
      <c r="W342" s="189">
        <f t="shared" si="86"/>
        <v>0</v>
      </c>
      <c r="X342" s="189">
        <f t="shared" si="87"/>
        <v>0</v>
      </c>
      <c r="Y342" s="189">
        <f t="shared" si="88"/>
        <v>0</v>
      </c>
      <c r="Z342" s="189">
        <f t="shared" si="89"/>
        <v>0</v>
      </c>
      <c r="AA342" s="189">
        <f t="shared" si="90"/>
        <v>0</v>
      </c>
      <c r="AB342" s="189">
        <f t="shared" si="91"/>
        <v>0</v>
      </c>
      <c r="AC342" s="191"/>
      <c r="AE342" s="192">
        <f>IFERROR(IF(VLOOKUP($M342,'2A DATA'!$M$9:$Q$1009,1,0)=$M342,VLOOKUP($M342,'2A DATA'!$M$10:$T$1009,COLUMNS('2A DATA'!$M$9:N339),0)),"Not Avl in 2A")</f>
        <v>0</v>
      </c>
      <c r="AF342" s="192">
        <f>IFERROR(IF(VLOOKUP($M342,'2A DATA'!$M$9:$Q$1009,1,0)=$M342,VLOOKUP($M342,'2A DATA'!$M$10:$T$1009,COLUMNS('2A DATA'!$M$9:O339),0)),"Not Avl in 2A")</f>
        <v>0</v>
      </c>
      <c r="AG342" s="192">
        <f>IFERROR(IF(VLOOKUP($M342,'2A DATA'!$M$9:$Q$1009,1,0)=$M342,VLOOKUP($M342,'2A DATA'!$M$10:$T$1009,COLUMNS('2A DATA'!$M$9:P339),0)),"Not Avl in 2A")</f>
        <v>0</v>
      </c>
      <c r="AH342" s="192">
        <f>IFERROR(IF(VLOOKUP($M342,'2A DATA'!$M$9:$Q$1009,1,0)=$M342,VLOOKUP($M342,'2A DATA'!$M$10:$T$1009,COLUMNS('2A DATA'!$M$9:Q339),0)),"Not Avl in 2A")</f>
        <v>0</v>
      </c>
      <c r="AI342" s="192">
        <f>IFERROR(IF(VLOOKUP($M342,'2A DATA'!$M$9:$Q$1009,1,0)=$M342,VLOOKUP($M342,'2A DATA'!$M$10:$T$1009,COLUMNS('2A DATA'!$M$9:R339),0)),"Not Avl in 2A")</f>
        <v>0</v>
      </c>
      <c r="AJ342" s="192">
        <f>IFERROR(IF(VLOOKUP($M342,'2A DATA'!$M$9:$Q$1009,1,0)=$M342,VLOOKUP($M342,'2A DATA'!$M$10:$T$1009,COLUMNS('2A DATA'!$M$9:S339),0)),"Not Avl in 2A")</f>
        <v>0</v>
      </c>
      <c r="AK342" s="192">
        <f>IFERROR(IF(VLOOKUP($M342,'2A DATA'!$M$9:$Q$1009,1,0)=$M342,VLOOKUP($M342,'2A DATA'!$M$10:$T$1009,COLUMNS('2A DATA'!$M$9:T339),0)),"Not Avl in 2A")</f>
        <v>0</v>
      </c>
      <c r="AL342" s="194"/>
    </row>
    <row r="343" spans="1:38">
      <c r="A343" s="7" t="str">
        <f>AC343&amp;"_"&amp;COUNTIF($AC$10:AC343,AC343)</f>
        <v>_0</v>
      </c>
      <c r="B343" s="180"/>
      <c r="C343" s="181"/>
      <c r="D343" s="182"/>
      <c r="E343" s="183"/>
      <c r="F343" s="184"/>
      <c r="G343" s="184"/>
      <c r="H343" s="184"/>
      <c r="I343" s="184"/>
      <c r="J343" s="184"/>
      <c r="K343" s="186"/>
      <c r="L343" s="159"/>
      <c r="M343" s="86" t="str">
        <f t="shared" si="92"/>
        <v/>
      </c>
      <c r="N343" s="87">
        <f t="shared" si="83"/>
        <v>0</v>
      </c>
      <c r="O343" s="87">
        <f t="shared" si="93"/>
        <v>0</v>
      </c>
      <c r="P343" s="88">
        <f t="shared" si="94"/>
        <v>0</v>
      </c>
      <c r="Q343" s="87">
        <f t="shared" si="95"/>
        <v>0</v>
      </c>
      <c r="R343" s="87">
        <f t="shared" si="96"/>
        <v>0</v>
      </c>
      <c r="S343" s="88">
        <f t="shared" si="97"/>
        <v>0</v>
      </c>
      <c r="T343" s="88">
        <f t="shared" si="84"/>
        <v>0</v>
      </c>
      <c r="U343" s="188" t="str">
        <f>IFERROR(VLOOKUP(C343,'2A DATA'!$B$10:$C$1009,2,0),"")</f>
        <v/>
      </c>
      <c r="V343" s="189">
        <f t="shared" si="85"/>
        <v>0</v>
      </c>
      <c r="W343" s="189">
        <f t="shared" si="86"/>
        <v>0</v>
      </c>
      <c r="X343" s="189">
        <f t="shared" si="87"/>
        <v>0</v>
      </c>
      <c r="Y343" s="189">
        <f t="shared" si="88"/>
        <v>0</v>
      </c>
      <c r="Z343" s="189">
        <f t="shared" si="89"/>
        <v>0</v>
      </c>
      <c r="AA343" s="189">
        <f t="shared" si="90"/>
        <v>0</v>
      </c>
      <c r="AB343" s="189">
        <f t="shared" si="91"/>
        <v>0</v>
      </c>
      <c r="AC343" s="191"/>
      <c r="AE343" s="192">
        <f>IFERROR(IF(VLOOKUP($M343,'2A DATA'!$M$9:$Q$1009,1,0)=$M343,VLOOKUP($M343,'2A DATA'!$M$10:$T$1009,COLUMNS('2A DATA'!$M$9:N340),0)),"Not Avl in 2A")</f>
        <v>0</v>
      </c>
      <c r="AF343" s="192">
        <f>IFERROR(IF(VLOOKUP($M343,'2A DATA'!$M$9:$Q$1009,1,0)=$M343,VLOOKUP($M343,'2A DATA'!$M$10:$T$1009,COLUMNS('2A DATA'!$M$9:O340),0)),"Not Avl in 2A")</f>
        <v>0</v>
      </c>
      <c r="AG343" s="192">
        <f>IFERROR(IF(VLOOKUP($M343,'2A DATA'!$M$9:$Q$1009,1,0)=$M343,VLOOKUP($M343,'2A DATA'!$M$10:$T$1009,COLUMNS('2A DATA'!$M$9:P340),0)),"Not Avl in 2A")</f>
        <v>0</v>
      </c>
      <c r="AH343" s="192">
        <f>IFERROR(IF(VLOOKUP($M343,'2A DATA'!$M$9:$Q$1009,1,0)=$M343,VLOOKUP($M343,'2A DATA'!$M$10:$T$1009,COLUMNS('2A DATA'!$M$9:Q340),0)),"Not Avl in 2A")</f>
        <v>0</v>
      </c>
      <c r="AI343" s="192">
        <f>IFERROR(IF(VLOOKUP($M343,'2A DATA'!$M$9:$Q$1009,1,0)=$M343,VLOOKUP($M343,'2A DATA'!$M$10:$T$1009,COLUMNS('2A DATA'!$M$9:R340),0)),"Not Avl in 2A")</f>
        <v>0</v>
      </c>
      <c r="AJ343" s="192">
        <f>IFERROR(IF(VLOOKUP($M343,'2A DATA'!$M$9:$Q$1009,1,0)=$M343,VLOOKUP($M343,'2A DATA'!$M$10:$T$1009,COLUMNS('2A DATA'!$M$9:S340),0)),"Not Avl in 2A")</f>
        <v>0</v>
      </c>
      <c r="AK343" s="192">
        <f>IFERROR(IF(VLOOKUP($M343,'2A DATA'!$M$9:$Q$1009,1,0)=$M343,VLOOKUP($M343,'2A DATA'!$M$10:$T$1009,COLUMNS('2A DATA'!$M$9:T340),0)),"Not Avl in 2A")</f>
        <v>0</v>
      </c>
      <c r="AL343" s="194"/>
    </row>
    <row r="344" spans="1:38">
      <c r="A344" s="7" t="str">
        <f>AC344&amp;"_"&amp;COUNTIF($AC$10:AC344,AC344)</f>
        <v>_0</v>
      </c>
      <c r="B344" s="180"/>
      <c r="C344" s="181"/>
      <c r="D344" s="182"/>
      <c r="E344" s="183"/>
      <c r="F344" s="184"/>
      <c r="G344" s="184"/>
      <c r="H344" s="184"/>
      <c r="I344" s="184"/>
      <c r="J344" s="184"/>
      <c r="K344" s="186"/>
      <c r="L344" s="159"/>
      <c r="M344" s="86" t="str">
        <f t="shared" si="92"/>
        <v/>
      </c>
      <c r="N344" s="87">
        <f t="shared" si="83"/>
        <v>0</v>
      </c>
      <c r="O344" s="87">
        <f t="shared" si="93"/>
        <v>0</v>
      </c>
      <c r="P344" s="88">
        <f t="shared" si="94"/>
        <v>0</v>
      </c>
      <c r="Q344" s="87">
        <f t="shared" si="95"/>
        <v>0</v>
      </c>
      <c r="R344" s="87">
        <f t="shared" si="96"/>
        <v>0</v>
      </c>
      <c r="S344" s="88">
        <f t="shared" si="97"/>
        <v>0</v>
      </c>
      <c r="T344" s="88">
        <f t="shared" si="84"/>
        <v>0</v>
      </c>
      <c r="U344" s="188" t="str">
        <f>IFERROR(VLOOKUP(C344,'2A DATA'!$B$10:$C$1009,2,0),"")</f>
        <v/>
      </c>
      <c r="V344" s="189">
        <f t="shared" si="85"/>
        <v>0</v>
      </c>
      <c r="W344" s="189">
        <f t="shared" si="86"/>
        <v>0</v>
      </c>
      <c r="X344" s="189">
        <f t="shared" si="87"/>
        <v>0</v>
      </c>
      <c r="Y344" s="189">
        <f t="shared" si="88"/>
        <v>0</v>
      </c>
      <c r="Z344" s="189">
        <f t="shared" si="89"/>
        <v>0</v>
      </c>
      <c r="AA344" s="189">
        <f t="shared" si="90"/>
        <v>0</v>
      </c>
      <c r="AB344" s="189">
        <f t="shared" si="91"/>
        <v>0</v>
      </c>
      <c r="AC344" s="191"/>
      <c r="AE344" s="192">
        <f>IFERROR(IF(VLOOKUP($M344,'2A DATA'!$M$9:$Q$1009,1,0)=$M344,VLOOKUP($M344,'2A DATA'!$M$10:$T$1009,COLUMNS('2A DATA'!$M$9:N341),0)),"Not Avl in 2A")</f>
        <v>0</v>
      </c>
      <c r="AF344" s="192">
        <f>IFERROR(IF(VLOOKUP($M344,'2A DATA'!$M$9:$Q$1009,1,0)=$M344,VLOOKUP($M344,'2A DATA'!$M$10:$T$1009,COLUMNS('2A DATA'!$M$9:O341),0)),"Not Avl in 2A")</f>
        <v>0</v>
      </c>
      <c r="AG344" s="192">
        <f>IFERROR(IF(VLOOKUP($M344,'2A DATA'!$M$9:$Q$1009,1,0)=$M344,VLOOKUP($M344,'2A DATA'!$M$10:$T$1009,COLUMNS('2A DATA'!$M$9:P341),0)),"Not Avl in 2A")</f>
        <v>0</v>
      </c>
      <c r="AH344" s="192">
        <f>IFERROR(IF(VLOOKUP($M344,'2A DATA'!$M$9:$Q$1009,1,0)=$M344,VLOOKUP($M344,'2A DATA'!$M$10:$T$1009,COLUMNS('2A DATA'!$M$9:Q341),0)),"Not Avl in 2A")</f>
        <v>0</v>
      </c>
      <c r="AI344" s="192">
        <f>IFERROR(IF(VLOOKUP($M344,'2A DATA'!$M$9:$Q$1009,1,0)=$M344,VLOOKUP($M344,'2A DATA'!$M$10:$T$1009,COLUMNS('2A DATA'!$M$9:R341),0)),"Not Avl in 2A")</f>
        <v>0</v>
      </c>
      <c r="AJ344" s="192">
        <f>IFERROR(IF(VLOOKUP($M344,'2A DATA'!$M$9:$Q$1009,1,0)=$M344,VLOOKUP($M344,'2A DATA'!$M$10:$T$1009,COLUMNS('2A DATA'!$M$9:S341),0)),"Not Avl in 2A")</f>
        <v>0</v>
      </c>
      <c r="AK344" s="192">
        <f>IFERROR(IF(VLOOKUP($M344,'2A DATA'!$M$9:$Q$1009,1,0)=$M344,VLOOKUP($M344,'2A DATA'!$M$10:$T$1009,COLUMNS('2A DATA'!$M$9:T341),0)),"Not Avl in 2A")</f>
        <v>0</v>
      </c>
      <c r="AL344" s="194"/>
    </row>
    <row r="345" spans="1:38">
      <c r="A345" s="7" t="str">
        <f>AC345&amp;"_"&amp;COUNTIF($AC$10:AC345,AC345)</f>
        <v>_0</v>
      </c>
      <c r="B345" s="180"/>
      <c r="C345" s="181"/>
      <c r="D345" s="182"/>
      <c r="E345" s="183"/>
      <c r="F345" s="184"/>
      <c r="G345" s="184"/>
      <c r="H345" s="184"/>
      <c r="I345" s="184"/>
      <c r="J345" s="184"/>
      <c r="K345" s="186"/>
      <c r="L345" s="159"/>
      <c r="M345" s="86" t="str">
        <f t="shared" si="92"/>
        <v/>
      </c>
      <c r="N345" s="87">
        <f t="shared" si="83"/>
        <v>0</v>
      </c>
      <c r="O345" s="87">
        <f t="shared" si="93"/>
        <v>0</v>
      </c>
      <c r="P345" s="88">
        <f t="shared" si="94"/>
        <v>0</v>
      </c>
      <c r="Q345" s="87">
        <f t="shared" si="95"/>
        <v>0</v>
      </c>
      <c r="R345" s="87">
        <f t="shared" si="96"/>
        <v>0</v>
      </c>
      <c r="S345" s="88">
        <f t="shared" si="97"/>
        <v>0</v>
      </c>
      <c r="T345" s="88">
        <f t="shared" si="84"/>
        <v>0</v>
      </c>
      <c r="U345" s="188" t="str">
        <f>IFERROR(VLOOKUP(C345,'2A DATA'!$B$10:$C$1009,2,0),"")</f>
        <v/>
      </c>
      <c r="V345" s="189">
        <f t="shared" si="85"/>
        <v>0</v>
      </c>
      <c r="W345" s="189">
        <f t="shared" si="86"/>
        <v>0</v>
      </c>
      <c r="X345" s="189">
        <f t="shared" si="87"/>
        <v>0</v>
      </c>
      <c r="Y345" s="189">
        <f t="shared" si="88"/>
        <v>0</v>
      </c>
      <c r="Z345" s="189">
        <f t="shared" si="89"/>
        <v>0</v>
      </c>
      <c r="AA345" s="189">
        <f t="shared" si="90"/>
        <v>0</v>
      </c>
      <c r="AB345" s="189">
        <f t="shared" si="91"/>
        <v>0</v>
      </c>
      <c r="AC345" s="191"/>
      <c r="AE345" s="192">
        <f>IFERROR(IF(VLOOKUP($M345,'2A DATA'!$M$9:$Q$1009,1,0)=$M345,VLOOKUP($M345,'2A DATA'!$M$10:$T$1009,COLUMNS('2A DATA'!$M$9:N342),0)),"Not Avl in 2A")</f>
        <v>0</v>
      </c>
      <c r="AF345" s="192">
        <f>IFERROR(IF(VLOOKUP($M345,'2A DATA'!$M$9:$Q$1009,1,0)=$M345,VLOOKUP($M345,'2A DATA'!$M$10:$T$1009,COLUMNS('2A DATA'!$M$9:O342),0)),"Not Avl in 2A")</f>
        <v>0</v>
      </c>
      <c r="AG345" s="192">
        <f>IFERROR(IF(VLOOKUP($M345,'2A DATA'!$M$9:$Q$1009,1,0)=$M345,VLOOKUP($M345,'2A DATA'!$M$10:$T$1009,COLUMNS('2A DATA'!$M$9:P342),0)),"Not Avl in 2A")</f>
        <v>0</v>
      </c>
      <c r="AH345" s="192">
        <f>IFERROR(IF(VLOOKUP($M345,'2A DATA'!$M$9:$Q$1009,1,0)=$M345,VLOOKUP($M345,'2A DATA'!$M$10:$T$1009,COLUMNS('2A DATA'!$M$9:Q342),0)),"Not Avl in 2A")</f>
        <v>0</v>
      </c>
      <c r="AI345" s="192">
        <f>IFERROR(IF(VLOOKUP($M345,'2A DATA'!$M$9:$Q$1009,1,0)=$M345,VLOOKUP($M345,'2A DATA'!$M$10:$T$1009,COLUMNS('2A DATA'!$M$9:R342),0)),"Not Avl in 2A")</f>
        <v>0</v>
      </c>
      <c r="AJ345" s="192">
        <f>IFERROR(IF(VLOOKUP($M345,'2A DATA'!$M$9:$Q$1009,1,0)=$M345,VLOOKUP($M345,'2A DATA'!$M$10:$T$1009,COLUMNS('2A DATA'!$M$9:S342),0)),"Not Avl in 2A")</f>
        <v>0</v>
      </c>
      <c r="AK345" s="192">
        <f>IFERROR(IF(VLOOKUP($M345,'2A DATA'!$M$9:$Q$1009,1,0)=$M345,VLOOKUP($M345,'2A DATA'!$M$10:$T$1009,COLUMNS('2A DATA'!$M$9:T342),0)),"Not Avl in 2A")</f>
        <v>0</v>
      </c>
      <c r="AL345" s="194"/>
    </row>
    <row r="346" spans="1:38">
      <c r="A346" s="7" t="str">
        <f>AC346&amp;"_"&amp;COUNTIF($AC$10:AC346,AC346)</f>
        <v>_0</v>
      </c>
      <c r="B346" s="180"/>
      <c r="C346" s="181"/>
      <c r="D346" s="182"/>
      <c r="E346" s="183"/>
      <c r="F346" s="184"/>
      <c r="G346" s="184"/>
      <c r="H346" s="184"/>
      <c r="I346" s="184"/>
      <c r="J346" s="184"/>
      <c r="K346" s="186"/>
      <c r="L346" s="159"/>
      <c r="M346" s="86" t="str">
        <f t="shared" si="92"/>
        <v/>
      </c>
      <c r="N346" s="87">
        <f t="shared" si="83"/>
        <v>0</v>
      </c>
      <c r="O346" s="87">
        <f t="shared" si="93"/>
        <v>0</v>
      </c>
      <c r="P346" s="88">
        <f t="shared" si="94"/>
        <v>0</v>
      </c>
      <c r="Q346" s="87">
        <f t="shared" si="95"/>
        <v>0</v>
      </c>
      <c r="R346" s="87">
        <f t="shared" si="96"/>
        <v>0</v>
      </c>
      <c r="S346" s="88">
        <f t="shared" si="97"/>
        <v>0</v>
      </c>
      <c r="T346" s="88">
        <f t="shared" si="84"/>
        <v>0</v>
      </c>
      <c r="U346" s="188" t="str">
        <f>IFERROR(VLOOKUP(C346,'2A DATA'!$B$10:$C$1009,2,0),"")</f>
        <v/>
      </c>
      <c r="V346" s="189">
        <f t="shared" si="85"/>
        <v>0</v>
      </c>
      <c r="W346" s="189">
        <f t="shared" si="86"/>
        <v>0</v>
      </c>
      <c r="X346" s="189">
        <f t="shared" si="87"/>
        <v>0</v>
      </c>
      <c r="Y346" s="189">
        <f t="shared" si="88"/>
        <v>0</v>
      </c>
      <c r="Z346" s="189">
        <f t="shared" si="89"/>
        <v>0</v>
      </c>
      <c r="AA346" s="189">
        <f t="shared" si="90"/>
        <v>0</v>
      </c>
      <c r="AB346" s="189">
        <f t="shared" si="91"/>
        <v>0</v>
      </c>
      <c r="AC346" s="191"/>
      <c r="AE346" s="192">
        <f>IFERROR(IF(VLOOKUP($M346,'2A DATA'!$M$9:$Q$1009,1,0)=$M346,VLOOKUP($M346,'2A DATA'!$M$10:$T$1009,COLUMNS('2A DATA'!$M$9:N343),0)),"Not Avl in 2A")</f>
        <v>0</v>
      </c>
      <c r="AF346" s="192">
        <f>IFERROR(IF(VLOOKUP($M346,'2A DATA'!$M$9:$Q$1009,1,0)=$M346,VLOOKUP($M346,'2A DATA'!$M$10:$T$1009,COLUMNS('2A DATA'!$M$9:O343),0)),"Not Avl in 2A")</f>
        <v>0</v>
      </c>
      <c r="AG346" s="192">
        <f>IFERROR(IF(VLOOKUP($M346,'2A DATA'!$M$9:$Q$1009,1,0)=$M346,VLOOKUP($M346,'2A DATA'!$M$10:$T$1009,COLUMNS('2A DATA'!$M$9:P343),0)),"Not Avl in 2A")</f>
        <v>0</v>
      </c>
      <c r="AH346" s="192">
        <f>IFERROR(IF(VLOOKUP($M346,'2A DATA'!$M$9:$Q$1009,1,0)=$M346,VLOOKUP($M346,'2A DATA'!$M$10:$T$1009,COLUMNS('2A DATA'!$M$9:Q343),0)),"Not Avl in 2A")</f>
        <v>0</v>
      </c>
      <c r="AI346" s="192">
        <f>IFERROR(IF(VLOOKUP($M346,'2A DATA'!$M$9:$Q$1009,1,0)=$M346,VLOOKUP($M346,'2A DATA'!$M$10:$T$1009,COLUMNS('2A DATA'!$M$9:R343),0)),"Not Avl in 2A")</f>
        <v>0</v>
      </c>
      <c r="AJ346" s="192">
        <f>IFERROR(IF(VLOOKUP($M346,'2A DATA'!$M$9:$Q$1009,1,0)=$M346,VLOOKUP($M346,'2A DATA'!$M$10:$T$1009,COLUMNS('2A DATA'!$M$9:S343),0)),"Not Avl in 2A")</f>
        <v>0</v>
      </c>
      <c r="AK346" s="192">
        <f>IFERROR(IF(VLOOKUP($M346,'2A DATA'!$M$9:$Q$1009,1,0)=$M346,VLOOKUP($M346,'2A DATA'!$M$10:$T$1009,COLUMNS('2A DATA'!$M$9:T343),0)),"Not Avl in 2A")</f>
        <v>0</v>
      </c>
      <c r="AL346" s="194"/>
    </row>
    <row r="347" spans="1:38">
      <c r="A347" s="7" t="str">
        <f>AC347&amp;"_"&amp;COUNTIF($AC$10:AC347,AC347)</f>
        <v>_0</v>
      </c>
      <c r="B347" s="180"/>
      <c r="C347" s="181"/>
      <c r="D347" s="182"/>
      <c r="E347" s="183"/>
      <c r="F347" s="184"/>
      <c r="G347" s="184"/>
      <c r="H347" s="184"/>
      <c r="I347" s="184"/>
      <c r="J347" s="184"/>
      <c r="K347" s="186"/>
      <c r="L347" s="159"/>
      <c r="M347" s="86" t="str">
        <f t="shared" si="92"/>
        <v/>
      </c>
      <c r="N347" s="87">
        <f t="shared" si="83"/>
        <v>0</v>
      </c>
      <c r="O347" s="87">
        <f t="shared" si="93"/>
        <v>0</v>
      </c>
      <c r="P347" s="88">
        <f t="shared" si="94"/>
        <v>0</v>
      </c>
      <c r="Q347" s="87">
        <f t="shared" si="95"/>
        <v>0</v>
      </c>
      <c r="R347" s="87">
        <f t="shared" si="96"/>
        <v>0</v>
      </c>
      <c r="S347" s="88">
        <f t="shared" si="97"/>
        <v>0</v>
      </c>
      <c r="T347" s="88">
        <f t="shared" si="84"/>
        <v>0</v>
      </c>
      <c r="U347" s="188" t="str">
        <f>IFERROR(VLOOKUP(C347,'2A DATA'!$B$10:$C$1009,2,0),"")</f>
        <v/>
      </c>
      <c r="V347" s="189">
        <f t="shared" si="85"/>
        <v>0</v>
      </c>
      <c r="W347" s="189">
        <f t="shared" si="86"/>
        <v>0</v>
      </c>
      <c r="X347" s="189">
        <f t="shared" si="87"/>
        <v>0</v>
      </c>
      <c r="Y347" s="189">
        <f t="shared" si="88"/>
        <v>0</v>
      </c>
      <c r="Z347" s="189">
        <f t="shared" si="89"/>
        <v>0</v>
      </c>
      <c r="AA347" s="189">
        <f t="shared" si="90"/>
        <v>0</v>
      </c>
      <c r="AB347" s="189">
        <f t="shared" si="91"/>
        <v>0</v>
      </c>
      <c r="AC347" s="191"/>
      <c r="AE347" s="192">
        <f>IFERROR(IF(VLOOKUP($M347,'2A DATA'!$M$9:$Q$1009,1,0)=$M347,VLOOKUP($M347,'2A DATA'!$M$10:$T$1009,COLUMNS('2A DATA'!$M$9:N344),0)),"Not Avl in 2A")</f>
        <v>0</v>
      </c>
      <c r="AF347" s="192">
        <f>IFERROR(IF(VLOOKUP($M347,'2A DATA'!$M$9:$Q$1009,1,0)=$M347,VLOOKUP($M347,'2A DATA'!$M$10:$T$1009,COLUMNS('2A DATA'!$M$9:O344),0)),"Not Avl in 2A")</f>
        <v>0</v>
      </c>
      <c r="AG347" s="192">
        <f>IFERROR(IF(VLOOKUP($M347,'2A DATA'!$M$9:$Q$1009,1,0)=$M347,VLOOKUP($M347,'2A DATA'!$M$10:$T$1009,COLUMNS('2A DATA'!$M$9:P344),0)),"Not Avl in 2A")</f>
        <v>0</v>
      </c>
      <c r="AH347" s="192">
        <f>IFERROR(IF(VLOOKUP($M347,'2A DATA'!$M$9:$Q$1009,1,0)=$M347,VLOOKUP($M347,'2A DATA'!$M$10:$T$1009,COLUMNS('2A DATA'!$M$9:Q344),0)),"Not Avl in 2A")</f>
        <v>0</v>
      </c>
      <c r="AI347" s="192">
        <f>IFERROR(IF(VLOOKUP($M347,'2A DATA'!$M$9:$Q$1009,1,0)=$M347,VLOOKUP($M347,'2A DATA'!$M$10:$T$1009,COLUMNS('2A DATA'!$M$9:R344),0)),"Not Avl in 2A")</f>
        <v>0</v>
      </c>
      <c r="AJ347" s="192">
        <f>IFERROR(IF(VLOOKUP($M347,'2A DATA'!$M$9:$Q$1009,1,0)=$M347,VLOOKUP($M347,'2A DATA'!$M$10:$T$1009,COLUMNS('2A DATA'!$M$9:S344),0)),"Not Avl in 2A")</f>
        <v>0</v>
      </c>
      <c r="AK347" s="192">
        <f>IFERROR(IF(VLOOKUP($M347,'2A DATA'!$M$9:$Q$1009,1,0)=$M347,VLOOKUP($M347,'2A DATA'!$M$10:$T$1009,COLUMNS('2A DATA'!$M$9:T344),0)),"Not Avl in 2A")</f>
        <v>0</v>
      </c>
      <c r="AL347" s="194"/>
    </row>
    <row r="348" spans="1:38">
      <c r="A348" s="7" t="str">
        <f>AC348&amp;"_"&amp;COUNTIF($AC$10:AC348,AC348)</f>
        <v>_0</v>
      </c>
      <c r="B348" s="180"/>
      <c r="C348" s="181"/>
      <c r="D348" s="182"/>
      <c r="E348" s="183"/>
      <c r="F348" s="184"/>
      <c r="G348" s="184"/>
      <c r="H348" s="184"/>
      <c r="I348" s="184"/>
      <c r="J348" s="184"/>
      <c r="K348" s="186"/>
      <c r="L348" s="159"/>
      <c r="M348" s="86" t="str">
        <f t="shared" si="92"/>
        <v/>
      </c>
      <c r="N348" s="87">
        <f t="shared" si="83"/>
        <v>0</v>
      </c>
      <c r="O348" s="87">
        <f t="shared" si="93"/>
        <v>0</v>
      </c>
      <c r="P348" s="88">
        <f t="shared" si="94"/>
        <v>0</v>
      </c>
      <c r="Q348" s="87">
        <f t="shared" si="95"/>
        <v>0</v>
      </c>
      <c r="R348" s="87">
        <f t="shared" si="96"/>
        <v>0</v>
      </c>
      <c r="S348" s="88">
        <f t="shared" si="97"/>
        <v>0</v>
      </c>
      <c r="T348" s="88">
        <f t="shared" si="84"/>
        <v>0</v>
      </c>
      <c r="U348" s="188" t="str">
        <f>IFERROR(VLOOKUP(C348,'2A DATA'!$B$10:$C$1009,2,0),"")</f>
        <v/>
      </c>
      <c r="V348" s="189">
        <f t="shared" si="85"/>
        <v>0</v>
      </c>
      <c r="W348" s="189">
        <f t="shared" si="86"/>
        <v>0</v>
      </c>
      <c r="X348" s="189">
        <f t="shared" si="87"/>
        <v>0</v>
      </c>
      <c r="Y348" s="189">
        <f t="shared" si="88"/>
        <v>0</v>
      </c>
      <c r="Z348" s="189">
        <f t="shared" si="89"/>
        <v>0</v>
      </c>
      <c r="AA348" s="189">
        <f t="shared" si="90"/>
        <v>0</v>
      </c>
      <c r="AB348" s="189">
        <f t="shared" si="91"/>
        <v>0</v>
      </c>
      <c r="AC348" s="191"/>
      <c r="AE348" s="192">
        <f>IFERROR(IF(VLOOKUP($M348,'2A DATA'!$M$9:$Q$1009,1,0)=$M348,VLOOKUP($M348,'2A DATA'!$M$10:$T$1009,COLUMNS('2A DATA'!$M$9:N345),0)),"Not Avl in 2A")</f>
        <v>0</v>
      </c>
      <c r="AF348" s="192">
        <f>IFERROR(IF(VLOOKUP($M348,'2A DATA'!$M$9:$Q$1009,1,0)=$M348,VLOOKUP($M348,'2A DATA'!$M$10:$T$1009,COLUMNS('2A DATA'!$M$9:O345),0)),"Not Avl in 2A")</f>
        <v>0</v>
      </c>
      <c r="AG348" s="192">
        <f>IFERROR(IF(VLOOKUP($M348,'2A DATA'!$M$9:$Q$1009,1,0)=$M348,VLOOKUP($M348,'2A DATA'!$M$10:$T$1009,COLUMNS('2A DATA'!$M$9:P345),0)),"Not Avl in 2A")</f>
        <v>0</v>
      </c>
      <c r="AH348" s="192">
        <f>IFERROR(IF(VLOOKUP($M348,'2A DATA'!$M$9:$Q$1009,1,0)=$M348,VLOOKUP($M348,'2A DATA'!$M$10:$T$1009,COLUMNS('2A DATA'!$M$9:Q345),0)),"Not Avl in 2A")</f>
        <v>0</v>
      </c>
      <c r="AI348" s="192">
        <f>IFERROR(IF(VLOOKUP($M348,'2A DATA'!$M$9:$Q$1009,1,0)=$M348,VLOOKUP($M348,'2A DATA'!$M$10:$T$1009,COLUMNS('2A DATA'!$M$9:R345),0)),"Not Avl in 2A")</f>
        <v>0</v>
      </c>
      <c r="AJ348" s="192">
        <f>IFERROR(IF(VLOOKUP($M348,'2A DATA'!$M$9:$Q$1009,1,0)=$M348,VLOOKUP($M348,'2A DATA'!$M$10:$T$1009,COLUMNS('2A DATA'!$M$9:S345),0)),"Not Avl in 2A")</f>
        <v>0</v>
      </c>
      <c r="AK348" s="192">
        <f>IFERROR(IF(VLOOKUP($M348,'2A DATA'!$M$9:$Q$1009,1,0)=$M348,VLOOKUP($M348,'2A DATA'!$M$10:$T$1009,COLUMNS('2A DATA'!$M$9:T345),0)),"Not Avl in 2A")</f>
        <v>0</v>
      </c>
      <c r="AL348" s="194"/>
    </row>
    <row r="349" spans="1:38">
      <c r="A349" s="7" t="str">
        <f>AC349&amp;"_"&amp;COUNTIF($AC$10:AC349,AC349)</f>
        <v>_0</v>
      </c>
      <c r="B349" s="180"/>
      <c r="C349" s="181"/>
      <c r="D349" s="182"/>
      <c r="E349" s="183"/>
      <c r="F349" s="184"/>
      <c r="G349" s="184"/>
      <c r="H349" s="184"/>
      <c r="I349" s="184"/>
      <c r="J349" s="184"/>
      <c r="K349" s="187"/>
      <c r="L349" s="159"/>
      <c r="M349" s="86" t="str">
        <f t="shared" si="92"/>
        <v/>
      </c>
      <c r="N349" s="87">
        <f t="shared" si="83"/>
        <v>0</v>
      </c>
      <c r="O349" s="87">
        <f t="shared" si="93"/>
        <v>0</v>
      </c>
      <c r="P349" s="88">
        <f t="shared" si="94"/>
        <v>0</v>
      </c>
      <c r="Q349" s="87">
        <f t="shared" si="95"/>
        <v>0</v>
      </c>
      <c r="R349" s="87">
        <f t="shared" si="96"/>
        <v>0</v>
      </c>
      <c r="S349" s="88">
        <f t="shared" si="97"/>
        <v>0</v>
      </c>
      <c r="T349" s="88">
        <f t="shared" si="84"/>
        <v>0</v>
      </c>
      <c r="U349" s="188" t="str">
        <f>IFERROR(VLOOKUP(C349,'2A DATA'!$B$10:$C$1009,2,0),"")</f>
        <v/>
      </c>
      <c r="V349" s="189">
        <f t="shared" si="85"/>
        <v>0</v>
      </c>
      <c r="W349" s="189">
        <f t="shared" si="86"/>
        <v>0</v>
      </c>
      <c r="X349" s="189">
        <f t="shared" si="87"/>
        <v>0</v>
      </c>
      <c r="Y349" s="189">
        <f t="shared" si="88"/>
        <v>0</v>
      </c>
      <c r="Z349" s="189">
        <f t="shared" si="89"/>
        <v>0</v>
      </c>
      <c r="AA349" s="189">
        <f t="shared" si="90"/>
        <v>0</v>
      </c>
      <c r="AB349" s="189">
        <f t="shared" si="91"/>
        <v>0</v>
      </c>
      <c r="AC349" s="191"/>
      <c r="AE349" s="192">
        <f>IFERROR(IF(VLOOKUP($M349,'2A DATA'!$M$9:$Q$1009,1,0)=$M349,VLOOKUP($M349,'2A DATA'!$M$10:$T$1009,COLUMNS('2A DATA'!$M$9:N346),0)),"Not Avl in 2A")</f>
        <v>0</v>
      </c>
      <c r="AF349" s="192">
        <f>IFERROR(IF(VLOOKUP($M349,'2A DATA'!$M$9:$Q$1009,1,0)=$M349,VLOOKUP($M349,'2A DATA'!$M$10:$T$1009,COLUMNS('2A DATA'!$M$9:O346),0)),"Not Avl in 2A")</f>
        <v>0</v>
      </c>
      <c r="AG349" s="192">
        <f>IFERROR(IF(VLOOKUP($M349,'2A DATA'!$M$9:$Q$1009,1,0)=$M349,VLOOKUP($M349,'2A DATA'!$M$10:$T$1009,COLUMNS('2A DATA'!$M$9:P346),0)),"Not Avl in 2A")</f>
        <v>0</v>
      </c>
      <c r="AH349" s="192">
        <f>IFERROR(IF(VLOOKUP($M349,'2A DATA'!$M$9:$Q$1009,1,0)=$M349,VLOOKUP($M349,'2A DATA'!$M$10:$T$1009,COLUMNS('2A DATA'!$M$9:Q346),0)),"Not Avl in 2A")</f>
        <v>0</v>
      </c>
      <c r="AI349" s="192">
        <f>IFERROR(IF(VLOOKUP($M349,'2A DATA'!$M$9:$Q$1009,1,0)=$M349,VLOOKUP($M349,'2A DATA'!$M$10:$T$1009,COLUMNS('2A DATA'!$M$9:R346),0)),"Not Avl in 2A")</f>
        <v>0</v>
      </c>
      <c r="AJ349" s="192">
        <f>IFERROR(IF(VLOOKUP($M349,'2A DATA'!$M$9:$Q$1009,1,0)=$M349,VLOOKUP($M349,'2A DATA'!$M$10:$T$1009,COLUMNS('2A DATA'!$M$9:S346),0)),"Not Avl in 2A")</f>
        <v>0</v>
      </c>
      <c r="AK349" s="192">
        <f>IFERROR(IF(VLOOKUP($M349,'2A DATA'!$M$9:$Q$1009,1,0)=$M349,VLOOKUP($M349,'2A DATA'!$M$10:$T$1009,COLUMNS('2A DATA'!$M$9:T346),0)),"Not Avl in 2A")</f>
        <v>0</v>
      </c>
      <c r="AL349" s="194"/>
    </row>
    <row r="350" spans="1:38">
      <c r="A350" s="7" t="str">
        <f>AC350&amp;"_"&amp;COUNTIF($AC$10:AC350,AC350)</f>
        <v>_0</v>
      </c>
      <c r="B350" s="180"/>
      <c r="C350" s="181"/>
      <c r="D350" s="182"/>
      <c r="E350" s="183"/>
      <c r="F350" s="184"/>
      <c r="G350" s="184"/>
      <c r="H350" s="184"/>
      <c r="I350" s="184"/>
      <c r="J350" s="184"/>
      <c r="K350" s="186"/>
      <c r="L350" s="159"/>
      <c r="M350" s="86" t="str">
        <f t="shared" si="92"/>
        <v/>
      </c>
      <c r="N350" s="87">
        <f t="shared" si="83"/>
        <v>0</v>
      </c>
      <c r="O350" s="87">
        <f t="shared" si="93"/>
        <v>0</v>
      </c>
      <c r="P350" s="88">
        <f t="shared" si="94"/>
        <v>0</v>
      </c>
      <c r="Q350" s="87">
        <f t="shared" si="95"/>
        <v>0</v>
      </c>
      <c r="R350" s="87">
        <f t="shared" si="96"/>
        <v>0</v>
      </c>
      <c r="S350" s="88">
        <f t="shared" si="97"/>
        <v>0</v>
      </c>
      <c r="T350" s="88">
        <f t="shared" si="84"/>
        <v>0</v>
      </c>
      <c r="U350" s="188" t="str">
        <f>IFERROR(VLOOKUP(C350,'2A DATA'!$B$10:$C$1009,2,0),"")</f>
        <v/>
      </c>
      <c r="V350" s="189">
        <f t="shared" si="85"/>
        <v>0</v>
      </c>
      <c r="W350" s="189">
        <f t="shared" si="86"/>
        <v>0</v>
      </c>
      <c r="X350" s="189">
        <f t="shared" si="87"/>
        <v>0</v>
      </c>
      <c r="Y350" s="189">
        <f t="shared" si="88"/>
        <v>0</v>
      </c>
      <c r="Z350" s="189">
        <f t="shared" si="89"/>
        <v>0</v>
      </c>
      <c r="AA350" s="189">
        <f t="shared" si="90"/>
        <v>0</v>
      </c>
      <c r="AB350" s="189">
        <f t="shared" si="91"/>
        <v>0</v>
      </c>
      <c r="AC350" s="191"/>
      <c r="AE350" s="192">
        <f>IFERROR(IF(VLOOKUP($M350,'2A DATA'!$M$9:$Q$1009,1,0)=$M350,VLOOKUP($M350,'2A DATA'!$M$10:$T$1009,COLUMNS('2A DATA'!$M$9:N347),0)),"Not Avl in 2A")</f>
        <v>0</v>
      </c>
      <c r="AF350" s="192">
        <f>IFERROR(IF(VLOOKUP($M350,'2A DATA'!$M$9:$Q$1009,1,0)=$M350,VLOOKUP($M350,'2A DATA'!$M$10:$T$1009,COLUMNS('2A DATA'!$M$9:O347),0)),"Not Avl in 2A")</f>
        <v>0</v>
      </c>
      <c r="AG350" s="192">
        <f>IFERROR(IF(VLOOKUP($M350,'2A DATA'!$M$9:$Q$1009,1,0)=$M350,VLOOKUP($M350,'2A DATA'!$M$10:$T$1009,COLUMNS('2A DATA'!$M$9:P347),0)),"Not Avl in 2A")</f>
        <v>0</v>
      </c>
      <c r="AH350" s="192">
        <f>IFERROR(IF(VLOOKUP($M350,'2A DATA'!$M$9:$Q$1009,1,0)=$M350,VLOOKUP($M350,'2A DATA'!$M$10:$T$1009,COLUMNS('2A DATA'!$M$9:Q347),0)),"Not Avl in 2A")</f>
        <v>0</v>
      </c>
      <c r="AI350" s="192">
        <f>IFERROR(IF(VLOOKUP($M350,'2A DATA'!$M$9:$Q$1009,1,0)=$M350,VLOOKUP($M350,'2A DATA'!$M$10:$T$1009,COLUMNS('2A DATA'!$M$9:R347),0)),"Not Avl in 2A")</f>
        <v>0</v>
      </c>
      <c r="AJ350" s="192">
        <f>IFERROR(IF(VLOOKUP($M350,'2A DATA'!$M$9:$Q$1009,1,0)=$M350,VLOOKUP($M350,'2A DATA'!$M$10:$T$1009,COLUMNS('2A DATA'!$M$9:S347),0)),"Not Avl in 2A")</f>
        <v>0</v>
      </c>
      <c r="AK350" s="192">
        <f>IFERROR(IF(VLOOKUP($M350,'2A DATA'!$M$9:$Q$1009,1,0)=$M350,VLOOKUP($M350,'2A DATA'!$M$10:$T$1009,COLUMNS('2A DATA'!$M$9:T347),0)),"Not Avl in 2A")</f>
        <v>0</v>
      </c>
      <c r="AL350" s="194"/>
    </row>
    <row r="351" spans="1:38">
      <c r="A351" s="7" t="str">
        <f>AC351&amp;"_"&amp;COUNTIF($AC$10:AC351,AC351)</f>
        <v>_0</v>
      </c>
      <c r="B351" s="180"/>
      <c r="C351" s="181"/>
      <c r="D351" s="182"/>
      <c r="E351" s="183"/>
      <c r="F351" s="184"/>
      <c r="G351" s="184"/>
      <c r="H351" s="184"/>
      <c r="I351" s="184"/>
      <c r="J351" s="184"/>
      <c r="K351" s="187"/>
      <c r="L351" s="159"/>
      <c r="M351" s="86" t="str">
        <f t="shared" si="92"/>
        <v/>
      </c>
      <c r="N351" s="87">
        <f t="shared" si="83"/>
        <v>0</v>
      </c>
      <c r="O351" s="87">
        <f t="shared" si="93"/>
        <v>0</v>
      </c>
      <c r="P351" s="88">
        <f t="shared" si="94"/>
        <v>0</v>
      </c>
      <c r="Q351" s="87">
        <f t="shared" si="95"/>
        <v>0</v>
      </c>
      <c r="R351" s="87">
        <f t="shared" si="96"/>
        <v>0</v>
      </c>
      <c r="S351" s="88">
        <f t="shared" si="97"/>
        <v>0</v>
      </c>
      <c r="T351" s="88">
        <f t="shared" si="84"/>
        <v>0</v>
      </c>
      <c r="U351" s="188" t="str">
        <f>IFERROR(VLOOKUP(C351,'2A DATA'!$B$10:$C$1009,2,0),"")</f>
        <v/>
      </c>
      <c r="V351" s="189">
        <f t="shared" si="85"/>
        <v>0</v>
      </c>
      <c r="W351" s="189">
        <f t="shared" si="86"/>
        <v>0</v>
      </c>
      <c r="X351" s="189">
        <f t="shared" si="87"/>
        <v>0</v>
      </c>
      <c r="Y351" s="189">
        <f t="shared" si="88"/>
        <v>0</v>
      </c>
      <c r="Z351" s="189">
        <f t="shared" si="89"/>
        <v>0</v>
      </c>
      <c r="AA351" s="189">
        <f t="shared" si="90"/>
        <v>0</v>
      </c>
      <c r="AB351" s="189">
        <f t="shared" si="91"/>
        <v>0</v>
      </c>
      <c r="AC351" s="191"/>
      <c r="AE351" s="192">
        <f>IFERROR(IF(VLOOKUP($M351,'2A DATA'!$M$9:$Q$1009,1,0)=$M351,VLOOKUP($M351,'2A DATA'!$M$10:$T$1009,COLUMNS('2A DATA'!$M$9:N348),0)),"Not Avl in 2A")</f>
        <v>0</v>
      </c>
      <c r="AF351" s="192">
        <f>IFERROR(IF(VLOOKUP($M351,'2A DATA'!$M$9:$Q$1009,1,0)=$M351,VLOOKUP($M351,'2A DATA'!$M$10:$T$1009,COLUMNS('2A DATA'!$M$9:O348),0)),"Not Avl in 2A")</f>
        <v>0</v>
      </c>
      <c r="AG351" s="192">
        <f>IFERROR(IF(VLOOKUP($M351,'2A DATA'!$M$9:$Q$1009,1,0)=$M351,VLOOKUP($M351,'2A DATA'!$M$10:$T$1009,COLUMNS('2A DATA'!$M$9:P348),0)),"Not Avl in 2A")</f>
        <v>0</v>
      </c>
      <c r="AH351" s="192">
        <f>IFERROR(IF(VLOOKUP($M351,'2A DATA'!$M$9:$Q$1009,1,0)=$M351,VLOOKUP($M351,'2A DATA'!$M$10:$T$1009,COLUMNS('2A DATA'!$M$9:Q348),0)),"Not Avl in 2A")</f>
        <v>0</v>
      </c>
      <c r="AI351" s="192">
        <f>IFERROR(IF(VLOOKUP($M351,'2A DATA'!$M$9:$Q$1009,1,0)=$M351,VLOOKUP($M351,'2A DATA'!$M$10:$T$1009,COLUMNS('2A DATA'!$M$9:R348),0)),"Not Avl in 2A")</f>
        <v>0</v>
      </c>
      <c r="AJ351" s="192">
        <f>IFERROR(IF(VLOOKUP($M351,'2A DATA'!$M$9:$Q$1009,1,0)=$M351,VLOOKUP($M351,'2A DATA'!$M$10:$T$1009,COLUMNS('2A DATA'!$M$9:S348),0)),"Not Avl in 2A")</f>
        <v>0</v>
      </c>
      <c r="AK351" s="192">
        <f>IFERROR(IF(VLOOKUP($M351,'2A DATA'!$M$9:$Q$1009,1,0)=$M351,VLOOKUP($M351,'2A DATA'!$M$10:$T$1009,COLUMNS('2A DATA'!$M$9:T348),0)),"Not Avl in 2A")</f>
        <v>0</v>
      </c>
      <c r="AL351" s="194"/>
    </row>
    <row r="352" spans="1:38">
      <c r="A352" s="7" t="str">
        <f>AC352&amp;"_"&amp;COUNTIF($AC$10:AC352,AC352)</f>
        <v>_0</v>
      </c>
      <c r="B352" s="180"/>
      <c r="C352" s="181"/>
      <c r="D352" s="182"/>
      <c r="E352" s="183"/>
      <c r="F352" s="184"/>
      <c r="G352" s="184"/>
      <c r="H352" s="184"/>
      <c r="I352" s="184"/>
      <c r="J352" s="184"/>
      <c r="K352" s="187"/>
      <c r="L352" s="159"/>
      <c r="M352" s="86" t="str">
        <f t="shared" si="92"/>
        <v/>
      </c>
      <c r="N352" s="87">
        <f t="shared" si="83"/>
        <v>0</v>
      </c>
      <c r="O352" s="87">
        <f t="shared" si="93"/>
        <v>0</v>
      </c>
      <c r="P352" s="88">
        <f t="shared" si="94"/>
        <v>0</v>
      </c>
      <c r="Q352" s="87">
        <f t="shared" si="95"/>
        <v>0</v>
      </c>
      <c r="R352" s="87">
        <f t="shared" si="96"/>
        <v>0</v>
      </c>
      <c r="S352" s="88">
        <f t="shared" si="97"/>
        <v>0</v>
      </c>
      <c r="T352" s="88">
        <f t="shared" si="84"/>
        <v>0</v>
      </c>
      <c r="U352" s="188" t="str">
        <f>IFERROR(VLOOKUP(C352,'2A DATA'!$B$10:$C$1009,2,0),"")</f>
        <v/>
      </c>
      <c r="V352" s="189">
        <f t="shared" si="85"/>
        <v>0</v>
      </c>
      <c r="W352" s="189">
        <f t="shared" si="86"/>
        <v>0</v>
      </c>
      <c r="X352" s="189">
        <f t="shared" si="87"/>
        <v>0</v>
      </c>
      <c r="Y352" s="189">
        <f t="shared" si="88"/>
        <v>0</v>
      </c>
      <c r="Z352" s="189">
        <f t="shared" si="89"/>
        <v>0</v>
      </c>
      <c r="AA352" s="189">
        <f t="shared" si="90"/>
        <v>0</v>
      </c>
      <c r="AB352" s="189">
        <f t="shared" si="91"/>
        <v>0</v>
      </c>
      <c r="AC352" s="191"/>
      <c r="AE352" s="192">
        <f>IFERROR(IF(VLOOKUP($M352,'2A DATA'!$M$9:$Q$1009,1,0)=$M352,VLOOKUP($M352,'2A DATA'!$M$10:$T$1009,COLUMNS('2A DATA'!$M$9:N349),0)),"Not Avl in 2A")</f>
        <v>0</v>
      </c>
      <c r="AF352" s="192">
        <f>IFERROR(IF(VLOOKUP($M352,'2A DATA'!$M$9:$Q$1009,1,0)=$M352,VLOOKUP($M352,'2A DATA'!$M$10:$T$1009,COLUMNS('2A DATA'!$M$9:O349),0)),"Not Avl in 2A")</f>
        <v>0</v>
      </c>
      <c r="AG352" s="192">
        <f>IFERROR(IF(VLOOKUP($M352,'2A DATA'!$M$9:$Q$1009,1,0)=$M352,VLOOKUP($M352,'2A DATA'!$M$10:$T$1009,COLUMNS('2A DATA'!$M$9:P349),0)),"Not Avl in 2A")</f>
        <v>0</v>
      </c>
      <c r="AH352" s="192">
        <f>IFERROR(IF(VLOOKUP($M352,'2A DATA'!$M$9:$Q$1009,1,0)=$M352,VLOOKUP($M352,'2A DATA'!$M$10:$T$1009,COLUMNS('2A DATA'!$M$9:Q349),0)),"Not Avl in 2A")</f>
        <v>0</v>
      </c>
      <c r="AI352" s="192">
        <f>IFERROR(IF(VLOOKUP($M352,'2A DATA'!$M$9:$Q$1009,1,0)=$M352,VLOOKUP($M352,'2A DATA'!$M$10:$T$1009,COLUMNS('2A DATA'!$M$9:R349),0)),"Not Avl in 2A")</f>
        <v>0</v>
      </c>
      <c r="AJ352" s="192">
        <f>IFERROR(IF(VLOOKUP($M352,'2A DATA'!$M$9:$Q$1009,1,0)=$M352,VLOOKUP($M352,'2A DATA'!$M$10:$T$1009,COLUMNS('2A DATA'!$M$9:S349),0)),"Not Avl in 2A")</f>
        <v>0</v>
      </c>
      <c r="AK352" s="192">
        <f>IFERROR(IF(VLOOKUP($M352,'2A DATA'!$M$9:$Q$1009,1,0)=$M352,VLOOKUP($M352,'2A DATA'!$M$10:$T$1009,COLUMNS('2A DATA'!$M$9:T349),0)),"Not Avl in 2A")</f>
        <v>0</v>
      </c>
      <c r="AL352" s="194"/>
    </row>
    <row r="353" spans="1:38">
      <c r="A353" s="7" t="str">
        <f>AC353&amp;"_"&amp;COUNTIF($AC$10:AC353,AC353)</f>
        <v>_0</v>
      </c>
      <c r="B353" s="180"/>
      <c r="C353" s="181"/>
      <c r="D353" s="182"/>
      <c r="E353" s="183"/>
      <c r="F353" s="184"/>
      <c r="G353" s="184"/>
      <c r="H353" s="184"/>
      <c r="I353" s="184"/>
      <c r="J353" s="184"/>
      <c r="K353" s="187"/>
      <c r="L353" s="159"/>
      <c r="M353" s="86" t="str">
        <f t="shared" si="92"/>
        <v/>
      </c>
      <c r="N353" s="87">
        <f t="shared" si="83"/>
        <v>0</v>
      </c>
      <c r="O353" s="87">
        <f t="shared" si="93"/>
        <v>0</v>
      </c>
      <c r="P353" s="88">
        <f t="shared" si="94"/>
        <v>0</v>
      </c>
      <c r="Q353" s="87">
        <f t="shared" si="95"/>
        <v>0</v>
      </c>
      <c r="R353" s="87">
        <f t="shared" si="96"/>
        <v>0</v>
      </c>
      <c r="S353" s="88">
        <f t="shared" si="97"/>
        <v>0</v>
      </c>
      <c r="T353" s="88">
        <f t="shared" si="84"/>
        <v>0</v>
      </c>
      <c r="U353" s="188" t="str">
        <f>IFERROR(VLOOKUP(C353,'2A DATA'!$B$10:$C$1009,2,0),"")</f>
        <v/>
      </c>
      <c r="V353" s="189">
        <f t="shared" si="85"/>
        <v>0</v>
      </c>
      <c r="W353" s="189">
        <f t="shared" si="86"/>
        <v>0</v>
      </c>
      <c r="X353" s="189">
        <f t="shared" si="87"/>
        <v>0</v>
      </c>
      <c r="Y353" s="189">
        <f t="shared" si="88"/>
        <v>0</v>
      </c>
      <c r="Z353" s="189">
        <f t="shared" si="89"/>
        <v>0</v>
      </c>
      <c r="AA353" s="189">
        <f t="shared" si="90"/>
        <v>0</v>
      </c>
      <c r="AB353" s="189">
        <f t="shared" si="91"/>
        <v>0</v>
      </c>
      <c r="AC353" s="191"/>
      <c r="AE353" s="192">
        <f>IFERROR(IF(VLOOKUP($M353,'2A DATA'!$M$9:$Q$1009,1,0)=$M353,VLOOKUP($M353,'2A DATA'!$M$10:$T$1009,COLUMNS('2A DATA'!$M$9:N350),0)),"Not Avl in 2A")</f>
        <v>0</v>
      </c>
      <c r="AF353" s="192">
        <f>IFERROR(IF(VLOOKUP($M353,'2A DATA'!$M$9:$Q$1009,1,0)=$M353,VLOOKUP($M353,'2A DATA'!$M$10:$T$1009,COLUMNS('2A DATA'!$M$9:O350),0)),"Not Avl in 2A")</f>
        <v>0</v>
      </c>
      <c r="AG353" s="192">
        <f>IFERROR(IF(VLOOKUP($M353,'2A DATA'!$M$9:$Q$1009,1,0)=$M353,VLOOKUP($M353,'2A DATA'!$M$10:$T$1009,COLUMNS('2A DATA'!$M$9:P350),0)),"Not Avl in 2A")</f>
        <v>0</v>
      </c>
      <c r="AH353" s="192">
        <f>IFERROR(IF(VLOOKUP($M353,'2A DATA'!$M$9:$Q$1009,1,0)=$M353,VLOOKUP($M353,'2A DATA'!$M$10:$T$1009,COLUMNS('2A DATA'!$M$9:Q350),0)),"Not Avl in 2A")</f>
        <v>0</v>
      </c>
      <c r="AI353" s="192">
        <f>IFERROR(IF(VLOOKUP($M353,'2A DATA'!$M$9:$Q$1009,1,0)=$M353,VLOOKUP($M353,'2A DATA'!$M$10:$T$1009,COLUMNS('2A DATA'!$M$9:R350),0)),"Not Avl in 2A")</f>
        <v>0</v>
      </c>
      <c r="AJ353" s="192">
        <f>IFERROR(IF(VLOOKUP($M353,'2A DATA'!$M$9:$Q$1009,1,0)=$M353,VLOOKUP($M353,'2A DATA'!$M$10:$T$1009,COLUMNS('2A DATA'!$M$9:S350),0)),"Not Avl in 2A")</f>
        <v>0</v>
      </c>
      <c r="AK353" s="192">
        <f>IFERROR(IF(VLOOKUP($M353,'2A DATA'!$M$9:$Q$1009,1,0)=$M353,VLOOKUP($M353,'2A DATA'!$M$10:$T$1009,COLUMNS('2A DATA'!$M$9:T350),0)),"Not Avl in 2A")</f>
        <v>0</v>
      </c>
      <c r="AL353" s="194"/>
    </row>
    <row r="354" spans="1:38">
      <c r="A354" s="7" t="str">
        <f>AC354&amp;"_"&amp;COUNTIF($AC$10:AC354,AC354)</f>
        <v>_0</v>
      </c>
      <c r="B354" s="180"/>
      <c r="C354" s="181"/>
      <c r="D354" s="182"/>
      <c r="E354" s="183"/>
      <c r="F354" s="184"/>
      <c r="G354" s="184"/>
      <c r="H354" s="184"/>
      <c r="I354" s="184"/>
      <c r="J354" s="184"/>
      <c r="K354" s="187"/>
      <c r="L354" s="159"/>
      <c r="M354" s="86" t="str">
        <f t="shared" si="92"/>
        <v/>
      </c>
      <c r="N354" s="87">
        <f t="shared" si="83"/>
        <v>0</v>
      </c>
      <c r="O354" s="87">
        <f t="shared" si="93"/>
        <v>0</v>
      </c>
      <c r="P354" s="88">
        <f t="shared" si="94"/>
        <v>0</v>
      </c>
      <c r="Q354" s="87">
        <f t="shared" si="95"/>
        <v>0</v>
      </c>
      <c r="R354" s="87">
        <f t="shared" si="96"/>
        <v>0</v>
      </c>
      <c r="S354" s="88">
        <f t="shared" si="97"/>
        <v>0</v>
      </c>
      <c r="T354" s="88">
        <f t="shared" si="84"/>
        <v>0</v>
      </c>
      <c r="U354" s="188" t="str">
        <f>IFERROR(VLOOKUP(C354,'2A DATA'!$B$10:$C$1009,2,0),"")</f>
        <v/>
      </c>
      <c r="V354" s="189">
        <f t="shared" si="85"/>
        <v>0</v>
      </c>
      <c r="W354" s="189">
        <f t="shared" si="86"/>
        <v>0</v>
      </c>
      <c r="X354" s="189">
        <f t="shared" si="87"/>
        <v>0</v>
      </c>
      <c r="Y354" s="189">
        <f t="shared" si="88"/>
        <v>0</v>
      </c>
      <c r="Z354" s="189">
        <f t="shared" si="89"/>
        <v>0</v>
      </c>
      <c r="AA354" s="189">
        <f t="shared" si="90"/>
        <v>0</v>
      </c>
      <c r="AB354" s="189">
        <f t="shared" si="91"/>
        <v>0</v>
      </c>
      <c r="AC354" s="191"/>
      <c r="AE354" s="192">
        <f>IFERROR(IF(VLOOKUP($M354,'2A DATA'!$M$9:$Q$1009,1,0)=$M354,VLOOKUP($M354,'2A DATA'!$M$10:$T$1009,COLUMNS('2A DATA'!$M$9:N351),0)),"Not Avl in 2A")</f>
        <v>0</v>
      </c>
      <c r="AF354" s="192">
        <f>IFERROR(IF(VLOOKUP($M354,'2A DATA'!$M$9:$Q$1009,1,0)=$M354,VLOOKUP($M354,'2A DATA'!$M$10:$T$1009,COLUMNS('2A DATA'!$M$9:O351),0)),"Not Avl in 2A")</f>
        <v>0</v>
      </c>
      <c r="AG354" s="192">
        <f>IFERROR(IF(VLOOKUP($M354,'2A DATA'!$M$9:$Q$1009,1,0)=$M354,VLOOKUP($M354,'2A DATA'!$M$10:$T$1009,COLUMNS('2A DATA'!$M$9:P351),0)),"Not Avl in 2A")</f>
        <v>0</v>
      </c>
      <c r="AH354" s="192">
        <f>IFERROR(IF(VLOOKUP($M354,'2A DATA'!$M$9:$Q$1009,1,0)=$M354,VLOOKUP($M354,'2A DATA'!$M$10:$T$1009,COLUMNS('2A DATA'!$M$9:Q351),0)),"Not Avl in 2A")</f>
        <v>0</v>
      </c>
      <c r="AI354" s="192">
        <f>IFERROR(IF(VLOOKUP($M354,'2A DATA'!$M$9:$Q$1009,1,0)=$M354,VLOOKUP($M354,'2A DATA'!$M$10:$T$1009,COLUMNS('2A DATA'!$M$9:R351),0)),"Not Avl in 2A")</f>
        <v>0</v>
      </c>
      <c r="AJ354" s="192">
        <f>IFERROR(IF(VLOOKUP($M354,'2A DATA'!$M$9:$Q$1009,1,0)=$M354,VLOOKUP($M354,'2A DATA'!$M$10:$T$1009,COLUMNS('2A DATA'!$M$9:S351),0)),"Not Avl in 2A")</f>
        <v>0</v>
      </c>
      <c r="AK354" s="192">
        <f>IFERROR(IF(VLOOKUP($M354,'2A DATA'!$M$9:$Q$1009,1,0)=$M354,VLOOKUP($M354,'2A DATA'!$M$10:$T$1009,COLUMNS('2A DATA'!$M$9:T351),0)),"Not Avl in 2A")</f>
        <v>0</v>
      </c>
      <c r="AL354" s="194"/>
    </row>
    <row r="355" spans="1:38">
      <c r="A355" s="7" t="str">
        <f>AC355&amp;"_"&amp;COUNTIF($AC$10:AC355,AC355)</f>
        <v>_0</v>
      </c>
      <c r="B355" s="180"/>
      <c r="C355" s="181"/>
      <c r="D355" s="182"/>
      <c r="E355" s="183"/>
      <c r="F355" s="184"/>
      <c r="G355" s="184"/>
      <c r="H355" s="184"/>
      <c r="I355" s="184"/>
      <c r="J355" s="184"/>
      <c r="K355" s="187"/>
      <c r="L355" s="159"/>
      <c r="M355" s="86" t="str">
        <f t="shared" si="92"/>
        <v/>
      </c>
      <c r="N355" s="87">
        <f t="shared" si="83"/>
        <v>0</v>
      </c>
      <c r="O355" s="87">
        <f t="shared" si="93"/>
        <v>0</v>
      </c>
      <c r="P355" s="88">
        <f t="shared" si="94"/>
        <v>0</v>
      </c>
      <c r="Q355" s="87">
        <f t="shared" si="95"/>
        <v>0</v>
      </c>
      <c r="R355" s="87">
        <f t="shared" si="96"/>
        <v>0</v>
      </c>
      <c r="S355" s="88">
        <f t="shared" si="97"/>
        <v>0</v>
      </c>
      <c r="T355" s="88">
        <f t="shared" si="84"/>
        <v>0</v>
      </c>
      <c r="U355" s="188" t="str">
        <f>IFERROR(VLOOKUP(C355,'2A DATA'!$B$10:$C$1009,2,0),"")</f>
        <v/>
      </c>
      <c r="V355" s="189">
        <f t="shared" si="85"/>
        <v>0</v>
      </c>
      <c r="W355" s="189">
        <f t="shared" si="86"/>
        <v>0</v>
      </c>
      <c r="X355" s="189">
        <f t="shared" si="87"/>
        <v>0</v>
      </c>
      <c r="Y355" s="189">
        <f t="shared" si="88"/>
        <v>0</v>
      </c>
      <c r="Z355" s="189">
        <f t="shared" si="89"/>
        <v>0</v>
      </c>
      <c r="AA355" s="189">
        <f t="shared" si="90"/>
        <v>0</v>
      </c>
      <c r="AB355" s="189">
        <f t="shared" si="91"/>
        <v>0</v>
      </c>
      <c r="AC355" s="191"/>
      <c r="AE355" s="192">
        <f>IFERROR(IF(VLOOKUP($M355,'2A DATA'!$M$9:$Q$1009,1,0)=$M355,VLOOKUP($M355,'2A DATA'!$M$10:$T$1009,COLUMNS('2A DATA'!$M$9:N352),0)),"Not Avl in 2A")</f>
        <v>0</v>
      </c>
      <c r="AF355" s="192">
        <f>IFERROR(IF(VLOOKUP($M355,'2A DATA'!$M$9:$Q$1009,1,0)=$M355,VLOOKUP($M355,'2A DATA'!$M$10:$T$1009,COLUMNS('2A DATA'!$M$9:O352),0)),"Not Avl in 2A")</f>
        <v>0</v>
      </c>
      <c r="AG355" s="192">
        <f>IFERROR(IF(VLOOKUP($M355,'2A DATA'!$M$9:$Q$1009,1,0)=$M355,VLOOKUP($M355,'2A DATA'!$M$10:$T$1009,COLUMNS('2A DATA'!$M$9:P352),0)),"Not Avl in 2A")</f>
        <v>0</v>
      </c>
      <c r="AH355" s="192">
        <f>IFERROR(IF(VLOOKUP($M355,'2A DATA'!$M$9:$Q$1009,1,0)=$M355,VLOOKUP($M355,'2A DATA'!$M$10:$T$1009,COLUMNS('2A DATA'!$M$9:Q352),0)),"Not Avl in 2A")</f>
        <v>0</v>
      </c>
      <c r="AI355" s="192">
        <f>IFERROR(IF(VLOOKUP($M355,'2A DATA'!$M$9:$Q$1009,1,0)=$M355,VLOOKUP($M355,'2A DATA'!$M$10:$T$1009,COLUMNS('2A DATA'!$M$9:R352),0)),"Not Avl in 2A")</f>
        <v>0</v>
      </c>
      <c r="AJ355" s="192">
        <f>IFERROR(IF(VLOOKUP($M355,'2A DATA'!$M$9:$Q$1009,1,0)=$M355,VLOOKUP($M355,'2A DATA'!$M$10:$T$1009,COLUMNS('2A DATA'!$M$9:S352),0)),"Not Avl in 2A")</f>
        <v>0</v>
      </c>
      <c r="AK355" s="192">
        <f>IFERROR(IF(VLOOKUP($M355,'2A DATA'!$M$9:$Q$1009,1,0)=$M355,VLOOKUP($M355,'2A DATA'!$M$10:$T$1009,COLUMNS('2A DATA'!$M$9:T352),0)),"Not Avl in 2A")</f>
        <v>0</v>
      </c>
      <c r="AL355" s="194"/>
    </row>
    <row r="356" spans="1:38">
      <c r="A356" s="7" t="str">
        <f>AC356&amp;"_"&amp;COUNTIF($AC$10:AC356,AC356)</f>
        <v>_0</v>
      </c>
      <c r="B356" s="180"/>
      <c r="C356" s="181"/>
      <c r="D356" s="182"/>
      <c r="E356" s="183"/>
      <c r="F356" s="184"/>
      <c r="G356" s="184"/>
      <c r="H356" s="184"/>
      <c r="I356" s="184"/>
      <c r="J356" s="184"/>
      <c r="K356" s="187"/>
      <c r="L356" s="159"/>
      <c r="M356" s="86" t="str">
        <f t="shared" si="92"/>
        <v/>
      </c>
      <c r="N356" s="87">
        <f t="shared" si="83"/>
        <v>0</v>
      </c>
      <c r="O356" s="87">
        <f t="shared" si="93"/>
        <v>0</v>
      </c>
      <c r="P356" s="88">
        <f t="shared" si="94"/>
        <v>0</v>
      </c>
      <c r="Q356" s="87">
        <f t="shared" si="95"/>
        <v>0</v>
      </c>
      <c r="R356" s="87">
        <f t="shared" si="96"/>
        <v>0</v>
      </c>
      <c r="S356" s="88">
        <f t="shared" si="97"/>
        <v>0</v>
      </c>
      <c r="T356" s="88">
        <f t="shared" si="84"/>
        <v>0</v>
      </c>
      <c r="U356" s="188" t="str">
        <f>IFERROR(VLOOKUP(C356,'2A DATA'!$B$10:$C$1009,2,0),"")</f>
        <v/>
      </c>
      <c r="V356" s="189">
        <f t="shared" si="85"/>
        <v>0</v>
      </c>
      <c r="W356" s="189">
        <f t="shared" si="86"/>
        <v>0</v>
      </c>
      <c r="X356" s="189">
        <f t="shared" si="87"/>
        <v>0</v>
      </c>
      <c r="Y356" s="189">
        <f t="shared" si="88"/>
        <v>0</v>
      </c>
      <c r="Z356" s="189">
        <f t="shared" si="89"/>
        <v>0</v>
      </c>
      <c r="AA356" s="189">
        <f t="shared" si="90"/>
        <v>0</v>
      </c>
      <c r="AB356" s="189">
        <f t="shared" si="91"/>
        <v>0</v>
      </c>
      <c r="AC356" s="191"/>
      <c r="AE356" s="192">
        <f>IFERROR(IF(VLOOKUP($M356,'2A DATA'!$M$9:$Q$1009,1,0)=$M356,VLOOKUP($M356,'2A DATA'!$M$10:$T$1009,COLUMNS('2A DATA'!$M$9:N353),0)),"Not Avl in 2A")</f>
        <v>0</v>
      </c>
      <c r="AF356" s="192">
        <f>IFERROR(IF(VLOOKUP($M356,'2A DATA'!$M$9:$Q$1009,1,0)=$M356,VLOOKUP($M356,'2A DATA'!$M$10:$T$1009,COLUMNS('2A DATA'!$M$9:O353),0)),"Not Avl in 2A")</f>
        <v>0</v>
      </c>
      <c r="AG356" s="192">
        <f>IFERROR(IF(VLOOKUP($M356,'2A DATA'!$M$9:$Q$1009,1,0)=$M356,VLOOKUP($M356,'2A DATA'!$M$10:$T$1009,COLUMNS('2A DATA'!$M$9:P353),0)),"Not Avl in 2A")</f>
        <v>0</v>
      </c>
      <c r="AH356" s="192">
        <f>IFERROR(IF(VLOOKUP($M356,'2A DATA'!$M$9:$Q$1009,1,0)=$M356,VLOOKUP($M356,'2A DATA'!$M$10:$T$1009,COLUMNS('2A DATA'!$M$9:Q353),0)),"Not Avl in 2A")</f>
        <v>0</v>
      </c>
      <c r="AI356" s="192">
        <f>IFERROR(IF(VLOOKUP($M356,'2A DATA'!$M$9:$Q$1009,1,0)=$M356,VLOOKUP($M356,'2A DATA'!$M$10:$T$1009,COLUMNS('2A DATA'!$M$9:R353),0)),"Not Avl in 2A")</f>
        <v>0</v>
      </c>
      <c r="AJ356" s="192">
        <f>IFERROR(IF(VLOOKUP($M356,'2A DATA'!$M$9:$Q$1009,1,0)=$M356,VLOOKUP($M356,'2A DATA'!$M$10:$T$1009,COLUMNS('2A DATA'!$M$9:S353),0)),"Not Avl in 2A")</f>
        <v>0</v>
      </c>
      <c r="AK356" s="192">
        <f>IFERROR(IF(VLOOKUP($M356,'2A DATA'!$M$9:$Q$1009,1,0)=$M356,VLOOKUP($M356,'2A DATA'!$M$10:$T$1009,COLUMNS('2A DATA'!$M$9:T353),0)),"Not Avl in 2A")</f>
        <v>0</v>
      </c>
      <c r="AL356" s="194"/>
    </row>
    <row r="357" spans="1:38">
      <c r="A357" s="7" t="str">
        <f>AC357&amp;"_"&amp;COUNTIF($AC$10:AC357,AC357)</f>
        <v>_0</v>
      </c>
      <c r="B357" s="180"/>
      <c r="C357" s="181"/>
      <c r="D357" s="182"/>
      <c r="E357" s="183"/>
      <c r="F357" s="184"/>
      <c r="G357" s="184"/>
      <c r="H357" s="184"/>
      <c r="I357" s="184"/>
      <c r="J357" s="184"/>
      <c r="K357" s="187"/>
      <c r="L357" s="159"/>
      <c r="M357" s="86" t="str">
        <f t="shared" si="92"/>
        <v/>
      </c>
      <c r="N357" s="87">
        <f t="shared" si="83"/>
        <v>0</v>
      </c>
      <c r="O357" s="87">
        <f t="shared" si="93"/>
        <v>0</v>
      </c>
      <c r="P357" s="88">
        <f t="shared" si="94"/>
        <v>0</v>
      </c>
      <c r="Q357" s="87">
        <f t="shared" si="95"/>
        <v>0</v>
      </c>
      <c r="R357" s="87">
        <f t="shared" si="96"/>
        <v>0</v>
      </c>
      <c r="S357" s="88">
        <f t="shared" si="97"/>
        <v>0</v>
      </c>
      <c r="T357" s="88">
        <f t="shared" si="84"/>
        <v>0</v>
      </c>
      <c r="U357" s="188" t="str">
        <f>IFERROR(VLOOKUP(C357,'2A DATA'!$B$10:$C$1009,2,0),"")</f>
        <v/>
      </c>
      <c r="V357" s="189">
        <f t="shared" si="85"/>
        <v>0</v>
      </c>
      <c r="W357" s="189">
        <f t="shared" si="86"/>
        <v>0</v>
      </c>
      <c r="X357" s="189">
        <f t="shared" si="87"/>
        <v>0</v>
      </c>
      <c r="Y357" s="189">
        <f t="shared" si="88"/>
        <v>0</v>
      </c>
      <c r="Z357" s="189">
        <f t="shared" si="89"/>
        <v>0</v>
      </c>
      <c r="AA357" s="189">
        <f t="shared" si="90"/>
        <v>0</v>
      </c>
      <c r="AB357" s="189">
        <f t="shared" si="91"/>
        <v>0</v>
      </c>
      <c r="AC357" s="191"/>
      <c r="AE357" s="192">
        <f>IFERROR(IF(VLOOKUP($M357,'2A DATA'!$M$9:$Q$1009,1,0)=$M357,VLOOKUP($M357,'2A DATA'!$M$10:$T$1009,COLUMNS('2A DATA'!$M$9:N354),0)),"Not Avl in 2A")</f>
        <v>0</v>
      </c>
      <c r="AF357" s="192">
        <f>IFERROR(IF(VLOOKUP($M357,'2A DATA'!$M$9:$Q$1009,1,0)=$M357,VLOOKUP($M357,'2A DATA'!$M$10:$T$1009,COLUMNS('2A DATA'!$M$9:O354),0)),"Not Avl in 2A")</f>
        <v>0</v>
      </c>
      <c r="AG357" s="192">
        <f>IFERROR(IF(VLOOKUP($M357,'2A DATA'!$M$9:$Q$1009,1,0)=$M357,VLOOKUP($M357,'2A DATA'!$M$10:$T$1009,COLUMNS('2A DATA'!$M$9:P354),0)),"Not Avl in 2A")</f>
        <v>0</v>
      </c>
      <c r="AH357" s="192">
        <f>IFERROR(IF(VLOOKUP($M357,'2A DATA'!$M$9:$Q$1009,1,0)=$M357,VLOOKUP($M357,'2A DATA'!$M$10:$T$1009,COLUMNS('2A DATA'!$M$9:Q354),0)),"Not Avl in 2A")</f>
        <v>0</v>
      </c>
      <c r="AI357" s="192">
        <f>IFERROR(IF(VLOOKUP($M357,'2A DATA'!$M$9:$Q$1009,1,0)=$M357,VLOOKUP($M357,'2A DATA'!$M$10:$T$1009,COLUMNS('2A DATA'!$M$9:R354),0)),"Not Avl in 2A")</f>
        <v>0</v>
      </c>
      <c r="AJ357" s="192">
        <f>IFERROR(IF(VLOOKUP($M357,'2A DATA'!$M$9:$Q$1009,1,0)=$M357,VLOOKUP($M357,'2A DATA'!$M$10:$T$1009,COLUMNS('2A DATA'!$M$9:S354),0)),"Not Avl in 2A")</f>
        <v>0</v>
      </c>
      <c r="AK357" s="192">
        <f>IFERROR(IF(VLOOKUP($M357,'2A DATA'!$M$9:$Q$1009,1,0)=$M357,VLOOKUP($M357,'2A DATA'!$M$10:$T$1009,COLUMNS('2A DATA'!$M$9:T354),0)),"Not Avl in 2A")</f>
        <v>0</v>
      </c>
      <c r="AL357" s="194"/>
    </row>
    <row r="358" spans="1:38">
      <c r="A358" s="7" t="str">
        <f>AC358&amp;"_"&amp;COUNTIF($AC$10:AC358,AC358)</f>
        <v>_0</v>
      </c>
      <c r="B358" s="180"/>
      <c r="C358" s="181"/>
      <c r="D358" s="182"/>
      <c r="E358" s="183"/>
      <c r="F358" s="184"/>
      <c r="G358" s="184"/>
      <c r="H358" s="184"/>
      <c r="I358" s="184"/>
      <c r="J358" s="184"/>
      <c r="K358" s="187"/>
      <c r="L358" s="159"/>
      <c r="M358" s="86" t="str">
        <f t="shared" si="92"/>
        <v/>
      </c>
      <c r="N358" s="87">
        <f t="shared" si="83"/>
        <v>0</v>
      </c>
      <c r="O358" s="87">
        <f t="shared" si="93"/>
        <v>0</v>
      </c>
      <c r="P358" s="88">
        <f t="shared" si="94"/>
        <v>0</v>
      </c>
      <c r="Q358" s="87">
        <f t="shared" si="95"/>
        <v>0</v>
      </c>
      <c r="R358" s="87">
        <f t="shared" si="96"/>
        <v>0</v>
      </c>
      <c r="S358" s="88">
        <f t="shared" si="97"/>
        <v>0</v>
      </c>
      <c r="T358" s="88">
        <f t="shared" si="84"/>
        <v>0</v>
      </c>
      <c r="U358" s="188" t="str">
        <f>IFERROR(VLOOKUP(C358,'2A DATA'!$B$10:$C$1009,2,0),"")</f>
        <v/>
      </c>
      <c r="V358" s="189">
        <f t="shared" si="85"/>
        <v>0</v>
      </c>
      <c r="W358" s="189">
        <f t="shared" si="86"/>
        <v>0</v>
      </c>
      <c r="X358" s="189">
        <f t="shared" si="87"/>
        <v>0</v>
      </c>
      <c r="Y358" s="189">
        <f t="shared" si="88"/>
        <v>0</v>
      </c>
      <c r="Z358" s="189">
        <f t="shared" si="89"/>
        <v>0</v>
      </c>
      <c r="AA358" s="189">
        <f t="shared" si="90"/>
        <v>0</v>
      </c>
      <c r="AB358" s="189">
        <f t="shared" si="91"/>
        <v>0</v>
      </c>
      <c r="AC358" s="191"/>
      <c r="AE358" s="192">
        <f>IFERROR(IF(VLOOKUP($M358,'2A DATA'!$M$9:$Q$1009,1,0)=$M358,VLOOKUP($M358,'2A DATA'!$M$10:$T$1009,COLUMNS('2A DATA'!$M$9:N355),0)),"Not Avl in 2A")</f>
        <v>0</v>
      </c>
      <c r="AF358" s="192">
        <f>IFERROR(IF(VLOOKUP($M358,'2A DATA'!$M$9:$Q$1009,1,0)=$M358,VLOOKUP($M358,'2A DATA'!$M$10:$T$1009,COLUMNS('2A DATA'!$M$9:O355),0)),"Not Avl in 2A")</f>
        <v>0</v>
      </c>
      <c r="AG358" s="192">
        <f>IFERROR(IF(VLOOKUP($M358,'2A DATA'!$M$9:$Q$1009,1,0)=$M358,VLOOKUP($M358,'2A DATA'!$M$10:$T$1009,COLUMNS('2A DATA'!$M$9:P355),0)),"Not Avl in 2A")</f>
        <v>0</v>
      </c>
      <c r="AH358" s="192">
        <f>IFERROR(IF(VLOOKUP($M358,'2A DATA'!$M$9:$Q$1009,1,0)=$M358,VLOOKUP($M358,'2A DATA'!$M$10:$T$1009,COLUMNS('2A DATA'!$M$9:Q355),0)),"Not Avl in 2A")</f>
        <v>0</v>
      </c>
      <c r="AI358" s="192">
        <f>IFERROR(IF(VLOOKUP($M358,'2A DATA'!$M$9:$Q$1009,1,0)=$M358,VLOOKUP($M358,'2A DATA'!$M$10:$T$1009,COLUMNS('2A DATA'!$M$9:R355),0)),"Not Avl in 2A")</f>
        <v>0</v>
      </c>
      <c r="AJ358" s="192">
        <f>IFERROR(IF(VLOOKUP($M358,'2A DATA'!$M$9:$Q$1009,1,0)=$M358,VLOOKUP($M358,'2A DATA'!$M$10:$T$1009,COLUMNS('2A DATA'!$M$9:S355),0)),"Not Avl in 2A")</f>
        <v>0</v>
      </c>
      <c r="AK358" s="192">
        <f>IFERROR(IF(VLOOKUP($M358,'2A DATA'!$M$9:$Q$1009,1,0)=$M358,VLOOKUP($M358,'2A DATA'!$M$10:$T$1009,COLUMNS('2A DATA'!$M$9:T355),0)),"Not Avl in 2A")</f>
        <v>0</v>
      </c>
      <c r="AL358" s="194"/>
    </row>
    <row r="359" spans="1:38">
      <c r="A359" s="7" t="str">
        <f>AC359&amp;"_"&amp;COUNTIF($AC$10:AC359,AC359)</f>
        <v>_0</v>
      </c>
      <c r="B359" s="180"/>
      <c r="C359" s="181"/>
      <c r="D359" s="182"/>
      <c r="E359" s="183"/>
      <c r="F359" s="184"/>
      <c r="G359" s="184"/>
      <c r="H359" s="184"/>
      <c r="I359" s="184"/>
      <c r="J359" s="184"/>
      <c r="K359" s="187"/>
      <c r="L359" s="159"/>
      <c r="M359" s="86" t="str">
        <f t="shared" si="92"/>
        <v/>
      </c>
      <c r="N359" s="87">
        <f t="shared" si="83"/>
        <v>0</v>
      </c>
      <c r="O359" s="87">
        <f t="shared" si="93"/>
        <v>0</v>
      </c>
      <c r="P359" s="88">
        <f t="shared" si="94"/>
        <v>0</v>
      </c>
      <c r="Q359" s="87">
        <f t="shared" si="95"/>
        <v>0</v>
      </c>
      <c r="R359" s="87">
        <f t="shared" si="96"/>
        <v>0</v>
      </c>
      <c r="S359" s="88">
        <f t="shared" si="97"/>
        <v>0</v>
      </c>
      <c r="T359" s="88">
        <f t="shared" si="84"/>
        <v>0</v>
      </c>
      <c r="U359" s="188" t="str">
        <f>IFERROR(VLOOKUP(C359,'2A DATA'!$B$10:$C$1009,2,0),"")</f>
        <v/>
      </c>
      <c r="V359" s="189">
        <f t="shared" si="85"/>
        <v>0</v>
      </c>
      <c r="W359" s="189">
        <f t="shared" si="86"/>
        <v>0</v>
      </c>
      <c r="X359" s="189">
        <f t="shared" si="87"/>
        <v>0</v>
      </c>
      <c r="Y359" s="189">
        <f t="shared" si="88"/>
        <v>0</v>
      </c>
      <c r="Z359" s="189">
        <f t="shared" si="89"/>
        <v>0</v>
      </c>
      <c r="AA359" s="189">
        <f t="shared" si="90"/>
        <v>0</v>
      </c>
      <c r="AB359" s="189">
        <f t="shared" si="91"/>
        <v>0</v>
      </c>
      <c r="AC359" s="191"/>
      <c r="AE359" s="192">
        <f>IFERROR(IF(VLOOKUP($M359,'2A DATA'!$M$9:$Q$1009,1,0)=$M359,VLOOKUP($M359,'2A DATA'!$M$10:$T$1009,COLUMNS('2A DATA'!$M$9:N356),0)),"Not Avl in 2A")</f>
        <v>0</v>
      </c>
      <c r="AF359" s="192">
        <f>IFERROR(IF(VLOOKUP($M359,'2A DATA'!$M$9:$Q$1009,1,0)=$M359,VLOOKUP($M359,'2A DATA'!$M$10:$T$1009,COLUMNS('2A DATA'!$M$9:O356),0)),"Not Avl in 2A")</f>
        <v>0</v>
      </c>
      <c r="AG359" s="192">
        <f>IFERROR(IF(VLOOKUP($M359,'2A DATA'!$M$9:$Q$1009,1,0)=$M359,VLOOKUP($M359,'2A DATA'!$M$10:$T$1009,COLUMNS('2A DATA'!$M$9:P356),0)),"Not Avl in 2A")</f>
        <v>0</v>
      </c>
      <c r="AH359" s="192">
        <f>IFERROR(IF(VLOOKUP($M359,'2A DATA'!$M$9:$Q$1009,1,0)=$M359,VLOOKUP($M359,'2A DATA'!$M$10:$T$1009,COLUMNS('2A DATA'!$M$9:Q356),0)),"Not Avl in 2A")</f>
        <v>0</v>
      </c>
      <c r="AI359" s="192">
        <f>IFERROR(IF(VLOOKUP($M359,'2A DATA'!$M$9:$Q$1009,1,0)=$M359,VLOOKUP($M359,'2A DATA'!$M$10:$T$1009,COLUMNS('2A DATA'!$M$9:R356),0)),"Not Avl in 2A")</f>
        <v>0</v>
      </c>
      <c r="AJ359" s="192">
        <f>IFERROR(IF(VLOOKUP($M359,'2A DATA'!$M$9:$Q$1009,1,0)=$M359,VLOOKUP($M359,'2A DATA'!$M$10:$T$1009,COLUMNS('2A DATA'!$M$9:S356),0)),"Not Avl in 2A")</f>
        <v>0</v>
      </c>
      <c r="AK359" s="192">
        <f>IFERROR(IF(VLOOKUP($M359,'2A DATA'!$M$9:$Q$1009,1,0)=$M359,VLOOKUP($M359,'2A DATA'!$M$10:$T$1009,COLUMNS('2A DATA'!$M$9:T356),0)),"Not Avl in 2A")</f>
        <v>0</v>
      </c>
      <c r="AL359" s="194"/>
    </row>
    <row r="360" spans="1:38">
      <c r="A360" s="7" t="str">
        <f>AC360&amp;"_"&amp;COUNTIF($AC$10:AC360,AC360)</f>
        <v>_0</v>
      </c>
      <c r="B360" s="180"/>
      <c r="C360" s="181"/>
      <c r="D360" s="182"/>
      <c r="E360" s="183"/>
      <c r="F360" s="184"/>
      <c r="G360" s="184"/>
      <c r="H360" s="184"/>
      <c r="I360" s="184"/>
      <c r="J360" s="184"/>
      <c r="K360" s="187"/>
      <c r="L360" s="159"/>
      <c r="M360" s="86" t="str">
        <f t="shared" si="92"/>
        <v/>
      </c>
      <c r="N360" s="87">
        <f t="shared" si="83"/>
        <v>0</v>
      </c>
      <c r="O360" s="87">
        <f t="shared" si="93"/>
        <v>0</v>
      </c>
      <c r="P360" s="88">
        <f t="shared" si="94"/>
        <v>0</v>
      </c>
      <c r="Q360" s="87">
        <f t="shared" si="95"/>
        <v>0</v>
      </c>
      <c r="R360" s="87">
        <f t="shared" si="96"/>
        <v>0</v>
      </c>
      <c r="S360" s="88">
        <f t="shared" si="97"/>
        <v>0</v>
      </c>
      <c r="T360" s="88">
        <f t="shared" si="84"/>
        <v>0</v>
      </c>
      <c r="U360" s="188" t="str">
        <f>IFERROR(VLOOKUP(C360,'2A DATA'!$B$10:$C$1009,2,0),"")</f>
        <v/>
      </c>
      <c r="V360" s="189">
        <f t="shared" si="85"/>
        <v>0</v>
      </c>
      <c r="W360" s="189">
        <f t="shared" si="86"/>
        <v>0</v>
      </c>
      <c r="X360" s="189">
        <f t="shared" si="87"/>
        <v>0</v>
      </c>
      <c r="Y360" s="189">
        <f t="shared" si="88"/>
        <v>0</v>
      </c>
      <c r="Z360" s="189">
        <f t="shared" si="89"/>
        <v>0</v>
      </c>
      <c r="AA360" s="189">
        <f t="shared" si="90"/>
        <v>0</v>
      </c>
      <c r="AB360" s="189">
        <f t="shared" si="91"/>
        <v>0</v>
      </c>
      <c r="AC360" s="191"/>
      <c r="AE360" s="192">
        <f>IFERROR(IF(VLOOKUP($M360,'2A DATA'!$M$9:$Q$1009,1,0)=$M360,VLOOKUP($M360,'2A DATA'!$M$10:$T$1009,COLUMNS('2A DATA'!$M$9:N357),0)),"Not Avl in 2A")</f>
        <v>0</v>
      </c>
      <c r="AF360" s="192">
        <f>IFERROR(IF(VLOOKUP($M360,'2A DATA'!$M$9:$Q$1009,1,0)=$M360,VLOOKUP($M360,'2A DATA'!$M$10:$T$1009,COLUMNS('2A DATA'!$M$9:O357),0)),"Not Avl in 2A")</f>
        <v>0</v>
      </c>
      <c r="AG360" s="192">
        <f>IFERROR(IF(VLOOKUP($M360,'2A DATA'!$M$9:$Q$1009,1,0)=$M360,VLOOKUP($M360,'2A DATA'!$M$10:$T$1009,COLUMNS('2A DATA'!$M$9:P357),0)),"Not Avl in 2A")</f>
        <v>0</v>
      </c>
      <c r="AH360" s="192">
        <f>IFERROR(IF(VLOOKUP($M360,'2A DATA'!$M$9:$Q$1009,1,0)=$M360,VLOOKUP($M360,'2A DATA'!$M$10:$T$1009,COLUMNS('2A DATA'!$M$9:Q357),0)),"Not Avl in 2A")</f>
        <v>0</v>
      </c>
      <c r="AI360" s="192">
        <f>IFERROR(IF(VLOOKUP($M360,'2A DATA'!$M$9:$Q$1009,1,0)=$M360,VLOOKUP($M360,'2A DATA'!$M$10:$T$1009,COLUMNS('2A DATA'!$M$9:R357),0)),"Not Avl in 2A")</f>
        <v>0</v>
      </c>
      <c r="AJ360" s="192">
        <f>IFERROR(IF(VLOOKUP($M360,'2A DATA'!$M$9:$Q$1009,1,0)=$M360,VLOOKUP($M360,'2A DATA'!$M$10:$T$1009,COLUMNS('2A DATA'!$M$9:S357),0)),"Not Avl in 2A")</f>
        <v>0</v>
      </c>
      <c r="AK360" s="192">
        <f>IFERROR(IF(VLOOKUP($M360,'2A DATA'!$M$9:$Q$1009,1,0)=$M360,VLOOKUP($M360,'2A DATA'!$M$10:$T$1009,COLUMNS('2A DATA'!$M$9:T357),0)),"Not Avl in 2A")</f>
        <v>0</v>
      </c>
      <c r="AL360" s="194"/>
    </row>
    <row r="361" spans="1:38">
      <c r="A361" s="7" t="str">
        <f>AC361&amp;"_"&amp;COUNTIF($AC$10:AC361,AC361)</f>
        <v>_0</v>
      </c>
      <c r="B361" s="180"/>
      <c r="C361" s="181"/>
      <c r="D361" s="182"/>
      <c r="E361" s="183"/>
      <c r="F361" s="184"/>
      <c r="G361" s="184"/>
      <c r="H361" s="184"/>
      <c r="I361" s="184"/>
      <c r="J361" s="184"/>
      <c r="K361" s="187"/>
      <c r="L361" s="159"/>
      <c r="M361" s="86" t="str">
        <f t="shared" si="92"/>
        <v/>
      </c>
      <c r="N361" s="87">
        <f t="shared" si="83"/>
        <v>0</v>
      </c>
      <c r="O361" s="87">
        <f t="shared" si="93"/>
        <v>0</v>
      </c>
      <c r="P361" s="88">
        <f t="shared" si="94"/>
        <v>0</v>
      </c>
      <c r="Q361" s="87">
        <f t="shared" si="95"/>
        <v>0</v>
      </c>
      <c r="R361" s="87">
        <f t="shared" si="96"/>
        <v>0</v>
      </c>
      <c r="S361" s="88">
        <f t="shared" si="97"/>
        <v>0</v>
      </c>
      <c r="T361" s="88">
        <f t="shared" si="84"/>
        <v>0</v>
      </c>
      <c r="U361" s="188" t="str">
        <f>IFERROR(VLOOKUP(C361,'2A DATA'!$B$10:$C$1009,2,0),"")</f>
        <v/>
      </c>
      <c r="V361" s="189">
        <f t="shared" si="85"/>
        <v>0</v>
      </c>
      <c r="W361" s="189">
        <f t="shared" si="86"/>
        <v>0</v>
      </c>
      <c r="X361" s="189">
        <f t="shared" si="87"/>
        <v>0</v>
      </c>
      <c r="Y361" s="189">
        <f t="shared" si="88"/>
        <v>0</v>
      </c>
      <c r="Z361" s="189">
        <f t="shared" si="89"/>
        <v>0</v>
      </c>
      <c r="AA361" s="189">
        <f t="shared" si="90"/>
        <v>0</v>
      </c>
      <c r="AB361" s="189">
        <f t="shared" si="91"/>
        <v>0</v>
      </c>
      <c r="AC361" s="191"/>
      <c r="AE361" s="192">
        <f>IFERROR(IF(VLOOKUP($M361,'2A DATA'!$M$9:$Q$1009,1,0)=$M361,VLOOKUP($M361,'2A DATA'!$M$10:$T$1009,COLUMNS('2A DATA'!$M$9:N358),0)),"Not Avl in 2A")</f>
        <v>0</v>
      </c>
      <c r="AF361" s="192">
        <f>IFERROR(IF(VLOOKUP($M361,'2A DATA'!$M$9:$Q$1009,1,0)=$M361,VLOOKUP($M361,'2A DATA'!$M$10:$T$1009,COLUMNS('2A DATA'!$M$9:O358),0)),"Not Avl in 2A")</f>
        <v>0</v>
      </c>
      <c r="AG361" s="192">
        <f>IFERROR(IF(VLOOKUP($M361,'2A DATA'!$M$9:$Q$1009,1,0)=$M361,VLOOKUP($M361,'2A DATA'!$M$10:$T$1009,COLUMNS('2A DATA'!$M$9:P358),0)),"Not Avl in 2A")</f>
        <v>0</v>
      </c>
      <c r="AH361" s="192">
        <f>IFERROR(IF(VLOOKUP($M361,'2A DATA'!$M$9:$Q$1009,1,0)=$M361,VLOOKUP($M361,'2A DATA'!$M$10:$T$1009,COLUMNS('2A DATA'!$M$9:Q358),0)),"Not Avl in 2A")</f>
        <v>0</v>
      </c>
      <c r="AI361" s="192">
        <f>IFERROR(IF(VLOOKUP($M361,'2A DATA'!$M$9:$Q$1009,1,0)=$M361,VLOOKUP($M361,'2A DATA'!$M$10:$T$1009,COLUMNS('2A DATA'!$M$9:R358),0)),"Not Avl in 2A")</f>
        <v>0</v>
      </c>
      <c r="AJ361" s="192">
        <f>IFERROR(IF(VLOOKUP($M361,'2A DATA'!$M$9:$Q$1009,1,0)=$M361,VLOOKUP($M361,'2A DATA'!$M$10:$T$1009,COLUMNS('2A DATA'!$M$9:S358),0)),"Not Avl in 2A")</f>
        <v>0</v>
      </c>
      <c r="AK361" s="192">
        <f>IFERROR(IF(VLOOKUP($M361,'2A DATA'!$M$9:$Q$1009,1,0)=$M361,VLOOKUP($M361,'2A DATA'!$M$10:$T$1009,COLUMNS('2A DATA'!$M$9:T358),0)),"Not Avl in 2A")</f>
        <v>0</v>
      </c>
      <c r="AL361" s="194"/>
    </row>
    <row r="362" spans="1:38">
      <c r="A362" s="7" t="str">
        <f>AC362&amp;"_"&amp;COUNTIF($AC$10:AC362,AC362)</f>
        <v>_0</v>
      </c>
      <c r="B362" s="180"/>
      <c r="C362" s="181"/>
      <c r="D362" s="182"/>
      <c r="E362" s="183"/>
      <c r="F362" s="184"/>
      <c r="G362" s="184"/>
      <c r="H362" s="184"/>
      <c r="I362" s="184"/>
      <c r="J362" s="184"/>
      <c r="K362" s="187"/>
      <c r="L362" s="159"/>
      <c r="M362" s="86" t="str">
        <f t="shared" si="92"/>
        <v/>
      </c>
      <c r="N362" s="87">
        <f t="shared" si="83"/>
        <v>0</v>
      </c>
      <c r="O362" s="87">
        <f t="shared" si="93"/>
        <v>0</v>
      </c>
      <c r="P362" s="88">
        <f t="shared" si="94"/>
        <v>0</v>
      </c>
      <c r="Q362" s="87">
        <f t="shared" si="95"/>
        <v>0</v>
      </c>
      <c r="R362" s="87">
        <f t="shared" si="96"/>
        <v>0</v>
      </c>
      <c r="S362" s="88">
        <f t="shared" si="97"/>
        <v>0</v>
      </c>
      <c r="T362" s="88">
        <f t="shared" si="84"/>
        <v>0</v>
      </c>
      <c r="U362" s="188" t="str">
        <f>IFERROR(VLOOKUP(C362,'2A DATA'!$B$10:$C$1009,2,0),"")</f>
        <v/>
      </c>
      <c r="V362" s="189">
        <f t="shared" si="85"/>
        <v>0</v>
      </c>
      <c r="W362" s="189">
        <f t="shared" si="86"/>
        <v>0</v>
      </c>
      <c r="X362" s="189">
        <f t="shared" si="87"/>
        <v>0</v>
      </c>
      <c r="Y362" s="189">
        <f t="shared" si="88"/>
        <v>0</v>
      </c>
      <c r="Z362" s="189">
        <f t="shared" si="89"/>
        <v>0</v>
      </c>
      <c r="AA362" s="189">
        <f t="shared" si="90"/>
        <v>0</v>
      </c>
      <c r="AB362" s="189">
        <f t="shared" si="91"/>
        <v>0</v>
      </c>
      <c r="AC362" s="191"/>
      <c r="AE362" s="192">
        <f>IFERROR(IF(VLOOKUP($M362,'2A DATA'!$M$9:$Q$1009,1,0)=$M362,VLOOKUP($M362,'2A DATA'!$M$10:$T$1009,COLUMNS('2A DATA'!$M$9:N359),0)),"Not Avl in 2A")</f>
        <v>0</v>
      </c>
      <c r="AF362" s="192">
        <f>IFERROR(IF(VLOOKUP($M362,'2A DATA'!$M$9:$Q$1009,1,0)=$M362,VLOOKUP($M362,'2A DATA'!$M$10:$T$1009,COLUMNS('2A DATA'!$M$9:O359),0)),"Not Avl in 2A")</f>
        <v>0</v>
      </c>
      <c r="AG362" s="192">
        <f>IFERROR(IF(VLOOKUP($M362,'2A DATA'!$M$9:$Q$1009,1,0)=$M362,VLOOKUP($M362,'2A DATA'!$M$10:$T$1009,COLUMNS('2A DATA'!$M$9:P359),0)),"Not Avl in 2A")</f>
        <v>0</v>
      </c>
      <c r="AH362" s="192">
        <f>IFERROR(IF(VLOOKUP($M362,'2A DATA'!$M$9:$Q$1009,1,0)=$M362,VLOOKUP($M362,'2A DATA'!$M$10:$T$1009,COLUMNS('2A DATA'!$M$9:Q359),0)),"Not Avl in 2A")</f>
        <v>0</v>
      </c>
      <c r="AI362" s="192">
        <f>IFERROR(IF(VLOOKUP($M362,'2A DATA'!$M$9:$Q$1009,1,0)=$M362,VLOOKUP($M362,'2A DATA'!$M$10:$T$1009,COLUMNS('2A DATA'!$M$9:R359),0)),"Not Avl in 2A")</f>
        <v>0</v>
      </c>
      <c r="AJ362" s="192">
        <f>IFERROR(IF(VLOOKUP($M362,'2A DATA'!$M$9:$Q$1009,1,0)=$M362,VLOOKUP($M362,'2A DATA'!$M$10:$T$1009,COLUMNS('2A DATA'!$M$9:S359),0)),"Not Avl in 2A")</f>
        <v>0</v>
      </c>
      <c r="AK362" s="192">
        <f>IFERROR(IF(VLOOKUP($M362,'2A DATA'!$M$9:$Q$1009,1,0)=$M362,VLOOKUP($M362,'2A DATA'!$M$10:$T$1009,COLUMNS('2A DATA'!$M$9:T359),0)),"Not Avl in 2A")</f>
        <v>0</v>
      </c>
      <c r="AL362" s="194"/>
    </row>
    <row r="363" spans="1:38">
      <c r="A363" s="7" t="str">
        <f>AC363&amp;"_"&amp;COUNTIF($AC$10:AC363,AC363)</f>
        <v>_0</v>
      </c>
      <c r="B363" s="180"/>
      <c r="C363" s="181"/>
      <c r="D363" s="182"/>
      <c r="E363" s="183"/>
      <c r="F363" s="184"/>
      <c r="G363" s="184"/>
      <c r="H363" s="184"/>
      <c r="I363" s="184"/>
      <c r="J363" s="184"/>
      <c r="K363" s="187"/>
      <c r="L363" s="159"/>
      <c r="M363" s="86" t="str">
        <f t="shared" si="92"/>
        <v/>
      </c>
      <c r="N363" s="87">
        <f t="shared" si="83"/>
        <v>0</v>
      </c>
      <c r="O363" s="87">
        <f t="shared" si="93"/>
        <v>0</v>
      </c>
      <c r="P363" s="88">
        <f t="shared" si="94"/>
        <v>0</v>
      </c>
      <c r="Q363" s="87">
        <f t="shared" si="95"/>
        <v>0</v>
      </c>
      <c r="R363" s="87">
        <f t="shared" si="96"/>
        <v>0</v>
      </c>
      <c r="S363" s="88">
        <f t="shared" si="97"/>
        <v>0</v>
      </c>
      <c r="T363" s="88">
        <f t="shared" si="84"/>
        <v>0</v>
      </c>
      <c r="U363" s="188" t="str">
        <f>IFERROR(VLOOKUP(C363,'2A DATA'!$B$10:$C$1009,2,0),"")</f>
        <v/>
      </c>
      <c r="V363" s="189">
        <f t="shared" si="85"/>
        <v>0</v>
      </c>
      <c r="W363" s="189">
        <f t="shared" si="86"/>
        <v>0</v>
      </c>
      <c r="X363" s="189">
        <f t="shared" si="87"/>
        <v>0</v>
      </c>
      <c r="Y363" s="189">
        <f t="shared" si="88"/>
        <v>0</v>
      </c>
      <c r="Z363" s="189">
        <f t="shared" si="89"/>
        <v>0</v>
      </c>
      <c r="AA363" s="189">
        <f t="shared" si="90"/>
        <v>0</v>
      </c>
      <c r="AB363" s="189">
        <f t="shared" si="91"/>
        <v>0</v>
      </c>
      <c r="AC363" s="191"/>
      <c r="AE363" s="192">
        <f>IFERROR(IF(VLOOKUP($M363,'2A DATA'!$M$9:$Q$1009,1,0)=$M363,VLOOKUP($M363,'2A DATA'!$M$10:$T$1009,COLUMNS('2A DATA'!$M$9:N360),0)),"Not Avl in 2A")</f>
        <v>0</v>
      </c>
      <c r="AF363" s="192">
        <f>IFERROR(IF(VLOOKUP($M363,'2A DATA'!$M$9:$Q$1009,1,0)=$M363,VLOOKUP($M363,'2A DATA'!$M$10:$T$1009,COLUMNS('2A DATA'!$M$9:O360),0)),"Not Avl in 2A")</f>
        <v>0</v>
      </c>
      <c r="AG363" s="192">
        <f>IFERROR(IF(VLOOKUP($M363,'2A DATA'!$M$9:$Q$1009,1,0)=$M363,VLOOKUP($M363,'2A DATA'!$M$10:$T$1009,COLUMNS('2A DATA'!$M$9:P360),0)),"Not Avl in 2A")</f>
        <v>0</v>
      </c>
      <c r="AH363" s="192">
        <f>IFERROR(IF(VLOOKUP($M363,'2A DATA'!$M$9:$Q$1009,1,0)=$M363,VLOOKUP($M363,'2A DATA'!$M$10:$T$1009,COLUMNS('2A DATA'!$M$9:Q360),0)),"Not Avl in 2A")</f>
        <v>0</v>
      </c>
      <c r="AI363" s="192">
        <f>IFERROR(IF(VLOOKUP($M363,'2A DATA'!$M$9:$Q$1009,1,0)=$M363,VLOOKUP($M363,'2A DATA'!$M$10:$T$1009,COLUMNS('2A DATA'!$M$9:R360),0)),"Not Avl in 2A")</f>
        <v>0</v>
      </c>
      <c r="AJ363" s="192">
        <f>IFERROR(IF(VLOOKUP($M363,'2A DATA'!$M$9:$Q$1009,1,0)=$M363,VLOOKUP($M363,'2A DATA'!$M$10:$T$1009,COLUMNS('2A DATA'!$M$9:S360),0)),"Not Avl in 2A")</f>
        <v>0</v>
      </c>
      <c r="AK363" s="192">
        <f>IFERROR(IF(VLOOKUP($M363,'2A DATA'!$M$9:$Q$1009,1,0)=$M363,VLOOKUP($M363,'2A DATA'!$M$10:$T$1009,COLUMNS('2A DATA'!$M$9:T360),0)),"Not Avl in 2A")</f>
        <v>0</v>
      </c>
      <c r="AL363" s="194"/>
    </row>
    <row r="364" spans="1:38">
      <c r="A364" s="7" t="str">
        <f>AC364&amp;"_"&amp;COUNTIF($AC$10:AC364,AC364)</f>
        <v>_0</v>
      </c>
      <c r="B364" s="180"/>
      <c r="C364" s="181"/>
      <c r="D364" s="182"/>
      <c r="E364" s="183"/>
      <c r="F364" s="184"/>
      <c r="G364" s="184"/>
      <c r="H364" s="184"/>
      <c r="I364" s="184"/>
      <c r="J364" s="184"/>
      <c r="K364" s="187"/>
      <c r="L364" s="159"/>
      <c r="M364" s="86" t="str">
        <f t="shared" si="92"/>
        <v/>
      </c>
      <c r="N364" s="87">
        <f t="shared" si="83"/>
        <v>0</v>
      </c>
      <c r="O364" s="87">
        <f t="shared" si="93"/>
        <v>0</v>
      </c>
      <c r="P364" s="88">
        <f t="shared" si="94"/>
        <v>0</v>
      </c>
      <c r="Q364" s="87">
        <f t="shared" si="95"/>
        <v>0</v>
      </c>
      <c r="R364" s="87">
        <f t="shared" si="96"/>
        <v>0</v>
      </c>
      <c r="S364" s="88">
        <f t="shared" si="97"/>
        <v>0</v>
      </c>
      <c r="T364" s="88">
        <f t="shared" si="84"/>
        <v>0</v>
      </c>
      <c r="U364" s="188" t="str">
        <f>IFERROR(VLOOKUP(C364,'2A DATA'!$B$10:$C$1009,2,0),"")</f>
        <v/>
      </c>
      <c r="V364" s="189">
        <f t="shared" si="85"/>
        <v>0</v>
      </c>
      <c r="W364" s="189">
        <f t="shared" si="86"/>
        <v>0</v>
      </c>
      <c r="X364" s="189">
        <f t="shared" si="87"/>
        <v>0</v>
      </c>
      <c r="Y364" s="189">
        <f t="shared" si="88"/>
        <v>0</v>
      </c>
      <c r="Z364" s="189">
        <f t="shared" si="89"/>
        <v>0</v>
      </c>
      <c r="AA364" s="189">
        <f t="shared" si="90"/>
        <v>0</v>
      </c>
      <c r="AB364" s="189">
        <f t="shared" si="91"/>
        <v>0</v>
      </c>
      <c r="AC364" s="191"/>
      <c r="AE364" s="192">
        <f>IFERROR(IF(VLOOKUP($M364,'2A DATA'!$M$9:$Q$1009,1,0)=$M364,VLOOKUP($M364,'2A DATA'!$M$10:$T$1009,COLUMNS('2A DATA'!$M$9:N361),0)),"Not Avl in 2A")</f>
        <v>0</v>
      </c>
      <c r="AF364" s="192">
        <f>IFERROR(IF(VLOOKUP($M364,'2A DATA'!$M$9:$Q$1009,1,0)=$M364,VLOOKUP($M364,'2A DATA'!$M$10:$T$1009,COLUMNS('2A DATA'!$M$9:O361),0)),"Not Avl in 2A")</f>
        <v>0</v>
      </c>
      <c r="AG364" s="192">
        <f>IFERROR(IF(VLOOKUP($M364,'2A DATA'!$M$9:$Q$1009,1,0)=$M364,VLOOKUP($M364,'2A DATA'!$M$10:$T$1009,COLUMNS('2A DATA'!$M$9:P361),0)),"Not Avl in 2A")</f>
        <v>0</v>
      </c>
      <c r="AH364" s="192">
        <f>IFERROR(IF(VLOOKUP($M364,'2A DATA'!$M$9:$Q$1009,1,0)=$M364,VLOOKUP($M364,'2A DATA'!$M$10:$T$1009,COLUMNS('2A DATA'!$M$9:Q361),0)),"Not Avl in 2A")</f>
        <v>0</v>
      </c>
      <c r="AI364" s="192">
        <f>IFERROR(IF(VLOOKUP($M364,'2A DATA'!$M$9:$Q$1009,1,0)=$M364,VLOOKUP($M364,'2A DATA'!$M$10:$T$1009,COLUMNS('2A DATA'!$M$9:R361),0)),"Not Avl in 2A")</f>
        <v>0</v>
      </c>
      <c r="AJ364" s="192">
        <f>IFERROR(IF(VLOOKUP($M364,'2A DATA'!$M$9:$Q$1009,1,0)=$M364,VLOOKUP($M364,'2A DATA'!$M$10:$T$1009,COLUMNS('2A DATA'!$M$9:S361),0)),"Not Avl in 2A")</f>
        <v>0</v>
      </c>
      <c r="AK364" s="192">
        <f>IFERROR(IF(VLOOKUP($M364,'2A DATA'!$M$9:$Q$1009,1,0)=$M364,VLOOKUP($M364,'2A DATA'!$M$10:$T$1009,COLUMNS('2A DATA'!$M$9:T361),0)),"Not Avl in 2A")</f>
        <v>0</v>
      </c>
      <c r="AL364" s="194"/>
    </row>
    <row r="365" spans="1:38">
      <c r="A365" s="7" t="str">
        <f>AC365&amp;"_"&amp;COUNTIF($AC$10:AC365,AC365)</f>
        <v>_0</v>
      </c>
      <c r="B365" s="180"/>
      <c r="C365" s="181"/>
      <c r="D365" s="182"/>
      <c r="E365" s="183"/>
      <c r="F365" s="184"/>
      <c r="G365" s="184"/>
      <c r="H365" s="184"/>
      <c r="I365" s="184"/>
      <c r="J365" s="184"/>
      <c r="K365" s="187"/>
      <c r="L365" s="159"/>
      <c r="M365" s="86" t="str">
        <f t="shared" si="92"/>
        <v/>
      </c>
      <c r="N365" s="87">
        <f t="shared" si="83"/>
        <v>0</v>
      </c>
      <c r="O365" s="87">
        <f t="shared" si="93"/>
        <v>0</v>
      </c>
      <c r="P365" s="88">
        <f t="shared" si="94"/>
        <v>0</v>
      </c>
      <c r="Q365" s="87">
        <f t="shared" si="95"/>
        <v>0</v>
      </c>
      <c r="R365" s="87">
        <f t="shared" si="96"/>
        <v>0</v>
      </c>
      <c r="S365" s="88">
        <f t="shared" si="97"/>
        <v>0</v>
      </c>
      <c r="T365" s="88">
        <f t="shared" si="84"/>
        <v>0</v>
      </c>
      <c r="U365" s="188" t="str">
        <f>IFERROR(VLOOKUP(C365,'2A DATA'!$B$10:$C$1009,2,0),"")</f>
        <v/>
      </c>
      <c r="V365" s="189">
        <f t="shared" si="85"/>
        <v>0</v>
      </c>
      <c r="W365" s="189">
        <f t="shared" si="86"/>
        <v>0</v>
      </c>
      <c r="X365" s="189">
        <f t="shared" si="87"/>
        <v>0</v>
      </c>
      <c r="Y365" s="189">
        <f t="shared" si="88"/>
        <v>0</v>
      </c>
      <c r="Z365" s="189">
        <f t="shared" si="89"/>
        <v>0</v>
      </c>
      <c r="AA365" s="189">
        <f t="shared" si="90"/>
        <v>0</v>
      </c>
      <c r="AB365" s="189">
        <f t="shared" si="91"/>
        <v>0</v>
      </c>
      <c r="AC365" s="191"/>
      <c r="AE365" s="192">
        <f>IFERROR(IF(VLOOKUP($M365,'2A DATA'!$M$9:$Q$1009,1,0)=$M365,VLOOKUP($M365,'2A DATA'!$M$10:$T$1009,COLUMNS('2A DATA'!$M$9:N362),0)),"Not Avl in 2A")</f>
        <v>0</v>
      </c>
      <c r="AF365" s="192">
        <f>IFERROR(IF(VLOOKUP($M365,'2A DATA'!$M$9:$Q$1009,1,0)=$M365,VLOOKUP($M365,'2A DATA'!$M$10:$T$1009,COLUMNS('2A DATA'!$M$9:O362),0)),"Not Avl in 2A")</f>
        <v>0</v>
      </c>
      <c r="AG365" s="192">
        <f>IFERROR(IF(VLOOKUP($M365,'2A DATA'!$M$9:$Q$1009,1,0)=$M365,VLOOKUP($M365,'2A DATA'!$M$10:$T$1009,COLUMNS('2A DATA'!$M$9:P362),0)),"Not Avl in 2A")</f>
        <v>0</v>
      </c>
      <c r="AH365" s="192">
        <f>IFERROR(IF(VLOOKUP($M365,'2A DATA'!$M$9:$Q$1009,1,0)=$M365,VLOOKUP($M365,'2A DATA'!$M$10:$T$1009,COLUMNS('2A DATA'!$M$9:Q362),0)),"Not Avl in 2A")</f>
        <v>0</v>
      </c>
      <c r="AI365" s="192">
        <f>IFERROR(IF(VLOOKUP($M365,'2A DATA'!$M$9:$Q$1009,1,0)=$M365,VLOOKUP($M365,'2A DATA'!$M$10:$T$1009,COLUMNS('2A DATA'!$M$9:R362),0)),"Not Avl in 2A")</f>
        <v>0</v>
      </c>
      <c r="AJ365" s="192">
        <f>IFERROR(IF(VLOOKUP($M365,'2A DATA'!$M$9:$Q$1009,1,0)=$M365,VLOOKUP($M365,'2A DATA'!$M$10:$T$1009,COLUMNS('2A DATA'!$M$9:S362),0)),"Not Avl in 2A")</f>
        <v>0</v>
      </c>
      <c r="AK365" s="192">
        <f>IFERROR(IF(VLOOKUP($M365,'2A DATA'!$M$9:$Q$1009,1,0)=$M365,VLOOKUP($M365,'2A DATA'!$M$10:$T$1009,COLUMNS('2A DATA'!$M$9:T362),0)),"Not Avl in 2A")</f>
        <v>0</v>
      </c>
      <c r="AL365" s="194"/>
    </row>
    <row r="366" spans="1:38">
      <c r="A366" s="7" t="str">
        <f>AC366&amp;"_"&amp;COUNTIF($AC$10:AC366,AC366)</f>
        <v>_0</v>
      </c>
      <c r="B366" s="180"/>
      <c r="C366" s="181"/>
      <c r="D366" s="182"/>
      <c r="E366" s="183"/>
      <c r="F366" s="184"/>
      <c r="G366" s="184"/>
      <c r="H366" s="184"/>
      <c r="I366" s="184"/>
      <c r="J366" s="184"/>
      <c r="K366" s="187"/>
      <c r="L366" s="159"/>
      <c r="M366" s="86" t="str">
        <f t="shared" si="92"/>
        <v/>
      </c>
      <c r="N366" s="87">
        <f t="shared" si="83"/>
        <v>0</v>
      </c>
      <c r="O366" s="87">
        <f t="shared" si="93"/>
        <v>0</v>
      </c>
      <c r="P366" s="88">
        <f t="shared" si="94"/>
        <v>0</v>
      </c>
      <c r="Q366" s="87">
        <f t="shared" si="95"/>
        <v>0</v>
      </c>
      <c r="R366" s="87">
        <f t="shared" si="96"/>
        <v>0</v>
      </c>
      <c r="S366" s="88">
        <f t="shared" si="97"/>
        <v>0</v>
      </c>
      <c r="T366" s="88">
        <f t="shared" si="84"/>
        <v>0</v>
      </c>
      <c r="U366" s="188" t="str">
        <f>IFERROR(VLOOKUP(C366,'2A DATA'!$B$10:$C$1009,2,0),"")</f>
        <v/>
      </c>
      <c r="V366" s="189">
        <f t="shared" si="85"/>
        <v>0</v>
      </c>
      <c r="W366" s="189">
        <f t="shared" si="86"/>
        <v>0</v>
      </c>
      <c r="X366" s="189">
        <f t="shared" si="87"/>
        <v>0</v>
      </c>
      <c r="Y366" s="189">
        <f t="shared" si="88"/>
        <v>0</v>
      </c>
      <c r="Z366" s="189">
        <f t="shared" si="89"/>
        <v>0</v>
      </c>
      <c r="AA366" s="189">
        <f t="shared" si="90"/>
        <v>0</v>
      </c>
      <c r="AB366" s="189">
        <f t="shared" si="91"/>
        <v>0</v>
      </c>
      <c r="AC366" s="191"/>
      <c r="AE366" s="192">
        <f>IFERROR(IF(VLOOKUP($M366,'2A DATA'!$M$9:$Q$1009,1,0)=$M366,VLOOKUP($M366,'2A DATA'!$M$10:$T$1009,COLUMNS('2A DATA'!$M$9:N363),0)),"Not Avl in 2A")</f>
        <v>0</v>
      </c>
      <c r="AF366" s="192">
        <f>IFERROR(IF(VLOOKUP($M366,'2A DATA'!$M$9:$Q$1009,1,0)=$M366,VLOOKUP($M366,'2A DATA'!$M$10:$T$1009,COLUMNS('2A DATA'!$M$9:O363),0)),"Not Avl in 2A")</f>
        <v>0</v>
      </c>
      <c r="AG366" s="192">
        <f>IFERROR(IF(VLOOKUP($M366,'2A DATA'!$M$9:$Q$1009,1,0)=$M366,VLOOKUP($M366,'2A DATA'!$M$10:$T$1009,COLUMNS('2A DATA'!$M$9:P363),0)),"Not Avl in 2A")</f>
        <v>0</v>
      </c>
      <c r="AH366" s="192">
        <f>IFERROR(IF(VLOOKUP($M366,'2A DATA'!$M$9:$Q$1009,1,0)=$M366,VLOOKUP($M366,'2A DATA'!$M$10:$T$1009,COLUMNS('2A DATA'!$M$9:Q363),0)),"Not Avl in 2A")</f>
        <v>0</v>
      </c>
      <c r="AI366" s="192">
        <f>IFERROR(IF(VLOOKUP($M366,'2A DATA'!$M$9:$Q$1009,1,0)=$M366,VLOOKUP($M366,'2A DATA'!$M$10:$T$1009,COLUMNS('2A DATA'!$M$9:R363),0)),"Not Avl in 2A")</f>
        <v>0</v>
      </c>
      <c r="AJ366" s="192">
        <f>IFERROR(IF(VLOOKUP($M366,'2A DATA'!$M$9:$Q$1009,1,0)=$M366,VLOOKUP($M366,'2A DATA'!$M$10:$T$1009,COLUMNS('2A DATA'!$M$9:S363),0)),"Not Avl in 2A")</f>
        <v>0</v>
      </c>
      <c r="AK366" s="192">
        <f>IFERROR(IF(VLOOKUP($M366,'2A DATA'!$M$9:$Q$1009,1,0)=$M366,VLOOKUP($M366,'2A DATA'!$M$10:$T$1009,COLUMNS('2A DATA'!$M$9:T363),0)),"Not Avl in 2A")</f>
        <v>0</v>
      </c>
      <c r="AL366" s="194"/>
    </row>
    <row r="367" spans="1:38">
      <c r="A367" s="7" t="str">
        <f>AC367&amp;"_"&amp;COUNTIF($AC$10:AC367,AC367)</f>
        <v>_0</v>
      </c>
      <c r="B367" s="180"/>
      <c r="C367" s="181"/>
      <c r="D367" s="182"/>
      <c r="E367" s="183"/>
      <c r="F367" s="184"/>
      <c r="G367" s="184"/>
      <c r="H367" s="184"/>
      <c r="I367" s="184"/>
      <c r="J367" s="184"/>
      <c r="K367" s="187"/>
      <c r="L367" s="159"/>
      <c r="M367" s="86" t="str">
        <f t="shared" si="92"/>
        <v/>
      </c>
      <c r="N367" s="87">
        <f t="shared" si="83"/>
        <v>0</v>
      </c>
      <c r="O367" s="87">
        <f t="shared" si="93"/>
        <v>0</v>
      </c>
      <c r="P367" s="88">
        <f t="shared" si="94"/>
        <v>0</v>
      </c>
      <c r="Q367" s="87">
        <f t="shared" si="95"/>
        <v>0</v>
      </c>
      <c r="R367" s="87">
        <f t="shared" si="96"/>
        <v>0</v>
      </c>
      <c r="S367" s="88">
        <f t="shared" si="97"/>
        <v>0</v>
      </c>
      <c r="T367" s="88">
        <f t="shared" si="84"/>
        <v>0</v>
      </c>
      <c r="U367" s="188" t="str">
        <f>IFERROR(VLOOKUP(C367,'2A DATA'!$B$10:$C$1009,2,0),"")</f>
        <v/>
      </c>
      <c r="V367" s="189">
        <f t="shared" si="85"/>
        <v>0</v>
      </c>
      <c r="W367" s="189">
        <f t="shared" si="86"/>
        <v>0</v>
      </c>
      <c r="X367" s="189">
        <f t="shared" si="87"/>
        <v>0</v>
      </c>
      <c r="Y367" s="189">
        <f t="shared" si="88"/>
        <v>0</v>
      </c>
      <c r="Z367" s="189">
        <f t="shared" si="89"/>
        <v>0</v>
      </c>
      <c r="AA367" s="189">
        <f t="shared" si="90"/>
        <v>0</v>
      </c>
      <c r="AB367" s="189">
        <f t="shared" si="91"/>
        <v>0</v>
      </c>
      <c r="AC367" s="191"/>
      <c r="AE367" s="192">
        <f>IFERROR(IF(VLOOKUP($M367,'2A DATA'!$M$9:$Q$1009,1,0)=$M367,VLOOKUP($M367,'2A DATA'!$M$10:$T$1009,COLUMNS('2A DATA'!$M$9:N364),0)),"Not Avl in 2A")</f>
        <v>0</v>
      </c>
      <c r="AF367" s="192">
        <f>IFERROR(IF(VLOOKUP($M367,'2A DATA'!$M$9:$Q$1009,1,0)=$M367,VLOOKUP($M367,'2A DATA'!$M$10:$T$1009,COLUMNS('2A DATA'!$M$9:O364),0)),"Not Avl in 2A")</f>
        <v>0</v>
      </c>
      <c r="AG367" s="192">
        <f>IFERROR(IF(VLOOKUP($M367,'2A DATA'!$M$9:$Q$1009,1,0)=$M367,VLOOKUP($M367,'2A DATA'!$M$10:$T$1009,COLUMNS('2A DATA'!$M$9:P364),0)),"Not Avl in 2A")</f>
        <v>0</v>
      </c>
      <c r="AH367" s="192">
        <f>IFERROR(IF(VLOOKUP($M367,'2A DATA'!$M$9:$Q$1009,1,0)=$M367,VLOOKUP($M367,'2A DATA'!$M$10:$T$1009,COLUMNS('2A DATA'!$M$9:Q364),0)),"Not Avl in 2A")</f>
        <v>0</v>
      </c>
      <c r="AI367" s="192">
        <f>IFERROR(IF(VLOOKUP($M367,'2A DATA'!$M$9:$Q$1009,1,0)=$M367,VLOOKUP($M367,'2A DATA'!$M$10:$T$1009,COLUMNS('2A DATA'!$M$9:R364),0)),"Not Avl in 2A")</f>
        <v>0</v>
      </c>
      <c r="AJ367" s="192">
        <f>IFERROR(IF(VLOOKUP($M367,'2A DATA'!$M$9:$Q$1009,1,0)=$M367,VLOOKUP($M367,'2A DATA'!$M$10:$T$1009,COLUMNS('2A DATA'!$M$9:S364),0)),"Not Avl in 2A")</f>
        <v>0</v>
      </c>
      <c r="AK367" s="192">
        <f>IFERROR(IF(VLOOKUP($M367,'2A DATA'!$M$9:$Q$1009,1,0)=$M367,VLOOKUP($M367,'2A DATA'!$M$10:$T$1009,COLUMNS('2A DATA'!$M$9:T364),0)),"Not Avl in 2A")</f>
        <v>0</v>
      </c>
      <c r="AL367" s="194"/>
    </row>
    <row r="368" spans="1:38">
      <c r="A368" s="7" t="str">
        <f>AC368&amp;"_"&amp;COUNTIF($AC$10:AC368,AC368)</f>
        <v>_0</v>
      </c>
      <c r="B368" s="180"/>
      <c r="C368" s="181"/>
      <c r="D368" s="182"/>
      <c r="E368" s="183"/>
      <c r="F368" s="184"/>
      <c r="G368" s="184"/>
      <c r="H368" s="184"/>
      <c r="I368" s="184"/>
      <c r="J368" s="184"/>
      <c r="K368" s="187"/>
      <c r="L368" s="159"/>
      <c r="M368" s="86" t="str">
        <f t="shared" si="92"/>
        <v/>
      </c>
      <c r="N368" s="87">
        <f t="shared" si="83"/>
        <v>0</v>
      </c>
      <c r="O368" s="87">
        <f t="shared" si="93"/>
        <v>0</v>
      </c>
      <c r="P368" s="88">
        <f t="shared" si="94"/>
        <v>0</v>
      </c>
      <c r="Q368" s="87">
        <f t="shared" si="95"/>
        <v>0</v>
      </c>
      <c r="R368" s="87">
        <f t="shared" si="96"/>
        <v>0</v>
      </c>
      <c r="S368" s="88">
        <f t="shared" si="97"/>
        <v>0</v>
      </c>
      <c r="T368" s="88">
        <f t="shared" si="84"/>
        <v>0</v>
      </c>
      <c r="U368" s="188" t="str">
        <f>IFERROR(VLOOKUP(C368,'2A DATA'!$B$10:$C$1009,2,0),"")</f>
        <v/>
      </c>
      <c r="V368" s="189">
        <f t="shared" si="85"/>
        <v>0</v>
      </c>
      <c r="W368" s="189">
        <f t="shared" si="86"/>
        <v>0</v>
      </c>
      <c r="X368" s="189">
        <f t="shared" si="87"/>
        <v>0</v>
      </c>
      <c r="Y368" s="189">
        <f t="shared" si="88"/>
        <v>0</v>
      </c>
      <c r="Z368" s="189">
        <f t="shared" si="89"/>
        <v>0</v>
      </c>
      <c r="AA368" s="189">
        <f t="shared" si="90"/>
        <v>0</v>
      </c>
      <c r="AB368" s="189">
        <f t="shared" si="91"/>
        <v>0</v>
      </c>
      <c r="AC368" s="191"/>
      <c r="AE368" s="192">
        <f>IFERROR(IF(VLOOKUP($M368,'2A DATA'!$M$9:$Q$1009,1,0)=$M368,VLOOKUP($M368,'2A DATA'!$M$10:$T$1009,COLUMNS('2A DATA'!$M$9:N365),0)),"Not Avl in 2A")</f>
        <v>0</v>
      </c>
      <c r="AF368" s="192">
        <f>IFERROR(IF(VLOOKUP($M368,'2A DATA'!$M$9:$Q$1009,1,0)=$M368,VLOOKUP($M368,'2A DATA'!$M$10:$T$1009,COLUMNS('2A DATA'!$M$9:O365),0)),"Not Avl in 2A")</f>
        <v>0</v>
      </c>
      <c r="AG368" s="192">
        <f>IFERROR(IF(VLOOKUP($M368,'2A DATA'!$M$9:$Q$1009,1,0)=$M368,VLOOKUP($M368,'2A DATA'!$M$10:$T$1009,COLUMNS('2A DATA'!$M$9:P365),0)),"Not Avl in 2A")</f>
        <v>0</v>
      </c>
      <c r="AH368" s="192">
        <f>IFERROR(IF(VLOOKUP($M368,'2A DATA'!$M$9:$Q$1009,1,0)=$M368,VLOOKUP($M368,'2A DATA'!$M$10:$T$1009,COLUMNS('2A DATA'!$M$9:Q365),0)),"Not Avl in 2A")</f>
        <v>0</v>
      </c>
      <c r="AI368" s="192">
        <f>IFERROR(IF(VLOOKUP($M368,'2A DATA'!$M$9:$Q$1009,1,0)=$M368,VLOOKUP($M368,'2A DATA'!$M$10:$T$1009,COLUMNS('2A DATA'!$M$9:R365),0)),"Not Avl in 2A")</f>
        <v>0</v>
      </c>
      <c r="AJ368" s="192">
        <f>IFERROR(IF(VLOOKUP($M368,'2A DATA'!$M$9:$Q$1009,1,0)=$M368,VLOOKUP($M368,'2A DATA'!$M$10:$T$1009,COLUMNS('2A DATA'!$M$9:S365),0)),"Not Avl in 2A")</f>
        <v>0</v>
      </c>
      <c r="AK368" s="192">
        <f>IFERROR(IF(VLOOKUP($M368,'2A DATA'!$M$9:$Q$1009,1,0)=$M368,VLOOKUP($M368,'2A DATA'!$M$10:$T$1009,COLUMNS('2A DATA'!$M$9:T365),0)),"Not Avl in 2A")</f>
        <v>0</v>
      </c>
      <c r="AL368" s="194"/>
    </row>
    <row r="369" spans="1:38">
      <c r="A369" s="7" t="str">
        <f>AC369&amp;"_"&amp;COUNTIF($AC$10:AC369,AC369)</f>
        <v>_0</v>
      </c>
      <c r="B369" s="180"/>
      <c r="C369" s="181"/>
      <c r="D369" s="182"/>
      <c r="E369" s="183"/>
      <c r="F369" s="184"/>
      <c r="G369" s="184"/>
      <c r="H369" s="184"/>
      <c r="I369" s="184"/>
      <c r="J369" s="184"/>
      <c r="K369" s="187"/>
      <c r="L369" s="159"/>
      <c r="M369" s="86" t="str">
        <f t="shared" si="92"/>
        <v/>
      </c>
      <c r="N369" s="87">
        <f t="shared" si="83"/>
        <v>0</v>
      </c>
      <c r="O369" s="87">
        <f t="shared" si="93"/>
        <v>0</v>
      </c>
      <c r="P369" s="88">
        <f t="shared" si="94"/>
        <v>0</v>
      </c>
      <c r="Q369" s="87">
        <f t="shared" si="95"/>
        <v>0</v>
      </c>
      <c r="R369" s="87">
        <f t="shared" si="96"/>
        <v>0</v>
      </c>
      <c r="S369" s="88">
        <f t="shared" si="97"/>
        <v>0</v>
      </c>
      <c r="T369" s="88">
        <f t="shared" si="84"/>
        <v>0</v>
      </c>
      <c r="U369" s="188" t="str">
        <f>IFERROR(VLOOKUP(C369,'2A DATA'!$B$10:$C$1009,2,0),"")</f>
        <v/>
      </c>
      <c r="V369" s="189">
        <f t="shared" si="85"/>
        <v>0</v>
      </c>
      <c r="W369" s="189">
        <f t="shared" si="86"/>
        <v>0</v>
      </c>
      <c r="X369" s="189">
        <f t="shared" si="87"/>
        <v>0</v>
      </c>
      <c r="Y369" s="189">
        <f t="shared" si="88"/>
        <v>0</v>
      </c>
      <c r="Z369" s="189">
        <f t="shared" si="89"/>
        <v>0</v>
      </c>
      <c r="AA369" s="189">
        <f t="shared" si="90"/>
        <v>0</v>
      </c>
      <c r="AB369" s="189">
        <f t="shared" si="91"/>
        <v>0</v>
      </c>
      <c r="AC369" s="191"/>
      <c r="AE369" s="192">
        <f>IFERROR(IF(VLOOKUP($M369,'2A DATA'!$M$9:$Q$1009,1,0)=$M369,VLOOKUP($M369,'2A DATA'!$M$10:$T$1009,COLUMNS('2A DATA'!$M$9:N366),0)),"Not Avl in 2A")</f>
        <v>0</v>
      </c>
      <c r="AF369" s="192">
        <f>IFERROR(IF(VLOOKUP($M369,'2A DATA'!$M$9:$Q$1009,1,0)=$M369,VLOOKUP($M369,'2A DATA'!$M$10:$T$1009,COLUMNS('2A DATA'!$M$9:O366),0)),"Not Avl in 2A")</f>
        <v>0</v>
      </c>
      <c r="AG369" s="192">
        <f>IFERROR(IF(VLOOKUP($M369,'2A DATA'!$M$9:$Q$1009,1,0)=$M369,VLOOKUP($M369,'2A DATA'!$M$10:$T$1009,COLUMNS('2A DATA'!$M$9:P366),0)),"Not Avl in 2A")</f>
        <v>0</v>
      </c>
      <c r="AH369" s="192">
        <f>IFERROR(IF(VLOOKUP($M369,'2A DATA'!$M$9:$Q$1009,1,0)=$M369,VLOOKUP($M369,'2A DATA'!$M$10:$T$1009,COLUMNS('2A DATA'!$M$9:Q366),0)),"Not Avl in 2A")</f>
        <v>0</v>
      </c>
      <c r="AI369" s="192">
        <f>IFERROR(IF(VLOOKUP($M369,'2A DATA'!$M$9:$Q$1009,1,0)=$M369,VLOOKUP($M369,'2A DATA'!$M$10:$T$1009,COLUMNS('2A DATA'!$M$9:R366),0)),"Not Avl in 2A")</f>
        <v>0</v>
      </c>
      <c r="AJ369" s="192">
        <f>IFERROR(IF(VLOOKUP($M369,'2A DATA'!$M$9:$Q$1009,1,0)=$M369,VLOOKUP($M369,'2A DATA'!$M$10:$T$1009,COLUMNS('2A DATA'!$M$9:S366),0)),"Not Avl in 2A")</f>
        <v>0</v>
      </c>
      <c r="AK369" s="192">
        <f>IFERROR(IF(VLOOKUP($M369,'2A DATA'!$M$9:$Q$1009,1,0)=$M369,VLOOKUP($M369,'2A DATA'!$M$10:$T$1009,COLUMNS('2A DATA'!$M$9:T366),0)),"Not Avl in 2A")</f>
        <v>0</v>
      </c>
      <c r="AL369" s="194"/>
    </row>
    <row r="370" spans="1:38">
      <c r="A370" s="7" t="str">
        <f>AC370&amp;"_"&amp;COUNTIF($AC$10:AC370,AC370)</f>
        <v>_0</v>
      </c>
      <c r="B370" s="180"/>
      <c r="C370" s="181"/>
      <c r="D370" s="182"/>
      <c r="E370" s="183"/>
      <c r="F370" s="184"/>
      <c r="G370" s="184"/>
      <c r="H370" s="184"/>
      <c r="I370" s="184"/>
      <c r="J370" s="184"/>
      <c r="K370" s="187"/>
      <c r="L370" s="159"/>
      <c r="M370" s="86" t="str">
        <f t="shared" si="92"/>
        <v/>
      </c>
      <c r="N370" s="87">
        <f t="shared" si="83"/>
        <v>0</v>
      </c>
      <c r="O370" s="87">
        <f t="shared" si="93"/>
        <v>0</v>
      </c>
      <c r="P370" s="88">
        <f t="shared" si="94"/>
        <v>0</v>
      </c>
      <c r="Q370" s="87">
        <f t="shared" si="95"/>
        <v>0</v>
      </c>
      <c r="R370" s="87">
        <f t="shared" si="96"/>
        <v>0</v>
      </c>
      <c r="S370" s="88">
        <f t="shared" si="97"/>
        <v>0</v>
      </c>
      <c r="T370" s="88">
        <f t="shared" si="84"/>
        <v>0</v>
      </c>
      <c r="U370" s="188" t="str">
        <f>IFERROR(VLOOKUP(C370,'2A DATA'!$B$10:$C$1009,2,0),"")</f>
        <v/>
      </c>
      <c r="V370" s="189">
        <f t="shared" si="85"/>
        <v>0</v>
      </c>
      <c r="W370" s="189">
        <f t="shared" si="86"/>
        <v>0</v>
      </c>
      <c r="X370" s="189">
        <f t="shared" si="87"/>
        <v>0</v>
      </c>
      <c r="Y370" s="189">
        <f t="shared" si="88"/>
        <v>0</v>
      </c>
      <c r="Z370" s="189">
        <f t="shared" si="89"/>
        <v>0</v>
      </c>
      <c r="AA370" s="189">
        <f t="shared" si="90"/>
        <v>0</v>
      </c>
      <c r="AB370" s="189">
        <f t="shared" si="91"/>
        <v>0</v>
      </c>
      <c r="AC370" s="191"/>
      <c r="AE370" s="192">
        <f>IFERROR(IF(VLOOKUP($M370,'2A DATA'!$M$9:$Q$1009,1,0)=$M370,VLOOKUP($M370,'2A DATA'!$M$10:$T$1009,COLUMNS('2A DATA'!$M$9:N367),0)),"Not Avl in 2A")</f>
        <v>0</v>
      </c>
      <c r="AF370" s="192">
        <f>IFERROR(IF(VLOOKUP($M370,'2A DATA'!$M$9:$Q$1009,1,0)=$M370,VLOOKUP($M370,'2A DATA'!$M$10:$T$1009,COLUMNS('2A DATA'!$M$9:O367),0)),"Not Avl in 2A")</f>
        <v>0</v>
      </c>
      <c r="AG370" s="192">
        <f>IFERROR(IF(VLOOKUP($M370,'2A DATA'!$M$9:$Q$1009,1,0)=$M370,VLOOKUP($M370,'2A DATA'!$M$10:$T$1009,COLUMNS('2A DATA'!$M$9:P367),0)),"Not Avl in 2A")</f>
        <v>0</v>
      </c>
      <c r="AH370" s="192">
        <f>IFERROR(IF(VLOOKUP($M370,'2A DATA'!$M$9:$Q$1009,1,0)=$M370,VLOOKUP($M370,'2A DATA'!$M$10:$T$1009,COLUMNS('2A DATA'!$M$9:Q367),0)),"Not Avl in 2A")</f>
        <v>0</v>
      </c>
      <c r="AI370" s="192">
        <f>IFERROR(IF(VLOOKUP($M370,'2A DATA'!$M$9:$Q$1009,1,0)=$M370,VLOOKUP($M370,'2A DATA'!$M$10:$T$1009,COLUMNS('2A DATA'!$M$9:R367),0)),"Not Avl in 2A")</f>
        <v>0</v>
      </c>
      <c r="AJ370" s="192">
        <f>IFERROR(IF(VLOOKUP($M370,'2A DATA'!$M$9:$Q$1009,1,0)=$M370,VLOOKUP($M370,'2A DATA'!$M$10:$T$1009,COLUMNS('2A DATA'!$M$9:S367),0)),"Not Avl in 2A")</f>
        <v>0</v>
      </c>
      <c r="AK370" s="192">
        <f>IFERROR(IF(VLOOKUP($M370,'2A DATA'!$M$9:$Q$1009,1,0)=$M370,VLOOKUP($M370,'2A DATA'!$M$10:$T$1009,COLUMNS('2A DATA'!$M$9:T367),0)),"Not Avl in 2A")</f>
        <v>0</v>
      </c>
      <c r="AL370" s="194"/>
    </row>
    <row r="371" spans="1:38">
      <c r="A371" s="7" t="str">
        <f>AC371&amp;"_"&amp;COUNTIF($AC$10:AC371,AC371)</f>
        <v>_0</v>
      </c>
      <c r="B371" s="180"/>
      <c r="C371" s="181"/>
      <c r="D371" s="182"/>
      <c r="E371" s="183"/>
      <c r="F371" s="184"/>
      <c r="G371" s="184"/>
      <c r="H371" s="184"/>
      <c r="I371" s="184"/>
      <c r="J371" s="184"/>
      <c r="K371" s="187"/>
      <c r="L371" s="159"/>
      <c r="M371" s="86" t="str">
        <f t="shared" si="92"/>
        <v/>
      </c>
      <c r="N371" s="87">
        <f t="shared" si="83"/>
        <v>0</v>
      </c>
      <c r="O371" s="87">
        <f t="shared" si="93"/>
        <v>0</v>
      </c>
      <c r="P371" s="88">
        <f t="shared" si="94"/>
        <v>0</v>
      </c>
      <c r="Q371" s="87">
        <f t="shared" si="95"/>
        <v>0</v>
      </c>
      <c r="R371" s="87">
        <f t="shared" si="96"/>
        <v>0</v>
      </c>
      <c r="S371" s="88">
        <f t="shared" si="97"/>
        <v>0</v>
      </c>
      <c r="T371" s="88">
        <f t="shared" si="84"/>
        <v>0</v>
      </c>
      <c r="U371" s="188" t="str">
        <f>IFERROR(VLOOKUP(C371,'2A DATA'!$B$10:$C$1009,2,0),"")</f>
        <v/>
      </c>
      <c r="V371" s="189">
        <f t="shared" si="85"/>
        <v>0</v>
      </c>
      <c r="W371" s="189">
        <f t="shared" si="86"/>
        <v>0</v>
      </c>
      <c r="X371" s="189">
        <f t="shared" si="87"/>
        <v>0</v>
      </c>
      <c r="Y371" s="189">
        <f t="shared" si="88"/>
        <v>0</v>
      </c>
      <c r="Z371" s="189">
        <f t="shared" si="89"/>
        <v>0</v>
      </c>
      <c r="AA371" s="189">
        <f t="shared" si="90"/>
        <v>0</v>
      </c>
      <c r="AB371" s="189">
        <f t="shared" si="91"/>
        <v>0</v>
      </c>
      <c r="AC371" s="191"/>
      <c r="AE371" s="192">
        <f>IFERROR(IF(VLOOKUP($M371,'2A DATA'!$M$9:$Q$1009,1,0)=$M371,VLOOKUP($M371,'2A DATA'!$M$10:$T$1009,COLUMNS('2A DATA'!$M$9:N368),0)),"Not Avl in 2A")</f>
        <v>0</v>
      </c>
      <c r="AF371" s="192">
        <f>IFERROR(IF(VLOOKUP($M371,'2A DATA'!$M$9:$Q$1009,1,0)=$M371,VLOOKUP($M371,'2A DATA'!$M$10:$T$1009,COLUMNS('2A DATA'!$M$9:O368),0)),"Not Avl in 2A")</f>
        <v>0</v>
      </c>
      <c r="AG371" s="192">
        <f>IFERROR(IF(VLOOKUP($M371,'2A DATA'!$M$9:$Q$1009,1,0)=$M371,VLOOKUP($M371,'2A DATA'!$M$10:$T$1009,COLUMNS('2A DATA'!$M$9:P368),0)),"Not Avl in 2A")</f>
        <v>0</v>
      </c>
      <c r="AH371" s="192">
        <f>IFERROR(IF(VLOOKUP($M371,'2A DATA'!$M$9:$Q$1009,1,0)=$M371,VLOOKUP($M371,'2A DATA'!$M$10:$T$1009,COLUMNS('2A DATA'!$M$9:Q368),0)),"Not Avl in 2A")</f>
        <v>0</v>
      </c>
      <c r="AI371" s="192">
        <f>IFERROR(IF(VLOOKUP($M371,'2A DATA'!$M$9:$Q$1009,1,0)=$M371,VLOOKUP($M371,'2A DATA'!$M$10:$T$1009,COLUMNS('2A DATA'!$M$9:R368),0)),"Not Avl in 2A")</f>
        <v>0</v>
      </c>
      <c r="AJ371" s="192">
        <f>IFERROR(IF(VLOOKUP($M371,'2A DATA'!$M$9:$Q$1009,1,0)=$M371,VLOOKUP($M371,'2A DATA'!$M$10:$T$1009,COLUMNS('2A DATA'!$M$9:S368),0)),"Not Avl in 2A")</f>
        <v>0</v>
      </c>
      <c r="AK371" s="192">
        <f>IFERROR(IF(VLOOKUP($M371,'2A DATA'!$M$9:$Q$1009,1,0)=$M371,VLOOKUP($M371,'2A DATA'!$M$10:$T$1009,COLUMNS('2A DATA'!$M$9:T368),0)),"Not Avl in 2A")</f>
        <v>0</v>
      </c>
      <c r="AL371" s="194"/>
    </row>
    <row r="372" spans="1:38">
      <c r="A372" s="7" t="str">
        <f>AC372&amp;"_"&amp;COUNTIF($AC$10:AC372,AC372)</f>
        <v>_0</v>
      </c>
      <c r="B372" s="180"/>
      <c r="C372" s="181"/>
      <c r="D372" s="182"/>
      <c r="E372" s="183"/>
      <c r="F372" s="184"/>
      <c r="G372" s="184"/>
      <c r="H372" s="184"/>
      <c r="I372" s="184"/>
      <c r="J372" s="184"/>
      <c r="K372" s="187"/>
      <c r="L372" s="159"/>
      <c r="M372" s="86" t="str">
        <f t="shared" si="92"/>
        <v/>
      </c>
      <c r="N372" s="87">
        <f t="shared" si="83"/>
        <v>0</v>
      </c>
      <c r="O372" s="87">
        <f t="shared" si="93"/>
        <v>0</v>
      </c>
      <c r="P372" s="88">
        <f t="shared" si="94"/>
        <v>0</v>
      </c>
      <c r="Q372" s="87">
        <f t="shared" si="95"/>
        <v>0</v>
      </c>
      <c r="R372" s="87">
        <f t="shared" si="96"/>
        <v>0</v>
      </c>
      <c r="S372" s="88">
        <f t="shared" si="97"/>
        <v>0</v>
      </c>
      <c r="T372" s="88">
        <f t="shared" si="84"/>
        <v>0</v>
      </c>
      <c r="U372" s="188" t="str">
        <f>IFERROR(VLOOKUP(C372,'2A DATA'!$B$10:$C$1009,2,0),"")</f>
        <v/>
      </c>
      <c r="V372" s="189">
        <f t="shared" si="85"/>
        <v>0</v>
      </c>
      <c r="W372" s="189">
        <f t="shared" si="86"/>
        <v>0</v>
      </c>
      <c r="X372" s="189">
        <f t="shared" si="87"/>
        <v>0</v>
      </c>
      <c r="Y372" s="189">
        <f t="shared" si="88"/>
        <v>0</v>
      </c>
      <c r="Z372" s="189">
        <f t="shared" si="89"/>
        <v>0</v>
      </c>
      <c r="AA372" s="189">
        <f t="shared" si="90"/>
        <v>0</v>
      </c>
      <c r="AB372" s="189">
        <f t="shared" si="91"/>
        <v>0</v>
      </c>
      <c r="AC372" s="191"/>
      <c r="AE372" s="192">
        <f>IFERROR(IF(VLOOKUP($M372,'2A DATA'!$M$9:$Q$1009,1,0)=$M372,VLOOKUP($M372,'2A DATA'!$M$10:$T$1009,COLUMNS('2A DATA'!$M$9:N369),0)),"Not Avl in 2A")</f>
        <v>0</v>
      </c>
      <c r="AF372" s="192">
        <f>IFERROR(IF(VLOOKUP($M372,'2A DATA'!$M$9:$Q$1009,1,0)=$M372,VLOOKUP($M372,'2A DATA'!$M$10:$T$1009,COLUMNS('2A DATA'!$M$9:O369),0)),"Not Avl in 2A")</f>
        <v>0</v>
      </c>
      <c r="AG372" s="192">
        <f>IFERROR(IF(VLOOKUP($M372,'2A DATA'!$M$9:$Q$1009,1,0)=$M372,VLOOKUP($M372,'2A DATA'!$M$10:$T$1009,COLUMNS('2A DATA'!$M$9:P369),0)),"Not Avl in 2A")</f>
        <v>0</v>
      </c>
      <c r="AH372" s="192">
        <f>IFERROR(IF(VLOOKUP($M372,'2A DATA'!$M$9:$Q$1009,1,0)=$M372,VLOOKUP($M372,'2A DATA'!$M$10:$T$1009,COLUMNS('2A DATA'!$M$9:Q369),0)),"Not Avl in 2A")</f>
        <v>0</v>
      </c>
      <c r="AI372" s="192">
        <f>IFERROR(IF(VLOOKUP($M372,'2A DATA'!$M$9:$Q$1009,1,0)=$M372,VLOOKUP($M372,'2A DATA'!$M$10:$T$1009,COLUMNS('2A DATA'!$M$9:R369),0)),"Not Avl in 2A")</f>
        <v>0</v>
      </c>
      <c r="AJ372" s="192">
        <f>IFERROR(IF(VLOOKUP($M372,'2A DATA'!$M$9:$Q$1009,1,0)=$M372,VLOOKUP($M372,'2A DATA'!$M$10:$T$1009,COLUMNS('2A DATA'!$M$9:S369),0)),"Not Avl in 2A")</f>
        <v>0</v>
      </c>
      <c r="AK372" s="192">
        <f>IFERROR(IF(VLOOKUP($M372,'2A DATA'!$M$9:$Q$1009,1,0)=$M372,VLOOKUP($M372,'2A DATA'!$M$10:$T$1009,COLUMNS('2A DATA'!$M$9:T369),0)),"Not Avl in 2A")</f>
        <v>0</v>
      </c>
      <c r="AL372" s="194"/>
    </row>
    <row r="373" spans="1:38">
      <c r="A373" s="7" t="str">
        <f>AC373&amp;"_"&amp;COUNTIF($AC$10:AC373,AC373)</f>
        <v>_0</v>
      </c>
      <c r="B373" s="180"/>
      <c r="C373" s="181"/>
      <c r="D373" s="182"/>
      <c r="E373" s="183"/>
      <c r="F373" s="184"/>
      <c r="G373" s="184"/>
      <c r="H373" s="184"/>
      <c r="I373" s="184"/>
      <c r="J373" s="184"/>
      <c r="K373" s="187"/>
      <c r="L373" s="159"/>
      <c r="M373" s="86" t="str">
        <f t="shared" si="92"/>
        <v/>
      </c>
      <c r="N373" s="87">
        <f t="shared" si="83"/>
        <v>0</v>
      </c>
      <c r="O373" s="87">
        <f t="shared" si="93"/>
        <v>0</v>
      </c>
      <c r="P373" s="88">
        <f t="shared" si="94"/>
        <v>0</v>
      </c>
      <c r="Q373" s="87">
        <f t="shared" si="95"/>
        <v>0</v>
      </c>
      <c r="R373" s="87">
        <f t="shared" si="96"/>
        <v>0</v>
      </c>
      <c r="S373" s="88">
        <f t="shared" si="97"/>
        <v>0</v>
      </c>
      <c r="T373" s="88">
        <f t="shared" si="84"/>
        <v>0</v>
      </c>
      <c r="U373" s="188" t="str">
        <f>IFERROR(VLOOKUP(C373,'2A DATA'!$B$10:$C$1009,2,0),"")</f>
        <v/>
      </c>
      <c r="V373" s="189">
        <f t="shared" si="85"/>
        <v>0</v>
      </c>
      <c r="W373" s="189">
        <f t="shared" si="86"/>
        <v>0</v>
      </c>
      <c r="X373" s="189">
        <f t="shared" si="87"/>
        <v>0</v>
      </c>
      <c r="Y373" s="189">
        <f t="shared" si="88"/>
        <v>0</v>
      </c>
      <c r="Z373" s="189">
        <f t="shared" si="89"/>
        <v>0</v>
      </c>
      <c r="AA373" s="189">
        <f t="shared" si="90"/>
        <v>0</v>
      </c>
      <c r="AB373" s="189">
        <f t="shared" si="91"/>
        <v>0</v>
      </c>
      <c r="AC373" s="191"/>
      <c r="AE373" s="192">
        <f>IFERROR(IF(VLOOKUP($M373,'2A DATA'!$M$9:$Q$1009,1,0)=$M373,VLOOKUP($M373,'2A DATA'!$M$10:$T$1009,COLUMNS('2A DATA'!$M$9:N370),0)),"Not Avl in 2A")</f>
        <v>0</v>
      </c>
      <c r="AF373" s="192">
        <f>IFERROR(IF(VLOOKUP($M373,'2A DATA'!$M$9:$Q$1009,1,0)=$M373,VLOOKUP($M373,'2A DATA'!$M$10:$T$1009,COLUMNS('2A DATA'!$M$9:O370),0)),"Not Avl in 2A")</f>
        <v>0</v>
      </c>
      <c r="AG373" s="192">
        <f>IFERROR(IF(VLOOKUP($M373,'2A DATA'!$M$9:$Q$1009,1,0)=$M373,VLOOKUP($M373,'2A DATA'!$M$10:$T$1009,COLUMNS('2A DATA'!$M$9:P370),0)),"Not Avl in 2A")</f>
        <v>0</v>
      </c>
      <c r="AH373" s="192">
        <f>IFERROR(IF(VLOOKUP($M373,'2A DATA'!$M$9:$Q$1009,1,0)=$M373,VLOOKUP($M373,'2A DATA'!$M$10:$T$1009,COLUMNS('2A DATA'!$M$9:Q370),0)),"Not Avl in 2A")</f>
        <v>0</v>
      </c>
      <c r="AI373" s="192">
        <f>IFERROR(IF(VLOOKUP($M373,'2A DATA'!$M$9:$Q$1009,1,0)=$M373,VLOOKUP($M373,'2A DATA'!$M$10:$T$1009,COLUMNS('2A DATA'!$M$9:R370),0)),"Not Avl in 2A")</f>
        <v>0</v>
      </c>
      <c r="AJ373" s="192">
        <f>IFERROR(IF(VLOOKUP($M373,'2A DATA'!$M$9:$Q$1009,1,0)=$M373,VLOOKUP($M373,'2A DATA'!$M$10:$T$1009,COLUMNS('2A DATA'!$M$9:S370),0)),"Not Avl in 2A")</f>
        <v>0</v>
      </c>
      <c r="AK373" s="192">
        <f>IFERROR(IF(VLOOKUP($M373,'2A DATA'!$M$9:$Q$1009,1,0)=$M373,VLOOKUP($M373,'2A DATA'!$M$10:$T$1009,COLUMNS('2A DATA'!$M$9:T370),0)),"Not Avl in 2A")</f>
        <v>0</v>
      </c>
      <c r="AL373" s="194"/>
    </row>
    <row r="374" spans="1:38">
      <c r="A374" s="7" t="str">
        <f>AC374&amp;"_"&amp;COUNTIF($AC$10:AC374,AC374)</f>
        <v>_0</v>
      </c>
      <c r="B374" s="180"/>
      <c r="C374" s="181"/>
      <c r="D374" s="182"/>
      <c r="E374" s="183"/>
      <c r="F374" s="184"/>
      <c r="G374" s="184"/>
      <c r="H374" s="184"/>
      <c r="I374" s="184"/>
      <c r="J374" s="184"/>
      <c r="K374" s="187"/>
      <c r="L374" s="159"/>
      <c r="M374" s="86" t="str">
        <f t="shared" si="92"/>
        <v/>
      </c>
      <c r="N374" s="87">
        <f t="shared" si="83"/>
        <v>0</v>
      </c>
      <c r="O374" s="87">
        <f t="shared" si="93"/>
        <v>0</v>
      </c>
      <c r="P374" s="88">
        <f t="shared" si="94"/>
        <v>0</v>
      </c>
      <c r="Q374" s="87">
        <f t="shared" si="95"/>
        <v>0</v>
      </c>
      <c r="R374" s="87">
        <f t="shared" si="96"/>
        <v>0</v>
      </c>
      <c r="S374" s="88">
        <f t="shared" si="97"/>
        <v>0</v>
      </c>
      <c r="T374" s="88">
        <f t="shared" si="84"/>
        <v>0</v>
      </c>
      <c r="U374" s="188" t="str">
        <f>IFERROR(VLOOKUP(C374,'2A DATA'!$B$10:$C$1009,2,0),"")</f>
        <v/>
      </c>
      <c r="V374" s="189">
        <f t="shared" si="85"/>
        <v>0</v>
      </c>
      <c r="W374" s="189">
        <f t="shared" si="86"/>
        <v>0</v>
      </c>
      <c r="X374" s="189">
        <f t="shared" si="87"/>
        <v>0</v>
      </c>
      <c r="Y374" s="189">
        <f t="shared" si="88"/>
        <v>0</v>
      </c>
      <c r="Z374" s="189">
        <f t="shared" si="89"/>
        <v>0</v>
      </c>
      <c r="AA374" s="189">
        <f t="shared" si="90"/>
        <v>0</v>
      </c>
      <c r="AB374" s="189">
        <f t="shared" si="91"/>
        <v>0</v>
      </c>
      <c r="AC374" s="191"/>
      <c r="AE374" s="192">
        <f>IFERROR(IF(VLOOKUP($M374,'2A DATA'!$M$9:$Q$1009,1,0)=$M374,VLOOKUP($M374,'2A DATA'!$M$10:$T$1009,COLUMNS('2A DATA'!$M$9:N371),0)),"Not Avl in 2A")</f>
        <v>0</v>
      </c>
      <c r="AF374" s="192">
        <f>IFERROR(IF(VLOOKUP($M374,'2A DATA'!$M$9:$Q$1009,1,0)=$M374,VLOOKUP($M374,'2A DATA'!$M$10:$T$1009,COLUMNS('2A DATA'!$M$9:O371),0)),"Not Avl in 2A")</f>
        <v>0</v>
      </c>
      <c r="AG374" s="192">
        <f>IFERROR(IF(VLOOKUP($M374,'2A DATA'!$M$9:$Q$1009,1,0)=$M374,VLOOKUP($M374,'2A DATA'!$M$10:$T$1009,COLUMNS('2A DATA'!$M$9:P371),0)),"Not Avl in 2A")</f>
        <v>0</v>
      </c>
      <c r="AH374" s="192">
        <f>IFERROR(IF(VLOOKUP($M374,'2A DATA'!$M$9:$Q$1009,1,0)=$M374,VLOOKUP($M374,'2A DATA'!$M$10:$T$1009,COLUMNS('2A DATA'!$M$9:Q371),0)),"Not Avl in 2A")</f>
        <v>0</v>
      </c>
      <c r="AI374" s="192">
        <f>IFERROR(IF(VLOOKUP($M374,'2A DATA'!$M$9:$Q$1009,1,0)=$M374,VLOOKUP($M374,'2A DATA'!$M$10:$T$1009,COLUMNS('2A DATA'!$M$9:R371),0)),"Not Avl in 2A")</f>
        <v>0</v>
      </c>
      <c r="AJ374" s="192">
        <f>IFERROR(IF(VLOOKUP($M374,'2A DATA'!$M$9:$Q$1009,1,0)=$M374,VLOOKUP($M374,'2A DATA'!$M$10:$T$1009,COLUMNS('2A DATA'!$M$9:S371),0)),"Not Avl in 2A")</f>
        <v>0</v>
      </c>
      <c r="AK374" s="192">
        <f>IFERROR(IF(VLOOKUP($M374,'2A DATA'!$M$9:$Q$1009,1,0)=$M374,VLOOKUP($M374,'2A DATA'!$M$10:$T$1009,COLUMNS('2A DATA'!$M$9:T371),0)),"Not Avl in 2A")</f>
        <v>0</v>
      </c>
      <c r="AL374" s="194"/>
    </row>
    <row r="375" spans="1:38">
      <c r="A375" s="7" t="str">
        <f>AC375&amp;"_"&amp;COUNTIF($AC$10:AC375,AC375)</f>
        <v>_0</v>
      </c>
      <c r="B375" s="180"/>
      <c r="C375" s="181"/>
      <c r="D375" s="182"/>
      <c r="E375" s="183"/>
      <c r="F375" s="184"/>
      <c r="G375" s="184"/>
      <c r="H375" s="184"/>
      <c r="I375" s="184"/>
      <c r="J375" s="184"/>
      <c r="K375" s="187"/>
      <c r="L375" s="159"/>
      <c r="M375" s="86" t="str">
        <f t="shared" si="92"/>
        <v/>
      </c>
      <c r="N375" s="87">
        <f t="shared" si="83"/>
        <v>0</v>
      </c>
      <c r="O375" s="87">
        <f t="shared" si="93"/>
        <v>0</v>
      </c>
      <c r="P375" s="88">
        <f t="shared" si="94"/>
        <v>0</v>
      </c>
      <c r="Q375" s="87">
        <f t="shared" si="95"/>
        <v>0</v>
      </c>
      <c r="R375" s="87">
        <f t="shared" si="96"/>
        <v>0</v>
      </c>
      <c r="S375" s="88">
        <f t="shared" si="97"/>
        <v>0</v>
      </c>
      <c r="T375" s="88">
        <f t="shared" si="84"/>
        <v>0</v>
      </c>
      <c r="U375" s="188" t="str">
        <f>IFERROR(VLOOKUP(C375,'2A DATA'!$B$10:$C$1009,2,0),"")</f>
        <v/>
      </c>
      <c r="V375" s="189">
        <f t="shared" si="85"/>
        <v>0</v>
      </c>
      <c r="W375" s="189">
        <f t="shared" si="86"/>
        <v>0</v>
      </c>
      <c r="X375" s="189">
        <f t="shared" si="87"/>
        <v>0</v>
      </c>
      <c r="Y375" s="189">
        <f t="shared" si="88"/>
        <v>0</v>
      </c>
      <c r="Z375" s="189">
        <f t="shared" si="89"/>
        <v>0</v>
      </c>
      <c r="AA375" s="189">
        <f t="shared" si="90"/>
        <v>0</v>
      </c>
      <c r="AB375" s="189">
        <f t="shared" si="91"/>
        <v>0</v>
      </c>
      <c r="AC375" s="191"/>
      <c r="AE375" s="192">
        <f>IFERROR(IF(VLOOKUP($M375,'2A DATA'!$M$9:$Q$1009,1,0)=$M375,VLOOKUP($M375,'2A DATA'!$M$10:$T$1009,COLUMNS('2A DATA'!$M$9:N372),0)),"Not Avl in 2A")</f>
        <v>0</v>
      </c>
      <c r="AF375" s="192">
        <f>IFERROR(IF(VLOOKUP($M375,'2A DATA'!$M$9:$Q$1009,1,0)=$M375,VLOOKUP($M375,'2A DATA'!$M$10:$T$1009,COLUMNS('2A DATA'!$M$9:O372),0)),"Not Avl in 2A")</f>
        <v>0</v>
      </c>
      <c r="AG375" s="192">
        <f>IFERROR(IF(VLOOKUP($M375,'2A DATA'!$M$9:$Q$1009,1,0)=$M375,VLOOKUP($M375,'2A DATA'!$M$10:$T$1009,COLUMNS('2A DATA'!$M$9:P372),0)),"Not Avl in 2A")</f>
        <v>0</v>
      </c>
      <c r="AH375" s="192">
        <f>IFERROR(IF(VLOOKUP($M375,'2A DATA'!$M$9:$Q$1009,1,0)=$M375,VLOOKUP($M375,'2A DATA'!$M$10:$T$1009,COLUMNS('2A DATA'!$M$9:Q372),0)),"Not Avl in 2A")</f>
        <v>0</v>
      </c>
      <c r="AI375" s="192">
        <f>IFERROR(IF(VLOOKUP($M375,'2A DATA'!$M$9:$Q$1009,1,0)=$M375,VLOOKUP($M375,'2A DATA'!$M$10:$T$1009,COLUMNS('2A DATA'!$M$9:R372),0)),"Not Avl in 2A")</f>
        <v>0</v>
      </c>
      <c r="AJ375" s="192">
        <f>IFERROR(IF(VLOOKUP($M375,'2A DATA'!$M$9:$Q$1009,1,0)=$M375,VLOOKUP($M375,'2A DATA'!$M$10:$T$1009,COLUMNS('2A DATA'!$M$9:S372),0)),"Not Avl in 2A")</f>
        <v>0</v>
      </c>
      <c r="AK375" s="192">
        <f>IFERROR(IF(VLOOKUP($M375,'2A DATA'!$M$9:$Q$1009,1,0)=$M375,VLOOKUP($M375,'2A DATA'!$M$10:$T$1009,COLUMNS('2A DATA'!$M$9:T372),0)),"Not Avl in 2A")</f>
        <v>0</v>
      </c>
      <c r="AL375" s="194"/>
    </row>
    <row r="376" spans="1:38">
      <c r="A376" s="7" t="str">
        <f>AC376&amp;"_"&amp;COUNTIF($AC$10:AC376,AC376)</f>
        <v>_0</v>
      </c>
      <c r="B376" s="180"/>
      <c r="C376" s="181"/>
      <c r="D376" s="182"/>
      <c r="E376" s="183"/>
      <c r="F376" s="184"/>
      <c r="G376" s="184"/>
      <c r="H376" s="184"/>
      <c r="I376" s="184"/>
      <c r="J376" s="184"/>
      <c r="K376" s="187"/>
      <c r="L376" s="159"/>
      <c r="M376" s="86" t="str">
        <f t="shared" si="92"/>
        <v/>
      </c>
      <c r="N376" s="87">
        <f t="shared" si="83"/>
        <v>0</v>
      </c>
      <c r="O376" s="87">
        <f t="shared" si="93"/>
        <v>0</v>
      </c>
      <c r="P376" s="88">
        <f t="shared" si="94"/>
        <v>0</v>
      </c>
      <c r="Q376" s="87">
        <f t="shared" si="95"/>
        <v>0</v>
      </c>
      <c r="R376" s="87">
        <f t="shared" si="96"/>
        <v>0</v>
      </c>
      <c r="S376" s="88">
        <f t="shared" si="97"/>
        <v>0</v>
      </c>
      <c r="T376" s="88">
        <f t="shared" si="84"/>
        <v>0</v>
      </c>
      <c r="U376" s="188" t="str">
        <f>IFERROR(VLOOKUP(C376,'2A DATA'!$B$10:$C$1009,2,0),"")</f>
        <v/>
      </c>
      <c r="V376" s="189">
        <f t="shared" si="85"/>
        <v>0</v>
      </c>
      <c r="W376" s="189">
        <f t="shared" si="86"/>
        <v>0</v>
      </c>
      <c r="X376" s="189">
        <f t="shared" si="87"/>
        <v>0</v>
      </c>
      <c r="Y376" s="189">
        <f t="shared" si="88"/>
        <v>0</v>
      </c>
      <c r="Z376" s="189">
        <f t="shared" si="89"/>
        <v>0</v>
      </c>
      <c r="AA376" s="189">
        <f t="shared" si="90"/>
        <v>0</v>
      </c>
      <c r="AB376" s="189">
        <f t="shared" si="91"/>
        <v>0</v>
      </c>
      <c r="AC376" s="191"/>
      <c r="AE376" s="192">
        <f>IFERROR(IF(VLOOKUP($M376,'2A DATA'!$M$9:$Q$1009,1,0)=$M376,VLOOKUP($M376,'2A DATA'!$M$10:$T$1009,COLUMNS('2A DATA'!$M$9:N373),0)),"Not Avl in 2A")</f>
        <v>0</v>
      </c>
      <c r="AF376" s="192">
        <f>IFERROR(IF(VLOOKUP($M376,'2A DATA'!$M$9:$Q$1009,1,0)=$M376,VLOOKUP($M376,'2A DATA'!$M$10:$T$1009,COLUMNS('2A DATA'!$M$9:O373),0)),"Not Avl in 2A")</f>
        <v>0</v>
      </c>
      <c r="AG376" s="192">
        <f>IFERROR(IF(VLOOKUP($M376,'2A DATA'!$M$9:$Q$1009,1,0)=$M376,VLOOKUP($M376,'2A DATA'!$M$10:$T$1009,COLUMNS('2A DATA'!$M$9:P373),0)),"Not Avl in 2A")</f>
        <v>0</v>
      </c>
      <c r="AH376" s="192">
        <f>IFERROR(IF(VLOOKUP($M376,'2A DATA'!$M$9:$Q$1009,1,0)=$M376,VLOOKUP($M376,'2A DATA'!$M$10:$T$1009,COLUMNS('2A DATA'!$M$9:Q373),0)),"Not Avl in 2A")</f>
        <v>0</v>
      </c>
      <c r="AI376" s="192">
        <f>IFERROR(IF(VLOOKUP($M376,'2A DATA'!$M$9:$Q$1009,1,0)=$M376,VLOOKUP($M376,'2A DATA'!$M$10:$T$1009,COLUMNS('2A DATA'!$M$9:R373),0)),"Not Avl in 2A")</f>
        <v>0</v>
      </c>
      <c r="AJ376" s="192">
        <f>IFERROR(IF(VLOOKUP($M376,'2A DATA'!$M$9:$Q$1009,1,0)=$M376,VLOOKUP($M376,'2A DATA'!$M$10:$T$1009,COLUMNS('2A DATA'!$M$9:S373),0)),"Not Avl in 2A")</f>
        <v>0</v>
      </c>
      <c r="AK376" s="192">
        <f>IFERROR(IF(VLOOKUP($M376,'2A DATA'!$M$9:$Q$1009,1,0)=$M376,VLOOKUP($M376,'2A DATA'!$M$10:$T$1009,COLUMNS('2A DATA'!$M$9:T373),0)),"Not Avl in 2A")</f>
        <v>0</v>
      </c>
      <c r="AL376" s="194"/>
    </row>
    <row r="377" spans="1:38">
      <c r="A377" s="7" t="str">
        <f>AC377&amp;"_"&amp;COUNTIF($AC$10:AC377,AC377)</f>
        <v>_0</v>
      </c>
      <c r="B377" s="180"/>
      <c r="C377" s="181"/>
      <c r="D377" s="182"/>
      <c r="E377" s="183"/>
      <c r="F377" s="184"/>
      <c r="G377" s="184"/>
      <c r="H377" s="184"/>
      <c r="I377" s="184"/>
      <c r="J377" s="184"/>
      <c r="K377" s="187"/>
      <c r="L377" s="159"/>
      <c r="M377" s="86" t="str">
        <f t="shared" si="92"/>
        <v/>
      </c>
      <c r="N377" s="87">
        <f t="shared" si="83"/>
        <v>0</v>
      </c>
      <c r="O377" s="87">
        <f t="shared" si="93"/>
        <v>0</v>
      </c>
      <c r="P377" s="88">
        <f t="shared" si="94"/>
        <v>0</v>
      </c>
      <c r="Q377" s="87">
        <f t="shared" si="95"/>
        <v>0</v>
      </c>
      <c r="R377" s="87">
        <f t="shared" si="96"/>
        <v>0</v>
      </c>
      <c r="S377" s="88">
        <f t="shared" si="97"/>
        <v>0</v>
      </c>
      <c r="T377" s="88">
        <f t="shared" si="84"/>
        <v>0</v>
      </c>
      <c r="U377" s="188" t="str">
        <f>IFERROR(VLOOKUP(C377,'2A DATA'!$B$10:$C$1009,2,0),"")</f>
        <v/>
      </c>
      <c r="V377" s="189">
        <f t="shared" si="85"/>
        <v>0</v>
      </c>
      <c r="W377" s="189">
        <f t="shared" si="86"/>
        <v>0</v>
      </c>
      <c r="X377" s="189">
        <f t="shared" si="87"/>
        <v>0</v>
      </c>
      <c r="Y377" s="189">
        <f t="shared" si="88"/>
        <v>0</v>
      </c>
      <c r="Z377" s="189">
        <f t="shared" si="89"/>
        <v>0</v>
      </c>
      <c r="AA377" s="189">
        <f t="shared" si="90"/>
        <v>0</v>
      </c>
      <c r="AB377" s="189">
        <f t="shared" si="91"/>
        <v>0</v>
      </c>
      <c r="AC377" s="191"/>
      <c r="AE377" s="192">
        <f>IFERROR(IF(VLOOKUP($M377,'2A DATA'!$M$9:$Q$1009,1,0)=$M377,VLOOKUP($M377,'2A DATA'!$M$10:$T$1009,COLUMNS('2A DATA'!$M$9:N374),0)),"Not Avl in 2A")</f>
        <v>0</v>
      </c>
      <c r="AF377" s="192">
        <f>IFERROR(IF(VLOOKUP($M377,'2A DATA'!$M$9:$Q$1009,1,0)=$M377,VLOOKUP($M377,'2A DATA'!$M$10:$T$1009,COLUMNS('2A DATA'!$M$9:O374),0)),"Not Avl in 2A")</f>
        <v>0</v>
      </c>
      <c r="AG377" s="192">
        <f>IFERROR(IF(VLOOKUP($M377,'2A DATA'!$M$9:$Q$1009,1,0)=$M377,VLOOKUP($M377,'2A DATA'!$M$10:$T$1009,COLUMNS('2A DATA'!$M$9:P374),0)),"Not Avl in 2A")</f>
        <v>0</v>
      </c>
      <c r="AH377" s="192">
        <f>IFERROR(IF(VLOOKUP($M377,'2A DATA'!$M$9:$Q$1009,1,0)=$M377,VLOOKUP($M377,'2A DATA'!$M$10:$T$1009,COLUMNS('2A DATA'!$M$9:Q374),0)),"Not Avl in 2A")</f>
        <v>0</v>
      </c>
      <c r="AI377" s="192">
        <f>IFERROR(IF(VLOOKUP($M377,'2A DATA'!$M$9:$Q$1009,1,0)=$M377,VLOOKUP($M377,'2A DATA'!$M$10:$T$1009,COLUMNS('2A DATA'!$M$9:R374),0)),"Not Avl in 2A")</f>
        <v>0</v>
      </c>
      <c r="AJ377" s="192">
        <f>IFERROR(IF(VLOOKUP($M377,'2A DATA'!$M$9:$Q$1009,1,0)=$M377,VLOOKUP($M377,'2A DATA'!$M$10:$T$1009,COLUMNS('2A DATA'!$M$9:S374),0)),"Not Avl in 2A")</f>
        <v>0</v>
      </c>
      <c r="AK377" s="192">
        <f>IFERROR(IF(VLOOKUP($M377,'2A DATA'!$M$9:$Q$1009,1,0)=$M377,VLOOKUP($M377,'2A DATA'!$M$10:$T$1009,COLUMNS('2A DATA'!$M$9:T374),0)),"Not Avl in 2A")</f>
        <v>0</v>
      </c>
      <c r="AL377" s="194"/>
    </row>
    <row r="378" spans="1:38">
      <c r="A378" s="7" t="str">
        <f>AC378&amp;"_"&amp;COUNTIF($AC$10:AC378,AC378)</f>
        <v>_0</v>
      </c>
      <c r="B378" s="180"/>
      <c r="C378" s="181"/>
      <c r="D378" s="182"/>
      <c r="E378" s="183"/>
      <c r="F378" s="184"/>
      <c r="G378" s="184"/>
      <c r="H378" s="184"/>
      <c r="I378" s="184"/>
      <c r="J378" s="184"/>
      <c r="K378" s="187"/>
      <c r="L378" s="159"/>
      <c r="M378" s="86" t="str">
        <f t="shared" si="92"/>
        <v/>
      </c>
      <c r="N378" s="87">
        <f t="shared" si="83"/>
        <v>0</v>
      </c>
      <c r="O378" s="87">
        <f t="shared" si="93"/>
        <v>0</v>
      </c>
      <c r="P378" s="88">
        <f t="shared" si="94"/>
        <v>0</v>
      </c>
      <c r="Q378" s="87">
        <f t="shared" si="95"/>
        <v>0</v>
      </c>
      <c r="R378" s="87">
        <f t="shared" si="96"/>
        <v>0</v>
      </c>
      <c r="S378" s="88">
        <f t="shared" si="97"/>
        <v>0</v>
      </c>
      <c r="T378" s="88">
        <f t="shared" si="84"/>
        <v>0</v>
      </c>
      <c r="U378" s="188" t="str">
        <f>IFERROR(VLOOKUP(C378,'2A DATA'!$B$10:$C$1009,2,0),"")</f>
        <v/>
      </c>
      <c r="V378" s="189">
        <f t="shared" si="85"/>
        <v>0</v>
      </c>
      <c r="W378" s="189">
        <f t="shared" si="86"/>
        <v>0</v>
      </c>
      <c r="X378" s="189">
        <f t="shared" si="87"/>
        <v>0</v>
      </c>
      <c r="Y378" s="189">
        <f t="shared" si="88"/>
        <v>0</v>
      </c>
      <c r="Z378" s="189">
        <f t="shared" si="89"/>
        <v>0</v>
      </c>
      <c r="AA378" s="189">
        <f t="shared" si="90"/>
        <v>0</v>
      </c>
      <c r="AB378" s="189">
        <f t="shared" si="91"/>
        <v>0</v>
      </c>
      <c r="AC378" s="191"/>
      <c r="AE378" s="192">
        <f>IFERROR(IF(VLOOKUP($M378,'2A DATA'!$M$9:$Q$1009,1,0)=$M378,VLOOKUP($M378,'2A DATA'!$M$10:$T$1009,COLUMNS('2A DATA'!$M$9:N375),0)),"Not Avl in 2A")</f>
        <v>0</v>
      </c>
      <c r="AF378" s="192">
        <f>IFERROR(IF(VLOOKUP($M378,'2A DATA'!$M$9:$Q$1009,1,0)=$M378,VLOOKUP($M378,'2A DATA'!$M$10:$T$1009,COLUMNS('2A DATA'!$M$9:O375),0)),"Not Avl in 2A")</f>
        <v>0</v>
      </c>
      <c r="AG378" s="192">
        <f>IFERROR(IF(VLOOKUP($M378,'2A DATA'!$M$9:$Q$1009,1,0)=$M378,VLOOKUP($M378,'2A DATA'!$M$10:$T$1009,COLUMNS('2A DATA'!$M$9:P375),0)),"Not Avl in 2A")</f>
        <v>0</v>
      </c>
      <c r="AH378" s="192">
        <f>IFERROR(IF(VLOOKUP($M378,'2A DATA'!$M$9:$Q$1009,1,0)=$M378,VLOOKUP($M378,'2A DATA'!$M$10:$T$1009,COLUMNS('2A DATA'!$M$9:Q375),0)),"Not Avl in 2A")</f>
        <v>0</v>
      </c>
      <c r="AI378" s="192">
        <f>IFERROR(IF(VLOOKUP($M378,'2A DATA'!$M$9:$Q$1009,1,0)=$M378,VLOOKUP($M378,'2A DATA'!$M$10:$T$1009,COLUMNS('2A DATA'!$M$9:R375),0)),"Not Avl in 2A")</f>
        <v>0</v>
      </c>
      <c r="AJ378" s="192">
        <f>IFERROR(IF(VLOOKUP($M378,'2A DATA'!$M$9:$Q$1009,1,0)=$M378,VLOOKUP($M378,'2A DATA'!$M$10:$T$1009,COLUMNS('2A DATA'!$M$9:S375),0)),"Not Avl in 2A")</f>
        <v>0</v>
      </c>
      <c r="AK378" s="192">
        <f>IFERROR(IF(VLOOKUP($M378,'2A DATA'!$M$9:$Q$1009,1,0)=$M378,VLOOKUP($M378,'2A DATA'!$M$10:$T$1009,COLUMNS('2A DATA'!$M$9:T375),0)),"Not Avl in 2A")</f>
        <v>0</v>
      </c>
      <c r="AL378" s="194"/>
    </row>
    <row r="379" spans="1:38">
      <c r="A379" s="7" t="str">
        <f>AC379&amp;"_"&amp;COUNTIF($AC$10:AC379,AC379)</f>
        <v>_0</v>
      </c>
      <c r="B379" s="180"/>
      <c r="C379" s="181"/>
      <c r="D379" s="182"/>
      <c r="E379" s="183"/>
      <c r="F379" s="184"/>
      <c r="G379" s="184"/>
      <c r="H379" s="184"/>
      <c r="I379" s="184"/>
      <c r="J379" s="184"/>
      <c r="K379" s="187"/>
      <c r="L379" s="159"/>
      <c r="M379" s="86" t="str">
        <f t="shared" si="92"/>
        <v/>
      </c>
      <c r="N379" s="87">
        <f t="shared" si="83"/>
        <v>0</v>
      </c>
      <c r="O379" s="87">
        <f t="shared" si="93"/>
        <v>0</v>
      </c>
      <c r="P379" s="88">
        <f t="shared" si="94"/>
        <v>0</v>
      </c>
      <c r="Q379" s="87">
        <f t="shared" si="95"/>
        <v>0</v>
      </c>
      <c r="R379" s="87">
        <f t="shared" si="96"/>
        <v>0</v>
      </c>
      <c r="S379" s="88">
        <f t="shared" si="97"/>
        <v>0</v>
      </c>
      <c r="T379" s="88">
        <f t="shared" si="84"/>
        <v>0</v>
      </c>
      <c r="U379" s="188" t="str">
        <f>IFERROR(VLOOKUP(C379,'2A DATA'!$B$10:$C$1009,2,0),"")</f>
        <v/>
      </c>
      <c r="V379" s="189">
        <f t="shared" si="85"/>
        <v>0</v>
      </c>
      <c r="W379" s="189">
        <f t="shared" si="86"/>
        <v>0</v>
      </c>
      <c r="X379" s="189">
        <f t="shared" si="87"/>
        <v>0</v>
      </c>
      <c r="Y379" s="189">
        <f t="shared" si="88"/>
        <v>0</v>
      </c>
      <c r="Z379" s="189">
        <f t="shared" si="89"/>
        <v>0</v>
      </c>
      <c r="AA379" s="189">
        <f t="shared" si="90"/>
        <v>0</v>
      </c>
      <c r="AB379" s="189">
        <f t="shared" si="91"/>
        <v>0</v>
      </c>
      <c r="AC379" s="191"/>
      <c r="AE379" s="192">
        <f>IFERROR(IF(VLOOKUP($M379,'2A DATA'!$M$9:$Q$1009,1,0)=$M379,VLOOKUP($M379,'2A DATA'!$M$10:$T$1009,COLUMNS('2A DATA'!$M$9:N376),0)),"Not Avl in 2A")</f>
        <v>0</v>
      </c>
      <c r="AF379" s="192">
        <f>IFERROR(IF(VLOOKUP($M379,'2A DATA'!$M$9:$Q$1009,1,0)=$M379,VLOOKUP($M379,'2A DATA'!$M$10:$T$1009,COLUMNS('2A DATA'!$M$9:O376),0)),"Not Avl in 2A")</f>
        <v>0</v>
      </c>
      <c r="AG379" s="192">
        <f>IFERROR(IF(VLOOKUP($M379,'2A DATA'!$M$9:$Q$1009,1,0)=$M379,VLOOKUP($M379,'2A DATA'!$M$10:$T$1009,COLUMNS('2A DATA'!$M$9:P376),0)),"Not Avl in 2A")</f>
        <v>0</v>
      </c>
      <c r="AH379" s="192">
        <f>IFERROR(IF(VLOOKUP($M379,'2A DATA'!$M$9:$Q$1009,1,0)=$M379,VLOOKUP($M379,'2A DATA'!$M$10:$T$1009,COLUMNS('2A DATA'!$M$9:Q376),0)),"Not Avl in 2A")</f>
        <v>0</v>
      </c>
      <c r="AI379" s="192">
        <f>IFERROR(IF(VLOOKUP($M379,'2A DATA'!$M$9:$Q$1009,1,0)=$M379,VLOOKUP($M379,'2A DATA'!$M$10:$T$1009,COLUMNS('2A DATA'!$M$9:R376),0)),"Not Avl in 2A")</f>
        <v>0</v>
      </c>
      <c r="AJ379" s="192">
        <f>IFERROR(IF(VLOOKUP($M379,'2A DATA'!$M$9:$Q$1009,1,0)=$M379,VLOOKUP($M379,'2A DATA'!$M$10:$T$1009,COLUMNS('2A DATA'!$M$9:S376),0)),"Not Avl in 2A")</f>
        <v>0</v>
      </c>
      <c r="AK379" s="192">
        <f>IFERROR(IF(VLOOKUP($M379,'2A DATA'!$M$9:$Q$1009,1,0)=$M379,VLOOKUP($M379,'2A DATA'!$M$10:$T$1009,COLUMNS('2A DATA'!$M$9:T376),0)),"Not Avl in 2A")</f>
        <v>0</v>
      </c>
      <c r="AL379" s="194"/>
    </row>
    <row r="380" spans="1:38">
      <c r="A380" s="7" t="str">
        <f>AC380&amp;"_"&amp;COUNTIF($AC$10:AC380,AC380)</f>
        <v>_0</v>
      </c>
      <c r="B380" s="180"/>
      <c r="C380" s="181"/>
      <c r="D380" s="182"/>
      <c r="E380" s="183"/>
      <c r="F380" s="184"/>
      <c r="G380" s="184"/>
      <c r="H380" s="184"/>
      <c r="I380" s="184"/>
      <c r="J380" s="184"/>
      <c r="K380" s="187"/>
      <c r="L380" s="159"/>
      <c r="M380" s="86" t="str">
        <f t="shared" si="92"/>
        <v/>
      </c>
      <c r="N380" s="87">
        <f t="shared" si="83"/>
        <v>0</v>
      </c>
      <c r="O380" s="87">
        <f t="shared" si="93"/>
        <v>0</v>
      </c>
      <c r="P380" s="88">
        <f t="shared" si="94"/>
        <v>0</v>
      </c>
      <c r="Q380" s="87">
        <f t="shared" si="95"/>
        <v>0</v>
      </c>
      <c r="R380" s="87">
        <f t="shared" si="96"/>
        <v>0</v>
      </c>
      <c r="S380" s="88">
        <f t="shared" si="97"/>
        <v>0</v>
      </c>
      <c r="T380" s="88">
        <f t="shared" si="84"/>
        <v>0</v>
      </c>
      <c r="U380" s="188" t="str">
        <f>IFERROR(VLOOKUP(C380,'2A DATA'!$B$10:$C$1009,2,0),"")</f>
        <v/>
      </c>
      <c r="V380" s="189">
        <f t="shared" si="85"/>
        <v>0</v>
      </c>
      <c r="W380" s="189">
        <f t="shared" si="86"/>
        <v>0</v>
      </c>
      <c r="X380" s="189">
        <f t="shared" si="87"/>
        <v>0</v>
      </c>
      <c r="Y380" s="189">
        <f t="shared" si="88"/>
        <v>0</v>
      </c>
      <c r="Z380" s="189">
        <f t="shared" si="89"/>
        <v>0</v>
      </c>
      <c r="AA380" s="189">
        <f t="shared" si="90"/>
        <v>0</v>
      </c>
      <c r="AB380" s="189">
        <f t="shared" si="91"/>
        <v>0</v>
      </c>
      <c r="AC380" s="191"/>
      <c r="AE380" s="192">
        <f>IFERROR(IF(VLOOKUP($M380,'2A DATA'!$M$9:$Q$1009,1,0)=$M380,VLOOKUP($M380,'2A DATA'!$M$10:$T$1009,COLUMNS('2A DATA'!$M$9:N377),0)),"Not Avl in 2A")</f>
        <v>0</v>
      </c>
      <c r="AF380" s="192">
        <f>IFERROR(IF(VLOOKUP($M380,'2A DATA'!$M$9:$Q$1009,1,0)=$M380,VLOOKUP($M380,'2A DATA'!$M$10:$T$1009,COLUMNS('2A DATA'!$M$9:O377),0)),"Not Avl in 2A")</f>
        <v>0</v>
      </c>
      <c r="AG380" s="192">
        <f>IFERROR(IF(VLOOKUP($M380,'2A DATA'!$M$9:$Q$1009,1,0)=$M380,VLOOKUP($M380,'2A DATA'!$M$10:$T$1009,COLUMNS('2A DATA'!$M$9:P377),0)),"Not Avl in 2A")</f>
        <v>0</v>
      </c>
      <c r="AH380" s="192">
        <f>IFERROR(IF(VLOOKUP($M380,'2A DATA'!$M$9:$Q$1009,1,0)=$M380,VLOOKUP($M380,'2A DATA'!$M$10:$T$1009,COLUMNS('2A DATA'!$M$9:Q377),0)),"Not Avl in 2A")</f>
        <v>0</v>
      </c>
      <c r="AI380" s="192">
        <f>IFERROR(IF(VLOOKUP($M380,'2A DATA'!$M$9:$Q$1009,1,0)=$M380,VLOOKUP($M380,'2A DATA'!$M$10:$T$1009,COLUMNS('2A DATA'!$M$9:R377),0)),"Not Avl in 2A")</f>
        <v>0</v>
      </c>
      <c r="AJ380" s="192">
        <f>IFERROR(IF(VLOOKUP($M380,'2A DATA'!$M$9:$Q$1009,1,0)=$M380,VLOOKUP($M380,'2A DATA'!$M$10:$T$1009,COLUMNS('2A DATA'!$M$9:S377),0)),"Not Avl in 2A")</f>
        <v>0</v>
      </c>
      <c r="AK380" s="192">
        <f>IFERROR(IF(VLOOKUP($M380,'2A DATA'!$M$9:$Q$1009,1,0)=$M380,VLOOKUP($M380,'2A DATA'!$M$10:$T$1009,COLUMNS('2A DATA'!$M$9:T377),0)),"Not Avl in 2A")</f>
        <v>0</v>
      </c>
      <c r="AL380" s="194"/>
    </row>
    <row r="381" spans="1:38">
      <c r="A381" s="7" t="str">
        <f>AC381&amp;"_"&amp;COUNTIF($AC$10:AC381,AC381)</f>
        <v>_0</v>
      </c>
      <c r="B381" s="180"/>
      <c r="C381" s="181"/>
      <c r="D381" s="182"/>
      <c r="E381" s="183"/>
      <c r="F381" s="184"/>
      <c r="G381" s="184"/>
      <c r="H381" s="184"/>
      <c r="I381" s="184"/>
      <c r="J381" s="184"/>
      <c r="K381" s="187"/>
      <c r="L381" s="159"/>
      <c r="M381" s="86" t="str">
        <f t="shared" si="92"/>
        <v/>
      </c>
      <c r="N381" s="87">
        <f t="shared" si="83"/>
        <v>0</v>
      </c>
      <c r="O381" s="87">
        <f t="shared" si="93"/>
        <v>0</v>
      </c>
      <c r="P381" s="88">
        <f t="shared" si="94"/>
        <v>0</v>
      </c>
      <c r="Q381" s="87">
        <f t="shared" si="95"/>
        <v>0</v>
      </c>
      <c r="R381" s="87">
        <f t="shared" si="96"/>
        <v>0</v>
      </c>
      <c r="S381" s="88">
        <f t="shared" si="97"/>
        <v>0</v>
      </c>
      <c r="T381" s="88">
        <f t="shared" si="84"/>
        <v>0</v>
      </c>
      <c r="U381" s="188" t="str">
        <f>IFERROR(VLOOKUP(C381,'2A DATA'!$B$10:$C$1009,2,0),"")</f>
        <v/>
      </c>
      <c r="V381" s="189">
        <f t="shared" si="85"/>
        <v>0</v>
      </c>
      <c r="W381" s="189">
        <f t="shared" si="86"/>
        <v>0</v>
      </c>
      <c r="X381" s="189">
        <f t="shared" si="87"/>
        <v>0</v>
      </c>
      <c r="Y381" s="189">
        <f t="shared" si="88"/>
        <v>0</v>
      </c>
      <c r="Z381" s="189">
        <f t="shared" si="89"/>
        <v>0</v>
      </c>
      <c r="AA381" s="189">
        <f t="shared" si="90"/>
        <v>0</v>
      </c>
      <c r="AB381" s="189">
        <f t="shared" si="91"/>
        <v>0</v>
      </c>
      <c r="AC381" s="191"/>
      <c r="AE381" s="192">
        <f>IFERROR(IF(VLOOKUP($M381,'2A DATA'!$M$9:$Q$1009,1,0)=$M381,VLOOKUP($M381,'2A DATA'!$M$10:$T$1009,COLUMNS('2A DATA'!$M$9:N378),0)),"Not Avl in 2A")</f>
        <v>0</v>
      </c>
      <c r="AF381" s="192">
        <f>IFERROR(IF(VLOOKUP($M381,'2A DATA'!$M$9:$Q$1009,1,0)=$M381,VLOOKUP($M381,'2A DATA'!$M$10:$T$1009,COLUMNS('2A DATA'!$M$9:O378),0)),"Not Avl in 2A")</f>
        <v>0</v>
      </c>
      <c r="AG381" s="192">
        <f>IFERROR(IF(VLOOKUP($M381,'2A DATA'!$M$9:$Q$1009,1,0)=$M381,VLOOKUP($M381,'2A DATA'!$M$10:$T$1009,COLUMNS('2A DATA'!$M$9:P378),0)),"Not Avl in 2A")</f>
        <v>0</v>
      </c>
      <c r="AH381" s="192">
        <f>IFERROR(IF(VLOOKUP($M381,'2A DATA'!$M$9:$Q$1009,1,0)=$M381,VLOOKUP($M381,'2A DATA'!$M$10:$T$1009,COLUMNS('2A DATA'!$M$9:Q378),0)),"Not Avl in 2A")</f>
        <v>0</v>
      </c>
      <c r="AI381" s="192">
        <f>IFERROR(IF(VLOOKUP($M381,'2A DATA'!$M$9:$Q$1009,1,0)=$M381,VLOOKUP($M381,'2A DATA'!$M$10:$T$1009,COLUMNS('2A DATA'!$M$9:R378),0)),"Not Avl in 2A")</f>
        <v>0</v>
      </c>
      <c r="AJ381" s="192">
        <f>IFERROR(IF(VLOOKUP($M381,'2A DATA'!$M$9:$Q$1009,1,0)=$M381,VLOOKUP($M381,'2A DATA'!$M$10:$T$1009,COLUMNS('2A DATA'!$M$9:S378),0)),"Not Avl in 2A")</f>
        <v>0</v>
      </c>
      <c r="AK381" s="192">
        <f>IFERROR(IF(VLOOKUP($M381,'2A DATA'!$M$9:$Q$1009,1,0)=$M381,VLOOKUP($M381,'2A DATA'!$M$10:$T$1009,COLUMNS('2A DATA'!$M$9:T378),0)),"Not Avl in 2A")</f>
        <v>0</v>
      </c>
      <c r="AL381" s="194"/>
    </row>
    <row r="382" spans="1:38">
      <c r="A382" s="7" t="str">
        <f>AC382&amp;"_"&amp;COUNTIF($AC$10:AC382,AC382)</f>
        <v>_0</v>
      </c>
      <c r="B382" s="180"/>
      <c r="C382" s="181"/>
      <c r="D382" s="182"/>
      <c r="E382" s="183"/>
      <c r="F382" s="184"/>
      <c r="G382" s="184"/>
      <c r="H382" s="184"/>
      <c r="I382" s="184"/>
      <c r="J382" s="184"/>
      <c r="K382" s="187"/>
      <c r="L382" s="159"/>
      <c r="M382" s="86" t="str">
        <f t="shared" si="92"/>
        <v/>
      </c>
      <c r="N382" s="87">
        <f t="shared" si="83"/>
        <v>0</v>
      </c>
      <c r="O382" s="87">
        <f t="shared" si="93"/>
        <v>0</v>
      </c>
      <c r="P382" s="88">
        <f t="shared" si="94"/>
        <v>0</v>
      </c>
      <c r="Q382" s="87">
        <f t="shared" si="95"/>
        <v>0</v>
      </c>
      <c r="R382" s="87">
        <f t="shared" si="96"/>
        <v>0</v>
      </c>
      <c r="S382" s="88">
        <f t="shared" si="97"/>
        <v>0</v>
      </c>
      <c r="T382" s="88">
        <f t="shared" si="84"/>
        <v>0</v>
      </c>
      <c r="U382" s="188" t="str">
        <f>IFERROR(VLOOKUP(C382,'2A DATA'!$B$10:$C$1009,2,0),"")</f>
        <v/>
      </c>
      <c r="V382" s="189">
        <f t="shared" si="85"/>
        <v>0</v>
      </c>
      <c r="W382" s="189">
        <f t="shared" si="86"/>
        <v>0</v>
      </c>
      <c r="X382" s="189">
        <f t="shared" si="87"/>
        <v>0</v>
      </c>
      <c r="Y382" s="189">
        <f t="shared" si="88"/>
        <v>0</v>
      </c>
      <c r="Z382" s="189">
        <f t="shared" si="89"/>
        <v>0</v>
      </c>
      <c r="AA382" s="189">
        <f t="shared" si="90"/>
        <v>0</v>
      </c>
      <c r="AB382" s="189">
        <f t="shared" si="91"/>
        <v>0</v>
      </c>
      <c r="AC382" s="191"/>
      <c r="AE382" s="192">
        <f>IFERROR(IF(VLOOKUP($M382,'2A DATA'!$M$9:$Q$1009,1,0)=$M382,VLOOKUP($M382,'2A DATA'!$M$10:$T$1009,COLUMNS('2A DATA'!$M$9:N379),0)),"Not Avl in 2A")</f>
        <v>0</v>
      </c>
      <c r="AF382" s="192">
        <f>IFERROR(IF(VLOOKUP($M382,'2A DATA'!$M$9:$Q$1009,1,0)=$M382,VLOOKUP($M382,'2A DATA'!$M$10:$T$1009,COLUMNS('2A DATA'!$M$9:O379),0)),"Not Avl in 2A")</f>
        <v>0</v>
      </c>
      <c r="AG382" s="192">
        <f>IFERROR(IF(VLOOKUP($M382,'2A DATA'!$M$9:$Q$1009,1,0)=$M382,VLOOKUP($M382,'2A DATA'!$M$10:$T$1009,COLUMNS('2A DATA'!$M$9:P379),0)),"Not Avl in 2A")</f>
        <v>0</v>
      </c>
      <c r="AH382" s="192">
        <f>IFERROR(IF(VLOOKUP($M382,'2A DATA'!$M$9:$Q$1009,1,0)=$M382,VLOOKUP($M382,'2A DATA'!$M$10:$T$1009,COLUMNS('2A DATA'!$M$9:Q379),0)),"Not Avl in 2A")</f>
        <v>0</v>
      </c>
      <c r="AI382" s="192">
        <f>IFERROR(IF(VLOOKUP($M382,'2A DATA'!$M$9:$Q$1009,1,0)=$M382,VLOOKUP($M382,'2A DATA'!$M$10:$T$1009,COLUMNS('2A DATA'!$M$9:R379),0)),"Not Avl in 2A")</f>
        <v>0</v>
      </c>
      <c r="AJ382" s="192">
        <f>IFERROR(IF(VLOOKUP($M382,'2A DATA'!$M$9:$Q$1009,1,0)=$M382,VLOOKUP($M382,'2A DATA'!$M$10:$T$1009,COLUMNS('2A DATA'!$M$9:S379),0)),"Not Avl in 2A")</f>
        <v>0</v>
      </c>
      <c r="AK382" s="192">
        <f>IFERROR(IF(VLOOKUP($M382,'2A DATA'!$M$9:$Q$1009,1,0)=$M382,VLOOKUP($M382,'2A DATA'!$M$10:$T$1009,COLUMNS('2A DATA'!$M$9:T379),0)),"Not Avl in 2A")</f>
        <v>0</v>
      </c>
      <c r="AL382" s="194"/>
    </row>
    <row r="383" spans="1:38">
      <c r="A383" s="7" t="str">
        <f>AC383&amp;"_"&amp;COUNTIF($AC$10:AC383,AC383)</f>
        <v>_0</v>
      </c>
      <c r="B383" s="180"/>
      <c r="C383" s="181"/>
      <c r="D383" s="182"/>
      <c r="E383" s="183"/>
      <c r="F383" s="184"/>
      <c r="G383" s="184"/>
      <c r="H383" s="184"/>
      <c r="I383" s="184"/>
      <c r="J383" s="184"/>
      <c r="K383" s="187"/>
      <c r="L383" s="159"/>
      <c r="M383" s="86" t="str">
        <f t="shared" si="92"/>
        <v/>
      </c>
      <c r="N383" s="87">
        <f t="shared" si="83"/>
        <v>0</v>
      </c>
      <c r="O383" s="87">
        <f t="shared" si="93"/>
        <v>0</v>
      </c>
      <c r="P383" s="88">
        <f t="shared" si="94"/>
        <v>0</v>
      </c>
      <c r="Q383" s="87">
        <f t="shared" si="95"/>
        <v>0</v>
      </c>
      <c r="R383" s="87">
        <f t="shared" si="96"/>
        <v>0</v>
      </c>
      <c r="S383" s="88">
        <f t="shared" si="97"/>
        <v>0</v>
      </c>
      <c r="T383" s="88">
        <f t="shared" si="84"/>
        <v>0</v>
      </c>
      <c r="U383" s="188" t="str">
        <f>IFERROR(VLOOKUP(C383,'2A DATA'!$B$10:$C$1009,2,0),"")</f>
        <v/>
      </c>
      <c r="V383" s="189">
        <f t="shared" si="85"/>
        <v>0</v>
      </c>
      <c r="W383" s="189">
        <f t="shared" si="86"/>
        <v>0</v>
      </c>
      <c r="X383" s="189">
        <f t="shared" si="87"/>
        <v>0</v>
      </c>
      <c r="Y383" s="189">
        <f t="shared" si="88"/>
        <v>0</v>
      </c>
      <c r="Z383" s="189">
        <f t="shared" si="89"/>
        <v>0</v>
      </c>
      <c r="AA383" s="189">
        <f t="shared" si="90"/>
        <v>0</v>
      </c>
      <c r="AB383" s="189">
        <f t="shared" si="91"/>
        <v>0</v>
      </c>
      <c r="AC383" s="191"/>
      <c r="AE383" s="192">
        <f>IFERROR(IF(VLOOKUP($M383,'2A DATA'!$M$9:$Q$1009,1,0)=$M383,VLOOKUP($M383,'2A DATA'!$M$10:$T$1009,COLUMNS('2A DATA'!$M$9:N380),0)),"Not Avl in 2A")</f>
        <v>0</v>
      </c>
      <c r="AF383" s="192">
        <f>IFERROR(IF(VLOOKUP($M383,'2A DATA'!$M$9:$Q$1009,1,0)=$M383,VLOOKUP($M383,'2A DATA'!$M$10:$T$1009,COLUMNS('2A DATA'!$M$9:O380),0)),"Not Avl in 2A")</f>
        <v>0</v>
      </c>
      <c r="AG383" s="192">
        <f>IFERROR(IF(VLOOKUP($M383,'2A DATA'!$M$9:$Q$1009,1,0)=$M383,VLOOKUP($M383,'2A DATA'!$M$10:$T$1009,COLUMNS('2A DATA'!$M$9:P380),0)),"Not Avl in 2A")</f>
        <v>0</v>
      </c>
      <c r="AH383" s="192">
        <f>IFERROR(IF(VLOOKUP($M383,'2A DATA'!$M$9:$Q$1009,1,0)=$M383,VLOOKUP($M383,'2A DATA'!$M$10:$T$1009,COLUMNS('2A DATA'!$M$9:Q380),0)),"Not Avl in 2A")</f>
        <v>0</v>
      </c>
      <c r="AI383" s="192">
        <f>IFERROR(IF(VLOOKUP($M383,'2A DATA'!$M$9:$Q$1009,1,0)=$M383,VLOOKUP($M383,'2A DATA'!$M$10:$T$1009,COLUMNS('2A DATA'!$M$9:R380),0)),"Not Avl in 2A")</f>
        <v>0</v>
      </c>
      <c r="AJ383" s="192">
        <f>IFERROR(IF(VLOOKUP($M383,'2A DATA'!$M$9:$Q$1009,1,0)=$M383,VLOOKUP($M383,'2A DATA'!$M$10:$T$1009,COLUMNS('2A DATA'!$M$9:S380),0)),"Not Avl in 2A")</f>
        <v>0</v>
      </c>
      <c r="AK383" s="192">
        <f>IFERROR(IF(VLOOKUP($M383,'2A DATA'!$M$9:$Q$1009,1,0)=$M383,VLOOKUP($M383,'2A DATA'!$M$10:$T$1009,COLUMNS('2A DATA'!$M$9:T380),0)),"Not Avl in 2A")</f>
        <v>0</v>
      </c>
      <c r="AL383" s="194"/>
    </row>
    <row r="384" spans="1:38">
      <c r="A384" s="7" t="str">
        <f>AC384&amp;"_"&amp;COUNTIF($AC$10:AC384,AC384)</f>
        <v>_0</v>
      </c>
      <c r="B384" s="180"/>
      <c r="C384" s="181"/>
      <c r="D384" s="182"/>
      <c r="E384" s="183"/>
      <c r="F384" s="184"/>
      <c r="G384" s="184"/>
      <c r="H384" s="184"/>
      <c r="I384" s="184"/>
      <c r="J384" s="184"/>
      <c r="K384" s="187"/>
      <c r="L384" s="159"/>
      <c r="M384" s="86" t="str">
        <f t="shared" si="92"/>
        <v/>
      </c>
      <c r="N384" s="87">
        <f t="shared" si="83"/>
        <v>0</v>
      </c>
      <c r="O384" s="87">
        <f t="shared" si="93"/>
        <v>0</v>
      </c>
      <c r="P384" s="88">
        <f t="shared" si="94"/>
        <v>0</v>
      </c>
      <c r="Q384" s="87">
        <f t="shared" si="95"/>
        <v>0</v>
      </c>
      <c r="R384" s="87">
        <f t="shared" si="96"/>
        <v>0</v>
      </c>
      <c r="S384" s="88">
        <f t="shared" si="97"/>
        <v>0</v>
      </c>
      <c r="T384" s="88">
        <f t="shared" si="84"/>
        <v>0</v>
      </c>
      <c r="U384" s="188" t="str">
        <f>IFERROR(VLOOKUP(C384,'2A DATA'!$B$10:$C$1009,2,0),"")</f>
        <v/>
      </c>
      <c r="V384" s="189">
        <f t="shared" si="85"/>
        <v>0</v>
      </c>
      <c r="W384" s="189">
        <f t="shared" si="86"/>
        <v>0</v>
      </c>
      <c r="X384" s="189">
        <f t="shared" si="87"/>
        <v>0</v>
      </c>
      <c r="Y384" s="189">
        <f t="shared" si="88"/>
        <v>0</v>
      </c>
      <c r="Z384" s="189">
        <f t="shared" si="89"/>
        <v>0</v>
      </c>
      <c r="AA384" s="189">
        <f t="shared" si="90"/>
        <v>0</v>
      </c>
      <c r="AB384" s="189">
        <f t="shared" si="91"/>
        <v>0</v>
      </c>
      <c r="AC384" s="191"/>
      <c r="AE384" s="192">
        <f>IFERROR(IF(VLOOKUP($M384,'2A DATA'!$M$9:$Q$1009,1,0)=$M384,VLOOKUP($M384,'2A DATA'!$M$10:$T$1009,COLUMNS('2A DATA'!$M$9:N381),0)),"Not Avl in 2A")</f>
        <v>0</v>
      </c>
      <c r="AF384" s="192">
        <f>IFERROR(IF(VLOOKUP($M384,'2A DATA'!$M$9:$Q$1009,1,0)=$M384,VLOOKUP($M384,'2A DATA'!$M$10:$T$1009,COLUMNS('2A DATA'!$M$9:O381),0)),"Not Avl in 2A")</f>
        <v>0</v>
      </c>
      <c r="AG384" s="192">
        <f>IFERROR(IF(VLOOKUP($M384,'2A DATA'!$M$9:$Q$1009,1,0)=$M384,VLOOKUP($M384,'2A DATA'!$M$10:$T$1009,COLUMNS('2A DATA'!$M$9:P381),0)),"Not Avl in 2A")</f>
        <v>0</v>
      </c>
      <c r="AH384" s="192">
        <f>IFERROR(IF(VLOOKUP($M384,'2A DATA'!$M$9:$Q$1009,1,0)=$M384,VLOOKUP($M384,'2A DATA'!$M$10:$T$1009,COLUMNS('2A DATA'!$M$9:Q381),0)),"Not Avl in 2A")</f>
        <v>0</v>
      </c>
      <c r="AI384" s="192">
        <f>IFERROR(IF(VLOOKUP($M384,'2A DATA'!$M$9:$Q$1009,1,0)=$M384,VLOOKUP($M384,'2A DATA'!$M$10:$T$1009,COLUMNS('2A DATA'!$M$9:R381),0)),"Not Avl in 2A")</f>
        <v>0</v>
      </c>
      <c r="AJ384" s="192">
        <f>IFERROR(IF(VLOOKUP($M384,'2A DATA'!$M$9:$Q$1009,1,0)=$M384,VLOOKUP($M384,'2A DATA'!$M$10:$T$1009,COLUMNS('2A DATA'!$M$9:S381),0)),"Not Avl in 2A")</f>
        <v>0</v>
      </c>
      <c r="AK384" s="192">
        <f>IFERROR(IF(VLOOKUP($M384,'2A DATA'!$M$9:$Q$1009,1,0)=$M384,VLOOKUP($M384,'2A DATA'!$M$10:$T$1009,COLUMNS('2A DATA'!$M$9:T381),0)),"Not Avl in 2A")</f>
        <v>0</v>
      </c>
      <c r="AL384" s="194"/>
    </row>
    <row r="385" spans="1:38">
      <c r="A385" s="7" t="str">
        <f>AC385&amp;"_"&amp;COUNTIF($AC$10:AC385,AC385)</f>
        <v>_0</v>
      </c>
      <c r="B385" s="180"/>
      <c r="C385" s="181"/>
      <c r="D385" s="182"/>
      <c r="E385" s="183"/>
      <c r="F385" s="184"/>
      <c r="G385" s="184"/>
      <c r="H385" s="184"/>
      <c r="I385" s="184"/>
      <c r="J385" s="184"/>
      <c r="K385" s="187"/>
      <c r="L385" s="159"/>
      <c r="M385" s="86" t="str">
        <f t="shared" si="92"/>
        <v/>
      </c>
      <c r="N385" s="87">
        <f t="shared" si="83"/>
        <v>0</v>
      </c>
      <c r="O385" s="87">
        <f t="shared" si="93"/>
        <v>0</v>
      </c>
      <c r="P385" s="88">
        <f t="shared" si="94"/>
        <v>0</v>
      </c>
      <c r="Q385" s="87">
        <f t="shared" si="95"/>
        <v>0</v>
      </c>
      <c r="R385" s="87">
        <f t="shared" si="96"/>
        <v>0</v>
      </c>
      <c r="S385" s="88">
        <f t="shared" si="97"/>
        <v>0</v>
      </c>
      <c r="T385" s="88">
        <f t="shared" si="84"/>
        <v>0</v>
      </c>
      <c r="U385" s="188" t="str">
        <f>IFERROR(VLOOKUP(C385,'2A DATA'!$B$10:$C$1009,2,0),"")</f>
        <v/>
      </c>
      <c r="V385" s="189">
        <f t="shared" si="85"/>
        <v>0</v>
      </c>
      <c r="W385" s="189">
        <f t="shared" si="86"/>
        <v>0</v>
      </c>
      <c r="X385" s="189">
        <f t="shared" si="87"/>
        <v>0</v>
      </c>
      <c r="Y385" s="189">
        <f t="shared" si="88"/>
        <v>0</v>
      </c>
      <c r="Z385" s="189">
        <f t="shared" si="89"/>
        <v>0</v>
      </c>
      <c r="AA385" s="189">
        <f t="shared" si="90"/>
        <v>0</v>
      </c>
      <c r="AB385" s="189">
        <f t="shared" si="91"/>
        <v>0</v>
      </c>
      <c r="AC385" s="191"/>
      <c r="AE385" s="192">
        <f>IFERROR(IF(VLOOKUP($M385,'2A DATA'!$M$9:$Q$1009,1,0)=$M385,VLOOKUP($M385,'2A DATA'!$M$10:$T$1009,COLUMNS('2A DATA'!$M$9:N382),0)),"Not Avl in 2A")</f>
        <v>0</v>
      </c>
      <c r="AF385" s="192">
        <f>IFERROR(IF(VLOOKUP($M385,'2A DATA'!$M$9:$Q$1009,1,0)=$M385,VLOOKUP($M385,'2A DATA'!$M$10:$T$1009,COLUMNS('2A DATA'!$M$9:O382),0)),"Not Avl in 2A")</f>
        <v>0</v>
      </c>
      <c r="AG385" s="192">
        <f>IFERROR(IF(VLOOKUP($M385,'2A DATA'!$M$9:$Q$1009,1,0)=$M385,VLOOKUP($M385,'2A DATA'!$M$10:$T$1009,COLUMNS('2A DATA'!$M$9:P382),0)),"Not Avl in 2A")</f>
        <v>0</v>
      </c>
      <c r="AH385" s="192">
        <f>IFERROR(IF(VLOOKUP($M385,'2A DATA'!$M$9:$Q$1009,1,0)=$M385,VLOOKUP($M385,'2A DATA'!$M$10:$T$1009,COLUMNS('2A DATA'!$M$9:Q382),0)),"Not Avl in 2A")</f>
        <v>0</v>
      </c>
      <c r="AI385" s="192">
        <f>IFERROR(IF(VLOOKUP($M385,'2A DATA'!$M$9:$Q$1009,1,0)=$M385,VLOOKUP($M385,'2A DATA'!$M$10:$T$1009,COLUMNS('2A DATA'!$M$9:R382),0)),"Not Avl in 2A")</f>
        <v>0</v>
      </c>
      <c r="AJ385" s="192">
        <f>IFERROR(IF(VLOOKUP($M385,'2A DATA'!$M$9:$Q$1009,1,0)=$M385,VLOOKUP($M385,'2A DATA'!$M$10:$T$1009,COLUMNS('2A DATA'!$M$9:S382),0)),"Not Avl in 2A")</f>
        <v>0</v>
      </c>
      <c r="AK385" s="192">
        <f>IFERROR(IF(VLOOKUP($M385,'2A DATA'!$M$9:$Q$1009,1,0)=$M385,VLOOKUP($M385,'2A DATA'!$M$10:$T$1009,COLUMNS('2A DATA'!$M$9:T382),0)),"Not Avl in 2A")</f>
        <v>0</v>
      </c>
      <c r="AL385" s="194"/>
    </row>
    <row r="386" spans="1:38">
      <c r="A386" s="7" t="str">
        <f>AC386&amp;"_"&amp;COUNTIF($AC$10:AC386,AC386)</f>
        <v>_0</v>
      </c>
      <c r="B386" s="180"/>
      <c r="C386" s="181"/>
      <c r="D386" s="182"/>
      <c r="E386" s="183"/>
      <c r="F386" s="184"/>
      <c r="G386" s="184"/>
      <c r="H386" s="184"/>
      <c r="I386" s="184"/>
      <c r="J386" s="184"/>
      <c r="K386" s="187"/>
      <c r="L386" s="159"/>
      <c r="M386" s="86" t="str">
        <f t="shared" si="92"/>
        <v/>
      </c>
      <c r="N386" s="87">
        <f t="shared" si="83"/>
        <v>0</v>
      </c>
      <c r="O386" s="87">
        <f t="shared" si="93"/>
        <v>0</v>
      </c>
      <c r="P386" s="88">
        <f t="shared" si="94"/>
        <v>0</v>
      </c>
      <c r="Q386" s="87">
        <f t="shared" si="95"/>
        <v>0</v>
      </c>
      <c r="R386" s="87">
        <f t="shared" si="96"/>
        <v>0</v>
      </c>
      <c r="S386" s="88">
        <f t="shared" si="97"/>
        <v>0</v>
      </c>
      <c r="T386" s="88">
        <f t="shared" si="84"/>
        <v>0</v>
      </c>
      <c r="U386" s="188" t="str">
        <f>IFERROR(VLOOKUP(C386,'2A DATA'!$B$10:$C$1009,2,0),"")</f>
        <v/>
      </c>
      <c r="V386" s="189">
        <f t="shared" si="85"/>
        <v>0</v>
      </c>
      <c r="W386" s="189">
        <f t="shared" si="86"/>
        <v>0</v>
      </c>
      <c r="X386" s="189">
        <f t="shared" si="87"/>
        <v>0</v>
      </c>
      <c r="Y386" s="189">
        <f t="shared" si="88"/>
        <v>0</v>
      </c>
      <c r="Z386" s="189">
        <f t="shared" si="89"/>
        <v>0</v>
      </c>
      <c r="AA386" s="189">
        <f t="shared" si="90"/>
        <v>0</v>
      </c>
      <c r="AB386" s="189">
        <f t="shared" si="91"/>
        <v>0</v>
      </c>
      <c r="AC386" s="191"/>
      <c r="AE386" s="192">
        <f>IFERROR(IF(VLOOKUP($M386,'2A DATA'!$M$9:$Q$1009,1,0)=$M386,VLOOKUP($M386,'2A DATA'!$M$10:$T$1009,COLUMNS('2A DATA'!$M$9:N383),0)),"Not Avl in 2A")</f>
        <v>0</v>
      </c>
      <c r="AF386" s="192">
        <f>IFERROR(IF(VLOOKUP($M386,'2A DATA'!$M$9:$Q$1009,1,0)=$M386,VLOOKUP($M386,'2A DATA'!$M$10:$T$1009,COLUMNS('2A DATA'!$M$9:O383),0)),"Not Avl in 2A")</f>
        <v>0</v>
      </c>
      <c r="AG386" s="192">
        <f>IFERROR(IF(VLOOKUP($M386,'2A DATA'!$M$9:$Q$1009,1,0)=$M386,VLOOKUP($M386,'2A DATA'!$M$10:$T$1009,COLUMNS('2A DATA'!$M$9:P383),0)),"Not Avl in 2A")</f>
        <v>0</v>
      </c>
      <c r="AH386" s="192">
        <f>IFERROR(IF(VLOOKUP($M386,'2A DATA'!$M$9:$Q$1009,1,0)=$M386,VLOOKUP($M386,'2A DATA'!$M$10:$T$1009,COLUMNS('2A DATA'!$M$9:Q383),0)),"Not Avl in 2A")</f>
        <v>0</v>
      </c>
      <c r="AI386" s="192">
        <f>IFERROR(IF(VLOOKUP($M386,'2A DATA'!$M$9:$Q$1009,1,0)=$M386,VLOOKUP($M386,'2A DATA'!$M$10:$T$1009,COLUMNS('2A DATA'!$M$9:R383),0)),"Not Avl in 2A")</f>
        <v>0</v>
      </c>
      <c r="AJ386" s="192">
        <f>IFERROR(IF(VLOOKUP($M386,'2A DATA'!$M$9:$Q$1009,1,0)=$M386,VLOOKUP($M386,'2A DATA'!$M$10:$T$1009,COLUMNS('2A DATA'!$M$9:S383),0)),"Not Avl in 2A")</f>
        <v>0</v>
      </c>
      <c r="AK386" s="192">
        <f>IFERROR(IF(VLOOKUP($M386,'2A DATA'!$M$9:$Q$1009,1,0)=$M386,VLOOKUP($M386,'2A DATA'!$M$10:$T$1009,COLUMNS('2A DATA'!$M$9:T383),0)),"Not Avl in 2A")</f>
        <v>0</v>
      </c>
      <c r="AL386" s="194"/>
    </row>
    <row r="387" spans="1:38">
      <c r="A387" s="7" t="str">
        <f>AC387&amp;"_"&amp;COUNTIF($AC$10:AC387,AC387)</f>
        <v>_0</v>
      </c>
      <c r="B387" s="180"/>
      <c r="C387" s="181"/>
      <c r="D387" s="182"/>
      <c r="E387" s="183"/>
      <c r="F387" s="184"/>
      <c r="G387" s="184"/>
      <c r="H387" s="184"/>
      <c r="I387" s="184"/>
      <c r="J387" s="184"/>
      <c r="K387" s="187"/>
      <c r="L387" s="159"/>
      <c r="M387" s="86" t="str">
        <f t="shared" si="92"/>
        <v/>
      </c>
      <c r="N387" s="87">
        <f t="shared" si="83"/>
        <v>0</v>
      </c>
      <c r="O387" s="87">
        <f t="shared" si="93"/>
        <v>0</v>
      </c>
      <c r="P387" s="88">
        <f t="shared" si="94"/>
        <v>0</v>
      </c>
      <c r="Q387" s="87">
        <f t="shared" si="95"/>
        <v>0</v>
      </c>
      <c r="R387" s="87">
        <f t="shared" si="96"/>
        <v>0</v>
      </c>
      <c r="S387" s="88">
        <f t="shared" si="97"/>
        <v>0</v>
      </c>
      <c r="T387" s="88">
        <f t="shared" si="84"/>
        <v>0</v>
      </c>
      <c r="U387" s="188" t="str">
        <f>IFERROR(VLOOKUP(C387,'2A DATA'!$B$10:$C$1009,2,0),"")</f>
        <v/>
      </c>
      <c r="V387" s="189">
        <f t="shared" si="85"/>
        <v>0</v>
      </c>
      <c r="W387" s="189">
        <f t="shared" si="86"/>
        <v>0</v>
      </c>
      <c r="X387" s="189">
        <f t="shared" si="87"/>
        <v>0</v>
      </c>
      <c r="Y387" s="189">
        <f t="shared" si="88"/>
        <v>0</v>
      </c>
      <c r="Z387" s="189">
        <f t="shared" si="89"/>
        <v>0</v>
      </c>
      <c r="AA387" s="189">
        <f t="shared" si="90"/>
        <v>0</v>
      </c>
      <c r="AB387" s="189">
        <f t="shared" si="91"/>
        <v>0</v>
      </c>
      <c r="AC387" s="191"/>
      <c r="AE387" s="192">
        <f>IFERROR(IF(VLOOKUP($M387,'2A DATA'!$M$9:$Q$1009,1,0)=$M387,VLOOKUP($M387,'2A DATA'!$M$10:$T$1009,COLUMNS('2A DATA'!$M$9:N384),0)),"Not Avl in 2A")</f>
        <v>0</v>
      </c>
      <c r="AF387" s="192">
        <f>IFERROR(IF(VLOOKUP($M387,'2A DATA'!$M$9:$Q$1009,1,0)=$M387,VLOOKUP($M387,'2A DATA'!$M$10:$T$1009,COLUMNS('2A DATA'!$M$9:O384),0)),"Not Avl in 2A")</f>
        <v>0</v>
      </c>
      <c r="AG387" s="192">
        <f>IFERROR(IF(VLOOKUP($M387,'2A DATA'!$M$9:$Q$1009,1,0)=$M387,VLOOKUP($M387,'2A DATA'!$M$10:$T$1009,COLUMNS('2A DATA'!$M$9:P384),0)),"Not Avl in 2A")</f>
        <v>0</v>
      </c>
      <c r="AH387" s="192">
        <f>IFERROR(IF(VLOOKUP($M387,'2A DATA'!$M$9:$Q$1009,1,0)=$M387,VLOOKUP($M387,'2A DATA'!$M$10:$T$1009,COLUMNS('2A DATA'!$M$9:Q384),0)),"Not Avl in 2A")</f>
        <v>0</v>
      </c>
      <c r="AI387" s="192">
        <f>IFERROR(IF(VLOOKUP($M387,'2A DATA'!$M$9:$Q$1009,1,0)=$M387,VLOOKUP($M387,'2A DATA'!$M$10:$T$1009,COLUMNS('2A DATA'!$M$9:R384),0)),"Not Avl in 2A")</f>
        <v>0</v>
      </c>
      <c r="AJ387" s="192">
        <f>IFERROR(IF(VLOOKUP($M387,'2A DATA'!$M$9:$Q$1009,1,0)=$M387,VLOOKUP($M387,'2A DATA'!$M$10:$T$1009,COLUMNS('2A DATA'!$M$9:S384),0)),"Not Avl in 2A")</f>
        <v>0</v>
      </c>
      <c r="AK387" s="192">
        <f>IFERROR(IF(VLOOKUP($M387,'2A DATA'!$M$9:$Q$1009,1,0)=$M387,VLOOKUP($M387,'2A DATA'!$M$10:$T$1009,COLUMNS('2A DATA'!$M$9:T384),0)),"Not Avl in 2A")</f>
        <v>0</v>
      </c>
      <c r="AL387" s="194"/>
    </row>
    <row r="388" spans="1:38">
      <c r="A388" s="7" t="str">
        <f>AC388&amp;"_"&amp;COUNTIF($AC$10:AC388,AC388)</f>
        <v>_0</v>
      </c>
      <c r="B388" s="180"/>
      <c r="C388" s="181"/>
      <c r="D388" s="182"/>
      <c r="E388" s="183"/>
      <c r="F388" s="184"/>
      <c r="G388" s="184"/>
      <c r="H388" s="184"/>
      <c r="I388" s="184"/>
      <c r="J388" s="184"/>
      <c r="K388" s="187"/>
      <c r="L388" s="159"/>
      <c r="M388" s="86" t="str">
        <f t="shared" si="92"/>
        <v/>
      </c>
      <c r="N388" s="87">
        <f t="shared" si="83"/>
        <v>0</v>
      </c>
      <c r="O388" s="87">
        <f t="shared" si="93"/>
        <v>0</v>
      </c>
      <c r="P388" s="88">
        <f t="shared" si="94"/>
        <v>0</v>
      </c>
      <c r="Q388" s="87">
        <f t="shared" si="95"/>
        <v>0</v>
      </c>
      <c r="R388" s="87">
        <f t="shared" si="96"/>
        <v>0</v>
      </c>
      <c r="S388" s="88">
        <f t="shared" si="97"/>
        <v>0</v>
      </c>
      <c r="T388" s="88">
        <f t="shared" si="84"/>
        <v>0</v>
      </c>
      <c r="U388" s="188" t="str">
        <f>IFERROR(VLOOKUP(C388,'2A DATA'!$B$10:$C$1009,2,0),"")</f>
        <v/>
      </c>
      <c r="V388" s="189">
        <f t="shared" si="85"/>
        <v>0</v>
      </c>
      <c r="W388" s="189">
        <f t="shared" si="86"/>
        <v>0</v>
      </c>
      <c r="X388" s="189">
        <f t="shared" si="87"/>
        <v>0</v>
      </c>
      <c r="Y388" s="189">
        <f t="shared" si="88"/>
        <v>0</v>
      </c>
      <c r="Z388" s="189">
        <f t="shared" si="89"/>
        <v>0</v>
      </c>
      <c r="AA388" s="189">
        <f t="shared" si="90"/>
        <v>0</v>
      </c>
      <c r="AB388" s="189">
        <f t="shared" si="91"/>
        <v>0</v>
      </c>
      <c r="AC388" s="191"/>
      <c r="AE388" s="192">
        <f>IFERROR(IF(VLOOKUP($M388,'2A DATA'!$M$9:$Q$1009,1,0)=$M388,VLOOKUP($M388,'2A DATA'!$M$10:$T$1009,COLUMNS('2A DATA'!$M$9:N385),0)),"Not Avl in 2A")</f>
        <v>0</v>
      </c>
      <c r="AF388" s="192">
        <f>IFERROR(IF(VLOOKUP($M388,'2A DATA'!$M$9:$Q$1009,1,0)=$M388,VLOOKUP($M388,'2A DATA'!$M$10:$T$1009,COLUMNS('2A DATA'!$M$9:O385),0)),"Not Avl in 2A")</f>
        <v>0</v>
      </c>
      <c r="AG388" s="192">
        <f>IFERROR(IF(VLOOKUP($M388,'2A DATA'!$M$9:$Q$1009,1,0)=$M388,VLOOKUP($M388,'2A DATA'!$M$10:$T$1009,COLUMNS('2A DATA'!$M$9:P385),0)),"Not Avl in 2A")</f>
        <v>0</v>
      </c>
      <c r="AH388" s="192">
        <f>IFERROR(IF(VLOOKUP($M388,'2A DATA'!$M$9:$Q$1009,1,0)=$M388,VLOOKUP($M388,'2A DATA'!$M$10:$T$1009,COLUMNS('2A DATA'!$M$9:Q385),0)),"Not Avl in 2A")</f>
        <v>0</v>
      </c>
      <c r="AI388" s="192">
        <f>IFERROR(IF(VLOOKUP($M388,'2A DATA'!$M$9:$Q$1009,1,0)=$M388,VLOOKUP($M388,'2A DATA'!$M$10:$T$1009,COLUMNS('2A DATA'!$M$9:R385),0)),"Not Avl in 2A")</f>
        <v>0</v>
      </c>
      <c r="AJ388" s="192">
        <f>IFERROR(IF(VLOOKUP($M388,'2A DATA'!$M$9:$Q$1009,1,0)=$M388,VLOOKUP($M388,'2A DATA'!$M$10:$T$1009,COLUMNS('2A DATA'!$M$9:S385),0)),"Not Avl in 2A")</f>
        <v>0</v>
      </c>
      <c r="AK388" s="192">
        <f>IFERROR(IF(VLOOKUP($M388,'2A DATA'!$M$9:$Q$1009,1,0)=$M388,VLOOKUP($M388,'2A DATA'!$M$10:$T$1009,COLUMNS('2A DATA'!$M$9:T385),0)),"Not Avl in 2A")</f>
        <v>0</v>
      </c>
      <c r="AL388" s="194"/>
    </row>
    <row r="389" spans="1:38">
      <c r="A389" s="7" t="str">
        <f>AC389&amp;"_"&amp;COUNTIF($AC$10:AC389,AC389)</f>
        <v>_0</v>
      </c>
      <c r="B389" s="180"/>
      <c r="C389" s="181"/>
      <c r="D389" s="182"/>
      <c r="E389" s="183"/>
      <c r="F389" s="184"/>
      <c r="G389" s="184"/>
      <c r="H389" s="184"/>
      <c r="I389" s="184"/>
      <c r="J389" s="184"/>
      <c r="K389" s="187"/>
      <c r="L389" s="159"/>
      <c r="M389" s="86" t="str">
        <f t="shared" si="92"/>
        <v/>
      </c>
      <c r="N389" s="87">
        <f t="shared" si="83"/>
        <v>0</v>
      </c>
      <c r="O389" s="87">
        <f t="shared" si="93"/>
        <v>0</v>
      </c>
      <c r="P389" s="88">
        <f t="shared" si="94"/>
        <v>0</v>
      </c>
      <c r="Q389" s="87">
        <f t="shared" si="95"/>
        <v>0</v>
      </c>
      <c r="R389" s="87">
        <f t="shared" si="96"/>
        <v>0</v>
      </c>
      <c r="S389" s="88">
        <f t="shared" si="97"/>
        <v>0</v>
      </c>
      <c r="T389" s="88">
        <f t="shared" si="84"/>
        <v>0</v>
      </c>
      <c r="U389" s="188" t="str">
        <f>IFERROR(VLOOKUP(C389,'2A DATA'!$B$10:$C$1009,2,0),"")</f>
        <v/>
      </c>
      <c r="V389" s="189">
        <f t="shared" si="85"/>
        <v>0</v>
      </c>
      <c r="W389" s="189">
        <f t="shared" si="86"/>
        <v>0</v>
      </c>
      <c r="X389" s="189">
        <f t="shared" si="87"/>
        <v>0</v>
      </c>
      <c r="Y389" s="189">
        <f t="shared" si="88"/>
        <v>0</v>
      </c>
      <c r="Z389" s="189">
        <f t="shared" si="89"/>
        <v>0</v>
      </c>
      <c r="AA389" s="189">
        <f t="shared" si="90"/>
        <v>0</v>
      </c>
      <c r="AB389" s="189">
        <f t="shared" si="91"/>
        <v>0</v>
      </c>
      <c r="AC389" s="191"/>
      <c r="AE389" s="192">
        <f>IFERROR(IF(VLOOKUP($M389,'2A DATA'!$M$9:$Q$1009,1,0)=$M389,VLOOKUP($M389,'2A DATA'!$M$10:$T$1009,COLUMNS('2A DATA'!$M$9:N386),0)),"Not Avl in 2A")</f>
        <v>0</v>
      </c>
      <c r="AF389" s="192">
        <f>IFERROR(IF(VLOOKUP($M389,'2A DATA'!$M$9:$Q$1009,1,0)=$M389,VLOOKUP($M389,'2A DATA'!$M$10:$T$1009,COLUMNS('2A DATA'!$M$9:O386),0)),"Not Avl in 2A")</f>
        <v>0</v>
      </c>
      <c r="AG389" s="192">
        <f>IFERROR(IF(VLOOKUP($M389,'2A DATA'!$M$9:$Q$1009,1,0)=$M389,VLOOKUP($M389,'2A DATA'!$M$10:$T$1009,COLUMNS('2A DATA'!$M$9:P386),0)),"Not Avl in 2A")</f>
        <v>0</v>
      </c>
      <c r="AH389" s="192">
        <f>IFERROR(IF(VLOOKUP($M389,'2A DATA'!$M$9:$Q$1009,1,0)=$M389,VLOOKUP($M389,'2A DATA'!$M$10:$T$1009,COLUMNS('2A DATA'!$M$9:Q386),0)),"Not Avl in 2A")</f>
        <v>0</v>
      </c>
      <c r="AI389" s="192">
        <f>IFERROR(IF(VLOOKUP($M389,'2A DATA'!$M$9:$Q$1009,1,0)=$M389,VLOOKUP($M389,'2A DATA'!$M$10:$T$1009,COLUMNS('2A DATA'!$M$9:R386),0)),"Not Avl in 2A")</f>
        <v>0</v>
      </c>
      <c r="AJ389" s="192">
        <f>IFERROR(IF(VLOOKUP($M389,'2A DATA'!$M$9:$Q$1009,1,0)=$M389,VLOOKUP($M389,'2A DATA'!$M$10:$T$1009,COLUMNS('2A DATA'!$M$9:S386),0)),"Not Avl in 2A")</f>
        <v>0</v>
      </c>
      <c r="AK389" s="192">
        <f>IFERROR(IF(VLOOKUP($M389,'2A DATA'!$M$9:$Q$1009,1,0)=$M389,VLOOKUP($M389,'2A DATA'!$M$10:$T$1009,COLUMNS('2A DATA'!$M$9:T386),0)),"Not Avl in 2A")</f>
        <v>0</v>
      </c>
      <c r="AL389" s="194"/>
    </row>
    <row r="390" spans="1:38">
      <c r="A390" s="7" t="str">
        <f>AC390&amp;"_"&amp;COUNTIF($AC$10:AC390,AC390)</f>
        <v>_0</v>
      </c>
      <c r="B390" s="180"/>
      <c r="C390" s="181"/>
      <c r="D390" s="182"/>
      <c r="E390" s="183"/>
      <c r="F390" s="184"/>
      <c r="G390" s="184"/>
      <c r="H390" s="184"/>
      <c r="I390" s="184"/>
      <c r="J390" s="184"/>
      <c r="K390" s="187"/>
      <c r="L390" s="159"/>
      <c r="M390" s="86" t="str">
        <f t="shared" si="92"/>
        <v/>
      </c>
      <c r="N390" s="87">
        <f t="shared" si="83"/>
        <v>0</v>
      </c>
      <c r="O390" s="87">
        <f t="shared" si="93"/>
        <v>0</v>
      </c>
      <c r="P390" s="88">
        <f t="shared" si="94"/>
        <v>0</v>
      </c>
      <c r="Q390" s="87">
        <f t="shared" si="95"/>
        <v>0</v>
      </c>
      <c r="R390" s="87">
        <f t="shared" si="96"/>
        <v>0</v>
      </c>
      <c r="S390" s="88">
        <f t="shared" si="97"/>
        <v>0</v>
      </c>
      <c r="T390" s="88">
        <f t="shared" si="84"/>
        <v>0</v>
      </c>
      <c r="U390" s="188" t="str">
        <f>IFERROR(VLOOKUP(C390,'2A DATA'!$B$10:$C$1009,2,0),"")</f>
        <v/>
      </c>
      <c r="V390" s="189">
        <f t="shared" si="85"/>
        <v>0</v>
      </c>
      <c r="W390" s="189">
        <f t="shared" si="86"/>
        <v>0</v>
      </c>
      <c r="X390" s="189">
        <f t="shared" si="87"/>
        <v>0</v>
      </c>
      <c r="Y390" s="189">
        <f t="shared" si="88"/>
        <v>0</v>
      </c>
      <c r="Z390" s="189">
        <f t="shared" si="89"/>
        <v>0</v>
      </c>
      <c r="AA390" s="189">
        <f t="shared" si="90"/>
        <v>0</v>
      </c>
      <c r="AB390" s="189">
        <f t="shared" si="91"/>
        <v>0</v>
      </c>
      <c r="AC390" s="191"/>
      <c r="AE390" s="192">
        <f>IFERROR(IF(VLOOKUP($M390,'2A DATA'!$M$9:$Q$1009,1,0)=$M390,VLOOKUP($M390,'2A DATA'!$M$10:$T$1009,COLUMNS('2A DATA'!$M$9:N387),0)),"Not Avl in 2A")</f>
        <v>0</v>
      </c>
      <c r="AF390" s="192">
        <f>IFERROR(IF(VLOOKUP($M390,'2A DATA'!$M$9:$Q$1009,1,0)=$M390,VLOOKUP($M390,'2A DATA'!$M$10:$T$1009,COLUMNS('2A DATA'!$M$9:O387),0)),"Not Avl in 2A")</f>
        <v>0</v>
      </c>
      <c r="AG390" s="192">
        <f>IFERROR(IF(VLOOKUP($M390,'2A DATA'!$M$9:$Q$1009,1,0)=$M390,VLOOKUP($M390,'2A DATA'!$M$10:$T$1009,COLUMNS('2A DATA'!$M$9:P387),0)),"Not Avl in 2A")</f>
        <v>0</v>
      </c>
      <c r="AH390" s="192">
        <f>IFERROR(IF(VLOOKUP($M390,'2A DATA'!$M$9:$Q$1009,1,0)=$M390,VLOOKUP($M390,'2A DATA'!$M$10:$T$1009,COLUMNS('2A DATA'!$M$9:Q387),0)),"Not Avl in 2A")</f>
        <v>0</v>
      </c>
      <c r="AI390" s="192">
        <f>IFERROR(IF(VLOOKUP($M390,'2A DATA'!$M$9:$Q$1009,1,0)=$M390,VLOOKUP($M390,'2A DATA'!$M$10:$T$1009,COLUMNS('2A DATA'!$M$9:R387),0)),"Not Avl in 2A")</f>
        <v>0</v>
      </c>
      <c r="AJ390" s="192">
        <f>IFERROR(IF(VLOOKUP($M390,'2A DATA'!$M$9:$Q$1009,1,0)=$M390,VLOOKUP($M390,'2A DATA'!$M$10:$T$1009,COLUMNS('2A DATA'!$M$9:S387),0)),"Not Avl in 2A")</f>
        <v>0</v>
      </c>
      <c r="AK390" s="192">
        <f>IFERROR(IF(VLOOKUP($M390,'2A DATA'!$M$9:$Q$1009,1,0)=$M390,VLOOKUP($M390,'2A DATA'!$M$10:$T$1009,COLUMNS('2A DATA'!$M$9:T387),0)),"Not Avl in 2A")</f>
        <v>0</v>
      </c>
      <c r="AL390" s="194"/>
    </row>
    <row r="391" spans="1:38">
      <c r="A391" s="7" t="str">
        <f>AC391&amp;"_"&amp;COUNTIF($AC$10:AC391,AC391)</f>
        <v>_0</v>
      </c>
      <c r="B391" s="180"/>
      <c r="C391" s="181"/>
      <c r="D391" s="182"/>
      <c r="E391" s="183"/>
      <c r="F391" s="184"/>
      <c r="G391" s="184"/>
      <c r="H391" s="184"/>
      <c r="I391" s="184"/>
      <c r="J391" s="184"/>
      <c r="K391" s="187"/>
      <c r="L391" s="159"/>
      <c r="M391" s="86" t="str">
        <f t="shared" si="92"/>
        <v/>
      </c>
      <c r="N391" s="87">
        <f t="shared" si="83"/>
        <v>0</v>
      </c>
      <c r="O391" s="87">
        <f t="shared" si="93"/>
        <v>0</v>
      </c>
      <c r="P391" s="88">
        <f t="shared" si="94"/>
        <v>0</v>
      </c>
      <c r="Q391" s="87">
        <f t="shared" si="95"/>
        <v>0</v>
      </c>
      <c r="R391" s="87">
        <f t="shared" si="96"/>
        <v>0</v>
      </c>
      <c r="S391" s="88">
        <f t="shared" si="97"/>
        <v>0</v>
      </c>
      <c r="T391" s="88">
        <f t="shared" si="84"/>
        <v>0</v>
      </c>
      <c r="U391" s="188" t="str">
        <f>IFERROR(VLOOKUP(C391,'2A DATA'!$B$10:$C$1009,2,0),"")</f>
        <v/>
      </c>
      <c r="V391" s="189">
        <f t="shared" si="85"/>
        <v>0</v>
      </c>
      <c r="W391" s="189">
        <f t="shared" si="86"/>
        <v>0</v>
      </c>
      <c r="X391" s="189">
        <f t="shared" si="87"/>
        <v>0</v>
      </c>
      <c r="Y391" s="189">
        <f t="shared" si="88"/>
        <v>0</v>
      </c>
      <c r="Z391" s="189">
        <f t="shared" si="89"/>
        <v>0</v>
      </c>
      <c r="AA391" s="189">
        <f t="shared" si="90"/>
        <v>0</v>
      </c>
      <c r="AB391" s="189">
        <f t="shared" si="91"/>
        <v>0</v>
      </c>
      <c r="AC391" s="191"/>
      <c r="AE391" s="192">
        <f>IFERROR(IF(VLOOKUP($M391,'2A DATA'!$M$9:$Q$1009,1,0)=$M391,VLOOKUP($M391,'2A DATA'!$M$10:$T$1009,COLUMNS('2A DATA'!$M$9:N388),0)),"Not Avl in 2A")</f>
        <v>0</v>
      </c>
      <c r="AF391" s="192">
        <f>IFERROR(IF(VLOOKUP($M391,'2A DATA'!$M$9:$Q$1009,1,0)=$M391,VLOOKUP($M391,'2A DATA'!$M$10:$T$1009,COLUMNS('2A DATA'!$M$9:O388),0)),"Not Avl in 2A")</f>
        <v>0</v>
      </c>
      <c r="AG391" s="192">
        <f>IFERROR(IF(VLOOKUP($M391,'2A DATA'!$M$9:$Q$1009,1,0)=$M391,VLOOKUP($M391,'2A DATA'!$M$10:$T$1009,COLUMNS('2A DATA'!$M$9:P388),0)),"Not Avl in 2A")</f>
        <v>0</v>
      </c>
      <c r="AH391" s="192">
        <f>IFERROR(IF(VLOOKUP($M391,'2A DATA'!$M$9:$Q$1009,1,0)=$M391,VLOOKUP($M391,'2A DATA'!$M$10:$T$1009,COLUMNS('2A DATA'!$M$9:Q388),0)),"Not Avl in 2A")</f>
        <v>0</v>
      </c>
      <c r="AI391" s="192">
        <f>IFERROR(IF(VLOOKUP($M391,'2A DATA'!$M$9:$Q$1009,1,0)=$M391,VLOOKUP($M391,'2A DATA'!$M$10:$T$1009,COLUMNS('2A DATA'!$M$9:R388),0)),"Not Avl in 2A")</f>
        <v>0</v>
      </c>
      <c r="AJ391" s="192">
        <f>IFERROR(IF(VLOOKUP($M391,'2A DATA'!$M$9:$Q$1009,1,0)=$M391,VLOOKUP($M391,'2A DATA'!$M$10:$T$1009,COLUMNS('2A DATA'!$M$9:S388),0)),"Not Avl in 2A")</f>
        <v>0</v>
      </c>
      <c r="AK391" s="192">
        <f>IFERROR(IF(VLOOKUP($M391,'2A DATA'!$M$9:$Q$1009,1,0)=$M391,VLOOKUP($M391,'2A DATA'!$M$10:$T$1009,COLUMNS('2A DATA'!$M$9:T388),0)),"Not Avl in 2A")</f>
        <v>0</v>
      </c>
      <c r="AL391" s="194"/>
    </row>
    <row r="392" spans="1:38">
      <c r="A392" s="7" t="str">
        <f>AC392&amp;"_"&amp;COUNTIF($AC$10:AC392,AC392)</f>
        <v>_0</v>
      </c>
      <c r="B392" s="180"/>
      <c r="C392" s="181"/>
      <c r="D392" s="182"/>
      <c r="E392" s="183"/>
      <c r="F392" s="184"/>
      <c r="G392" s="184"/>
      <c r="H392" s="184"/>
      <c r="I392" s="184"/>
      <c r="J392" s="184"/>
      <c r="K392" s="187"/>
      <c r="L392" s="159"/>
      <c r="M392" s="86" t="str">
        <f t="shared" si="92"/>
        <v/>
      </c>
      <c r="N392" s="87">
        <f t="shared" si="83"/>
        <v>0</v>
      </c>
      <c r="O392" s="87">
        <f t="shared" si="93"/>
        <v>0</v>
      </c>
      <c r="P392" s="88">
        <f t="shared" si="94"/>
        <v>0</v>
      </c>
      <c r="Q392" s="87">
        <f t="shared" si="95"/>
        <v>0</v>
      </c>
      <c r="R392" s="87">
        <f t="shared" si="96"/>
        <v>0</v>
      </c>
      <c r="S392" s="88">
        <f t="shared" si="97"/>
        <v>0</v>
      </c>
      <c r="T392" s="88">
        <f t="shared" si="84"/>
        <v>0</v>
      </c>
      <c r="U392" s="188" t="str">
        <f>IFERROR(VLOOKUP(C392,'2A DATA'!$B$10:$C$1009,2,0),"")</f>
        <v/>
      </c>
      <c r="V392" s="189">
        <f t="shared" si="85"/>
        <v>0</v>
      </c>
      <c r="W392" s="189">
        <f t="shared" si="86"/>
        <v>0</v>
      </c>
      <c r="X392" s="189">
        <f t="shared" si="87"/>
        <v>0</v>
      </c>
      <c r="Y392" s="189">
        <f t="shared" si="88"/>
        <v>0</v>
      </c>
      <c r="Z392" s="189">
        <f t="shared" si="89"/>
        <v>0</v>
      </c>
      <c r="AA392" s="189">
        <f t="shared" si="90"/>
        <v>0</v>
      </c>
      <c r="AB392" s="189">
        <f t="shared" si="91"/>
        <v>0</v>
      </c>
      <c r="AC392" s="191"/>
      <c r="AE392" s="192">
        <f>IFERROR(IF(VLOOKUP($M392,'2A DATA'!$M$9:$Q$1009,1,0)=$M392,VLOOKUP($M392,'2A DATA'!$M$10:$T$1009,COLUMNS('2A DATA'!$M$9:N389),0)),"Not Avl in 2A")</f>
        <v>0</v>
      </c>
      <c r="AF392" s="192">
        <f>IFERROR(IF(VLOOKUP($M392,'2A DATA'!$M$9:$Q$1009,1,0)=$M392,VLOOKUP($M392,'2A DATA'!$M$10:$T$1009,COLUMNS('2A DATA'!$M$9:O389),0)),"Not Avl in 2A")</f>
        <v>0</v>
      </c>
      <c r="AG392" s="192">
        <f>IFERROR(IF(VLOOKUP($M392,'2A DATA'!$M$9:$Q$1009,1,0)=$M392,VLOOKUP($M392,'2A DATA'!$M$10:$T$1009,COLUMNS('2A DATA'!$M$9:P389),0)),"Not Avl in 2A")</f>
        <v>0</v>
      </c>
      <c r="AH392" s="192">
        <f>IFERROR(IF(VLOOKUP($M392,'2A DATA'!$M$9:$Q$1009,1,0)=$M392,VLOOKUP($M392,'2A DATA'!$M$10:$T$1009,COLUMNS('2A DATA'!$M$9:Q389),0)),"Not Avl in 2A")</f>
        <v>0</v>
      </c>
      <c r="AI392" s="192">
        <f>IFERROR(IF(VLOOKUP($M392,'2A DATA'!$M$9:$Q$1009,1,0)=$M392,VLOOKUP($M392,'2A DATA'!$M$10:$T$1009,COLUMNS('2A DATA'!$M$9:R389),0)),"Not Avl in 2A")</f>
        <v>0</v>
      </c>
      <c r="AJ392" s="192">
        <f>IFERROR(IF(VLOOKUP($M392,'2A DATA'!$M$9:$Q$1009,1,0)=$M392,VLOOKUP($M392,'2A DATA'!$M$10:$T$1009,COLUMNS('2A DATA'!$M$9:S389),0)),"Not Avl in 2A")</f>
        <v>0</v>
      </c>
      <c r="AK392" s="192">
        <f>IFERROR(IF(VLOOKUP($M392,'2A DATA'!$M$9:$Q$1009,1,0)=$M392,VLOOKUP($M392,'2A DATA'!$M$10:$T$1009,COLUMNS('2A DATA'!$M$9:T389),0)),"Not Avl in 2A")</f>
        <v>0</v>
      </c>
      <c r="AL392" s="194"/>
    </row>
    <row r="393" spans="1:38">
      <c r="A393" s="7" t="str">
        <f>AC393&amp;"_"&amp;COUNTIF($AC$10:AC393,AC393)</f>
        <v>_0</v>
      </c>
      <c r="B393" s="180"/>
      <c r="C393" s="181"/>
      <c r="D393" s="182"/>
      <c r="E393" s="183"/>
      <c r="F393" s="184"/>
      <c r="G393" s="184"/>
      <c r="H393" s="184"/>
      <c r="I393" s="184"/>
      <c r="J393" s="184"/>
      <c r="K393" s="187"/>
      <c r="L393" s="159"/>
      <c r="M393" s="86" t="str">
        <f t="shared" si="92"/>
        <v/>
      </c>
      <c r="N393" s="87">
        <f t="shared" si="83"/>
        <v>0</v>
      </c>
      <c r="O393" s="87">
        <f t="shared" si="93"/>
        <v>0</v>
      </c>
      <c r="P393" s="88">
        <f t="shared" si="94"/>
        <v>0</v>
      </c>
      <c r="Q393" s="87">
        <f t="shared" si="95"/>
        <v>0</v>
      </c>
      <c r="R393" s="87">
        <f t="shared" si="96"/>
        <v>0</v>
      </c>
      <c r="S393" s="88">
        <f t="shared" si="97"/>
        <v>0</v>
      </c>
      <c r="T393" s="88">
        <f t="shared" si="84"/>
        <v>0</v>
      </c>
      <c r="U393" s="188" t="str">
        <f>IFERROR(VLOOKUP(C393,'2A DATA'!$B$10:$C$1009,2,0),"")</f>
        <v/>
      </c>
      <c r="V393" s="189">
        <f t="shared" si="85"/>
        <v>0</v>
      </c>
      <c r="W393" s="189">
        <f t="shared" si="86"/>
        <v>0</v>
      </c>
      <c r="X393" s="189">
        <f t="shared" si="87"/>
        <v>0</v>
      </c>
      <c r="Y393" s="189">
        <f t="shared" si="88"/>
        <v>0</v>
      </c>
      <c r="Z393" s="189">
        <f t="shared" si="89"/>
        <v>0</v>
      </c>
      <c r="AA393" s="189">
        <f t="shared" si="90"/>
        <v>0</v>
      </c>
      <c r="AB393" s="189">
        <f t="shared" si="91"/>
        <v>0</v>
      </c>
      <c r="AC393" s="191"/>
      <c r="AE393" s="192">
        <f>IFERROR(IF(VLOOKUP($M393,'2A DATA'!$M$9:$Q$1009,1,0)=$M393,VLOOKUP($M393,'2A DATA'!$M$10:$T$1009,COLUMNS('2A DATA'!$M$9:N390),0)),"Not Avl in 2A")</f>
        <v>0</v>
      </c>
      <c r="AF393" s="192">
        <f>IFERROR(IF(VLOOKUP($M393,'2A DATA'!$M$9:$Q$1009,1,0)=$M393,VLOOKUP($M393,'2A DATA'!$M$10:$T$1009,COLUMNS('2A DATA'!$M$9:O390),0)),"Not Avl in 2A")</f>
        <v>0</v>
      </c>
      <c r="AG393" s="192">
        <f>IFERROR(IF(VLOOKUP($M393,'2A DATA'!$M$9:$Q$1009,1,0)=$M393,VLOOKUP($M393,'2A DATA'!$M$10:$T$1009,COLUMNS('2A DATA'!$M$9:P390),0)),"Not Avl in 2A")</f>
        <v>0</v>
      </c>
      <c r="AH393" s="192">
        <f>IFERROR(IF(VLOOKUP($M393,'2A DATA'!$M$9:$Q$1009,1,0)=$M393,VLOOKUP($M393,'2A DATA'!$M$10:$T$1009,COLUMNS('2A DATA'!$M$9:Q390),0)),"Not Avl in 2A")</f>
        <v>0</v>
      </c>
      <c r="AI393" s="192">
        <f>IFERROR(IF(VLOOKUP($M393,'2A DATA'!$M$9:$Q$1009,1,0)=$M393,VLOOKUP($M393,'2A DATA'!$M$10:$T$1009,COLUMNS('2A DATA'!$M$9:R390),0)),"Not Avl in 2A")</f>
        <v>0</v>
      </c>
      <c r="AJ393" s="192">
        <f>IFERROR(IF(VLOOKUP($M393,'2A DATA'!$M$9:$Q$1009,1,0)=$M393,VLOOKUP($M393,'2A DATA'!$M$10:$T$1009,COLUMNS('2A DATA'!$M$9:S390),0)),"Not Avl in 2A")</f>
        <v>0</v>
      </c>
      <c r="AK393" s="192">
        <f>IFERROR(IF(VLOOKUP($M393,'2A DATA'!$M$9:$Q$1009,1,0)=$M393,VLOOKUP($M393,'2A DATA'!$M$10:$T$1009,COLUMNS('2A DATA'!$M$9:T390),0)),"Not Avl in 2A")</f>
        <v>0</v>
      </c>
      <c r="AL393" s="194"/>
    </row>
    <row r="394" spans="1:38">
      <c r="A394" s="7" t="str">
        <f>AC394&amp;"_"&amp;COUNTIF($AC$10:AC394,AC394)</f>
        <v>_0</v>
      </c>
      <c r="B394" s="180"/>
      <c r="C394" s="181"/>
      <c r="D394" s="182"/>
      <c r="E394" s="183"/>
      <c r="F394" s="184"/>
      <c r="G394" s="184"/>
      <c r="H394" s="184"/>
      <c r="I394" s="184"/>
      <c r="J394" s="184"/>
      <c r="K394" s="187"/>
      <c r="L394" s="159"/>
      <c r="M394" s="86" t="str">
        <f t="shared" si="92"/>
        <v/>
      </c>
      <c r="N394" s="87">
        <f t="shared" si="83"/>
        <v>0</v>
      </c>
      <c r="O394" s="87">
        <f t="shared" si="93"/>
        <v>0</v>
      </c>
      <c r="P394" s="88">
        <f t="shared" si="94"/>
        <v>0</v>
      </c>
      <c r="Q394" s="87">
        <f t="shared" si="95"/>
        <v>0</v>
      </c>
      <c r="R394" s="87">
        <f t="shared" si="96"/>
        <v>0</v>
      </c>
      <c r="S394" s="88">
        <f t="shared" si="97"/>
        <v>0</v>
      </c>
      <c r="T394" s="88">
        <f t="shared" si="84"/>
        <v>0</v>
      </c>
      <c r="U394" s="188" t="str">
        <f>IFERROR(VLOOKUP(C394,'2A DATA'!$B$10:$C$1009,2,0),"")</f>
        <v/>
      </c>
      <c r="V394" s="189">
        <f t="shared" si="85"/>
        <v>0</v>
      </c>
      <c r="W394" s="189">
        <f t="shared" si="86"/>
        <v>0</v>
      </c>
      <c r="X394" s="189">
        <f t="shared" si="87"/>
        <v>0</v>
      </c>
      <c r="Y394" s="189">
        <f t="shared" si="88"/>
        <v>0</v>
      </c>
      <c r="Z394" s="189">
        <f t="shared" si="89"/>
        <v>0</v>
      </c>
      <c r="AA394" s="189">
        <f t="shared" si="90"/>
        <v>0</v>
      </c>
      <c r="AB394" s="189">
        <f t="shared" si="91"/>
        <v>0</v>
      </c>
      <c r="AC394" s="191"/>
      <c r="AE394" s="192">
        <f>IFERROR(IF(VLOOKUP($M394,'2A DATA'!$M$9:$Q$1009,1,0)=$M394,VLOOKUP($M394,'2A DATA'!$M$10:$T$1009,COLUMNS('2A DATA'!$M$9:N391),0)),"Not Avl in 2A")</f>
        <v>0</v>
      </c>
      <c r="AF394" s="192">
        <f>IFERROR(IF(VLOOKUP($M394,'2A DATA'!$M$9:$Q$1009,1,0)=$M394,VLOOKUP($M394,'2A DATA'!$M$10:$T$1009,COLUMNS('2A DATA'!$M$9:O391),0)),"Not Avl in 2A")</f>
        <v>0</v>
      </c>
      <c r="AG394" s="192">
        <f>IFERROR(IF(VLOOKUP($M394,'2A DATA'!$M$9:$Q$1009,1,0)=$M394,VLOOKUP($M394,'2A DATA'!$M$10:$T$1009,COLUMNS('2A DATA'!$M$9:P391),0)),"Not Avl in 2A")</f>
        <v>0</v>
      </c>
      <c r="AH394" s="192">
        <f>IFERROR(IF(VLOOKUP($M394,'2A DATA'!$M$9:$Q$1009,1,0)=$M394,VLOOKUP($M394,'2A DATA'!$M$10:$T$1009,COLUMNS('2A DATA'!$M$9:Q391),0)),"Not Avl in 2A")</f>
        <v>0</v>
      </c>
      <c r="AI394" s="192">
        <f>IFERROR(IF(VLOOKUP($M394,'2A DATA'!$M$9:$Q$1009,1,0)=$M394,VLOOKUP($M394,'2A DATA'!$M$10:$T$1009,COLUMNS('2A DATA'!$M$9:R391),0)),"Not Avl in 2A")</f>
        <v>0</v>
      </c>
      <c r="AJ394" s="192">
        <f>IFERROR(IF(VLOOKUP($M394,'2A DATA'!$M$9:$Q$1009,1,0)=$M394,VLOOKUP($M394,'2A DATA'!$M$10:$T$1009,COLUMNS('2A DATA'!$M$9:S391),0)),"Not Avl in 2A")</f>
        <v>0</v>
      </c>
      <c r="AK394" s="192">
        <f>IFERROR(IF(VLOOKUP($M394,'2A DATA'!$M$9:$Q$1009,1,0)=$M394,VLOOKUP($M394,'2A DATA'!$M$10:$T$1009,COLUMNS('2A DATA'!$M$9:T391),0)),"Not Avl in 2A")</f>
        <v>0</v>
      </c>
      <c r="AL394" s="194"/>
    </row>
    <row r="395" spans="1:38">
      <c r="A395" s="7" t="str">
        <f>AC395&amp;"_"&amp;COUNTIF($AC$10:AC395,AC395)</f>
        <v>_0</v>
      </c>
      <c r="B395" s="180"/>
      <c r="C395" s="181"/>
      <c r="D395" s="182"/>
      <c r="E395" s="183"/>
      <c r="F395" s="184"/>
      <c r="G395" s="184"/>
      <c r="H395" s="184"/>
      <c r="I395" s="184"/>
      <c r="J395" s="184"/>
      <c r="K395" s="187"/>
      <c r="L395" s="159"/>
      <c r="M395" s="86" t="str">
        <f t="shared" si="92"/>
        <v/>
      </c>
      <c r="N395" s="87">
        <f t="shared" ref="N395:N458" si="98">+F395</f>
        <v>0</v>
      </c>
      <c r="O395" s="87">
        <f t="shared" si="93"/>
        <v>0</v>
      </c>
      <c r="P395" s="88">
        <f t="shared" si="94"/>
        <v>0</v>
      </c>
      <c r="Q395" s="87">
        <f t="shared" si="95"/>
        <v>0</v>
      </c>
      <c r="R395" s="87">
        <f t="shared" si="96"/>
        <v>0</v>
      </c>
      <c r="S395" s="88">
        <f t="shared" si="97"/>
        <v>0</v>
      </c>
      <c r="T395" s="88">
        <f t="shared" ref="T395:T458" si="99">+P395+Q395+R395+S395</f>
        <v>0</v>
      </c>
      <c r="U395" s="188" t="str">
        <f>IFERROR(VLOOKUP(C395,'2A DATA'!$B$10:$C$1009,2,0),"")</f>
        <v/>
      </c>
      <c r="V395" s="189">
        <f t="shared" ref="V395:V458" si="100">IFERROR(+N395-AE395,"Not Avl in 2A")</f>
        <v>0</v>
      </c>
      <c r="W395" s="189">
        <f t="shared" ref="W395:W458" si="101">IFERROR(+O395-AF395,"Not Avl in 2A")</f>
        <v>0</v>
      </c>
      <c r="X395" s="189">
        <f t="shared" ref="X395:X458" si="102">IFERROR(+P395-AG395,"Not Avl in 2A")</f>
        <v>0</v>
      </c>
      <c r="Y395" s="189">
        <f t="shared" ref="Y395:Y458" si="103">IFERROR(+Q395-AH395,"Not Avl in 2A")</f>
        <v>0</v>
      </c>
      <c r="Z395" s="189">
        <f t="shared" ref="Z395:Z458" si="104">IFERROR(+R395-AI395,"Not Avl in 2A")</f>
        <v>0</v>
      </c>
      <c r="AA395" s="189">
        <f t="shared" ref="AA395:AA458" si="105">IFERROR(+S395-AJ395,"Not Avl in 2A")</f>
        <v>0</v>
      </c>
      <c r="AB395" s="189">
        <f t="shared" ref="AB395:AB458" si="106">IFERROR(+T395-AK395,"Not Avl in 2A")</f>
        <v>0</v>
      </c>
      <c r="AC395" s="191"/>
      <c r="AE395" s="192">
        <f>IFERROR(IF(VLOOKUP($M395,'2A DATA'!$M$9:$Q$1009,1,0)=$M395,VLOOKUP($M395,'2A DATA'!$M$10:$T$1009,COLUMNS('2A DATA'!$M$9:N392),0)),"Not Avl in 2A")</f>
        <v>0</v>
      </c>
      <c r="AF395" s="192">
        <f>IFERROR(IF(VLOOKUP($M395,'2A DATA'!$M$9:$Q$1009,1,0)=$M395,VLOOKUP($M395,'2A DATA'!$M$10:$T$1009,COLUMNS('2A DATA'!$M$9:O392),0)),"Not Avl in 2A")</f>
        <v>0</v>
      </c>
      <c r="AG395" s="192">
        <f>IFERROR(IF(VLOOKUP($M395,'2A DATA'!$M$9:$Q$1009,1,0)=$M395,VLOOKUP($M395,'2A DATA'!$M$10:$T$1009,COLUMNS('2A DATA'!$M$9:P392),0)),"Not Avl in 2A")</f>
        <v>0</v>
      </c>
      <c r="AH395" s="192">
        <f>IFERROR(IF(VLOOKUP($M395,'2A DATA'!$M$9:$Q$1009,1,0)=$M395,VLOOKUP($M395,'2A DATA'!$M$10:$T$1009,COLUMNS('2A DATA'!$M$9:Q392),0)),"Not Avl in 2A")</f>
        <v>0</v>
      </c>
      <c r="AI395" s="192">
        <f>IFERROR(IF(VLOOKUP($M395,'2A DATA'!$M$9:$Q$1009,1,0)=$M395,VLOOKUP($M395,'2A DATA'!$M$10:$T$1009,COLUMNS('2A DATA'!$M$9:R392),0)),"Not Avl in 2A")</f>
        <v>0</v>
      </c>
      <c r="AJ395" s="192">
        <f>IFERROR(IF(VLOOKUP($M395,'2A DATA'!$M$9:$Q$1009,1,0)=$M395,VLOOKUP($M395,'2A DATA'!$M$10:$T$1009,COLUMNS('2A DATA'!$M$9:S392),0)),"Not Avl in 2A")</f>
        <v>0</v>
      </c>
      <c r="AK395" s="192">
        <f>IFERROR(IF(VLOOKUP($M395,'2A DATA'!$M$9:$Q$1009,1,0)=$M395,VLOOKUP($M395,'2A DATA'!$M$10:$T$1009,COLUMNS('2A DATA'!$M$9:T392),0)),"Not Avl in 2A")</f>
        <v>0</v>
      </c>
      <c r="AL395" s="194"/>
    </row>
    <row r="396" spans="1:38">
      <c r="A396" s="7" t="str">
        <f>AC396&amp;"_"&amp;COUNTIF($AC$10:AC396,AC396)</f>
        <v>_0</v>
      </c>
      <c r="B396" s="180"/>
      <c r="C396" s="181"/>
      <c r="D396" s="182"/>
      <c r="E396" s="183"/>
      <c r="F396" s="184"/>
      <c r="G396" s="184"/>
      <c r="H396" s="184"/>
      <c r="I396" s="184"/>
      <c r="J396" s="184"/>
      <c r="K396" s="187"/>
      <c r="L396" s="159"/>
      <c r="M396" s="86" t="str">
        <f t="shared" si="92"/>
        <v/>
      </c>
      <c r="N396" s="87">
        <f t="shared" si="98"/>
        <v>0</v>
      </c>
      <c r="O396" s="87">
        <f t="shared" si="93"/>
        <v>0</v>
      </c>
      <c r="P396" s="88">
        <f t="shared" si="94"/>
        <v>0</v>
      </c>
      <c r="Q396" s="87">
        <f t="shared" si="95"/>
        <v>0</v>
      </c>
      <c r="R396" s="87">
        <f t="shared" si="96"/>
        <v>0</v>
      </c>
      <c r="S396" s="88">
        <f t="shared" si="97"/>
        <v>0</v>
      </c>
      <c r="T396" s="88">
        <f t="shared" si="99"/>
        <v>0</v>
      </c>
      <c r="U396" s="188" t="str">
        <f>IFERROR(VLOOKUP(C396,'2A DATA'!$B$10:$C$1009,2,0),"")</f>
        <v/>
      </c>
      <c r="V396" s="189">
        <f t="shared" si="100"/>
        <v>0</v>
      </c>
      <c r="W396" s="189">
        <f t="shared" si="101"/>
        <v>0</v>
      </c>
      <c r="X396" s="189">
        <f t="shared" si="102"/>
        <v>0</v>
      </c>
      <c r="Y396" s="189">
        <f t="shared" si="103"/>
        <v>0</v>
      </c>
      <c r="Z396" s="189">
        <f t="shared" si="104"/>
        <v>0</v>
      </c>
      <c r="AA396" s="189">
        <f t="shared" si="105"/>
        <v>0</v>
      </c>
      <c r="AB396" s="189">
        <f t="shared" si="106"/>
        <v>0</v>
      </c>
      <c r="AC396" s="191"/>
      <c r="AE396" s="192">
        <f>IFERROR(IF(VLOOKUP($M396,'2A DATA'!$M$9:$Q$1009,1,0)=$M396,VLOOKUP($M396,'2A DATA'!$M$10:$T$1009,COLUMNS('2A DATA'!$M$9:N393),0)),"Not Avl in 2A")</f>
        <v>0</v>
      </c>
      <c r="AF396" s="192">
        <f>IFERROR(IF(VLOOKUP($M396,'2A DATA'!$M$9:$Q$1009,1,0)=$M396,VLOOKUP($M396,'2A DATA'!$M$10:$T$1009,COLUMNS('2A DATA'!$M$9:O393),0)),"Not Avl in 2A")</f>
        <v>0</v>
      </c>
      <c r="AG396" s="192">
        <f>IFERROR(IF(VLOOKUP($M396,'2A DATA'!$M$9:$Q$1009,1,0)=$M396,VLOOKUP($M396,'2A DATA'!$M$10:$T$1009,COLUMNS('2A DATA'!$M$9:P393),0)),"Not Avl in 2A")</f>
        <v>0</v>
      </c>
      <c r="AH396" s="192">
        <f>IFERROR(IF(VLOOKUP($M396,'2A DATA'!$M$9:$Q$1009,1,0)=$M396,VLOOKUP($M396,'2A DATA'!$M$10:$T$1009,COLUMNS('2A DATA'!$M$9:Q393),0)),"Not Avl in 2A")</f>
        <v>0</v>
      </c>
      <c r="AI396" s="192">
        <f>IFERROR(IF(VLOOKUP($M396,'2A DATA'!$M$9:$Q$1009,1,0)=$M396,VLOOKUP($M396,'2A DATA'!$M$10:$T$1009,COLUMNS('2A DATA'!$M$9:R393),0)),"Not Avl in 2A")</f>
        <v>0</v>
      </c>
      <c r="AJ396" s="192">
        <f>IFERROR(IF(VLOOKUP($M396,'2A DATA'!$M$9:$Q$1009,1,0)=$M396,VLOOKUP($M396,'2A DATA'!$M$10:$T$1009,COLUMNS('2A DATA'!$M$9:S393),0)),"Not Avl in 2A")</f>
        <v>0</v>
      </c>
      <c r="AK396" s="192">
        <f>IFERROR(IF(VLOOKUP($M396,'2A DATA'!$M$9:$Q$1009,1,0)=$M396,VLOOKUP($M396,'2A DATA'!$M$10:$T$1009,COLUMNS('2A DATA'!$M$9:T393),0)),"Not Avl in 2A")</f>
        <v>0</v>
      </c>
      <c r="AL396" s="194"/>
    </row>
    <row r="397" spans="1:38">
      <c r="A397" s="7" t="str">
        <f>AC397&amp;"_"&amp;COUNTIF($AC$10:AC397,AC397)</f>
        <v>_0</v>
      </c>
      <c r="B397" s="180"/>
      <c r="C397" s="181"/>
      <c r="D397" s="182"/>
      <c r="E397" s="183"/>
      <c r="F397" s="184"/>
      <c r="G397" s="184"/>
      <c r="H397" s="184"/>
      <c r="I397" s="184"/>
      <c r="J397" s="184"/>
      <c r="K397" s="187"/>
      <c r="L397" s="159"/>
      <c r="M397" s="86" t="str">
        <f t="shared" si="92"/>
        <v/>
      </c>
      <c r="N397" s="87">
        <f t="shared" si="98"/>
        <v>0</v>
      </c>
      <c r="O397" s="87">
        <f t="shared" si="93"/>
        <v>0</v>
      </c>
      <c r="P397" s="88">
        <f t="shared" si="94"/>
        <v>0</v>
      </c>
      <c r="Q397" s="87">
        <f t="shared" si="95"/>
        <v>0</v>
      </c>
      <c r="R397" s="87">
        <f t="shared" si="96"/>
        <v>0</v>
      </c>
      <c r="S397" s="88">
        <f t="shared" si="97"/>
        <v>0</v>
      </c>
      <c r="T397" s="88">
        <f t="shared" si="99"/>
        <v>0</v>
      </c>
      <c r="U397" s="188" t="str">
        <f>IFERROR(VLOOKUP(C397,'2A DATA'!$B$10:$C$1009,2,0),"")</f>
        <v/>
      </c>
      <c r="V397" s="189">
        <f t="shared" si="100"/>
        <v>0</v>
      </c>
      <c r="W397" s="189">
        <f t="shared" si="101"/>
        <v>0</v>
      </c>
      <c r="X397" s="189">
        <f t="shared" si="102"/>
        <v>0</v>
      </c>
      <c r="Y397" s="189">
        <f t="shared" si="103"/>
        <v>0</v>
      </c>
      <c r="Z397" s="189">
        <f t="shared" si="104"/>
        <v>0</v>
      </c>
      <c r="AA397" s="189">
        <f t="shared" si="105"/>
        <v>0</v>
      </c>
      <c r="AB397" s="189">
        <f t="shared" si="106"/>
        <v>0</v>
      </c>
      <c r="AC397" s="191"/>
      <c r="AE397" s="192">
        <f>IFERROR(IF(VLOOKUP($M397,'2A DATA'!$M$9:$Q$1009,1,0)=$M397,VLOOKUP($M397,'2A DATA'!$M$10:$T$1009,COLUMNS('2A DATA'!$M$9:N394),0)),"Not Avl in 2A")</f>
        <v>0</v>
      </c>
      <c r="AF397" s="192">
        <f>IFERROR(IF(VLOOKUP($M397,'2A DATA'!$M$9:$Q$1009,1,0)=$M397,VLOOKUP($M397,'2A DATA'!$M$10:$T$1009,COLUMNS('2A DATA'!$M$9:O394),0)),"Not Avl in 2A")</f>
        <v>0</v>
      </c>
      <c r="AG397" s="192">
        <f>IFERROR(IF(VLOOKUP($M397,'2A DATA'!$M$9:$Q$1009,1,0)=$M397,VLOOKUP($M397,'2A DATA'!$M$10:$T$1009,COLUMNS('2A DATA'!$M$9:P394),0)),"Not Avl in 2A")</f>
        <v>0</v>
      </c>
      <c r="AH397" s="192">
        <f>IFERROR(IF(VLOOKUP($M397,'2A DATA'!$M$9:$Q$1009,1,0)=$M397,VLOOKUP($M397,'2A DATA'!$M$10:$T$1009,COLUMNS('2A DATA'!$M$9:Q394),0)),"Not Avl in 2A")</f>
        <v>0</v>
      </c>
      <c r="AI397" s="192">
        <f>IFERROR(IF(VLOOKUP($M397,'2A DATA'!$M$9:$Q$1009,1,0)=$M397,VLOOKUP($M397,'2A DATA'!$M$10:$T$1009,COLUMNS('2A DATA'!$M$9:R394),0)),"Not Avl in 2A")</f>
        <v>0</v>
      </c>
      <c r="AJ397" s="192">
        <f>IFERROR(IF(VLOOKUP($M397,'2A DATA'!$M$9:$Q$1009,1,0)=$M397,VLOOKUP($M397,'2A DATA'!$M$10:$T$1009,COLUMNS('2A DATA'!$M$9:S394),0)),"Not Avl in 2A")</f>
        <v>0</v>
      </c>
      <c r="AK397" s="192">
        <f>IFERROR(IF(VLOOKUP($M397,'2A DATA'!$M$9:$Q$1009,1,0)=$M397,VLOOKUP($M397,'2A DATA'!$M$10:$T$1009,COLUMNS('2A DATA'!$M$9:T394),0)),"Not Avl in 2A")</f>
        <v>0</v>
      </c>
      <c r="AL397" s="194"/>
    </row>
    <row r="398" spans="1:38">
      <c r="A398" s="7" t="str">
        <f>AC398&amp;"_"&amp;COUNTIF($AC$10:AC398,AC398)</f>
        <v>_0</v>
      </c>
      <c r="B398" s="180"/>
      <c r="C398" s="181"/>
      <c r="D398" s="182"/>
      <c r="E398" s="183"/>
      <c r="F398" s="184"/>
      <c r="G398" s="184"/>
      <c r="H398" s="184"/>
      <c r="I398" s="184"/>
      <c r="J398" s="184"/>
      <c r="K398" s="187"/>
      <c r="L398" s="159"/>
      <c r="M398" s="86" t="str">
        <f t="shared" si="92"/>
        <v/>
      </c>
      <c r="N398" s="87">
        <f t="shared" si="98"/>
        <v>0</v>
      </c>
      <c r="O398" s="87">
        <f t="shared" si="93"/>
        <v>0</v>
      </c>
      <c r="P398" s="88">
        <f t="shared" si="94"/>
        <v>0</v>
      </c>
      <c r="Q398" s="87">
        <f t="shared" si="95"/>
        <v>0</v>
      </c>
      <c r="R398" s="87">
        <f t="shared" si="96"/>
        <v>0</v>
      </c>
      <c r="S398" s="88">
        <f t="shared" si="97"/>
        <v>0</v>
      </c>
      <c r="T398" s="88">
        <f t="shared" si="99"/>
        <v>0</v>
      </c>
      <c r="U398" s="188" t="str">
        <f>IFERROR(VLOOKUP(C398,'2A DATA'!$B$10:$C$1009,2,0),"")</f>
        <v/>
      </c>
      <c r="V398" s="189">
        <f t="shared" si="100"/>
        <v>0</v>
      </c>
      <c r="W398" s="189">
        <f t="shared" si="101"/>
        <v>0</v>
      </c>
      <c r="X398" s="189">
        <f t="shared" si="102"/>
        <v>0</v>
      </c>
      <c r="Y398" s="189">
        <f t="shared" si="103"/>
        <v>0</v>
      </c>
      <c r="Z398" s="189">
        <f t="shared" si="104"/>
        <v>0</v>
      </c>
      <c r="AA398" s="189">
        <f t="shared" si="105"/>
        <v>0</v>
      </c>
      <c r="AB398" s="189">
        <f t="shared" si="106"/>
        <v>0</v>
      </c>
      <c r="AC398" s="191"/>
      <c r="AE398" s="192">
        <f>IFERROR(IF(VLOOKUP($M398,'2A DATA'!$M$9:$Q$1009,1,0)=$M398,VLOOKUP($M398,'2A DATA'!$M$10:$T$1009,COLUMNS('2A DATA'!$M$9:N395),0)),"Not Avl in 2A")</f>
        <v>0</v>
      </c>
      <c r="AF398" s="192">
        <f>IFERROR(IF(VLOOKUP($M398,'2A DATA'!$M$9:$Q$1009,1,0)=$M398,VLOOKUP($M398,'2A DATA'!$M$10:$T$1009,COLUMNS('2A DATA'!$M$9:O395),0)),"Not Avl in 2A")</f>
        <v>0</v>
      </c>
      <c r="AG398" s="192">
        <f>IFERROR(IF(VLOOKUP($M398,'2A DATA'!$M$9:$Q$1009,1,0)=$M398,VLOOKUP($M398,'2A DATA'!$M$10:$T$1009,COLUMNS('2A DATA'!$M$9:P395),0)),"Not Avl in 2A")</f>
        <v>0</v>
      </c>
      <c r="AH398" s="192">
        <f>IFERROR(IF(VLOOKUP($M398,'2A DATA'!$M$9:$Q$1009,1,0)=$M398,VLOOKUP($M398,'2A DATA'!$M$10:$T$1009,COLUMNS('2A DATA'!$M$9:Q395),0)),"Not Avl in 2A")</f>
        <v>0</v>
      </c>
      <c r="AI398" s="192">
        <f>IFERROR(IF(VLOOKUP($M398,'2A DATA'!$M$9:$Q$1009,1,0)=$M398,VLOOKUP($M398,'2A DATA'!$M$10:$T$1009,COLUMNS('2A DATA'!$M$9:R395),0)),"Not Avl in 2A")</f>
        <v>0</v>
      </c>
      <c r="AJ398" s="192">
        <f>IFERROR(IF(VLOOKUP($M398,'2A DATA'!$M$9:$Q$1009,1,0)=$M398,VLOOKUP($M398,'2A DATA'!$M$10:$T$1009,COLUMNS('2A DATA'!$M$9:S395),0)),"Not Avl in 2A")</f>
        <v>0</v>
      </c>
      <c r="AK398" s="192">
        <f>IFERROR(IF(VLOOKUP($M398,'2A DATA'!$M$9:$Q$1009,1,0)=$M398,VLOOKUP($M398,'2A DATA'!$M$10:$T$1009,COLUMNS('2A DATA'!$M$9:T395),0)),"Not Avl in 2A")</f>
        <v>0</v>
      </c>
      <c r="AL398" s="194"/>
    </row>
    <row r="399" spans="1:38">
      <c r="A399" s="7" t="str">
        <f>AC399&amp;"_"&amp;COUNTIF($AC$10:AC399,AC399)</f>
        <v>_0</v>
      </c>
      <c r="B399" s="180"/>
      <c r="C399" s="181"/>
      <c r="D399" s="182"/>
      <c r="E399" s="183"/>
      <c r="F399" s="184"/>
      <c r="G399" s="184"/>
      <c r="H399" s="184"/>
      <c r="I399" s="184"/>
      <c r="J399" s="184"/>
      <c r="K399" s="187"/>
      <c r="L399" s="159"/>
      <c r="M399" s="86" t="str">
        <f t="shared" ref="M399:M462" si="107">+C399&amp;D399</f>
        <v/>
      </c>
      <c r="N399" s="87">
        <f t="shared" si="98"/>
        <v>0</v>
      </c>
      <c r="O399" s="87">
        <f t="shared" ref="O399:O462" si="108">+G399</f>
        <v>0</v>
      </c>
      <c r="P399" s="88">
        <f t="shared" ref="P399:P462" si="109">+H399</f>
        <v>0</v>
      </c>
      <c r="Q399" s="87">
        <f t="shared" ref="Q399:Q462" si="110">+I399</f>
        <v>0</v>
      </c>
      <c r="R399" s="87">
        <f t="shared" ref="R399:R462" si="111">+J399</f>
        <v>0</v>
      </c>
      <c r="S399" s="88">
        <f t="shared" ref="S399:S462" si="112">+K399</f>
        <v>0</v>
      </c>
      <c r="T399" s="88">
        <f t="shared" si="99"/>
        <v>0</v>
      </c>
      <c r="U399" s="188" t="str">
        <f>IFERROR(VLOOKUP(C399,'2A DATA'!$B$10:$C$1009,2,0),"")</f>
        <v/>
      </c>
      <c r="V399" s="189">
        <f t="shared" si="100"/>
        <v>0</v>
      </c>
      <c r="W399" s="189">
        <f t="shared" si="101"/>
        <v>0</v>
      </c>
      <c r="X399" s="189">
        <f t="shared" si="102"/>
        <v>0</v>
      </c>
      <c r="Y399" s="189">
        <f t="shared" si="103"/>
        <v>0</v>
      </c>
      <c r="Z399" s="189">
        <f t="shared" si="104"/>
        <v>0</v>
      </c>
      <c r="AA399" s="189">
        <f t="shared" si="105"/>
        <v>0</v>
      </c>
      <c r="AB399" s="189">
        <f t="shared" si="106"/>
        <v>0</v>
      </c>
      <c r="AC399" s="191"/>
      <c r="AE399" s="192">
        <f>IFERROR(IF(VLOOKUP($M399,'2A DATA'!$M$9:$Q$1009,1,0)=$M399,VLOOKUP($M399,'2A DATA'!$M$10:$T$1009,COLUMNS('2A DATA'!$M$9:N396),0)),"Not Avl in 2A")</f>
        <v>0</v>
      </c>
      <c r="AF399" s="192">
        <f>IFERROR(IF(VLOOKUP($M399,'2A DATA'!$M$9:$Q$1009,1,0)=$M399,VLOOKUP($M399,'2A DATA'!$M$10:$T$1009,COLUMNS('2A DATA'!$M$9:O396),0)),"Not Avl in 2A")</f>
        <v>0</v>
      </c>
      <c r="AG399" s="192">
        <f>IFERROR(IF(VLOOKUP($M399,'2A DATA'!$M$9:$Q$1009,1,0)=$M399,VLOOKUP($M399,'2A DATA'!$M$10:$T$1009,COLUMNS('2A DATA'!$M$9:P396),0)),"Not Avl in 2A")</f>
        <v>0</v>
      </c>
      <c r="AH399" s="192">
        <f>IFERROR(IF(VLOOKUP($M399,'2A DATA'!$M$9:$Q$1009,1,0)=$M399,VLOOKUP($M399,'2A DATA'!$M$10:$T$1009,COLUMNS('2A DATA'!$M$9:Q396),0)),"Not Avl in 2A")</f>
        <v>0</v>
      </c>
      <c r="AI399" s="192">
        <f>IFERROR(IF(VLOOKUP($M399,'2A DATA'!$M$9:$Q$1009,1,0)=$M399,VLOOKUP($M399,'2A DATA'!$M$10:$T$1009,COLUMNS('2A DATA'!$M$9:R396),0)),"Not Avl in 2A")</f>
        <v>0</v>
      </c>
      <c r="AJ399" s="192">
        <f>IFERROR(IF(VLOOKUP($M399,'2A DATA'!$M$9:$Q$1009,1,0)=$M399,VLOOKUP($M399,'2A DATA'!$M$10:$T$1009,COLUMNS('2A DATA'!$M$9:S396),0)),"Not Avl in 2A")</f>
        <v>0</v>
      </c>
      <c r="AK399" s="192">
        <f>IFERROR(IF(VLOOKUP($M399,'2A DATA'!$M$9:$Q$1009,1,0)=$M399,VLOOKUP($M399,'2A DATA'!$M$10:$T$1009,COLUMNS('2A DATA'!$M$9:T396),0)),"Not Avl in 2A")</f>
        <v>0</v>
      </c>
      <c r="AL399" s="194"/>
    </row>
    <row r="400" spans="1:38">
      <c r="A400" s="7" t="str">
        <f>AC400&amp;"_"&amp;COUNTIF($AC$10:AC400,AC400)</f>
        <v>_0</v>
      </c>
      <c r="B400" s="180"/>
      <c r="C400" s="181"/>
      <c r="D400" s="182"/>
      <c r="E400" s="183"/>
      <c r="F400" s="184"/>
      <c r="G400" s="184"/>
      <c r="H400" s="184"/>
      <c r="I400" s="184"/>
      <c r="J400" s="184"/>
      <c r="K400" s="187"/>
      <c r="L400" s="159"/>
      <c r="M400" s="86" t="str">
        <f t="shared" si="107"/>
        <v/>
      </c>
      <c r="N400" s="87">
        <f t="shared" si="98"/>
        <v>0</v>
      </c>
      <c r="O400" s="87">
        <f t="shared" si="108"/>
        <v>0</v>
      </c>
      <c r="P400" s="88">
        <f t="shared" si="109"/>
        <v>0</v>
      </c>
      <c r="Q400" s="87">
        <f t="shared" si="110"/>
        <v>0</v>
      </c>
      <c r="R400" s="87">
        <f t="shared" si="111"/>
        <v>0</v>
      </c>
      <c r="S400" s="88">
        <f t="shared" si="112"/>
        <v>0</v>
      </c>
      <c r="T400" s="88">
        <f t="shared" si="99"/>
        <v>0</v>
      </c>
      <c r="U400" s="188" t="str">
        <f>IFERROR(VLOOKUP(C400,'2A DATA'!$B$10:$C$1009,2,0),"")</f>
        <v/>
      </c>
      <c r="V400" s="189">
        <f t="shared" si="100"/>
        <v>0</v>
      </c>
      <c r="W400" s="189">
        <f t="shared" si="101"/>
        <v>0</v>
      </c>
      <c r="X400" s="189">
        <f t="shared" si="102"/>
        <v>0</v>
      </c>
      <c r="Y400" s="189">
        <f t="shared" si="103"/>
        <v>0</v>
      </c>
      <c r="Z400" s="189">
        <f t="shared" si="104"/>
        <v>0</v>
      </c>
      <c r="AA400" s="189">
        <f t="shared" si="105"/>
        <v>0</v>
      </c>
      <c r="AB400" s="189">
        <f t="shared" si="106"/>
        <v>0</v>
      </c>
      <c r="AC400" s="191"/>
      <c r="AE400" s="192">
        <f>IFERROR(IF(VLOOKUP($M400,'2A DATA'!$M$9:$Q$1009,1,0)=$M400,VLOOKUP($M400,'2A DATA'!$M$10:$T$1009,COLUMNS('2A DATA'!$M$9:N397),0)),"Not Avl in 2A")</f>
        <v>0</v>
      </c>
      <c r="AF400" s="192">
        <f>IFERROR(IF(VLOOKUP($M400,'2A DATA'!$M$9:$Q$1009,1,0)=$M400,VLOOKUP($M400,'2A DATA'!$M$10:$T$1009,COLUMNS('2A DATA'!$M$9:O397),0)),"Not Avl in 2A")</f>
        <v>0</v>
      </c>
      <c r="AG400" s="192">
        <f>IFERROR(IF(VLOOKUP($M400,'2A DATA'!$M$9:$Q$1009,1,0)=$M400,VLOOKUP($M400,'2A DATA'!$M$10:$T$1009,COLUMNS('2A DATA'!$M$9:P397),0)),"Not Avl in 2A")</f>
        <v>0</v>
      </c>
      <c r="AH400" s="192">
        <f>IFERROR(IF(VLOOKUP($M400,'2A DATA'!$M$9:$Q$1009,1,0)=$M400,VLOOKUP($M400,'2A DATA'!$M$10:$T$1009,COLUMNS('2A DATA'!$M$9:Q397),0)),"Not Avl in 2A")</f>
        <v>0</v>
      </c>
      <c r="AI400" s="192">
        <f>IFERROR(IF(VLOOKUP($M400,'2A DATA'!$M$9:$Q$1009,1,0)=$M400,VLOOKUP($M400,'2A DATA'!$M$10:$T$1009,COLUMNS('2A DATA'!$M$9:R397),0)),"Not Avl in 2A")</f>
        <v>0</v>
      </c>
      <c r="AJ400" s="192">
        <f>IFERROR(IF(VLOOKUP($M400,'2A DATA'!$M$9:$Q$1009,1,0)=$M400,VLOOKUP($M400,'2A DATA'!$M$10:$T$1009,COLUMNS('2A DATA'!$M$9:S397),0)),"Not Avl in 2A")</f>
        <v>0</v>
      </c>
      <c r="AK400" s="192">
        <f>IFERROR(IF(VLOOKUP($M400,'2A DATA'!$M$9:$Q$1009,1,0)=$M400,VLOOKUP($M400,'2A DATA'!$M$10:$T$1009,COLUMNS('2A DATA'!$M$9:T397),0)),"Not Avl in 2A")</f>
        <v>0</v>
      </c>
      <c r="AL400" s="194"/>
    </row>
    <row r="401" spans="1:38">
      <c r="A401" s="7" t="str">
        <f>AC401&amp;"_"&amp;COUNTIF($AC$10:AC401,AC401)</f>
        <v>_0</v>
      </c>
      <c r="B401" s="180"/>
      <c r="C401" s="181"/>
      <c r="D401" s="182"/>
      <c r="E401" s="183"/>
      <c r="F401" s="184"/>
      <c r="G401" s="184"/>
      <c r="H401" s="184"/>
      <c r="I401" s="184"/>
      <c r="J401" s="184"/>
      <c r="K401" s="187"/>
      <c r="L401" s="159"/>
      <c r="M401" s="86" t="str">
        <f t="shared" si="107"/>
        <v/>
      </c>
      <c r="N401" s="87">
        <f t="shared" si="98"/>
        <v>0</v>
      </c>
      <c r="O401" s="87">
        <f t="shared" si="108"/>
        <v>0</v>
      </c>
      <c r="P401" s="88">
        <f t="shared" si="109"/>
        <v>0</v>
      </c>
      <c r="Q401" s="87">
        <f t="shared" si="110"/>
        <v>0</v>
      </c>
      <c r="R401" s="87">
        <f t="shared" si="111"/>
        <v>0</v>
      </c>
      <c r="S401" s="88">
        <f t="shared" si="112"/>
        <v>0</v>
      </c>
      <c r="T401" s="88">
        <f t="shared" si="99"/>
        <v>0</v>
      </c>
      <c r="U401" s="188" t="str">
        <f>IFERROR(VLOOKUP(C401,'2A DATA'!$B$10:$C$1009,2,0),"")</f>
        <v/>
      </c>
      <c r="V401" s="189">
        <f t="shared" si="100"/>
        <v>0</v>
      </c>
      <c r="W401" s="189">
        <f t="shared" si="101"/>
        <v>0</v>
      </c>
      <c r="X401" s="189">
        <f t="shared" si="102"/>
        <v>0</v>
      </c>
      <c r="Y401" s="189">
        <f t="shared" si="103"/>
        <v>0</v>
      </c>
      <c r="Z401" s="189">
        <f t="shared" si="104"/>
        <v>0</v>
      </c>
      <c r="AA401" s="189">
        <f t="shared" si="105"/>
        <v>0</v>
      </c>
      <c r="AB401" s="189">
        <f t="shared" si="106"/>
        <v>0</v>
      </c>
      <c r="AC401" s="191"/>
      <c r="AE401" s="192">
        <f>IFERROR(IF(VLOOKUP($M401,'2A DATA'!$M$9:$Q$1009,1,0)=$M401,VLOOKUP($M401,'2A DATA'!$M$10:$T$1009,COLUMNS('2A DATA'!$M$9:N398),0)),"Not Avl in 2A")</f>
        <v>0</v>
      </c>
      <c r="AF401" s="192">
        <f>IFERROR(IF(VLOOKUP($M401,'2A DATA'!$M$9:$Q$1009,1,0)=$M401,VLOOKUP($M401,'2A DATA'!$M$10:$T$1009,COLUMNS('2A DATA'!$M$9:O398),0)),"Not Avl in 2A")</f>
        <v>0</v>
      </c>
      <c r="AG401" s="192">
        <f>IFERROR(IF(VLOOKUP($M401,'2A DATA'!$M$9:$Q$1009,1,0)=$M401,VLOOKUP($M401,'2A DATA'!$M$10:$T$1009,COLUMNS('2A DATA'!$M$9:P398),0)),"Not Avl in 2A")</f>
        <v>0</v>
      </c>
      <c r="AH401" s="192">
        <f>IFERROR(IF(VLOOKUP($M401,'2A DATA'!$M$9:$Q$1009,1,0)=$M401,VLOOKUP($M401,'2A DATA'!$M$10:$T$1009,COLUMNS('2A DATA'!$M$9:Q398),0)),"Not Avl in 2A")</f>
        <v>0</v>
      </c>
      <c r="AI401" s="192">
        <f>IFERROR(IF(VLOOKUP($M401,'2A DATA'!$M$9:$Q$1009,1,0)=$M401,VLOOKUP($M401,'2A DATA'!$M$10:$T$1009,COLUMNS('2A DATA'!$M$9:R398),0)),"Not Avl in 2A")</f>
        <v>0</v>
      </c>
      <c r="AJ401" s="192">
        <f>IFERROR(IF(VLOOKUP($M401,'2A DATA'!$M$9:$Q$1009,1,0)=$M401,VLOOKUP($M401,'2A DATA'!$M$10:$T$1009,COLUMNS('2A DATA'!$M$9:S398),0)),"Not Avl in 2A")</f>
        <v>0</v>
      </c>
      <c r="AK401" s="192">
        <f>IFERROR(IF(VLOOKUP($M401,'2A DATA'!$M$9:$Q$1009,1,0)=$M401,VLOOKUP($M401,'2A DATA'!$M$10:$T$1009,COLUMNS('2A DATA'!$M$9:T398),0)),"Not Avl in 2A")</f>
        <v>0</v>
      </c>
      <c r="AL401" s="194"/>
    </row>
    <row r="402" spans="1:38">
      <c r="A402" s="7" t="str">
        <f>AC402&amp;"_"&amp;COUNTIF($AC$10:AC402,AC402)</f>
        <v>_0</v>
      </c>
      <c r="B402" s="180"/>
      <c r="C402" s="181"/>
      <c r="D402" s="182"/>
      <c r="E402" s="183"/>
      <c r="F402" s="184"/>
      <c r="G402" s="184"/>
      <c r="H402" s="184"/>
      <c r="I402" s="184"/>
      <c r="J402" s="184"/>
      <c r="K402" s="187"/>
      <c r="L402" s="159"/>
      <c r="M402" s="86" t="str">
        <f t="shared" si="107"/>
        <v/>
      </c>
      <c r="N402" s="87">
        <f t="shared" si="98"/>
        <v>0</v>
      </c>
      <c r="O402" s="87">
        <f t="shared" si="108"/>
        <v>0</v>
      </c>
      <c r="P402" s="88">
        <f t="shared" si="109"/>
        <v>0</v>
      </c>
      <c r="Q402" s="87">
        <f t="shared" si="110"/>
        <v>0</v>
      </c>
      <c r="R402" s="87">
        <f t="shared" si="111"/>
        <v>0</v>
      </c>
      <c r="S402" s="88">
        <f t="shared" si="112"/>
        <v>0</v>
      </c>
      <c r="T402" s="88">
        <f t="shared" si="99"/>
        <v>0</v>
      </c>
      <c r="U402" s="188" t="str">
        <f>IFERROR(VLOOKUP(C402,'2A DATA'!$B$10:$C$1009,2,0),"")</f>
        <v/>
      </c>
      <c r="V402" s="189">
        <f t="shared" si="100"/>
        <v>0</v>
      </c>
      <c r="W402" s="189">
        <f t="shared" si="101"/>
        <v>0</v>
      </c>
      <c r="X402" s="189">
        <f t="shared" si="102"/>
        <v>0</v>
      </c>
      <c r="Y402" s="189">
        <f t="shared" si="103"/>
        <v>0</v>
      </c>
      <c r="Z402" s="189">
        <f t="shared" si="104"/>
        <v>0</v>
      </c>
      <c r="AA402" s="189">
        <f t="shared" si="105"/>
        <v>0</v>
      </c>
      <c r="AB402" s="189">
        <f t="shared" si="106"/>
        <v>0</v>
      </c>
      <c r="AC402" s="191"/>
      <c r="AE402" s="192">
        <f>IFERROR(IF(VLOOKUP($M402,'2A DATA'!$M$9:$Q$1009,1,0)=$M402,VLOOKUP($M402,'2A DATA'!$M$10:$T$1009,COLUMNS('2A DATA'!$M$9:N399),0)),"Not Avl in 2A")</f>
        <v>0</v>
      </c>
      <c r="AF402" s="192">
        <f>IFERROR(IF(VLOOKUP($M402,'2A DATA'!$M$9:$Q$1009,1,0)=$M402,VLOOKUP($M402,'2A DATA'!$M$10:$T$1009,COLUMNS('2A DATA'!$M$9:O399),0)),"Not Avl in 2A")</f>
        <v>0</v>
      </c>
      <c r="AG402" s="192">
        <f>IFERROR(IF(VLOOKUP($M402,'2A DATA'!$M$9:$Q$1009,1,0)=$M402,VLOOKUP($M402,'2A DATA'!$M$10:$T$1009,COLUMNS('2A DATA'!$M$9:P399),0)),"Not Avl in 2A")</f>
        <v>0</v>
      </c>
      <c r="AH402" s="192">
        <f>IFERROR(IF(VLOOKUP($M402,'2A DATA'!$M$9:$Q$1009,1,0)=$M402,VLOOKUP($M402,'2A DATA'!$M$10:$T$1009,COLUMNS('2A DATA'!$M$9:Q399),0)),"Not Avl in 2A")</f>
        <v>0</v>
      </c>
      <c r="AI402" s="192">
        <f>IFERROR(IF(VLOOKUP($M402,'2A DATA'!$M$9:$Q$1009,1,0)=$M402,VLOOKUP($M402,'2A DATA'!$M$10:$T$1009,COLUMNS('2A DATA'!$M$9:R399),0)),"Not Avl in 2A")</f>
        <v>0</v>
      </c>
      <c r="AJ402" s="192">
        <f>IFERROR(IF(VLOOKUP($M402,'2A DATA'!$M$9:$Q$1009,1,0)=$M402,VLOOKUP($M402,'2A DATA'!$M$10:$T$1009,COLUMNS('2A DATA'!$M$9:S399),0)),"Not Avl in 2A")</f>
        <v>0</v>
      </c>
      <c r="AK402" s="192">
        <f>IFERROR(IF(VLOOKUP($M402,'2A DATA'!$M$9:$Q$1009,1,0)=$M402,VLOOKUP($M402,'2A DATA'!$M$10:$T$1009,COLUMNS('2A DATA'!$M$9:T399),0)),"Not Avl in 2A")</f>
        <v>0</v>
      </c>
      <c r="AL402" s="194"/>
    </row>
    <row r="403" spans="1:38">
      <c r="A403" s="7" t="str">
        <f>AC403&amp;"_"&amp;COUNTIF($AC$10:AC403,AC403)</f>
        <v>_0</v>
      </c>
      <c r="B403" s="180"/>
      <c r="C403" s="181"/>
      <c r="D403" s="182"/>
      <c r="E403" s="183"/>
      <c r="F403" s="184"/>
      <c r="G403" s="184"/>
      <c r="H403" s="184"/>
      <c r="I403" s="184"/>
      <c r="J403" s="184"/>
      <c r="K403" s="187"/>
      <c r="L403" s="159"/>
      <c r="M403" s="86" t="str">
        <f t="shared" si="107"/>
        <v/>
      </c>
      <c r="N403" s="87">
        <f t="shared" si="98"/>
        <v>0</v>
      </c>
      <c r="O403" s="87">
        <f t="shared" si="108"/>
        <v>0</v>
      </c>
      <c r="P403" s="88">
        <f t="shared" si="109"/>
        <v>0</v>
      </c>
      <c r="Q403" s="87">
        <f t="shared" si="110"/>
        <v>0</v>
      </c>
      <c r="R403" s="87">
        <f t="shared" si="111"/>
        <v>0</v>
      </c>
      <c r="S403" s="88">
        <f t="shared" si="112"/>
        <v>0</v>
      </c>
      <c r="T403" s="88">
        <f t="shared" si="99"/>
        <v>0</v>
      </c>
      <c r="U403" s="188" t="str">
        <f>IFERROR(VLOOKUP(C403,'2A DATA'!$B$10:$C$1009,2,0),"")</f>
        <v/>
      </c>
      <c r="V403" s="189">
        <f t="shared" si="100"/>
        <v>0</v>
      </c>
      <c r="W403" s="189">
        <f t="shared" si="101"/>
        <v>0</v>
      </c>
      <c r="X403" s="189">
        <f t="shared" si="102"/>
        <v>0</v>
      </c>
      <c r="Y403" s="189">
        <f t="shared" si="103"/>
        <v>0</v>
      </c>
      <c r="Z403" s="189">
        <f t="shared" si="104"/>
        <v>0</v>
      </c>
      <c r="AA403" s="189">
        <f t="shared" si="105"/>
        <v>0</v>
      </c>
      <c r="AB403" s="189">
        <f t="shared" si="106"/>
        <v>0</v>
      </c>
      <c r="AC403" s="191"/>
      <c r="AE403" s="192">
        <f>IFERROR(IF(VLOOKUP($M403,'2A DATA'!$M$9:$Q$1009,1,0)=$M403,VLOOKUP($M403,'2A DATA'!$M$10:$T$1009,COLUMNS('2A DATA'!$M$9:N400),0)),"Not Avl in 2A")</f>
        <v>0</v>
      </c>
      <c r="AF403" s="192">
        <f>IFERROR(IF(VLOOKUP($M403,'2A DATA'!$M$9:$Q$1009,1,0)=$M403,VLOOKUP($M403,'2A DATA'!$M$10:$T$1009,COLUMNS('2A DATA'!$M$9:O400),0)),"Not Avl in 2A")</f>
        <v>0</v>
      </c>
      <c r="AG403" s="192">
        <f>IFERROR(IF(VLOOKUP($M403,'2A DATA'!$M$9:$Q$1009,1,0)=$M403,VLOOKUP($M403,'2A DATA'!$M$10:$T$1009,COLUMNS('2A DATA'!$M$9:P400),0)),"Not Avl in 2A")</f>
        <v>0</v>
      </c>
      <c r="AH403" s="192">
        <f>IFERROR(IF(VLOOKUP($M403,'2A DATA'!$M$9:$Q$1009,1,0)=$M403,VLOOKUP($M403,'2A DATA'!$M$10:$T$1009,COLUMNS('2A DATA'!$M$9:Q400),0)),"Not Avl in 2A")</f>
        <v>0</v>
      </c>
      <c r="AI403" s="192">
        <f>IFERROR(IF(VLOOKUP($M403,'2A DATA'!$M$9:$Q$1009,1,0)=$M403,VLOOKUP($M403,'2A DATA'!$M$10:$T$1009,COLUMNS('2A DATA'!$M$9:R400),0)),"Not Avl in 2A")</f>
        <v>0</v>
      </c>
      <c r="AJ403" s="192">
        <f>IFERROR(IF(VLOOKUP($M403,'2A DATA'!$M$9:$Q$1009,1,0)=$M403,VLOOKUP($M403,'2A DATA'!$M$10:$T$1009,COLUMNS('2A DATA'!$M$9:S400),0)),"Not Avl in 2A")</f>
        <v>0</v>
      </c>
      <c r="AK403" s="192">
        <f>IFERROR(IF(VLOOKUP($M403,'2A DATA'!$M$9:$Q$1009,1,0)=$M403,VLOOKUP($M403,'2A DATA'!$M$10:$T$1009,COLUMNS('2A DATA'!$M$9:T400),0)),"Not Avl in 2A")</f>
        <v>0</v>
      </c>
      <c r="AL403" s="194"/>
    </row>
    <row r="404" spans="1:38">
      <c r="A404" s="7" t="str">
        <f>AC404&amp;"_"&amp;COUNTIF($AC$10:AC404,AC404)</f>
        <v>_0</v>
      </c>
      <c r="B404" s="180"/>
      <c r="C404" s="181"/>
      <c r="D404" s="182"/>
      <c r="E404" s="183"/>
      <c r="F404" s="184"/>
      <c r="G404" s="184"/>
      <c r="H404" s="184"/>
      <c r="I404" s="184"/>
      <c r="J404" s="184"/>
      <c r="K404" s="187"/>
      <c r="L404" s="159"/>
      <c r="M404" s="86" t="str">
        <f t="shared" si="107"/>
        <v/>
      </c>
      <c r="N404" s="87">
        <f t="shared" si="98"/>
        <v>0</v>
      </c>
      <c r="O404" s="87">
        <f t="shared" si="108"/>
        <v>0</v>
      </c>
      <c r="P404" s="88">
        <f t="shared" si="109"/>
        <v>0</v>
      </c>
      <c r="Q404" s="87">
        <f t="shared" si="110"/>
        <v>0</v>
      </c>
      <c r="R404" s="87">
        <f t="shared" si="111"/>
        <v>0</v>
      </c>
      <c r="S404" s="88">
        <f t="shared" si="112"/>
        <v>0</v>
      </c>
      <c r="T404" s="88">
        <f t="shared" si="99"/>
        <v>0</v>
      </c>
      <c r="U404" s="188" t="str">
        <f>IFERROR(VLOOKUP(C404,'2A DATA'!$B$10:$C$1009,2,0),"")</f>
        <v/>
      </c>
      <c r="V404" s="189">
        <f t="shared" si="100"/>
        <v>0</v>
      </c>
      <c r="W404" s="189">
        <f t="shared" si="101"/>
        <v>0</v>
      </c>
      <c r="X404" s="189">
        <f t="shared" si="102"/>
        <v>0</v>
      </c>
      <c r="Y404" s="189">
        <f t="shared" si="103"/>
        <v>0</v>
      </c>
      <c r="Z404" s="189">
        <f t="shared" si="104"/>
        <v>0</v>
      </c>
      <c r="AA404" s="189">
        <f t="shared" si="105"/>
        <v>0</v>
      </c>
      <c r="AB404" s="189">
        <f t="shared" si="106"/>
        <v>0</v>
      </c>
      <c r="AC404" s="191"/>
      <c r="AE404" s="192">
        <f>IFERROR(IF(VLOOKUP($M404,'2A DATA'!$M$9:$Q$1009,1,0)=$M404,VLOOKUP($M404,'2A DATA'!$M$10:$T$1009,COLUMNS('2A DATA'!$M$9:N401),0)),"Not Avl in 2A")</f>
        <v>0</v>
      </c>
      <c r="AF404" s="192">
        <f>IFERROR(IF(VLOOKUP($M404,'2A DATA'!$M$9:$Q$1009,1,0)=$M404,VLOOKUP($M404,'2A DATA'!$M$10:$T$1009,COLUMNS('2A DATA'!$M$9:O401),0)),"Not Avl in 2A")</f>
        <v>0</v>
      </c>
      <c r="AG404" s="192">
        <f>IFERROR(IF(VLOOKUP($M404,'2A DATA'!$M$9:$Q$1009,1,0)=$M404,VLOOKUP($M404,'2A DATA'!$M$10:$T$1009,COLUMNS('2A DATA'!$M$9:P401),0)),"Not Avl in 2A")</f>
        <v>0</v>
      </c>
      <c r="AH404" s="192">
        <f>IFERROR(IF(VLOOKUP($M404,'2A DATA'!$M$9:$Q$1009,1,0)=$M404,VLOOKUP($M404,'2A DATA'!$M$10:$T$1009,COLUMNS('2A DATA'!$M$9:Q401),0)),"Not Avl in 2A")</f>
        <v>0</v>
      </c>
      <c r="AI404" s="192">
        <f>IFERROR(IF(VLOOKUP($M404,'2A DATA'!$M$9:$Q$1009,1,0)=$M404,VLOOKUP($M404,'2A DATA'!$M$10:$T$1009,COLUMNS('2A DATA'!$M$9:R401),0)),"Not Avl in 2A")</f>
        <v>0</v>
      </c>
      <c r="AJ404" s="192">
        <f>IFERROR(IF(VLOOKUP($M404,'2A DATA'!$M$9:$Q$1009,1,0)=$M404,VLOOKUP($M404,'2A DATA'!$M$10:$T$1009,COLUMNS('2A DATA'!$M$9:S401),0)),"Not Avl in 2A")</f>
        <v>0</v>
      </c>
      <c r="AK404" s="192">
        <f>IFERROR(IF(VLOOKUP($M404,'2A DATA'!$M$9:$Q$1009,1,0)=$M404,VLOOKUP($M404,'2A DATA'!$M$10:$T$1009,COLUMNS('2A DATA'!$M$9:T401),0)),"Not Avl in 2A")</f>
        <v>0</v>
      </c>
      <c r="AL404" s="194"/>
    </row>
    <row r="405" spans="1:38">
      <c r="A405" s="7" t="str">
        <f>AC405&amp;"_"&amp;COUNTIF($AC$10:AC405,AC405)</f>
        <v>_0</v>
      </c>
      <c r="B405" s="180"/>
      <c r="C405" s="181"/>
      <c r="D405" s="182"/>
      <c r="E405" s="183"/>
      <c r="F405" s="184"/>
      <c r="G405" s="184"/>
      <c r="H405" s="184"/>
      <c r="I405" s="184"/>
      <c r="J405" s="184"/>
      <c r="K405" s="187"/>
      <c r="L405" s="159"/>
      <c r="M405" s="86" t="str">
        <f t="shared" si="107"/>
        <v/>
      </c>
      <c r="N405" s="87">
        <f t="shared" si="98"/>
        <v>0</v>
      </c>
      <c r="O405" s="87">
        <f t="shared" si="108"/>
        <v>0</v>
      </c>
      <c r="P405" s="88">
        <f t="shared" si="109"/>
        <v>0</v>
      </c>
      <c r="Q405" s="87">
        <f t="shared" si="110"/>
        <v>0</v>
      </c>
      <c r="R405" s="87">
        <f t="shared" si="111"/>
        <v>0</v>
      </c>
      <c r="S405" s="88">
        <f t="shared" si="112"/>
        <v>0</v>
      </c>
      <c r="T405" s="88">
        <f t="shared" si="99"/>
        <v>0</v>
      </c>
      <c r="U405" s="188" t="str">
        <f>IFERROR(VLOOKUP(C405,'2A DATA'!$B$10:$C$1009,2,0),"")</f>
        <v/>
      </c>
      <c r="V405" s="189">
        <f t="shared" si="100"/>
        <v>0</v>
      </c>
      <c r="W405" s="189">
        <f t="shared" si="101"/>
        <v>0</v>
      </c>
      <c r="X405" s="189">
        <f t="shared" si="102"/>
        <v>0</v>
      </c>
      <c r="Y405" s="189">
        <f t="shared" si="103"/>
        <v>0</v>
      </c>
      <c r="Z405" s="189">
        <f t="shared" si="104"/>
        <v>0</v>
      </c>
      <c r="AA405" s="189">
        <f t="shared" si="105"/>
        <v>0</v>
      </c>
      <c r="AB405" s="189">
        <f t="shared" si="106"/>
        <v>0</v>
      </c>
      <c r="AC405" s="191"/>
      <c r="AE405" s="192">
        <f>IFERROR(IF(VLOOKUP($M405,'2A DATA'!$M$9:$Q$1009,1,0)=$M405,VLOOKUP($M405,'2A DATA'!$M$10:$T$1009,COLUMNS('2A DATA'!$M$9:N402),0)),"Not Avl in 2A")</f>
        <v>0</v>
      </c>
      <c r="AF405" s="192">
        <f>IFERROR(IF(VLOOKUP($M405,'2A DATA'!$M$9:$Q$1009,1,0)=$M405,VLOOKUP($M405,'2A DATA'!$M$10:$T$1009,COLUMNS('2A DATA'!$M$9:O402),0)),"Not Avl in 2A")</f>
        <v>0</v>
      </c>
      <c r="AG405" s="192">
        <f>IFERROR(IF(VLOOKUP($M405,'2A DATA'!$M$9:$Q$1009,1,0)=$M405,VLOOKUP($M405,'2A DATA'!$M$10:$T$1009,COLUMNS('2A DATA'!$M$9:P402),0)),"Not Avl in 2A")</f>
        <v>0</v>
      </c>
      <c r="AH405" s="192">
        <f>IFERROR(IF(VLOOKUP($M405,'2A DATA'!$M$9:$Q$1009,1,0)=$M405,VLOOKUP($M405,'2A DATA'!$M$10:$T$1009,COLUMNS('2A DATA'!$M$9:Q402),0)),"Not Avl in 2A")</f>
        <v>0</v>
      </c>
      <c r="AI405" s="192">
        <f>IFERROR(IF(VLOOKUP($M405,'2A DATA'!$M$9:$Q$1009,1,0)=$M405,VLOOKUP($M405,'2A DATA'!$M$10:$T$1009,COLUMNS('2A DATA'!$M$9:R402),0)),"Not Avl in 2A")</f>
        <v>0</v>
      </c>
      <c r="AJ405" s="192">
        <f>IFERROR(IF(VLOOKUP($M405,'2A DATA'!$M$9:$Q$1009,1,0)=$M405,VLOOKUP($M405,'2A DATA'!$M$10:$T$1009,COLUMNS('2A DATA'!$M$9:S402),0)),"Not Avl in 2A")</f>
        <v>0</v>
      </c>
      <c r="AK405" s="192">
        <f>IFERROR(IF(VLOOKUP($M405,'2A DATA'!$M$9:$Q$1009,1,0)=$M405,VLOOKUP($M405,'2A DATA'!$M$10:$T$1009,COLUMNS('2A DATA'!$M$9:T402),0)),"Not Avl in 2A")</f>
        <v>0</v>
      </c>
      <c r="AL405" s="194"/>
    </row>
    <row r="406" spans="1:38">
      <c r="A406" s="7" t="str">
        <f>AC406&amp;"_"&amp;COUNTIF($AC$10:AC406,AC406)</f>
        <v>_0</v>
      </c>
      <c r="B406" s="180"/>
      <c r="C406" s="181"/>
      <c r="D406" s="182"/>
      <c r="E406" s="183"/>
      <c r="F406" s="184"/>
      <c r="G406" s="184"/>
      <c r="H406" s="184"/>
      <c r="I406" s="184"/>
      <c r="J406" s="184"/>
      <c r="K406" s="187"/>
      <c r="L406" s="159"/>
      <c r="M406" s="86" t="str">
        <f t="shared" si="107"/>
        <v/>
      </c>
      <c r="N406" s="87">
        <f t="shared" si="98"/>
        <v>0</v>
      </c>
      <c r="O406" s="87">
        <f t="shared" si="108"/>
        <v>0</v>
      </c>
      <c r="P406" s="88">
        <f t="shared" si="109"/>
        <v>0</v>
      </c>
      <c r="Q406" s="87">
        <f t="shared" si="110"/>
        <v>0</v>
      </c>
      <c r="R406" s="87">
        <f t="shared" si="111"/>
        <v>0</v>
      </c>
      <c r="S406" s="88">
        <f t="shared" si="112"/>
        <v>0</v>
      </c>
      <c r="T406" s="88">
        <f t="shared" si="99"/>
        <v>0</v>
      </c>
      <c r="U406" s="188" t="str">
        <f>IFERROR(VLOOKUP(C406,'2A DATA'!$B$10:$C$1009,2,0),"")</f>
        <v/>
      </c>
      <c r="V406" s="189">
        <f t="shared" si="100"/>
        <v>0</v>
      </c>
      <c r="W406" s="189">
        <f t="shared" si="101"/>
        <v>0</v>
      </c>
      <c r="X406" s="189">
        <f t="shared" si="102"/>
        <v>0</v>
      </c>
      <c r="Y406" s="189">
        <f t="shared" si="103"/>
        <v>0</v>
      </c>
      <c r="Z406" s="189">
        <f t="shared" si="104"/>
        <v>0</v>
      </c>
      <c r="AA406" s="189">
        <f t="shared" si="105"/>
        <v>0</v>
      </c>
      <c r="AB406" s="189">
        <f t="shared" si="106"/>
        <v>0</v>
      </c>
      <c r="AC406" s="191"/>
      <c r="AE406" s="192">
        <f>IFERROR(IF(VLOOKUP($M406,'2A DATA'!$M$9:$Q$1009,1,0)=$M406,VLOOKUP($M406,'2A DATA'!$M$10:$T$1009,COLUMNS('2A DATA'!$M$9:N403),0)),"Not Avl in 2A")</f>
        <v>0</v>
      </c>
      <c r="AF406" s="192">
        <f>IFERROR(IF(VLOOKUP($M406,'2A DATA'!$M$9:$Q$1009,1,0)=$M406,VLOOKUP($M406,'2A DATA'!$M$10:$T$1009,COLUMNS('2A DATA'!$M$9:O403),0)),"Not Avl in 2A")</f>
        <v>0</v>
      </c>
      <c r="AG406" s="192">
        <f>IFERROR(IF(VLOOKUP($M406,'2A DATA'!$M$9:$Q$1009,1,0)=$M406,VLOOKUP($M406,'2A DATA'!$M$10:$T$1009,COLUMNS('2A DATA'!$M$9:P403),0)),"Not Avl in 2A")</f>
        <v>0</v>
      </c>
      <c r="AH406" s="192">
        <f>IFERROR(IF(VLOOKUP($M406,'2A DATA'!$M$9:$Q$1009,1,0)=$M406,VLOOKUP($M406,'2A DATA'!$M$10:$T$1009,COLUMNS('2A DATA'!$M$9:Q403),0)),"Not Avl in 2A")</f>
        <v>0</v>
      </c>
      <c r="AI406" s="192">
        <f>IFERROR(IF(VLOOKUP($M406,'2A DATA'!$M$9:$Q$1009,1,0)=$M406,VLOOKUP($M406,'2A DATA'!$M$10:$T$1009,COLUMNS('2A DATA'!$M$9:R403),0)),"Not Avl in 2A")</f>
        <v>0</v>
      </c>
      <c r="AJ406" s="192">
        <f>IFERROR(IF(VLOOKUP($M406,'2A DATA'!$M$9:$Q$1009,1,0)=$M406,VLOOKUP($M406,'2A DATA'!$M$10:$T$1009,COLUMNS('2A DATA'!$M$9:S403),0)),"Not Avl in 2A")</f>
        <v>0</v>
      </c>
      <c r="AK406" s="192">
        <f>IFERROR(IF(VLOOKUP($M406,'2A DATA'!$M$9:$Q$1009,1,0)=$M406,VLOOKUP($M406,'2A DATA'!$M$10:$T$1009,COLUMNS('2A DATA'!$M$9:T403),0)),"Not Avl in 2A")</f>
        <v>0</v>
      </c>
      <c r="AL406" s="194"/>
    </row>
    <row r="407" spans="1:38">
      <c r="A407" s="7" t="str">
        <f>AC407&amp;"_"&amp;COUNTIF($AC$10:AC407,AC407)</f>
        <v>_0</v>
      </c>
      <c r="B407" s="180"/>
      <c r="C407" s="181"/>
      <c r="D407" s="182"/>
      <c r="E407" s="183"/>
      <c r="F407" s="184"/>
      <c r="G407" s="184"/>
      <c r="H407" s="184"/>
      <c r="I407" s="184"/>
      <c r="J407" s="184"/>
      <c r="K407" s="187"/>
      <c r="L407" s="159"/>
      <c r="M407" s="86" t="str">
        <f t="shared" si="107"/>
        <v/>
      </c>
      <c r="N407" s="87">
        <f t="shared" si="98"/>
        <v>0</v>
      </c>
      <c r="O407" s="87">
        <f t="shared" si="108"/>
        <v>0</v>
      </c>
      <c r="P407" s="88">
        <f t="shared" si="109"/>
        <v>0</v>
      </c>
      <c r="Q407" s="87">
        <f t="shared" si="110"/>
        <v>0</v>
      </c>
      <c r="R407" s="87">
        <f t="shared" si="111"/>
        <v>0</v>
      </c>
      <c r="S407" s="88">
        <f t="shared" si="112"/>
        <v>0</v>
      </c>
      <c r="T407" s="88">
        <f t="shared" si="99"/>
        <v>0</v>
      </c>
      <c r="U407" s="188" t="str">
        <f>IFERROR(VLOOKUP(C407,'2A DATA'!$B$10:$C$1009,2,0),"")</f>
        <v/>
      </c>
      <c r="V407" s="189">
        <f t="shared" si="100"/>
        <v>0</v>
      </c>
      <c r="W407" s="189">
        <f t="shared" si="101"/>
        <v>0</v>
      </c>
      <c r="X407" s="189">
        <f t="shared" si="102"/>
        <v>0</v>
      </c>
      <c r="Y407" s="189">
        <f t="shared" si="103"/>
        <v>0</v>
      </c>
      <c r="Z407" s="189">
        <f t="shared" si="104"/>
        <v>0</v>
      </c>
      <c r="AA407" s="189">
        <f t="shared" si="105"/>
        <v>0</v>
      </c>
      <c r="AB407" s="189">
        <f t="shared" si="106"/>
        <v>0</v>
      </c>
      <c r="AC407" s="191"/>
      <c r="AE407" s="192">
        <f>IFERROR(IF(VLOOKUP($M407,'2A DATA'!$M$9:$Q$1009,1,0)=$M407,VLOOKUP($M407,'2A DATA'!$M$10:$T$1009,COLUMNS('2A DATA'!$M$9:N404),0)),"Not Avl in 2A")</f>
        <v>0</v>
      </c>
      <c r="AF407" s="192">
        <f>IFERROR(IF(VLOOKUP($M407,'2A DATA'!$M$9:$Q$1009,1,0)=$M407,VLOOKUP($M407,'2A DATA'!$M$10:$T$1009,COLUMNS('2A DATA'!$M$9:O404),0)),"Not Avl in 2A")</f>
        <v>0</v>
      </c>
      <c r="AG407" s="192">
        <f>IFERROR(IF(VLOOKUP($M407,'2A DATA'!$M$9:$Q$1009,1,0)=$M407,VLOOKUP($M407,'2A DATA'!$M$10:$T$1009,COLUMNS('2A DATA'!$M$9:P404),0)),"Not Avl in 2A")</f>
        <v>0</v>
      </c>
      <c r="AH407" s="192">
        <f>IFERROR(IF(VLOOKUP($M407,'2A DATA'!$M$9:$Q$1009,1,0)=$M407,VLOOKUP($M407,'2A DATA'!$M$10:$T$1009,COLUMNS('2A DATA'!$M$9:Q404),0)),"Not Avl in 2A")</f>
        <v>0</v>
      </c>
      <c r="AI407" s="192">
        <f>IFERROR(IF(VLOOKUP($M407,'2A DATA'!$M$9:$Q$1009,1,0)=$M407,VLOOKUP($M407,'2A DATA'!$M$10:$T$1009,COLUMNS('2A DATA'!$M$9:R404),0)),"Not Avl in 2A")</f>
        <v>0</v>
      </c>
      <c r="AJ407" s="192">
        <f>IFERROR(IF(VLOOKUP($M407,'2A DATA'!$M$9:$Q$1009,1,0)=$M407,VLOOKUP($M407,'2A DATA'!$M$10:$T$1009,COLUMNS('2A DATA'!$M$9:S404),0)),"Not Avl in 2A")</f>
        <v>0</v>
      </c>
      <c r="AK407" s="192">
        <f>IFERROR(IF(VLOOKUP($M407,'2A DATA'!$M$9:$Q$1009,1,0)=$M407,VLOOKUP($M407,'2A DATA'!$M$10:$T$1009,COLUMNS('2A DATA'!$M$9:T404),0)),"Not Avl in 2A")</f>
        <v>0</v>
      </c>
      <c r="AL407" s="194"/>
    </row>
    <row r="408" spans="1:38">
      <c r="A408" s="7" t="str">
        <f>AC408&amp;"_"&amp;COUNTIF($AC$10:AC408,AC408)</f>
        <v>_0</v>
      </c>
      <c r="B408" s="180"/>
      <c r="C408" s="181"/>
      <c r="D408" s="182"/>
      <c r="E408" s="183"/>
      <c r="F408" s="184"/>
      <c r="G408" s="184"/>
      <c r="H408" s="184"/>
      <c r="I408" s="184"/>
      <c r="J408" s="184"/>
      <c r="K408" s="187"/>
      <c r="L408" s="159"/>
      <c r="M408" s="86" t="str">
        <f t="shared" si="107"/>
        <v/>
      </c>
      <c r="N408" s="87">
        <f t="shared" si="98"/>
        <v>0</v>
      </c>
      <c r="O408" s="87">
        <f t="shared" si="108"/>
        <v>0</v>
      </c>
      <c r="P408" s="88">
        <f t="shared" si="109"/>
        <v>0</v>
      </c>
      <c r="Q408" s="87">
        <f t="shared" si="110"/>
        <v>0</v>
      </c>
      <c r="R408" s="87">
        <f t="shared" si="111"/>
        <v>0</v>
      </c>
      <c r="S408" s="88">
        <f t="shared" si="112"/>
        <v>0</v>
      </c>
      <c r="T408" s="88">
        <f t="shared" si="99"/>
        <v>0</v>
      </c>
      <c r="U408" s="188" t="str">
        <f>IFERROR(VLOOKUP(C408,'2A DATA'!$B$10:$C$1009,2,0),"")</f>
        <v/>
      </c>
      <c r="V408" s="189">
        <f t="shared" si="100"/>
        <v>0</v>
      </c>
      <c r="W408" s="189">
        <f t="shared" si="101"/>
        <v>0</v>
      </c>
      <c r="X408" s="189">
        <f t="shared" si="102"/>
        <v>0</v>
      </c>
      <c r="Y408" s="189">
        <f t="shared" si="103"/>
        <v>0</v>
      </c>
      <c r="Z408" s="189">
        <f t="shared" si="104"/>
        <v>0</v>
      </c>
      <c r="AA408" s="189">
        <f t="shared" si="105"/>
        <v>0</v>
      </c>
      <c r="AB408" s="189">
        <f t="shared" si="106"/>
        <v>0</v>
      </c>
      <c r="AC408" s="191"/>
      <c r="AE408" s="192">
        <f>IFERROR(IF(VLOOKUP($M408,'2A DATA'!$M$9:$Q$1009,1,0)=$M408,VLOOKUP($M408,'2A DATA'!$M$10:$T$1009,COLUMNS('2A DATA'!$M$9:N405),0)),"Not Avl in 2A")</f>
        <v>0</v>
      </c>
      <c r="AF408" s="192">
        <f>IFERROR(IF(VLOOKUP($M408,'2A DATA'!$M$9:$Q$1009,1,0)=$M408,VLOOKUP($M408,'2A DATA'!$M$10:$T$1009,COLUMNS('2A DATA'!$M$9:O405),0)),"Not Avl in 2A")</f>
        <v>0</v>
      </c>
      <c r="AG408" s="192">
        <f>IFERROR(IF(VLOOKUP($M408,'2A DATA'!$M$9:$Q$1009,1,0)=$M408,VLOOKUP($M408,'2A DATA'!$M$10:$T$1009,COLUMNS('2A DATA'!$M$9:P405),0)),"Not Avl in 2A")</f>
        <v>0</v>
      </c>
      <c r="AH408" s="192">
        <f>IFERROR(IF(VLOOKUP($M408,'2A DATA'!$M$9:$Q$1009,1,0)=$M408,VLOOKUP($M408,'2A DATA'!$M$10:$T$1009,COLUMNS('2A DATA'!$M$9:Q405),0)),"Not Avl in 2A")</f>
        <v>0</v>
      </c>
      <c r="AI408" s="192">
        <f>IFERROR(IF(VLOOKUP($M408,'2A DATA'!$M$9:$Q$1009,1,0)=$M408,VLOOKUP($M408,'2A DATA'!$M$10:$T$1009,COLUMNS('2A DATA'!$M$9:R405),0)),"Not Avl in 2A")</f>
        <v>0</v>
      </c>
      <c r="AJ408" s="192">
        <f>IFERROR(IF(VLOOKUP($M408,'2A DATA'!$M$9:$Q$1009,1,0)=$M408,VLOOKUP($M408,'2A DATA'!$M$10:$T$1009,COLUMNS('2A DATA'!$M$9:S405),0)),"Not Avl in 2A")</f>
        <v>0</v>
      </c>
      <c r="AK408" s="192">
        <f>IFERROR(IF(VLOOKUP($M408,'2A DATA'!$M$9:$Q$1009,1,0)=$M408,VLOOKUP($M408,'2A DATA'!$M$10:$T$1009,COLUMNS('2A DATA'!$M$9:T405),0)),"Not Avl in 2A")</f>
        <v>0</v>
      </c>
      <c r="AL408" s="194"/>
    </row>
    <row r="409" spans="1:38">
      <c r="A409" s="7" t="str">
        <f>AC409&amp;"_"&amp;COUNTIF($AC$10:AC409,AC409)</f>
        <v>_0</v>
      </c>
      <c r="B409" s="180"/>
      <c r="C409" s="181"/>
      <c r="D409" s="182"/>
      <c r="E409" s="183"/>
      <c r="F409" s="184"/>
      <c r="G409" s="184"/>
      <c r="H409" s="184"/>
      <c r="I409" s="184"/>
      <c r="J409" s="184"/>
      <c r="K409" s="187"/>
      <c r="L409" s="159"/>
      <c r="M409" s="86" t="str">
        <f t="shared" si="107"/>
        <v/>
      </c>
      <c r="N409" s="87">
        <f t="shared" si="98"/>
        <v>0</v>
      </c>
      <c r="O409" s="87">
        <f t="shared" si="108"/>
        <v>0</v>
      </c>
      <c r="P409" s="88">
        <f t="shared" si="109"/>
        <v>0</v>
      </c>
      <c r="Q409" s="87">
        <f t="shared" si="110"/>
        <v>0</v>
      </c>
      <c r="R409" s="87">
        <f t="shared" si="111"/>
        <v>0</v>
      </c>
      <c r="S409" s="88">
        <f t="shared" si="112"/>
        <v>0</v>
      </c>
      <c r="T409" s="88">
        <f t="shared" si="99"/>
        <v>0</v>
      </c>
      <c r="U409" s="188" t="str">
        <f>IFERROR(VLOOKUP(C409,'2A DATA'!$B$10:$C$1009,2,0),"")</f>
        <v/>
      </c>
      <c r="V409" s="189">
        <f t="shared" si="100"/>
        <v>0</v>
      </c>
      <c r="W409" s="189">
        <f t="shared" si="101"/>
        <v>0</v>
      </c>
      <c r="X409" s="189">
        <f t="shared" si="102"/>
        <v>0</v>
      </c>
      <c r="Y409" s="189">
        <f t="shared" si="103"/>
        <v>0</v>
      </c>
      <c r="Z409" s="189">
        <f t="shared" si="104"/>
        <v>0</v>
      </c>
      <c r="AA409" s="189">
        <f t="shared" si="105"/>
        <v>0</v>
      </c>
      <c r="AB409" s="189">
        <f t="shared" si="106"/>
        <v>0</v>
      </c>
      <c r="AC409" s="191"/>
      <c r="AE409" s="192">
        <f>IFERROR(IF(VLOOKUP($M409,'2A DATA'!$M$9:$Q$1009,1,0)=$M409,VLOOKUP($M409,'2A DATA'!$M$10:$T$1009,COLUMNS('2A DATA'!$M$9:N406),0)),"Not Avl in 2A")</f>
        <v>0</v>
      </c>
      <c r="AF409" s="192">
        <f>IFERROR(IF(VLOOKUP($M409,'2A DATA'!$M$9:$Q$1009,1,0)=$M409,VLOOKUP($M409,'2A DATA'!$M$10:$T$1009,COLUMNS('2A DATA'!$M$9:O406),0)),"Not Avl in 2A")</f>
        <v>0</v>
      </c>
      <c r="AG409" s="192">
        <f>IFERROR(IF(VLOOKUP($M409,'2A DATA'!$M$9:$Q$1009,1,0)=$M409,VLOOKUP($M409,'2A DATA'!$M$10:$T$1009,COLUMNS('2A DATA'!$M$9:P406),0)),"Not Avl in 2A")</f>
        <v>0</v>
      </c>
      <c r="AH409" s="192">
        <f>IFERROR(IF(VLOOKUP($M409,'2A DATA'!$M$9:$Q$1009,1,0)=$M409,VLOOKUP($M409,'2A DATA'!$M$10:$T$1009,COLUMNS('2A DATA'!$M$9:Q406),0)),"Not Avl in 2A")</f>
        <v>0</v>
      </c>
      <c r="AI409" s="192">
        <f>IFERROR(IF(VLOOKUP($M409,'2A DATA'!$M$9:$Q$1009,1,0)=$M409,VLOOKUP($M409,'2A DATA'!$M$10:$T$1009,COLUMNS('2A DATA'!$M$9:R406),0)),"Not Avl in 2A")</f>
        <v>0</v>
      </c>
      <c r="AJ409" s="192">
        <f>IFERROR(IF(VLOOKUP($M409,'2A DATA'!$M$9:$Q$1009,1,0)=$M409,VLOOKUP($M409,'2A DATA'!$M$10:$T$1009,COLUMNS('2A DATA'!$M$9:S406),0)),"Not Avl in 2A")</f>
        <v>0</v>
      </c>
      <c r="AK409" s="192">
        <f>IFERROR(IF(VLOOKUP($M409,'2A DATA'!$M$9:$Q$1009,1,0)=$M409,VLOOKUP($M409,'2A DATA'!$M$10:$T$1009,COLUMNS('2A DATA'!$M$9:T406),0)),"Not Avl in 2A")</f>
        <v>0</v>
      </c>
      <c r="AL409" s="194"/>
    </row>
    <row r="410" spans="1:38">
      <c r="A410" s="7" t="str">
        <f>AC410&amp;"_"&amp;COUNTIF($AC$10:AC410,AC410)</f>
        <v>_0</v>
      </c>
      <c r="B410" s="180"/>
      <c r="C410" s="181"/>
      <c r="D410" s="182"/>
      <c r="E410" s="183"/>
      <c r="F410" s="184"/>
      <c r="G410" s="184"/>
      <c r="H410" s="184"/>
      <c r="I410" s="184"/>
      <c r="J410" s="184"/>
      <c r="K410" s="187"/>
      <c r="L410" s="159"/>
      <c r="M410" s="86" t="str">
        <f t="shared" si="107"/>
        <v/>
      </c>
      <c r="N410" s="87">
        <f t="shared" si="98"/>
        <v>0</v>
      </c>
      <c r="O410" s="87">
        <f t="shared" si="108"/>
        <v>0</v>
      </c>
      <c r="P410" s="88">
        <f t="shared" si="109"/>
        <v>0</v>
      </c>
      <c r="Q410" s="87">
        <f t="shared" si="110"/>
        <v>0</v>
      </c>
      <c r="R410" s="87">
        <f t="shared" si="111"/>
        <v>0</v>
      </c>
      <c r="S410" s="88">
        <f t="shared" si="112"/>
        <v>0</v>
      </c>
      <c r="T410" s="88">
        <f t="shared" si="99"/>
        <v>0</v>
      </c>
      <c r="U410" s="188" t="str">
        <f>IFERROR(VLOOKUP(C410,'2A DATA'!$B$10:$C$1009,2,0),"")</f>
        <v/>
      </c>
      <c r="V410" s="189">
        <f t="shared" si="100"/>
        <v>0</v>
      </c>
      <c r="W410" s="189">
        <f t="shared" si="101"/>
        <v>0</v>
      </c>
      <c r="X410" s="189">
        <f t="shared" si="102"/>
        <v>0</v>
      </c>
      <c r="Y410" s="189">
        <f t="shared" si="103"/>
        <v>0</v>
      </c>
      <c r="Z410" s="189">
        <f t="shared" si="104"/>
        <v>0</v>
      </c>
      <c r="AA410" s="189">
        <f t="shared" si="105"/>
        <v>0</v>
      </c>
      <c r="AB410" s="189">
        <f t="shared" si="106"/>
        <v>0</v>
      </c>
      <c r="AC410" s="191"/>
      <c r="AE410" s="192">
        <f>IFERROR(IF(VLOOKUP($M410,'2A DATA'!$M$9:$Q$1009,1,0)=$M410,VLOOKUP($M410,'2A DATA'!$M$10:$T$1009,COLUMNS('2A DATA'!$M$9:N407),0)),"Not Avl in 2A")</f>
        <v>0</v>
      </c>
      <c r="AF410" s="192">
        <f>IFERROR(IF(VLOOKUP($M410,'2A DATA'!$M$9:$Q$1009,1,0)=$M410,VLOOKUP($M410,'2A DATA'!$M$10:$T$1009,COLUMNS('2A DATA'!$M$9:O407),0)),"Not Avl in 2A")</f>
        <v>0</v>
      </c>
      <c r="AG410" s="192">
        <f>IFERROR(IF(VLOOKUP($M410,'2A DATA'!$M$9:$Q$1009,1,0)=$M410,VLOOKUP($M410,'2A DATA'!$M$10:$T$1009,COLUMNS('2A DATA'!$M$9:P407),0)),"Not Avl in 2A")</f>
        <v>0</v>
      </c>
      <c r="AH410" s="192">
        <f>IFERROR(IF(VLOOKUP($M410,'2A DATA'!$M$9:$Q$1009,1,0)=$M410,VLOOKUP($M410,'2A DATA'!$M$10:$T$1009,COLUMNS('2A DATA'!$M$9:Q407),0)),"Not Avl in 2A")</f>
        <v>0</v>
      </c>
      <c r="AI410" s="192">
        <f>IFERROR(IF(VLOOKUP($M410,'2A DATA'!$M$9:$Q$1009,1,0)=$M410,VLOOKUP($M410,'2A DATA'!$M$10:$T$1009,COLUMNS('2A DATA'!$M$9:R407),0)),"Not Avl in 2A")</f>
        <v>0</v>
      </c>
      <c r="AJ410" s="192">
        <f>IFERROR(IF(VLOOKUP($M410,'2A DATA'!$M$9:$Q$1009,1,0)=$M410,VLOOKUP($M410,'2A DATA'!$M$10:$T$1009,COLUMNS('2A DATA'!$M$9:S407),0)),"Not Avl in 2A")</f>
        <v>0</v>
      </c>
      <c r="AK410" s="192">
        <f>IFERROR(IF(VLOOKUP($M410,'2A DATA'!$M$9:$Q$1009,1,0)=$M410,VLOOKUP($M410,'2A DATA'!$M$10:$T$1009,COLUMNS('2A DATA'!$M$9:T407),0)),"Not Avl in 2A")</f>
        <v>0</v>
      </c>
      <c r="AL410" s="194"/>
    </row>
    <row r="411" spans="1:38">
      <c r="A411" s="7" t="str">
        <f>AC411&amp;"_"&amp;COUNTIF($AC$10:AC411,AC411)</f>
        <v>_0</v>
      </c>
      <c r="B411" s="180"/>
      <c r="C411" s="181"/>
      <c r="D411" s="182"/>
      <c r="E411" s="183"/>
      <c r="F411" s="184"/>
      <c r="G411" s="184"/>
      <c r="H411" s="184"/>
      <c r="I411" s="184"/>
      <c r="J411" s="184"/>
      <c r="K411" s="187"/>
      <c r="L411" s="159"/>
      <c r="M411" s="86" t="str">
        <f t="shared" si="107"/>
        <v/>
      </c>
      <c r="N411" s="87">
        <f t="shared" si="98"/>
        <v>0</v>
      </c>
      <c r="O411" s="87">
        <f t="shared" si="108"/>
        <v>0</v>
      </c>
      <c r="P411" s="88">
        <f t="shared" si="109"/>
        <v>0</v>
      </c>
      <c r="Q411" s="87">
        <f t="shared" si="110"/>
        <v>0</v>
      </c>
      <c r="R411" s="87">
        <f t="shared" si="111"/>
        <v>0</v>
      </c>
      <c r="S411" s="88">
        <f t="shared" si="112"/>
        <v>0</v>
      </c>
      <c r="T411" s="88">
        <f t="shared" si="99"/>
        <v>0</v>
      </c>
      <c r="U411" s="188" t="str">
        <f>IFERROR(VLOOKUP(C411,'2A DATA'!$B$10:$C$1009,2,0),"")</f>
        <v/>
      </c>
      <c r="V411" s="189">
        <f t="shared" si="100"/>
        <v>0</v>
      </c>
      <c r="W411" s="189">
        <f t="shared" si="101"/>
        <v>0</v>
      </c>
      <c r="X411" s="189">
        <f t="shared" si="102"/>
        <v>0</v>
      </c>
      <c r="Y411" s="189">
        <f t="shared" si="103"/>
        <v>0</v>
      </c>
      <c r="Z411" s="189">
        <f t="shared" si="104"/>
        <v>0</v>
      </c>
      <c r="AA411" s="189">
        <f t="shared" si="105"/>
        <v>0</v>
      </c>
      <c r="AB411" s="189">
        <f t="shared" si="106"/>
        <v>0</v>
      </c>
      <c r="AC411" s="191"/>
      <c r="AE411" s="192">
        <f>IFERROR(IF(VLOOKUP($M411,'2A DATA'!$M$9:$Q$1009,1,0)=$M411,VLOOKUP($M411,'2A DATA'!$M$10:$T$1009,COLUMNS('2A DATA'!$M$9:N408),0)),"Not Avl in 2A")</f>
        <v>0</v>
      </c>
      <c r="AF411" s="192">
        <f>IFERROR(IF(VLOOKUP($M411,'2A DATA'!$M$9:$Q$1009,1,0)=$M411,VLOOKUP($M411,'2A DATA'!$M$10:$T$1009,COLUMNS('2A DATA'!$M$9:O408),0)),"Not Avl in 2A")</f>
        <v>0</v>
      </c>
      <c r="AG411" s="192">
        <f>IFERROR(IF(VLOOKUP($M411,'2A DATA'!$M$9:$Q$1009,1,0)=$M411,VLOOKUP($M411,'2A DATA'!$M$10:$T$1009,COLUMNS('2A DATA'!$M$9:P408),0)),"Not Avl in 2A")</f>
        <v>0</v>
      </c>
      <c r="AH411" s="192">
        <f>IFERROR(IF(VLOOKUP($M411,'2A DATA'!$M$9:$Q$1009,1,0)=$M411,VLOOKUP($M411,'2A DATA'!$M$10:$T$1009,COLUMNS('2A DATA'!$M$9:Q408),0)),"Not Avl in 2A")</f>
        <v>0</v>
      </c>
      <c r="AI411" s="192">
        <f>IFERROR(IF(VLOOKUP($M411,'2A DATA'!$M$9:$Q$1009,1,0)=$M411,VLOOKUP($M411,'2A DATA'!$M$10:$T$1009,COLUMNS('2A DATA'!$M$9:R408),0)),"Not Avl in 2A")</f>
        <v>0</v>
      </c>
      <c r="AJ411" s="192">
        <f>IFERROR(IF(VLOOKUP($M411,'2A DATA'!$M$9:$Q$1009,1,0)=$M411,VLOOKUP($M411,'2A DATA'!$M$10:$T$1009,COLUMNS('2A DATA'!$M$9:S408),0)),"Not Avl in 2A")</f>
        <v>0</v>
      </c>
      <c r="AK411" s="192">
        <f>IFERROR(IF(VLOOKUP($M411,'2A DATA'!$M$9:$Q$1009,1,0)=$M411,VLOOKUP($M411,'2A DATA'!$M$10:$T$1009,COLUMNS('2A DATA'!$M$9:T408),0)),"Not Avl in 2A")</f>
        <v>0</v>
      </c>
      <c r="AL411" s="194"/>
    </row>
    <row r="412" spans="1:38">
      <c r="A412" s="7" t="str">
        <f>AC412&amp;"_"&amp;COUNTIF($AC$10:AC412,AC412)</f>
        <v>_0</v>
      </c>
      <c r="B412" s="180"/>
      <c r="C412" s="181"/>
      <c r="D412" s="182"/>
      <c r="E412" s="183"/>
      <c r="F412" s="184"/>
      <c r="G412" s="184"/>
      <c r="H412" s="184"/>
      <c r="I412" s="184"/>
      <c r="J412" s="184"/>
      <c r="K412" s="187"/>
      <c r="L412" s="159"/>
      <c r="M412" s="86" t="str">
        <f t="shared" si="107"/>
        <v/>
      </c>
      <c r="N412" s="87">
        <f t="shared" si="98"/>
        <v>0</v>
      </c>
      <c r="O412" s="87">
        <f t="shared" si="108"/>
        <v>0</v>
      </c>
      <c r="P412" s="88">
        <f t="shared" si="109"/>
        <v>0</v>
      </c>
      <c r="Q412" s="87">
        <f t="shared" si="110"/>
        <v>0</v>
      </c>
      <c r="R412" s="87">
        <f t="shared" si="111"/>
        <v>0</v>
      </c>
      <c r="S412" s="88">
        <f t="shared" si="112"/>
        <v>0</v>
      </c>
      <c r="T412" s="88">
        <f t="shared" si="99"/>
        <v>0</v>
      </c>
      <c r="U412" s="188" t="str">
        <f>IFERROR(VLOOKUP(C412,'2A DATA'!$B$10:$C$1009,2,0),"")</f>
        <v/>
      </c>
      <c r="V412" s="189">
        <f t="shared" si="100"/>
        <v>0</v>
      </c>
      <c r="W412" s="189">
        <f t="shared" si="101"/>
        <v>0</v>
      </c>
      <c r="X412" s="189">
        <f t="shared" si="102"/>
        <v>0</v>
      </c>
      <c r="Y412" s="189">
        <f t="shared" si="103"/>
        <v>0</v>
      </c>
      <c r="Z412" s="189">
        <f t="shared" si="104"/>
        <v>0</v>
      </c>
      <c r="AA412" s="189">
        <f t="shared" si="105"/>
        <v>0</v>
      </c>
      <c r="AB412" s="189">
        <f t="shared" si="106"/>
        <v>0</v>
      </c>
      <c r="AC412" s="191"/>
      <c r="AE412" s="192">
        <f>IFERROR(IF(VLOOKUP($M412,'2A DATA'!$M$9:$Q$1009,1,0)=$M412,VLOOKUP($M412,'2A DATA'!$M$10:$T$1009,COLUMNS('2A DATA'!$M$9:N409),0)),"Not Avl in 2A")</f>
        <v>0</v>
      </c>
      <c r="AF412" s="192">
        <f>IFERROR(IF(VLOOKUP($M412,'2A DATA'!$M$9:$Q$1009,1,0)=$M412,VLOOKUP($M412,'2A DATA'!$M$10:$T$1009,COLUMNS('2A DATA'!$M$9:O409),0)),"Not Avl in 2A")</f>
        <v>0</v>
      </c>
      <c r="AG412" s="192">
        <f>IFERROR(IF(VLOOKUP($M412,'2A DATA'!$M$9:$Q$1009,1,0)=$M412,VLOOKUP($M412,'2A DATA'!$M$10:$T$1009,COLUMNS('2A DATA'!$M$9:P409),0)),"Not Avl in 2A")</f>
        <v>0</v>
      </c>
      <c r="AH412" s="192">
        <f>IFERROR(IF(VLOOKUP($M412,'2A DATA'!$M$9:$Q$1009,1,0)=$M412,VLOOKUP($M412,'2A DATA'!$M$10:$T$1009,COLUMNS('2A DATA'!$M$9:Q409),0)),"Not Avl in 2A")</f>
        <v>0</v>
      </c>
      <c r="AI412" s="192">
        <f>IFERROR(IF(VLOOKUP($M412,'2A DATA'!$M$9:$Q$1009,1,0)=$M412,VLOOKUP($M412,'2A DATA'!$M$10:$T$1009,COLUMNS('2A DATA'!$M$9:R409),0)),"Not Avl in 2A")</f>
        <v>0</v>
      </c>
      <c r="AJ412" s="192">
        <f>IFERROR(IF(VLOOKUP($M412,'2A DATA'!$M$9:$Q$1009,1,0)=$M412,VLOOKUP($M412,'2A DATA'!$M$10:$T$1009,COLUMNS('2A DATA'!$M$9:S409),0)),"Not Avl in 2A")</f>
        <v>0</v>
      </c>
      <c r="AK412" s="192">
        <f>IFERROR(IF(VLOOKUP($M412,'2A DATA'!$M$9:$Q$1009,1,0)=$M412,VLOOKUP($M412,'2A DATA'!$M$10:$T$1009,COLUMNS('2A DATA'!$M$9:T409),0)),"Not Avl in 2A")</f>
        <v>0</v>
      </c>
      <c r="AL412" s="194"/>
    </row>
    <row r="413" spans="1:38">
      <c r="A413" s="7" t="str">
        <f>AC413&amp;"_"&amp;COUNTIF($AC$10:AC413,AC413)</f>
        <v>_0</v>
      </c>
      <c r="B413" s="180"/>
      <c r="C413" s="181"/>
      <c r="D413" s="182"/>
      <c r="E413" s="183"/>
      <c r="F413" s="184"/>
      <c r="G413" s="184"/>
      <c r="H413" s="184"/>
      <c r="I413" s="184"/>
      <c r="J413" s="184"/>
      <c r="K413" s="187"/>
      <c r="L413" s="159"/>
      <c r="M413" s="86" t="str">
        <f t="shared" si="107"/>
        <v/>
      </c>
      <c r="N413" s="87">
        <f t="shared" si="98"/>
        <v>0</v>
      </c>
      <c r="O413" s="87">
        <f t="shared" si="108"/>
        <v>0</v>
      </c>
      <c r="P413" s="88">
        <f t="shared" si="109"/>
        <v>0</v>
      </c>
      <c r="Q413" s="87">
        <f t="shared" si="110"/>
        <v>0</v>
      </c>
      <c r="R413" s="87">
        <f t="shared" si="111"/>
        <v>0</v>
      </c>
      <c r="S413" s="88">
        <f t="shared" si="112"/>
        <v>0</v>
      </c>
      <c r="T413" s="88">
        <f t="shared" si="99"/>
        <v>0</v>
      </c>
      <c r="U413" s="188" t="str">
        <f>IFERROR(VLOOKUP(C413,'2A DATA'!$B$10:$C$1009,2,0),"")</f>
        <v/>
      </c>
      <c r="V413" s="189">
        <f t="shared" si="100"/>
        <v>0</v>
      </c>
      <c r="W413" s="189">
        <f t="shared" si="101"/>
        <v>0</v>
      </c>
      <c r="X413" s="189">
        <f t="shared" si="102"/>
        <v>0</v>
      </c>
      <c r="Y413" s="189">
        <f t="shared" si="103"/>
        <v>0</v>
      </c>
      <c r="Z413" s="189">
        <f t="shared" si="104"/>
        <v>0</v>
      </c>
      <c r="AA413" s="189">
        <f t="shared" si="105"/>
        <v>0</v>
      </c>
      <c r="AB413" s="189">
        <f t="shared" si="106"/>
        <v>0</v>
      </c>
      <c r="AC413" s="191"/>
      <c r="AE413" s="192">
        <f>IFERROR(IF(VLOOKUP($M413,'2A DATA'!$M$9:$Q$1009,1,0)=$M413,VLOOKUP($M413,'2A DATA'!$M$10:$T$1009,COLUMNS('2A DATA'!$M$9:N410),0)),"Not Avl in 2A")</f>
        <v>0</v>
      </c>
      <c r="AF413" s="192">
        <f>IFERROR(IF(VLOOKUP($M413,'2A DATA'!$M$9:$Q$1009,1,0)=$M413,VLOOKUP($M413,'2A DATA'!$M$10:$T$1009,COLUMNS('2A DATA'!$M$9:O410),0)),"Not Avl in 2A")</f>
        <v>0</v>
      </c>
      <c r="AG413" s="192">
        <f>IFERROR(IF(VLOOKUP($M413,'2A DATA'!$M$9:$Q$1009,1,0)=$M413,VLOOKUP($M413,'2A DATA'!$M$10:$T$1009,COLUMNS('2A DATA'!$M$9:P410),0)),"Not Avl in 2A")</f>
        <v>0</v>
      </c>
      <c r="AH413" s="192">
        <f>IFERROR(IF(VLOOKUP($M413,'2A DATA'!$M$9:$Q$1009,1,0)=$M413,VLOOKUP($M413,'2A DATA'!$M$10:$T$1009,COLUMNS('2A DATA'!$M$9:Q410),0)),"Not Avl in 2A")</f>
        <v>0</v>
      </c>
      <c r="AI413" s="192">
        <f>IFERROR(IF(VLOOKUP($M413,'2A DATA'!$M$9:$Q$1009,1,0)=$M413,VLOOKUP($M413,'2A DATA'!$M$10:$T$1009,COLUMNS('2A DATA'!$M$9:R410),0)),"Not Avl in 2A")</f>
        <v>0</v>
      </c>
      <c r="AJ413" s="192">
        <f>IFERROR(IF(VLOOKUP($M413,'2A DATA'!$M$9:$Q$1009,1,0)=$M413,VLOOKUP($M413,'2A DATA'!$M$10:$T$1009,COLUMNS('2A DATA'!$M$9:S410),0)),"Not Avl in 2A")</f>
        <v>0</v>
      </c>
      <c r="AK413" s="192">
        <f>IFERROR(IF(VLOOKUP($M413,'2A DATA'!$M$9:$Q$1009,1,0)=$M413,VLOOKUP($M413,'2A DATA'!$M$10:$T$1009,COLUMNS('2A DATA'!$M$9:T410),0)),"Not Avl in 2A")</f>
        <v>0</v>
      </c>
      <c r="AL413" s="194"/>
    </row>
    <row r="414" spans="1:38">
      <c r="A414" s="7" t="str">
        <f>AC414&amp;"_"&amp;COUNTIF($AC$10:AC414,AC414)</f>
        <v>_0</v>
      </c>
      <c r="B414" s="180"/>
      <c r="C414" s="181"/>
      <c r="D414" s="182"/>
      <c r="E414" s="183"/>
      <c r="F414" s="184"/>
      <c r="G414" s="184"/>
      <c r="H414" s="184"/>
      <c r="I414" s="184"/>
      <c r="J414" s="184"/>
      <c r="K414" s="187"/>
      <c r="L414" s="159"/>
      <c r="M414" s="86" t="str">
        <f t="shared" si="107"/>
        <v/>
      </c>
      <c r="N414" s="87">
        <f t="shared" si="98"/>
        <v>0</v>
      </c>
      <c r="O414" s="87">
        <f t="shared" si="108"/>
        <v>0</v>
      </c>
      <c r="P414" s="88">
        <f t="shared" si="109"/>
        <v>0</v>
      </c>
      <c r="Q414" s="87">
        <f t="shared" si="110"/>
        <v>0</v>
      </c>
      <c r="R414" s="87">
        <f t="shared" si="111"/>
        <v>0</v>
      </c>
      <c r="S414" s="88">
        <f t="shared" si="112"/>
        <v>0</v>
      </c>
      <c r="T414" s="88">
        <f t="shared" si="99"/>
        <v>0</v>
      </c>
      <c r="U414" s="188" t="str">
        <f>IFERROR(VLOOKUP(C414,'2A DATA'!$B$10:$C$1009,2,0),"")</f>
        <v/>
      </c>
      <c r="V414" s="189">
        <f t="shared" si="100"/>
        <v>0</v>
      </c>
      <c r="W414" s="189">
        <f t="shared" si="101"/>
        <v>0</v>
      </c>
      <c r="X414" s="189">
        <f t="shared" si="102"/>
        <v>0</v>
      </c>
      <c r="Y414" s="189">
        <f t="shared" si="103"/>
        <v>0</v>
      </c>
      <c r="Z414" s="189">
        <f t="shared" si="104"/>
        <v>0</v>
      </c>
      <c r="AA414" s="189">
        <f t="shared" si="105"/>
        <v>0</v>
      </c>
      <c r="AB414" s="189">
        <f t="shared" si="106"/>
        <v>0</v>
      </c>
      <c r="AC414" s="191"/>
      <c r="AE414" s="192">
        <f>IFERROR(IF(VLOOKUP($M414,'2A DATA'!$M$9:$Q$1009,1,0)=$M414,VLOOKUP($M414,'2A DATA'!$M$10:$T$1009,COLUMNS('2A DATA'!$M$9:N411),0)),"Not Avl in 2A")</f>
        <v>0</v>
      </c>
      <c r="AF414" s="192">
        <f>IFERROR(IF(VLOOKUP($M414,'2A DATA'!$M$9:$Q$1009,1,0)=$M414,VLOOKUP($M414,'2A DATA'!$M$10:$T$1009,COLUMNS('2A DATA'!$M$9:O411),0)),"Not Avl in 2A")</f>
        <v>0</v>
      </c>
      <c r="AG414" s="192">
        <f>IFERROR(IF(VLOOKUP($M414,'2A DATA'!$M$9:$Q$1009,1,0)=$M414,VLOOKUP($M414,'2A DATA'!$M$10:$T$1009,COLUMNS('2A DATA'!$M$9:P411),0)),"Not Avl in 2A")</f>
        <v>0</v>
      </c>
      <c r="AH414" s="192">
        <f>IFERROR(IF(VLOOKUP($M414,'2A DATA'!$M$9:$Q$1009,1,0)=$M414,VLOOKUP($M414,'2A DATA'!$M$10:$T$1009,COLUMNS('2A DATA'!$M$9:Q411),0)),"Not Avl in 2A")</f>
        <v>0</v>
      </c>
      <c r="AI414" s="192">
        <f>IFERROR(IF(VLOOKUP($M414,'2A DATA'!$M$9:$Q$1009,1,0)=$M414,VLOOKUP($M414,'2A DATA'!$M$10:$T$1009,COLUMNS('2A DATA'!$M$9:R411),0)),"Not Avl in 2A")</f>
        <v>0</v>
      </c>
      <c r="AJ414" s="192">
        <f>IFERROR(IF(VLOOKUP($M414,'2A DATA'!$M$9:$Q$1009,1,0)=$M414,VLOOKUP($M414,'2A DATA'!$M$10:$T$1009,COLUMNS('2A DATA'!$M$9:S411),0)),"Not Avl in 2A")</f>
        <v>0</v>
      </c>
      <c r="AK414" s="192">
        <f>IFERROR(IF(VLOOKUP($M414,'2A DATA'!$M$9:$Q$1009,1,0)=$M414,VLOOKUP($M414,'2A DATA'!$M$10:$T$1009,COLUMNS('2A DATA'!$M$9:T411),0)),"Not Avl in 2A")</f>
        <v>0</v>
      </c>
      <c r="AL414" s="194"/>
    </row>
    <row r="415" spans="1:38">
      <c r="A415" s="7" t="str">
        <f>AC415&amp;"_"&amp;COUNTIF($AC$10:AC415,AC415)</f>
        <v>_0</v>
      </c>
      <c r="B415" s="180"/>
      <c r="C415" s="181"/>
      <c r="D415" s="182"/>
      <c r="E415" s="183"/>
      <c r="F415" s="184"/>
      <c r="G415" s="184"/>
      <c r="H415" s="184"/>
      <c r="I415" s="184"/>
      <c r="J415" s="184"/>
      <c r="K415" s="187"/>
      <c r="L415" s="159"/>
      <c r="M415" s="86" t="str">
        <f t="shared" si="107"/>
        <v/>
      </c>
      <c r="N415" s="87">
        <f t="shared" si="98"/>
        <v>0</v>
      </c>
      <c r="O415" s="87">
        <f t="shared" si="108"/>
        <v>0</v>
      </c>
      <c r="P415" s="88">
        <f t="shared" si="109"/>
        <v>0</v>
      </c>
      <c r="Q415" s="87">
        <f t="shared" si="110"/>
        <v>0</v>
      </c>
      <c r="R415" s="87">
        <f t="shared" si="111"/>
        <v>0</v>
      </c>
      <c r="S415" s="88">
        <f t="shared" si="112"/>
        <v>0</v>
      </c>
      <c r="T415" s="88">
        <f t="shared" si="99"/>
        <v>0</v>
      </c>
      <c r="U415" s="188" t="str">
        <f>IFERROR(VLOOKUP(C415,'2A DATA'!$B$10:$C$1009,2,0),"")</f>
        <v/>
      </c>
      <c r="V415" s="189">
        <f t="shared" si="100"/>
        <v>0</v>
      </c>
      <c r="W415" s="189">
        <f t="shared" si="101"/>
        <v>0</v>
      </c>
      <c r="X415" s="189">
        <f t="shared" si="102"/>
        <v>0</v>
      </c>
      <c r="Y415" s="189">
        <f t="shared" si="103"/>
        <v>0</v>
      </c>
      <c r="Z415" s="189">
        <f t="shared" si="104"/>
        <v>0</v>
      </c>
      <c r="AA415" s="189">
        <f t="shared" si="105"/>
        <v>0</v>
      </c>
      <c r="AB415" s="189">
        <f t="shared" si="106"/>
        <v>0</v>
      </c>
      <c r="AC415" s="191"/>
      <c r="AE415" s="192">
        <f>IFERROR(IF(VLOOKUP($M415,'2A DATA'!$M$9:$Q$1009,1,0)=$M415,VLOOKUP($M415,'2A DATA'!$M$10:$T$1009,COLUMNS('2A DATA'!$M$9:N412),0)),"Not Avl in 2A")</f>
        <v>0</v>
      </c>
      <c r="AF415" s="192">
        <f>IFERROR(IF(VLOOKUP($M415,'2A DATA'!$M$9:$Q$1009,1,0)=$M415,VLOOKUP($M415,'2A DATA'!$M$10:$T$1009,COLUMNS('2A DATA'!$M$9:O412),0)),"Not Avl in 2A")</f>
        <v>0</v>
      </c>
      <c r="AG415" s="192">
        <f>IFERROR(IF(VLOOKUP($M415,'2A DATA'!$M$9:$Q$1009,1,0)=$M415,VLOOKUP($M415,'2A DATA'!$M$10:$T$1009,COLUMNS('2A DATA'!$M$9:P412),0)),"Not Avl in 2A")</f>
        <v>0</v>
      </c>
      <c r="AH415" s="192">
        <f>IFERROR(IF(VLOOKUP($M415,'2A DATA'!$M$9:$Q$1009,1,0)=$M415,VLOOKUP($M415,'2A DATA'!$M$10:$T$1009,COLUMNS('2A DATA'!$M$9:Q412),0)),"Not Avl in 2A")</f>
        <v>0</v>
      </c>
      <c r="AI415" s="192">
        <f>IFERROR(IF(VLOOKUP($M415,'2A DATA'!$M$9:$Q$1009,1,0)=$M415,VLOOKUP($M415,'2A DATA'!$M$10:$T$1009,COLUMNS('2A DATA'!$M$9:R412),0)),"Not Avl in 2A")</f>
        <v>0</v>
      </c>
      <c r="AJ415" s="192">
        <f>IFERROR(IF(VLOOKUP($M415,'2A DATA'!$M$9:$Q$1009,1,0)=$M415,VLOOKUP($M415,'2A DATA'!$M$10:$T$1009,COLUMNS('2A DATA'!$M$9:S412),0)),"Not Avl in 2A")</f>
        <v>0</v>
      </c>
      <c r="AK415" s="192">
        <f>IFERROR(IF(VLOOKUP($M415,'2A DATA'!$M$9:$Q$1009,1,0)=$M415,VLOOKUP($M415,'2A DATA'!$M$10:$T$1009,COLUMNS('2A DATA'!$M$9:T412),0)),"Not Avl in 2A")</f>
        <v>0</v>
      </c>
      <c r="AL415" s="194"/>
    </row>
    <row r="416" spans="1:38">
      <c r="A416" s="7" t="str">
        <f>AC416&amp;"_"&amp;COUNTIF($AC$10:AC416,AC416)</f>
        <v>_0</v>
      </c>
      <c r="B416" s="180"/>
      <c r="C416" s="181"/>
      <c r="D416" s="182"/>
      <c r="E416" s="183"/>
      <c r="F416" s="184"/>
      <c r="G416" s="184"/>
      <c r="H416" s="184"/>
      <c r="I416" s="184"/>
      <c r="J416" s="184"/>
      <c r="K416" s="187"/>
      <c r="L416" s="159"/>
      <c r="M416" s="86" t="str">
        <f t="shared" si="107"/>
        <v/>
      </c>
      <c r="N416" s="87">
        <f t="shared" si="98"/>
        <v>0</v>
      </c>
      <c r="O416" s="87">
        <f t="shared" si="108"/>
        <v>0</v>
      </c>
      <c r="P416" s="88">
        <f t="shared" si="109"/>
        <v>0</v>
      </c>
      <c r="Q416" s="87">
        <f t="shared" si="110"/>
        <v>0</v>
      </c>
      <c r="R416" s="87">
        <f t="shared" si="111"/>
        <v>0</v>
      </c>
      <c r="S416" s="88">
        <f t="shared" si="112"/>
        <v>0</v>
      </c>
      <c r="T416" s="88">
        <f t="shared" si="99"/>
        <v>0</v>
      </c>
      <c r="U416" s="188" t="str">
        <f>IFERROR(VLOOKUP(C416,'2A DATA'!$B$10:$C$1009,2,0),"")</f>
        <v/>
      </c>
      <c r="V416" s="189">
        <f t="shared" si="100"/>
        <v>0</v>
      </c>
      <c r="W416" s="189">
        <f t="shared" si="101"/>
        <v>0</v>
      </c>
      <c r="X416" s="189">
        <f t="shared" si="102"/>
        <v>0</v>
      </c>
      <c r="Y416" s="189">
        <f t="shared" si="103"/>
        <v>0</v>
      </c>
      <c r="Z416" s="189">
        <f t="shared" si="104"/>
        <v>0</v>
      </c>
      <c r="AA416" s="189">
        <f t="shared" si="105"/>
        <v>0</v>
      </c>
      <c r="AB416" s="189">
        <f t="shared" si="106"/>
        <v>0</v>
      </c>
      <c r="AC416" s="191"/>
      <c r="AE416" s="192">
        <f>IFERROR(IF(VLOOKUP($M416,'2A DATA'!$M$9:$Q$1009,1,0)=$M416,VLOOKUP($M416,'2A DATA'!$M$10:$T$1009,COLUMNS('2A DATA'!$M$9:N413),0)),"Not Avl in 2A")</f>
        <v>0</v>
      </c>
      <c r="AF416" s="192">
        <f>IFERROR(IF(VLOOKUP($M416,'2A DATA'!$M$9:$Q$1009,1,0)=$M416,VLOOKUP($M416,'2A DATA'!$M$10:$T$1009,COLUMNS('2A DATA'!$M$9:O413),0)),"Not Avl in 2A")</f>
        <v>0</v>
      </c>
      <c r="AG416" s="192">
        <f>IFERROR(IF(VLOOKUP($M416,'2A DATA'!$M$9:$Q$1009,1,0)=$M416,VLOOKUP($M416,'2A DATA'!$M$10:$T$1009,COLUMNS('2A DATA'!$M$9:P413),0)),"Not Avl in 2A")</f>
        <v>0</v>
      </c>
      <c r="AH416" s="192">
        <f>IFERROR(IF(VLOOKUP($M416,'2A DATA'!$M$9:$Q$1009,1,0)=$M416,VLOOKUP($M416,'2A DATA'!$M$10:$T$1009,COLUMNS('2A DATA'!$M$9:Q413),0)),"Not Avl in 2A")</f>
        <v>0</v>
      </c>
      <c r="AI416" s="192">
        <f>IFERROR(IF(VLOOKUP($M416,'2A DATA'!$M$9:$Q$1009,1,0)=$M416,VLOOKUP($M416,'2A DATA'!$M$10:$T$1009,COLUMNS('2A DATA'!$M$9:R413),0)),"Not Avl in 2A")</f>
        <v>0</v>
      </c>
      <c r="AJ416" s="192">
        <f>IFERROR(IF(VLOOKUP($M416,'2A DATA'!$M$9:$Q$1009,1,0)=$M416,VLOOKUP($M416,'2A DATA'!$M$10:$T$1009,COLUMNS('2A DATA'!$M$9:S413),0)),"Not Avl in 2A")</f>
        <v>0</v>
      </c>
      <c r="AK416" s="192">
        <f>IFERROR(IF(VLOOKUP($M416,'2A DATA'!$M$9:$Q$1009,1,0)=$M416,VLOOKUP($M416,'2A DATA'!$M$10:$T$1009,COLUMNS('2A DATA'!$M$9:T413),0)),"Not Avl in 2A")</f>
        <v>0</v>
      </c>
      <c r="AL416" s="194"/>
    </row>
    <row r="417" spans="1:38">
      <c r="A417" s="7" t="str">
        <f>AC417&amp;"_"&amp;COUNTIF($AC$10:AC417,AC417)</f>
        <v>_0</v>
      </c>
      <c r="B417" s="180"/>
      <c r="C417" s="181"/>
      <c r="D417" s="182"/>
      <c r="E417" s="183"/>
      <c r="F417" s="184"/>
      <c r="G417" s="184"/>
      <c r="H417" s="184"/>
      <c r="I417" s="184"/>
      <c r="J417" s="184"/>
      <c r="K417" s="187"/>
      <c r="L417" s="159"/>
      <c r="M417" s="86" t="str">
        <f t="shared" si="107"/>
        <v/>
      </c>
      <c r="N417" s="87">
        <f t="shared" si="98"/>
        <v>0</v>
      </c>
      <c r="O417" s="87">
        <f t="shared" si="108"/>
        <v>0</v>
      </c>
      <c r="P417" s="88">
        <f t="shared" si="109"/>
        <v>0</v>
      </c>
      <c r="Q417" s="87">
        <f t="shared" si="110"/>
        <v>0</v>
      </c>
      <c r="R417" s="87">
        <f t="shared" si="111"/>
        <v>0</v>
      </c>
      <c r="S417" s="88">
        <f t="shared" si="112"/>
        <v>0</v>
      </c>
      <c r="T417" s="88">
        <f t="shared" si="99"/>
        <v>0</v>
      </c>
      <c r="U417" s="188" t="str">
        <f>IFERROR(VLOOKUP(C417,'2A DATA'!$B$10:$C$1009,2,0),"")</f>
        <v/>
      </c>
      <c r="V417" s="189">
        <f t="shared" si="100"/>
        <v>0</v>
      </c>
      <c r="W417" s="189">
        <f t="shared" si="101"/>
        <v>0</v>
      </c>
      <c r="X417" s="189">
        <f t="shared" si="102"/>
        <v>0</v>
      </c>
      <c r="Y417" s="189">
        <f t="shared" si="103"/>
        <v>0</v>
      </c>
      <c r="Z417" s="189">
        <f t="shared" si="104"/>
        <v>0</v>
      </c>
      <c r="AA417" s="189">
        <f t="shared" si="105"/>
        <v>0</v>
      </c>
      <c r="AB417" s="189">
        <f t="shared" si="106"/>
        <v>0</v>
      </c>
      <c r="AC417" s="191"/>
      <c r="AE417" s="192">
        <f>IFERROR(IF(VLOOKUP($M417,'2A DATA'!$M$9:$Q$1009,1,0)=$M417,VLOOKUP($M417,'2A DATA'!$M$10:$T$1009,COLUMNS('2A DATA'!$M$9:N414),0)),"Not Avl in 2A")</f>
        <v>0</v>
      </c>
      <c r="AF417" s="192">
        <f>IFERROR(IF(VLOOKUP($M417,'2A DATA'!$M$9:$Q$1009,1,0)=$M417,VLOOKUP($M417,'2A DATA'!$M$10:$T$1009,COLUMNS('2A DATA'!$M$9:O414),0)),"Not Avl in 2A")</f>
        <v>0</v>
      </c>
      <c r="AG417" s="192">
        <f>IFERROR(IF(VLOOKUP($M417,'2A DATA'!$M$9:$Q$1009,1,0)=$M417,VLOOKUP($M417,'2A DATA'!$M$10:$T$1009,COLUMNS('2A DATA'!$M$9:P414),0)),"Not Avl in 2A")</f>
        <v>0</v>
      </c>
      <c r="AH417" s="192">
        <f>IFERROR(IF(VLOOKUP($M417,'2A DATA'!$M$9:$Q$1009,1,0)=$M417,VLOOKUP($M417,'2A DATA'!$M$10:$T$1009,COLUMNS('2A DATA'!$M$9:Q414),0)),"Not Avl in 2A")</f>
        <v>0</v>
      </c>
      <c r="AI417" s="192">
        <f>IFERROR(IF(VLOOKUP($M417,'2A DATA'!$M$9:$Q$1009,1,0)=$M417,VLOOKUP($M417,'2A DATA'!$M$10:$T$1009,COLUMNS('2A DATA'!$M$9:R414),0)),"Not Avl in 2A")</f>
        <v>0</v>
      </c>
      <c r="AJ417" s="192">
        <f>IFERROR(IF(VLOOKUP($M417,'2A DATA'!$M$9:$Q$1009,1,0)=$M417,VLOOKUP($M417,'2A DATA'!$M$10:$T$1009,COLUMNS('2A DATA'!$M$9:S414),0)),"Not Avl in 2A")</f>
        <v>0</v>
      </c>
      <c r="AK417" s="192">
        <f>IFERROR(IF(VLOOKUP($M417,'2A DATA'!$M$9:$Q$1009,1,0)=$M417,VLOOKUP($M417,'2A DATA'!$M$10:$T$1009,COLUMNS('2A DATA'!$M$9:T414),0)),"Not Avl in 2A")</f>
        <v>0</v>
      </c>
      <c r="AL417" s="194"/>
    </row>
    <row r="418" spans="1:38">
      <c r="A418" s="7" t="str">
        <f>AC418&amp;"_"&amp;COUNTIF($AC$10:AC418,AC418)</f>
        <v>_0</v>
      </c>
      <c r="B418" s="180"/>
      <c r="C418" s="181"/>
      <c r="D418" s="182"/>
      <c r="E418" s="183"/>
      <c r="F418" s="184"/>
      <c r="G418" s="184"/>
      <c r="H418" s="184"/>
      <c r="I418" s="184"/>
      <c r="J418" s="184"/>
      <c r="K418" s="187"/>
      <c r="L418" s="159"/>
      <c r="M418" s="86" t="str">
        <f t="shared" si="107"/>
        <v/>
      </c>
      <c r="N418" s="87">
        <f t="shared" si="98"/>
        <v>0</v>
      </c>
      <c r="O418" s="87">
        <f t="shared" si="108"/>
        <v>0</v>
      </c>
      <c r="P418" s="88">
        <f t="shared" si="109"/>
        <v>0</v>
      </c>
      <c r="Q418" s="87">
        <f t="shared" si="110"/>
        <v>0</v>
      </c>
      <c r="R418" s="87">
        <f t="shared" si="111"/>
        <v>0</v>
      </c>
      <c r="S418" s="88">
        <f t="shared" si="112"/>
        <v>0</v>
      </c>
      <c r="T418" s="88">
        <f t="shared" si="99"/>
        <v>0</v>
      </c>
      <c r="U418" s="188" t="str">
        <f>IFERROR(VLOOKUP(C418,'2A DATA'!$B$10:$C$1009,2,0),"")</f>
        <v/>
      </c>
      <c r="V418" s="189">
        <f t="shared" si="100"/>
        <v>0</v>
      </c>
      <c r="W418" s="189">
        <f t="shared" si="101"/>
        <v>0</v>
      </c>
      <c r="X418" s="189">
        <f t="shared" si="102"/>
        <v>0</v>
      </c>
      <c r="Y418" s="189">
        <f t="shared" si="103"/>
        <v>0</v>
      </c>
      <c r="Z418" s="189">
        <f t="shared" si="104"/>
        <v>0</v>
      </c>
      <c r="AA418" s="189">
        <f t="shared" si="105"/>
        <v>0</v>
      </c>
      <c r="AB418" s="189">
        <f t="shared" si="106"/>
        <v>0</v>
      </c>
      <c r="AC418" s="191"/>
      <c r="AE418" s="192">
        <f>IFERROR(IF(VLOOKUP($M418,'2A DATA'!$M$9:$Q$1009,1,0)=$M418,VLOOKUP($M418,'2A DATA'!$M$10:$T$1009,COLUMNS('2A DATA'!$M$9:N415),0)),"Not Avl in 2A")</f>
        <v>0</v>
      </c>
      <c r="AF418" s="192">
        <f>IFERROR(IF(VLOOKUP($M418,'2A DATA'!$M$9:$Q$1009,1,0)=$M418,VLOOKUP($M418,'2A DATA'!$M$10:$T$1009,COLUMNS('2A DATA'!$M$9:O415),0)),"Not Avl in 2A")</f>
        <v>0</v>
      </c>
      <c r="AG418" s="192">
        <f>IFERROR(IF(VLOOKUP($M418,'2A DATA'!$M$9:$Q$1009,1,0)=$M418,VLOOKUP($M418,'2A DATA'!$M$10:$T$1009,COLUMNS('2A DATA'!$M$9:P415),0)),"Not Avl in 2A")</f>
        <v>0</v>
      </c>
      <c r="AH418" s="192">
        <f>IFERROR(IF(VLOOKUP($M418,'2A DATA'!$M$9:$Q$1009,1,0)=$M418,VLOOKUP($M418,'2A DATA'!$M$10:$T$1009,COLUMNS('2A DATA'!$M$9:Q415),0)),"Not Avl in 2A")</f>
        <v>0</v>
      </c>
      <c r="AI418" s="192">
        <f>IFERROR(IF(VLOOKUP($M418,'2A DATA'!$M$9:$Q$1009,1,0)=$M418,VLOOKUP($M418,'2A DATA'!$M$10:$T$1009,COLUMNS('2A DATA'!$M$9:R415),0)),"Not Avl in 2A")</f>
        <v>0</v>
      </c>
      <c r="AJ418" s="192">
        <f>IFERROR(IF(VLOOKUP($M418,'2A DATA'!$M$9:$Q$1009,1,0)=$M418,VLOOKUP($M418,'2A DATA'!$M$10:$T$1009,COLUMNS('2A DATA'!$M$9:S415),0)),"Not Avl in 2A")</f>
        <v>0</v>
      </c>
      <c r="AK418" s="192">
        <f>IFERROR(IF(VLOOKUP($M418,'2A DATA'!$M$9:$Q$1009,1,0)=$M418,VLOOKUP($M418,'2A DATA'!$M$10:$T$1009,COLUMNS('2A DATA'!$M$9:T415),0)),"Not Avl in 2A")</f>
        <v>0</v>
      </c>
      <c r="AL418" s="194"/>
    </row>
    <row r="419" spans="1:38">
      <c r="A419" s="7" t="str">
        <f>AC419&amp;"_"&amp;COUNTIF($AC$10:AC419,AC419)</f>
        <v>_0</v>
      </c>
      <c r="B419" s="180"/>
      <c r="C419" s="181"/>
      <c r="D419" s="182"/>
      <c r="E419" s="183"/>
      <c r="F419" s="184"/>
      <c r="G419" s="184"/>
      <c r="H419" s="184"/>
      <c r="I419" s="184"/>
      <c r="J419" s="184"/>
      <c r="K419" s="187"/>
      <c r="L419" s="159"/>
      <c r="M419" s="86" t="str">
        <f t="shared" si="107"/>
        <v/>
      </c>
      <c r="N419" s="87">
        <f t="shared" si="98"/>
        <v>0</v>
      </c>
      <c r="O419" s="87">
        <f t="shared" si="108"/>
        <v>0</v>
      </c>
      <c r="P419" s="88">
        <f t="shared" si="109"/>
        <v>0</v>
      </c>
      <c r="Q419" s="87">
        <f t="shared" si="110"/>
        <v>0</v>
      </c>
      <c r="R419" s="87">
        <f t="shared" si="111"/>
        <v>0</v>
      </c>
      <c r="S419" s="88">
        <f t="shared" si="112"/>
        <v>0</v>
      </c>
      <c r="T419" s="88">
        <f t="shared" si="99"/>
        <v>0</v>
      </c>
      <c r="U419" s="188" t="str">
        <f>IFERROR(VLOOKUP(C419,'2A DATA'!$B$10:$C$1009,2,0),"")</f>
        <v/>
      </c>
      <c r="V419" s="189">
        <f t="shared" si="100"/>
        <v>0</v>
      </c>
      <c r="W419" s="189">
        <f t="shared" si="101"/>
        <v>0</v>
      </c>
      <c r="X419" s="189">
        <f t="shared" si="102"/>
        <v>0</v>
      </c>
      <c r="Y419" s="189">
        <f t="shared" si="103"/>
        <v>0</v>
      </c>
      <c r="Z419" s="189">
        <f t="shared" si="104"/>
        <v>0</v>
      </c>
      <c r="AA419" s="189">
        <f t="shared" si="105"/>
        <v>0</v>
      </c>
      <c r="AB419" s="189">
        <f t="shared" si="106"/>
        <v>0</v>
      </c>
      <c r="AC419" s="191"/>
      <c r="AE419" s="192">
        <f>IFERROR(IF(VLOOKUP($M419,'2A DATA'!$M$9:$Q$1009,1,0)=$M419,VLOOKUP($M419,'2A DATA'!$M$10:$T$1009,COLUMNS('2A DATA'!$M$9:N416),0)),"Not Avl in 2A")</f>
        <v>0</v>
      </c>
      <c r="AF419" s="192">
        <f>IFERROR(IF(VLOOKUP($M419,'2A DATA'!$M$9:$Q$1009,1,0)=$M419,VLOOKUP($M419,'2A DATA'!$M$10:$T$1009,COLUMNS('2A DATA'!$M$9:O416),0)),"Not Avl in 2A")</f>
        <v>0</v>
      </c>
      <c r="AG419" s="192">
        <f>IFERROR(IF(VLOOKUP($M419,'2A DATA'!$M$9:$Q$1009,1,0)=$M419,VLOOKUP($M419,'2A DATA'!$M$10:$T$1009,COLUMNS('2A DATA'!$M$9:P416),0)),"Not Avl in 2A")</f>
        <v>0</v>
      </c>
      <c r="AH419" s="192">
        <f>IFERROR(IF(VLOOKUP($M419,'2A DATA'!$M$9:$Q$1009,1,0)=$M419,VLOOKUP($M419,'2A DATA'!$M$10:$T$1009,COLUMNS('2A DATA'!$M$9:Q416),0)),"Not Avl in 2A")</f>
        <v>0</v>
      </c>
      <c r="AI419" s="192">
        <f>IFERROR(IF(VLOOKUP($M419,'2A DATA'!$M$9:$Q$1009,1,0)=$M419,VLOOKUP($M419,'2A DATA'!$M$10:$T$1009,COLUMNS('2A DATA'!$M$9:R416),0)),"Not Avl in 2A")</f>
        <v>0</v>
      </c>
      <c r="AJ419" s="192">
        <f>IFERROR(IF(VLOOKUP($M419,'2A DATA'!$M$9:$Q$1009,1,0)=$M419,VLOOKUP($M419,'2A DATA'!$M$10:$T$1009,COLUMNS('2A DATA'!$M$9:S416),0)),"Not Avl in 2A")</f>
        <v>0</v>
      </c>
      <c r="AK419" s="192">
        <f>IFERROR(IF(VLOOKUP($M419,'2A DATA'!$M$9:$Q$1009,1,0)=$M419,VLOOKUP($M419,'2A DATA'!$M$10:$T$1009,COLUMNS('2A DATA'!$M$9:T416),0)),"Not Avl in 2A")</f>
        <v>0</v>
      </c>
      <c r="AL419" s="194"/>
    </row>
    <row r="420" spans="1:38">
      <c r="A420" s="7" t="str">
        <f>AC420&amp;"_"&amp;COUNTIF($AC$10:AC420,AC420)</f>
        <v>_0</v>
      </c>
      <c r="B420" s="180"/>
      <c r="C420" s="181"/>
      <c r="D420" s="182"/>
      <c r="E420" s="183"/>
      <c r="F420" s="184"/>
      <c r="G420" s="184"/>
      <c r="H420" s="184"/>
      <c r="I420" s="184"/>
      <c r="J420" s="184"/>
      <c r="K420" s="187"/>
      <c r="L420" s="159"/>
      <c r="M420" s="86" t="str">
        <f t="shared" si="107"/>
        <v/>
      </c>
      <c r="N420" s="87">
        <f t="shared" si="98"/>
        <v>0</v>
      </c>
      <c r="O420" s="87">
        <f t="shared" si="108"/>
        <v>0</v>
      </c>
      <c r="P420" s="88">
        <f t="shared" si="109"/>
        <v>0</v>
      </c>
      <c r="Q420" s="87">
        <f t="shared" si="110"/>
        <v>0</v>
      </c>
      <c r="R420" s="87">
        <f t="shared" si="111"/>
        <v>0</v>
      </c>
      <c r="S420" s="88">
        <f t="shared" si="112"/>
        <v>0</v>
      </c>
      <c r="T420" s="88">
        <f t="shared" si="99"/>
        <v>0</v>
      </c>
      <c r="U420" s="188" t="str">
        <f>IFERROR(VLOOKUP(C420,'2A DATA'!$B$10:$C$1009,2,0),"")</f>
        <v/>
      </c>
      <c r="V420" s="189">
        <f t="shared" si="100"/>
        <v>0</v>
      </c>
      <c r="W420" s="189">
        <f t="shared" si="101"/>
        <v>0</v>
      </c>
      <c r="X420" s="189">
        <f t="shared" si="102"/>
        <v>0</v>
      </c>
      <c r="Y420" s="189">
        <f t="shared" si="103"/>
        <v>0</v>
      </c>
      <c r="Z420" s="189">
        <f t="shared" si="104"/>
        <v>0</v>
      </c>
      <c r="AA420" s="189">
        <f t="shared" si="105"/>
        <v>0</v>
      </c>
      <c r="AB420" s="189">
        <f t="shared" si="106"/>
        <v>0</v>
      </c>
      <c r="AC420" s="191"/>
      <c r="AE420" s="192">
        <f>IFERROR(IF(VLOOKUP($M420,'2A DATA'!$M$9:$Q$1009,1,0)=$M420,VLOOKUP($M420,'2A DATA'!$M$10:$T$1009,COLUMNS('2A DATA'!$M$9:N417),0)),"Not Avl in 2A")</f>
        <v>0</v>
      </c>
      <c r="AF420" s="192">
        <f>IFERROR(IF(VLOOKUP($M420,'2A DATA'!$M$9:$Q$1009,1,0)=$M420,VLOOKUP($M420,'2A DATA'!$M$10:$T$1009,COLUMNS('2A DATA'!$M$9:O417),0)),"Not Avl in 2A")</f>
        <v>0</v>
      </c>
      <c r="AG420" s="192">
        <f>IFERROR(IF(VLOOKUP($M420,'2A DATA'!$M$9:$Q$1009,1,0)=$M420,VLOOKUP($M420,'2A DATA'!$M$10:$T$1009,COLUMNS('2A DATA'!$M$9:P417),0)),"Not Avl in 2A")</f>
        <v>0</v>
      </c>
      <c r="AH420" s="192">
        <f>IFERROR(IF(VLOOKUP($M420,'2A DATA'!$M$9:$Q$1009,1,0)=$M420,VLOOKUP($M420,'2A DATA'!$M$10:$T$1009,COLUMNS('2A DATA'!$M$9:Q417),0)),"Not Avl in 2A")</f>
        <v>0</v>
      </c>
      <c r="AI420" s="192">
        <f>IFERROR(IF(VLOOKUP($M420,'2A DATA'!$M$9:$Q$1009,1,0)=$M420,VLOOKUP($M420,'2A DATA'!$M$10:$T$1009,COLUMNS('2A DATA'!$M$9:R417),0)),"Not Avl in 2A")</f>
        <v>0</v>
      </c>
      <c r="AJ420" s="192">
        <f>IFERROR(IF(VLOOKUP($M420,'2A DATA'!$M$9:$Q$1009,1,0)=$M420,VLOOKUP($M420,'2A DATA'!$M$10:$T$1009,COLUMNS('2A DATA'!$M$9:S417),0)),"Not Avl in 2A")</f>
        <v>0</v>
      </c>
      <c r="AK420" s="192">
        <f>IFERROR(IF(VLOOKUP($M420,'2A DATA'!$M$9:$Q$1009,1,0)=$M420,VLOOKUP($M420,'2A DATA'!$M$10:$T$1009,COLUMNS('2A DATA'!$M$9:T417),0)),"Not Avl in 2A")</f>
        <v>0</v>
      </c>
      <c r="AL420" s="194"/>
    </row>
    <row r="421" spans="1:38">
      <c r="A421" s="7" t="str">
        <f>AC421&amp;"_"&amp;COUNTIF($AC$10:AC421,AC421)</f>
        <v>_0</v>
      </c>
      <c r="B421" s="180"/>
      <c r="C421" s="181"/>
      <c r="D421" s="182"/>
      <c r="E421" s="183"/>
      <c r="F421" s="184"/>
      <c r="G421" s="184"/>
      <c r="H421" s="184"/>
      <c r="I421" s="184"/>
      <c r="J421" s="184"/>
      <c r="K421" s="187"/>
      <c r="L421" s="159"/>
      <c r="M421" s="86" t="str">
        <f t="shared" si="107"/>
        <v/>
      </c>
      <c r="N421" s="87">
        <f t="shared" si="98"/>
        <v>0</v>
      </c>
      <c r="O421" s="87">
        <f t="shared" si="108"/>
        <v>0</v>
      </c>
      <c r="P421" s="88">
        <f t="shared" si="109"/>
        <v>0</v>
      </c>
      <c r="Q421" s="87">
        <f t="shared" si="110"/>
        <v>0</v>
      </c>
      <c r="R421" s="87">
        <f t="shared" si="111"/>
        <v>0</v>
      </c>
      <c r="S421" s="88">
        <f t="shared" si="112"/>
        <v>0</v>
      </c>
      <c r="T421" s="88">
        <f t="shared" si="99"/>
        <v>0</v>
      </c>
      <c r="U421" s="188" t="str">
        <f>IFERROR(VLOOKUP(C421,'2A DATA'!$B$10:$C$1009,2,0),"")</f>
        <v/>
      </c>
      <c r="V421" s="189">
        <f t="shared" si="100"/>
        <v>0</v>
      </c>
      <c r="W421" s="189">
        <f t="shared" si="101"/>
        <v>0</v>
      </c>
      <c r="X421" s="189">
        <f t="shared" si="102"/>
        <v>0</v>
      </c>
      <c r="Y421" s="189">
        <f t="shared" si="103"/>
        <v>0</v>
      </c>
      <c r="Z421" s="189">
        <f t="shared" si="104"/>
        <v>0</v>
      </c>
      <c r="AA421" s="189">
        <f t="shared" si="105"/>
        <v>0</v>
      </c>
      <c r="AB421" s="189">
        <f t="shared" si="106"/>
        <v>0</v>
      </c>
      <c r="AC421" s="191"/>
      <c r="AE421" s="192">
        <f>IFERROR(IF(VLOOKUP($M421,'2A DATA'!$M$9:$Q$1009,1,0)=$M421,VLOOKUP($M421,'2A DATA'!$M$10:$T$1009,COLUMNS('2A DATA'!$M$9:N418),0)),"Not Avl in 2A")</f>
        <v>0</v>
      </c>
      <c r="AF421" s="192">
        <f>IFERROR(IF(VLOOKUP($M421,'2A DATA'!$M$9:$Q$1009,1,0)=$M421,VLOOKUP($M421,'2A DATA'!$M$10:$T$1009,COLUMNS('2A DATA'!$M$9:O418),0)),"Not Avl in 2A")</f>
        <v>0</v>
      </c>
      <c r="AG421" s="192">
        <f>IFERROR(IF(VLOOKUP($M421,'2A DATA'!$M$9:$Q$1009,1,0)=$M421,VLOOKUP($M421,'2A DATA'!$M$10:$T$1009,COLUMNS('2A DATA'!$M$9:P418),0)),"Not Avl in 2A")</f>
        <v>0</v>
      </c>
      <c r="AH421" s="192">
        <f>IFERROR(IF(VLOOKUP($M421,'2A DATA'!$M$9:$Q$1009,1,0)=$M421,VLOOKUP($M421,'2A DATA'!$M$10:$T$1009,COLUMNS('2A DATA'!$M$9:Q418),0)),"Not Avl in 2A")</f>
        <v>0</v>
      </c>
      <c r="AI421" s="192">
        <f>IFERROR(IF(VLOOKUP($M421,'2A DATA'!$M$9:$Q$1009,1,0)=$M421,VLOOKUP($M421,'2A DATA'!$M$10:$T$1009,COLUMNS('2A DATA'!$M$9:R418),0)),"Not Avl in 2A")</f>
        <v>0</v>
      </c>
      <c r="AJ421" s="192">
        <f>IFERROR(IF(VLOOKUP($M421,'2A DATA'!$M$9:$Q$1009,1,0)=$M421,VLOOKUP($M421,'2A DATA'!$M$10:$T$1009,COLUMNS('2A DATA'!$M$9:S418),0)),"Not Avl in 2A")</f>
        <v>0</v>
      </c>
      <c r="AK421" s="192">
        <f>IFERROR(IF(VLOOKUP($M421,'2A DATA'!$M$9:$Q$1009,1,0)=$M421,VLOOKUP($M421,'2A DATA'!$M$10:$T$1009,COLUMNS('2A DATA'!$M$9:T418),0)),"Not Avl in 2A")</f>
        <v>0</v>
      </c>
      <c r="AL421" s="194"/>
    </row>
    <row r="422" spans="1:38">
      <c r="A422" s="7" t="str">
        <f>AC422&amp;"_"&amp;COUNTIF($AC$10:AC422,AC422)</f>
        <v>_0</v>
      </c>
      <c r="B422" s="180"/>
      <c r="C422" s="181"/>
      <c r="D422" s="182"/>
      <c r="E422" s="183"/>
      <c r="F422" s="184"/>
      <c r="G422" s="184"/>
      <c r="H422" s="184"/>
      <c r="I422" s="184"/>
      <c r="J422" s="184"/>
      <c r="K422" s="187"/>
      <c r="L422" s="159"/>
      <c r="M422" s="86" t="str">
        <f t="shared" si="107"/>
        <v/>
      </c>
      <c r="N422" s="87">
        <f t="shared" si="98"/>
        <v>0</v>
      </c>
      <c r="O422" s="87">
        <f t="shared" si="108"/>
        <v>0</v>
      </c>
      <c r="P422" s="88">
        <f t="shared" si="109"/>
        <v>0</v>
      </c>
      <c r="Q422" s="87">
        <f t="shared" si="110"/>
        <v>0</v>
      </c>
      <c r="R422" s="87">
        <f t="shared" si="111"/>
        <v>0</v>
      </c>
      <c r="S422" s="88">
        <f t="shared" si="112"/>
        <v>0</v>
      </c>
      <c r="T422" s="88">
        <f t="shared" si="99"/>
        <v>0</v>
      </c>
      <c r="U422" s="188" t="str">
        <f>IFERROR(VLOOKUP(C422,'2A DATA'!$B$10:$C$1009,2,0),"")</f>
        <v/>
      </c>
      <c r="V422" s="189">
        <f t="shared" si="100"/>
        <v>0</v>
      </c>
      <c r="W422" s="189">
        <f t="shared" si="101"/>
        <v>0</v>
      </c>
      <c r="X422" s="189">
        <f t="shared" si="102"/>
        <v>0</v>
      </c>
      <c r="Y422" s="189">
        <f t="shared" si="103"/>
        <v>0</v>
      </c>
      <c r="Z422" s="189">
        <f t="shared" si="104"/>
        <v>0</v>
      </c>
      <c r="AA422" s="189">
        <f t="shared" si="105"/>
        <v>0</v>
      </c>
      <c r="AB422" s="189">
        <f t="shared" si="106"/>
        <v>0</v>
      </c>
      <c r="AC422" s="191"/>
      <c r="AE422" s="192">
        <f>IFERROR(IF(VLOOKUP($M422,'2A DATA'!$M$9:$Q$1009,1,0)=$M422,VLOOKUP($M422,'2A DATA'!$M$10:$T$1009,COLUMNS('2A DATA'!$M$9:N419),0)),"Not Avl in 2A")</f>
        <v>0</v>
      </c>
      <c r="AF422" s="192">
        <f>IFERROR(IF(VLOOKUP($M422,'2A DATA'!$M$9:$Q$1009,1,0)=$M422,VLOOKUP($M422,'2A DATA'!$M$10:$T$1009,COLUMNS('2A DATA'!$M$9:O419),0)),"Not Avl in 2A")</f>
        <v>0</v>
      </c>
      <c r="AG422" s="192">
        <f>IFERROR(IF(VLOOKUP($M422,'2A DATA'!$M$9:$Q$1009,1,0)=$M422,VLOOKUP($M422,'2A DATA'!$M$10:$T$1009,COLUMNS('2A DATA'!$M$9:P419),0)),"Not Avl in 2A")</f>
        <v>0</v>
      </c>
      <c r="AH422" s="192">
        <f>IFERROR(IF(VLOOKUP($M422,'2A DATA'!$M$9:$Q$1009,1,0)=$M422,VLOOKUP($M422,'2A DATA'!$M$10:$T$1009,COLUMNS('2A DATA'!$M$9:Q419),0)),"Not Avl in 2A")</f>
        <v>0</v>
      </c>
      <c r="AI422" s="192">
        <f>IFERROR(IF(VLOOKUP($M422,'2A DATA'!$M$9:$Q$1009,1,0)=$M422,VLOOKUP($M422,'2A DATA'!$M$10:$T$1009,COLUMNS('2A DATA'!$M$9:R419),0)),"Not Avl in 2A")</f>
        <v>0</v>
      </c>
      <c r="AJ422" s="192">
        <f>IFERROR(IF(VLOOKUP($M422,'2A DATA'!$M$9:$Q$1009,1,0)=$M422,VLOOKUP($M422,'2A DATA'!$M$10:$T$1009,COLUMNS('2A DATA'!$M$9:S419),0)),"Not Avl in 2A")</f>
        <v>0</v>
      </c>
      <c r="AK422" s="192">
        <f>IFERROR(IF(VLOOKUP($M422,'2A DATA'!$M$9:$Q$1009,1,0)=$M422,VLOOKUP($M422,'2A DATA'!$M$10:$T$1009,COLUMNS('2A DATA'!$M$9:T419),0)),"Not Avl in 2A")</f>
        <v>0</v>
      </c>
      <c r="AL422" s="194"/>
    </row>
    <row r="423" spans="1:38">
      <c r="A423" s="7" t="str">
        <f>AC423&amp;"_"&amp;COUNTIF($AC$10:AC423,AC423)</f>
        <v>_0</v>
      </c>
      <c r="B423" s="180"/>
      <c r="C423" s="181"/>
      <c r="D423" s="182"/>
      <c r="E423" s="183"/>
      <c r="F423" s="184"/>
      <c r="G423" s="184"/>
      <c r="H423" s="184"/>
      <c r="I423" s="184"/>
      <c r="J423" s="184"/>
      <c r="K423" s="187"/>
      <c r="L423" s="159"/>
      <c r="M423" s="86" t="str">
        <f t="shared" si="107"/>
        <v/>
      </c>
      <c r="N423" s="87">
        <f t="shared" si="98"/>
        <v>0</v>
      </c>
      <c r="O423" s="87">
        <f t="shared" si="108"/>
        <v>0</v>
      </c>
      <c r="P423" s="88">
        <f t="shared" si="109"/>
        <v>0</v>
      </c>
      <c r="Q423" s="87">
        <f t="shared" si="110"/>
        <v>0</v>
      </c>
      <c r="R423" s="87">
        <f t="shared" si="111"/>
        <v>0</v>
      </c>
      <c r="S423" s="88">
        <f t="shared" si="112"/>
        <v>0</v>
      </c>
      <c r="T423" s="88">
        <f t="shared" si="99"/>
        <v>0</v>
      </c>
      <c r="U423" s="188" t="str">
        <f>IFERROR(VLOOKUP(C423,'2A DATA'!$B$10:$C$1009,2,0),"")</f>
        <v/>
      </c>
      <c r="V423" s="189">
        <f t="shared" si="100"/>
        <v>0</v>
      </c>
      <c r="W423" s="189">
        <f t="shared" si="101"/>
        <v>0</v>
      </c>
      <c r="X423" s="189">
        <f t="shared" si="102"/>
        <v>0</v>
      </c>
      <c r="Y423" s="189">
        <f t="shared" si="103"/>
        <v>0</v>
      </c>
      <c r="Z423" s="189">
        <f t="shared" si="104"/>
        <v>0</v>
      </c>
      <c r="AA423" s="189">
        <f t="shared" si="105"/>
        <v>0</v>
      </c>
      <c r="AB423" s="189">
        <f t="shared" si="106"/>
        <v>0</v>
      </c>
      <c r="AC423" s="191"/>
      <c r="AE423" s="192">
        <f>IFERROR(IF(VLOOKUP($M423,'2A DATA'!$M$9:$Q$1009,1,0)=$M423,VLOOKUP($M423,'2A DATA'!$M$10:$T$1009,COLUMNS('2A DATA'!$M$9:N420),0)),"Not Avl in 2A")</f>
        <v>0</v>
      </c>
      <c r="AF423" s="192">
        <f>IFERROR(IF(VLOOKUP($M423,'2A DATA'!$M$9:$Q$1009,1,0)=$M423,VLOOKUP($M423,'2A DATA'!$M$10:$T$1009,COLUMNS('2A DATA'!$M$9:O420),0)),"Not Avl in 2A")</f>
        <v>0</v>
      </c>
      <c r="AG423" s="192">
        <f>IFERROR(IF(VLOOKUP($M423,'2A DATA'!$M$9:$Q$1009,1,0)=$M423,VLOOKUP($M423,'2A DATA'!$M$10:$T$1009,COLUMNS('2A DATA'!$M$9:P420),0)),"Not Avl in 2A")</f>
        <v>0</v>
      </c>
      <c r="AH423" s="192">
        <f>IFERROR(IF(VLOOKUP($M423,'2A DATA'!$M$9:$Q$1009,1,0)=$M423,VLOOKUP($M423,'2A DATA'!$M$10:$T$1009,COLUMNS('2A DATA'!$M$9:Q420),0)),"Not Avl in 2A")</f>
        <v>0</v>
      </c>
      <c r="AI423" s="192">
        <f>IFERROR(IF(VLOOKUP($M423,'2A DATA'!$M$9:$Q$1009,1,0)=$M423,VLOOKUP($M423,'2A DATA'!$M$10:$T$1009,COLUMNS('2A DATA'!$M$9:R420),0)),"Not Avl in 2A")</f>
        <v>0</v>
      </c>
      <c r="AJ423" s="192">
        <f>IFERROR(IF(VLOOKUP($M423,'2A DATA'!$M$9:$Q$1009,1,0)=$M423,VLOOKUP($M423,'2A DATA'!$M$10:$T$1009,COLUMNS('2A DATA'!$M$9:S420),0)),"Not Avl in 2A")</f>
        <v>0</v>
      </c>
      <c r="AK423" s="192">
        <f>IFERROR(IF(VLOOKUP($M423,'2A DATA'!$M$9:$Q$1009,1,0)=$M423,VLOOKUP($M423,'2A DATA'!$M$10:$T$1009,COLUMNS('2A DATA'!$M$9:T420),0)),"Not Avl in 2A")</f>
        <v>0</v>
      </c>
      <c r="AL423" s="194"/>
    </row>
    <row r="424" spans="1:38">
      <c r="A424" s="7" t="str">
        <f>AC424&amp;"_"&amp;COUNTIF($AC$10:AC424,AC424)</f>
        <v>_0</v>
      </c>
      <c r="B424" s="180"/>
      <c r="C424" s="181"/>
      <c r="D424" s="182"/>
      <c r="E424" s="183"/>
      <c r="F424" s="184"/>
      <c r="G424" s="184"/>
      <c r="H424" s="184"/>
      <c r="I424" s="184"/>
      <c r="J424" s="184"/>
      <c r="K424" s="187"/>
      <c r="L424" s="159"/>
      <c r="M424" s="86" t="str">
        <f t="shared" si="107"/>
        <v/>
      </c>
      <c r="N424" s="87">
        <f t="shared" si="98"/>
        <v>0</v>
      </c>
      <c r="O424" s="87">
        <f t="shared" si="108"/>
        <v>0</v>
      </c>
      <c r="P424" s="88">
        <f t="shared" si="109"/>
        <v>0</v>
      </c>
      <c r="Q424" s="87">
        <f t="shared" si="110"/>
        <v>0</v>
      </c>
      <c r="R424" s="87">
        <f t="shared" si="111"/>
        <v>0</v>
      </c>
      <c r="S424" s="88">
        <f t="shared" si="112"/>
        <v>0</v>
      </c>
      <c r="T424" s="88">
        <f t="shared" si="99"/>
        <v>0</v>
      </c>
      <c r="U424" s="188" t="str">
        <f>IFERROR(VLOOKUP(C424,'2A DATA'!$B$10:$C$1009,2,0),"")</f>
        <v/>
      </c>
      <c r="V424" s="189">
        <f t="shared" si="100"/>
        <v>0</v>
      </c>
      <c r="W424" s="189">
        <f t="shared" si="101"/>
        <v>0</v>
      </c>
      <c r="X424" s="189">
        <f t="shared" si="102"/>
        <v>0</v>
      </c>
      <c r="Y424" s="189">
        <f t="shared" si="103"/>
        <v>0</v>
      </c>
      <c r="Z424" s="189">
        <f t="shared" si="104"/>
        <v>0</v>
      </c>
      <c r="AA424" s="189">
        <f t="shared" si="105"/>
        <v>0</v>
      </c>
      <c r="AB424" s="189">
        <f t="shared" si="106"/>
        <v>0</v>
      </c>
      <c r="AC424" s="191"/>
      <c r="AE424" s="192">
        <f>IFERROR(IF(VLOOKUP($M424,'2A DATA'!$M$9:$Q$1009,1,0)=$M424,VLOOKUP($M424,'2A DATA'!$M$10:$T$1009,COLUMNS('2A DATA'!$M$9:N421),0)),"Not Avl in 2A")</f>
        <v>0</v>
      </c>
      <c r="AF424" s="192">
        <f>IFERROR(IF(VLOOKUP($M424,'2A DATA'!$M$9:$Q$1009,1,0)=$M424,VLOOKUP($M424,'2A DATA'!$M$10:$T$1009,COLUMNS('2A DATA'!$M$9:O421),0)),"Not Avl in 2A")</f>
        <v>0</v>
      </c>
      <c r="AG424" s="192">
        <f>IFERROR(IF(VLOOKUP($M424,'2A DATA'!$M$9:$Q$1009,1,0)=$M424,VLOOKUP($M424,'2A DATA'!$M$10:$T$1009,COLUMNS('2A DATA'!$M$9:P421),0)),"Not Avl in 2A")</f>
        <v>0</v>
      </c>
      <c r="AH424" s="192">
        <f>IFERROR(IF(VLOOKUP($M424,'2A DATA'!$M$9:$Q$1009,1,0)=$M424,VLOOKUP($M424,'2A DATA'!$M$10:$T$1009,COLUMNS('2A DATA'!$M$9:Q421),0)),"Not Avl in 2A")</f>
        <v>0</v>
      </c>
      <c r="AI424" s="192">
        <f>IFERROR(IF(VLOOKUP($M424,'2A DATA'!$M$9:$Q$1009,1,0)=$M424,VLOOKUP($M424,'2A DATA'!$M$10:$T$1009,COLUMNS('2A DATA'!$M$9:R421),0)),"Not Avl in 2A")</f>
        <v>0</v>
      </c>
      <c r="AJ424" s="192">
        <f>IFERROR(IF(VLOOKUP($M424,'2A DATA'!$M$9:$Q$1009,1,0)=$M424,VLOOKUP($M424,'2A DATA'!$M$10:$T$1009,COLUMNS('2A DATA'!$M$9:S421),0)),"Not Avl in 2A")</f>
        <v>0</v>
      </c>
      <c r="AK424" s="192">
        <f>IFERROR(IF(VLOOKUP($M424,'2A DATA'!$M$9:$Q$1009,1,0)=$M424,VLOOKUP($M424,'2A DATA'!$M$10:$T$1009,COLUMNS('2A DATA'!$M$9:T421),0)),"Not Avl in 2A")</f>
        <v>0</v>
      </c>
      <c r="AL424" s="194"/>
    </row>
    <row r="425" spans="1:38">
      <c r="A425" s="7" t="str">
        <f>AC425&amp;"_"&amp;COUNTIF($AC$10:AC425,AC425)</f>
        <v>_0</v>
      </c>
      <c r="B425" s="180"/>
      <c r="C425" s="181"/>
      <c r="D425" s="182"/>
      <c r="E425" s="183"/>
      <c r="F425" s="184"/>
      <c r="G425" s="184"/>
      <c r="H425" s="184"/>
      <c r="I425" s="184"/>
      <c r="J425" s="184"/>
      <c r="K425" s="187"/>
      <c r="L425" s="159"/>
      <c r="M425" s="86" t="str">
        <f t="shared" si="107"/>
        <v/>
      </c>
      <c r="N425" s="87">
        <f t="shared" si="98"/>
        <v>0</v>
      </c>
      <c r="O425" s="87">
        <f t="shared" si="108"/>
        <v>0</v>
      </c>
      <c r="P425" s="88">
        <f t="shared" si="109"/>
        <v>0</v>
      </c>
      <c r="Q425" s="87">
        <f t="shared" si="110"/>
        <v>0</v>
      </c>
      <c r="R425" s="87">
        <f t="shared" si="111"/>
        <v>0</v>
      </c>
      <c r="S425" s="88">
        <f t="shared" si="112"/>
        <v>0</v>
      </c>
      <c r="T425" s="88">
        <f t="shared" si="99"/>
        <v>0</v>
      </c>
      <c r="U425" s="188" t="str">
        <f>IFERROR(VLOOKUP(C425,'2A DATA'!$B$10:$C$1009,2,0),"")</f>
        <v/>
      </c>
      <c r="V425" s="189">
        <f t="shared" si="100"/>
        <v>0</v>
      </c>
      <c r="W425" s="189">
        <f t="shared" si="101"/>
        <v>0</v>
      </c>
      <c r="X425" s="189">
        <f t="shared" si="102"/>
        <v>0</v>
      </c>
      <c r="Y425" s="189">
        <f t="shared" si="103"/>
        <v>0</v>
      </c>
      <c r="Z425" s="189">
        <f t="shared" si="104"/>
        <v>0</v>
      </c>
      <c r="AA425" s="189">
        <f t="shared" si="105"/>
        <v>0</v>
      </c>
      <c r="AB425" s="189">
        <f t="shared" si="106"/>
        <v>0</v>
      </c>
      <c r="AC425" s="191"/>
      <c r="AE425" s="192">
        <f>IFERROR(IF(VLOOKUP($M425,'2A DATA'!$M$9:$Q$1009,1,0)=$M425,VLOOKUP($M425,'2A DATA'!$M$10:$T$1009,COLUMNS('2A DATA'!$M$9:N422),0)),"Not Avl in 2A")</f>
        <v>0</v>
      </c>
      <c r="AF425" s="192">
        <f>IFERROR(IF(VLOOKUP($M425,'2A DATA'!$M$9:$Q$1009,1,0)=$M425,VLOOKUP($M425,'2A DATA'!$M$10:$T$1009,COLUMNS('2A DATA'!$M$9:O422),0)),"Not Avl in 2A")</f>
        <v>0</v>
      </c>
      <c r="AG425" s="192">
        <f>IFERROR(IF(VLOOKUP($M425,'2A DATA'!$M$9:$Q$1009,1,0)=$M425,VLOOKUP($M425,'2A DATA'!$M$10:$T$1009,COLUMNS('2A DATA'!$M$9:P422),0)),"Not Avl in 2A")</f>
        <v>0</v>
      </c>
      <c r="AH425" s="192">
        <f>IFERROR(IF(VLOOKUP($M425,'2A DATA'!$M$9:$Q$1009,1,0)=$M425,VLOOKUP($M425,'2A DATA'!$M$10:$T$1009,COLUMNS('2A DATA'!$M$9:Q422),0)),"Not Avl in 2A")</f>
        <v>0</v>
      </c>
      <c r="AI425" s="192">
        <f>IFERROR(IF(VLOOKUP($M425,'2A DATA'!$M$9:$Q$1009,1,0)=$M425,VLOOKUP($M425,'2A DATA'!$M$10:$T$1009,COLUMNS('2A DATA'!$M$9:R422),0)),"Not Avl in 2A")</f>
        <v>0</v>
      </c>
      <c r="AJ425" s="192">
        <f>IFERROR(IF(VLOOKUP($M425,'2A DATA'!$M$9:$Q$1009,1,0)=$M425,VLOOKUP($M425,'2A DATA'!$M$10:$T$1009,COLUMNS('2A DATA'!$M$9:S422),0)),"Not Avl in 2A")</f>
        <v>0</v>
      </c>
      <c r="AK425" s="192">
        <f>IFERROR(IF(VLOOKUP($M425,'2A DATA'!$M$9:$Q$1009,1,0)=$M425,VLOOKUP($M425,'2A DATA'!$M$10:$T$1009,COLUMNS('2A DATA'!$M$9:T422),0)),"Not Avl in 2A")</f>
        <v>0</v>
      </c>
      <c r="AL425" s="194"/>
    </row>
    <row r="426" spans="1:38">
      <c r="A426" s="7" t="str">
        <f>AC426&amp;"_"&amp;COUNTIF($AC$10:AC426,AC426)</f>
        <v>_0</v>
      </c>
      <c r="B426" s="180"/>
      <c r="C426" s="181"/>
      <c r="D426" s="182"/>
      <c r="E426" s="183"/>
      <c r="F426" s="184"/>
      <c r="G426" s="184"/>
      <c r="H426" s="184"/>
      <c r="I426" s="184"/>
      <c r="J426" s="184"/>
      <c r="K426" s="187"/>
      <c r="L426" s="159"/>
      <c r="M426" s="86" t="str">
        <f t="shared" si="107"/>
        <v/>
      </c>
      <c r="N426" s="87">
        <f t="shared" si="98"/>
        <v>0</v>
      </c>
      <c r="O426" s="87">
        <f t="shared" si="108"/>
        <v>0</v>
      </c>
      <c r="P426" s="88">
        <f t="shared" si="109"/>
        <v>0</v>
      </c>
      <c r="Q426" s="87">
        <f t="shared" si="110"/>
        <v>0</v>
      </c>
      <c r="R426" s="87">
        <f t="shared" si="111"/>
        <v>0</v>
      </c>
      <c r="S426" s="88">
        <f t="shared" si="112"/>
        <v>0</v>
      </c>
      <c r="T426" s="88">
        <f t="shared" si="99"/>
        <v>0</v>
      </c>
      <c r="U426" s="188" t="str">
        <f>IFERROR(VLOOKUP(C426,'2A DATA'!$B$10:$C$1009,2,0),"")</f>
        <v/>
      </c>
      <c r="V426" s="189">
        <f t="shared" si="100"/>
        <v>0</v>
      </c>
      <c r="W426" s="189">
        <f t="shared" si="101"/>
        <v>0</v>
      </c>
      <c r="X426" s="189">
        <f t="shared" si="102"/>
        <v>0</v>
      </c>
      <c r="Y426" s="189">
        <f t="shared" si="103"/>
        <v>0</v>
      </c>
      <c r="Z426" s="189">
        <f t="shared" si="104"/>
        <v>0</v>
      </c>
      <c r="AA426" s="189">
        <f t="shared" si="105"/>
        <v>0</v>
      </c>
      <c r="AB426" s="189">
        <f t="shared" si="106"/>
        <v>0</v>
      </c>
      <c r="AC426" s="191"/>
      <c r="AE426" s="192">
        <f>IFERROR(IF(VLOOKUP($M426,'2A DATA'!$M$9:$Q$1009,1,0)=$M426,VLOOKUP($M426,'2A DATA'!$M$10:$T$1009,COLUMNS('2A DATA'!$M$9:N423),0)),"Not Avl in 2A")</f>
        <v>0</v>
      </c>
      <c r="AF426" s="192">
        <f>IFERROR(IF(VLOOKUP($M426,'2A DATA'!$M$9:$Q$1009,1,0)=$M426,VLOOKUP($M426,'2A DATA'!$M$10:$T$1009,COLUMNS('2A DATA'!$M$9:O423),0)),"Not Avl in 2A")</f>
        <v>0</v>
      </c>
      <c r="AG426" s="192">
        <f>IFERROR(IF(VLOOKUP($M426,'2A DATA'!$M$9:$Q$1009,1,0)=$M426,VLOOKUP($M426,'2A DATA'!$M$10:$T$1009,COLUMNS('2A DATA'!$M$9:P423),0)),"Not Avl in 2A")</f>
        <v>0</v>
      </c>
      <c r="AH426" s="192">
        <f>IFERROR(IF(VLOOKUP($M426,'2A DATA'!$M$9:$Q$1009,1,0)=$M426,VLOOKUP($M426,'2A DATA'!$M$10:$T$1009,COLUMNS('2A DATA'!$M$9:Q423),0)),"Not Avl in 2A")</f>
        <v>0</v>
      </c>
      <c r="AI426" s="192">
        <f>IFERROR(IF(VLOOKUP($M426,'2A DATA'!$M$9:$Q$1009,1,0)=$M426,VLOOKUP($M426,'2A DATA'!$M$10:$T$1009,COLUMNS('2A DATA'!$M$9:R423),0)),"Not Avl in 2A")</f>
        <v>0</v>
      </c>
      <c r="AJ426" s="192">
        <f>IFERROR(IF(VLOOKUP($M426,'2A DATA'!$M$9:$Q$1009,1,0)=$M426,VLOOKUP($M426,'2A DATA'!$M$10:$T$1009,COLUMNS('2A DATA'!$M$9:S423),0)),"Not Avl in 2A")</f>
        <v>0</v>
      </c>
      <c r="AK426" s="192">
        <f>IFERROR(IF(VLOOKUP($M426,'2A DATA'!$M$9:$Q$1009,1,0)=$M426,VLOOKUP($M426,'2A DATA'!$M$10:$T$1009,COLUMNS('2A DATA'!$M$9:T423),0)),"Not Avl in 2A")</f>
        <v>0</v>
      </c>
      <c r="AL426" s="194"/>
    </row>
    <row r="427" spans="1:38">
      <c r="A427" s="7" t="str">
        <f>AC427&amp;"_"&amp;COUNTIF($AC$10:AC427,AC427)</f>
        <v>_0</v>
      </c>
      <c r="B427" s="180"/>
      <c r="C427" s="181"/>
      <c r="D427" s="182"/>
      <c r="E427" s="183"/>
      <c r="F427" s="184"/>
      <c r="G427" s="184"/>
      <c r="H427" s="184"/>
      <c r="I427" s="184"/>
      <c r="J427" s="184"/>
      <c r="K427" s="187"/>
      <c r="L427" s="159"/>
      <c r="M427" s="86" t="str">
        <f t="shared" si="107"/>
        <v/>
      </c>
      <c r="N427" s="87">
        <f t="shared" si="98"/>
        <v>0</v>
      </c>
      <c r="O427" s="87">
        <f t="shared" si="108"/>
        <v>0</v>
      </c>
      <c r="P427" s="88">
        <f t="shared" si="109"/>
        <v>0</v>
      </c>
      <c r="Q427" s="87">
        <f t="shared" si="110"/>
        <v>0</v>
      </c>
      <c r="R427" s="87">
        <f t="shared" si="111"/>
        <v>0</v>
      </c>
      <c r="S427" s="88">
        <f t="shared" si="112"/>
        <v>0</v>
      </c>
      <c r="T427" s="88">
        <f t="shared" si="99"/>
        <v>0</v>
      </c>
      <c r="U427" s="188" t="str">
        <f>IFERROR(VLOOKUP(C427,'2A DATA'!$B$10:$C$1009,2,0),"")</f>
        <v/>
      </c>
      <c r="V427" s="189">
        <f t="shared" si="100"/>
        <v>0</v>
      </c>
      <c r="W427" s="189">
        <f t="shared" si="101"/>
        <v>0</v>
      </c>
      <c r="X427" s="189">
        <f t="shared" si="102"/>
        <v>0</v>
      </c>
      <c r="Y427" s="189">
        <f t="shared" si="103"/>
        <v>0</v>
      </c>
      <c r="Z427" s="189">
        <f t="shared" si="104"/>
        <v>0</v>
      </c>
      <c r="AA427" s="189">
        <f t="shared" si="105"/>
        <v>0</v>
      </c>
      <c r="AB427" s="189">
        <f t="shared" si="106"/>
        <v>0</v>
      </c>
      <c r="AC427" s="191"/>
      <c r="AE427" s="192">
        <f>IFERROR(IF(VLOOKUP($M427,'2A DATA'!$M$9:$Q$1009,1,0)=$M427,VLOOKUP($M427,'2A DATA'!$M$10:$T$1009,COLUMNS('2A DATA'!$M$9:N424),0)),"Not Avl in 2A")</f>
        <v>0</v>
      </c>
      <c r="AF427" s="192">
        <f>IFERROR(IF(VLOOKUP($M427,'2A DATA'!$M$9:$Q$1009,1,0)=$M427,VLOOKUP($M427,'2A DATA'!$M$10:$T$1009,COLUMNS('2A DATA'!$M$9:O424),0)),"Not Avl in 2A")</f>
        <v>0</v>
      </c>
      <c r="AG427" s="192">
        <f>IFERROR(IF(VLOOKUP($M427,'2A DATA'!$M$9:$Q$1009,1,0)=$M427,VLOOKUP($M427,'2A DATA'!$M$10:$T$1009,COLUMNS('2A DATA'!$M$9:P424),0)),"Not Avl in 2A")</f>
        <v>0</v>
      </c>
      <c r="AH427" s="192">
        <f>IFERROR(IF(VLOOKUP($M427,'2A DATA'!$M$9:$Q$1009,1,0)=$M427,VLOOKUP($M427,'2A DATA'!$M$10:$T$1009,COLUMNS('2A DATA'!$M$9:Q424),0)),"Not Avl in 2A")</f>
        <v>0</v>
      </c>
      <c r="AI427" s="192">
        <f>IFERROR(IF(VLOOKUP($M427,'2A DATA'!$M$9:$Q$1009,1,0)=$M427,VLOOKUP($M427,'2A DATA'!$M$10:$T$1009,COLUMNS('2A DATA'!$M$9:R424),0)),"Not Avl in 2A")</f>
        <v>0</v>
      </c>
      <c r="AJ427" s="192">
        <f>IFERROR(IF(VLOOKUP($M427,'2A DATA'!$M$9:$Q$1009,1,0)=$M427,VLOOKUP($M427,'2A DATA'!$M$10:$T$1009,COLUMNS('2A DATA'!$M$9:S424),0)),"Not Avl in 2A")</f>
        <v>0</v>
      </c>
      <c r="AK427" s="192">
        <f>IFERROR(IF(VLOOKUP($M427,'2A DATA'!$M$9:$Q$1009,1,0)=$M427,VLOOKUP($M427,'2A DATA'!$M$10:$T$1009,COLUMNS('2A DATA'!$M$9:T424),0)),"Not Avl in 2A")</f>
        <v>0</v>
      </c>
      <c r="AL427" s="194"/>
    </row>
    <row r="428" spans="1:38">
      <c r="A428" s="7" t="str">
        <f>AC428&amp;"_"&amp;COUNTIF($AC$10:AC428,AC428)</f>
        <v>_0</v>
      </c>
      <c r="B428" s="180"/>
      <c r="C428" s="181"/>
      <c r="D428" s="182"/>
      <c r="E428" s="183"/>
      <c r="F428" s="184"/>
      <c r="G428" s="184"/>
      <c r="H428" s="184"/>
      <c r="I428" s="184"/>
      <c r="J428" s="184"/>
      <c r="K428" s="187"/>
      <c r="L428" s="159"/>
      <c r="M428" s="86" t="str">
        <f t="shared" si="107"/>
        <v/>
      </c>
      <c r="N428" s="87">
        <f t="shared" si="98"/>
        <v>0</v>
      </c>
      <c r="O428" s="87">
        <f t="shared" si="108"/>
        <v>0</v>
      </c>
      <c r="P428" s="88">
        <f t="shared" si="109"/>
        <v>0</v>
      </c>
      <c r="Q428" s="87">
        <f t="shared" si="110"/>
        <v>0</v>
      </c>
      <c r="R428" s="87">
        <f t="shared" si="111"/>
        <v>0</v>
      </c>
      <c r="S428" s="88">
        <f t="shared" si="112"/>
        <v>0</v>
      </c>
      <c r="T428" s="88">
        <f t="shared" si="99"/>
        <v>0</v>
      </c>
      <c r="U428" s="188" t="str">
        <f>IFERROR(VLOOKUP(C428,'2A DATA'!$B$10:$C$1009,2,0),"")</f>
        <v/>
      </c>
      <c r="V428" s="189">
        <f t="shared" si="100"/>
        <v>0</v>
      </c>
      <c r="W428" s="189">
        <f t="shared" si="101"/>
        <v>0</v>
      </c>
      <c r="X428" s="189">
        <f t="shared" si="102"/>
        <v>0</v>
      </c>
      <c r="Y428" s="189">
        <f t="shared" si="103"/>
        <v>0</v>
      </c>
      <c r="Z428" s="189">
        <f t="shared" si="104"/>
        <v>0</v>
      </c>
      <c r="AA428" s="189">
        <f t="shared" si="105"/>
        <v>0</v>
      </c>
      <c r="AB428" s="189">
        <f t="shared" si="106"/>
        <v>0</v>
      </c>
      <c r="AC428" s="191"/>
      <c r="AE428" s="192">
        <f>IFERROR(IF(VLOOKUP($M428,'2A DATA'!$M$9:$Q$1009,1,0)=$M428,VLOOKUP($M428,'2A DATA'!$M$10:$T$1009,COLUMNS('2A DATA'!$M$9:N425),0)),"Not Avl in 2A")</f>
        <v>0</v>
      </c>
      <c r="AF428" s="192">
        <f>IFERROR(IF(VLOOKUP($M428,'2A DATA'!$M$9:$Q$1009,1,0)=$M428,VLOOKUP($M428,'2A DATA'!$M$10:$T$1009,COLUMNS('2A DATA'!$M$9:O425),0)),"Not Avl in 2A")</f>
        <v>0</v>
      </c>
      <c r="AG428" s="192">
        <f>IFERROR(IF(VLOOKUP($M428,'2A DATA'!$M$9:$Q$1009,1,0)=$M428,VLOOKUP($M428,'2A DATA'!$M$10:$T$1009,COLUMNS('2A DATA'!$M$9:P425),0)),"Not Avl in 2A")</f>
        <v>0</v>
      </c>
      <c r="AH428" s="192">
        <f>IFERROR(IF(VLOOKUP($M428,'2A DATA'!$M$9:$Q$1009,1,0)=$M428,VLOOKUP($M428,'2A DATA'!$M$10:$T$1009,COLUMNS('2A DATA'!$M$9:Q425),0)),"Not Avl in 2A")</f>
        <v>0</v>
      </c>
      <c r="AI428" s="192">
        <f>IFERROR(IF(VLOOKUP($M428,'2A DATA'!$M$9:$Q$1009,1,0)=$M428,VLOOKUP($M428,'2A DATA'!$M$10:$T$1009,COLUMNS('2A DATA'!$M$9:R425),0)),"Not Avl in 2A")</f>
        <v>0</v>
      </c>
      <c r="AJ428" s="192">
        <f>IFERROR(IF(VLOOKUP($M428,'2A DATA'!$M$9:$Q$1009,1,0)=$M428,VLOOKUP($M428,'2A DATA'!$M$10:$T$1009,COLUMNS('2A DATA'!$M$9:S425),0)),"Not Avl in 2A")</f>
        <v>0</v>
      </c>
      <c r="AK428" s="192">
        <f>IFERROR(IF(VLOOKUP($M428,'2A DATA'!$M$9:$Q$1009,1,0)=$M428,VLOOKUP($M428,'2A DATA'!$M$10:$T$1009,COLUMNS('2A DATA'!$M$9:T425),0)),"Not Avl in 2A")</f>
        <v>0</v>
      </c>
      <c r="AL428" s="194"/>
    </row>
    <row r="429" spans="1:38">
      <c r="A429" s="7" t="str">
        <f>AC429&amp;"_"&amp;COUNTIF($AC$10:AC429,AC429)</f>
        <v>_0</v>
      </c>
      <c r="B429" s="180"/>
      <c r="C429" s="181"/>
      <c r="D429" s="182"/>
      <c r="E429" s="183"/>
      <c r="F429" s="184"/>
      <c r="G429" s="184"/>
      <c r="H429" s="184"/>
      <c r="I429" s="184"/>
      <c r="J429" s="184"/>
      <c r="K429" s="187"/>
      <c r="L429" s="159"/>
      <c r="M429" s="86" t="str">
        <f t="shared" si="107"/>
        <v/>
      </c>
      <c r="N429" s="87">
        <f t="shared" si="98"/>
        <v>0</v>
      </c>
      <c r="O429" s="87">
        <f t="shared" si="108"/>
        <v>0</v>
      </c>
      <c r="P429" s="88">
        <f t="shared" si="109"/>
        <v>0</v>
      </c>
      <c r="Q429" s="87">
        <f t="shared" si="110"/>
        <v>0</v>
      </c>
      <c r="R429" s="87">
        <f t="shared" si="111"/>
        <v>0</v>
      </c>
      <c r="S429" s="88">
        <f t="shared" si="112"/>
        <v>0</v>
      </c>
      <c r="T429" s="88">
        <f t="shared" si="99"/>
        <v>0</v>
      </c>
      <c r="U429" s="188" t="str">
        <f>IFERROR(VLOOKUP(C429,'2A DATA'!$B$10:$C$1009,2,0),"")</f>
        <v/>
      </c>
      <c r="V429" s="189">
        <f t="shared" si="100"/>
        <v>0</v>
      </c>
      <c r="W429" s="189">
        <f t="shared" si="101"/>
        <v>0</v>
      </c>
      <c r="X429" s="189">
        <f t="shared" si="102"/>
        <v>0</v>
      </c>
      <c r="Y429" s="189">
        <f t="shared" si="103"/>
        <v>0</v>
      </c>
      <c r="Z429" s="189">
        <f t="shared" si="104"/>
        <v>0</v>
      </c>
      <c r="AA429" s="189">
        <f t="shared" si="105"/>
        <v>0</v>
      </c>
      <c r="AB429" s="189">
        <f t="shared" si="106"/>
        <v>0</v>
      </c>
      <c r="AC429" s="191"/>
      <c r="AE429" s="192">
        <f>IFERROR(IF(VLOOKUP($M429,'2A DATA'!$M$9:$Q$1009,1,0)=$M429,VLOOKUP($M429,'2A DATA'!$M$10:$T$1009,COLUMNS('2A DATA'!$M$9:N426),0)),"Not Avl in 2A")</f>
        <v>0</v>
      </c>
      <c r="AF429" s="192">
        <f>IFERROR(IF(VLOOKUP($M429,'2A DATA'!$M$9:$Q$1009,1,0)=$M429,VLOOKUP($M429,'2A DATA'!$M$10:$T$1009,COLUMNS('2A DATA'!$M$9:O426),0)),"Not Avl in 2A")</f>
        <v>0</v>
      </c>
      <c r="AG429" s="192">
        <f>IFERROR(IF(VLOOKUP($M429,'2A DATA'!$M$9:$Q$1009,1,0)=$M429,VLOOKUP($M429,'2A DATA'!$M$10:$T$1009,COLUMNS('2A DATA'!$M$9:P426),0)),"Not Avl in 2A")</f>
        <v>0</v>
      </c>
      <c r="AH429" s="192">
        <f>IFERROR(IF(VLOOKUP($M429,'2A DATA'!$M$9:$Q$1009,1,0)=$M429,VLOOKUP($M429,'2A DATA'!$M$10:$T$1009,COLUMNS('2A DATA'!$M$9:Q426),0)),"Not Avl in 2A")</f>
        <v>0</v>
      </c>
      <c r="AI429" s="192">
        <f>IFERROR(IF(VLOOKUP($M429,'2A DATA'!$M$9:$Q$1009,1,0)=$M429,VLOOKUP($M429,'2A DATA'!$M$10:$T$1009,COLUMNS('2A DATA'!$M$9:R426),0)),"Not Avl in 2A")</f>
        <v>0</v>
      </c>
      <c r="AJ429" s="192">
        <f>IFERROR(IF(VLOOKUP($M429,'2A DATA'!$M$9:$Q$1009,1,0)=$M429,VLOOKUP($M429,'2A DATA'!$M$10:$T$1009,COLUMNS('2A DATA'!$M$9:S426),0)),"Not Avl in 2A")</f>
        <v>0</v>
      </c>
      <c r="AK429" s="192">
        <f>IFERROR(IF(VLOOKUP($M429,'2A DATA'!$M$9:$Q$1009,1,0)=$M429,VLOOKUP($M429,'2A DATA'!$M$10:$T$1009,COLUMNS('2A DATA'!$M$9:T426),0)),"Not Avl in 2A")</f>
        <v>0</v>
      </c>
      <c r="AL429" s="194"/>
    </row>
    <row r="430" spans="1:38">
      <c r="A430" s="7" t="str">
        <f>AC430&amp;"_"&amp;COUNTIF($AC$10:AC430,AC430)</f>
        <v>_0</v>
      </c>
      <c r="B430" s="180"/>
      <c r="C430" s="181"/>
      <c r="D430" s="182"/>
      <c r="E430" s="183"/>
      <c r="F430" s="184"/>
      <c r="G430" s="184"/>
      <c r="H430" s="184"/>
      <c r="I430" s="184"/>
      <c r="J430" s="184"/>
      <c r="K430" s="187"/>
      <c r="L430" s="159"/>
      <c r="M430" s="86" t="str">
        <f t="shared" si="107"/>
        <v/>
      </c>
      <c r="N430" s="87">
        <f t="shared" si="98"/>
        <v>0</v>
      </c>
      <c r="O430" s="87">
        <f t="shared" si="108"/>
        <v>0</v>
      </c>
      <c r="P430" s="88">
        <f t="shared" si="109"/>
        <v>0</v>
      </c>
      <c r="Q430" s="87">
        <f t="shared" si="110"/>
        <v>0</v>
      </c>
      <c r="R430" s="87">
        <f t="shared" si="111"/>
        <v>0</v>
      </c>
      <c r="S430" s="88">
        <f t="shared" si="112"/>
        <v>0</v>
      </c>
      <c r="T430" s="88">
        <f t="shared" si="99"/>
        <v>0</v>
      </c>
      <c r="U430" s="188" t="str">
        <f>IFERROR(VLOOKUP(C430,'2A DATA'!$B$10:$C$1009,2,0),"")</f>
        <v/>
      </c>
      <c r="V430" s="189">
        <f t="shared" si="100"/>
        <v>0</v>
      </c>
      <c r="W430" s="189">
        <f t="shared" si="101"/>
        <v>0</v>
      </c>
      <c r="X430" s="189">
        <f t="shared" si="102"/>
        <v>0</v>
      </c>
      <c r="Y430" s="189">
        <f t="shared" si="103"/>
        <v>0</v>
      </c>
      <c r="Z430" s="189">
        <f t="shared" si="104"/>
        <v>0</v>
      </c>
      <c r="AA430" s="189">
        <f t="shared" si="105"/>
        <v>0</v>
      </c>
      <c r="AB430" s="189">
        <f t="shared" si="106"/>
        <v>0</v>
      </c>
      <c r="AC430" s="191"/>
      <c r="AE430" s="192">
        <f>IFERROR(IF(VLOOKUP($M430,'2A DATA'!$M$9:$Q$1009,1,0)=$M430,VLOOKUP($M430,'2A DATA'!$M$10:$T$1009,COLUMNS('2A DATA'!$M$9:N427),0)),"Not Avl in 2A")</f>
        <v>0</v>
      </c>
      <c r="AF430" s="192">
        <f>IFERROR(IF(VLOOKUP($M430,'2A DATA'!$M$9:$Q$1009,1,0)=$M430,VLOOKUP($M430,'2A DATA'!$M$10:$T$1009,COLUMNS('2A DATA'!$M$9:O427),0)),"Not Avl in 2A")</f>
        <v>0</v>
      </c>
      <c r="AG430" s="192">
        <f>IFERROR(IF(VLOOKUP($M430,'2A DATA'!$M$9:$Q$1009,1,0)=$M430,VLOOKUP($M430,'2A DATA'!$M$10:$T$1009,COLUMNS('2A DATA'!$M$9:P427),0)),"Not Avl in 2A")</f>
        <v>0</v>
      </c>
      <c r="AH430" s="192">
        <f>IFERROR(IF(VLOOKUP($M430,'2A DATA'!$M$9:$Q$1009,1,0)=$M430,VLOOKUP($M430,'2A DATA'!$M$10:$T$1009,COLUMNS('2A DATA'!$M$9:Q427),0)),"Not Avl in 2A")</f>
        <v>0</v>
      </c>
      <c r="AI430" s="192">
        <f>IFERROR(IF(VLOOKUP($M430,'2A DATA'!$M$9:$Q$1009,1,0)=$M430,VLOOKUP($M430,'2A DATA'!$M$10:$T$1009,COLUMNS('2A DATA'!$M$9:R427),0)),"Not Avl in 2A")</f>
        <v>0</v>
      </c>
      <c r="AJ430" s="192">
        <f>IFERROR(IF(VLOOKUP($M430,'2A DATA'!$M$9:$Q$1009,1,0)=$M430,VLOOKUP($M430,'2A DATA'!$M$10:$T$1009,COLUMNS('2A DATA'!$M$9:S427),0)),"Not Avl in 2A")</f>
        <v>0</v>
      </c>
      <c r="AK430" s="192">
        <f>IFERROR(IF(VLOOKUP($M430,'2A DATA'!$M$9:$Q$1009,1,0)=$M430,VLOOKUP($M430,'2A DATA'!$M$10:$T$1009,COLUMNS('2A DATA'!$M$9:T427),0)),"Not Avl in 2A")</f>
        <v>0</v>
      </c>
      <c r="AL430" s="194"/>
    </row>
    <row r="431" spans="1:38">
      <c r="A431" s="7" t="str">
        <f>AC431&amp;"_"&amp;COUNTIF($AC$10:AC431,AC431)</f>
        <v>_0</v>
      </c>
      <c r="B431" s="180"/>
      <c r="C431" s="181"/>
      <c r="D431" s="182"/>
      <c r="E431" s="183"/>
      <c r="F431" s="184"/>
      <c r="G431" s="184"/>
      <c r="H431" s="184"/>
      <c r="I431" s="184"/>
      <c r="J431" s="184"/>
      <c r="K431" s="187"/>
      <c r="L431" s="159"/>
      <c r="M431" s="86" t="str">
        <f t="shared" si="107"/>
        <v/>
      </c>
      <c r="N431" s="87">
        <f t="shared" si="98"/>
        <v>0</v>
      </c>
      <c r="O431" s="87">
        <f t="shared" si="108"/>
        <v>0</v>
      </c>
      <c r="P431" s="88">
        <f t="shared" si="109"/>
        <v>0</v>
      </c>
      <c r="Q431" s="87">
        <f t="shared" si="110"/>
        <v>0</v>
      </c>
      <c r="R431" s="87">
        <f t="shared" si="111"/>
        <v>0</v>
      </c>
      <c r="S431" s="88">
        <f t="shared" si="112"/>
        <v>0</v>
      </c>
      <c r="T431" s="88">
        <f t="shared" si="99"/>
        <v>0</v>
      </c>
      <c r="U431" s="188" t="str">
        <f>IFERROR(VLOOKUP(C431,'2A DATA'!$B$10:$C$1009,2,0),"")</f>
        <v/>
      </c>
      <c r="V431" s="189">
        <f t="shared" si="100"/>
        <v>0</v>
      </c>
      <c r="W431" s="189">
        <f t="shared" si="101"/>
        <v>0</v>
      </c>
      <c r="X431" s="189">
        <f t="shared" si="102"/>
        <v>0</v>
      </c>
      <c r="Y431" s="189">
        <f t="shared" si="103"/>
        <v>0</v>
      </c>
      <c r="Z431" s="189">
        <f t="shared" si="104"/>
        <v>0</v>
      </c>
      <c r="AA431" s="189">
        <f t="shared" si="105"/>
        <v>0</v>
      </c>
      <c r="AB431" s="189">
        <f t="shared" si="106"/>
        <v>0</v>
      </c>
      <c r="AC431" s="191"/>
      <c r="AE431" s="192">
        <f>IFERROR(IF(VLOOKUP($M431,'2A DATA'!$M$9:$Q$1009,1,0)=$M431,VLOOKUP($M431,'2A DATA'!$M$10:$T$1009,COLUMNS('2A DATA'!$M$9:N428),0)),"Not Avl in 2A")</f>
        <v>0</v>
      </c>
      <c r="AF431" s="192">
        <f>IFERROR(IF(VLOOKUP($M431,'2A DATA'!$M$9:$Q$1009,1,0)=$M431,VLOOKUP($M431,'2A DATA'!$M$10:$T$1009,COLUMNS('2A DATA'!$M$9:O428),0)),"Not Avl in 2A")</f>
        <v>0</v>
      </c>
      <c r="AG431" s="192">
        <f>IFERROR(IF(VLOOKUP($M431,'2A DATA'!$M$9:$Q$1009,1,0)=$M431,VLOOKUP($M431,'2A DATA'!$M$10:$T$1009,COLUMNS('2A DATA'!$M$9:P428),0)),"Not Avl in 2A")</f>
        <v>0</v>
      </c>
      <c r="AH431" s="192">
        <f>IFERROR(IF(VLOOKUP($M431,'2A DATA'!$M$9:$Q$1009,1,0)=$M431,VLOOKUP($M431,'2A DATA'!$M$10:$T$1009,COLUMNS('2A DATA'!$M$9:Q428),0)),"Not Avl in 2A")</f>
        <v>0</v>
      </c>
      <c r="AI431" s="192">
        <f>IFERROR(IF(VLOOKUP($M431,'2A DATA'!$M$9:$Q$1009,1,0)=$M431,VLOOKUP($M431,'2A DATA'!$M$10:$T$1009,COLUMNS('2A DATA'!$M$9:R428),0)),"Not Avl in 2A")</f>
        <v>0</v>
      </c>
      <c r="AJ431" s="192">
        <f>IFERROR(IF(VLOOKUP($M431,'2A DATA'!$M$9:$Q$1009,1,0)=$M431,VLOOKUP($M431,'2A DATA'!$M$10:$T$1009,COLUMNS('2A DATA'!$M$9:S428),0)),"Not Avl in 2A")</f>
        <v>0</v>
      </c>
      <c r="AK431" s="192">
        <f>IFERROR(IF(VLOOKUP($M431,'2A DATA'!$M$9:$Q$1009,1,0)=$M431,VLOOKUP($M431,'2A DATA'!$M$10:$T$1009,COLUMNS('2A DATA'!$M$9:T428),0)),"Not Avl in 2A")</f>
        <v>0</v>
      </c>
      <c r="AL431" s="194"/>
    </row>
    <row r="432" spans="1:38">
      <c r="A432" s="7" t="str">
        <f>AC432&amp;"_"&amp;COUNTIF($AC$10:AC432,AC432)</f>
        <v>_0</v>
      </c>
      <c r="B432" s="180"/>
      <c r="C432" s="181"/>
      <c r="D432" s="182"/>
      <c r="E432" s="183"/>
      <c r="F432" s="184"/>
      <c r="G432" s="184"/>
      <c r="H432" s="184"/>
      <c r="I432" s="184"/>
      <c r="J432" s="184"/>
      <c r="K432" s="187"/>
      <c r="L432" s="159"/>
      <c r="M432" s="86" t="str">
        <f t="shared" si="107"/>
        <v/>
      </c>
      <c r="N432" s="87">
        <f t="shared" si="98"/>
        <v>0</v>
      </c>
      <c r="O432" s="87">
        <f t="shared" si="108"/>
        <v>0</v>
      </c>
      <c r="P432" s="88">
        <f t="shared" si="109"/>
        <v>0</v>
      </c>
      <c r="Q432" s="87">
        <f t="shared" si="110"/>
        <v>0</v>
      </c>
      <c r="R432" s="87">
        <f t="shared" si="111"/>
        <v>0</v>
      </c>
      <c r="S432" s="88">
        <f t="shared" si="112"/>
        <v>0</v>
      </c>
      <c r="T432" s="88">
        <f t="shared" si="99"/>
        <v>0</v>
      </c>
      <c r="U432" s="188" t="str">
        <f>IFERROR(VLOOKUP(C432,'2A DATA'!$B$10:$C$1009,2,0),"")</f>
        <v/>
      </c>
      <c r="V432" s="189">
        <f t="shared" si="100"/>
        <v>0</v>
      </c>
      <c r="W432" s="189">
        <f t="shared" si="101"/>
        <v>0</v>
      </c>
      <c r="X432" s="189">
        <f t="shared" si="102"/>
        <v>0</v>
      </c>
      <c r="Y432" s="189">
        <f t="shared" si="103"/>
        <v>0</v>
      </c>
      <c r="Z432" s="189">
        <f t="shared" si="104"/>
        <v>0</v>
      </c>
      <c r="AA432" s="189">
        <f t="shared" si="105"/>
        <v>0</v>
      </c>
      <c r="AB432" s="189">
        <f t="shared" si="106"/>
        <v>0</v>
      </c>
      <c r="AC432" s="191"/>
      <c r="AE432" s="192">
        <f>IFERROR(IF(VLOOKUP($M432,'2A DATA'!$M$9:$Q$1009,1,0)=$M432,VLOOKUP($M432,'2A DATA'!$M$10:$T$1009,COLUMNS('2A DATA'!$M$9:N429),0)),"Not Avl in 2A")</f>
        <v>0</v>
      </c>
      <c r="AF432" s="192">
        <f>IFERROR(IF(VLOOKUP($M432,'2A DATA'!$M$9:$Q$1009,1,0)=$M432,VLOOKUP($M432,'2A DATA'!$M$10:$T$1009,COLUMNS('2A DATA'!$M$9:O429),0)),"Not Avl in 2A")</f>
        <v>0</v>
      </c>
      <c r="AG432" s="192">
        <f>IFERROR(IF(VLOOKUP($M432,'2A DATA'!$M$9:$Q$1009,1,0)=$M432,VLOOKUP($M432,'2A DATA'!$M$10:$T$1009,COLUMNS('2A DATA'!$M$9:P429),0)),"Not Avl in 2A")</f>
        <v>0</v>
      </c>
      <c r="AH432" s="192">
        <f>IFERROR(IF(VLOOKUP($M432,'2A DATA'!$M$9:$Q$1009,1,0)=$M432,VLOOKUP($M432,'2A DATA'!$M$10:$T$1009,COLUMNS('2A DATA'!$M$9:Q429),0)),"Not Avl in 2A")</f>
        <v>0</v>
      </c>
      <c r="AI432" s="192">
        <f>IFERROR(IF(VLOOKUP($M432,'2A DATA'!$M$9:$Q$1009,1,0)=$M432,VLOOKUP($M432,'2A DATA'!$M$10:$T$1009,COLUMNS('2A DATA'!$M$9:R429),0)),"Not Avl in 2A")</f>
        <v>0</v>
      </c>
      <c r="AJ432" s="192">
        <f>IFERROR(IF(VLOOKUP($M432,'2A DATA'!$M$9:$Q$1009,1,0)=$M432,VLOOKUP($M432,'2A DATA'!$M$10:$T$1009,COLUMNS('2A DATA'!$M$9:S429),0)),"Not Avl in 2A")</f>
        <v>0</v>
      </c>
      <c r="AK432" s="192">
        <f>IFERROR(IF(VLOOKUP($M432,'2A DATA'!$M$9:$Q$1009,1,0)=$M432,VLOOKUP($M432,'2A DATA'!$M$10:$T$1009,COLUMNS('2A DATA'!$M$9:T429),0)),"Not Avl in 2A")</f>
        <v>0</v>
      </c>
      <c r="AL432" s="194"/>
    </row>
    <row r="433" spans="1:38">
      <c r="A433" s="7" t="str">
        <f>AC433&amp;"_"&amp;COUNTIF($AC$10:AC433,AC433)</f>
        <v>_0</v>
      </c>
      <c r="B433" s="180"/>
      <c r="C433" s="181"/>
      <c r="D433" s="182"/>
      <c r="E433" s="183"/>
      <c r="F433" s="184"/>
      <c r="G433" s="184"/>
      <c r="H433" s="184"/>
      <c r="I433" s="184"/>
      <c r="J433" s="184"/>
      <c r="K433" s="187"/>
      <c r="L433" s="159"/>
      <c r="M433" s="86" t="str">
        <f t="shared" si="107"/>
        <v/>
      </c>
      <c r="N433" s="87">
        <f t="shared" si="98"/>
        <v>0</v>
      </c>
      <c r="O433" s="87">
        <f t="shared" si="108"/>
        <v>0</v>
      </c>
      <c r="P433" s="88">
        <f t="shared" si="109"/>
        <v>0</v>
      </c>
      <c r="Q433" s="87">
        <f t="shared" si="110"/>
        <v>0</v>
      </c>
      <c r="R433" s="87">
        <f t="shared" si="111"/>
        <v>0</v>
      </c>
      <c r="S433" s="88">
        <f t="shared" si="112"/>
        <v>0</v>
      </c>
      <c r="T433" s="88">
        <f t="shared" si="99"/>
        <v>0</v>
      </c>
      <c r="U433" s="188" t="str">
        <f>IFERROR(VLOOKUP(C433,'2A DATA'!$B$10:$C$1009,2,0),"")</f>
        <v/>
      </c>
      <c r="V433" s="189">
        <f t="shared" si="100"/>
        <v>0</v>
      </c>
      <c r="W433" s="189">
        <f t="shared" si="101"/>
        <v>0</v>
      </c>
      <c r="X433" s="189">
        <f t="shared" si="102"/>
        <v>0</v>
      </c>
      <c r="Y433" s="189">
        <f t="shared" si="103"/>
        <v>0</v>
      </c>
      <c r="Z433" s="189">
        <f t="shared" si="104"/>
        <v>0</v>
      </c>
      <c r="AA433" s="189">
        <f t="shared" si="105"/>
        <v>0</v>
      </c>
      <c r="AB433" s="189">
        <f t="shared" si="106"/>
        <v>0</v>
      </c>
      <c r="AC433" s="191"/>
      <c r="AE433" s="192">
        <f>IFERROR(IF(VLOOKUP($M433,'2A DATA'!$M$9:$Q$1009,1,0)=$M433,VLOOKUP($M433,'2A DATA'!$M$10:$T$1009,COLUMNS('2A DATA'!$M$9:N430),0)),"Not Avl in 2A")</f>
        <v>0</v>
      </c>
      <c r="AF433" s="192">
        <f>IFERROR(IF(VLOOKUP($M433,'2A DATA'!$M$9:$Q$1009,1,0)=$M433,VLOOKUP($M433,'2A DATA'!$M$10:$T$1009,COLUMNS('2A DATA'!$M$9:O430),0)),"Not Avl in 2A")</f>
        <v>0</v>
      </c>
      <c r="AG433" s="192">
        <f>IFERROR(IF(VLOOKUP($M433,'2A DATA'!$M$9:$Q$1009,1,0)=$M433,VLOOKUP($M433,'2A DATA'!$M$10:$T$1009,COLUMNS('2A DATA'!$M$9:P430),0)),"Not Avl in 2A")</f>
        <v>0</v>
      </c>
      <c r="AH433" s="192">
        <f>IFERROR(IF(VLOOKUP($M433,'2A DATA'!$M$9:$Q$1009,1,0)=$M433,VLOOKUP($M433,'2A DATA'!$M$10:$T$1009,COLUMNS('2A DATA'!$M$9:Q430),0)),"Not Avl in 2A")</f>
        <v>0</v>
      </c>
      <c r="AI433" s="192">
        <f>IFERROR(IF(VLOOKUP($M433,'2A DATA'!$M$9:$Q$1009,1,0)=$M433,VLOOKUP($M433,'2A DATA'!$M$10:$T$1009,COLUMNS('2A DATA'!$M$9:R430),0)),"Not Avl in 2A")</f>
        <v>0</v>
      </c>
      <c r="AJ433" s="192">
        <f>IFERROR(IF(VLOOKUP($M433,'2A DATA'!$M$9:$Q$1009,1,0)=$M433,VLOOKUP($M433,'2A DATA'!$M$10:$T$1009,COLUMNS('2A DATA'!$M$9:S430),0)),"Not Avl in 2A")</f>
        <v>0</v>
      </c>
      <c r="AK433" s="192">
        <f>IFERROR(IF(VLOOKUP($M433,'2A DATA'!$M$9:$Q$1009,1,0)=$M433,VLOOKUP($M433,'2A DATA'!$M$10:$T$1009,COLUMNS('2A DATA'!$M$9:T430),0)),"Not Avl in 2A")</f>
        <v>0</v>
      </c>
      <c r="AL433" s="194"/>
    </row>
    <row r="434" spans="1:38">
      <c r="A434" s="7" t="str">
        <f>AC434&amp;"_"&amp;COUNTIF($AC$10:AC434,AC434)</f>
        <v>_0</v>
      </c>
      <c r="B434" s="180"/>
      <c r="C434" s="181"/>
      <c r="D434" s="182"/>
      <c r="E434" s="183"/>
      <c r="F434" s="184"/>
      <c r="G434" s="184"/>
      <c r="H434" s="184"/>
      <c r="I434" s="184"/>
      <c r="J434" s="184"/>
      <c r="K434" s="187"/>
      <c r="L434" s="159"/>
      <c r="M434" s="86" t="str">
        <f t="shared" si="107"/>
        <v/>
      </c>
      <c r="N434" s="87">
        <f t="shared" si="98"/>
        <v>0</v>
      </c>
      <c r="O434" s="87">
        <f t="shared" si="108"/>
        <v>0</v>
      </c>
      <c r="P434" s="88">
        <f t="shared" si="109"/>
        <v>0</v>
      </c>
      <c r="Q434" s="87">
        <f t="shared" si="110"/>
        <v>0</v>
      </c>
      <c r="R434" s="87">
        <f t="shared" si="111"/>
        <v>0</v>
      </c>
      <c r="S434" s="88">
        <f t="shared" si="112"/>
        <v>0</v>
      </c>
      <c r="T434" s="88">
        <f t="shared" si="99"/>
        <v>0</v>
      </c>
      <c r="U434" s="188" t="str">
        <f>IFERROR(VLOOKUP(C434,'2A DATA'!$B$10:$C$1009,2,0),"")</f>
        <v/>
      </c>
      <c r="V434" s="189">
        <f t="shared" si="100"/>
        <v>0</v>
      </c>
      <c r="W434" s="189">
        <f t="shared" si="101"/>
        <v>0</v>
      </c>
      <c r="X434" s="189">
        <f t="shared" si="102"/>
        <v>0</v>
      </c>
      <c r="Y434" s="189">
        <f t="shared" si="103"/>
        <v>0</v>
      </c>
      <c r="Z434" s="189">
        <f t="shared" si="104"/>
        <v>0</v>
      </c>
      <c r="AA434" s="189">
        <f t="shared" si="105"/>
        <v>0</v>
      </c>
      <c r="AB434" s="189">
        <f t="shared" si="106"/>
        <v>0</v>
      </c>
      <c r="AC434" s="191"/>
      <c r="AE434" s="192">
        <f>IFERROR(IF(VLOOKUP($M434,'2A DATA'!$M$9:$Q$1009,1,0)=$M434,VLOOKUP($M434,'2A DATA'!$M$10:$T$1009,COLUMNS('2A DATA'!$M$9:N431),0)),"Not Avl in 2A")</f>
        <v>0</v>
      </c>
      <c r="AF434" s="192">
        <f>IFERROR(IF(VLOOKUP($M434,'2A DATA'!$M$9:$Q$1009,1,0)=$M434,VLOOKUP($M434,'2A DATA'!$M$10:$T$1009,COLUMNS('2A DATA'!$M$9:O431),0)),"Not Avl in 2A")</f>
        <v>0</v>
      </c>
      <c r="AG434" s="192">
        <f>IFERROR(IF(VLOOKUP($M434,'2A DATA'!$M$9:$Q$1009,1,0)=$M434,VLOOKUP($M434,'2A DATA'!$M$10:$T$1009,COLUMNS('2A DATA'!$M$9:P431),0)),"Not Avl in 2A")</f>
        <v>0</v>
      </c>
      <c r="AH434" s="192">
        <f>IFERROR(IF(VLOOKUP($M434,'2A DATA'!$M$9:$Q$1009,1,0)=$M434,VLOOKUP($M434,'2A DATA'!$M$10:$T$1009,COLUMNS('2A DATA'!$M$9:Q431),0)),"Not Avl in 2A")</f>
        <v>0</v>
      </c>
      <c r="AI434" s="192">
        <f>IFERROR(IF(VLOOKUP($M434,'2A DATA'!$M$9:$Q$1009,1,0)=$M434,VLOOKUP($M434,'2A DATA'!$M$10:$T$1009,COLUMNS('2A DATA'!$M$9:R431),0)),"Not Avl in 2A")</f>
        <v>0</v>
      </c>
      <c r="AJ434" s="192">
        <f>IFERROR(IF(VLOOKUP($M434,'2A DATA'!$M$9:$Q$1009,1,0)=$M434,VLOOKUP($M434,'2A DATA'!$M$10:$T$1009,COLUMNS('2A DATA'!$M$9:S431),0)),"Not Avl in 2A")</f>
        <v>0</v>
      </c>
      <c r="AK434" s="192">
        <f>IFERROR(IF(VLOOKUP($M434,'2A DATA'!$M$9:$Q$1009,1,0)=$M434,VLOOKUP($M434,'2A DATA'!$M$10:$T$1009,COLUMNS('2A DATA'!$M$9:T431),0)),"Not Avl in 2A")</f>
        <v>0</v>
      </c>
      <c r="AL434" s="194"/>
    </row>
    <row r="435" spans="1:38">
      <c r="A435" s="7" t="str">
        <f>AC435&amp;"_"&amp;COUNTIF($AC$10:AC435,AC435)</f>
        <v>_0</v>
      </c>
      <c r="B435" s="180"/>
      <c r="C435" s="181"/>
      <c r="D435" s="182"/>
      <c r="E435" s="183"/>
      <c r="F435" s="184"/>
      <c r="G435" s="184"/>
      <c r="H435" s="184"/>
      <c r="I435" s="184"/>
      <c r="J435" s="184"/>
      <c r="K435" s="187"/>
      <c r="L435" s="159"/>
      <c r="M435" s="86" t="str">
        <f t="shared" si="107"/>
        <v/>
      </c>
      <c r="N435" s="87">
        <f t="shared" si="98"/>
        <v>0</v>
      </c>
      <c r="O435" s="87">
        <f t="shared" si="108"/>
        <v>0</v>
      </c>
      <c r="P435" s="88">
        <f t="shared" si="109"/>
        <v>0</v>
      </c>
      <c r="Q435" s="87">
        <f t="shared" si="110"/>
        <v>0</v>
      </c>
      <c r="R435" s="87">
        <f t="shared" si="111"/>
        <v>0</v>
      </c>
      <c r="S435" s="88">
        <f t="shared" si="112"/>
        <v>0</v>
      </c>
      <c r="T435" s="88">
        <f t="shared" si="99"/>
        <v>0</v>
      </c>
      <c r="U435" s="188" t="str">
        <f>IFERROR(VLOOKUP(C435,'2A DATA'!$B$10:$C$1009,2,0),"")</f>
        <v/>
      </c>
      <c r="V435" s="189">
        <f t="shared" si="100"/>
        <v>0</v>
      </c>
      <c r="W435" s="189">
        <f t="shared" si="101"/>
        <v>0</v>
      </c>
      <c r="X435" s="189">
        <f t="shared" si="102"/>
        <v>0</v>
      </c>
      <c r="Y435" s="189">
        <f t="shared" si="103"/>
        <v>0</v>
      </c>
      <c r="Z435" s="189">
        <f t="shared" si="104"/>
        <v>0</v>
      </c>
      <c r="AA435" s="189">
        <f t="shared" si="105"/>
        <v>0</v>
      </c>
      <c r="AB435" s="189">
        <f t="shared" si="106"/>
        <v>0</v>
      </c>
      <c r="AC435" s="191"/>
      <c r="AE435" s="192">
        <f>IFERROR(IF(VLOOKUP($M435,'2A DATA'!$M$9:$Q$1009,1,0)=$M435,VLOOKUP($M435,'2A DATA'!$M$10:$T$1009,COLUMNS('2A DATA'!$M$9:N432),0)),"Not Avl in 2A")</f>
        <v>0</v>
      </c>
      <c r="AF435" s="192">
        <f>IFERROR(IF(VLOOKUP($M435,'2A DATA'!$M$9:$Q$1009,1,0)=$M435,VLOOKUP($M435,'2A DATA'!$M$10:$T$1009,COLUMNS('2A DATA'!$M$9:O432),0)),"Not Avl in 2A")</f>
        <v>0</v>
      </c>
      <c r="AG435" s="192">
        <f>IFERROR(IF(VLOOKUP($M435,'2A DATA'!$M$9:$Q$1009,1,0)=$M435,VLOOKUP($M435,'2A DATA'!$M$10:$T$1009,COLUMNS('2A DATA'!$M$9:P432),0)),"Not Avl in 2A")</f>
        <v>0</v>
      </c>
      <c r="AH435" s="192">
        <f>IFERROR(IF(VLOOKUP($M435,'2A DATA'!$M$9:$Q$1009,1,0)=$M435,VLOOKUP($M435,'2A DATA'!$M$10:$T$1009,COLUMNS('2A DATA'!$M$9:Q432),0)),"Not Avl in 2A")</f>
        <v>0</v>
      </c>
      <c r="AI435" s="192">
        <f>IFERROR(IF(VLOOKUP($M435,'2A DATA'!$M$9:$Q$1009,1,0)=$M435,VLOOKUP($M435,'2A DATA'!$M$10:$T$1009,COLUMNS('2A DATA'!$M$9:R432),0)),"Not Avl in 2A")</f>
        <v>0</v>
      </c>
      <c r="AJ435" s="192">
        <f>IFERROR(IF(VLOOKUP($M435,'2A DATA'!$M$9:$Q$1009,1,0)=$M435,VLOOKUP($M435,'2A DATA'!$M$10:$T$1009,COLUMNS('2A DATA'!$M$9:S432),0)),"Not Avl in 2A")</f>
        <v>0</v>
      </c>
      <c r="AK435" s="192">
        <f>IFERROR(IF(VLOOKUP($M435,'2A DATA'!$M$9:$Q$1009,1,0)=$M435,VLOOKUP($M435,'2A DATA'!$M$10:$T$1009,COLUMNS('2A DATA'!$M$9:T432),0)),"Not Avl in 2A")</f>
        <v>0</v>
      </c>
      <c r="AL435" s="194"/>
    </row>
    <row r="436" spans="1:38">
      <c r="A436" s="7" t="str">
        <f>AC436&amp;"_"&amp;COUNTIF($AC$10:AC436,AC436)</f>
        <v>_0</v>
      </c>
      <c r="B436" s="180"/>
      <c r="C436" s="181"/>
      <c r="D436" s="182"/>
      <c r="E436" s="183"/>
      <c r="F436" s="184"/>
      <c r="G436" s="184"/>
      <c r="H436" s="184"/>
      <c r="I436" s="184"/>
      <c r="J436" s="184"/>
      <c r="K436" s="187"/>
      <c r="L436" s="159"/>
      <c r="M436" s="86" t="str">
        <f t="shared" si="107"/>
        <v/>
      </c>
      <c r="N436" s="87">
        <f t="shared" si="98"/>
        <v>0</v>
      </c>
      <c r="O436" s="87">
        <f t="shared" si="108"/>
        <v>0</v>
      </c>
      <c r="P436" s="88">
        <f t="shared" si="109"/>
        <v>0</v>
      </c>
      <c r="Q436" s="87">
        <f t="shared" si="110"/>
        <v>0</v>
      </c>
      <c r="R436" s="87">
        <f t="shared" si="111"/>
        <v>0</v>
      </c>
      <c r="S436" s="88">
        <f t="shared" si="112"/>
        <v>0</v>
      </c>
      <c r="T436" s="88">
        <f t="shared" si="99"/>
        <v>0</v>
      </c>
      <c r="U436" s="188" t="str">
        <f>IFERROR(VLOOKUP(C436,'2A DATA'!$B$10:$C$1009,2,0),"")</f>
        <v/>
      </c>
      <c r="V436" s="189">
        <f t="shared" si="100"/>
        <v>0</v>
      </c>
      <c r="W436" s="189">
        <f t="shared" si="101"/>
        <v>0</v>
      </c>
      <c r="X436" s="189">
        <f t="shared" si="102"/>
        <v>0</v>
      </c>
      <c r="Y436" s="189">
        <f t="shared" si="103"/>
        <v>0</v>
      </c>
      <c r="Z436" s="189">
        <f t="shared" si="104"/>
        <v>0</v>
      </c>
      <c r="AA436" s="189">
        <f t="shared" si="105"/>
        <v>0</v>
      </c>
      <c r="AB436" s="189">
        <f t="shared" si="106"/>
        <v>0</v>
      </c>
      <c r="AC436" s="191"/>
      <c r="AE436" s="192">
        <f>IFERROR(IF(VLOOKUP($M436,'2A DATA'!$M$9:$Q$1009,1,0)=$M436,VLOOKUP($M436,'2A DATA'!$M$10:$T$1009,COLUMNS('2A DATA'!$M$9:N433),0)),"Not Avl in 2A")</f>
        <v>0</v>
      </c>
      <c r="AF436" s="192">
        <f>IFERROR(IF(VLOOKUP($M436,'2A DATA'!$M$9:$Q$1009,1,0)=$M436,VLOOKUP($M436,'2A DATA'!$M$10:$T$1009,COLUMNS('2A DATA'!$M$9:O433),0)),"Not Avl in 2A")</f>
        <v>0</v>
      </c>
      <c r="AG436" s="192">
        <f>IFERROR(IF(VLOOKUP($M436,'2A DATA'!$M$9:$Q$1009,1,0)=$M436,VLOOKUP($M436,'2A DATA'!$M$10:$T$1009,COLUMNS('2A DATA'!$M$9:P433),0)),"Not Avl in 2A")</f>
        <v>0</v>
      </c>
      <c r="AH436" s="192">
        <f>IFERROR(IF(VLOOKUP($M436,'2A DATA'!$M$9:$Q$1009,1,0)=$M436,VLOOKUP($M436,'2A DATA'!$M$10:$T$1009,COLUMNS('2A DATA'!$M$9:Q433),0)),"Not Avl in 2A")</f>
        <v>0</v>
      </c>
      <c r="AI436" s="192">
        <f>IFERROR(IF(VLOOKUP($M436,'2A DATA'!$M$9:$Q$1009,1,0)=$M436,VLOOKUP($M436,'2A DATA'!$M$10:$T$1009,COLUMNS('2A DATA'!$M$9:R433),0)),"Not Avl in 2A")</f>
        <v>0</v>
      </c>
      <c r="AJ436" s="192">
        <f>IFERROR(IF(VLOOKUP($M436,'2A DATA'!$M$9:$Q$1009,1,0)=$M436,VLOOKUP($M436,'2A DATA'!$M$10:$T$1009,COLUMNS('2A DATA'!$M$9:S433),0)),"Not Avl in 2A")</f>
        <v>0</v>
      </c>
      <c r="AK436" s="192">
        <f>IFERROR(IF(VLOOKUP($M436,'2A DATA'!$M$9:$Q$1009,1,0)=$M436,VLOOKUP($M436,'2A DATA'!$M$10:$T$1009,COLUMNS('2A DATA'!$M$9:T433),0)),"Not Avl in 2A")</f>
        <v>0</v>
      </c>
      <c r="AL436" s="194"/>
    </row>
    <row r="437" spans="1:38">
      <c r="A437" s="7" t="str">
        <f>AC437&amp;"_"&amp;COUNTIF($AC$10:AC437,AC437)</f>
        <v>_0</v>
      </c>
      <c r="B437" s="180"/>
      <c r="C437" s="181"/>
      <c r="D437" s="182"/>
      <c r="E437" s="183"/>
      <c r="F437" s="184"/>
      <c r="G437" s="184"/>
      <c r="H437" s="184"/>
      <c r="I437" s="184"/>
      <c r="J437" s="184"/>
      <c r="K437" s="187"/>
      <c r="L437" s="159"/>
      <c r="M437" s="86" t="str">
        <f t="shared" si="107"/>
        <v/>
      </c>
      <c r="N437" s="87">
        <f t="shared" si="98"/>
        <v>0</v>
      </c>
      <c r="O437" s="87">
        <f t="shared" si="108"/>
        <v>0</v>
      </c>
      <c r="P437" s="88">
        <f t="shared" si="109"/>
        <v>0</v>
      </c>
      <c r="Q437" s="87">
        <f t="shared" si="110"/>
        <v>0</v>
      </c>
      <c r="R437" s="87">
        <f t="shared" si="111"/>
        <v>0</v>
      </c>
      <c r="S437" s="88">
        <f t="shared" si="112"/>
        <v>0</v>
      </c>
      <c r="T437" s="88">
        <f t="shared" si="99"/>
        <v>0</v>
      </c>
      <c r="U437" s="188" t="str">
        <f>IFERROR(VLOOKUP(C437,'2A DATA'!$B$10:$C$1009,2,0),"")</f>
        <v/>
      </c>
      <c r="V437" s="189">
        <f t="shared" si="100"/>
        <v>0</v>
      </c>
      <c r="W437" s="189">
        <f t="shared" si="101"/>
        <v>0</v>
      </c>
      <c r="X437" s="189">
        <f t="shared" si="102"/>
        <v>0</v>
      </c>
      <c r="Y437" s="189">
        <f t="shared" si="103"/>
        <v>0</v>
      </c>
      <c r="Z437" s="189">
        <f t="shared" si="104"/>
        <v>0</v>
      </c>
      <c r="AA437" s="189">
        <f t="shared" si="105"/>
        <v>0</v>
      </c>
      <c r="AB437" s="189">
        <f t="shared" si="106"/>
        <v>0</v>
      </c>
      <c r="AC437" s="191"/>
      <c r="AE437" s="192">
        <f>IFERROR(IF(VLOOKUP($M437,'2A DATA'!$M$9:$Q$1009,1,0)=$M437,VLOOKUP($M437,'2A DATA'!$M$10:$T$1009,COLUMNS('2A DATA'!$M$9:N434),0)),"Not Avl in 2A")</f>
        <v>0</v>
      </c>
      <c r="AF437" s="192">
        <f>IFERROR(IF(VLOOKUP($M437,'2A DATA'!$M$9:$Q$1009,1,0)=$M437,VLOOKUP($M437,'2A DATA'!$M$10:$T$1009,COLUMNS('2A DATA'!$M$9:O434),0)),"Not Avl in 2A")</f>
        <v>0</v>
      </c>
      <c r="AG437" s="192">
        <f>IFERROR(IF(VLOOKUP($M437,'2A DATA'!$M$9:$Q$1009,1,0)=$M437,VLOOKUP($M437,'2A DATA'!$M$10:$T$1009,COLUMNS('2A DATA'!$M$9:P434),0)),"Not Avl in 2A")</f>
        <v>0</v>
      </c>
      <c r="AH437" s="192">
        <f>IFERROR(IF(VLOOKUP($M437,'2A DATA'!$M$9:$Q$1009,1,0)=$M437,VLOOKUP($M437,'2A DATA'!$M$10:$T$1009,COLUMNS('2A DATA'!$M$9:Q434),0)),"Not Avl in 2A")</f>
        <v>0</v>
      </c>
      <c r="AI437" s="192">
        <f>IFERROR(IF(VLOOKUP($M437,'2A DATA'!$M$9:$Q$1009,1,0)=$M437,VLOOKUP($M437,'2A DATA'!$M$10:$T$1009,COLUMNS('2A DATA'!$M$9:R434),0)),"Not Avl in 2A")</f>
        <v>0</v>
      </c>
      <c r="AJ437" s="192">
        <f>IFERROR(IF(VLOOKUP($M437,'2A DATA'!$M$9:$Q$1009,1,0)=$M437,VLOOKUP($M437,'2A DATA'!$M$10:$T$1009,COLUMNS('2A DATA'!$M$9:S434),0)),"Not Avl in 2A")</f>
        <v>0</v>
      </c>
      <c r="AK437" s="192">
        <f>IFERROR(IF(VLOOKUP($M437,'2A DATA'!$M$9:$Q$1009,1,0)=$M437,VLOOKUP($M437,'2A DATA'!$M$10:$T$1009,COLUMNS('2A DATA'!$M$9:T434),0)),"Not Avl in 2A")</f>
        <v>0</v>
      </c>
      <c r="AL437" s="194"/>
    </row>
    <row r="438" spans="1:38">
      <c r="A438" s="7" t="str">
        <f>AC438&amp;"_"&amp;COUNTIF($AC$10:AC438,AC438)</f>
        <v>_0</v>
      </c>
      <c r="B438" s="180"/>
      <c r="C438" s="181"/>
      <c r="D438" s="182"/>
      <c r="E438" s="183"/>
      <c r="F438" s="184"/>
      <c r="G438" s="184"/>
      <c r="H438" s="184"/>
      <c r="I438" s="184"/>
      <c r="J438" s="184"/>
      <c r="K438" s="187"/>
      <c r="L438" s="159"/>
      <c r="M438" s="86" t="str">
        <f t="shared" si="107"/>
        <v/>
      </c>
      <c r="N438" s="87">
        <f t="shared" si="98"/>
        <v>0</v>
      </c>
      <c r="O438" s="87">
        <f t="shared" si="108"/>
        <v>0</v>
      </c>
      <c r="P438" s="88">
        <f t="shared" si="109"/>
        <v>0</v>
      </c>
      <c r="Q438" s="87">
        <f t="shared" si="110"/>
        <v>0</v>
      </c>
      <c r="R438" s="87">
        <f t="shared" si="111"/>
        <v>0</v>
      </c>
      <c r="S438" s="88">
        <f t="shared" si="112"/>
        <v>0</v>
      </c>
      <c r="T438" s="88">
        <f t="shared" si="99"/>
        <v>0</v>
      </c>
      <c r="U438" s="188" t="str">
        <f>IFERROR(VLOOKUP(C438,'2A DATA'!$B$10:$C$1009,2,0),"")</f>
        <v/>
      </c>
      <c r="V438" s="189">
        <f t="shared" si="100"/>
        <v>0</v>
      </c>
      <c r="W438" s="189">
        <f t="shared" si="101"/>
        <v>0</v>
      </c>
      <c r="X438" s="189">
        <f t="shared" si="102"/>
        <v>0</v>
      </c>
      <c r="Y438" s="189">
        <f t="shared" si="103"/>
        <v>0</v>
      </c>
      <c r="Z438" s="189">
        <f t="shared" si="104"/>
        <v>0</v>
      </c>
      <c r="AA438" s="189">
        <f t="shared" si="105"/>
        <v>0</v>
      </c>
      <c r="AB438" s="189">
        <f t="shared" si="106"/>
        <v>0</v>
      </c>
      <c r="AC438" s="191"/>
      <c r="AE438" s="192">
        <f>IFERROR(IF(VLOOKUP($M438,'2A DATA'!$M$9:$Q$1009,1,0)=$M438,VLOOKUP($M438,'2A DATA'!$M$10:$T$1009,COLUMNS('2A DATA'!$M$9:N435),0)),"Not Avl in 2A")</f>
        <v>0</v>
      </c>
      <c r="AF438" s="192">
        <f>IFERROR(IF(VLOOKUP($M438,'2A DATA'!$M$9:$Q$1009,1,0)=$M438,VLOOKUP($M438,'2A DATA'!$M$10:$T$1009,COLUMNS('2A DATA'!$M$9:O435),0)),"Not Avl in 2A")</f>
        <v>0</v>
      </c>
      <c r="AG438" s="192">
        <f>IFERROR(IF(VLOOKUP($M438,'2A DATA'!$M$9:$Q$1009,1,0)=$M438,VLOOKUP($M438,'2A DATA'!$M$10:$T$1009,COLUMNS('2A DATA'!$M$9:P435),0)),"Not Avl in 2A")</f>
        <v>0</v>
      </c>
      <c r="AH438" s="192">
        <f>IFERROR(IF(VLOOKUP($M438,'2A DATA'!$M$9:$Q$1009,1,0)=$M438,VLOOKUP($M438,'2A DATA'!$M$10:$T$1009,COLUMNS('2A DATA'!$M$9:Q435),0)),"Not Avl in 2A")</f>
        <v>0</v>
      </c>
      <c r="AI438" s="192">
        <f>IFERROR(IF(VLOOKUP($M438,'2A DATA'!$M$9:$Q$1009,1,0)=$M438,VLOOKUP($M438,'2A DATA'!$M$10:$T$1009,COLUMNS('2A DATA'!$M$9:R435),0)),"Not Avl in 2A")</f>
        <v>0</v>
      </c>
      <c r="AJ438" s="192">
        <f>IFERROR(IF(VLOOKUP($M438,'2A DATA'!$M$9:$Q$1009,1,0)=$M438,VLOOKUP($M438,'2A DATA'!$M$10:$T$1009,COLUMNS('2A DATA'!$M$9:S435),0)),"Not Avl in 2A")</f>
        <v>0</v>
      </c>
      <c r="AK438" s="192">
        <f>IFERROR(IF(VLOOKUP($M438,'2A DATA'!$M$9:$Q$1009,1,0)=$M438,VLOOKUP($M438,'2A DATA'!$M$10:$T$1009,COLUMNS('2A DATA'!$M$9:T435),0)),"Not Avl in 2A")</f>
        <v>0</v>
      </c>
      <c r="AL438" s="194"/>
    </row>
    <row r="439" spans="1:38">
      <c r="A439" s="7" t="str">
        <f>AC439&amp;"_"&amp;COUNTIF($AC$10:AC439,AC439)</f>
        <v>_0</v>
      </c>
      <c r="B439" s="180"/>
      <c r="C439" s="181"/>
      <c r="D439" s="182"/>
      <c r="E439" s="183"/>
      <c r="F439" s="184"/>
      <c r="G439" s="184"/>
      <c r="H439" s="184"/>
      <c r="I439" s="184"/>
      <c r="J439" s="184"/>
      <c r="K439" s="187"/>
      <c r="L439" s="159"/>
      <c r="M439" s="86" t="str">
        <f t="shared" si="107"/>
        <v/>
      </c>
      <c r="N439" s="87">
        <f t="shared" si="98"/>
        <v>0</v>
      </c>
      <c r="O439" s="87">
        <f t="shared" si="108"/>
        <v>0</v>
      </c>
      <c r="P439" s="88">
        <f t="shared" si="109"/>
        <v>0</v>
      </c>
      <c r="Q439" s="87">
        <f t="shared" si="110"/>
        <v>0</v>
      </c>
      <c r="R439" s="87">
        <f t="shared" si="111"/>
        <v>0</v>
      </c>
      <c r="S439" s="88">
        <f t="shared" si="112"/>
        <v>0</v>
      </c>
      <c r="T439" s="88">
        <f t="shared" si="99"/>
        <v>0</v>
      </c>
      <c r="U439" s="188" t="str">
        <f>IFERROR(VLOOKUP(C439,'2A DATA'!$B$10:$C$1009,2,0),"")</f>
        <v/>
      </c>
      <c r="V439" s="189">
        <f t="shared" si="100"/>
        <v>0</v>
      </c>
      <c r="W439" s="189">
        <f t="shared" si="101"/>
        <v>0</v>
      </c>
      <c r="X439" s="189">
        <f t="shared" si="102"/>
        <v>0</v>
      </c>
      <c r="Y439" s="189">
        <f t="shared" si="103"/>
        <v>0</v>
      </c>
      <c r="Z439" s="189">
        <f t="shared" si="104"/>
        <v>0</v>
      </c>
      <c r="AA439" s="189">
        <f t="shared" si="105"/>
        <v>0</v>
      </c>
      <c r="AB439" s="189">
        <f t="shared" si="106"/>
        <v>0</v>
      </c>
      <c r="AC439" s="191"/>
      <c r="AE439" s="192">
        <f>IFERROR(IF(VLOOKUP($M439,'2A DATA'!$M$9:$Q$1009,1,0)=$M439,VLOOKUP($M439,'2A DATA'!$M$10:$T$1009,COLUMNS('2A DATA'!$M$9:N436),0)),"Not Avl in 2A")</f>
        <v>0</v>
      </c>
      <c r="AF439" s="192">
        <f>IFERROR(IF(VLOOKUP($M439,'2A DATA'!$M$9:$Q$1009,1,0)=$M439,VLOOKUP($M439,'2A DATA'!$M$10:$T$1009,COLUMNS('2A DATA'!$M$9:O436),0)),"Not Avl in 2A")</f>
        <v>0</v>
      </c>
      <c r="AG439" s="192">
        <f>IFERROR(IF(VLOOKUP($M439,'2A DATA'!$M$9:$Q$1009,1,0)=$M439,VLOOKUP($M439,'2A DATA'!$M$10:$T$1009,COLUMNS('2A DATA'!$M$9:P436),0)),"Not Avl in 2A")</f>
        <v>0</v>
      </c>
      <c r="AH439" s="192">
        <f>IFERROR(IF(VLOOKUP($M439,'2A DATA'!$M$9:$Q$1009,1,0)=$M439,VLOOKUP($M439,'2A DATA'!$M$10:$T$1009,COLUMNS('2A DATA'!$M$9:Q436),0)),"Not Avl in 2A")</f>
        <v>0</v>
      </c>
      <c r="AI439" s="192">
        <f>IFERROR(IF(VLOOKUP($M439,'2A DATA'!$M$9:$Q$1009,1,0)=$M439,VLOOKUP($M439,'2A DATA'!$M$10:$T$1009,COLUMNS('2A DATA'!$M$9:R436),0)),"Not Avl in 2A")</f>
        <v>0</v>
      </c>
      <c r="AJ439" s="192">
        <f>IFERROR(IF(VLOOKUP($M439,'2A DATA'!$M$9:$Q$1009,1,0)=$M439,VLOOKUP($M439,'2A DATA'!$M$10:$T$1009,COLUMNS('2A DATA'!$M$9:S436),0)),"Not Avl in 2A")</f>
        <v>0</v>
      </c>
      <c r="AK439" s="192">
        <f>IFERROR(IF(VLOOKUP($M439,'2A DATA'!$M$9:$Q$1009,1,0)=$M439,VLOOKUP($M439,'2A DATA'!$M$10:$T$1009,COLUMNS('2A DATA'!$M$9:T436),0)),"Not Avl in 2A")</f>
        <v>0</v>
      </c>
      <c r="AL439" s="194"/>
    </row>
    <row r="440" spans="1:38">
      <c r="A440" s="7" t="str">
        <f>AC440&amp;"_"&amp;COUNTIF($AC$10:AC440,AC440)</f>
        <v>_0</v>
      </c>
      <c r="B440" s="180"/>
      <c r="C440" s="181"/>
      <c r="D440" s="182"/>
      <c r="E440" s="183"/>
      <c r="F440" s="184"/>
      <c r="G440" s="184"/>
      <c r="H440" s="184"/>
      <c r="I440" s="184"/>
      <c r="J440" s="184"/>
      <c r="K440" s="187"/>
      <c r="L440" s="159"/>
      <c r="M440" s="86" t="str">
        <f t="shared" si="107"/>
        <v/>
      </c>
      <c r="N440" s="87">
        <f t="shared" si="98"/>
        <v>0</v>
      </c>
      <c r="O440" s="87">
        <f t="shared" si="108"/>
        <v>0</v>
      </c>
      <c r="P440" s="88">
        <f t="shared" si="109"/>
        <v>0</v>
      </c>
      <c r="Q440" s="87">
        <f t="shared" si="110"/>
        <v>0</v>
      </c>
      <c r="R440" s="87">
        <f t="shared" si="111"/>
        <v>0</v>
      </c>
      <c r="S440" s="88">
        <f t="shared" si="112"/>
        <v>0</v>
      </c>
      <c r="T440" s="88">
        <f t="shared" si="99"/>
        <v>0</v>
      </c>
      <c r="U440" s="188" t="str">
        <f>IFERROR(VLOOKUP(C440,'2A DATA'!$B$10:$C$1009,2,0),"")</f>
        <v/>
      </c>
      <c r="V440" s="189">
        <f t="shared" si="100"/>
        <v>0</v>
      </c>
      <c r="W440" s="189">
        <f t="shared" si="101"/>
        <v>0</v>
      </c>
      <c r="X440" s="189">
        <f t="shared" si="102"/>
        <v>0</v>
      </c>
      <c r="Y440" s="189">
        <f t="shared" si="103"/>
        <v>0</v>
      </c>
      <c r="Z440" s="189">
        <f t="shared" si="104"/>
        <v>0</v>
      </c>
      <c r="AA440" s="189">
        <f t="shared" si="105"/>
        <v>0</v>
      </c>
      <c r="AB440" s="189">
        <f t="shared" si="106"/>
        <v>0</v>
      </c>
      <c r="AC440" s="191"/>
      <c r="AE440" s="192">
        <f>IFERROR(IF(VLOOKUP($M440,'2A DATA'!$M$9:$Q$1009,1,0)=$M440,VLOOKUP($M440,'2A DATA'!$M$10:$T$1009,COLUMNS('2A DATA'!$M$9:N437),0)),"Not Avl in 2A")</f>
        <v>0</v>
      </c>
      <c r="AF440" s="192">
        <f>IFERROR(IF(VLOOKUP($M440,'2A DATA'!$M$9:$Q$1009,1,0)=$M440,VLOOKUP($M440,'2A DATA'!$M$10:$T$1009,COLUMNS('2A DATA'!$M$9:O437),0)),"Not Avl in 2A")</f>
        <v>0</v>
      </c>
      <c r="AG440" s="192">
        <f>IFERROR(IF(VLOOKUP($M440,'2A DATA'!$M$9:$Q$1009,1,0)=$M440,VLOOKUP($M440,'2A DATA'!$M$10:$T$1009,COLUMNS('2A DATA'!$M$9:P437),0)),"Not Avl in 2A")</f>
        <v>0</v>
      </c>
      <c r="AH440" s="192">
        <f>IFERROR(IF(VLOOKUP($M440,'2A DATA'!$M$9:$Q$1009,1,0)=$M440,VLOOKUP($M440,'2A DATA'!$M$10:$T$1009,COLUMNS('2A DATA'!$M$9:Q437),0)),"Not Avl in 2A")</f>
        <v>0</v>
      </c>
      <c r="AI440" s="192">
        <f>IFERROR(IF(VLOOKUP($M440,'2A DATA'!$M$9:$Q$1009,1,0)=$M440,VLOOKUP($M440,'2A DATA'!$M$10:$T$1009,COLUMNS('2A DATA'!$M$9:R437),0)),"Not Avl in 2A")</f>
        <v>0</v>
      </c>
      <c r="AJ440" s="192">
        <f>IFERROR(IF(VLOOKUP($M440,'2A DATA'!$M$9:$Q$1009,1,0)=$M440,VLOOKUP($M440,'2A DATA'!$M$10:$T$1009,COLUMNS('2A DATA'!$M$9:S437),0)),"Not Avl in 2A")</f>
        <v>0</v>
      </c>
      <c r="AK440" s="192">
        <f>IFERROR(IF(VLOOKUP($M440,'2A DATA'!$M$9:$Q$1009,1,0)=$M440,VLOOKUP($M440,'2A DATA'!$M$10:$T$1009,COLUMNS('2A DATA'!$M$9:T437),0)),"Not Avl in 2A")</f>
        <v>0</v>
      </c>
      <c r="AL440" s="194"/>
    </row>
    <row r="441" spans="1:38">
      <c r="A441" s="7" t="str">
        <f>AC441&amp;"_"&amp;COUNTIF($AC$10:AC441,AC441)</f>
        <v>_0</v>
      </c>
      <c r="B441" s="180"/>
      <c r="C441" s="181"/>
      <c r="D441" s="182"/>
      <c r="E441" s="183"/>
      <c r="F441" s="184"/>
      <c r="G441" s="184"/>
      <c r="H441" s="184"/>
      <c r="I441" s="184"/>
      <c r="J441" s="184"/>
      <c r="K441" s="187"/>
      <c r="L441" s="159"/>
      <c r="M441" s="86" t="str">
        <f t="shared" si="107"/>
        <v/>
      </c>
      <c r="N441" s="87">
        <f t="shared" si="98"/>
        <v>0</v>
      </c>
      <c r="O441" s="87">
        <f t="shared" si="108"/>
        <v>0</v>
      </c>
      <c r="P441" s="88">
        <f t="shared" si="109"/>
        <v>0</v>
      </c>
      <c r="Q441" s="87">
        <f t="shared" si="110"/>
        <v>0</v>
      </c>
      <c r="R441" s="87">
        <f t="shared" si="111"/>
        <v>0</v>
      </c>
      <c r="S441" s="88">
        <f t="shared" si="112"/>
        <v>0</v>
      </c>
      <c r="T441" s="88">
        <f t="shared" si="99"/>
        <v>0</v>
      </c>
      <c r="U441" s="188" t="str">
        <f>IFERROR(VLOOKUP(C441,'2A DATA'!$B$10:$C$1009,2,0),"")</f>
        <v/>
      </c>
      <c r="V441" s="189">
        <f t="shared" si="100"/>
        <v>0</v>
      </c>
      <c r="W441" s="189">
        <f t="shared" si="101"/>
        <v>0</v>
      </c>
      <c r="X441" s="189">
        <f t="shared" si="102"/>
        <v>0</v>
      </c>
      <c r="Y441" s="189">
        <f t="shared" si="103"/>
        <v>0</v>
      </c>
      <c r="Z441" s="189">
        <f t="shared" si="104"/>
        <v>0</v>
      </c>
      <c r="AA441" s="189">
        <f t="shared" si="105"/>
        <v>0</v>
      </c>
      <c r="AB441" s="189">
        <f t="shared" si="106"/>
        <v>0</v>
      </c>
      <c r="AC441" s="191"/>
      <c r="AE441" s="192">
        <f>IFERROR(IF(VLOOKUP($M441,'2A DATA'!$M$9:$Q$1009,1,0)=$M441,VLOOKUP($M441,'2A DATA'!$M$10:$T$1009,COLUMNS('2A DATA'!$M$9:N438),0)),"Not Avl in 2A")</f>
        <v>0</v>
      </c>
      <c r="AF441" s="192">
        <f>IFERROR(IF(VLOOKUP($M441,'2A DATA'!$M$9:$Q$1009,1,0)=$M441,VLOOKUP($M441,'2A DATA'!$M$10:$T$1009,COLUMNS('2A DATA'!$M$9:O438),0)),"Not Avl in 2A")</f>
        <v>0</v>
      </c>
      <c r="AG441" s="192">
        <f>IFERROR(IF(VLOOKUP($M441,'2A DATA'!$M$9:$Q$1009,1,0)=$M441,VLOOKUP($M441,'2A DATA'!$M$10:$T$1009,COLUMNS('2A DATA'!$M$9:P438),0)),"Not Avl in 2A")</f>
        <v>0</v>
      </c>
      <c r="AH441" s="192">
        <f>IFERROR(IF(VLOOKUP($M441,'2A DATA'!$M$9:$Q$1009,1,0)=$M441,VLOOKUP($M441,'2A DATA'!$M$10:$T$1009,COLUMNS('2A DATA'!$M$9:Q438),0)),"Not Avl in 2A")</f>
        <v>0</v>
      </c>
      <c r="AI441" s="192">
        <f>IFERROR(IF(VLOOKUP($M441,'2A DATA'!$M$9:$Q$1009,1,0)=$M441,VLOOKUP($M441,'2A DATA'!$M$10:$T$1009,COLUMNS('2A DATA'!$M$9:R438),0)),"Not Avl in 2A")</f>
        <v>0</v>
      </c>
      <c r="AJ441" s="192">
        <f>IFERROR(IF(VLOOKUP($M441,'2A DATA'!$M$9:$Q$1009,1,0)=$M441,VLOOKUP($M441,'2A DATA'!$M$10:$T$1009,COLUMNS('2A DATA'!$M$9:S438),0)),"Not Avl in 2A")</f>
        <v>0</v>
      </c>
      <c r="AK441" s="192">
        <f>IFERROR(IF(VLOOKUP($M441,'2A DATA'!$M$9:$Q$1009,1,0)=$M441,VLOOKUP($M441,'2A DATA'!$M$10:$T$1009,COLUMNS('2A DATA'!$M$9:T438),0)),"Not Avl in 2A")</f>
        <v>0</v>
      </c>
      <c r="AL441" s="194"/>
    </row>
    <row r="442" spans="1:38">
      <c r="A442" s="7" t="str">
        <f>AC442&amp;"_"&amp;COUNTIF($AC$10:AC442,AC442)</f>
        <v>_0</v>
      </c>
      <c r="B442" s="180"/>
      <c r="C442" s="181"/>
      <c r="D442" s="182"/>
      <c r="E442" s="183"/>
      <c r="F442" s="184"/>
      <c r="G442" s="184"/>
      <c r="H442" s="184"/>
      <c r="I442" s="184"/>
      <c r="J442" s="184"/>
      <c r="K442" s="187"/>
      <c r="L442" s="159"/>
      <c r="M442" s="86" t="str">
        <f t="shared" si="107"/>
        <v/>
      </c>
      <c r="N442" s="87">
        <f t="shared" si="98"/>
        <v>0</v>
      </c>
      <c r="O442" s="87">
        <f t="shared" si="108"/>
        <v>0</v>
      </c>
      <c r="P442" s="88">
        <f t="shared" si="109"/>
        <v>0</v>
      </c>
      <c r="Q442" s="87">
        <f t="shared" si="110"/>
        <v>0</v>
      </c>
      <c r="R442" s="87">
        <f t="shared" si="111"/>
        <v>0</v>
      </c>
      <c r="S442" s="88">
        <f t="shared" si="112"/>
        <v>0</v>
      </c>
      <c r="T442" s="88">
        <f t="shared" si="99"/>
        <v>0</v>
      </c>
      <c r="U442" s="188" t="str">
        <f>IFERROR(VLOOKUP(C442,'2A DATA'!$B$10:$C$1009,2,0),"")</f>
        <v/>
      </c>
      <c r="V442" s="189">
        <f t="shared" si="100"/>
        <v>0</v>
      </c>
      <c r="W442" s="189">
        <f t="shared" si="101"/>
        <v>0</v>
      </c>
      <c r="X442" s="189">
        <f t="shared" si="102"/>
        <v>0</v>
      </c>
      <c r="Y442" s="189">
        <f t="shared" si="103"/>
        <v>0</v>
      </c>
      <c r="Z442" s="189">
        <f t="shared" si="104"/>
        <v>0</v>
      </c>
      <c r="AA442" s="189">
        <f t="shared" si="105"/>
        <v>0</v>
      </c>
      <c r="AB442" s="189">
        <f t="shared" si="106"/>
        <v>0</v>
      </c>
      <c r="AC442" s="191"/>
      <c r="AE442" s="192">
        <f>IFERROR(IF(VLOOKUP($M442,'2A DATA'!$M$9:$Q$1009,1,0)=$M442,VLOOKUP($M442,'2A DATA'!$M$10:$T$1009,COLUMNS('2A DATA'!$M$9:N439),0)),"Not Avl in 2A")</f>
        <v>0</v>
      </c>
      <c r="AF442" s="192">
        <f>IFERROR(IF(VLOOKUP($M442,'2A DATA'!$M$9:$Q$1009,1,0)=$M442,VLOOKUP($M442,'2A DATA'!$M$10:$T$1009,COLUMNS('2A DATA'!$M$9:O439),0)),"Not Avl in 2A")</f>
        <v>0</v>
      </c>
      <c r="AG442" s="192">
        <f>IFERROR(IF(VLOOKUP($M442,'2A DATA'!$M$9:$Q$1009,1,0)=$M442,VLOOKUP($M442,'2A DATA'!$M$10:$T$1009,COLUMNS('2A DATA'!$M$9:P439),0)),"Not Avl in 2A")</f>
        <v>0</v>
      </c>
      <c r="AH442" s="192">
        <f>IFERROR(IF(VLOOKUP($M442,'2A DATA'!$M$9:$Q$1009,1,0)=$M442,VLOOKUP($M442,'2A DATA'!$M$10:$T$1009,COLUMNS('2A DATA'!$M$9:Q439),0)),"Not Avl in 2A")</f>
        <v>0</v>
      </c>
      <c r="AI442" s="192">
        <f>IFERROR(IF(VLOOKUP($M442,'2A DATA'!$M$9:$Q$1009,1,0)=$M442,VLOOKUP($M442,'2A DATA'!$M$10:$T$1009,COLUMNS('2A DATA'!$M$9:R439),0)),"Not Avl in 2A")</f>
        <v>0</v>
      </c>
      <c r="AJ442" s="192">
        <f>IFERROR(IF(VLOOKUP($M442,'2A DATA'!$M$9:$Q$1009,1,0)=$M442,VLOOKUP($M442,'2A DATA'!$M$10:$T$1009,COLUMNS('2A DATA'!$M$9:S439),0)),"Not Avl in 2A")</f>
        <v>0</v>
      </c>
      <c r="AK442" s="192">
        <f>IFERROR(IF(VLOOKUP($M442,'2A DATA'!$M$9:$Q$1009,1,0)=$M442,VLOOKUP($M442,'2A DATA'!$M$10:$T$1009,COLUMNS('2A DATA'!$M$9:T439),0)),"Not Avl in 2A")</f>
        <v>0</v>
      </c>
      <c r="AL442" s="194"/>
    </row>
    <row r="443" spans="1:38">
      <c r="A443" s="7" t="str">
        <f>AC443&amp;"_"&amp;COUNTIF($AC$10:AC443,AC443)</f>
        <v>_0</v>
      </c>
      <c r="B443" s="180"/>
      <c r="C443" s="181"/>
      <c r="D443" s="182"/>
      <c r="E443" s="183"/>
      <c r="F443" s="184"/>
      <c r="G443" s="184"/>
      <c r="H443" s="184"/>
      <c r="I443" s="184"/>
      <c r="J443" s="184"/>
      <c r="K443" s="187"/>
      <c r="L443" s="159"/>
      <c r="M443" s="86" t="str">
        <f t="shared" si="107"/>
        <v/>
      </c>
      <c r="N443" s="87">
        <f t="shared" si="98"/>
        <v>0</v>
      </c>
      <c r="O443" s="87">
        <f t="shared" si="108"/>
        <v>0</v>
      </c>
      <c r="P443" s="88">
        <f t="shared" si="109"/>
        <v>0</v>
      </c>
      <c r="Q443" s="87">
        <f t="shared" si="110"/>
        <v>0</v>
      </c>
      <c r="R443" s="87">
        <f t="shared" si="111"/>
        <v>0</v>
      </c>
      <c r="S443" s="88">
        <f t="shared" si="112"/>
        <v>0</v>
      </c>
      <c r="T443" s="88">
        <f t="shared" si="99"/>
        <v>0</v>
      </c>
      <c r="U443" s="188" t="str">
        <f>IFERROR(VLOOKUP(C443,'2A DATA'!$B$10:$C$1009,2,0),"")</f>
        <v/>
      </c>
      <c r="V443" s="189">
        <f t="shared" si="100"/>
        <v>0</v>
      </c>
      <c r="W443" s="189">
        <f t="shared" si="101"/>
        <v>0</v>
      </c>
      <c r="X443" s="189">
        <f t="shared" si="102"/>
        <v>0</v>
      </c>
      <c r="Y443" s="189">
        <f t="shared" si="103"/>
        <v>0</v>
      </c>
      <c r="Z443" s="189">
        <f t="shared" si="104"/>
        <v>0</v>
      </c>
      <c r="AA443" s="189">
        <f t="shared" si="105"/>
        <v>0</v>
      </c>
      <c r="AB443" s="189">
        <f t="shared" si="106"/>
        <v>0</v>
      </c>
      <c r="AC443" s="191"/>
      <c r="AE443" s="192">
        <f>IFERROR(IF(VLOOKUP($M443,'2A DATA'!$M$9:$Q$1009,1,0)=$M443,VLOOKUP($M443,'2A DATA'!$M$10:$T$1009,COLUMNS('2A DATA'!$M$9:N440),0)),"Not Avl in 2A")</f>
        <v>0</v>
      </c>
      <c r="AF443" s="192">
        <f>IFERROR(IF(VLOOKUP($M443,'2A DATA'!$M$9:$Q$1009,1,0)=$M443,VLOOKUP($M443,'2A DATA'!$M$10:$T$1009,COLUMNS('2A DATA'!$M$9:O440),0)),"Not Avl in 2A")</f>
        <v>0</v>
      </c>
      <c r="AG443" s="192">
        <f>IFERROR(IF(VLOOKUP($M443,'2A DATA'!$M$9:$Q$1009,1,0)=$M443,VLOOKUP($M443,'2A DATA'!$M$10:$T$1009,COLUMNS('2A DATA'!$M$9:P440),0)),"Not Avl in 2A")</f>
        <v>0</v>
      </c>
      <c r="AH443" s="192">
        <f>IFERROR(IF(VLOOKUP($M443,'2A DATA'!$M$9:$Q$1009,1,0)=$M443,VLOOKUP($M443,'2A DATA'!$M$10:$T$1009,COLUMNS('2A DATA'!$M$9:Q440),0)),"Not Avl in 2A")</f>
        <v>0</v>
      </c>
      <c r="AI443" s="192">
        <f>IFERROR(IF(VLOOKUP($M443,'2A DATA'!$M$9:$Q$1009,1,0)=$M443,VLOOKUP($M443,'2A DATA'!$M$10:$T$1009,COLUMNS('2A DATA'!$M$9:R440),0)),"Not Avl in 2A")</f>
        <v>0</v>
      </c>
      <c r="AJ443" s="192">
        <f>IFERROR(IF(VLOOKUP($M443,'2A DATA'!$M$9:$Q$1009,1,0)=$M443,VLOOKUP($M443,'2A DATA'!$M$10:$T$1009,COLUMNS('2A DATA'!$M$9:S440),0)),"Not Avl in 2A")</f>
        <v>0</v>
      </c>
      <c r="AK443" s="192">
        <f>IFERROR(IF(VLOOKUP($M443,'2A DATA'!$M$9:$Q$1009,1,0)=$M443,VLOOKUP($M443,'2A DATA'!$M$10:$T$1009,COLUMNS('2A DATA'!$M$9:T440),0)),"Not Avl in 2A")</f>
        <v>0</v>
      </c>
      <c r="AL443" s="194"/>
    </row>
    <row r="444" spans="1:38">
      <c r="A444" s="7" t="str">
        <f>AC444&amp;"_"&amp;COUNTIF($AC$10:AC444,AC444)</f>
        <v>_0</v>
      </c>
      <c r="B444" s="180"/>
      <c r="C444" s="181"/>
      <c r="D444" s="182"/>
      <c r="E444" s="183"/>
      <c r="F444" s="184"/>
      <c r="G444" s="184"/>
      <c r="H444" s="184"/>
      <c r="I444" s="184"/>
      <c r="J444" s="184"/>
      <c r="K444" s="187"/>
      <c r="L444" s="159"/>
      <c r="M444" s="86" t="str">
        <f t="shared" si="107"/>
        <v/>
      </c>
      <c r="N444" s="87">
        <f t="shared" si="98"/>
        <v>0</v>
      </c>
      <c r="O444" s="87">
        <f t="shared" si="108"/>
        <v>0</v>
      </c>
      <c r="P444" s="88">
        <f t="shared" si="109"/>
        <v>0</v>
      </c>
      <c r="Q444" s="87">
        <f t="shared" si="110"/>
        <v>0</v>
      </c>
      <c r="R444" s="87">
        <f t="shared" si="111"/>
        <v>0</v>
      </c>
      <c r="S444" s="88">
        <f t="shared" si="112"/>
        <v>0</v>
      </c>
      <c r="T444" s="88">
        <f t="shared" si="99"/>
        <v>0</v>
      </c>
      <c r="U444" s="188" t="str">
        <f>IFERROR(VLOOKUP(C444,'2A DATA'!$B$10:$C$1009,2,0),"")</f>
        <v/>
      </c>
      <c r="V444" s="189">
        <f t="shared" si="100"/>
        <v>0</v>
      </c>
      <c r="W444" s="189">
        <f t="shared" si="101"/>
        <v>0</v>
      </c>
      <c r="X444" s="189">
        <f t="shared" si="102"/>
        <v>0</v>
      </c>
      <c r="Y444" s="189">
        <f t="shared" si="103"/>
        <v>0</v>
      </c>
      <c r="Z444" s="189">
        <f t="shared" si="104"/>
        <v>0</v>
      </c>
      <c r="AA444" s="189">
        <f t="shared" si="105"/>
        <v>0</v>
      </c>
      <c r="AB444" s="189">
        <f t="shared" si="106"/>
        <v>0</v>
      </c>
      <c r="AC444" s="191"/>
      <c r="AE444" s="192">
        <f>IFERROR(IF(VLOOKUP($M444,'2A DATA'!$M$9:$Q$1009,1,0)=$M444,VLOOKUP($M444,'2A DATA'!$M$10:$T$1009,COLUMNS('2A DATA'!$M$9:N441),0)),"Not Avl in 2A")</f>
        <v>0</v>
      </c>
      <c r="AF444" s="192">
        <f>IFERROR(IF(VLOOKUP($M444,'2A DATA'!$M$9:$Q$1009,1,0)=$M444,VLOOKUP($M444,'2A DATA'!$M$10:$T$1009,COLUMNS('2A DATA'!$M$9:O441),0)),"Not Avl in 2A")</f>
        <v>0</v>
      </c>
      <c r="AG444" s="192">
        <f>IFERROR(IF(VLOOKUP($M444,'2A DATA'!$M$9:$Q$1009,1,0)=$M444,VLOOKUP($M444,'2A DATA'!$M$10:$T$1009,COLUMNS('2A DATA'!$M$9:P441),0)),"Not Avl in 2A")</f>
        <v>0</v>
      </c>
      <c r="AH444" s="192">
        <f>IFERROR(IF(VLOOKUP($M444,'2A DATA'!$M$9:$Q$1009,1,0)=$M444,VLOOKUP($M444,'2A DATA'!$M$10:$T$1009,COLUMNS('2A DATA'!$M$9:Q441),0)),"Not Avl in 2A")</f>
        <v>0</v>
      </c>
      <c r="AI444" s="192">
        <f>IFERROR(IF(VLOOKUP($M444,'2A DATA'!$M$9:$Q$1009,1,0)=$M444,VLOOKUP($M444,'2A DATA'!$M$10:$T$1009,COLUMNS('2A DATA'!$M$9:R441),0)),"Not Avl in 2A")</f>
        <v>0</v>
      </c>
      <c r="AJ444" s="192">
        <f>IFERROR(IF(VLOOKUP($M444,'2A DATA'!$M$9:$Q$1009,1,0)=$M444,VLOOKUP($M444,'2A DATA'!$M$10:$T$1009,COLUMNS('2A DATA'!$M$9:S441),0)),"Not Avl in 2A")</f>
        <v>0</v>
      </c>
      <c r="AK444" s="192">
        <f>IFERROR(IF(VLOOKUP($M444,'2A DATA'!$M$9:$Q$1009,1,0)=$M444,VLOOKUP($M444,'2A DATA'!$M$10:$T$1009,COLUMNS('2A DATA'!$M$9:T441),0)),"Not Avl in 2A")</f>
        <v>0</v>
      </c>
      <c r="AL444" s="194"/>
    </row>
    <row r="445" spans="1:38">
      <c r="A445" s="7" t="str">
        <f>AC445&amp;"_"&amp;COUNTIF($AC$10:AC445,AC445)</f>
        <v>_0</v>
      </c>
      <c r="B445" s="180"/>
      <c r="C445" s="181"/>
      <c r="D445" s="182"/>
      <c r="E445" s="183"/>
      <c r="F445" s="184"/>
      <c r="G445" s="184"/>
      <c r="H445" s="184"/>
      <c r="I445" s="184"/>
      <c r="J445" s="184"/>
      <c r="K445" s="187"/>
      <c r="L445" s="159"/>
      <c r="M445" s="86" t="str">
        <f t="shared" si="107"/>
        <v/>
      </c>
      <c r="N445" s="87">
        <f t="shared" si="98"/>
        <v>0</v>
      </c>
      <c r="O445" s="87">
        <f t="shared" si="108"/>
        <v>0</v>
      </c>
      <c r="P445" s="88">
        <f t="shared" si="109"/>
        <v>0</v>
      </c>
      <c r="Q445" s="87">
        <f t="shared" si="110"/>
        <v>0</v>
      </c>
      <c r="R445" s="87">
        <f t="shared" si="111"/>
        <v>0</v>
      </c>
      <c r="S445" s="88">
        <f t="shared" si="112"/>
        <v>0</v>
      </c>
      <c r="T445" s="88">
        <f t="shared" si="99"/>
        <v>0</v>
      </c>
      <c r="U445" s="188" t="str">
        <f>IFERROR(VLOOKUP(C445,'2A DATA'!$B$10:$C$1009,2,0),"")</f>
        <v/>
      </c>
      <c r="V445" s="189">
        <f t="shared" si="100"/>
        <v>0</v>
      </c>
      <c r="W445" s="189">
        <f t="shared" si="101"/>
        <v>0</v>
      </c>
      <c r="X445" s="189">
        <f t="shared" si="102"/>
        <v>0</v>
      </c>
      <c r="Y445" s="189">
        <f t="shared" si="103"/>
        <v>0</v>
      </c>
      <c r="Z445" s="189">
        <f t="shared" si="104"/>
        <v>0</v>
      </c>
      <c r="AA445" s="189">
        <f t="shared" si="105"/>
        <v>0</v>
      </c>
      <c r="AB445" s="189">
        <f t="shared" si="106"/>
        <v>0</v>
      </c>
      <c r="AC445" s="191"/>
      <c r="AE445" s="192">
        <f>IFERROR(IF(VLOOKUP($M445,'2A DATA'!$M$9:$Q$1009,1,0)=$M445,VLOOKUP($M445,'2A DATA'!$M$10:$T$1009,COLUMNS('2A DATA'!$M$9:N442),0)),"Not Avl in 2A")</f>
        <v>0</v>
      </c>
      <c r="AF445" s="192">
        <f>IFERROR(IF(VLOOKUP($M445,'2A DATA'!$M$9:$Q$1009,1,0)=$M445,VLOOKUP($M445,'2A DATA'!$M$10:$T$1009,COLUMNS('2A DATA'!$M$9:O442),0)),"Not Avl in 2A")</f>
        <v>0</v>
      </c>
      <c r="AG445" s="192">
        <f>IFERROR(IF(VLOOKUP($M445,'2A DATA'!$M$9:$Q$1009,1,0)=$M445,VLOOKUP($M445,'2A DATA'!$M$10:$T$1009,COLUMNS('2A DATA'!$M$9:P442),0)),"Not Avl in 2A")</f>
        <v>0</v>
      </c>
      <c r="AH445" s="192">
        <f>IFERROR(IF(VLOOKUP($M445,'2A DATA'!$M$9:$Q$1009,1,0)=$M445,VLOOKUP($M445,'2A DATA'!$M$10:$T$1009,COLUMNS('2A DATA'!$M$9:Q442),0)),"Not Avl in 2A")</f>
        <v>0</v>
      </c>
      <c r="AI445" s="192">
        <f>IFERROR(IF(VLOOKUP($M445,'2A DATA'!$M$9:$Q$1009,1,0)=$M445,VLOOKUP($M445,'2A DATA'!$M$10:$T$1009,COLUMNS('2A DATA'!$M$9:R442),0)),"Not Avl in 2A")</f>
        <v>0</v>
      </c>
      <c r="AJ445" s="192">
        <f>IFERROR(IF(VLOOKUP($M445,'2A DATA'!$M$9:$Q$1009,1,0)=$M445,VLOOKUP($M445,'2A DATA'!$M$10:$T$1009,COLUMNS('2A DATA'!$M$9:S442),0)),"Not Avl in 2A")</f>
        <v>0</v>
      </c>
      <c r="AK445" s="192">
        <f>IFERROR(IF(VLOOKUP($M445,'2A DATA'!$M$9:$Q$1009,1,0)=$M445,VLOOKUP($M445,'2A DATA'!$M$10:$T$1009,COLUMNS('2A DATA'!$M$9:T442),0)),"Not Avl in 2A")</f>
        <v>0</v>
      </c>
      <c r="AL445" s="194"/>
    </row>
    <row r="446" spans="1:38">
      <c r="A446" s="7" t="str">
        <f>AC446&amp;"_"&amp;COUNTIF($AC$10:AC446,AC446)</f>
        <v>_0</v>
      </c>
      <c r="B446" s="180"/>
      <c r="C446" s="181"/>
      <c r="D446" s="182"/>
      <c r="E446" s="183"/>
      <c r="F446" s="184"/>
      <c r="G446" s="184"/>
      <c r="H446" s="184"/>
      <c r="I446" s="184"/>
      <c r="J446" s="184"/>
      <c r="K446" s="187"/>
      <c r="L446" s="159"/>
      <c r="M446" s="86" t="str">
        <f t="shared" si="107"/>
        <v/>
      </c>
      <c r="N446" s="87">
        <f t="shared" si="98"/>
        <v>0</v>
      </c>
      <c r="O446" s="87">
        <f t="shared" si="108"/>
        <v>0</v>
      </c>
      <c r="P446" s="88">
        <f t="shared" si="109"/>
        <v>0</v>
      </c>
      <c r="Q446" s="87">
        <f t="shared" si="110"/>
        <v>0</v>
      </c>
      <c r="R446" s="87">
        <f t="shared" si="111"/>
        <v>0</v>
      </c>
      <c r="S446" s="88">
        <f t="shared" si="112"/>
        <v>0</v>
      </c>
      <c r="T446" s="88">
        <f t="shared" si="99"/>
        <v>0</v>
      </c>
      <c r="U446" s="188" t="str">
        <f>IFERROR(VLOOKUP(C446,'2A DATA'!$B$10:$C$1009,2,0),"")</f>
        <v/>
      </c>
      <c r="V446" s="189">
        <f t="shared" si="100"/>
        <v>0</v>
      </c>
      <c r="W446" s="189">
        <f t="shared" si="101"/>
        <v>0</v>
      </c>
      <c r="X446" s="189">
        <f t="shared" si="102"/>
        <v>0</v>
      </c>
      <c r="Y446" s="189">
        <f t="shared" si="103"/>
        <v>0</v>
      </c>
      <c r="Z446" s="189">
        <f t="shared" si="104"/>
        <v>0</v>
      </c>
      <c r="AA446" s="189">
        <f t="shared" si="105"/>
        <v>0</v>
      </c>
      <c r="AB446" s="189">
        <f t="shared" si="106"/>
        <v>0</v>
      </c>
      <c r="AC446" s="191"/>
      <c r="AE446" s="192">
        <f>IFERROR(IF(VLOOKUP($M446,'2A DATA'!$M$9:$Q$1009,1,0)=$M446,VLOOKUP($M446,'2A DATA'!$M$10:$T$1009,COLUMNS('2A DATA'!$M$9:N443),0)),"Not Avl in 2A")</f>
        <v>0</v>
      </c>
      <c r="AF446" s="192">
        <f>IFERROR(IF(VLOOKUP($M446,'2A DATA'!$M$9:$Q$1009,1,0)=$M446,VLOOKUP($M446,'2A DATA'!$M$10:$T$1009,COLUMNS('2A DATA'!$M$9:O443),0)),"Not Avl in 2A")</f>
        <v>0</v>
      </c>
      <c r="AG446" s="192">
        <f>IFERROR(IF(VLOOKUP($M446,'2A DATA'!$M$9:$Q$1009,1,0)=$M446,VLOOKUP($M446,'2A DATA'!$M$10:$T$1009,COLUMNS('2A DATA'!$M$9:P443),0)),"Not Avl in 2A")</f>
        <v>0</v>
      </c>
      <c r="AH446" s="192">
        <f>IFERROR(IF(VLOOKUP($M446,'2A DATA'!$M$9:$Q$1009,1,0)=$M446,VLOOKUP($M446,'2A DATA'!$M$10:$T$1009,COLUMNS('2A DATA'!$M$9:Q443),0)),"Not Avl in 2A")</f>
        <v>0</v>
      </c>
      <c r="AI446" s="192">
        <f>IFERROR(IF(VLOOKUP($M446,'2A DATA'!$M$9:$Q$1009,1,0)=$M446,VLOOKUP($M446,'2A DATA'!$M$10:$T$1009,COLUMNS('2A DATA'!$M$9:R443),0)),"Not Avl in 2A")</f>
        <v>0</v>
      </c>
      <c r="AJ446" s="192">
        <f>IFERROR(IF(VLOOKUP($M446,'2A DATA'!$M$9:$Q$1009,1,0)=$M446,VLOOKUP($M446,'2A DATA'!$M$10:$T$1009,COLUMNS('2A DATA'!$M$9:S443),0)),"Not Avl in 2A")</f>
        <v>0</v>
      </c>
      <c r="AK446" s="192">
        <f>IFERROR(IF(VLOOKUP($M446,'2A DATA'!$M$9:$Q$1009,1,0)=$M446,VLOOKUP($M446,'2A DATA'!$M$10:$T$1009,COLUMNS('2A DATA'!$M$9:T443),0)),"Not Avl in 2A")</f>
        <v>0</v>
      </c>
      <c r="AL446" s="194"/>
    </row>
    <row r="447" spans="1:38">
      <c r="A447" s="7" t="str">
        <f>AC447&amp;"_"&amp;COUNTIF($AC$10:AC447,AC447)</f>
        <v>_0</v>
      </c>
      <c r="B447" s="180"/>
      <c r="C447" s="181"/>
      <c r="D447" s="182"/>
      <c r="E447" s="183"/>
      <c r="F447" s="184"/>
      <c r="G447" s="184"/>
      <c r="H447" s="184"/>
      <c r="I447" s="184"/>
      <c r="J447" s="184"/>
      <c r="K447" s="187"/>
      <c r="L447" s="159"/>
      <c r="M447" s="86" t="str">
        <f t="shared" si="107"/>
        <v/>
      </c>
      <c r="N447" s="87">
        <f t="shared" si="98"/>
        <v>0</v>
      </c>
      <c r="O447" s="87">
        <f t="shared" si="108"/>
        <v>0</v>
      </c>
      <c r="P447" s="88">
        <f t="shared" si="109"/>
        <v>0</v>
      </c>
      <c r="Q447" s="87">
        <f t="shared" si="110"/>
        <v>0</v>
      </c>
      <c r="R447" s="87">
        <f t="shared" si="111"/>
        <v>0</v>
      </c>
      <c r="S447" s="88">
        <f t="shared" si="112"/>
        <v>0</v>
      </c>
      <c r="T447" s="88">
        <f t="shared" si="99"/>
        <v>0</v>
      </c>
      <c r="U447" s="188" t="str">
        <f>IFERROR(VLOOKUP(C447,'2A DATA'!$B$10:$C$1009,2,0),"")</f>
        <v/>
      </c>
      <c r="V447" s="189">
        <f t="shared" si="100"/>
        <v>0</v>
      </c>
      <c r="W447" s="189">
        <f t="shared" si="101"/>
        <v>0</v>
      </c>
      <c r="X447" s="189">
        <f t="shared" si="102"/>
        <v>0</v>
      </c>
      <c r="Y447" s="189">
        <f t="shared" si="103"/>
        <v>0</v>
      </c>
      <c r="Z447" s="189">
        <f t="shared" si="104"/>
        <v>0</v>
      </c>
      <c r="AA447" s="189">
        <f t="shared" si="105"/>
        <v>0</v>
      </c>
      <c r="AB447" s="189">
        <f t="shared" si="106"/>
        <v>0</v>
      </c>
      <c r="AC447" s="191"/>
      <c r="AE447" s="192">
        <f>IFERROR(IF(VLOOKUP($M447,'2A DATA'!$M$9:$Q$1009,1,0)=$M447,VLOOKUP($M447,'2A DATA'!$M$10:$T$1009,COLUMNS('2A DATA'!$M$9:N444),0)),"Not Avl in 2A")</f>
        <v>0</v>
      </c>
      <c r="AF447" s="192">
        <f>IFERROR(IF(VLOOKUP($M447,'2A DATA'!$M$9:$Q$1009,1,0)=$M447,VLOOKUP($M447,'2A DATA'!$M$10:$T$1009,COLUMNS('2A DATA'!$M$9:O444),0)),"Not Avl in 2A")</f>
        <v>0</v>
      </c>
      <c r="AG447" s="192">
        <f>IFERROR(IF(VLOOKUP($M447,'2A DATA'!$M$9:$Q$1009,1,0)=$M447,VLOOKUP($M447,'2A DATA'!$M$10:$T$1009,COLUMNS('2A DATA'!$M$9:P444),0)),"Not Avl in 2A")</f>
        <v>0</v>
      </c>
      <c r="AH447" s="192">
        <f>IFERROR(IF(VLOOKUP($M447,'2A DATA'!$M$9:$Q$1009,1,0)=$M447,VLOOKUP($M447,'2A DATA'!$M$10:$T$1009,COLUMNS('2A DATA'!$M$9:Q444),0)),"Not Avl in 2A")</f>
        <v>0</v>
      </c>
      <c r="AI447" s="192">
        <f>IFERROR(IF(VLOOKUP($M447,'2A DATA'!$M$9:$Q$1009,1,0)=$M447,VLOOKUP($M447,'2A DATA'!$M$10:$T$1009,COLUMNS('2A DATA'!$M$9:R444),0)),"Not Avl in 2A")</f>
        <v>0</v>
      </c>
      <c r="AJ447" s="192">
        <f>IFERROR(IF(VLOOKUP($M447,'2A DATA'!$M$9:$Q$1009,1,0)=$M447,VLOOKUP($M447,'2A DATA'!$M$10:$T$1009,COLUMNS('2A DATA'!$M$9:S444),0)),"Not Avl in 2A")</f>
        <v>0</v>
      </c>
      <c r="AK447" s="192">
        <f>IFERROR(IF(VLOOKUP($M447,'2A DATA'!$M$9:$Q$1009,1,0)=$M447,VLOOKUP($M447,'2A DATA'!$M$10:$T$1009,COLUMNS('2A DATA'!$M$9:T444),0)),"Not Avl in 2A")</f>
        <v>0</v>
      </c>
      <c r="AL447" s="194"/>
    </row>
    <row r="448" spans="1:38">
      <c r="A448" s="7" t="str">
        <f>AC448&amp;"_"&amp;COUNTIF($AC$10:AC448,AC448)</f>
        <v>_0</v>
      </c>
      <c r="B448" s="180"/>
      <c r="C448" s="181"/>
      <c r="D448" s="182"/>
      <c r="E448" s="183"/>
      <c r="F448" s="184"/>
      <c r="G448" s="184"/>
      <c r="H448" s="184"/>
      <c r="I448" s="184"/>
      <c r="J448" s="184"/>
      <c r="K448" s="187"/>
      <c r="L448" s="159"/>
      <c r="M448" s="86" t="str">
        <f t="shared" si="107"/>
        <v/>
      </c>
      <c r="N448" s="87">
        <f t="shared" si="98"/>
        <v>0</v>
      </c>
      <c r="O448" s="87">
        <f t="shared" si="108"/>
        <v>0</v>
      </c>
      <c r="P448" s="88">
        <f t="shared" si="109"/>
        <v>0</v>
      </c>
      <c r="Q448" s="87">
        <f t="shared" si="110"/>
        <v>0</v>
      </c>
      <c r="R448" s="87">
        <f t="shared" si="111"/>
        <v>0</v>
      </c>
      <c r="S448" s="88">
        <f t="shared" si="112"/>
        <v>0</v>
      </c>
      <c r="T448" s="88">
        <f t="shared" si="99"/>
        <v>0</v>
      </c>
      <c r="U448" s="188" t="str">
        <f>IFERROR(VLOOKUP(C448,'2A DATA'!$B$10:$C$1009,2,0),"")</f>
        <v/>
      </c>
      <c r="V448" s="189">
        <f t="shared" si="100"/>
        <v>0</v>
      </c>
      <c r="W448" s="189">
        <f t="shared" si="101"/>
        <v>0</v>
      </c>
      <c r="X448" s="189">
        <f t="shared" si="102"/>
        <v>0</v>
      </c>
      <c r="Y448" s="189">
        <f t="shared" si="103"/>
        <v>0</v>
      </c>
      <c r="Z448" s="189">
        <f t="shared" si="104"/>
        <v>0</v>
      </c>
      <c r="AA448" s="189">
        <f t="shared" si="105"/>
        <v>0</v>
      </c>
      <c r="AB448" s="189">
        <f t="shared" si="106"/>
        <v>0</v>
      </c>
      <c r="AC448" s="191"/>
      <c r="AE448" s="192">
        <f>IFERROR(IF(VLOOKUP($M448,'2A DATA'!$M$9:$Q$1009,1,0)=$M448,VLOOKUP($M448,'2A DATA'!$M$10:$T$1009,COLUMNS('2A DATA'!$M$9:N445),0)),"Not Avl in 2A")</f>
        <v>0</v>
      </c>
      <c r="AF448" s="192">
        <f>IFERROR(IF(VLOOKUP($M448,'2A DATA'!$M$9:$Q$1009,1,0)=$M448,VLOOKUP($M448,'2A DATA'!$M$10:$T$1009,COLUMNS('2A DATA'!$M$9:O445),0)),"Not Avl in 2A")</f>
        <v>0</v>
      </c>
      <c r="AG448" s="192">
        <f>IFERROR(IF(VLOOKUP($M448,'2A DATA'!$M$9:$Q$1009,1,0)=$M448,VLOOKUP($M448,'2A DATA'!$M$10:$T$1009,COLUMNS('2A DATA'!$M$9:P445),0)),"Not Avl in 2A")</f>
        <v>0</v>
      </c>
      <c r="AH448" s="192">
        <f>IFERROR(IF(VLOOKUP($M448,'2A DATA'!$M$9:$Q$1009,1,0)=$M448,VLOOKUP($M448,'2A DATA'!$M$10:$T$1009,COLUMNS('2A DATA'!$M$9:Q445),0)),"Not Avl in 2A")</f>
        <v>0</v>
      </c>
      <c r="AI448" s="192">
        <f>IFERROR(IF(VLOOKUP($M448,'2A DATA'!$M$9:$Q$1009,1,0)=$M448,VLOOKUP($M448,'2A DATA'!$M$10:$T$1009,COLUMNS('2A DATA'!$M$9:R445),0)),"Not Avl in 2A")</f>
        <v>0</v>
      </c>
      <c r="AJ448" s="192">
        <f>IFERROR(IF(VLOOKUP($M448,'2A DATA'!$M$9:$Q$1009,1,0)=$M448,VLOOKUP($M448,'2A DATA'!$M$10:$T$1009,COLUMNS('2A DATA'!$M$9:S445),0)),"Not Avl in 2A")</f>
        <v>0</v>
      </c>
      <c r="AK448" s="192">
        <f>IFERROR(IF(VLOOKUP($M448,'2A DATA'!$M$9:$Q$1009,1,0)=$M448,VLOOKUP($M448,'2A DATA'!$M$10:$T$1009,COLUMNS('2A DATA'!$M$9:T445),0)),"Not Avl in 2A")</f>
        <v>0</v>
      </c>
      <c r="AL448" s="194"/>
    </row>
    <row r="449" spans="1:38">
      <c r="A449" s="7" t="str">
        <f>AC449&amp;"_"&amp;COUNTIF($AC$10:AC449,AC449)</f>
        <v>_0</v>
      </c>
      <c r="B449" s="180"/>
      <c r="C449" s="181"/>
      <c r="D449" s="182"/>
      <c r="E449" s="183"/>
      <c r="F449" s="184"/>
      <c r="G449" s="184"/>
      <c r="H449" s="184"/>
      <c r="I449" s="184"/>
      <c r="J449" s="184"/>
      <c r="K449" s="187"/>
      <c r="L449" s="159"/>
      <c r="M449" s="86" t="str">
        <f t="shared" si="107"/>
        <v/>
      </c>
      <c r="N449" s="87">
        <f t="shared" si="98"/>
        <v>0</v>
      </c>
      <c r="O449" s="87">
        <f t="shared" si="108"/>
        <v>0</v>
      </c>
      <c r="P449" s="88">
        <f t="shared" si="109"/>
        <v>0</v>
      </c>
      <c r="Q449" s="87">
        <f t="shared" si="110"/>
        <v>0</v>
      </c>
      <c r="R449" s="87">
        <f t="shared" si="111"/>
        <v>0</v>
      </c>
      <c r="S449" s="88">
        <f t="shared" si="112"/>
        <v>0</v>
      </c>
      <c r="T449" s="88">
        <f t="shared" si="99"/>
        <v>0</v>
      </c>
      <c r="U449" s="188" t="str">
        <f>IFERROR(VLOOKUP(C449,'2A DATA'!$B$10:$C$1009,2,0),"")</f>
        <v/>
      </c>
      <c r="V449" s="189">
        <f t="shared" si="100"/>
        <v>0</v>
      </c>
      <c r="W449" s="189">
        <f t="shared" si="101"/>
        <v>0</v>
      </c>
      <c r="X449" s="189">
        <f t="shared" si="102"/>
        <v>0</v>
      </c>
      <c r="Y449" s="189">
        <f t="shared" si="103"/>
        <v>0</v>
      </c>
      <c r="Z449" s="189">
        <f t="shared" si="104"/>
        <v>0</v>
      </c>
      <c r="AA449" s="189">
        <f t="shared" si="105"/>
        <v>0</v>
      </c>
      <c r="AB449" s="189">
        <f t="shared" si="106"/>
        <v>0</v>
      </c>
      <c r="AC449" s="191"/>
      <c r="AE449" s="192">
        <f>IFERROR(IF(VLOOKUP($M449,'2A DATA'!$M$9:$Q$1009,1,0)=$M449,VLOOKUP($M449,'2A DATA'!$M$10:$T$1009,COLUMNS('2A DATA'!$M$9:N446),0)),"Not Avl in 2A")</f>
        <v>0</v>
      </c>
      <c r="AF449" s="192">
        <f>IFERROR(IF(VLOOKUP($M449,'2A DATA'!$M$9:$Q$1009,1,0)=$M449,VLOOKUP($M449,'2A DATA'!$M$10:$T$1009,COLUMNS('2A DATA'!$M$9:O446),0)),"Not Avl in 2A")</f>
        <v>0</v>
      </c>
      <c r="AG449" s="192">
        <f>IFERROR(IF(VLOOKUP($M449,'2A DATA'!$M$9:$Q$1009,1,0)=$M449,VLOOKUP($M449,'2A DATA'!$M$10:$T$1009,COLUMNS('2A DATA'!$M$9:P446),0)),"Not Avl in 2A")</f>
        <v>0</v>
      </c>
      <c r="AH449" s="192">
        <f>IFERROR(IF(VLOOKUP($M449,'2A DATA'!$M$9:$Q$1009,1,0)=$M449,VLOOKUP($M449,'2A DATA'!$M$10:$T$1009,COLUMNS('2A DATA'!$M$9:Q446),0)),"Not Avl in 2A")</f>
        <v>0</v>
      </c>
      <c r="AI449" s="192">
        <f>IFERROR(IF(VLOOKUP($M449,'2A DATA'!$M$9:$Q$1009,1,0)=$M449,VLOOKUP($M449,'2A DATA'!$M$10:$T$1009,COLUMNS('2A DATA'!$M$9:R446),0)),"Not Avl in 2A")</f>
        <v>0</v>
      </c>
      <c r="AJ449" s="192">
        <f>IFERROR(IF(VLOOKUP($M449,'2A DATA'!$M$9:$Q$1009,1,0)=$M449,VLOOKUP($M449,'2A DATA'!$M$10:$T$1009,COLUMNS('2A DATA'!$M$9:S446),0)),"Not Avl in 2A")</f>
        <v>0</v>
      </c>
      <c r="AK449" s="192">
        <f>IFERROR(IF(VLOOKUP($M449,'2A DATA'!$M$9:$Q$1009,1,0)=$M449,VLOOKUP($M449,'2A DATA'!$M$10:$T$1009,COLUMNS('2A DATA'!$M$9:T446),0)),"Not Avl in 2A")</f>
        <v>0</v>
      </c>
      <c r="AL449" s="194"/>
    </row>
    <row r="450" spans="1:38">
      <c r="A450" s="7" t="str">
        <f>AC450&amp;"_"&amp;COUNTIF($AC$10:AC450,AC450)</f>
        <v>_0</v>
      </c>
      <c r="B450" s="180"/>
      <c r="C450" s="181"/>
      <c r="D450" s="182"/>
      <c r="E450" s="183"/>
      <c r="F450" s="184"/>
      <c r="G450" s="184"/>
      <c r="H450" s="184"/>
      <c r="I450" s="184"/>
      <c r="J450" s="184"/>
      <c r="K450" s="187"/>
      <c r="L450" s="159"/>
      <c r="M450" s="86" t="str">
        <f t="shared" si="107"/>
        <v/>
      </c>
      <c r="N450" s="87">
        <f t="shared" si="98"/>
        <v>0</v>
      </c>
      <c r="O450" s="87">
        <f t="shared" si="108"/>
        <v>0</v>
      </c>
      <c r="P450" s="88">
        <f t="shared" si="109"/>
        <v>0</v>
      </c>
      <c r="Q450" s="87">
        <f t="shared" si="110"/>
        <v>0</v>
      </c>
      <c r="R450" s="87">
        <f t="shared" si="111"/>
        <v>0</v>
      </c>
      <c r="S450" s="88">
        <f t="shared" si="112"/>
        <v>0</v>
      </c>
      <c r="T450" s="88">
        <f t="shared" si="99"/>
        <v>0</v>
      </c>
      <c r="U450" s="188" t="str">
        <f>IFERROR(VLOOKUP(C450,'2A DATA'!$B$10:$C$1009,2,0),"")</f>
        <v/>
      </c>
      <c r="V450" s="189">
        <f t="shared" si="100"/>
        <v>0</v>
      </c>
      <c r="W450" s="189">
        <f t="shared" si="101"/>
        <v>0</v>
      </c>
      <c r="X450" s="189">
        <f t="shared" si="102"/>
        <v>0</v>
      </c>
      <c r="Y450" s="189">
        <f t="shared" si="103"/>
        <v>0</v>
      </c>
      <c r="Z450" s="189">
        <f t="shared" si="104"/>
        <v>0</v>
      </c>
      <c r="AA450" s="189">
        <f t="shared" si="105"/>
        <v>0</v>
      </c>
      <c r="AB450" s="189">
        <f t="shared" si="106"/>
        <v>0</v>
      </c>
      <c r="AC450" s="191"/>
      <c r="AE450" s="192">
        <f>IFERROR(IF(VLOOKUP($M450,'2A DATA'!$M$9:$Q$1009,1,0)=$M450,VLOOKUP($M450,'2A DATA'!$M$10:$T$1009,COLUMNS('2A DATA'!$M$9:N447),0)),"Not Avl in 2A")</f>
        <v>0</v>
      </c>
      <c r="AF450" s="192">
        <f>IFERROR(IF(VLOOKUP($M450,'2A DATA'!$M$9:$Q$1009,1,0)=$M450,VLOOKUP($M450,'2A DATA'!$M$10:$T$1009,COLUMNS('2A DATA'!$M$9:O447),0)),"Not Avl in 2A")</f>
        <v>0</v>
      </c>
      <c r="AG450" s="192">
        <f>IFERROR(IF(VLOOKUP($M450,'2A DATA'!$M$9:$Q$1009,1,0)=$M450,VLOOKUP($M450,'2A DATA'!$M$10:$T$1009,COLUMNS('2A DATA'!$M$9:P447),0)),"Not Avl in 2A")</f>
        <v>0</v>
      </c>
      <c r="AH450" s="192">
        <f>IFERROR(IF(VLOOKUP($M450,'2A DATA'!$M$9:$Q$1009,1,0)=$M450,VLOOKUP($M450,'2A DATA'!$M$10:$T$1009,COLUMNS('2A DATA'!$M$9:Q447),0)),"Not Avl in 2A")</f>
        <v>0</v>
      </c>
      <c r="AI450" s="192">
        <f>IFERROR(IF(VLOOKUP($M450,'2A DATA'!$M$9:$Q$1009,1,0)=$M450,VLOOKUP($M450,'2A DATA'!$M$10:$T$1009,COLUMNS('2A DATA'!$M$9:R447),0)),"Not Avl in 2A")</f>
        <v>0</v>
      </c>
      <c r="AJ450" s="192">
        <f>IFERROR(IF(VLOOKUP($M450,'2A DATA'!$M$9:$Q$1009,1,0)=$M450,VLOOKUP($M450,'2A DATA'!$M$10:$T$1009,COLUMNS('2A DATA'!$M$9:S447),0)),"Not Avl in 2A")</f>
        <v>0</v>
      </c>
      <c r="AK450" s="192">
        <f>IFERROR(IF(VLOOKUP($M450,'2A DATA'!$M$9:$Q$1009,1,0)=$M450,VLOOKUP($M450,'2A DATA'!$M$10:$T$1009,COLUMNS('2A DATA'!$M$9:T447),0)),"Not Avl in 2A")</f>
        <v>0</v>
      </c>
      <c r="AL450" s="194"/>
    </row>
    <row r="451" spans="1:38">
      <c r="A451" s="7" t="str">
        <f>AC451&amp;"_"&amp;COUNTIF($AC$10:AC451,AC451)</f>
        <v>_0</v>
      </c>
      <c r="B451" s="180"/>
      <c r="C451" s="181"/>
      <c r="D451" s="182"/>
      <c r="E451" s="183"/>
      <c r="F451" s="184"/>
      <c r="G451" s="184"/>
      <c r="H451" s="184"/>
      <c r="I451" s="184"/>
      <c r="J451" s="184"/>
      <c r="K451" s="187"/>
      <c r="L451" s="159"/>
      <c r="M451" s="86" t="str">
        <f t="shared" si="107"/>
        <v/>
      </c>
      <c r="N451" s="87">
        <f t="shared" si="98"/>
        <v>0</v>
      </c>
      <c r="O451" s="87">
        <f t="shared" si="108"/>
        <v>0</v>
      </c>
      <c r="P451" s="88">
        <f t="shared" si="109"/>
        <v>0</v>
      </c>
      <c r="Q451" s="87">
        <f t="shared" si="110"/>
        <v>0</v>
      </c>
      <c r="R451" s="87">
        <f t="shared" si="111"/>
        <v>0</v>
      </c>
      <c r="S451" s="88">
        <f t="shared" si="112"/>
        <v>0</v>
      </c>
      <c r="T451" s="88">
        <f t="shared" si="99"/>
        <v>0</v>
      </c>
      <c r="U451" s="188" t="str">
        <f>IFERROR(VLOOKUP(C451,'2A DATA'!$B$10:$C$1009,2,0),"")</f>
        <v/>
      </c>
      <c r="V451" s="189">
        <f t="shared" si="100"/>
        <v>0</v>
      </c>
      <c r="W451" s="189">
        <f t="shared" si="101"/>
        <v>0</v>
      </c>
      <c r="X451" s="189">
        <f t="shared" si="102"/>
        <v>0</v>
      </c>
      <c r="Y451" s="189">
        <f t="shared" si="103"/>
        <v>0</v>
      </c>
      <c r="Z451" s="189">
        <f t="shared" si="104"/>
        <v>0</v>
      </c>
      <c r="AA451" s="189">
        <f t="shared" si="105"/>
        <v>0</v>
      </c>
      <c r="AB451" s="189">
        <f t="shared" si="106"/>
        <v>0</v>
      </c>
      <c r="AC451" s="191"/>
      <c r="AE451" s="192">
        <f>IFERROR(IF(VLOOKUP($M451,'2A DATA'!$M$9:$Q$1009,1,0)=$M451,VLOOKUP($M451,'2A DATA'!$M$10:$T$1009,COLUMNS('2A DATA'!$M$9:N448),0)),"Not Avl in 2A")</f>
        <v>0</v>
      </c>
      <c r="AF451" s="192">
        <f>IFERROR(IF(VLOOKUP($M451,'2A DATA'!$M$9:$Q$1009,1,0)=$M451,VLOOKUP($M451,'2A DATA'!$M$10:$T$1009,COLUMNS('2A DATA'!$M$9:O448),0)),"Not Avl in 2A")</f>
        <v>0</v>
      </c>
      <c r="AG451" s="192">
        <f>IFERROR(IF(VLOOKUP($M451,'2A DATA'!$M$9:$Q$1009,1,0)=$M451,VLOOKUP($M451,'2A DATA'!$M$10:$T$1009,COLUMNS('2A DATA'!$M$9:P448),0)),"Not Avl in 2A")</f>
        <v>0</v>
      </c>
      <c r="AH451" s="192">
        <f>IFERROR(IF(VLOOKUP($M451,'2A DATA'!$M$9:$Q$1009,1,0)=$M451,VLOOKUP($M451,'2A DATA'!$M$10:$T$1009,COLUMNS('2A DATA'!$M$9:Q448),0)),"Not Avl in 2A")</f>
        <v>0</v>
      </c>
      <c r="AI451" s="192">
        <f>IFERROR(IF(VLOOKUP($M451,'2A DATA'!$M$9:$Q$1009,1,0)=$M451,VLOOKUP($M451,'2A DATA'!$M$10:$T$1009,COLUMNS('2A DATA'!$M$9:R448),0)),"Not Avl in 2A")</f>
        <v>0</v>
      </c>
      <c r="AJ451" s="192">
        <f>IFERROR(IF(VLOOKUP($M451,'2A DATA'!$M$9:$Q$1009,1,0)=$M451,VLOOKUP($M451,'2A DATA'!$M$10:$T$1009,COLUMNS('2A DATA'!$M$9:S448),0)),"Not Avl in 2A")</f>
        <v>0</v>
      </c>
      <c r="AK451" s="192">
        <f>IFERROR(IF(VLOOKUP($M451,'2A DATA'!$M$9:$Q$1009,1,0)=$M451,VLOOKUP($M451,'2A DATA'!$M$10:$T$1009,COLUMNS('2A DATA'!$M$9:T448),0)),"Not Avl in 2A")</f>
        <v>0</v>
      </c>
      <c r="AL451" s="194"/>
    </row>
    <row r="452" spans="1:38">
      <c r="A452" s="7" t="str">
        <f>AC452&amp;"_"&amp;COUNTIF($AC$10:AC452,AC452)</f>
        <v>_0</v>
      </c>
      <c r="B452" s="180"/>
      <c r="C452" s="181"/>
      <c r="D452" s="182"/>
      <c r="E452" s="183"/>
      <c r="F452" s="184"/>
      <c r="G452" s="184"/>
      <c r="H452" s="184"/>
      <c r="I452" s="184"/>
      <c r="J452" s="184"/>
      <c r="K452" s="187"/>
      <c r="L452" s="159"/>
      <c r="M452" s="86" t="str">
        <f t="shared" si="107"/>
        <v/>
      </c>
      <c r="N452" s="87">
        <f t="shared" si="98"/>
        <v>0</v>
      </c>
      <c r="O452" s="87">
        <f t="shared" si="108"/>
        <v>0</v>
      </c>
      <c r="P452" s="88">
        <f t="shared" si="109"/>
        <v>0</v>
      </c>
      <c r="Q452" s="87">
        <f t="shared" si="110"/>
        <v>0</v>
      </c>
      <c r="R452" s="87">
        <f t="shared" si="111"/>
        <v>0</v>
      </c>
      <c r="S452" s="88">
        <f t="shared" si="112"/>
        <v>0</v>
      </c>
      <c r="T452" s="88">
        <f t="shared" si="99"/>
        <v>0</v>
      </c>
      <c r="U452" s="188" t="str">
        <f>IFERROR(VLOOKUP(C452,'2A DATA'!$B$10:$C$1009,2,0),"")</f>
        <v/>
      </c>
      <c r="V452" s="189">
        <f t="shared" si="100"/>
        <v>0</v>
      </c>
      <c r="W452" s="189">
        <f t="shared" si="101"/>
        <v>0</v>
      </c>
      <c r="X452" s="189">
        <f t="shared" si="102"/>
        <v>0</v>
      </c>
      <c r="Y452" s="189">
        <f t="shared" si="103"/>
        <v>0</v>
      </c>
      <c r="Z452" s="189">
        <f t="shared" si="104"/>
        <v>0</v>
      </c>
      <c r="AA452" s="189">
        <f t="shared" si="105"/>
        <v>0</v>
      </c>
      <c r="AB452" s="189">
        <f t="shared" si="106"/>
        <v>0</v>
      </c>
      <c r="AC452" s="191"/>
      <c r="AE452" s="192">
        <f>IFERROR(IF(VLOOKUP($M452,'2A DATA'!$M$9:$Q$1009,1,0)=$M452,VLOOKUP($M452,'2A DATA'!$M$10:$T$1009,COLUMNS('2A DATA'!$M$9:N449),0)),"Not Avl in 2A")</f>
        <v>0</v>
      </c>
      <c r="AF452" s="192">
        <f>IFERROR(IF(VLOOKUP($M452,'2A DATA'!$M$9:$Q$1009,1,0)=$M452,VLOOKUP($M452,'2A DATA'!$M$10:$T$1009,COLUMNS('2A DATA'!$M$9:O449),0)),"Not Avl in 2A")</f>
        <v>0</v>
      </c>
      <c r="AG452" s="192">
        <f>IFERROR(IF(VLOOKUP($M452,'2A DATA'!$M$9:$Q$1009,1,0)=$M452,VLOOKUP($M452,'2A DATA'!$M$10:$T$1009,COLUMNS('2A DATA'!$M$9:P449),0)),"Not Avl in 2A")</f>
        <v>0</v>
      </c>
      <c r="AH452" s="192">
        <f>IFERROR(IF(VLOOKUP($M452,'2A DATA'!$M$9:$Q$1009,1,0)=$M452,VLOOKUP($M452,'2A DATA'!$M$10:$T$1009,COLUMNS('2A DATA'!$M$9:Q449),0)),"Not Avl in 2A")</f>
        <v>0</v>
      </c>
      <c r="AI452" s="192">
        <f>IFERROR(IF(VLOOKUP($M452,'2A DATA'!$M$9:$Q$1009,1,0)=$M452,VLOOKUP($M452,'2A DATA'!$M$10:$T$1009,COLUMNS('2A DATA'!$M$9:R449),0)),"Not Avl in 2A")</f>
        <v>0</v>
      </c>
      <c r="AJ452" s="192">
        <f>IFERROR(IF(VLOOKUP($M452,'2A DATA'!$M$9:$Q$1009,1,0)=$M452,VLOOKUP($M452,'2A DATA'!$M$10:$T$1009,COLUMNS('2A DATA'!$M$9:S449),0)),"Not Avl in 2A")</f>
        <v>0</v>
      </c>
      <c r="AK452" s="192">
        <f>IFERROR(IF(VLOOKUP($M452,'2A DATA'!$M$9:$Q$1009,1,0)=$M452,VLOOKUP($M452,'2A DATA'!$M$10:$T$1009,COLUMNS('2A DATA'!$M$9:T449),0)),"Not Avl in 2A")</f>
        <v>0</v>
      </c>
      <c r="AL452" s="194"/>
    </row>
    <row r="453" spans="1:38">
      <c r="A453" s="7" t="str">
        <f>AC453&amp;"_"&amp;COUNTIF($AC$10:AC453,AC453)</f>
        <v>_0</v>
      </c>
      <c r="B453" s="180"/>
      <c r="C453" s="181"/>
      <c r="D453" s="182"/>
      <c r="E453" s="183"/>
      <c r="F453" s="184"/>
      <c r="G453" s="184"/>
      <c r="H453" s="184"/>
      <c r="I453" s="184"/>
      <c r="J453" s="184"/>
      <c r="K453" s="187"/>
      <c r="L453" s="159"/>
      <c r="M453" s="86" t="str">
        <f t="shared" si="107"/>
        <v/>
      </c>
      <c r="N453" s="87">
        <f t="shared" si="98"/>
        <v>0</v>
      </c>
      <c r="O453" s="87">
        <f t="shared" si="108"/>
        <v>0</v>
      </c>
      <c r="P453" s="88">
        <f t="shared" si="109"/>
        <v>0</v>
      </c>
      <c r="Q453" s="87">
        <f t="shared" si="110"/>
        <v>0</v>
      </c>
      <c r="R453" s="87">
        <f t="shared" si="111"/>
        <v>0</v>
      </c>
      <c r="S453" s="88">
        <f t="shared" si="112"/>
        <v>0</v>
      </c>
      <c r="T453" s="88">
        <f t="shared" si="99"/>
        <v>0</v>
      </c>
      <c r="U453" s="188" t="str">
        <f>IFERROR(VLOOKUP(C453,'2A DATA'!$B$10:$C$1009,2,0),"")</f>
        <v/>
      </c>
      <c r="V453" s="189">
        <f t="shared" si="100"/>
        <v>0</v>
      </c>
      <c r="W453" s="189">
        <f t="shared" si="101"/>
        <v>0</v>
      </c>
      <c r="X453" s="189">
        <f t="shared" si="102"/>
        <v>0</v>
      </c>
      <c r="Y453" s="189">
        <f t="shared" si="103"/>
        <v>0</v>
      </c>
      <c r="Z453" s="189">
        <f t="shared" si="104"/>
        <v>0</v>
      </c>
      <c r="AA453" s="189">
        <f t="shared" si="105"/>
        <v>0</v>
      </c>
      <c r="AB453" s="189">
        <f t="shared" si="106"/>
        <v>0</v>
      </c>
      <c r="AC453" s="191"/>
      <c r="AE453" s="192">
        <f>IFERROR(IF(VLOOKUP($M453,'2A DATA'!$M$9:$Q$1009,1,0)=$M453,VLOOKUP($M453,'2A DATA'!$M$10:$T$1009,COLUMNS('2A DATA'!$M$9:N450),0)),"Not Avl in 2A")</f>
        <v>0</v>
      </c>
      <c r="AF453" s="192">
        <f>IFERROR(IF(VLOOKUP($M453,'2A DATA'!$M$9:$Q$1009,1,0)=$M453,VLOOKUP($M453,'2A DATA'!$M$10:$T$1009,COLUMNS('2A DATA'!$M$9:O450),0)),"Not Avl in 2A")</f>
        <v>0</v>
      </c>
      <c r="AG453" s="192">
        <f>IFERROR(IF(VLOOKUP($M453,'2A DATA'!$M$9:$Q$1009,1,0)=$M453,VLOOKUP($M453,'2A DATA'!$M$10:$T$1009,COLUMNS('2A DATA'!$M$9:P450),0)),"Not Avl in 2A")</f>
        <v>0</v>
      </c>
      <c r="AH453" s="192">
        <f>IFERROR(IF(VLOOKUP($M453,'2A DATA'!$M$9:$Q$1009,1,0)=$M453,VLOOKUP($M453,'2A DATA'!$M$10:$T$1009,COLUMNS('2A DATA'!$M$9:Q450),0)),"Not Avl in 2A")</f>
        <v>0</v>
      </c>
      <c r="AI453" s="192">
        <f>IFERROR(IF(VLOOKUP($M453,'2A DATA'!$M$9:$Q$1009,1,0)=$M453,VLOOKUP($M453,'2A DATA'!$M$10:$T$1009,COLUMNS('2A DATA'!$M$9:R450),0)),"Not Avl in 2A")</f>
        <v>0</v>
      </c>
      <c r="AJ453" s="192">
        <f>IFERROR(IF(VLOOKUP($M453,'2A DATA'!$M$9:$Q$1009,1,0)=$M453,VLOOKUP($M453,'2A DATA'!$M$10:$T$1009,COLUMNS('2A DATA'!$M$9:S450),0)),"Not Avl in 2A")</f>
        <v>0</v>
      </c>
      <c r="AK453" s="192">
        <f>IFERROR(IF(VLOOKUP($M453,'2A DATA'!$M$9:$Q$1009,1,0)=$M453,VLOOKUP($M453,'2A DATA'!$M$10:$T$1009,COLUMNS('2A DATA'!$M$9:T450),0)),"Not Avl in 2A")</f>
        <v>0</v>
      </c>
      <c r="AL453" s="194"/>
    </row>
    <row r="454" spans="1:38">
      <c r="A454" s="7" t="str">
        <f>AC454&amp;"_"&amp;COUNTIF($AC$10:AC454,AC454)</f>
        <v>_0</v>
      </c>
      <c r="B454" s="180"/>
      <c r="C454" s="181"/>
      <c r="D454" s="182"/>
      <c r="E454" s="183"/>
      <c r="F454" s="184"/>
      <c r="G454" s="184"/>
      <c r="H454" s="184"/>
      <c r="I454" s="184"/>
      <c r="J454" s="184"/>
      <c r="K454" s="187"/>
      <c r="L454" s="159"/>
      <c r="M454" s="86" t="str">
        <f t="shared" si="107"/>
        <v/>
      </c>
      <c r="N454" s="87">
        <f t="shared" si="98"/>
        <v>0</v>
      </c>
      <c r="O454" s="87">
        <f t="shared" si="108"/>
        <v>0</v>
      </c>
      <c r="P454" s="88">
        <f t="shared" si="109"/>
        <v>0</v>
      </c>
      <c r="Q454" s="87">
        <f t="shared" si="110"/>
        <v>0</v>
      </c>
      <c r="R454" s="87">
        <f t="shared" si="111"/>
        <v>0</v>
      </c>
      <c r="S454" s="88">
        <f t="shared" si="112"/>
        <v>0</v>
      </c>
      <c r="T454" s="88">
        <f t="shared" si="99"/>
        <v>0</v>
      </c>
      <c r="U454" s="188" t="str">
        <f>IFERROR(VLOOKUP(C454,'2A DATA'!$B$10:$C$1009,2,0),"")</f>
        <v/>
      </c>
      <c r="V454" s="189">
        <f t="shared" si="100"/>
        <v>0</v>
      </c>
      <c r="W454" s="189">
        <f t="shared" si="101"/>
        <v>0</v>
      </c>
      <c r="X454" s="189">
        <f t="shared" si="102"/>
        <v>0</v>
      </c>
      <c r="Y454" s="189">
        <f t="shared" si="103"/>
        <v>0</v>
      </c>
      <c r="Z454" s="189">
        <f t="shared" si="104"/>
        <v>0</v>
      </c>
      <c r="AA454" s="189">
        <f t="shared" si="105"/>
        <v>0</v>
      </c>
      <c r="AB454" s="189">
        <f t="shared" si="106"/>
        <v>0</v>
      </c>
      <c r="AC454" s="191"/>
      <c r="AE454" s="192">
        <f>IFERROR(IF(VLOOKUP($M454,'2A DATA'!$M$9:$Q$1009,1,0)=$M454,VLOOKUP($M454,'2A DATA'!$M$10:$T$1009,COLUMNS('2A DATA'!$M$9:N451),0)),"Not Avl in 2A")</f>
        <v>0</v>
      </c>
      <c r="AF454" s="192">
        <f>IFERROR(IF(VLOOKUP($M454,'2A DATA'!$M$9:$Q$1009,1,0)=$M454,VLOOKUP($M454,'2A DATA'!$M$10:$T$1009,COLUMNS('2A DATA'!$M$9:O451),0)),"Not Avl in 2A")</f>
        <v>0</v>
      </c>
      <c r="AG454" s="192">
        <f>IFERROR(IF(VLOOKUP($M454,'2A DATA'!$M$9:$Q$1009,1,0)=$M454,VLOOKUP($M454,'2A DATA'!$M$10:$T$1009,COLUMNS('2A DATA'!$M$9:P451),0)),"Not Avl in 2A")</f>
        <v>0</v>
      </c>
      <c r="AH454" s="192">
        <f>IFERROR(IF(VLOOKUP($M454,'2A DATA'!$M$9:$Q$1009,1,0)=$M454,VLOOKUP($M454,'2A DATA'!$M$10:$T$1009,COLUMNS('2A DATA'!$M$9:Q451),0)),"Not Avl in 2A")</f>
        <v>0</v>
      </c>
      <c r="AI454" s="192">
        <f>IFERROR(IF(VLOOKUP($M454,'2A DATA'!$M$9:$Q$1009,1,0)=$M454,VLOOKUP($M454,'2A DATA'!$M$10:$T$1009,COLUMNS('2A DATA'!$M$9:R451),0)),"Not Avl in 2A")</f>
        <v>0</v>
      </c>
      <c r="AJ454" s="192">
        <f>IFERROR(IF(VLOOKUP($M454,'2A DATA'!$M$9:$Q$1009,1,0)=$M454,VLOOKUP($M454,'2A DATA'!$M$10:$T$1009,COLUMNS('2A DATA'!$M$9:S451),0)),"Not Avl in 2A")</f>
        <v>0</v>
      </c>
      <c r="AK454" s="192">
        <f>IFERROR(IF(VLOOKUP($M454,'2A DATA'!$M$9:$Q$1009,1,0)=$M454,VLOOKUP($M454,'2A DATA'!$M$10:$T$1009,COLUMNS('2A DATA'!$M$9:T451),0)),"Not Avl in 2A")</f>
        <v>0</v>
      </c>
      <c r="AL454" s="194"/>
    </row>
    <row r="455" spans="1:38">
      <c r="A455" s="7" t="str">
        <f>AC455&amp;"_"&amp;COUNTIF($AC$10:AC455,AC455)</f>
        <v>_0</v>
      </c>
      <c r="B455" s="180"/>
      <c r="C455" s="181"/>
      <c r="D455" s="182"/>
      <c r="E455" s="183"/>
      <c r="F455" s="184"/>
      <c r="G455" s="184"/>
      <c r="H455" s="184"/>
      <c r="I455" s="184"/>
      <c r="J455" s="184"/>
      <c r="K455" s="187"/>
      <c r="L455" s="159"/>
      <c r="M455" s="86" t="str">
        <f t="shared" si="107"/>
        <v/>
      </c>
      <c r="N455" s="87">
        <f t="shared" si="98"/>
        <v>0</v>
      </c>
      <c r="O455" s="87">
        <f t="shared" si="108"/>
        <v>0</v>
      </c>
      <c r="P455" s="88">
        <f t="shared" si="109"/>
        <v>0</v>
      </c>
      <c r="Q455" s="87">
        <f t="shared" si="110"/>
        <v>0</v>
      </c>
      <c r="R455" s="87">
        <f t="shared" si="111"/>
        <v>0</v>
      </c>
      <c r="S455" s="88">
        <f t="shared" si="112"/>
        <v>0</v>
      </c>
      <c r="T455" s="88">
        <f t="shared" si="99"/>
        <v>0</v>
      </c>
      <c r="U455" s="188" t="str">
        <f>IFERROR(VLOOKUP(C455,'2A DATA'!$B$10:$C$1009,2,0),"")</f>
        <v/>
      </c>
      <c r="V455" s="189">
        <f t="shared" si="100"/>
        <v>0</v>
      </c>
      <c r="W455" s="189">
        <f t="shared" si="101"/>
        <v>0</v>
      </c>
      <c r="X455" s="189">
        <f t="shared" si="102"/>
        <v>0</v>
      </c>
      <c r="Y455" s="189">
        <f t="shared" si="103"/>
        <v>0</v>
      </c>
      <c r="Z455" s="189">
        <f t="shared" si="104"/>
        <v>0</v>
      </c>
      <c r="AA455" s="189">
        <f t="shared" si="105"/>
        <v>0</v>
      </c>
      <c r="AB455" s="189">
        <f t="shared" si="106"/>
        <v>0</v>
      </c>
      <c r="AC455" s="191"/>
      <c r="AE455" s="192">
        <f>IFERROR(IF(VLOOKUP($M455,'2A DATA'!$M$9:$Q$1009,1,0)=$M455,VLOOKUP($M455,'2A DATA'!$M$10:$T$1009,COLUMNS('2A DATA'!$M$9:N452),0)),"Not Avl in 2A")</f>
        <v>0</v>
      </c>
      <c r="AF455" s="192">
        <f>IFERROR(IF(VLOOKUP($M455,'2A DATA'!$M$9:$Q$1009,1,0)=$M455,VLOOKUP($M455,'2A DATA'!$M$10:$T$1009,COLUMNS('2A DATA'!$M$9:O452),0)),"Not Avl in 2A")</f>
        <v>0</v>
      </c>
      <c r="AG455" s="192">
        <f>IFERROR(IF(VLOOKUP($M455,'2A DATA'!$M$9:$Q$1009,1,0)=$M455,VLOOKUP($M455,'2A DATA'!$M$10:$T$1009,COLUMNS('2A DATA'!$M$9:P452),0)),"Not Avl in 2A")</f>
        <v>0</v>
      </c>
      <c r="AH455" s="192">
        <f>IFERROR(IF(VLOOKUP($M455,'2A DATA'!$M$9:$Q$1009,1,0)=$M455,VLOOKUP($M455,'2A DATA'!$M$10:$T$1009,COLUMNS('2A DATA'!$M$9:Q452),0)),"Not Avl in 2A")</f>
        <v>0</v>
      </c>
      <c r="AI455" s="192">
        <f>IFERROR(IF(VLOOKUP($M455,'2A DATA'!$M$9:$Q$1009,1,0)=$M455,VLOOKUP($M455,'2A DATA'!$M$10:$T$1009,COLUMNS('2A DATA'!$M$9:R452),0)),"Not Avl in 2A")</f>
        <v>0</v>
      </c>
      <c r="AJ455" s="192">
        <f>IFERROR(IF(VLOOKUP($M455,'2A DATA'!$M$9:$Q$1009,1,0)=$M455,VLOOKUP($M455,'2A DATA'!$M$10:$T$1009,COLUMNS('2A DATA'!$M$9:S452),0)),"Not Avl in 2A")</f>
        <v>0</v>
      </c>
      <c r="AK455" s="192">
        <f>IFERROR(IF(VLOOKUP($M455,'2A DATA'!$M$9:$Q$1009,1,0)=$M455,VLOOKUP($M455,'2A DATA'!$M$10:$T$1009,COLUMNS('2A DATA'!$M$9:T452),0)),"Not Avl in 2A")</f>
        <v>0</v>
      </c>
      <c r="AL455" s="194"/>
    </row>
    <row r="456" spans="1:38">
      <c r="A456" s="7" t="str">
        <f>AC456&amp;"_"&amp;COUNTIF($AC$10:AC456,AC456)</f>
        <v>_0</v>
      </c>
      <c r="B456" s="180"/>
      <c r="C456" s="181"/>
      <c r="D456" s="182"/>
      <c r="E456" s="183"/>
      <c r="F456" s="184"/>
      <c r="G456" s="184"/>
      <c r="H456" s="184"/>
      <c r="I456" s="184"/>
      <c r="J456" s="184"/>
      <c r="K456" s="187"/>
      <c r="L456" s="159"/>
      <c r="M456" s="86" t="str">
        <f t="shared" si="107"/>
        <v/>
      </c>
      <c r="N456" s="87">
        <f t="shared" si="98"/>
        <v>0</v>
      </c>
      <c r="O456" s="87">
        <f t="shared" si="108"/>
        <v>0</v>
      </c>
      <c r="P456" s="88">
        <f t="shared" si="109"/>
        <v>0</v>
      </c>
      <c r="Q456" s="87">
        <f t="shared" si="110"/>
        <v>0</v>
      </c>
      <c r="R456" s="87">
        <f t="shared" si="111"/>
        <v>0</v>
      </c>
      <c r="S456" s="88">
        <f t="shared" si="112"/>
        <v>0</v>
      </c>
      <c r="T456" s="88">
        <f t="shared" si="99"/>
        <v>0</v>
      </c>
      <c r="U456" s="188" t="str">
        <f>IFERROR(VLOOKUP(C456,'2A DATA'!$B$10:$C$1009,2,0),"")</f>
        <v/>
      </c>
      <c r="V456" s="189">
        <f t="shared" si="100"/>
        <v>0</v>
      </c>
      <c r="W456" s="189">
        <f t="shared" si="101"/>
        <v>0</v>
      </c>
      <c r="X456" s="189">
        <f t="shared" si="102"/>
        <v>0</v>
      </c>
      <c r="Y456" s="189">
        <f t="shared" si="103"/>
        <v>0</v>
      </c>
      <c r="Z456" s="189">
        <f t="shared" si="104"/>
        <v>0</v>
      </c>
      <c r="AA456" s="189">
        <f t="shared" si="105"/>
        <v>0</v>
      </c>
      <c r="AB456" s="189">
        <f t="shared" si="106"/>
        <v>0</v>
      </c>
      <c r="AC456" s="191"/>
      <c r="AE456" s="192">
        <f>IFERROR(IF(VLOOKUP($M456,'2A DATA'!$M$9:$Q$1009,1,0)=$M456,VLOOKUP($M456,'2A DATA'!$M$10:$T$1009,COLUMNS('2A DATA'!$M$9:N453),0)),"Not Avl in 2A")</f>
        <v>0</v>
      </c>
      <c r="AF456" s="192">
        <f>IFERROR(IF(VLOOKUP($M456,'2A DATA'!$M$9:$Q$1009,1,0)=$M456,VLOOKUP($M456,'2A DATA'!$M$10:$T$1009,COLUMNS('2A DATA'!$M$9:O453),0)),"Not Avl in 2A")</f>
        <v>0</v>
      </c>
      <c r="AG456" s="192">
        <f>IFERROR(IF(VLOOKUP($M456,'2A DATA'!$M$9:$Q$1009,1,0)=$M456,VLOOKUP($M456,'2A DATA'!$M$10:$T$1009,COLUMNS('2A DATA'!$M$9:P453),0)),"Not Avl in 2A")</f>
        <v>0</v>
      </c>
      <c r="AH456" s="192">
        <f>IFERROR(IF(VLOOKUP($M456,'2A DATA'!$M$9:$Q$1009,1,0)=$M456,VLOOKUP($M456,'2A DATA'!$M$10:$T$1009,COLUMNS('2A DATA'!$M$9:Q453),0)),"Not Avl in 2A")</f>
        <v>0</v>
      </c>
      <c r="AI456" s="192">
        <f>IFERROR(IF(VLOOKUP($M456,'2A DATA'!$M$9:$Q$1009,1,0)=$M456,VLOOKUP($M456,'2A DATA'!$M$10:$T$1009,COLUMNS('2A DATA'!$M$9:R453),0)),"Not Avl in 2A")</f>
        <v>0</v>
      </c>
      <c r="AJ456" s="192">
        <f>IFERROR(IF(VLOOKUP($M456,'2A DATA'!$M$9:$Q$1009,1,0)=$M456,VLOOKUP($M456,'2A DATA'!$M$10:$T$1009,COLUMNS('2A DATA'!$M$9:S453),0)),"Not Avl in 2A")</f>
        <v>0</v>
      </c>
      <c r="AK456" s="192">
        <f>IFERROR(IF(VLOOKUP($M456,'2A DATA'!$M$9:$Q$1009,1,0)=$M456,VLOOKUP($M456,'2A DATA'!$M$10:$T$1009,COLUMNS('2A DATA'!$M$9:T453),0)),"Not Avl in 2A")</f>
        <v>0</v>
      </c>
      <c r="AL456" s="194"/>
    </row>
    <row r="457" spans="1:38">
      <c r="A457" s="7" t="str">
        <f>AC457&amp;"_"&amp;COUNTIF($AC$10:AC457,AC457)</f>
        <v>_0</v>
      </c>
      <c r="B457" s="180"/>
      <c r="C457" s="181"/>
      <c r="D457" s="182"/>
      <c r="E457" s="183"/>
      <c r="F457" s="184"/>
      <c r="G457" s="184"/>
      <c r="H457" s="184"/>
      <c r="I457" s="184"/>
      <c r="J457" s="184"/>
      <c r="K457" s="187"/>
      <c r="L457" s="159"/>
      <c r="M457" s="86" t="str">
        <f t="shared" si="107"/>
        <v/>
      </c>
      <c r="N457" s="87">
        <f t="shared" si="98"/>
        <v>0</v>
      </c>
      <c r="O457" s="87">
        <f t="shared" si="108"/>
        <v>0</v>
      </c>
      <c r="P457" s="88">
        <f t="shared" si="109"/>
        <v>0</v>
      </c>
      <c r="Q457" s="87">
        <f t="shared" si="110"/>
        <v>0</v>
      </c>
      <c r="R457" s="87">
        <f t="shared" si="111"/>
        <v>0</v>
      </c>
      <c r="S457" s="88">
        <f t="shared" si="112"/>
        <v>0</v>
      </c>
      <c r="T457" s="88">
        <f t="shared" si="99"/>
        <v>0</v>
      </c>
      <c r="U457" s="188" t="str">
        <f>IFERROR(VLOOKUP(C457,'2A DATA'!$B$10:$C$1009,2,0),"")</f>
        <v/>
      </c>
      <c r="V457" s="189">
        <f t="shared" si="100"/>
        <v>0</v>
      </c>
      <c r="W457" s="189">
        <f t="shared" si="101"/>
        <v>0</v>
      </c>
      <c r="X457" s="189">
        <f t="shared" si="102"/>
        <v>0</v>
      </c>
      <c r="Y457" s="189">
        <f t="shared" si="103"/>
        <v>0</v>
      </c>
      <c r="Z457" s="189">
        <f t="shared" si="104"/>
        <v>0</v>
      </c>
      <c r="AA457" s="189">
        <f t="shared" si="105"/>
        <v>0</v>
      </c>
      <c r="AB457" s="189">
        <f t="shared" si="106"/>
        <v>0</v>
      </c>
      <c r="AC457" s="191"/>
      <c r="AE457" s="192">
        <f>IFERROR(IF(VLOOKUP($M457,'2A DATA'!$M$9:$Q$1009,1,0)=$M457,VLOOKUP($M457,'2A DATA'!$M$10:$T$1009,COLUMNS('2A DATA'!$M$9:N454),0)),"Not Avl in 2A")</f>
        <v>0</v>
      </c>
      <c r="AF457" s="192">
        <f>IFERROR(IF(VLOOKUP($M457,'2A DATA'!$M$9:$Q$1009,1,0)=$M457,VLOOKUP($M457,'2A DATA'!$M$10:$T$1009,COLUMNS('2A DATA'!$M$9:O454),0)),"Not Avl in 2A")</f>
        <v>0</v>
      </c>
      <c r="AG457" s="192">
        <f>IFERROR(IF(VLOOKUP($M457,'2A DATA'!$M$9:$Q$1009,1,0)=$M457,VLOOKUP($M457,'2A DATA'!$M$10:$T$1009,COLUMNS('2A DATA'!$M$9:P454),0)),"Not Avl in 2A")</f>
        <v>0</v>
      </c>
      <c r="AH457" s="192">
        <f>IFERROR(IF(VLOOKUP($M457,'2A DATA'!$M$9:$Q$1009,1,0)=$M457,VLOOKUP($M457,'2A DATA'!$M$10:$T$1009,COLUMNS('2A DATA'!$M$9:Q454),0)),"Not Avl in 2A")</f>
        <v>0</v>
      </c>
      <c r="AI457" s="192">
        <f>IFERROR(IF(VLOOKUP($M457,'2A DATA'!$M$9:$Q$1009,1,0)=$M457,VLOOKUP($M457,'2A DATA'!$M$10:$T$1009,COLUMNS('2A DATA'!$M$9:R454),0)),"Not Avl in 2A")</f>
        <v>0</v>
      </c>
      <c r="AJ457" s="192">
        <f>IFERROR(IF(VLOOKUP($M457,'2A DATA'!$M$9:$Q$1009,1,0)=$M457,VLOOKUP($M457,'2A DATA'!$M$10:$T$1009,COLUMNS('2A DATA'!$M$9:S454),0)),"Not Avl in 2A")</f>
        <v>0</v>
      </c>
      <c r="AK457" s="192">
        <f>IFERROR(IF(VLOOKUP($M457,'2A DATA'!$M$9:$Q$1009,1,0)=$M457,VLOOKUP($M457,'2A DATA'!$M$10:$T$1009,COLUMNS('2A DATA'!$M$9:T454),0)),"Not Avl in 2A")</f>
        <v>0</v>
      </c>
      <c r="AL457" s="194"/>
    </row>
    <row r="458" spans="1:38">
      <c r="A458" s="7" t="str">
        <f>AC458&amp;"_"&amp;COUNTIF($AC$10:AC458,AC458)</f>
        <v>_0</v>
      </c>
      <c r="B458" s="180"/>
      <c r="C458" s="181"/>
      <c r="D458" s="182"/>
      <c r="E458" s="183"/>
      <c r="F458" s="184"/>
      <c r="G458" s="184"/>
      <c r="H458" s="184"/>
      <c r="I458" s="184"/>
      <c r="J458" s="184"/>
      <c r="K458" s="187"/>
      <c r="L458" s="159"/>
      <c r="M458" s="86" t="str">
        <f t="shared" si="107"/>
        <v/>
      </c>
      <c r="N458" s="87">
        <f t="shared" si="98"/>
        <v>0</v>
      </c>
      <c r="O458" s="87">
        <f t="shared" si="108"/>
        <v>0</v>
      </c>
      <c r="P458" s="88">
        <f t="shared" si="109"/>
        <v>0</v>
      </c>
      <c r="Q458" s="87">
        <f t="shared" si="110"/>
        <v>0</v>
      </c>
      <c r="R458" s="87">
        <f t="shared" si="111"/>
        <v>0</v>
      </c>
      <c r="S458" s="88">
        <f t="shared" si="112"/>
        <v>0</v>
      </c>
      <c r="T458" s="88">
        <f t="shared" si="99"/>
        <v>0</v>
      </c>
      <c r="U458" s="188" t="str">
        <f>IFERROR(VLOOKUP(C458,'2A DATA'!$B$10:$C$1009,2,0),"")</f>
        <v/>
      </c>
      <c r="V458" s="189">
        <f t="shared" si="100"/>
        <v>0</v>
      </c>
      <c r="W458" s="189">
        <f t="shared" si="101"/>
        <v>0</v>
      </c>
      <c r="X458" s="189">
        <f t="shared" si="102"/>
        <v>0</v>
      </c>
      <c r="Y458" s="189">
        <f t="shared" si="103"/>
        <v>0</v>
      </c>
      <c r="Z458" s="189">
        <f t="shared" si="104"/>
        <v>0</v>
      </c>
      <c r="AA458" s="189">
        <f t="shared" si="105"/>
        <v>0</v>
      </c>
      <c r="AB458" s="189">
        <f t="shared" si="106"/>
        <v>0</v>
      </c>
      <c r="AC458" s="191"/>
      <c r="AE458" s="192">
        <f>IFERROR(IF(VLOOKUP($M458,'2A DATA'!$M$9:$Q$1009,1,0)=$M458,VLOOKUP($M458,'2A DATA'!$M$10:$T$1009,COLUMNS('2A DATA'!$M$9:N455),0)),"Not Avl in 2A")</f>
        <v>0</v>
      </c>
      <c r="AF458" s="192">
        <f>IFERROR(IF(VLOOKUP($M458,'2A DATA'!$M$9:$Q$1009,1,0)=$M458,VLOOKUP($M458,'2A DATA'!$M$10:$T$1009,COLUMNS('2A DATA'!$M$9:O455),0)),"Not Avl in 2A")</f>
        <v>0</v>
      </c>
      <c r="AG458" s="192">
        <f>IFERROR(IF(VLOOKUP($M458,'2A DATA'!$M$9:$Q$1009,1,0)=$M458,VLOOKUP($M458,'2A DATA'!$M$10:$T$1009,COLUMNS('2A DATA'!$M$9:P455),0)),"Not Avl in 2A")</f>
        <v>0</v>
      </c>
      <c r="AH458" s="192">
        <f>IFERROR(IF(VLOOKUP($M458,'2A DATA'!$M$9:$Q$1009,1,0)=$M458,VLOOKUP($M458,'2A DATA'!$M$10:$T$1009,COLUMNS('2A DATA'!$M$9:Q455),0)),"Not Avl in 2A")</f>
        <v>0</v>
      </c>
      <c r="AI458" s="192">
        <f>IFERROR(IF(VLOOKUP($M458,'2A DATA'!$M$9:$Q$1009,1,0)=$M458,VLOOKUP($M458,'2A DATA'!$M$10:$T$1009,COLUMNS('2A DATA'!$M$9:R455),0)),"Not Avl in 2A")</f>
        <v>0</v>
      </c>
      <c r="AJ458" s="192">
        <f>IFERROR(IF(VLOOKUP($M458,'2A DATA'!$M$9:$Q$1009,1,0)=$M458,VLOOKUP($M458,'2A DATA'!$M$10:$T$1009,COLUMNS('2A DATA'!$M$9:S455),0)),"Not Avl in 2A")</f>
        <v>0</v>
      </c>
      <c r="AK458" s="192">
        <f>IFERROR(IF(VLOOKUP($M458,'2A DATA'!$M$9:$Q$1009,1,0)=$M458,VLOOKUP($M458,'2A DATA'!$M$10:$T$1009,COLUMNS('2A DATA'!$M$9:T455),0)),"Not Avl in 2A")</f>
        <v>0</v>
      </c>
      <c r="AL458" s="194"/>
    </row>
    <row r="459" spans="1:38">
      <c r="A459" s="7" t="str">
        <f>AC459&amp;"_"&amp;COUNTIF($AC$10:AC459,AC459)</f>
        <v>_0</v>
      </c>
      <c r="B459" s="180"/>
      <c r="C459" s="181"/>
      <c r="D459" s="182"/>
      <c r="E459" s="183"/>
      <c r="F459" s="184"/>
      <c r="G459" s="184"/>
      <c r="H459" s="184"/>
      <c r="I459" s="184"/>
      <c r="J459" s="184"/>
      <c r="K459" s="187"/>
      <c r="L459" s="159"/>
      <c r="M459" s="86" t="str">
        <f t="shared" si="107"/>
        <v/>
      </c>
      <c r="N459" s="87">
        <f t="shared" ref="N459:N522" si="113">+F459</f>
        <v>0</v>
      </c>
      <c r="O459" s="87">
        <f t="shared" si="108"/>
        <v>0</v>
      </c>
      <c r="P459" s="88">
        <f t="shared" si="109"/>
        <v>0</v>
      </c>
      <c r="Q459" s="87">
        <f t="shared" si="110"/>
        <v>0</v>
      </c>
      <c r="R459" s="87">
        <f t="shared" si="111"/>
        <v>0</v>
      </c>
      <c r="S459" s="88">
        <f t="shared" si="112"/>
        <v>0</v>
      </c>
      <c r="T459" s="88">
        <f t="shared" ref="T459:T522" si="114">+P459+Q459+R459+S459</f>
        <v>0</v>
      </c>
      <c r="U459" s="188" t="str">
        <f>IFERROR(VLOOKUP(C459,'2A DATA'!$B$10:$C$1009,2,0),"")</f>
        <v/>
      </c>
      <c r="V459" s="189">
        <f t="shared" ref="V459:V522" si="115">IFERROR(+N459-AE459,"Not Avl in 2A")</f>
        <v>0</v>
      </c>
      <c r="W459" s="189">
        <f t="shared" ref="W459:W522" si="116">IFERROR(+O459-AF459,"Not Avl in 2A")</f>
        <v>0</v>
      </c>
      <c r="X459" s="189">
        <f t="shared" ref="X459:X522" si="117">IFERROR(+P459-AG459,"Not Avl in 2A")</f>
        <v>0</v>
      </c>
      <c r="Y459" s="189">
        <f t="shared" ref="Y459:Y522" si="118">IFERROR(+Q459-AH459,"Not Avl in 2A")</f>
        <v>0</v>
      </c>
      <c r="Z459" s="189">
        <f t="shared" ref="Z459:Z522" si="119">IFERROR(+R459-AI459,"Not Avl in 2A")</f>
        <v>0</v>
      </c>
      <c r="AA459" s="189">
        <f t="shared" ref="AA459:AA522" si="120">IFERROR(+S459-AJ459,"Not Avl in 2A")</f>
        <v>0</v>
      </c>
      <c r="AB459" s="189">
        <f t="shared" ref="AB459:AB522" si="121">IFERROR(+T459-AK459,"Not Avl in 2A")</f>
        <v>0</v>
      </c>
      <c r="AC459" s="191"/>
      <c r="AE459" s="192">
        <f>IFERROR(IF(VLOOKUP($M459,'2A DATA'!$M$9:$Q$1009,1,0)=$M459,VLOOKUP($M459,'2A DATA'!$M$10:$T$1009,COLUMNS('2A DATA'!$M$9:N456),0)),"Not Avl in 2A")</f>
        <v>0</v>
      </c>
      <c r="AF459" s="192">
        <f>IFERROR(IF(VLOOKUP($M459,'2A DATA'!$M$9:$Q$1009,1,0)=$M459,VLOOKUP($M459,'2A DATA'!$M$10:$T$1009,COLUMNS('2A DATA'!$M$9:O456),0)),"Not Avl in 2A")</f>
        <v>0</v>
      </c>
      <c r="AG459" s="192">
        <f>IFERROR(IF(VLOOKUP($M459,'2A DATA'!$M$9:$Q$1009,1,0)=$M459,VLOOKUP($M459,'2A DATA'!$M$10:$T$1009,COLUMNS('2A DATA'!$M$9:P456),0)),"Not Avl in 2A")</f>
        <v>0</v>
      </c>
      <c r="AH459" s="192">
        <f>IFERROR(IF(VLOOKUP($M459,'2A DATA'!$M$9:$Q$1009,1,0)=$M459,VLOOKUP($M459,'2A DATA'!$M$10:$T$1009,COLUMNS('2A DATA'!$M$9:Q456),0)),"Not Avl in 2A")</f>
        <v>0</v>
      </c>
      <c r="AI459" s="192">
        <f>IFERROR(IF(VLOOKUP($M459,'2A DATA'!$M$9:$Q$1009,1,0)=$M459,VLOOKUP($M459,'2A DATA'!$M$10:$T$1009,COLUMNS('2A DATA'!$M$9:R456),0)),"Not Avl in 2A")</f>
        <v>0</v>
      </c>
      <c r="AJ459" s="192">
        <f>IFERROR(IF(VLOOKUP($M459,'2A DATA'!$M$9:$Q$1009,1,0)=$M459,VLOOKUP($M459,'2A DATA'!$M$10:$T$1009,COLUMNS('2A DATA'!$M$9:S456),0)),"Not Avl in 2A")</f>
        <v>0</v>
      </c>
      <c r="AK459" s="192">
        <f>IFERROR(IF(VLOOKUP($M459,'2A DATA'!$M$9:$Q$1009,1,0)=$M459,VLOOKUP($M459,'2A DATA'!$M$10:$T$1009,COLUMNS('2A DATA'!$M$9:T456),0)),"Not Avl in 2A")</f>
        <v>0</v>
      </c>
      <c r="AL459" s="194"/>
    </row>
    <row r="460" spans="1:38">
      <c r="A460" s="7" t="str">
        <f>AC460&amp;"_"&amp;COUNTIF($AC$10:AC460,AC460)</f>
        <v>_0</v>
      </c>
      <c r="B460" s="180"/>
      <c r="C460" s="181"/>
      <c r="D460" s="182"/>
      <c r="E460" s="183"/>
      <c r="F460" s="184"/>
      <c r="G460" s="184"/>
      <c r="H460" s="184"/>
      <c r="I460" s="184"/>
      <c r="J460" s="184"/>
      <c r="K460" s="187"/>
      <c r="L460" s="159"/>
      <c r="M460" s="86" t="str">
        <f t="shared" si="107"/>
        <v/>
      </c>
      <c r="N460" s="87">
        <f t="shared" si="113"/>
        <v>0</v>
      </c>
      <c r="O460" s="87">
        <f t="shared" si="108"/>
        <v>0</v>
      </c>
      <c r="P460" s="88">
        <f t="shared" si="109"/>
        <v>0</v>
      </c>
      <c r="Q460" s="87">
        <f t="shared" si="110"/>
        <v>0</v>
      </c>
      <c r="R460" s="87">
        <f t="shared" si="111"/>
        <v>0</v>
      </c>
      <c r="S460" s="88">
        <f t="shared" si="112"/>
        <v>0</v>
      </c>
      <c r="T460" s="88">
        <f t="shared" si="114"/>
        <v>0</v>
      </c>
      <c r="U460" s="188" t="str">
        <f>IFERROR(VLOOKUP(C460,'2A DATA'!$B$10:$C$1009,2,0),"")</f>
        <v/>
      </c>
      <c r="V460" s="189">
        <f t="shared" si="115"/>
        <v>0</v>
      </c>
      <c r="W460" s="189">
        <f t="shared" si="116"/>
        <v>0</v>
      </c>
      <c r="X460" s="189">
        <f t="shared" si="117"/>
        <v>0</v>
      </c>
      <c r="Y460" s="189">
        <f t="shared" si="118"/>
        <v>0</v>
      </c>
      <c r="Z460" s="189">
        <f t="shared" si="119"/>
        <v>0</v>
      </c>
      <c r="AA460" s="189">
        <f t="shared" si="120"/>
        <v>0</v>
      </c>
      <c r="AB460" s="189">
        <f t="shared" si="121"/>
        <v>0</v>
      </c>
      <c r="AC460" s="191"/>
      <c r="AE460" s="192">
        <f>IFERROR(IF(VLOOKUP($M460,'2A DATA'!$M$9:$Q$1009,1,0)=$M460,VLOOKUP($M460,'2A DATA'!$M$10:$T$1009,COLUMNS('2A DATA'!$M$9:N457),0)),"Not Avl in 2A")</f>
        <v>0</v>
      </c>
      <c r="AF460" s="192">
        <f>IFERROR(IF(VLOOKUP($M460,'2A DATA'!$M$9:$Q$1009,1,0)=$M460,VLOOKUP($M460,'2A DATA'!$M$10:$T$1009,COLUMNS('2A DATA'!$M$9:O457),0)),"Not Avl in 2A")</f>
        <v>0</v>
      </c>
      <c r="AG460" s="192">
        <f>IFERROR(IF(VLOOKUP($M460,'2A DATA'!$M$9:$Q$1009,1,0)=$M460,VLOOKUP($M460,'2A DATA'!$M$10:$T$1009,COLUMNS('2A DATA'!$M$9:P457),0)),"Not Avl in 2A")</f>
        <v>0</v>
      </c>
      <c r="AH460" s="192">
        <f>IFERROR(IF(VLOOKUP($M460,'2A DATA'!$M$9:$Q$1009,1,0)=$M460,VLOOKUP($M460,'2A DATA'!$M$10:$T$1009,COLUMNS('2A DATA'!$M$9:Q457),0)),"Not Avl in 2A")</f>
        <v>0</v>
      </c>
      <c r="AI460" s="192">
        <f>IFERROR(IF(VLOOKUP($M460,'2A DATA'!$M$9:$Q$1009,1,0)=$M460,VLOOKUP($M460,'2A DATA'!$M$10:$T$1009,COLUMNS('2A DATA'!$M$9:R457),0)),"Not Avl in 2A")</f>
        <v>0</v>
      </c>
      <c r="AJ460" s="192">
        <f>IFERROR(IF(VLOOKUP($M460,'2A DATA'!$M$9:$Q$1009,1,0)=$M460,VLOOKUP($M460,'2A DATA'!$M$10:$T$1009,COLUMNS('2A DATA'!$M$9:S457),0)),"Not Avl in 2A")</f>
        <v>0</v>
      </c>
      <c r="AK460" s="192">
        <f>IFERROR(IF(VLOOKUP($M460,'2A DATA'!$M$9:$Q$1009,1,0)=$M460,VLOOKUP($M460,'2A DATA'!$M$10:$T$1009,COLUMNS('2A DATA'!$M$9:T457),0)),"Not Avl in 2A")</f>
        <v>0</v>
      </c>
      <c r="AL460" s="194"/>
    </row>
    <row r="461" spans="1:38">
      <c r="A461" s="7" t="str">
        <f>AC461&amp;"_"&amp;COUNTIF($AC$10:AC461,AC461)</f>
        <v>_0</v>
      </c>
      <c r="B461" s="180"/>
      <c r="C461" s="181"/>
      <c r="D461" s="182"/>
      <c r="E461" s="183"/>
      <c r="F461" s="184"/>
      <c r="G461" s="184"/>
      <c r="H461" s="184"/>
      <c r="I461" s="184"/>
      <c r="J461" s="184"/>
      <c r="K461" s="187"/>
      <c r="L461" s="159"/>
      <c r="M461" s="86" t="str">
        <f t="shared" si="107"/>
        <v/>
      </c>
      <c r="N461" s="87">
        <f t="shared" si="113"/>
        <v>0</v>
      </c>
      <c r="O461" s="87">
        <f t="shared" si="108"/>
        <v>0</v>
      </c>
      <c r="P461" s="88">
        <f t="shared" si="109"/>
        <v>0</v>
      </c>
      <c r="Q461" s="87">
        <f t="shared" si="110"/>
        <v>0</v>
      </c>
      <c r="R461" s="87">
        <f t="shared" si="111"/>
        <v>0</v>
      </c>
      <c r="S461" s="88">
        <f t="shared" si="112"/>
        <v>0</v>
      </c>
      <c r="T461" s="88">
        <f t="shared" si="114"/>
        <v>0</v>
      </c>
      <c r="U461" s="188" t="str">
        <f>IFERROR(VLOOKUP(C461,'2A DATA'!$B$10:$C$1009,2,0),"")</f>
        <v/>
      </c>
      <c r="V461" s="189">
        <f t="shared" si="115"/>
        <v>0</v>
      </c>
      <c r="W461" s="189">
        <f t="shared" si="116"/>
        <v>0</v>
      </c>
      <c r="X461" s="189">
        <f t="shared" si="117"/>
        <v>0</v>
      </c>
      <c r="Y461" s="189">
        <f t="shared" si="118"/>
        <v>0</v>
      </c>
      <c r="Z461" s="189">
        <f t="shared" si="119"/>
        <v>0</v>
      </c>
      <c r="AA461" s="189">
        <f t="shared" si="120"/>
        <v>0</v>
      </c>
      <c r="AB461" s="189">
        <f t="shared" si="121"/>
        <v>0</v>
      </c>
      <c r="AC461" s="191"/>
      <c r="AE461" s="192">
        <f>IFERROR(IF(VLOOKUP($M461,'2A DATA'!$M$9:$Q$1009,1,0)=$M461,VLOOKUP($M461,'2A DATA'!$M$10:$T$1009,COLUMNS('2A DATA'!$M$9:N458),0)),"Not Avl in 2A")</f>
        <v>0</v>
      </c>
      <c r="AF461" s="192">
        <f>IFERROR(IF(VLOOKUP($M461,'2A DATA'!$M$9:$Q$1009,1,0)=$M461,VLOOKUP($M461,'2A DATA'!$M$10:$T$1009,COLUMNS('2A DATA'!$M$9:O458),0)),"Not Avl in 2A")</f>
        <v>0</v>
      </c>
      <c r="AG461" s="192">
        <f>IFERROR(IF(VLOOKUP($M461,'2A DATA'!$M$9:$Q$1009,1,0)=$M461,VLOOKUP($M461,'2A DATA'!$M$10:$T$1009,COLUMNS('2A DATA'!$M$9:P458),0)),"Not Avl in 2A")</f>
        <v>0</v>
      </c>
      <c r="AH461" s="192">
        <f>IFERROR(IF(VLOOKUP($M461,'2A DATA'!$M$9:$Q$1009,1,0)=$M461,VLOOKUP($M461,'2A DATA'!$M$10:$T$1009,COLUMNS('2A DATA'!$M$9:Q458),0)),"Not Avl in 2A")</f>
        <v>0</v>
      </c>
      <c r="AI461" s="192">
        <f>IFERROR(IF(VLOOKUP($M461,'2A DATA'!$M$9:$Q$1009,1,0)=$M461,VLOOKUP($M461,'2A DATA'!$M$10:$T$1009,COLUMNS('2A DATA'!$M$9:R458),0)),"Not Avl in 2A")</f>
        <v>0</v>
      </c>
      <c r="AJ461" s="192">
        <f>IFERROR(IF(VLOOKUP($M461,'2A DATA'!$M$9:$Q$1009,1,0)=$M461,VLOOKUP($M461,'2A DATA'!$M$10:$T$1009,COLUMNS('2A DATA'!$M$9:S458),0)),"Not Avl in 2A")</f>
        <v>0</v>
      </c>
      <c r="AK461" s="192">
        <f>IFERROR(IF(VLOOKUP($M461,'2A DATA'!$M$9:$Q$1009,1,0)=$M461,VLOOKUP($M461,'2A DATA'!$M$10:$T$1009,COLUMNS('2A DATA'!$M$9:T458),0)),"Not Avl in 2A")</f>
        <v>0</v>
      </c>
      <c r="AL461" s="194"/>
    </row>
    <row r="462" spans="1:38">
      <c r="A462" s="7" t="str">
        <f>AC462&amp;"_"&amp;COUNTIF($AC$10:AC462,AC462)</f>
        <v>_0</v>
      </c>
      <c r="B462" s="180"/>
      <c r="C462" s="181"/>
      <c r="D462" s="182"/>
      <c r="E462" s="183"/>
      <c r="F462" s="184"/>
      <c r="G462" s="184"/>
      <c r="H462" s="184"/>
      <c r="I462" s="184"/>
      <c r="J462" s="184"/>
      <c r="K462" s="187"/>
      <c r="L462" s="159"/>
      <c r="M462" s="86" t="str">
        <f t="shared" si="107"/>
        <v/>
      </c>
      <c r="N462" s="87">
        <f t="shared" si="113"/>
        <v>0</v>
      </c>
      <c r="O462" s="87">
        <f t="shared" si="108"/>
        <v>0</v>
      </c>
      <c r="P462" s="88">
        <f t="shared" si="109"/>
        <v>0</v>
      </c>
      <c r="Q462" s="87">
        <f t="shared" si="110"/>
        <v>0</v>
      </c>
      <c r="R462" s="87">
        <f t="shared" si="111"/>
        <v>0</v>
      </c>
      <c r="S462" s="88">
        <f t="shared" si="112"/>
        <v>0</v>
      </c>
      <c r="T462" s="88">
        <f t="shared" si="114"/>
        <v>0</v>
      </c>
      <c r="U462" s="188" t="str">
        <f>IFERROR(VLOOKUP(C462,'2A DATA'!$B$10:$C$1009,2,0),"")</f>
        <v/>
      </c>
      <c r="V462" s="189">
        <f t="shared" si="115"/>
        <v>0</v>
      </c>
      <c r="W462" s="189">
        <f t="shared" si="116"/>
        <v>0</v>
      </c>
      <c r="X462" s="189">
        <f t="shared" si="117"/>
        <v>0</v>
      </c>
      <c r="Y462" s="189">
        <f t="shared" si="118"/>
        <v>0</v>
      </c>
      <c r="Z462" s="189">
        <f t="shared" si="119"/>
        <v>0</v>
      </c>
      <c r="AA462" s="189">
        <f t="shared" si="120"/>
        <v>0</v>
      </c>
      <c r="AB462" s="189">
        <f t="shared" si="121"/>
        <v>0</v>
      </c>
      <c r="AC462" s="191"/>
      <c r="AE462" s="192">
        <f>IFERROR(IF(VLOOKUP($M462,'2A DATA'!$M$9:$Q$1009,1,0)=$M462,VLOOKUP($M462,'2A DATA'!$M$10:$T$1009,COLUMNS('2A DATA'!$M$9:N459),0)),"Not Avl in 2A")</f>
        <v>0</v>
      </c>
      <c r="AF462" s="192">
        <f>IFERROR(IF(VLOOKUP($M462,'2A DATA'!$M$9:$Q$1009,1,0)=$M462,VLOOKUP($M462,'2A DATA'!$M$10:$T$1009,COLUMNS('2A DATA'!$M$9:O459),0)),"Not Avl in 2A")</f>
        <v>0</v>
      </c>
      <c r="AG462" s="192">
        <f>IFERROR(IF(VLOOKUP($M462,'2A DATA'!$M$9:$Q$1009,1,0)=$M462,VLOOKUP($M462,'2A DATA'!$M$10:$T$1009,COLUMNS('2A DATA'!$M$9:P459),0)),"Not Avl in 2A")</f>
        <v>0</v>
      </c>
      <c r="AH462" s="192">
        <f>IFERROR(IF(VLOOKUP($M462,'2A DATA'!$M$9:$Q$1009,1,0)=$M462,VLOOKUP($M462,'2A DATA'!$M$10:$T$1009,COLUMNS('2A DATA'!$M$9:Q459),0)),"Not Avl in 2A")</f>
        <v>0</v>
      </c>
      <c r="AI462" s="192">
        <f>IFERROR(IF(VLOOKUP($M462,'2A DATA'!$M$9:$Q$1009,1,0)=$M462,VLOOKUP($M462,'2A DATA'!$M$10:$T$1009,COLUMNS('2A DATA'!$M$9:R459),0)),"Not Avl in 2A")</f>
        <v>0</v>
      </c>
      <c r="AJ462" s="192">
        <f>IFERROR(IF(VLOOKUP($M462,'2A DATA'!$M$9:$Q$1009,1,0)=$M462,VLOOKUP($M462,'2A DATA'!$M$10:$T$1009,COLUMNS('2A DATA'!$M$9:S459),0)),"Not Avl in 2A")</f>
        <v>0</v>
      </c>
      <c r="AK462" s="192">
        <f>IFERROR(IF(VLOOKUP($M462,'2A DATA'!$M$9:$Q$1009,1,0)=$M462,VLOOKUP($M462,'2A DATA'!$M$10:$T$1009,COLUMNS('2A DATA'!$M$9:T459),0)),"Not Avl in 2A")</f>
        <v>0</v>
      </c>
      <c r="AL462" s="194"/>
    </row>
    <row r="463" spans="1:38">
      <c r="A463" s="7" t="str">
        <f>AC463&amp;"_"&amp;COUNTIF($AC$10:AC463,AC463)</f>
        <v>_0</v>
      </c>
      <c r="B463" s="180"/>
      <c r="C463" s="181"/>
      <c r="D463" s="182"/>
      <c r="E463" s="183"/>
      <c r="F463" s="184"/>
      <c r="G463" s="184"/>
      <c r="H463" s="184"/>
      <c r="I463" s="184"/>
      <c r="J463" s="184"/>
      <c r="K463" s="187"/>
      <c r="L463" s="159"/>
      <c r="M463" s="86" t="str">
        <f t="shared" ref="M463:M526" si="122">+C463&amp;D463</f>
        <v/>
      </c>
      <c r="N463" s="87">
        <f t="shared" si="113"/>
        <v>0</v>
      </c>
      <c r="O463" s="87">
        <f t="shared" ref="O463:O526" si="123">+G463</f>
        <v>0</v>
      </c>
      <c r="P463" s="88">
        <f t="shared" ref="P463:P526" si="124">+H463</f>
        <v>0</v>
      </c>
      <c r="Q463" s="87">
        <f t="shared" ref="Q463:Q526" si="125">+I463</f>
        <v>0</v>
      </c>
      <c r="R463" s="87">
        <f t="shared" ref="R463:R526" si="126">+J463</f>
        <v>0</v>
      </c>
      <c r="S463" s="88">
        <f t="shared" ref="S463:S526" si="127">+K463</f>
        <v>0</v>
      </c>
      <c r="T463" s="88">
        <f t="shared" si="114"/>
        <v>0</v>
      </c>
      <c r="U463" s="188" t="str">
        <f>IFERROR(VLOOKUP(C463,'2A DATA'!$B$10:$C$1009,2,0),"")</f>
        <v/>
      </c>
      <c r="V463" s="189">
        <f t="shared" si="115"/>
        <v>0</v>
      </c>
      <c r="W463" s="189">
        <f t="shared" si="116"/>
        <v>0</v>
      </c>
      <c r="X463" s="189">
        <f t="shared" si="117"/>
        <v>0</v>
      </c>
      <c r="Y463" s="189">
        <f t="shared" si="118"/>
        <v>0</v>
      </c>
      <c r="Z463" s="189">
        <f t="shared" si="119"/>
        <v>0</v>
      </c>
      <c r="AA463" s="189">
        <f t="shared" si="120"/>
        <v>0</v>
      </c>
      <c r="AB463" s="189">
        <f t="shared" si="121"/>
        <v>0</v>
      </c>
      <c r="AC463" s="191"/>
      <c r="AE463" s="192">
        <f>IFERROR(IF(VLOOKUP($M463,'2A DATA'!$M$9:$Q$1009,1,0)=$M463,VLOOKUP($M463,'2A DATA'!$M$10:$T$1009,COLUMNS('2A DATA'!$M$9:N460),0)),"Not Avl in 2A")</f>
        <v>0</v>
      </c>
      <c r="AF463" s="192">
        <f>IFERROR(IF(VLOOKUP($M463,'2A DATA'!$M$9:$Q$1009,1,0)=$M463,VLOOKUP($M463,'2A DATA'!$M$10:$T$1009,COLUMNS('2A DATA'!$M$9:O460),0)),"Not Avl in 2A")</f>
        <v>0</v>
      </c>
      <c r="AG463" s="192">
        <f>IFERROR(IF(VLOOKUP($M463,'2A DATA'!$M$9:$Q$1009,1,0)=$M463,VLOOKUP($M463,'2A DATA'!$M$10:$T$1009,COLUMNS('2A DATA'!$M$9:P460),0)),"Not Avl in 2A")</f>
        <v>0</v>
      </c>
      <c r="AH463" s="192">
        <f>IFERROR(IF(VLOOKUP($M463,'2A DATA'!$M$9:$Q$1009,1,0)=$M463,VLOOKUP($M463,'2A DATA'!$M$10:$T$1009,COLUMNS('2A DATA'!$M$9:Q460),0)),"Not Avl in 2A")</f>
        <v>0</v>
      </c>
      <c r="AI463" s="192">
        <f>IFERROR(IF(VLOOKUP($M463,'2A DATA'!$M$9:$Q$1009,1,0)=$M463,VLOOKUP($M463,'2A DATA'!$M$10:$T$1009,COLUMNS('2A DATA'!$M$9:R460),0)),"Not Avl in 2A")</f>
        <v>0</v>
      </c>
      <c r="AJ463" s="192">
        <f>IFERROR(IF(VLOOKUP($M463,'2A DATA'!$M$9:$Q$1009,1,0)=$M463,VLOOKUP($M463,'2A DATA'!$M$10:$T$1009,COLUMNS('2A DATA'!$M$9:S460),0)),"Not Avl in 2A")</f>
        <v>0</v>
      </c>
      <c r="AK463" s="192">
        <f>IFERROR(IF(VLOOKUP($M463,'2A DATA'!$M$9:$Q$1009,1,0)=$M463,VLOOKUP($M463,'2A DATA'!$M$10:$T$1009,COLUMNS('2A DATA'!$M$9:T460),0)),"Not Avl in 2A")</f>
        <v>0</v>
      </c>
      <c r="AL463" s="194"/>
    </row>
    <row r="464" spans="1:38">
      <c r="A464" s="7" t="str">
        <f>AC464&amp;"_"&amp;COUNTIF($AC$10:AC464,AC464)</f>
        <v>_0</v>
      </c>
      <c r="B464" s="180"/>
      <c r="C464" s="181"/>
      <c r="D464" s="182"/>
      <c r="E464" s="183"/>
      <c r="F464" s="184"/>
      <c r="G464" s="184"/>
      <c r="H464" s="184"/>
      <c r="I464" s="184"/>
      <c r="J464" s="184"/>
      <c r="K464" s="187"/>
      <c r="L464" s="159"/>
      <c r="M464" s="86" t="str">
        <f t="shared" si="122"/>
        <v/>
      </c>
      <c r="N464" s="87">
        <f t="shared" si="113"/>
        <v>0</v>
      </c>
      <c r="O464" s="87">
        <f t="shared" si="123"/>
        <v>0</v>
      </c>
      <c r="P464" s="88">
        <f t="shared" si="124"/>
        <v>0</v>
      </c>
      <c r="Q464" s="87">
        <f t="shared" si="125"/>
        <v>0</v>
      </c>
      <c r="R464" s="87">
        <f t="shared" si="126"/>
        <v>0</v>
      </c>
      <c r="S464" s="88">
        <f t="shared" si="127"/>
        <v>0</v>
      </c>
      <c r="T464" s="88">
        <f t="shared" si="114"/>
        <v>0</v>
      </c>
      <c r="U464" s="188" t="str">
        <f>IFERROR(VLOOKUP(C464,'2A DATA'!$B$10:$C$1009,2,0),"")</f>
        <v/>
      </c>
      <c r="V464" s="189">
        <f t="shared" si="115"/>
        <v>0</v>
      </c>
      <c r="W464" s="189">
        <f t="shared" si="116"/>
        <v>0</v>
      </c>
      <c r="X464" s="189">
        <f t="shared" si="117"/>
        <v>0</v>
      </c>
      <c r="Y464" s="189">
        <f t="shared" si="118"/>
        <v>0</v>
      </c>
      <c r="Z464" s="189">
        <f t="shared" si="119"/>
        <v>0</v>
      </c>
      <c r="AA464" s="189">
        <f t="shared" si="120"/>
        <v>0</v>
      </c>
      <c r="AB464" s="189">
        <f t="shared" si="121"/>
        <v>0</v>
      </c>
      <c r="AC464" s="191"/>
      <c r="AE464" s="192">
        <f>IFERROR(IF(VLOOKUP($M464,'2A DATA'!$M$9:$Q$1009,1,0)=$M464,VLOOKUP($M464,'2A DATA'!$M$10:$T$1009,COLUMNS('2A DATA'!$M$9:N461),0)),"Not Avl in 2A")</f>
        <v>0</v>
      </c>
      <c r="AF464" s="192">
        <f>IFERROR(IF(VLOOKUP($M464,'2A DATA'!$M$9:$Q$1009,1,0)=$M464,VLOOKUP($M464,'2A DATA'!$M$10:$T$1009,COLUMNS('2A DATA'!$M$9:O461),0)),"Not Avl in 2A")</f>
        <v>0</v>
      </c>
      <c r="AG464" s="192">
        <f>IFERROR(IF(VLOOKUP($M464,'2A DATA'!$M$9:$Q$1009,1,0)=$M464,VLOOKUP($M464,'2A DATA'!$M$10:$T$1009,COLUMNS('2A DATA'!$M$9:P461),0)),"Not Avl in 2A")</f>
        <v>0</v>
      </c>
      <c r="AH464" s="192">
        <f>IFERROR(IF(VLOOKUP($M464,'2A DATA'!$M$9:$Q$1009,1,0)=$M464,VLOOKUP($M464,'2A DATA'!$M$10:$T$1009,COLUMNS('2A DATA'!$M$9:Q461),0)),"Not Avl in 2A")</f>
        <v>0</v>
      </c>
      <c r="AI464" s="192">
        <f>IFERROR(IF(VLOOKUP($M464,'2A DATA'!$M$9:$Q$1009,1,0)=$M464,VLOOKUP($M464,'2A DATA'!$M$10:$T$1009,COLUMNS('2A DATA'!$M$9:R461),0)),"Not Avl in 2A")</f>
        <v>0</v>
      </c>
      <c r="AJ464" s="192">
        <f>IFERROR(IF(VLOOKUP($M464,'2A DATA'!$M$9:$Q$1009,1,0)=$M464,VLOOKUP($M464,'2A DATA'!$M$10:$T$1009,COLUMNS('2A DATA'!$M$9:S461),0)),"Not Avl in 2A")</f>
        <v>0</v>
      </c>
      <c r="AK464" s="192">
        <f>IFERROR(IF(VLOOKUP($M464,'2A DATA'!$M$9:$Q$1009,1,0)=$M464,VLOOKUP($M464,'2A DATA'!$M$10:$T$1009,COLUMNS('2A DATA'!$M$9:T461),0)),"Not Avl in 2A")</f>
        <v>0</v>
      </c>
      <c r="AL464" s="194"/>
    </row>
    <row r="465" spans="1:38">
      <c r="A465" s="7" t="str">
        <f>AC465&amp;"_"&amp;COUNTIF($AC$10:AC465,AC465)</f>
        <v>_0</v>
      </c>
      <c r="B465" s="180"/>
      <c r="C465" s="181"/>
      <c r="D465" s="182"/>
      <c r="E465" s="183"/>
      <c r="F465" s="184"/>
      <c r="G465" s="184"/>
      <c r="H465" s="184"/>
      <c r="I465" s="184"/>
      <c r="J465" s="184"/>
      <c r="K465" s="187"/>
      <c r="L465" s="159"/>
      <c r="M465" s="86" t="str">
        <f t="shared" si="122"/>
        <v/>
      </c>
      <c r="N465" s="87">
        <f t="shared" si="113"/>
        <v>0</v>
      </c>
      <c r="O465" s="87">
        <f t="shared" si="123"/>
        <v>0</v>
      </c>
      <c r="P465" s="88">
        <f t="shared" si="124"/>
        <v>0</v>
      </c>
      <c r="Q465" s="87">
        <f t="shared" si="125"/>
        <v>0</v>
      </c>
      <c r="R465" s="87">
        <f t="shared" si="126"/>
        <v>0</v>
      </c>
      <c r="S465" s="88">
        <f t="shared" si="127"/>
        <v>0</v>
      </c>
      <c r="T465" s="88">
        <f t="shared" si="114"/>
        <v>0</v>
      </c>
      <c r="U465" s="188" t="str">
        <f>IFERROR(VLOOKUP(C465,'2A DATA'!$B$10:$C$1009,2,0),"")</f>
        <v/>
      </c>
      <c r="V465" s="189">
        <f t="shared" si="115"/>
        <v>0</v>
      </c>
      <c r="W465" s="189">
        <f t="shared" si="116"/>
        <v>0</v>
      </c>
      <c r="X465" s="189">
        <f t="shared" si="117"/>
        <v>0</v>
      </c>
      <c r="Y465" s="189">
        <f t="shared" si="118"/>
        <v>0</v>
      </c>
      <c r="Z465" s="189">
        <f t="shared" si="119"/>
        <v>0</v>
      </c>
      <c r="AA465" s="189">
        <f t="shared" si="120"/>
        <v>0</v>
      </c>
      <c r="AB465" s="189">
        <f t="shared" si="121"/>
        <v>0</v>
      </c>
      <c r="AC465" s="191"/>
      <c r="AE465" s="192">
        <f>IFERROR(IF(VLOOKUP($M465,'2A DATA'!$M$9:$Q$1009,1,0)=$M465,VLOOKUP($M465,'2A DATA'!$M$10:$T$1009,COLUMNS('2A DATA'!$M$9:N462),0)),"Not Avl in 2A")</f>
        <v>0</v>
      </c>
      <c r="AF465" s="192">
        <f>IFERROR(IF(VLOOKUP($M465,'2A DATA'!$M$9:$Q$1009,1,0)=$M465,VLOOKUP($M465,'2A DATA'!$M$10:$T$1009,COLUMNS('2A DATA'!$M$9:O462),0)),"Not Avl in 2A")</f>
        <v>0</v>
      </c>
      <c r="AG465" s="192">
        <f>IFERROR(IF(VLOOKUP($M465,'2A DATA'!$M$9:$Q$1009,1,0)=$M465,VLOOKUP($M465,'2A DATA'!$M$10:$T$1009,COLUMNS('2A DATA'!$M$9:P462),0)),"Not Avl in 2A")</f>
        <v>0</v>
      </c>
      <c r="AH465" s="192">
        <f>IFERROR(IF(VLOOKUP($M465,'2A DATA'!$M$9:$Q$1009,1,0)=$M465,VLOOKUP($M465,'2A DATA'!$M$10:$T$1009,COLUMNS('2A DATA'!$M$9:Q462),0)),"Not Avl in 2A")</f>
        <v>0</v>
      </c>
      <c r="AI465" s="192">
        <f>IFERROR(IF(VLOOKUP($M465,'2A DATA'!$M$9:$Q$1009,1,0)=$M465,VLOOKUP($M465,'2A DATA'!$M$10:$T$1009,COLUMNS('2A DATA'!$M$9:R462),0)),"Not Avl in 2A")</f>
        <v>0</v>
      </c>
      <c r="AJ465" s="192">
        <f>IFERROR(IF(VLOOKUP($M465,'2A DATA'!$M$9:$Q$1009,1,0)=$M465,VLOOKUP($M465,'2A DATA'!$M$10:$T$1009,COLUMNS('2A DATA'!$M$9:S462),0)),"Not Avl in 2A")</f>
        <v>0</v>
      </c>
      <c r="AK465" s="192">
        <f>IFERROR(IF(VLOOKUP($M465,'2A DATA'!$M$9:$Q$1009,1,0)=$M465,VLOOKUP($M465,'2A DATA'!$M$10:$T$1009,COLUMNS('2A DATA'!$M$9:T462),0)),"Not Avl in 2A")</f>
        <v>0</v>
      </c>
      <c r="AL465" s="194"/>
    </row>
    <row r="466" spans="1:38">
      <c r="A466" s="7" t="str">
        <f>AC466&amp;"_"&amp;COUNTIF($AC$10:AC466,AC466)</f>
        <v>_0</v>
      </c>
      <c r="B466" s="180"/>
      <c r="C466" s="181"/>
      <c r="D466" s="182"/>
      <c r="E466" s="183"/>
      <c r="F466" s="184"/>
      <c r="G466" s="184"/>
      <c r="H466" s="184"/>
      <c r="I466" s="184"/>
      <c r="J466" s="184"/>
      <c r="K466" s="187"/>
      <c r="L466" s="159"/>
      <c r="M466" s="86" t="str">
        <f t="shared" si="122"/>
        <v/>
      </c>
      <c r="N466" s="87">
        <f t="shared" si="113"/>
        <v>0</v>
      </c>
      <c r="O466" s="87">
        <f t="shared" si="123"/>
        <v>0</v>
      </c>
      <c r="P466" s="88">
        <f t="shared" si="124"/>
        <v>0</v>
      </c>
      <c r="Q466" s="87">
        <f t="shared" si="125"/>
        <v>0</v>
      </c>
      <c r="R466" s="87">
        <f t="shared" si="126"/>
        <v>0</v>
      </c>
      <c r="S466" s="88">
        <f t="shared" si="127"/>
        <v>0</v>
      </c>
      <c r="T466" s="88">
        <f t="shared" si="114"/>
        <v>0</v>
      </c>
      <c r="U466" s="188" t="str">
        <f>IFERROR(VLOOKUP(C466,'2A DATA'!$B$10:$C$1009,2,0),"")</f>
        <v/>
      </c>
      <c r="V466" s="189">
        <f t="shared" si="115"/>
        <v>0</v>
      </c>
      <c r="W466" s="189">
        <f t="shared" si="116"/>
        <v>0</v>
      </c>
      <c r="X466" s="189">
        <f t="shared" si="117"/>
        <v>0</v>
      </c>
      <c r="Y466" s="189">
        <f t="shared" si="118"/>
        <v>0</v>
      </c>
      <c r="Z466" s="189">
        <f t="shared" si="119"/>
        <v>0</v>
      </c>
      <c r="AA466" s="189">
        <f t="shared" si="120"/>
        <v>0</v>
      </c>
      <c r="AB466" s="189">
        <f t="shared" si="121"/>
        <v>0</v>
      </c>
      <c r="AC466" s="191"/>
      <c r="AE466" s="192">
        <f>IFERROR(IF(VLOOKUP($M466,'2A DATA'!$M$9:$Q$1009,1,0)=$M466,VLOOKUP($M466,'2A DATA'!$M$10:$T$1009,COLUMNS('2A DATA'!$M$9:N463),0)),"Not Avl in 2A")</f>
        <v>0</v>
      </c>
      <c r="AF466" s="192">
        <f>IFERROR(IF(VLOOKUP($M466,'2A DATA'!$M$9:$Q$1009,1,0)=$M466,VLOOKUP($M466,'2A DATA'!$M$10:$T$1009,COLUMNS('2A DATA'!$M$9:O463),0)),"Not Avl in 2A")</f>
        <v>0</v>
      </c>
      <c r="AG466" s="192">
        <f>IFERROR(IF(VLOOKUP($M466,'2A DATA'!$M$9:$Q$1009,1,0)=$M466,VLOOKUP($M466,'2A DATA'!$M$10:$T$1009,COLUMNS('2A DATA'!$M$9:P463),0)),"Not Avl in 2A")</f>
        <v>0</v>
      </c>
      <c r="AH466" s="192">
        <f>IFERROR(IF(VLOOKUP($M466,'2A DATA'!$M$9:$Q$1009,1,0)=$M466,VLOOKUP($M466,'2A DATA'!$M$10:$T$1009,COLUMNS('2A DATA'!$M$9:Q463),0)),"Not Avl in 2A")</f>
        <v>0</v>
      </c>
      <c r="AI466" s="192">
        <f>IFERROR(IF(VLOOKUP($M466,'2A DATA'!$M$9:$Q$1009,1,0)=$M466,VLOOKUP($M466,'2A DATA'!$M$10:$T$1009,COLUMNS('2A DATA'!$M$9:R463),0)),"Not Avl in 2A")</f>
        <v>0</v>
      </c>
      <c r="AJ466" s="192">
        <f>IFERROR(IF(VLOOKUP($M466,'2A DATA'!$M$9:$Q$1009,1,0)=$M466,VLOOKUP($M466,'2A DATA'!$M$10:$T$1009,COLUMNS('2A DATA'!$M$9:S463),0)),"Not Avl in 2A")</f>
        <v>0</v>
      </c>
      <c r="AK466" s="192">
        <f>IFERROR(IF(VLOOKUP($M466,'2A DATA'!$M$9:$Q$1009,1,0)=$M466,VLOOKUP($M466,'2A DATA'!$M$10:$T$1009,COLUMNS('2A DATA'!$M$9:T463),0)),"Not Avl in 2A")</f>
        <v>0</v>
      </c>
      <c r="AL466" s="194"/>
    </row>
    <row r="467" spans="1:38">
      <c r="A467" s="7" t="str">
        <f>AC467&amp;"_"&amp;COUNTIF($AC$10:AC467,AC467)</f>
        <v>_0</v>
      </c>
      <c r="B467" s="180"/>
      <c r="C467" s="181"/>
      <c r="D467" s="182"/>
      <c r="E467" s="183"/>
      <c r="F467" s="184"/>
      <c r="G467" s="184"/>
      <c r="H467" s="184"/>
      <c r="I467" s="184"/>
      <c r="J467" s="184"/>
      <c r="K467" s="187"/>
      <c r="L467" s="159"/>
      <c r="M467" s="86" t="str">
        <f t="shared" si="122"/>
        <v/>
      </c>
      <c r="N467" s="87">
        <f t="shared" si="113"/>
        <v>0</v>
      </c>
      <c r="O467" s="87">
        <f t="shared" si="123"/>
        <v>0</v>
      </c>
      <c r="P467" s="88">
        <f t="shared" si="124"/>
        <v>0</v>
      </c>
      <c r="Q467" s="87">
        <f t="shared" si="125"/>
        <v>0</v>
      </c>
      <c r="R467" s="87">
        <f t="shared" si="126"/>
        <v>0</v>
      </c>
      <c r="S467" s="88">
        <f t="shared" si="127"/>
        <v>0</v>
      </c>
      <c r="T467" s="88">
        <f t="shared" si="114"/>
        <v>0</v>
      </c>
      <c r="U467" s="188" t="str">
        <f>IFERROR(VLOOKUP(C467,'2A DATA'!$B$10:$C$1009,2,0),"")</f>
        <v/>
      </c>
      <c r="V467" s="189">
        <f t="shared" si="115"/>
        <v>0</v>
      </c>
      <c r="W467" s="189">
        <f t="shared" si="116"/>
        <v>0</v>
      </c>
      <c r="X467" s="189">
        <f t="shared" si="117"/>
        <v>0</v>
      </c>
      <c r="Y467" s="189">
        <f t="shared" si="118"/>
        <v>0</v>
      </c>
      <c r="Z467" s="189">
        <f t="shared" si="119"/>
        <v>0</v>
      </c>
      <c r="AA467" s="189">
        <f t="shared" si="120"/>
        <v>0</v>
      </c>
      <c r="AB467" s="189">
        <f t="shared" si="121"/>
        <v>0</v>
      </c>
      <c r="AC467" s="191"/>
      <c r="AE467" s="192">
        <f>IFERROR(IF(VLOOKUP($M467,'2A DATA'!$M$9:$Q$1009,1,0)=$M467,VLOOKUP($M467,'2A DATA'!$M$10:$T$1009,COLUMNS('2A DATA'!$M$9:N464),0)),"Not Avl in 2A")</f>
        <v>0</v>
      </c>
      <c r="AF467" s="192">
        <f>IFERROR(IF(VLOOKUP($M467,'2A DATA'!$M$9:$Q$1009,1,0)=$M467,VLOOKUP($M467,'2A DATA'!$M$10:$T$1009,COLUMNS('2A DATA'!$M$9:O464),0)),"Not Avl in 2A")</f>
        <v>0</v>
      </c>
      <c r="AG467" s="192">
        <f>IFERROR(IF(VLOOKUP($M467,'2A DATA'!$M$9:$Q$1009,1,0)=$M467,VLOOKUP($M467,'2A DATA'!$M$10:$T$1009,COLUMNS('2A DATA'!$M$9:P464),0)),"Not Avl in 2A")</f>
        <v>0</v>
      </c>
      <c r="AH467" s="192">
        <f>IFERROR(IF(VLOOKUP($M467,'2A DATA'!$M$9:$Q$1009,1,0)=$M467,VLOOKUP($M467,'2A DATA'!$M$10:$T$1009,COLUMNS('2A DATA'!$M$9:Q464),0)),"Not Avl in 2A")</f>
        <v>0</v>
      </c>
      <c r="AI467" s="192">
        <f>IFERROR(IF(VLOOKUP($M467,'2A DATA'!$M$9:$Q$1009,1,0)=$M467,VLOOKUP($M467,'2A DATA'!$M$10:$T$1009,COLUMNS('2A DATA'!$M$9:R464),0)),"Not Avl in 2A")</f>
        <v>0</v>
      </c>
      <c r="AJ467" s="192">
        <f>IFERROR(IF(VLOOKUP($M467,'2A DATA'!$M$9:$Q$1009,1,0)=$M467,VLOOKUP($M467,'2A DATA'!$M$10:$T$1009,COLUMNS('2A DATA'!$M$9:S464),0)),"Not Avl in 2A")</f>
        <v>0</v>
      </c>
      <c r="AK467" s="192">
        <f>IFERROR(IF(VLOOKUP($M467,'2A DATA'!$M$9:$Q$1009,1,0)=$M467,VLOOKUP($M467,'2A DATA'!$M$10:$T$1009,COLUMNS('2A DATA'!$M$9:T464),0)),"Not Avl in 2A")</f>
        <v>0</v>
      </c>
      <c r="AL467" s="194"/>
    </row>
    <row r="468" spans="1:38">
      <c r="A468" s="7" t="str">
        <f>AC468&amp;"_"&amp;COUNTIF($AC$10:AC468,AC468)</f>
        <v>_0</v>
      </c>
      <c r="B468" s="180"/>
      <c r="C468" s="181"/>
      <c r="D468" s="182"/>
      <c r="E468" s="183"/>
      <c r="F468" s="184"/>
      <c r="G468" s="184"/>
      <c r="H468" s="184"/>
      <c r="I468" s="184"/>
      <c r="J468" s="184"/>
      <c r="K468" s="187"/>
      <c r="L468" s="159"/>
      <c r="M468" s="86" t="str">
        <f t="shared" si="122"/>
        <v/>
      </c>
      <c r="N468" s="87">
        <f t="shared" si="113"/>
        <v>0</v>
      </c>
      <c r="O468" s="87">
        <f t="shared" si="123"/>
        <v>0</v>
      </c>
      <c r="P468" s="88">
        <f t="shared" si="124"/>
        <v>0</v>
      </c>
      <c r="Q468" s="87">
        <f t="shared" si="125"/>
        <v>0</v>
      </c>
      <c r="R468" s="87">
        <f t="shared" si="126"/>
        <v>0</v>
      </c>
      <c r="S468" s="88">
        <f t="shared" si="127"/>
        <v>0</v>
      </c>
      <c r="T468" s="88">
        <f t="shared" si="114"/>
        <v>0</v>
      </c>
      <c r="U468" s="188" t="str">
        <f>IFERROR(VLOOKUP(C468,'2A DATA'!$B$10:$C$1009,2,0),"")</f>
        <v/>
      </c>
      <c r="V468" s="189">
        <f t="shared" si="115"/>
        <v>0</v>
      </c>
      <c r="W468" s="189">
        <f t="shared" si="116"/>
        <v>0</v>
      </c>
      <c r="X468" s="189">
        <f t="shared" si="117"/>
        <v>0</v>
      </c>
      <c r="Y468" s="189">
        <f t="shared" si="118"/>
        <v>0</v>
      </c>
      <c r="Z468" s="189">
        <f t="shared" si="119"/>
        <v>0</v>
      </c>
      <c r="AA468" s="189">
        <f t="shared" si="120"/>
        <v>0</v>
      </c>
      <c r="AB468" s="189">
        <f t="shared" si="121"/>
        <v>0</v>
      </c>
      <c r="AC468" s="191"/>
      <c r="AE468" s="192">
        <f>IFERROR(IF(VLOOKUP($M468,'2A DATA'!$M$9:$Q$1009,1,0)=$M468,VLOOKUP($M468,'2A DATA'!$M$10:$T$1009,COLUMNS('2A DATA'!$M$9:N465),0)),"Not Avl in 2A")</f>
        <v>0</v>
      </c>
      <c r="AF468" s="192">
        <f>IFERROR(IF(VLOOKUP($M468,'2A DATA'!$M$9:$Q$1009,1,0)=$M468,VLOOKUP($M468,'2A DATA'!$M$10:$T$1009,COLUMNS('2A DATA'!$M$9:O465),0)),"Not Avl in 2A")</f>
        <v>0</v>
      </c>
      <c r="AG468" s="192">
        <f>IFERROR(IF(VLOOKUP($M468,'2A DATA'!$M$9:$Q$1009,1,0)=$M468,VLOOKUP($M468,'2A DATA'!$M$10:$T$1009,COLUMNS('2A DATA'!$M$9:P465),0)),"Not Avl in 2A")</f>
        <v>0</v>
      </c>
      <c r="AH468" s="192">
        <f>IFERROR(IF(VLOOKUP($M468,'2A DATA'!$M$9:$Q$1009,1,0)=$M468,VLOOKUP($M468,'2A DATA'!$M$10:$T$1009,COLUMNS('2A DATA'!$M$9:Q465),0)),"Not Avl in 2A")</f>
        <v>0</v>
      </c>
      <c r="AI468" s="192">
        <f>IFERROR(IF(VLOOKUP($M468,'2A DATA'!$M$9:$Q$1009,1,0)=$M468,VLOOKUP($M468,'2A DATA'!$M$10:$T$1009,COLUMNS('2A DATA'!$M$9:R465),0)),"Not Avl in 2A")</f>
        <v>0</v>
      </c>
      <c r="AJ468" s="192">
        <f>IFERROR(IF(VLOOKUP($M468,'2A DATA'!$M$9:$Q$1009,1,0)=$M468,VLOOKUP($M468,'2A DATA'!$M$10:$T$1009,COLUMNS('2A DATA'!$M$9:S465),0)),"Not Avl in 2A")</f>
        <v>0</v>
      </c>
      <c r="AK468" s="192">
        <f>IFERROR(IF(VLOOKUP($M468,'2A DATA'!$M$9:$Q$1009,1,0)=$M468,VLOOKUP($M468,'2A DATA'!$M$10:$T$1009,COLUMNS('2A DATA'!$M$9:T465),0)),"Not Avl in 2A")</f>
        <v>0</v>
      </c>
      <c r="AL468" s="194"/>
    </row>
    <row r="469" spans="1:38">
      <c r="A469" s="7" t="str">
        <f>AC469&amp;"_"&amp;COUNTIF($AC$10:AC469,AC469)</f>
        <v>_0</v>
      </c>
      <c r="B469" s="180"/>
      <c r="C469" s="181"/>
      <c r="D469" s="182"/>
      <c r="E469" s="183"/>
      <c r="F469" s="184"/>
      <c r="G469" s="184"/>
      <c r="H469" s="184"/>
      <c r="I469" s="184"/>
      <c r="J469" s="184"/>
      <c r="K469" s="187"/>
      <c r="L469" s="159"/>
      <c r="M469" s="86" t="str">
        <f t="shared" si="122"/>
        <v/>
      </c>
      <c r="N469" s="87">
        <f t="shared" si="113"/>
        <v>0</v>
      </c>
      <c r="O469" s="87">
        <f t="shared" si="123"/>
        <v>0</v>
      </c>
      <c r="P469" s="88">
        <f t="shared" si="124"/>
        <v>0</v>
      </c>
      <c r="Q469" s="87">
        <f t="shared" si="125"/>
        <v>0</v>
      </c>
      <c r="R469" s="87">
        <f t="shared" si="126"/>
        <v>0</v>
      </c>
      <c r="S469" s="88">
        <f t="shared" si="127"/>
        <v>0</v>
      </c>
      <c r="T469" s="88">
        <f t="shared" si="114"/>
        <v>0</v>
      </c>
      <c r="U469" s="188" t="str">
        <f>IFERROR(VLOOKUP(C469,'2A DATA'!$B$10:$C$1009,2,0),"")</f>
        <v/>
      </c>
      <c r="V469" s="189">
        <f t="shared" si="115"/>
        <v>0</v>
      </c>
      <c r="W469" s="189">
        <f t="shared" si="116"/>
        <v>0</v>
      </c>
      <c r="X469" s="189">
        <f t="shared" si="117"/>
        <v>0</v>
      </c>
      <c r="Y469" s="189">
        <f t="shared" si="118"/>
        <v>0</v>
      </c>
      <c r="Z469" s="189">
        <f t="shared" si="119"/>
        <v>0</v>
      </c>
      <c r="AA469" s="189">
        <f t="shared" si="120"/>
        <v>0</v>
      </c>
      <c r="AB469" s="189">
        <f t="shared" si="121"/>
        <v>0</v>
      </c>
      <c r="AC469" s="191"/>
      <c r="AE469" s="192">
        <f>IFERROR(IF(VLOOKUP($M469,'2A DATA'!$M$9:$Q$1009,1,0)=$M469,VLOOKUP($M469,'2A DATA'!$M$10:$T$1009,COLUMNS('2A DATA'!$M$9:N466),0)),"Not Avl in 2A")</f>
        <v>0</v>
      </c>
      <c r="AF469" s="192">
        <f>IFERROR(IF(VLOOKUP($M469,'2A DATA'!$M$9:$Q$1009,1,0)=$M469,VLOOKUP($M469,'2A DATA'!$M$10:$T$1009,COLUMNS('2A DATA'!$M$9:O466),0)),"Not Avl in 2A")</f>
        <v>0</v>
      </c>
      <c r="AG469" s="192">
        <f>IFERROR(IF(VLOOKUP($M469,'2A DATA'!$M$9:$Q$1009,1,0)=$M469,VLOOKUP($M469,'2A DATA'!$M$10:$T$1009,COLUMNS('2A DATA'!$M$9:P466),0)),"Not Avl in 2A")</f>
        <v>0</v>
      </c>
      <c r="AH469" s="192">
        <f>IFERROR(IF(VLOOKUP($M469,'2A DATA'!$M$9:$Q$1009,1,0)=$M469,VLOOKUP($M469,'2A DATA'!$M$10:$T$1009,COLUMNS('2A DATA'!$M$9:Q466),0)),"Not Avl in 2A")</f>
        <v>0</v>
      </c>
      <c r="AI469" s="192">
        <f>IFERROR(IF(VLOOKUP($M469,'2A DATA'!$M$9:$Q$1009,1,0)=$M469,VLOOKUP($M469,'2A DATA'!$M$10:$T$1009,COLUMNS('2A DATA'!$M$9:R466),0)),"Not Avl in 2A")</f>
        <v>0</v>
      </c>
      <c r="AJ469" s="192">
        <f>IFERROR(IF(VLOOKUP($M469,'2A DATA'!$M$9:$Q$1009,1,0)=$M469,VLOOKUP($M469,'2A DATA'!$M$10:$T$1009,COLUMNS('2A DATA'!$M$9:S466),0)),"Not Avl in 2A")</f>
        <v>0</v>
      </c>
      <c r="AK469" s="192">
        <f>IFERROR(IF(VLOOKUP($M469,'2A DATA'!$M$9:$Q$1009,1,0)=$M469,VLOOKUP($M469,'2A DATA'!$M$10:$T$1009,COLUMNS('2A DATA'!$M$9:T466),0)),"Not Avl in 2A")</f>
        <v>0</v>
      </c>
      <c r="AL469" s="194"/>
    </row>
    <row r="470" spans="1:38">
      <c r="A470" s="7" t="str">
        <f>AC470&amp;"_"&amp;COUNTIF($AC$10:AC470,AC470)</f>
        <v>_0</v>
      </c>
      <c r="B470" s="180"/>
      <c r="C470" s="181"/>
      <c r="D470" s="182"/>
      <c r="E470" s="183"/>
      <c r="F470" s="184"/>
      <c r="G470" s="184"/>
      <c r="H470" s="184"/>
      <c r="I470" s="184"/>
      <c r="J470" s="184"/>
      <c r="K470" s="187"/>
      <c r="L470" s="159"/>
      <c r="M470" s="86" t="str">
        <f t="shared" si="122"/>
        <v/>
      </c>
      <c r="N470" s="87">
        <f t="shared" si="113"/>
        <v>0</v>
      </c>
      <c r="O470" s="87">
        <f t="shared" si="123"/>
        <v>0</v>
      </c>
      <c r="P470" s="88">
        <f t="shared" si="124"/>
        <v>0</v>
      </c>
      <c r="Q470" s="87">
        <f t="shared" si="125"/>
        <v>0</v>
      </c>
      <c r="R470" s="87">
        <f t="shared" si="126"/>
        <v>0</v>
      </c>
      <c r="S470" s="88">
        <f t="shared" si="127"/>
        <v>0</v>
      </c>
      <c r="T470" s="88">
        <f t="shared" si="114"/>
        <v>0</v>
      </c>
      <c r="U470" s="188" t="str">
        <f>IFERROR(VLOOKUP(C470,'2A DATA'!$B$10:$C$1009,2,0),"")</f>
        <v/>
      </c>
      <c r="V470" s="189">
        <f t="shared" si="115"/>
        <v>0</v>
      </c>
      <c r="W470" s="189">
        <f t="shared" si="116"/>
        <v>0</v>
      </c>
      <c r="X470" s="189">
        <f t="shared" si="117"/>
        <v>0</v>
      </c>
      <c r="Y470" s="189">
        <f t="shared" si="118"/>
        <v>0</v>
      </c>
      <c r="Z470" s="189">
        <f t="shared" si="119"/>
        <v>0</v>
      </c>
      <c r="AA470" s="189">
        <f t="shared" si="120"/>
        <v>0</v>
      </c>
      <c r="AB470" s="189">
        <f t="shared" si="121"/>
        <v>0</v>
      </c>
      <c r="AC470" s="191"/>
      <c r="AE470" s="192">
        <f>IFERROR(IF(VLOOKUP($M470,'2A DATA'!$M$9:$Q$1009,1,0)=$M470,VLOOKUP($M470,'2A DATA'!$M$10:$T$1009,COLUMNS('2A DATA'!$M$9:N467),0)),"Not Avl in 2A")</f>
        <v>0</v>
      </c>
      <c r="AF470" s="192">
        <f>IFERROR(IF(VLOOKUP($M470,'2A DATA'!$M$9:$Q$1009,1,0)=$M470,VLOOKUP($M470,'2A DATA'!$M$10:$T$1009,COLUMNS('2A DATA'!$M$9:O467),0)),"Not Avl in 2A")</f>
        <v>0</v>
      </c>
      <c r="AG470" s="192">
        <f>IFERROR(IF(VLOOKUP($M470,'2A DATA'!$M$9:$Q$1009,1,0)=$M470,VLOOKUP($M470,'2A DATA'!$M$10:$T$1009,COLUMNS('2A DATA'!$M$9:P467),0)),"Not Avl in 2A")</f>
        <v>0</v>
      </c>
      <c r="AH470" s="192">
        <f>IFERROR(IF(VLOOKUP($M470,'2A DATA'!$M$9:$Q$1009,1,0)=$M470,VLOOKUP($M470,'2A DATA'!$M$10:$T$1009,COLUMNS('2A DATA'!$M$9:Q467),0)),"Not Avl in 2A")</f>
        <v>0</v>
      </c>
      <c r="AI470" s="192">
        <f>IFERROR(IF(VLOOKUP($M470,'2A DATA'!$M$9:$Q$1009,1,0)=$M470,VLOOKUP($M470,'2A DATA'!$M$10:$T$1009,COLUMNS('2A DATA'!$M$9:R467),0)),"Not Avl in 2A")</f>
        <v>0</v>
      </c>
      <c r="AJ470" s="192">
        <f>IFERROR(IF(VLOOKUP($M470,'2A DATA'!$M$9:$Q$1009,1,0)=$M470,VLOOKUP($M470,'2A DATA'!$M$10:$T$1009,COLUMNS('2A DATA'!$M$9:S467),0)),"Not Avl in 2A")</f>
        <v>0</v>
      </c>
      <c r="AK470" s="192">
        <f>IFERROR(IF(VLOOKUP($M470,'2A DATA'!$M$9:$Q$1009,1,0)=$M470,VLOOKUP($M470,'2A DATA'!$M$10:$T$1009,COLUMNS('2A DATA'!$M$9:T467),0)),"Not Avl in 2A")</f>
        <v>0</v>
      </c>
      <c r="AL470" s="194"/>
    </row>
    <row r="471" spans="1:38">
      <c r="A471" s="7" t="str">
        <f>AC471&amp;"_"&amp;COUNTIF($AC$10:AC471,AC471)</f>
        <v>_0</v>
      </c>
      <c r="B471" s="180"/>
      <c r="C471" s="181"/>
      <c r="D471" s="182"/>
      <c r="E471" s="183"/>
      <c r="F471" s="184"/>
      <c r="G471" s="184"/>
      <c r="H471" s="184"/>
      <c r="I471" s="184"/>
      <c r="J471" s="184"/>
      <c r="K471" s="187"/>
      <c r="L471" s="159"/>
      <c r="M471" s="86" t="str">
        <f t="shared" si="122"/>
        <v/>
      </c>
      <c r="N471" s="87">
        <f t="shared" si="113"/>
        <v>0</v>
      </c>
      <c r="O471" s="87">
        <f t="shared" si="123"/>
        <v>0</v>
      </c>
      <c r="P471" s="88">
        <f t="shared" si="124"/>
        <v>0</v>
      </c>
      <c r="Q471" s="87">
        <f t="shared" si="125"/>
        <v>0</v>
      </c>
      <c r="R471" s="87">
        <f t="shared" si="126"/>
        <v>0</v>
      </c>
      <c r="S471" s="88">
        <f t="shared" si="127"/>
        <v>0</v>
      </c>
      <c r="T471" s="88">
        <f t="shared" si="114"/>
        <v>0</v>
      </c>
      <c r="U471" s="188" t="str">
        <f>IFERROR(VLOOKUP(C471,'2A DATA'!$B$10:$C$1009,2,0),"")</f>
        <v/>
      </c>
      <c r="V471" s="189">
        <f t="shared" si="115"/>
        <v>0</v>
      </c>
      <c r="W471" s="189">
        <f t="shared" si="116"/>
        <v>0</v>
      </c>
      <c r="X471" s="189">
        <f t="shared" si="117"/>
        <v>0</v>
      </c>
      <c r="Y471" s="189">
        <f t="shared" si="118"/>
        <v>0</v>
      </c>
      <c r="Z471" s="189">
        <f t="shared" si="119"/>
        <v>0</v>
      </c>
      <c r="AA471" s="189">
        <f t="shared" si="120"/>
        <v>0</v>
      </c>
      <c r="AB471" s="189">
        <f t="shared" si="121"/>
        <v>0</v>
      </c>
      <c r="AC471" s="191"/>
      <c r="AE471" s="192">
        <f>IFERROR(IF(VLOOKUP($M471,'2A DATA'!$M$9:$Q$1009,1,0)=$M471,VLOOKUP($M471,'2A DATA'!$M$10:$T$1009,COLUMNS('2A DATA'!$M$9:N468),0)),"Not Avl in 2A")</f>
        <v>0</v>
      </c>
      <c r="AF471" s="192">
        <f>IFERROR(IF(VLOOKUP($M471,'2A DATA'!$M$9:$Q$1009,1,0)=$M471,VLOOKUP($M471,'2A DATA'!$M$10:$T$1009,COLUMNS('2A DATA'!$M$9:O468),0)),"Not Avl in 2A")</f>
        <v>0</v>
      </c>
      <c r="AG471" s="192">
        <f>IFERROR(IF(VLOOKUP($M471,'2A DATA'!$M$9:$Q$1009,1,0)=$M471,VLOOKUP($M471,'2A DATA'!$M$10:$T$1009,COLUMNS('2A DATA'!$M$9:P468),0)),"Not Avl in 2A")</f>
        <v>0</v>
      </c>
      <c r="AH471" s="192">
        <f>IFERROR(IF(VLOOKUP($M471,'2A DATA'!$M$9:$Q$1009,1,0)=$M471,VLOOKUP($M471,'2A DATA'!$M$10:$T$1009,COLUMNS('2A DATA'!$M$9:Q468),0)),"Not Avl in 2A")</f>
        <v>0</v>
      </c>
      <c r="AI471" s="192">
        <f>IFERROR(IF(VLOOKUP($M471,'2A DATA'!$M$9:$Q$1009,1,0)=$M471,VLOOKUP($M471,'2A DATA'!$M$10:$T$1009,COLUMNS('2A DATA'!$M$9:R468),0)),"Not Avl in 2A")</f>
        <v>0</v>
      </c>
      <c r="AJ471" s="192">
        <f>IFERROR(IF(VLOOKUP($M471,'2A DATA'!$M$9:$Q$1009,1,0)=$M471,VLOOKUP($M471,'2A DATA'!$M$10:$T$1009,COLUMNS('2A DATA'!$M$9:S468),0)),"Not Avl in 2A")</f>
        <v>0</v>
      </c>
      <c r="AK471" s="192">
        <f>IFERROR(IF(VLOOKUP($M471,'2A DATA'!$M$9:$Q$1009,1,0)=$M471,VLOOKUP($M471,'2A DATA'!$M$10:$T$1009,COLUMNS('2A DATA'!$M$9:T468),0)),"Not Avl in 2A")</f>
        <v>0</v>
      </c>
      <c r="AL471" s="194"/>
    </row>
    <row r="472" spans="1:38">
      <c r="A472" s="7" t="str">
        <f>AC472&amp;"_"&amp;COUNTIF($AC$10:AC472,AC472)</f>
        <v>_0</v>
      </c>
      <c r="B472" s="180"/>
      <c r="C472" s="181"/>
      <c r="D472" s="182"/>
      <c r="E472" s="183"/>
      <c r="F472" s="184"/>
      <c r="G472" s="184"/>
      <c r="H472" s="184"/>
      <c r="I472" s="184"/>
      <c r="J472" s="184"/>
      <c r="K472" s="187"/>
      <c r="L472" s="159"/>
      <c r="M472" s="86" t="str">
        <f t="shared" si="122"/>
        <v/>
      </c>
      <c r="N472" s="87">
        <f t="shared" si="113"/>
        <v>0</v>
      </c>
      <c r="O472" s="87">
        <f t="shared" si="123"/>
        <v>0</v>
      </c>
      <c r="P472" s="88">
        <f t="shared" si="124"/>
        <v>0</v>
      </c>
      <c r="Q472" s="87">
        <f t="shared" si="125"/>
        <v>0</v>
      </c>
      <c r="R472" s="87">
        <f t="shared" si="126"/>
        <v>0</v>
      </c>
      <c r="S472" s="88">
        <f t="shared" si="127"/>
        <v>0</v>
      </c>
      <c r="T472" s="88">
        <f t="shared" si="114"/>
        <v>0</v>
      </c>
      <c r="U472" s="188" t="str">
        <f>IFERROR(VLOOKUP(C472,'2A DATA'!$B$10:$C$1009,2,0),"")</f>
        <v/>
      </c>
      <c r="V472" s="189">
        <f t="shared" si="115"/>
        <v>0</v>
      </c>
      <c r="W472" s="189">
        <f t="shared" si="116"/>
        <v>0</v>
      </c>
      <c r="X472" s="189">
        <f t="shared" si="117"/>
        <v>0</v>
      </c>
      <c r="Y472" s="189">
        <f t="shared" si="118"/>
        <v>0</v>
      </c>
      <c r="Z472" s="189">
        <f t="shared" si="119"/>
        <v>0</v>
      </c>
      <c r="AA472" s="189">
        <f t="shared" si="120"/>
        <v>0</v>
      </c>
      <c r="AB472" s="189">
        <f t="shared" si="121"/>
        <v>0</v>
      </c>
      <c r="AC472" s="191"/>
      <c r="AE472" s="192">
        <f>IFERROR(IF(VLOOKUP($M472,'2A DATA'!$M$9:$Q$1009,1,0)=$M472,VLOOKUP($M472,'2A DATA'!$M$10:$T$1009,COLUMNS('2A DATA'!$M$9:N469),0)),"Not Avl in 2A")</f>
        <v>0</v>
      </c>
      <c r="AF472" s="192">
        <f>IFERROR(IF(VLOOKUP($M472,'2A DATA'!$M$9:$Q$1009,1,0)=$M472,VLOOKUP($M472,'2A DATA'!$M$10:$T$1009,COLUMNS('2A DATA'!$M$9:O469),0)),"Not Avl in 2A")</f>
        <v>0</v>
      </c>
      <c r="AG472" s="192">
        <f>IFERROR(IF(VLOOKUP($M472,'2A DATA'!$M$9:$Q$1009,1,0)=$M472,VLOOKUP($M472,'2A DATA'!$M$10:$T$1009,COLUMNS('2A DATA'!$M$9:P469),0)),"Not Avl in 2A")</f>
        <v>0</v>
      </c>
      <c r="AH472" s="192">
        <f>IFERROR(IF(VLOOKUP($M472,'2A DATA'!$M$9:$Q$1009,1,0)=$M472,VLOOKUP($M472,'2A DATA'!$M$10:$T$1009,COLUMNS('2A DATA'!$M$9:Q469),0)),"Not Avl in 2A")</f>
        <v>0</v>
      </c>
      <c r="AI472" s="192">
        <f>IFERROR(IF(VLOOKUP($M472,'2A DATA'!$M$9:$Q$1009,1,0)=$M472,VLOOKUP($M472,'2A DATA'!$M$10:$T$1009,COLUMNS('2A DATA'!$M$9:R469),0)),"Not Avl in 2A")</f>
        <v>0</v>
      </c>
      <c r="AJ472" s="192">
        <f>IFERROR(IF(VLOOKUP($M472,'2A DATA'!$M$9:$Q$1009,1,0)=$M472,VLOOKUP($M472,'2A DATA'!$M$10:$T$1009,COLUMNS('2A DATA'!$M$9:S469),0)),"Not Avl in 2A")</f>
        <v>0</v>
      </c>
      <c r="AK472" s="192">
        <f>IFERROR(IF(VLOOKUP($M472,'2A DATA'!$M$9:$Q$1009,1,0)=$M472,VLOOKUP($M472,'2A DATA'!$M$10:$T$1009,COLUMNS('2A DATA'!$M$9:T469),0)),"Not Avl in 2A")</f>
        <v>0</v>
      </c>
      <c r="AL472" s="194"/>
    </row>
    <row r="473" spans="1:38">
      <c r="A473" s="7" t="str">
        <f>AC473&amp;"_"&amp;COUNTIF($AC$10:AC473,AC473)</f>
        <v>_0</v>
      </c>
      <c r="B473" s="180"/>
      <c r="C473" s="181"/>
      <c r="D473" s="182"/>
      <c r="E473" s="183"/>
      <c r="F473" s="184"/>
      <c r="G473" s="184"/>
      <c r="H473" s="184"/>
      <c r="I473" s="184"/>
      <c r="J473" s="184"/>
      <c r="K473" s="187"/>
      <c r="L473" s="159"/>
      <c r="M473" s="86" t="str">
        <f t="shared" si="122"/>
        <v/>
      </c>
      <c r="N473" s="87">
        <f t="shared" si="113"/>
        <v>0</v>
      </c>
      <c r="O473" s="87">
        <f t="shared" si="123"/>
        <v>0</v>
      </c>
      <c r="P473" s="88">
        <f t="shared" si="124"/>
        <v>0</v>
      </c>
      <c r="Q473" s="87">
        <f t="shared" si="125"/>
        <v>0</v>
      </c>
      <c r="R473" s="87">
        <f t="shared" si="126"/>
        <v>0</v>
      </c>
      <c r="S473" s="88">
        <f t="shared" si="127"/>
        <v>0</v>
      </c>
      <c r="T473" s="88">
        <f t="shared" si="114"/>
        <v>0</v>
      </c>
      <c r="U473" s="188" t="str">
        <f>IFERROR(VLOOKUP(C473,'2A DATA'!$B$10:$C$1009,2,0),"")</f>
        <v/>
      </c>
      <c r="V473" s="189">
        <f t="shared" si="115"/>
        <v>0</v>
      </c>
      <c r="W473" s="189">
        <f t="shared" si="116"/>
        <v>0</v>
      </c>
      <c r="X473" s="189">
        <f t="shared" si="117"/>
        <v>0</v>
      </c>
      <c r="Y473" s="189">
        <f t="shared" si="118"/>
        <v>0</v>
      </c>
      <c r="Z473" s="189">
        <f t="shared" si="119"/>
        <v>0</v>
      </c>
      <c r="AA473" s="189">
        <f t="shared" si="120"/>
        <v>0</v>
      </c>
      <c r="AB473" s="189">
        <f t="shared" si="121"/>
        <v>0</v>
      </c>
      <c r="AC473" s="191"/>
      <c r="AE473" s="192">
        <f>IFERROR(IF(VLOOKUP($M473,'2A DATA'!$M$9:$Q$1009,1,0)=$M473,VLOOKUP($M473,'2A DATA'!$M$10:$T$1009,COLUMNS('2A DATA'!$M$9:N470),0)),"Not Avl in 2A")</f>
        <v>0</v>
      </c>
      <c r="AF473" s="192">
        <f>IFERROR(IF(VLOOKUP($M473,'2A DATA'!$M$9:$Q$1009,1,0)=$M473,VLOOKUP($M473,'2A DATA'!$M$10:$T$1009,COLUMNS('2A DATA'!$M$9:O470),0)),"Not Avl in 2A")</f>
        <v>0</v>
      </c>
      <c r="AG473" s="192">
        <f>IFERROR(IF(VLOOKUP($M473,'2A DATA'!$M$9:$Q$1009,1,0)=$M473,VLOOKUP($M473,'2A DATA'!$M$10:$T$1009,COLUMNS('2A DATA'!$M$9:P470),0)),"Not Avl in 2A")</f>
        <v>0</v>
      </c>
      <c r="AH473" s="192">
        <f>IFERROR(IF(VLOOKUP($M473,'2A DATA'!$M$9:$Q$1009,1,0)=$M473,VLOOKUP($M473,'2A DATA'!$M$10:$T$1009,COLUMNS('2A DATA'!$M$9:Q470),0)),"Not Avl in 2A")</f>
        <v>0</v>
      </c>
      <c r="AI473" s="192">
        <f>IFERROR(IF(VLOOKUP($M473,'2A DATA'!$M$9:$Q$1009,1,0)=$M473,VLOOKUP($M473,'2A DATA'!$M$10:$T$1009,COLUMNS('2A DATA'!$M$9:R470),0)),"Not Avl in 2A")</f>
        <v>0</v>
      </c>
      <c r="AJ473" s="192">
        <f>IFERROR(IF(VLOOKUP($M473,'2A DATA'!$M$9:$Q$1009,1,0)=$M473,VLOOKUP($M473,'2A DATA'!$M$10:$T$1009,COLUMNS('2A DATA'!$M$9:S470),0)),"Not Avl in 2A")</f>
        <v>0</v>
      </c>
      <c r="AK473" s="192">
        <f>IFERROR(IF(VLOOKUP($M473,'2A DATA'!$M$9:$Q$1009,1,0)=$M473,VLOOKUP($M473,'2A DATA'!$M$10:$T$1009,COLUMNS('2A DATA'!$M$9:T470),0)),"Not Avl in 2A")</f>
        <v>0</v>
      </c>
      <c r="AL473" s="194"/>
    </row>
    <row r="474" spans="1:38">
      <c r="A474" s="7" t="str">
        <f>AC474&amp;"_"&amp;COUNTIF($AC$10:AC474,AC474)</f>
        <v>_0</v>
      </c>
      <c r="B474" s="180"/>
      <c r="C474" s="181"/>
      <c r="D474" s="182"/>
      <c r="E474" s="183"/>
      <c r="F474" s="184"/>
      <c r="G474" s="184"/>
      <c r="H474" s="184"/>
      <c r="I474" s="184"/>
      <c r="J474" s="184"/>
      <c r="K474" s="187"/>
      <c r="L474" s="159"/>
      <c r="M474" s="86" t="str">
        <f t="shared" si="122"/>
        <v/>
      </c>
      <c r="N474" s="87">
        <f t="shared" si="113"/>
        <v>0</v>
      </c>
      <c r="O474" s="87">
        <f t="shared" si="123"/>
        <v>0</v>
      </c>
      <c r="P474" s="88">
        <f t="shared" si="124"/>
        <v>0</v>
      </c>
      <c r="Q474" s="87">
        <f t="shared" si="125"/>
        <v>0</v>
      </c>
      <c r="R474" s="87">
        <f t="shared" si="126"/>
        <v>0</v>
      </c>
      <c r="S474" s="88">
        <f t="shared" si="127"/>
        <v>0</v>
      </c>
      <c r="T474" s="88">
        <f t="shared" si="114"/>
        <v>0</v>
      </c>
      <c r="U474" s="188" t="str">
        <f>IFERROR(VLOOKUP(C474,'2A DATA'!$B$10:$C$1009,2,0),"")</f>
        <v/>
      </c>
      <c r="V474" s="189">
        <f t="shared" si="115"/>
        <v>0</v>
      </c>
      <c r="W474" s="189">
        <f t="shared" si="116"/>
        <v>0</v>
      </c>
      <c r="X474" s="189">
        <f t="shared" si="117"/>
        <v>0</v>
      </c>
      <c r="Y474" s="189">
        <f t="shared" si="118"/>
        <v>0</v>
      </c>
      <c r="Z474" s="189">
        <f t="shared" si="119"/>
        <v>0</v>
      </c>
      <c r="AA474" s="189">
        <f t="shared" si="120"/>
        <v>0</v>
      </c>
      <c r="AB474" s="189">
        <f t="shared" si="121"/>
        <v>0</v>
      </c>
      <c r="AC474" s="191"/>
      <c r="AE474" s="192">
        <f>IFERROR(IF(VLOOKUP($M474,'2A DATA'!$M$9:$Q$1009,1,0)=$M474,VLOOKUP($M474,'2A DATA'!$M$10:$T$1009,COLUMNS('2A DATA'!$M$9:N471),0)),"Not Avl in 2A")</f>
        <v>0</v>
      </c>
      <c r="AF474" s="192">
        <f>IFERROR(IF(VLOOKUP($M474,'2A DATA'!$M$9:$Q$1009,1,0)=$M474,VLOOKUP($M474,'2A DATA'!$M$10:$T$1009,COLUMNS('2A DATA'!$M$9:O471),0)),"Not Avl in 2A")</f>
        <v>0</v>
      </c>
      <c r="AG474" s="192">
        <f>IFERROR(IF(VLOOKUP($M474,'2A DATA'!$M$9:$Q$1009,1,0)=$M474,VLOOKUP($M474,'2A DATA'!$M$10:$T$1009,COLUMNS('2A DATA'!$M$9:P471),0)),"Not Avl in 2A")</f>
        <v>0</v>
      </c>
      <c r="AH474" s="192">
        <f>IFERROR(IF(VLOOKUP($M474,'2A DATA'!$M$9:$Q$1009,1,0)=$M474,VLOOKUP($M474,'2A DATA'!$M$10:$T$1009,COLUMNS('2A DATA'!$M$9:Q471),0)),"Not Avl in 2A")</f>
        <v>0</v>
      </c>
      <c r="AI474" s="192">
        <f>IFERROR(IF(VLOOKUP($M474,'2A DATA'!$M$9:$Q$1009,1,0)=$M474,VLOOKUP($M474,'2A DATA'!$M$10:$T$1009,COLUMNS('2A DATA'!$M$9:R471),0)),"Not Avl in 2A")</f>
        <v>0</v>
      </c>
      <c r="AJ474" s="192">
        <f>IFERROR(IF(VLOOKUP($M474,'2A DATA'!$M$9:$Q$1009,1,0)=$M474,VLOOKUP($M474,'2A DATA'!$M$10:$T$1009,COLUMNS('2A DATA'!$M$9:S471),0)),"Not Avl in 2A")</f>
        <v>0</v>
      </c>
      <c r="AK474" s="192">
        <f>IFERROR(IF(VLOOKUP($M474,'2A DATA'!$M$9:$Q$1009,1,0)=$M474,VLOOKUP($M474,'2A DATA'!$M$10:$T$1009,COLUMNS('2A DATA'!$M$9:T471),0)),"Not Avl in 2A")</f>
        <v>0</v>
      </c>
      <c r="AL474" s="194"/>
    </row>
    <row r="475" spans="1:38">
      <c r="A475" s="7" t="str">
        <f>AC475&amp;"_"&amp;COUNTIF($AC$10:AC475,AC475)</f>
        <v>_0</v>
      </c>
      <c r="B475" s="180"/>
      <c r="C475" s="181"/>
      <c r="D475" s="182"/>
      <c r="E475" s="183"/>
      <c r="F475" s="184"/>
      <c r="G475" s="184"/>
      <c r="H475" s="184"/>
      <c r="I475" s="184"/>
      <c r="J475" s="184"/>
      <c r="K475" s="187"/>
      <c r="L475" s="159"/>
      <c r="M475" s="86" t="str">
        <f t="shared" si="122"/>
        <v/>
      </c>
      <c r="N475" s="87">
        <f t="shared" si="113"/>
        <v>0</v>
      </c>
      <c r="O475" s="87">
        <f t="shared" si="123"/>
        <v>0</v>
      </c>
      <c r="P475" s="88">
        <f t="shared" si="124"/>
        <v>0</v>
      </c>
      <c r="Q475" s="87">
        <f t="shared" si="125"/>
        <v>0</v>
      </c>
      <c r="R475" s="87">
        <f t="shared" si="126"/>
        <v>0</v>
      </c>
      <c r="S475" s="88">
        <f t="shared" si="127"/>
        <v>0</v>
      </c>
      <c r="T475" s="88">
        <f t="shared" si="114"/>
        <v>0</v>
      </c>
      <c r="U475" s="188" t="str">
        <f>IFERROR(VLOOKUP(C475,'2A DATA'!$B$10:$C$1009,2,0),"")</f>
        <v/>
      </c>
      <c r="V475" s="189">
        <f t="shared" si="115"/>
        <v>0</v>
      </c>
      <c r="W475" s="189">
        <f t="shared" si="116"/>
        <v>0</v>
      </c>
      <c r="X475" s="189">
        <f t="shared" si="117"/>
        <v>0</v>
      </c>
      <c r="Y475" s="189">
        <f t="shared" si="118"/>
        <v>0</v>
      </c>
      <c r="Z475" s="189">
        <f t="shared" si="119"/>
        <v>0</v>
      </c>
      <c r="AA475" s="189">
        <f t="shared" si="120"/>
        <v>0</v>
      </c>
      <c r="AB475" s="189">
        <f t="shared" si="121"/>
        <v>0</v>
      </c>
      <c r="AC475" s="191"/>
      <c r="AE475" s="192">
        <f>IFERROR(IF(VLOOKUP($M475,'2A DATA'!$M$9:$Q$1009,1,0)=$M475,VLOOKUP($M475,'2A DATA'!$M$10:$T$1009,COLUMNS('2A DATA'!$M$9:N472),0)),"Not Avl in 2A")</f>
        <v>0</v>
      </c>
      <c r="AF475" s="192">
        <f>IFERROR(IF(VLOOKUP($M475,'2A DATA'!$M$9:$Q$1009,1,0)=$M475,VLOOKUP($M475,'2A DATA'!$M$10:$T$1009,COLUMNS('2A DATA'!$M$9:O472),0)),"Not Avl in 2A")</f>
        <v>0</v>
      </c>
      <c r="AG475" s="192">
        <f>IFERROR(IF(VLOOKUP($M475,'2A DATA'!$M$9:$Q$1009,1,0)=$M475,VLOOKUP($M475,'2A DATA'!$M$10:$T$1009,COLUMNS('2A DATA'!$M$9:P472),0)),"Not Avl in 2A")</f>
        <v>0</v>
      </c>
      <c r="AH475" s="192">
        <f>IFERROR(IF(VLOOKUP($M475,'2A DATA'!$M$9:$Q$1009,1,0)=$M475,VLOOKUP($M475,'2A DATA'!$M$10:$T$1009,COLUMNS('2A DATA'!$M$9:Q472),0)),"Not Avl in 2A")</f>
        <v>0</v>
      </c>
      <c r="AI475" s="192">
        <f>IFERROR(IF(VLOOKUP($M475,'2A DATA'!$M$9:$Q$1009,1,0)=$M475,VLOOKUP($M475,'2A DATA'!$M$10:$T$1009,COLUMNS('2A DATA'!$M$9:R472),0)),"Not Avl in 2A")</f>
        <v>0</v>
      </c>
      <c r="AJ475" s="192">
        <f>IFERROR(IF(VLOOKUP($M475,'2A DATA'!$M$9:$Q$1009,1,0)=$M475,VLOOKUP($M475,'2A DATA'!$M$10:$T$1009,COLUMNS('2A DATA'!$M$9:S472),0)),"Not Avl in 2A")</f>
        <v>0</v>
      </c>
      <c r="AK475" s="192">
        <f>IFERROR(IF(VLOOKUP($M475,'2A DATA'!$M$9:$Q$1009,1,0)=$M475,VLOOKUP($M475,'2A DATA'!$M$10:$T$1009,COLUMNS('2A DATA'!$M$9:T472),0)),"Not Avl in 2A")</f>
        <v>0</v>
      </c>
      <c r="AL475" s="194"/>
    </row>
    <row r="476" spans="1:38">
      <c r="A476" s="7" t="str">
        <f>AC476&amp;"_"&amp;COUNTIF($AC$10:AC476,AC476)</f>
        <v>_0</v>
      </c>
      <c r="B476" s="180"/>
      <c r="C476" s="181"/>
      <c r="D476" s="182"/>
      <c r="E476" s="183"/>
      <c r="F476" s="184"/>
      <c r="G476" s="184"/>
      <c r="H476" s="184"/>
      <c r="I476" s="184"/>
      <c r="J476" s="184"/>
      <c r="K476" s="187"/>
      <c r="L476" s="159"/>
      <c r="M476" s="86" t="str">
        <f t="shared" si="122"/>
        <v/>
      </c>
      <c r="N476" s="87">
        <f t="shared" si="113"/>
        <v>0</v>
      </c>
      <c r="O476" s="87">
        <f t="shared" si="123"/>
        <v>0</v>
      </c>
      <c r="P476" s="88">
        <f t="shared" si="124"/>
        <v>0</v>
      </c>
      <c r="Q476" s="87">
        <f t="shared" si="125"/>
        <v>0</v>
      </c>
      <c r="R476" s="87">
        <f t="shared" si="126"/>
        <v>0</v>
      </c>
      <c r="S476" s="88">
        <f t="shared" si="127"/>
        <v>0</v>
      </c>
      <c r="T476" s="88">
        <f t="shared" si="114"/>
        <v>0</v>
      </c>
      <c r="U476" s="188" t="str">
        <f>IFERROR(VLOOKUP(C476,'2A DATA'!$B$10:$C$1009,2,0),"")</f>
        <v/>
      </c>
      <c r="V476" s="189">
        <f t="shared" si="115"/>
        <v>0</v>
      </c>
      <c r="W476" s="189">
        <f t="shared" si="116"/>
        <v>0</v>
      </c>
      <c r="X476" s="189">
        <f t="shared" si="117"/>
        <v>0</v>
      </c>
      <c r="Y476" s="189">
        <f t="shared" si="118"/>
        <v>0</v>
      </c>
      <c r="Z476" s="189">
        <f t="shared" si="119"/>
        <v>0</v>
      </c>
      <c r="AA476" s="189">
        <f t="shared" si="120"/>
        <v>0</v>
      </c>
      <c r="AB476" s="189">
        <f t="shared" si="121"/>
        <v>0</v>
      </c>
      <c r="AC476" s="191"/>
      <c r="AE476" s="192">
        <f>IFERROR(IF(VLOOKUP($M476,'2A DATA'!$M$9:$Q$1009,1,0)=$M476,VLOOKUP($M476,'2A DATA'!$M$10:$T$1009,COLUMNS('2A DATA'!$M$9:N473),0)),"Not Avl in 2A")</f>
        <v>0</v>
      </c>
      <c r="AF476" s="192">
        <f>IFERROR(IF(VLOOKUP($M476,'2A DATA'!$M$9:$Q$1009,1,0)=$M476,VLOOKUP($M476,'2A DATA'!$M$10:$T$1009,COLUMNS('2A DATA'!$M$9:O473),0)),"Not Avl in 2A")</f>
        <v>0</v>
      </c>
      <c r="AG476" s="192">
        <f>IFERROR(IF(VLOOKUP($M476,'2A DATA'!$M$9:$Q$1009,1,0)=$M476,VLOOKUP($M476,'2A DATA'!$M$10:$T$1009,COLUMNS('2A DATA'!$M$9:P473),0)),"Not Avl in 2A")</f>
        <v>0</v>
      </c>
      <c r="AH476" s="192">
        <f>IFERROR(IF(VLOOKUP($M476,'2A DATA'!$M$9:$Q$1009,1,0)=$M476,VLOOKUP($M476,'2A DATA'!$M$10:$T$1009,COLUMNS('2A DATA'!$M$9:Q473),0)),"Not Avl in 2A")</f>
        <v>0</v>
      </c>
      <c r="AI476" s="192">
        <f>IFERROR(IF(VLOOKUP($M476,'2A DATA'!$M$9:$Q$1009,1,0)=$M476,VLOOKUP($M476,'2A DATA'!$M$10:$T$1009,COLUMNS('2A DATA'!$M$9:R473),0)),"Not Avl in 2A")</f>
        <v>0</v>
      </c>
      <c r="AJ476" s="192">
        <f>IFERROR(IF(VLOOKUP($M476,'2A DATA'!$M$9:$Q$1009,1,0)=$M476,VLOOKUP($M476,'2A DATA'!$M$10:$T$1009,COLUMNS('2A DATA'!$M$9:S473),0)),"Not Avl in 2A")</f>
        <v>0</v>
      </c>
      <c r="AK476" s="192">
        <f>IFERROR(IF(VLOOKUP($M476,'2A DATA'!$M$9:$Q$1009,1,0)=$M476,VLOOKUP($M476,'2A DATA'!$M$10:$T$1009,COLUMNS('2A DATA'!$M$9:T473),0)),"Not Avl in 2A")</f>
        <v>0</v>
      </c>
      <c r="AL476" s="194"/>
    </row>
    <row r="477" spans="1:38">
      <c r="A477" s="7" t="str">
        <f>AC477&amp;"_"&amp;COUNTIF($AC$10:AC477,AC477)</f>
        <v>_0</v>
      </c>
      <c r="B477" s="180"/>
      <c r="C477" s="181"/>
      <c r="D477" s="182"/>
      <c r="E477" s="183"/>
      <c r="F477" s="184"/>
      <c r="G477" s="184"/>
      <c r="H477" s="184"/>
      <c r="I477" s="184"/>
      <c r="J477" s="184"/>
      <c r="K477" s="187"/>
      <c r="L477" s="159"/>
      <c r="M477" s="86" t="str">
        <f t="shared" si="122"/>
        <v/>
      </c>
      <c r="N477" s="87">
        <f t="shared" si="113"/>
        <v>0</v>
      </c>
      <c r="O477" s="87">
        <f t="shared" si="123"/>
        <v>0</v>
      </c>
      <c r="P477" s="88">
        <f t="shared" si="124"/>
        <v>0</v>
      </c>
      <c r="Q477" s="87">
        <f t="shared" si="125"/>
        <v>0</v>
      </c>
      <c r="R477" s="87">
        <f t="shared" si="126"/>
        <v>0</v>
      </c>
      <c r="S477" s="88">
        <f t="shared" si="127"/>
        <v>0</v>
      </c>
      <c r="T477" s="88">
        <f t="shared" si="114"/>
        <v>0</v>
      </c>
      <c r="U477" s="188" t="str">
        <f>IFERROR(VLOOKUP(C477,'2A DATA'!$B$10:$C$1009,2,0),"")</f>
        <v/>
      </c>
      <c r="V477" s="189">
        <f t="shared" si="115"/>
        <v>0</v>
      </c>
      <c r="W477" s="189">
        <f t="shared" si="116"/>
        <v>0</v>
      </c>
      <c r="X477" s="189">
        <f t="shared" si="117"/>
        <v>0</v>
      </c>
      <c r="Y477" s="189">
        <f t="shared" si="118"/>
        <v>0</v>
      </c>
      <c r="Z477" s="189">
        <f t="shared" si="119"/>
        <v>0</v>
      </c>
      <c r="AA477" s="189">
        <f t="shared" si="120"/>
        <v>0</v>
      </c>
      <c r="AB477" s="189">
        <f t="shared" si="121"/>
        <v>0</v>
      </c>
      <c r="AC477" s="191"/>
      <c r="AE477" s="192">
        <f>IFERROR(IF(VLOOKUP($M477,'2A DATA'!$M$9:$Q$1009,1,0)=$M477,VLOOKUP($M477,'2A DATA'!$M$10:$T$1009,COLUMNS('2A DATA'!$M$9:N474),0)),"Not Avl in 2A")</f>
        <v>0</v>
      </c>
      <c r="AF477" s="192">
        <f>IFERROR(IF(VLOOKUP($M477,'2A DATA'!$M$9:$Q$1009,1,0)=$M477,VLOOKUP($M477,'2A DATA'!$M$10:$T$1009,COLUMNS('2A DATA'!$M$9:O474),0)),"Not Avl in 2A")</f>
        <v>0</v>
      </c>
      <c r="AG477" s="192">
        <f>IFERROR(IF(VLOOKUP($M477,'2A DATA'!$M$9:$Q$1009,1,0)=$M477,VLOOKUP($M477,'2A DATA'!$M$10:$T$1009,COLUMNS('2A DATA'!$M$9:P474),0)),"Not Avl in 2A")</f>
        <v>0</v>
      </c>
      <c r="AH477" s="192">
        <f>IFERROR(IF(VLOOKUP($M477,'2A DATA'!$M$9:$Q$1009,1,0)=$M477,VLOOKUP($M477,'2A DATA'!$M$10:$T$1009,COLUMNS('2A DATA'!$M$9:Q474),0)),"Not Avl in 2A")</f>
        <v>0</v>
      </c>
      <c r="AI477" s="192">
        <f>IFERROR(IF(VLOOKUP($M477,'2A DATA'!$M$9:$Q$1009,1,0)=$M477,VLOOKUP($M477,'2A DATA'!$M$10:$T$1009,COLUMNS('2A DATA'!$M$9:R474),0)),"Not Avl in 2A")</f>
        <v>0</v>
      </c>
      <c r="AJ477" s="192">
        <f>IFERROR(IF(VLOOKUP($M477,'2A DATA'!$M$9:$Q$1009,1,0)=$M477,VLOOKUP($M477,'2A DATA'!$M$10:$T$1009,COLUMNS('2A DATA'!$M$9:S474),0)),"Not Avl in 2A")</f>
        <v>0</v>
      </c>
      <c r="AK477" s="192">
        <f>IFERROR(IF(VLOOKUP($M477,'2A DATA'!$M$9:$Q$1009,1,0)=$M477,VLOOKUP($M477,'2A DATA'!$M$10:$T$1009,COLUMNS('2A DATA'!$M$9:T474),0)),"Not Avl in 2A")</f>
        <v>0</v>
      </c>
      <c r="AL477" s="194"/>
    </row>
    <row r="478" spans="1:38">
      <c r="A478" s="7" t="str">
        <f>AC478&amp;"_"&amp;COUNTIF($AC$10:AC478,AC478)</f>
        <v>_0</v>
      </c>
      <c r="B478" s="180"/>
      <c r="C478" s="181"/>
      <c r="D478" s="182"/>
      <c r="E478" s="183"/>
      <c r="F478" s="184"/>
      <c r="G478" s="184"/>
      <c r="H478" s="184"/>
      <c r="I478" s="184"/>
      <c r="J478" s="184"/>
      <c r="K478" s="187"/>
      <c r="L478" s="159"/>
      <c r="M478" s="86" t="str">
        <f t="shared" si="122"/>
        <v/>
      </c>
      <c r="N478" s="87">
        <f t="shared" si="113"/>
        <v>0</v>
      </c>
      <c r="O478" s="87">
        <f t="shared" si="123"/>
        <v>0</v>
      </c>
      <c r="P478" s="88">
        <f t="shared" si="124"/>
        <v>0</v>
      </c>
      <c r="Q478" s="87">
        <f t="shared" si="125"/>
        <v>0</v>
      </c>
      <c r="R478" s="87">
        <f t="shared" si="126"/>
        <v>0</v>
      </c>
      <c r="S478" s="88">
        <f t="shared" si="127"/>
        <v>0</v>
      </c>
      <c r="T478" s="88">
        <f t="shared" si="114"/>
        <v>0</v>
      </c>
      <c r="U478" s="188" t="str">
        <f>IFERROR(VLOOKUP(C478,'2A DATA'!$B$10:$C$1009,2,0),"")</f>
        <v/>
      </c>
      <c r="V478" s="189">
        <f t="shared" si="115"/>
        <v>0</v>
      </c>
      <c r="W478" s="189">
        <f t="shared" si="116"/>
        <v>0</v>
      </c>
      <c r="X478" s="189">
        <f t="shared" si="117"/>
        <v>0</v>
      </c>
      <c r="Y478" s="189">
        <f t="shared" si="118"/>
        <v>0</v>
      </c>
      <c r="Z478" s="189">
        <f t="shared" si="119"/>
        <v>0</v>
      </c>
      <c r="AA478" s="189">
        <f t="shared" si="120"/>
        <v>0</v>
      </c>
      <c r="AB478" s="189">
        <f t="shared" si="121"/>
        <v>0</v>
      </c>
      <c r="AC478" s="191"/>
      <c r="AE478" s="192">
        <f>IFERROR(IF(VLOOKUP($M478,'2A DATA'!$M$9:$Q$1009,1,0)=$M478,VLOOKUP($M478,'2A DATA'!$M$10:$T$1009,COLUMNS('2A DATA'!$M$9:N475),0)),"Not Avl in 2A")</f>
        <v>0</v>
      </c>
      <c r="AF478" s="192">
        <f>IFERROR(IF(VLOOKUP($M478,'2A DATA'!$M$9:$Q$1009,1,0)=$M478,VLOOKUP($M478,'2A DATA'!$M$10:$T$1009,COLUMNS('2A DATA'!$M$9:O475),0)),"Not Avl in 2A")</f>
        <v>0</v>
      </c>
      <c r="AG478" s="192">
        <f>IFERROR(IF(VLOOKUP($M478,'2A DATA'!$M$9:$Q$1009,1,0)=$M478,VLOOKUP($M478,'2A DATA'!$M$10:$T$1009,COLUMNS('2A DATA'!$M$9:P475),0)),"Not Avl in 2A")</f>
        <v>0</v>
      </c>
      <c r="AH478" s="192">
        <f>IFERROR(IF(VLOOKUP($M478,'2A DATA'!$M$9:$Q$1009,1,0)=$M478,VLOOKUP($M478,'2A DATA'!$M$10:$T$1009,COLUMNS('2A DATA'!$M$9:Q475),0)),"Not Avl in 2A")</f>
        <v>0</v>
      </c>
      <c r="AI478" s="192">
        <f>IFERROR(IF(VLOOKUP($M478,'2A DATA'!$M$9:$Q$1009,1,0)=$M478,VLOOKUP($M478,'2A DATA'!$M$10:$T$1009,COLUMNS('2A DATA'!$M$9:R475),0)),"Not Avl in 2A")</f>
        <v>0</v>
      </c>
      <c r="AJ478" s="192">
        <f>IFERROR(IF(VLOOKUP($M478,'2A DATA'!$M$9:$Q$1009,1,0)=$M478,VLOOKUP($M478,'2A DATA'!$M$10:$T$1009,COLUMNS('2A DATA'!$M$9:S475),0)),"Not Avl in 2A")</f>
        <v>0</v>
      </c>
      <c r="AK478" s="192">
        <f>IFERROR(IF(VLOOKUP($M478,'2A DATA'!$M$9:$Q$1009,1,0)=$M478,VLOOKUP($M478,'2A DATA'!$M$10:$T$1009,COLUMNS('2A DATA'!$M$9:T475),0)),"Not Avl in 2A")</f>
        <v>0</v>
      </c>
      <c r="AL478" s="194"/>
    </row>
    <row r="479" spans="1:38">
      <c r="A479" s="7" t="str">
        <f>AC479&amp;"_"&amp;COUNTIF($AC$10:AC479,AC479)</f>
        <v>_0</v>
      </c>
      <c r="B479" s="180"/>
      <c r="C479" s="181"/>
      <c r="D479" s="182"/>
      <c r="E479" s="183"/>
      <c r="F479" s="184"/>
      <c r="G479" s="184"/>
      <c r="H479" s="184"/>
      <c r="I479" s="184"/>
      <c r="J479" s="184"/>
      <c r="K479" s="187"/>
      <c r="L479" s="159"/>
      <c r="M479" s="86" t="str">
        <f t="shared" si="122"/>
        <v/>
      </c>
      <c r="N479" s="87">
        <f t="shared" si="113"/>
        <v>0</v>
      </c>
      <c r="O479" s="87">
        <f t="shared" si="123"/>
        <v>0</v>
      </c>
      <c r="P479" s="88">
        <f t="shared" si="124"/>
        <v>0</v>
      </c>
      <c r="Q479" s="87">
        <f t="shared" si="125"/>
        <v>0</v>
      </c>
      <c r="R479" s="87">
        <f t="shared" si="126"/>
        <v>0</v>
      </c>
      <c r="S479" s="88">
        <f t="shared" si="127"/>
        <v>0</v>
      </c>
      <c r="T479" s="88">
        <f t="shared" si="114"/>
        <v>0</v>
      </c>
      <c r="U479" s="188" t="str">
        <f>IFERROR(VLOOKUP(C479,'2A DATA'!$B$10:$C$1009,2,0),"")</f>
        <v/>
      </c>
      <c r="V479" s="189">
        <f t="shared" si="115"/>
        <v>0</v>
      </c>
      <c r="W479" s="189">
        <f t="shared" si="116"/>
        <v>0</v>
      </c>
      <c r="X479" s="189">
        <f t="shared" si="117"/>
        <v>0</v>
      </c>
      <c r="Y479" s="189">
        <f t="shared" si="118"/>
        <v>0</v>
      </c>
      <c r="Z479" s="189">
        <f t="shared" si="119"/>
        <v>0</v>
      </c>
      <c r="AA479" s="189">
        <f t="shared" si="120"/>
        <v>0</v>
      </c>
      <c r="AB479" s="189">
        <f t="shared" si="121"/>
        <v>0</v>
      </c>
      <c r="AC479" s="191"/>
      <c r="AE479" s="192">
        <f>IFERROR(IF(VLOOKUP($M479,'2A DATA'!$M$9:$Q$1009,1,0)=$M479,VLOOKUP($M479,'2A DATA'!$M$10:$T$1009,COLUMNS('2A DATA'!$M$9:N476),0)),"Not Avl in 2A")</f>
        <v>0</v>
      </c>
      <c r="AF479" s="192">
        <f>IFERROR(IF(VLOOKUP($M479,'2A DATA'!$M$9:$Q$1009,1,0)=$M479,VLOOKUP($M479,'2A DATA'!$M$10:$T$1009,COLUMNS('2A DATA'!$M$9:O476),0)),"Not Avl in 2A")</f>
        <v>0</v>
      </c>
      <c r="AG479" s="192">
        <f>IFERROR(IF(VLOOKUP($M479,'2A DATA'!$M$9:$Q$1009,1,0)=$M479,VLOOKUP($M479,'2A DATA'!$M$10:$T$1009,COLUMNS('2A DATA'!$M$9:P476),0)),"Not Avl in 2A")</f>
        <v>0</v>
      </c>
      <c r="AH479" s="192">
        <f>IFERROR(IF(VLOOKUP($M479,'2A DATA'!$M$9:$Q$1009,1,0)=$M479,VLOOKUP($M479,'2A DATA'!$M$10:$T$1009,COLUMNS('2A DATA'!$M$9:Q476),0)),"Not Avl in 2A")</f>
        <v>0</v>
      </c>
      <c r="AI479" s="192">
        <f>IFERROR(IF(VLOOKUP($M479,'2A DATA'!$M$9:$Q$1009,1,0)=$M479,VLOOKUP($M479,'2A DATA'!$M$10:$T$1009,COLUMNS('2A DATA'!$M$9:R476),0)),"Not Avl in 2A")</f>
        <v>0</v>
      </c>
      <c r="AJ479" s="192">
        <f>IFERROR(IF(VLOOKUP($M479,'2A DATA'!$M$9:$Q$1009,1,0)=$M479,VLOOKUP($M479,'2A DATA'!$M$10:$T$1009,COLUMNS('2A DATA'!$M$9:S476),0)),"Not Avl in 2A")</f>
        <v>0</v>
      </c>
      <c r="AK479" s="192">
        <f>IFERROR(IF(VLOOKUP($M479,'2A DATA'!$M$9:$Q$1009,1,0)=$M479,VLOOKUP($M479,'2A DATA'!$M$10:$T$1009,COLUMNS('2A DATA'!$M$9:T476),0)),"Not Avl in 2A")</f>
        <v>0</v>
      </c>
      <c r="AL479" s="194"/>
    </row>
    <row r="480" spans="1:38">
      <c r="A480" s="7" t="str">
        <f>AC480&amp;"_"&amp;COUNTIF($AC$10:AC480,AC480)</f>
        <v>_0</v>
      </c>
      <c r="B480" s="180"/>
      <c r="C480" s="181"/>
      <c r="D480" s="182"/>
      <c r="E480" s="183"/>
      <c r="F480" s="184"/>
      <c r="G480" s="184"/>
      <c r="H480" s="184"/>
      <c r="I480" s="184"/>
      <c r="J480" s="184"/>
      <c r="K480" s="187"/>
      <c r="L480" s="159"/>
      <c r="M480" s="86" t="str">
        <f t="shared" si="122"/>
        <v/>
      </c>
      <c r="N480" s="87">
        <f t="shared" si="113"/>
        <v>0</v>
      </c>
      <c r="O480" s="87">
        <f t="shared" si="123"/>
        <v>0</v>
      </c>
      <c r="P480" s="88">
        <f t="shared" si="124"/>
        <v>0</v>
      </c>
      <c r="Q480" s="87">
        <f t="shared" si="125"/>
        <v>0</v>
      </c>
      <c r="R480" s="87">
        <f t="shared" si="126"/>
        <v>0</v>
      </c>
      <c r="S480" s="88">
        <f t="shared" si="127"/>
        <v>0</v>
      </c>
      <c r="T480" s="88">
        <f t="shared" si="114"/>
        <v>0</v>
      </c>
      <c r="U480" s="188" t="str">
        <f>IFERROR(VLOOKUP(C480,'2A DATA'!$B$10:$C$1009,2,0),"")</f>
        <v/>
      </c>
      <c r="V480" s="189">
        <f t="shared" si="115"/>
        <v>0</v>
      </c>
      <c r="W480" s="189">
        <f t="shared" si="116"/>
        <v>0</v>
      </c>
      <c r="X480" s="189">
        <f t="shared" si="117"/>
        <v>0</v>
      </c>
      <c r="Y480" s="189">
        <f t="shared" si="118"/>
        <v>0</v>
      </c>
      <c r="Z480" s="189">
        <f t="shared" si="119"/>
        <v>0</v>
      </c>
      <c r="AA480" s="189">
        <f t="shared" si="120"/>
        <v>0</v>
      </c>
      <c r="AB480" s="189">
        <f t="shared" si="121"/>
        <v>0</v>
      </c>
      <c r="AC480" s="191"/>
      <c r="AE480" s="192">
        <f>IFERROR(IF(VLOOKUP($M480,'2A DATA'!$M$9:$Q$1009,1,0)=$M480,VLOOKUP($M480,'2A DATA'!$M$10:$T$1009,COLUMNS('2A DATA'!$M$9:N477),0)),"Not Avl in 2A")</f>
        <v>0</v>
      </c>
      <c r="AF480" s="192">
        <f>IFERROR(IF(VLOOKUP($M480,'2A DATA'!$M$9:$Q$1009,1,0)=$M480,VLOOKUP($M480,'2A DATA'!$M$10:$T$1009,COLUMNS('2A DATA'!$M$9:O477),0)),"Not Avl in 2A")</f>
        <v>0</v>
      </c>
      <c r="AG480" s="192">
        <f>IFERROR(IF(VLOOKUP($M480,'2A DATA'!$M$9:$Q$1009,1,0)=$M480,VLOOKUP($M480,'2A DATA'!$M$10:$T$1009,COLUMNS('2A DATA'!$M$9:P477),0)),"Not Avl in 2A")</f>
        <v>0</v>
      </c>
      <c r="AH480" s="192">
        <f>IFERROR(IF(VLOOKUP($M480,'2A DATA'!$M$9:$Q$1009,1,0)=$M480,VLOOKUP($M480,'2A DATA'!$M$10:$T$1009,COLUMNS('2A DATA'!$M$9:Q477),0)),"Not Avl in 2A")</f>
        <v>0</v>
      </c>
      <c r="AI480" s="192">
        <f>IFERROR(IF(VLOOKUP($M480,'2A DATA'!$M$9:$Q$1009,1,0)=$M480,VLOOKUP($M480,'2A DATA'!$M$10:$T$1009,COLUMNS('2A DATA'!$M$9:R477),0)),"Not Avl in 2A")</f>
        <v>0</v>
      </c>
      <c r="AJ480" s="192">
        <f>IFERROR(IF(VLOOKUP($M480,'2A DATA'!$M$9:$Q$1009,1,0)=$M480,VLOOKUP($M480,'2A DATA'!$M$10:$T$1009,COLUMNS('2A DATA'!$M$9:S477),0)),"Not Avl in 2A")</f>
        <v>0</v>
      </c>
      <c r="AK480" s="192">
        <f>IFERROR(IF(VLOOKUP($M480,'2A DATA'!$M$9:$Q$1009,1,0)=$M480,VLOOKUP($M480,'2A DATA'!$M$10:$T$1009,COLUMNS('2A DATA'!$M$9:T477),0)),"Not Avl in 2A")</f>
        <v>0</v>
      </c>
      <c r="AL480" s="194"/>
    </row>
    <row r="481" spans="1:38">
      <c r="A481" s="7" t="str">
        <f>AC481&amp;"_"&amp;COUNTIF($AC$10:AC481,AC481)</f>
        <v>_0</v>
      </c>
      <c r="B481" s="180"/>
      <c r="C481" s="181"/>
      <c r="D481" s="182"/>
      <c r="E481" s="183"/>
      <c r="F481" s="184"/>
      <c r="G481" s="184"/>
      <c r="H481" s="184"/>
      <c r="I481" s="184"/>
      <c r="J481" s="184"/>
      <c r="K481" s="187"/>
      <c r="L481" s="159"/>
      <c r="M481" s="86" t="str">
        <f t="shared" si="122"/>
        <v/>
      </c>
      <c r="N481" s="87">
        <f t="shared" si="113"/>
        <v>0</v>
      </c>
      <c r="O481" s="87">
        <f t="shared" si="123"/>
        <v>0</v>
      </c>
      <c r="P481" s="88">
        <f t="shared" si="124"/>
        <v>0</v>
      </c>
      <c r="Q481" s="87">
        <f t="shared" si="125"/>
        <v>0</v>
      </c>
      <c r="R481" s="87">
        <f t="shared" si="126"/>
        <v>0</v>
      </c>
      <c r="S481" s="88">
        <f t="shared" si="127"/>
        <v>0</v>
      </c>
      <c r="T481" s="88">
        <f t="shared" si="114"/>
        <v>0</v>
      </c>
      <c r="U481" s="188" t="str">
        <f>IFERROR(VLOOKUP(C481,'2A DATA'!$B$10:$C$1009,2,0),"")</f>
        <v/>
      </c>
      <c r="V481" s="189">
        <f t="shared" si="115"/>
        <v>0</v>
      </c>
      <c r="W481" s="189">
        <f t="shared" si="116"/>
        <v>0</v>
      </c>
      <c r="X481" s="189">
        <f t="shared" si="117"/>
        <v>0</v>
      </c>
      <c r="Y481" s="189">
        <f t="shared" si="118"/>
        <v>0</v>
      </c>
      <c r="Z481" s="189">
        <f t="shared" si="119"/>
        <v>0</v>
      </c>
      <c r="AA481" s="189">
        <f t="shared" si="120"/>
        <v>0</v>
      </c>
      <c r="AB481" s="189">
        <f t="shared" si="121"/>
        <v>0</v>
      </c>
      <c r="AC481" s="191"/>
      <c r="AE481" s="192">
        <f>IFERROR(IF(VLOOKUP($M481,'2A DATA'!$M$9:$Q$1009,1,0)=$M481,VLOOKUP($M481,'2A DATA'!$M$10:$T$1009,COLUMNS('2A DATA'!$M$9:N478),0)),"Not Avl in 2A")</f>
        <v>0</v>
      </c>
      <c r="AF481" s="192">
        <f>IFERROR(IF(VLOOKUP($M481,'2A DATA'!$M$9:$Q$1009,1,0)=$M481,VLOOKUP($M481,'2A DATA'!$M$10:$T$1009,COLUMNS('2A DATA'!$M$9:O478),0)),"Not Avl in 2A")</f>
        <v>0</v>
      </c>
      <c r="AG481" s="192">
        <f>IFERROR(IF(VLOOKUP($M481,'2A DATA'!$M$9:$Q$1009,1,0)=$M481,VLOOKUP($M481,'2A DATA'!$M$10:$T$1009,COLUMNS('2A DATA'!$M$9:P478),0)),"Not Avl in 2A")</f>
        <v>0</v>
      </c>
      <c r="AH481" s="192">
        <f>IFERROR(IF(VLOOKUP($M481,'2A DATA'!$M$9:$Q$1009,1,0)=$M481,VLOOKUP($M481,'2A DATA'!$M$10:$T$1009,COLUMNS('2A DATA'!$M$9:Q478),0)),"Not Avl in 2A")</f>
        <v>0</v>
      </c>
      <c r="AI481" s="192">
        <f>IFERROR(IF(VLOOKUP($M481,'2A DATA'!$M$9:$Q$1009,1,0)=$M481,VLOOKUP($M481,'2A DATA'!$M$10:$T$1009,COLUMNS('2A DATA'!$M$9:R478),0)),"Not Avl in 2A")</f>
        <v>0</v>
      </c>
      <c r="AJ481" s="192">
        <f>IFERROR(IF(VLOOKUP($M481,'2A DATA'!$M$9:$Q$1009,1,0)=$M481,VLOOKUP($M481,'2A DATA'!$M$10:$T$1009,COLUMNS('2A DATA'!$M$9:S478),0)),"Not Avl in 2A")</f>
        <v>0</v>
      </c>
      <c r="AK481" s="192">
        <f>IFERROR(IF(VLOOKUP($M481,'2A DATA'!$M$9:$Q$1009,1,0)=$M481,VLOOKUP($M481,'2A DATA'!$M$10:$T$1009,COLUMNS('2A DATA'!$M$9:T478),0)),"Not Avl in 2A")</f>
        <v>0</v>
      </c>
      <c r="AL481" s="194"/>
    </row>
    <row r="482" spans="1:38">
      <c r="A482" s="7" t="str">
        <f>AC482&amp;"_"&amp;COUNTIF($AC$10:AC482,AC482)</f>
        <v>_0</v>
      </c>
      <c r="B482" s="180"/>
      <c r="C482" s="181"/>
      <c r="D482" s="182"/>
      <c r="E482" s="183"/>
      <c r="F482" s="184"/>
      <c r="G482" s="184"/>
      <c r="H482" s="184"/>
      <c r="I482" s="184"/>
      <c r="J482" s="184"/>
      <c r="K482" s="187"/>
      <c r="L482" s="159"/>
      <c r="M482" s="86" t="str">
        <f t="shared" si="122"/>
        <v/>
      </c>
      <c r="N482" s="87">
        <f t="shared" si="113"/>
        <v>0</v>
      </c>
      <c r="O482" s="87">
        <f t="shared" si="123"/>
        <v>0</v>
      </c>
      <c r="P482" s="88">
        <f t="shared" si="124"/>
        <v>0</v>
      </c>
      <c r="Q482" s="87">
        <f t="shared" si="125"/>
        <v>0</v>
      </c>
      <c r="R482" s="87">
        <f t="shared" si="126"/>
        <v>0</v>
      </c>
      <c r="S482" s="88">
        <f t="shared" si="127"/>
        <v>0</v>
      </c>
      <c r="T482" s="88">
        <f t="shared" si="114"/>
        <v>0</v>
      </c>
      <c r="U482" s="188" t="str">
        <f>IFERROR(VLOOKUP(C482,'2A DATA'!$B$10:$C$1009,2,0),"")</f>
        <v/>
      </c>
      <c r="V482" s="189">
        <f t="shared" si="115"/>
        <v>0</v>
      </c>
      <c r="W482" s="189">
        <f t="shared" si="116"/>
        <v>0</v>
      </c>
      <c r="X482" s="189">
        <f t="shared" si="117"/>
        <v>0</v>
      </c>
      <c r="Y482" s="189">
        <f t="shared" si="118"/>
        <v>0</v>
      </c>
      <c r="Z482" s="189">
        <f t="shared" si="119"/>
        <v>0</v>
      </c>
      <c r="AA482" s="189">
        <f t="shared" si="120"/>
        <v>0</v>
      </c>
      <c r="AB482" s="189">
        <f t="shared" si="121"/>
        <v>0</v>
      </c>
      <c r="AC482" s="191"/>
      <c r="AE482" s="192">
        <f>IFERROR(IF(VLOOKUP($M482,'2A DATA'!$M$9:$Q$1009,1,0)=$M482,VLOOKUP($M482,'2A DATA'!$M$10:$T$1009,COLUMNS('2A DATA'!$M$9:N479),0)),"Not Avl in 2A")</f>
        <v>0</v>
      </c>
      <c r="AF482" s="192">
        <f>IFERROR(IF(VLOOKUP($M482,'2A DATA'!$M$9:$Q$1009,1,0)=$M482,VLOOKUP($M482,'2A DATA'!$M$10:$T$1009,COLUMNS('2A DATA'!$M$9:O479),0)),"Not Avl in 2A")</f>
        <v>0</v>
      </c>
      <c r="AG482" s="192">
        <f>IFERROR(IF(VLOOKUP($M482,'2A DATA'!$M$9:$Q$1009,1,0)=$M482,VLOOKUP($M482,'2A DATA'!$M$10:$T$1009,COLUMNS('2A DATA'!$M$9:P479),0)),"Not Avl in 2A")</f>
        <v>0</v>
      </c>
      <c r="AH482" s="192">
        <f>IFERROR(IF(VLOOKUP($M482,'2A DATA'!$M$9:$Q$1009,1,0)=$M482,VLOOKUP($M482,'2A DATA'!$M$10:$T$1009,COLUMNS('2A DATA'!$M$9:Q479),0)),"Not Avl in 2A")</f>
        <v>0</v>
      </c>
      <c r="AI482" s="192">
        <f>IFERROR(IF(VLOOKUP($M482,'2A DATA'!$M$9:$Q$1009,1,0)=$M482,VLOOKUP($M482,'2A DATA'!$M$10:$T$1009,COLUMNS('2A DATA'!$M$9:R479),0)),"Not Avl in 2A")</f>
        <v>0</v>
      </c>
      <c r="AJ482" s="192">
        <f>IFERROR(IF(VLOOKUP($M482,'2A DATA'!$M$9:$Q$1009,1,0)=$M482,VLOOKUP($M482,'2A DATA'!$M$10:$T$1009,COLUMNS('2A DATA'!$M$9:S479),0)),"Not Avl in 2A")</f>
        <v>0</v>
      </c>
      <c r="AK482" s="192">
        <f>IFERROR(IF(VLOOKUP($M482,'2A DATA'!$M$9:$Q$1009,1,0)=$M482,VLOOKUP($M482,'2A DATA'!$M$10:$T$1009,COLUMNS('2A DATA'!$M$9:T479),0)),"Not Avl in 2A")</f>
        <v>0</v>
      </c>
      <c r="AL482" s="194"/>
    </row>
    <row r="483" spans="1:38">
      <c r="A483" s="7" t="str">
        <f>AC483&amp;"_"&amp;COUNTIF($AC$10:AC483,AC483)</f>
        <v>_0</v>
      </c>
      <c r="B483" s="180"/>
      <c r="C483" s="181"/>
      <c r="D483" s="182"/>
      <c r="E483" s="183"/>
      <c r="F483" s="184"/>
      <c r="G483" s="184"/>
      <c r="H483" s="184"/>
      <c r="I483" s="184"/>
      <c r="J483" s="184"/>
      <c r="K483" s="187"/>
      <c r="L483" s="159"/>
      <c r="M483" s="86" t="str">
        <f t="shared" si="122"/>
        <v/>
      </c>
      <c r="N483" s="87">
        <f t="shared" si="113"/>
        <v>0</v>
      </c>
      <c r="O483" s="87">
        <f t="shared" si="123"/>
        <v>0</v>
      </c>
      <c r="P483" s="88">
        <f t="shared" si="124"/>
        <v>0</v>
      </c>
      <c r="Q483" s="87">
        <f t="shared" si="125"/>
        <v>0</v>
      </c>
      <c r="R483" s="87">
        <f t="shared" si="126"/>
        <v>0</v>
      </c>
      <c r="S483" s="88">
        <f t="shared" si="127"/>
        <v>0</v>
      </c>
      <c r="T483" s="88">
        <f t="shared" si="114"/>
        <v>0</v>
      </c>
      <c r="U483" s="188" t="str">
        <f>IFERROR(VLOOKUP(C483,'2A DATA'!$B$10:$C$1009,2,0),"")</f>
        <v/>
      </c>
      <c r="V483" s="189">
        <f t="shared" si="115"/>
        <v>0</v>
      </c>
      <c r="W483" s="189">
        <f t="shared" si="116"/>
        <v>0</v>
      </c>
      <c r="X483" s="189">
        <f t="shared" si="117"/>
        <v>0</v>
      </c>
      <c r="Y483" s="189">
        <f t="shared" si="118"/>
        <v>0</v>
      </c>
      <c r="Z483" s="189">
        <f t="shared" si="119"/>
        <v>0</v>
      </c>
      <c r="AA483" s="189">
        <f t="shared" si="120"/>
        <v>0</v>
      </c>
      <c r="AB483" s="189">
        <f t="shared" si="121"/>
        <v>0</v>
      </c>
      <c r="AC483" s="191"/>
      <c r="AE483" s="192">
        <f>IFERROR(IF(VLOOKUP($M483,'2A DATA'!$M$9:$Q$1009,1,0)=$M483,VLOOKUP($M483,'2A DATA'!$M$10:$T$1009,COLUMNS('2A DATA'!$M$9:N480),0)),"Not Avl in 2A")</f>
        <v>0</v>
      </c>
      <c r="AF483" s="192">
        <f>IFERROR(IF(VLOOKUP($M483,'2A DATA'!$M$9:$Q$1009,1,0)=$M483,VLOOKUP($M483,'2A DATA'!$M$10:$T$1009,COLUMNS('2A DATA'!$M$9:O480),0)),"Not Avl in 2A")</f>
        <v>0</v>
      </c>
      <c r="AG483" s="192">
        <f>IFERROR(IF(VLOOKUP($M483,'2A DATA'!$M$9:$Q$1009,1,0)=$M483,VLOOKUP($M483,'2A DATA'!$M$10:$T$1009,COLUMNS('2A DATA'!$M$9:P480),0)),"Not Avl in 2A")</f>
        <v>0</v>
      </c>
      <c r="AH483" s="192">
        <f>IFERROR(IF(VLOOKUP($M483,'2A DATA'!$M$9:$Q$1009,1,0)=$M483,VLOOKUP($M483,'2A DATA'!$M$10:$T$1009,COLUMNS('2A DATA'!$M$9:Q480),0)),"Not Avl in 2A")</f>
        <v>0</v>
      </c>
      <c r="AI483" s="192">
        <f>IFERROR(IF(VLOOKUP($M483,'2A DATA'!$M$9:$Q$1009,1,0)=$M483,VLOOKUP($M483,'2A DATA'!$M$10:$T$1009,COLUMNS('2A DATA'!$M$9:R480),0)),"Not Avl in 2A")</f>
        <v>0</v>
      </c>
      <c r="AJ483" s="192">
        <f>IFERROR(IF(VLOOKUP($M483,'2A DATA'!$M$9:$Q$1009,1,0)=$M483,VLOOKUP($M483,'2A DATA'!$M$10:$T$1009,COLUMNS('2A DATA'!$M$9:S480),0)),"Not Avl in 2A")</f>
        <v>0</v>
      </c>
      <c r="AK483" s="192">
        <f>IFERROR(IF(VLOOKUP($M483,'2A DATA'!$M$9:$Q$1009,1,0)=$M483,VLOOKUP($M483,'2A DATA'!$M$10:$T$1009,COLUMNS('2A DATA'!$M$9:T480),0)),"Not Avl in 2A")</f>
        <v>0</v>
      </c>
      <c r="AL483" s="194"/>
    </row>
    <row r="484" spans="1:38">
      <c r="A484" s="7" t="str">
        <f>AC484&amp;"_"&amp;COUNTIF($AC$10:AC484,AC484)</f>
        <v>_0</v>
      </c>
      <c r="B484" s="180"/>
      <c r="C484" s="181"/>
      <c r="D484" s="182"/>
      <c r="E484" s="183"/>
      <c r="F484" s="184"/>
      <c r="G484" s="184"/>
      <c r="H484" s="184"/>
      <c r="I484" s="184"/>
      <c r="J484" s="184"/>
      <c r="K484" s="187"/>
      <c r="L484" s="159"/>
      <c r="M484" s="86" t="str">
        <f t="shared" si="122"/>
        <v/>
      </c>
      <c r="N484" s="87">
        <f t="shared" si="113"/>
        <v>0</v>
      </c>
      <c r="O484" s="87">
        <f t="shared" si="123"/>
        <v>0</v>
      </c>
      <c r="P484" s="88">
        <f t="shared" si="124"/>
        <v>0</v>
      </c>
      <c r="Q484" s="87">
        <f t="shared" si="125"/>
        <v>0</v>
      </c>
      <c r="R484" s="87">
        <f t="shared" si="126"/>
        <v>0</v>
      </c>
      <c r="S484" s="88">
        <f t="shared" si="127"/>
        <v>0</v>
      </c>
      <c r="T484" s="88">
        <f t="shared" si="114"/>
        <v>0</v>
      </c>
      <c r="U484" s="188" t="str">
        <f>IFERROR(VLOOKUP(C484,'2A DATA'!$B$10:$C$1009,2,0),"")</f>
        <v/>
      </c>
      <c r="V484" s="189">
        <f t="shared" si="115"/>
        <v>0</v>
      </c>
      <c r="W484" s="189">
        <f t="shared" si="116"/>
        <v>0</v>
      </c>
      <c r="X484" s="189">
        <f t="shared" si="117"/>
        <v>0</v>
      </c>
      <c r="Y484" s="189">
        <f t="shared" si="118"/>
        <v>0</v>
      </c>
      <c r="Z484" s="189">
        <f t="shared" si="119"/>
        <v>0</v>
      </c>
      <c r="AA484" s="189">
        <f t="shared" si="120"/>
        <v>0</v>
      </c>
      <c r="AB484" s="189">
        <f t="shared" si="121"/>
        <v>0</v>
      </c>
      <c r="AC484" s="191"/>
      <c r="AE484" s="192">
        <f>IFERROR(IF(VLOOKUP($M484,'2A DATA'!$M$9:$Q$1009,1,0)=$M484,VLOOKUP($M484,'2A DATA'!$M$10:$T$1009,COLUMNS('2A DATA'!$M$9:N481),0)),"Not Avl in 2A")</f>
        <v>0</v>
      </c>
      <c r="AF484" s="192">
        <f>IFERROR(IF(VLOOKUP($M484,'2A DATA'!$M$9:$Q$1009,1,0)=$M484,VLOOKUP($M484,'2A DATA'!$M$10:$T$1009,COLUMNS('2A DATA'!$M$9:O481),0)),"Not Avl in 2A")</f>
        <v>0</v>
      </c>
      <c r="AG484" s="192">
        <f>IFERROR(IF(VLOOKUP($M484,'2A DATA'!$M$9:$Q$1009,1,0)=$M484,VLOOKUP($M484,'2A DATA'!$M$10:$T$1009,COLUMNS('2A DATA'!$M$9:P481),0)),"Not Avl in 2A")</f>
        <v>0</v>
      </c>
      <c r="AH484" s="192">
        <f>IFERROR(IF(VLOOKUP($M484,'2A DATA'!$M$9:$Q$1009,1,0)=$M484,VLOOKUP($M484,'2A DATA'!$M$10:$T$1009,COLUMNS('2A DATA'!$M$9:Q481),0)),"Not Avl in 2A")</f>
        <v>0</v>
      </c>
      <c r="AI484" s="192">
        <f>IFERROR(IF(VLOOKUP($M484,'2A DATA'!$M$9:$Q$1009,1,0)=$M484,VLOOKUP($M484,'2A DATA'!$M$10:$T$1009,COLUMNS('2A DATA'!$M$9:R481),0)),"Not Avl in 2A")</f>
        <v>0</v>
      </c>
      <c r="AJ484" s="192">
        <f>IFERROR(IF(VLOOKUP($M484,'2A DATA'!$M$9:$Q$1009,1,0)=$M484,VLOOKUP($M484,'2A DATA'!$M$10:$T$1009,COLUMNS('2A DATA'!$M$9:S481),0)),"Not Avl in 2A")</f>
        <v>0</v>
      </c>
      <c r="AK484" s="192">
        <f>IFERROR(IF(VLOOKUP($M484,'2A DATA'!$M$9:$Q$1009,1,0)=$M484,VLOOKUP($M484,'2A DATA'!$M$10:$T$1009,COLUMNS('2A DATA'!$M$9:T481),0)),"Not Avl in 2A")</f>
        <v>0</v>
      </c>
      <c r="AL484" s="194"/>
    </row>
    <row r="485" spans="1:38">
      <c r="A485" s="7" t="str">
        <f>AC485&amp;"_"&amp;COUNTIF($AC$10:AC485,AC485)</f>
        <v>_0</v>
      </c>
      <c r="B485" s="180"/>
      <c r="C485" s="181"/>
      <c r="D485" s="182"/>
      <c r="E485" s="183"/>
      <c r="F485" s="184"/>
      <c r="G485" s="184"/>
      <c r="H485" s="184"/>
      <c r="I485" s="184"/>
      <c r="J485" s="184"/>
      <c r="K485" s="187"/>
      <c r="L485" s="159"/>
      <c r="M485" s="86" t="str">
        <f t="shared" si="122"/>
        <v/>
      </c>
      <c r="N485" s="87">
        <f t="shared" si="113"/>
        <v>0</v>
      </c>
      <c r="O485" s="87">
        <f t="shared" si="123"/>
        <v>0</v>
      </c>
      <c r="P485" s="88">
        <f t="shared" si="124"/>
        <v>0</v>
      </c>
      <c r="Q485" s="87">
        <f t="shared" si="125"/>
        <v>0</v>
      </c>
      <c r="R485" s="87">
        <f t="shared" si="126"/>
        <v>0</v>
      </c>
      <c r="S485" s="88">
        <f t="shared" si="127"/>
        <v>0</v>
      </c>
      <c r="T485" s="88">
        <f t="shared" si="114"/>
        <v>0</v>
      </c>
      <c r="U485" s="188" t="str">
        <f>IFERROR(VLOOKUP(C485,'2A DATA'!$B$10:$C$1009,2,0),"")</f>
        <v/>
      </c>
      <c r="V485" s="189">
        <f t="shared" si="115"/>
        <v>0</v>
      </c>
      <c r="W485" s="189">
        <f t="shared" si="116"/>
        <v>0</v>
      </c>
      <c r="X485" s="189">
        <f t="shared" si="117"/>
        <v>0</v>
      </c>
      <c r="Y485" s="189">
        <f t="shared" si="118"/>
        <v>0</v>
      </c>
      <c r="Z485" s="189">
        <f t="shared" si="119"/>
        <v>0</v>
      </c>
      <c r="AA485" s="189">
        <f t="shared" si="120"/>
        <v>0</v>
      </c>
      <c r="AB485" s="189">
        <f t="shared" si="121"/>
        <v>0</v>
      </c>
      <c r="AC485" s="191"/>
      <c r="AE485" s="192">
        <f>IFERROR(IF(VLOOKUP($M485,'2A DATA'!$M$9:$Q$1009,1,0)=$M485,VLOOKUP($M485,'2A DATA'!$M$10:$T$1009,COLUMNS('2A DATA'!$M$9:N482),0)),"Not Avl in 2A")</f>
        <v>0</v>
      </c>
      <c r="AF485" s="192">
        <f>IFERROR(IF(VLOOKUP($M485,'2A DATA'!$M$9:$Q$1009,1,0)=$M485,VLOOKUP($M485,'2A DATA'!$M$10:$T$1009,COLUMNS('2A DATA'!$M$9:O482),0)),"Not Avl in 2A")</f>
        <v>0</v>
      </c>
      <c r="AG485" s="192">
        <f>IFERROR(IF(VLOOKUP($M485,'2A DATA'!$M$9:$Q$1009,1,0)=$M485,VLOOKUP($M485,'2A DATA'!$M$10:$T$1009,COLUMNS('2A DATA'!$M$9:P482),0)),"Not Avl in 2A")</f>
        <v>0</v>
      </c>
      <c r="AH485" s="192">
        <f>IFERROR(IF(VLOOKUP($M485,'2A DATA'!$M$9:$Q$1009,1,0)=$M485,VLOOKUP($M485,'2A DATA'!$M$10:$T$1009,COLUMNS('2A DATA'!$M$9:Q482),0)),"Not Avl in 2A")</f>
        <v>0</v>
      </c>
      <c r="AI485" s="192">
        <f>IFERROR(IF(VLOOKUP($M485,'2A DATA'!$M$9:$Q$1009,1,0)=$M485,VLOOKUP($M485,'2A DATA'!$M$10:$T$1009,COLUMNS('2A DATA'!$M$9:R482),0)),"Not Avl in 2A")</f>
        <v>0</v>
      </c>
      <c r="AJ485" s="192">
        <f>IFERROR(IF(VLOOKUP($M485,'2A DATA'!$M$9:$Q$1009,1,0)=$M485,VLOOKUP($M485,'2A DATA'!$M$10:$T$1009,COLUMNS('2A DATA'!$M$9:S482),0)),"Not Avl in 2A")</f>
        <v>0</v>
      </c>
      <c r="AK485" s="192">
        <f>IFERROR(IF(VLOOKUP($M485,'2A DATA'!$M$9:$Q$1009,1,0)=$M485,VLOOKUP($M485,'2A DATA'!$M$10:$T$1009,COLUMNS('2A DATA'!$M$9:T482),0)),"Not Avl in 2A")</f>
        <v>0</v>
      </c>
      <c r="AL485" s="194"/>
    </row>
    <row r="486" spans="1:38">
      <c r="A486" s="7" t="str">
        <f>AC486&amp;"_"&amp;COUNTIF($AC$10:AC486,AC486)</f>
        <v>_0</v>
      </c>
      <c r="B486" s="180"/>
      <c r="C486" s="181"/>
      <c r="D486" s="182"/>
      <c r="E486" s="183"/>
      <c r="F486" s="184"/>
      <c r="G486" s="184"/>
      <c r="H486" s="184"/>
      <c r="I486" s="184"/>
      <c r="J486" s="184"/>
      <c r="K486" s="187"/>
      <c r="L486" s="159"/>
      <c r="M486" s="86" t="str">
        <f t="shared" si="122"/>
        <v/>
      </c>
      <c r="N486" s="87">
        <f t="shared" si="113"/>
        <v>0</v>
      </c>
      <c r="O486" s="87">
        <f t="shared" si="123"/>
        <v>0</v>
      </c>
      <c r="P486" s="88">
        <f t="shared" si="124"/>
        <v>0</v>
      </c>
      <c r="Q486" s="87">
        <f t="shared" si="125"/>
        <v>0</v>
      </c>
      <c r="R486" s="87">
        <f t="shared" si="126"/>
        <v>0</v>
      </c>
      <c r="S486" s="88">
        <f t="shared" si="127"/>
        <v>0</v>
      </c>
      <c r="T486" s="88">
        <f t="shared" si="114"/>
        <v>0</v>
      </c>
      <c r="U486" s="188" t="str">
        <f>IFERROR(VLOOKUP(C486,'2A DATA'!$B$10:$C$1009,2,0),"")</f>
        <v/>
      </c>
      <c r="V486" s="189">
        <f t="shared" si="115"/>
        <v>0</v>
      </c>
      <c r="W486" s="189">
        <f t="shared" si="116"/>
        <v>0</v>
      </c>
      <c r="X486" s="189">
        <f t="shared" si="117"/>
        <v>0</v>
      </c>
      <c r="Y486" s="189">
        <f t="shared" si="118"/>
        <v>0</v>
      </c>
      <c r="Z486" s="189">
        <f t="shared" si="119"/>
        <v>0</v>
      </c>
      <c r="AA486" s="189">
        <f t="shared" si="120"/>
        <v>0</v>
      </c>
      <c r="AB486" s="189">
        <f t="shared" si="121"/>
        <v>0</v>
      </c>
      <c r="AC486" s="191"/>
      <c r="AE486" s="192">
        <f>IFERROR(IF(VLOOKUP($M486,'2A DATA'!$M$9:$Q$1009,1,0)=$M486,VLOOKUP($M486,'2A DATA'!$M$10:$T$1009,COLUMNS('2A DATA'!$M$9:N483),0)),"Not Avl in 2A")</f>
        <v>0</v>
      </c>
      <c r="AF486" s="192">
        <f>IFERROR(IF(VLOOKUP($M486,'2A DATA'!$M$9:$Q$1009,1,0)=$M486,VLOOKUP($M486,'2A DATA'!$M$10:$T$1009,COLUMNS('2A DATA'!$M$9:O483),0)),"Not Avl in 2A")</f>
        <v>0</v>
      </c>
      <c r="AG486" s="192">
        <f>IFERROR(IF(VLOOKUP($M486,'2A DATA'!$M$9:$Q$1009,1,0)=$M486,VLOOKUP($M486,'2A DATA'!$M$10:$T$1009,COLUMNS('2A DATA'!$M$9:P483),0)),"Not Avl in 2A")</f>
        <v>0</v>
      </c>
      <c r="AH486" s="192">
        <f>IFERROR(IF(VLOOKUP($M486,'2A DATA'!$M$9:$Q$1009,1,0)=$M486,VLOOKUP($M486,'2A DATA'!$M$10:$T$1009,COLUMNS('2A DATA'!$M$9:Q483),0)),"Not Avl in 2A")</f>
        <v>0</v>
      </c>
      <c r="AI486" s="192">
        <f>IFERROR(IF(VLOOKUP($M486,'2A DATA'!$M$9:$Q$1009,1,0)=$M486,VLOOKUP($M486,'2A DATA'!$M$10:$T$1009,COLUMNS('2A DATA'!$M$9:R483),0)),"Not Avl in 2A")</f>
        <v>0</v>
      </c>
      <c r="AJ486" s="192">
        <f>IFERROR(IF(VLOOKUP($M486,'2A DATA'!$M$9:$Q$1009,1,0)=$M486,VLOOKUP($M486,'2A DATA'!$M$10:$T$1009,COLUMNS('2A DATA'!$M$9:S483),0)),"Not Avl in 2A")</f>
        <v>0</v>
      </c>
      <c r="AK486" s="192">
        <f>IFERROR(IF(VLOOKUP($M486,'2A DATA'!$M$9:$Q$1009,1,0)=$M486,VLOOKUP($M486,'2A DATA'!$M$10:$T$1009,COLUMNS('2A DATA'!$M$9:T483),0)),"Not Avl in 2A")</f>
        <v>0</v>
      </c>
      <c r="AL486" s="194"/>
    </row>
    <row r="487" spans="1:38">
      <c r="A487" s="7" t="str">
        <f>AC487&amp;"_"&amp;COUNTIF($AC$10:AC487,AC487)</f>
        <v>_0</v>
      </c>
      <c r="B487" s="180"/>
      <c r="C487" s="181"/>
      <c r="D487" s="182"/>
      <c r="E487" s="183"/>
      <c r="F487" s="184"/>
      <c r="G487" s="184"/>
      <c r="H487" s="184"/>
      <c r="I487" s="184"/>
      <c r="J487" s="184"/>
      <c r="K487" s="187"/>
      <c r="L487" s="159"/>
      <c r="M487" s="86" t="str">
        <f t="shared" si="122"/>
        <v/>
      </c>
      <c r="N487" s="87">
        <f t="shared" si="113"/>
        <v>0</v>
      </c>
      <c r="O487" s="87">
        <f t="shared" si="123"/>
        <v>0</v>
      </c>
      <c r="P487" s="88">
        <f t="shared" si="124"/>
        <v>0</v>
      </c>
      <c r="Q487" s="87">
        <f t="shared" si="125"/>
        <v>0</v>
      </c>
      <c r="R487" s="87">
        <f t="shared" si="126"/>
        <v>0</v>
      </c>
      <c r="S487" s="88">
        <f t="shared" si="127"/>
        <v>0</v>
      </c>
      <c r="T487" s="88">
        <f t="shared" si="114"/>
        <v>0</v>
      </c>
      <c r="U487" s="188" t="str">
        <f>IFERROR(VLOOKUP(C487,'2A DATA'!$B$10:$C$1009,2,0),"")</f>
        <v/>
      </c>
      <c r="V487" s="189">
        <f t="shared" si="115"/>
        <v>0</v>
      </c>
      <c r="W487" s="189">
        <f t="shared" si="116"/>
        <v>0</v>
      </c>
      <c r="X487" s="189">
        <f t="shared" si="117"/>
        <v>0</v>
      </c>
      <c r="Y487" s="189">
        <f t="shared" si="118"/>
        <v>0</v>
      </c>
      <c r="Z487" s="189">
        <f t="shared" si="119"/>
        <v>0</v>
      </c>
      <c r="AA487" s="189">
        <f t="shared" si="120"/>
        <v>0</v>
      </c>
      <c r="AB487" s="189">
        <f t="shared" si="121"/>
        <v>0</v>
      </c>
      <c r="AC487" s="191"/>
      <c r="AE487" s="192">
        <f>IFERROR(IF(VLOOKUP($M487,'2A DATA'!$M$9:$Q$1009,1,0)=$M487,VLOOKUP($M487,'2A DATA'!$M$10:$T$1009,COLUMNS('2A DATA'!$M$9:N484),0)),"Not Avl in 2A")</f>
        <v>0</v>
      </c>
      <c r="AF487" s="192">
        <f>IFERROR(IF(VLOOKUP($M487,'2A DATA'!$M$9:$Q$1009,1,0)=$M487,VLOOKUP($M487,'2A DATA'!$M$10:$T$1009,COLUMNS('2A DATA'!$M$9:O484),0)),"Not Avl in 2A")</f>
        <v>0</v>
      </c>
      <c r="AG487" s="192">
        <f>IFERROR(IF(VLOOKUP($M487,'2A DATA'!$M$9:$Q$1009,1,0)=$M487,VLOOKUP($M487,'2A DATA'!$M$10:$T$1009,COLUMNS('2A DATA'!$M$9:P484),0)),"Not Avl in 2A")</f>
        <v>0</v>
      </c>
      <c r="AH487" s="192">
        <f>IFERROR(IF(VLOOKUP($M487,'2A DATA'!$M$9:$Q$1009,1,0)=$M487,VLOOKUP($M487,'2A DATA'!$M$10:$T$1009,COLUMNS('2A DATA'!$M$9:Q484),0)),"Not Avl in 2A")</f>
        <v>0</v>
      </c>
      <c r="AI487" s="192">
        <f>IFERROR(IF(VLOOKUP($M487,'2A DATA'!$M$9:$Q$1009,1,0)=$M487,VLOOKUP($M487,'2A DATA'!$M$10:$T$1009,COLUMNS('2A DATA'!$M$9:R484),0)),"Not Avl in 2A")</f>
        <v>0</v>
      </c>
      <c r="AJ487" s="192">
        <f>IFERROR(IF(VLOOKUP($M487,'2A DATA'!$M$9:$Q$1009,1,0)=$M487,VLOOKUP($M487,'2A DATA'!$M$10:$T$1009,COLUMNS('2A DATA'!$M$9:S484),0)),"Not Avl in 2A")</f>
        <v>0</v>
      </c>
      <c r="AK487" s="192">
        <f>IFERROR(IF(VLOOKUP($M487,'2A DATA'!$M$9:$Q$1009,1,0)=$M487,VLOOKUP($M487,'2A DATA'!$M$10:$T$1009,COLUMNS('2A DATA'!$M$9:T484),0)),"Not Avl in 2A")</f>
        <v>0</v>
      </c>
      <c r="AL487" s="194"/>
    </row>
    <row r="488" spans="1:38">
      <c r="A488" s="7" t="str">
        <f>AC488&amp;"_"&amp;COUNTIF($AC$10:AC488,AC488)</f>
        <v>_0</v>
      </c>
      <c r="B488" s="180"/>
      <c r="C488" s="181"/>
      <c r="D488" s="182"/>
      <c r="E488" s="183"/>
      <c r="F488" s="184"/>
      <c r="G488" s="184"/>
      <c r="H488" s="184"/>
      <c r="I488" s="184"/>
      <c r="J488" s="184"/>
      <c r="K488" s="187"/>
      <c r="L488" s="159"/>
      <c r="M488" s="86" t="str">
        <f t="shared" si="122"/>
        <v/>
      </c>
      <c r="N488" s="87">
        <f t="shared" si="113"/>
        <v>0</v>
      </c>
      <c r="O488" s="87">
        <f t="shared" si="123"/>
        <v>0</v>
      </c>
      <c r="P488" s="88">
        <f t="shared" si="124"/>
        <v>0</v>
      </c>
      <c r="Q488" s="87">
        <f t="shared" si="125"/>
        <v>0</v>
      </c>
      <c r="R488" s="87">
        <f t="shared" si="126"/>
        <v>0</v>
      </c>
      <c r="S488" s="88">
        <f t="shared" si="127"/>
        <v>0</v>
      </c>
      <c r="T488" s="88">
        <f t="shared" si="114"/>
        <v>0</v>
      </c>
      <c r="U488" s="188" t="str">
        <f>IFERROR(VLOOKUP(C488,'2A DATA'!$B$10:$C$1009,2,0),"")</f>
        <v/>
      </c>
      <c r="V488" s="189">
        <f t="shared" si="115"/>
        <v>0</v>
      </c>
      <c r="W488" s="189">
        <f t="shared" si="116"/>
        <v>0</v>
      </c>
      <c r="X488" s="189">
        <f t="shared" si="117"/>
        <v>0</v>
      </c>
      <c r="Y488" s="189">
        <f t="shared" si="118"/>
        <v>0</v>
      </c>
      <c r="Z488" s="189">
        <f t="shared" si="119"/>
        <v>0</v>
      </c>
      <c r="AA488" s="189">
        <f t="shared" si="120"/>
        <v>0</v>
      </c>
      <c r="AB488" s="189">
        <f t="shared" si="121"/>
        <v>0</v>
      </c>
      <c r="AC488" s="191"/>
      <c r="AE488" s="192">
        <f>IFERROR(IF(VLOOKUP($M488,'2A DATA'!$M$9:$Q$1009,1,0)=$M488,VLOOKUP($M488,'2A DATA'!$M$10:$T$1009,COLUMNS('2A DATA'!$M$9:N485),0)),"Not Avl in 2A")</f>
        <v>0</v>
      </c>
      <c r="AF488" s="192">
        <f>IFERROR(IF(VLOOKUP($M488,'2A DATA'!$M$9:$Q$1009,1,0)=$M488,VLOOKUP($M488,'2A DATA'!$M$10:$T$1009,COLUMNS('2A DATA'!$M$9:O485),0)),"Not Avl in 2A")</f>
        <v>0</v>
      </c>
      <c r="AG488" s="192">
        <f>IFERROR(IF(VLOOKUP($M488,'2A DATA'!$M$9:$Q$1009,1,0)=$M488,VLOOKUP($M488,'2A DATA'!$M$10:$T$1009,COLUMNS('2A DATA'!$M$9:P485),0)),"Not Avl in 2A")</f>
        <v>0</v>
      </c>
      <c r="AH488" s="192">
        <f>IFERROR(IF(VLOOKUP($M488,'2A DATA'!$M$9:$Q$1009,1,0)=$M488,VLOOKUP($M488,'2A DATA'!$M$10:$T$1009,COLUMNS('2A DATA'!$M$9:Q485),0)),"Not Avl in 2A")</f>
        <v>0</v>
      </c>
      <c r="AI488" s="192">
        <f>IFERROR(IF(VLOOKUP($M488,'2A DATA'!$M$9:$Q$1009,1,0)=$M488,VLOOKUP($M488,'2A DATA'!$M$10:$T$1009,COLUMNS('2A DATA'!$M$9:R485),0)),"Not Avl in 2A")</f>
        <v>0</v>
      </c>
      <c r="AJ488" s="192">
        <f>IFERROR(IF(VLOOKUP($M488,'2A DATA'!$M$9:$Q$1009,1,0)=$M488,VLOOKUP($M488,'2A DATA'!$M$10:$T$1009,COLUMNS('2A DATA'!$M$9:S485),0)),"Not Avl in 2A")</f>
        <v>0</v>
      </c>
      <c r="AK488" s="192">
        <f>IFERROR(IF(VLOOKUP($M488,'2A DATA'!$M$9:$Q$1009,1,0)=$M488,VLOOKUP($M488,'2A DATA'!$M$10:$T$1009,COLUMNS('2A DATA'!$M$9:T485),0)),"Not Avl in 2A")</f>
        <v>0</v>
      </c>
      <c r="AL488" s="194"/>
    </row>
    <row r="489" spans="1:38">
      <c r="A489" s="7" t="str">
        <f>AC489&amp;"_"&amp;COUNTIF($AC$10:AC489,AC489)</f>
        <v>_0</v>
      </c>
      <c r="B489" s="180"/>
      <c r="C489" s="181"/>
      <c r="D489" s="182"/>
      <c r="E489" s="183"/>
      <c r="F489" s="184"/>
      <c r="G489" s="184"/>
      <c r="H489" s="184"/>
      <c r="I489" s="184"/>
      <c r="J489" s="184"/>
      <c r="K489" s="187"/>
      <c r="L489" s="159"/>
      <c r="M489" s="86" t="str">
        <f t="shared" si="122"/>
        <v/>
      </c>
      <c r="N489" s="87">
        <f t="shared" si="113"/>
        <v>0</v>
      </c>
      <c r="O489" s="87">
        <f t="shared" si="123"/>
        <v>0</v>
      </c>
      <c r="P489" s="88">
        <f t="shared" si="124"/>
        <v>0</v>
      </c>
      <c r="Q489" s="87">
        <f t="shared" si="125"/>
        <v>0</v>
      </c>
      <c r="R489" s="87">
        <f t="shared" si="126"/>
        <v>0</v>
      </c>
      <c r="S489" s="88">
        <f t="shared" si="127"/>
        <v>0</v>
      </c>
      <c r="T489" s="88">
        <f t="shared" si="114"/>
        <v>0</v>
      </c>
      <c r="U489" s="188" t="str">
        <f>IFERROR(VLOOKUP(C489,'2A DATA'!$B$10:$C$1009,2,0),"")</f>
        <v/>
      </c>
      <c r="V489" s="189">
        <f t="shared" si="115"/>
        <v>0</v>
      </c>
      <c r="W489" s="189">
        <f t="shared" si="116"/>
        <v>0</v>
      </c>
      <c r="X489" s="189">
        <f t="shared" si="117"/>
        <v>0</v>
      </c>
      <c r="Y489" s="189">
        <f t="shared" si="118"/>
        <v>0</v>
      </c>
      <c r="Z489" s="189">
        <f t="shared" si="119"/>
        <v>0</v>
      </c>
      <c r="AA489" s="189">
        <f t="shared" si="120"/>
        <v>0</v>
      </c>
      <c r="AB489" s="189">
        <f t="shared" si="121"/>
        <v>0</v>
      </c>
      <c r="AC489" s="191"/>
      <c r="AE489" s="192">
        <f>IFERROR(IF(VLOOKUP($M489,'2A DATA'!$M$9:$Q$1009,1,0)=$M489,VLOOKUP($M489,'2A DATA'!$M$10:$T$1009,COLUMNS('2A DATA'!$M$9:N486),0)),"Not Avl in 2A")</f>
        <v>0</v>
      </c>
      <c r="AF489" s="192">
        <f>IFERROR(IF(VLOOKUP($M489,'2A DATA'!$M$9:$Q$1009,1,0)=$M489,VLOOKUP($M489,'2A DATA'!$M$10:$T$1009,COLUMNS('2A DATA'!$M$9:O486),0)),"Not Avl in 2A")</f>
        <v>0</v>
      </c>
      <c r="AG489" s="192">
        <f>IFERROR(IF(VLOOKUP($M489,'2A DATA'!$M$9:$Q$1009,1,0)=$M489,VLOOKUP($M489,'2A DATA'!$M$10:$T$1009,COLUMNS('2A DATA'!$M$9:P486),0)),"Not Avl in 2A")</f>
        <v>0</v>
      </c>
      <c r="AH489" s="192">
        <f>IFERROR(IF(VLOOKUP($M489,'2A DATA'!$M$9:$Q$1009,1,0)=$M489,VLOOKUP($M489,'2A DATA'!$M$10:$T$1009,COLUMNS('2A DATA'!$M$9:Q486),0)),"Not Avl in 2A")</f>
        <v>0</v>
      </c>
      <c r="AI489" s="192">
        <f>IFERROR(IF(VLOOKUP($M489,'2A DATA'!$M$9:$Q$1009,1,0)=$M489,VLOOKUP($M489,'2A DATA'!$M$10:$T$1009,COLUMNS('2A DATA'!$M$9:R486),0)),"Not Avl in 2A")</f>
        <v>0</v>
      </c>
      <c r="AJ489" s="192">
        <f>IFERROR(IF(VLOOKUP($M489,'2A DATA'!$M$9:$Q$1009,1,0)=$M489,VLOOKUP($M489,'2A DATA'!$M$10:$T$1009,COLUMNS('2A DATA'!$M$9:S486),0)),"Not Avl in 2A")</f>
        <v>0</v>
      </c>
      <c r="AK489" s="192">
        <f>IFERROR(IF(VLOOKUP($M489,'2A DATA'!$M$9:$Q$1009,1,0)=$M489,VLOOKUP($M489,'2A DATA'!$M$10:$T$1009,COLUMNS('2A DATA'!$M$9:T486),0)),"Not Avl in 2A")</f>
        <v>0</v>
      </c>
      <c r="AL489" s="194"/>
    </row>
    <row r="490" spans="1:38">
      <c r="A490" s="7" t="str">
        <f>AC490&amp;"_"&amp;COUNTIF($AC$10:AC490,AC490)</f>
        <v>_0</v>
      </c>
      <c r="B490" s="180"/>
      <c r="C490" s="181"/>
      <c r="D490" s="182"/>
      <c r="E490" s="183"/>
      <c r="F490" s="184"/>
      <c r="G490" s="184"/>
      <c r="H490" s="184"/>
      <c r="I490" s="184"/>
      <c r="J490" s="184"/>
      <c r="K490" s="187"/>
      <c r="L490" s="159"/>
      <c r="M490" s="86" t="str">
        <f t="shared" si="122"/>
        <v/>
      </c>
      <c r="N490" s="87">
        <f t="shared" si="113"/>
        <v>0</v>
      </c>
      <c r="O490" s="87">
        <f t="shared" si="123"/>
        <v>0</v>
      </c>
      <c r="P490" s="88">
        <f t="shared" si="124"/>
        <v>0</v>
      </c>
      <c r="Q490" s="87">
        <f t="shared" si="125"/>
        <v>0</v>
      </c>
      <c r="R490" s="87">
        <f t="shared" si="126"/>
        <v>0</v>
      </c>
      <c r="S490" s="88">
        <f t="shared" si="127"/>
        <v>0</v>
      </c>
      <c r="T490" s="88">
        <f t="shared" si="114"/>
        <v>0</v>
      </c>
      <c r="U490" s="188" t="str">
        <f>IFERROR(VLOOKUP(C490,'2A DATA'!$B$10:$C$1009,2,0),"")</f>
        <v/>
      </c>
      <c r="V490" s="189">
        <f t="shared" si="115"/>
        <v>0</v>
      </c>
      <c r="W490" s="189">
        <f t="shared" si="116"/>
        <v>0</v>
      </c>
      <c r="X490" s="189">
        <f t="shared" si="117"/>
        <v>0</v>
      </c>
      <c r="Y490" s="189">
        <f t="shared" si="118"/>
        <v>0</v>
      </c>
      <c r="Z490" s="189">
        <f t="shared" si="119"/>
        <v>0</v>
      </c>
      <c r="AA490" s="189">
        <f t="shared" si="120"/>
        <v>0</v>
      </c>
      <c r="AB490" s="189">
        <f t="shared" si="121"/>
        <v>0</v>
      </c>
      <c r="AC490" s="191"/>
      <c r="AE490" s="192">
        <f>IFERROR(IF(VLOOKUP($M490,'2A DATA'!$M$9:$Q$1009,1,0)=$M490,VLOOKUP($M490,'2A DATA'!$M$10:$T$1009,COLUMNS('2A DATA'!$M$9:N487),0)),"Not Avl in 2A")</f>
        <v>0</v>
      </c>
      <c r="AF490" s="192">
        <f>IFERROR(IF(VLOOKUP($M490,'2A DATA'!$M$9:$Q$1009,1,0)=$M490,VLOOKUP($M490,'2A DATA'!$M$10:$T$1009,COLUMNS('2A DATA'!$M$9:O487),0)),"Not Avl in 2A")</f>
        <v>0</v>
      </c>
      <c r="AG490" s="192">
        <f>IFERROR(IF(VLOOKUP($M490,'2A DATA'!$M$9:$Q$1009,1,0)=$M490,VLOOKUP($M490,'2A DATA'!$M$10:$T$1009,COLUMNS('2A DATA'!$M$9:P487),0)),"Not Avl in 2A")</f>
        <v>0</v>
      </c>
      <c r="AH490" s="192">
        <f>IFERROR(IF(VLOOKUP($M490,'2A DATA'!$M$9:$Q$1009,1,0)=$M490,VLOOKUP($M490,'2A DATA'!$M$10:$T$1009,COLUMNS('2A DATA'!$M$9:Q487),0)),"Not Avl in 2A")</f>
        <v>0</v>
      </c>
      <c r="AI490" s="192">
        <f>IFERROR(IF(VLOOKUP($M490,'2A DATA'!$M$9:$Q$1009,1,0)=$M490,VLOOKUP($M490,'2A DATA'!$M$10:$T$1009,COLUMNS('2A DATA'!$M$9:R487),0)),"Not Avl in 2A")</f>
        <v>0</v>
      </c>
      <c r="AJ490" s="192">
        <f>IFERROR(IF(VLOOKUP($M490,'2A DATA'!$M$9:$Q$1009,1,0)=$M490,VLOOKUP($M490,'2A DATA'!$M$10:$T$1009,COLUMNS('2A DATA'!$M$9:S487),0)),"Not Avl in 2A")</f>
        <v>0</v>
      </c>
      <c r="AK490" s="192">
        <f>IFERROR(IF(VLOOKUP($M490,'2A DATA'!$M$9:$Q$1009,1,0)=$M490,VLOOKUP($M490,'2A DATA'!$M$10:$T$1009,COLUMNS('2A DATA'!$M$9:T487),0)),"Not Avl in 2A")</f>
        <v>0</v>
      </c>
      <c r="AL490" s="194"/>
    </row>
    <row r="491" spans="1:38">
      <c r="A491" s="7" t="str">
        <f>AC491&amp;"_"&amp;COUNTIF($AC$10:AC491,AC491)</f>
        <v>_0</v>
      </c>
      <c r="B491" s="180"/>
      <c r="C491" s="181"/>
      <c r="D491" s="182"/>
      <c r="E491" s="183"/>
      <c r="F491" s="184"/>
      <c r="G491" s="184"/>
      <c r="H491" s="184"/>
      <c r="I491" s="184"/>
      <c r="J491" s="184"/>
      <c r="K491" s="187"/>
      <c r="L491" s="159"/>
      <c r="M491" s="86" t="str">
        <f t="shared" si="122"/>
        <v/>
      </c>
      <c r="N491" s="87">
        <f t="shared" si="113"/>
        <v>0</v>
      </c>
      <c r="O491" s="87">
        <f t="shared" si="123"/>
        <v>0</v>
      </c>
      <c r="P491" s="88">
        <f t="shared" si="124"/>
        <v>0</v>
      </c>
      <c r="Q491" s="87">
        <f t="shared" si="125"/>
        <v>0</v>
      </c>
      <c r="R491" s="87">
        <f t="shared" si="126"/>
        <v>0</v>
      </c>
      <c r="S491" s="88">
        <f t="shared" si="127"/>
        <v>0</v>
      </c>
      <c r="T491" s="88">
        <f t="shared" si="114"/>
        <v>0</v>
      </c>
      <c r="U491" s="188" t="str">
        <f>IFERROR(VLOOKUP(C491,'2A DATA'!$B$10:$C$1009,2,0),"")</f>
        <v/>
      </c>
      <c r="V491" s="189">
        <f t="shared" si="115"/>
        <v>0</v>
      </c>
      <c r="W491" s="189">
        <f t="shared" si="116"/>
        <v>0</v>
      </c>
      <c r="X491" s="189">
        <f t="shared" si="117"/>
        <v>0</v>
      </c>
      <c r="Y491" s="189">
        <f t="shared" si="118"/>
        <v>0</v>
      </c>
      <c r="Z491" s="189">
        <f t="shared" si="119"/>
        <v>0</v>
      </c>
      <c r="AA491" s="189">
        <f t="shared" si="120"/>
        <v>0</v>
      </c>
      <c r="AB491" s="189">
        <f t="shared" si="121"/>
        <v>0</v>
      </c>
      <c r="AC491" s="191"/>
      <c r="AE491" s="192">
        <f>IFERROR(IF(VLOOKUP($M491,'2A DATA'!$M$9:$Q$1009,1,0)=$M491,VLOOKUP($M491,'2A DATA'!$M$10:$T$1009,COLUMNS('2A DATA'!$M$9:N488),0)),"Not Avl in 2A")</f>
        <v>0</v>
      </c>
      <c r="AF491" s="192">
        <f>IFERROR(IF(VLOOKUP($M491,'2A DATA'!$M$9:$Q$1009,1,0)=$M491,VLOOKUP($M491,'2A DATA'!$M$10:$T$1009,COLUMNS('2A DATA'!$M$9:O488),0)),"Not Avl in 2A")</f>
        <v>0</v>
      </c>
      <c r="AG491" s="192">
        <f>IFERROR(IF(VLOOKUP($M491,'2A DATA'!$M$9:$Q$1009,1,0)=$M491,VLOOKUP($M491,'2A DATA'!$M$10:$T$1009,COLUMNS('2A DATA'!$M$9:P488),0)),"Not Avl in 2A")</f>
        <v>0</v>
      </c>
      <c r="AH491" s="192">
        <f>IFERROR(IF(VLOOKUP($M491,'2A DATA'!$M$9:$Q$1009,1,0)=$M491,VLOOKUP($M491,'2A DATA'!$M$10:$T$1009,COLUMNS('2A DATA'!$M$9:Q488),0)),"Not Avl in 2A")</f>
        <v>0</v>
      </c>
      <c r="AI491" s="192">
        <f>IFERROR(IF(VLOOKUP($M491,'2A DATA'!$M$9:$Q$1009,1,0)=$M491,VLOOKUP($M491,'2A DATA'!$M$10:$T$1009,COLUMNS('2A DATA'!$M$9:R488),0)),"Not Avl in 2A")</f>
        <v>0</v>
      </c>
      <c r="AJ491" s="192">
        <f>IFERROR(IF(VLOOKUP($M491,'2A DATA'!$M$9:$Q$1009,1,0)=$M491,VLOOKUP($M491,'2A DATA'!$M$10:$T$1009,COLUMNS('2A DATA'!$M$9:S488),0)),"Not Avl in 2A")</f>
        <v>0</v>
      </c>
      <c r="AK491" s="192">
        <f>IFERROR(IF(VLOOKUP($M491,'2A DATA'!$M$9:$Q$1009,1,0)=$M491,VLOOKUP($M491,'2A DATA'!$M$10:$T$1009,COLUMNS('2A DATA'!$M$9:T488),0)),"Not Avl in 2A")</f>
        <v>0</v>
      </c>
      <c r="AL491" s="194"/>
    </row>
    <row r="492" spans="1:38">
      <c r="A492" s="7" t="str">
        <f>AC492&amp;"_"&amp;COUNTIF($AC$10:AC492,AC492)</f>
        <v>_0</v>
      </c>
      <c r="B492" s="180"/>
      <c r="C492" s="181"/>
      <c r="D492" s="182"/>
      <c r="E492" s="183"/>
      <c r="F492" s="184"/>
      <c r="G492" s="184"/>
      <c r="H492" s="184"/>
      <c r="I492" s="184"/>
      <c r="J492" s="184"/>
      <c r="K492" s="187"/>
      <c r="L492" s="159"/>
      <c r="M492" s="86" t="str">
        <f t="shared" si="122"/>
        <v/>
      </c>
      <c r="N492" s="87">
        <f t="shared" si="113"/>
        <v>0</v>
      </c>
      <c r="O492" s="87">
        <f t="shared" si="123"/>
        <v>0</v>
      </c>
      <c r="P492" s="88">
        <f t="shared" si="124"/>
        <v>0</v>
      </c>
      <c r="Q492" s="87">
        <f t="shared" si="125"/>
        <v>0</v>
      </c>
      <c r="R492" s="87">
        <f t="shared" si="126"/>
        <v>0</v>
      </c>
      <c r="S492" s="88">
        <f t="shared" si="127"/>
        <v>0</v>
      </c>
      <c r="T492" s="88">
        <f t="shared" si="114"/>
        <v>0</v>
      </c>
      <c r="U492" s="188" t="str">
        <f>IFERROR(VLOOKUP(C492,'2A DATA'!$B$10:$C$1009,2,0),"")</f>
        <v/>
      </c>
      <c r="V492" s="189">
        <f t="shared" si="115"/>
        <v>0</v>
      </c>
      <c r="W492" s="189">
        <f t="shared" si="116"/>
        <v>0</v>
      </c>
      <c r="X492" s="189">
        <f t="shared" si="117"/>
        <v>0</v>
      </c>
      <c r="Y492" s="189">
        <f t="shared" si="118"/>
        <v>0</v>
      </c>
      <c r="Z492" s="189">
        <f t="shared" si="119"/>
        <v>0</v>
      </c>
      <c r="AA492" s="189">
        <f t="shared" si="120"/>
        <v>0</v>
      </c>
      <c r="AB492" s="189">
        <f t="shared" si="121"/>
        <v>0</v>
      </c>
      <c r="AC492" s="191"/>
      <c r="AE492" s="192">
        <f>IFERROR(IF(VLOOKUP($M492,'2A DATA'!$M$9:$Q$1009,1,0)=$M492,VLOOKUP($M492,'2A DATA'!$M$10:$T$1009,COLUMNS('2A DATA'!$M$9:N489),0)),"Not Avl in 2A")</f>
        <v>0</v>
      </c>
      <c r="AF492" s="192">
        <f>IFERROR(IF(VLOOKUP($M492,'2A DATA'!$M$9:$Q$1009,1,0)=$M492,VLOOKUP($M492,'2A DATA'!$M$10:$T$1009,COLUMNS('2A DATA'!$M$9:O489),0)),"Not Avl in 2A")</f>
        <v>0</v>
      </c>
      <c r="AG492" s="192">
        <f>IFERROR(IF(VLOOKUP($M492,'2A DATA'!$M$9:$Q$1009,1,0)=$M492,VLOOKUP($M492,'2A DATA'!$M$10:$T$1009,COLUMNS('2A DATA'!$M$9:P489),0)),"Not Avl in 2A")</f>
        <v>0</v>
      </c>
      <c r="AH492" s="192">
        <f>IFERROR(IF(VLOOKUP($M492,'2A DATA'!$M$9:$Q$1009,1,0)=$M492,VLOOKUP($M492,'2A DATA'!$M$10:$T$1009,COLUMNS('2A DATA'!$M$9:Q489),0)),"Not Avl in 2A")</f>
        <v>0</v>
      </c>
      <c r="AI492" s="192">
        <f>IFERROR(IF(VLOOKUP($M492,'2A DATA'!$M$9:$Q$1009,1,0)=$M492,VLOOKUP($M492,'2A DATA'!$M$10:$T$1009,COLUMNS('2A DATA'!$M$9:R489),0)),"Not Avl in 2A")</f>
        <v>0</v>
      </c>
      <c r="AJ492" s="192">
        <f>IFERROR(IF(VLOOKUP($M492,'2A DATA'!$M$9:$Q$1009,1,0)=$M492,VLOOKUP($M492,'2A DATA'!$M$10:$T$1009,COLUMNS('2A DATA'!$M$9:S489),0)),"Not Avl in 2A")</f>
        <v>0</v>
      </c>
      <c r="AK492" s="192">
        <f>IFERROR(IF(VLOOKUP($M492,'2A DATA'!$M$9:$Q$1009,1,0)=$M492,VLOOKUP($M492,'2A DATA'!$M$10:$T$1009,COLUMNS('2A DATA'!$M$9:T489),0)),"Not Avl in 2A")</f>
        <v>0</v>
      </c>
      <c r="AL492" s="194"/>
    </row>
    <row r="493" spans="1:38">
      <c r="A493" s="7" t="str">
        <f>AC493&amp;"_"&amp;COUNTIF($AC$10:AC493,AC493)</f>
        <v>_0</v>
      </c>
      <c r="B493" s="180"/>
      <c r="C493" s="181"/>
      <c r="D493" s="182"/>
      <c r="E493" s="183"/>
      <c r="F493" s="184"/>
      <c r="G493" s="184"/>
      <c r="H493" s="184"/>
      <c r="I493" s="184"/>
      <c r="J493" s="184"/>
      <c r="K493" s="187"/>
      <c r="L493" s="159"/>
      <c r="M493" s="86" t="str">
        <f t="shared" si="122"/>
        <v/>
      </c>
      <c r="N493" s="87">
        <f t="shared" si="113"/>
        <v>0</v>
      </c>
      <c r="O493" s="87">
        <f t="shared" si="123"/>
        <v>0</v>
      </c>
      <c r="P493" s="88">
        <f t="shared" si="124"/>
        <v>0</v>
      </c>
      <c r="Q493" s="87">
        <f t="shared" si="125"/>
        <v>0</v>
      </c>
      <c r="R493" s="87">
        <f t="shared" si="126"/>
        <v>0</v>
      </c>
      <c r="S493" s="88">
        <f t="shared" si="127"/>
        <v>0</v>
      </c>
      <c r="T493" s="88">
        <f t="shared" si="114"/>
        <v>0</v>
      </c>
      <c r="U493" s="188" t="str">
        <f>IFERROR(VLOOKUP(C493,'2A DATA'!$B$10:$C$1009,2,0),"")</f>
        <v/>
      </c>
      <c r="V493" s="189">
        <f t="shared" si="115"/>
        <v>0</v>
      </c>
      <c r="W493" s="189">
        <f t="shared" si="116"/>
        <v>0</v>
      </c>
      <c r="X493" s="189">
        <f t="shared" si="117"/>
        <v>0</v>
      </c>
      <c r="Y493" s="189">
        <f t="shared" si="118"/>
        <v>0</v>
      </c>
      <c r="Z493" s="189">
        <f t="shared" si="119"/>
        <v>0</v>
      </c>
      <c r="AA493" s="189">
        <f t="shared" si="120"/>
        <v>0</v>
      </c>
      <c r="AB493" s="189">
        <f t="shared" si="121"/>
        <v>0</v>
      </c>
      <c r="AC493" s="191"/>
      <c r="AE493" s="192">
        <f>IFERROR(IF(VLOOKUP($M493,'2A DATA'!$M$9:$Q$1009,1,0)=$M493,VLOOKUP($M493,'2A DATA'!$M$10:$T$1009,COLUMNS('2A DATA'!$M$9:N490),0)),"Not Avl in 2A")</f>
        <v>0</v>
      </c>
      <c r="AF493" s="192">
        <f>IFERROR(IF(VLOOKUP($M493,'2A DATA'!$M$9:$Q$1009,1,0)=$M493,VLOOKUP($M493,'2A DATA'!$M$10:$T$1009,COLUMNS('2A DATA'!$M$9:O490),0)),"Not Avl in 2A")</f>
        <v>0</v>
      </c>
      <c r="AG493" s="192">
        <f>IFERROR(IF(VLOOKUP($M493,'2A DATA'!$M$9:$Q$1009,1,0)=$M493,VLOOKUP($M493,'2A DATA'!$M$10:$T$1009,COLUMNS('2A DATA'!$M$9:P490),0)),"Not Avl in 2A")</f>
        <v>0</v>
      </c>
      <c r="AH493" s="192">
        <f>IFERROR(IF(VLOOKUP($M493,'2A DATA'!$M$9:$Q$1009,1,0)=$M493,VLOOKUP($M493,'2A DATA'!$M$10:$T$1009,COLUMNS('2A DATA'!$M$9:Q490),0)),"Not Avl in 2A")</f>
        <v>0</v>
      </c>
      <c r="AI493" s="192">
        <f>IFERROR(IF(VLOOKUP($M493,'2A DATA'!$M$9:$Q$1009,1,0)=$M493,VLOOKUP($M493,'2A DATA'!$M$10:$T$1009,COLUMNS('2A DATA'!$M$9:R490),0)),"Not Avl in 2A")</f>
        <v>0</v>
      </c>
      <c r="AJ493" s="192">
        <f>IFERROR(IF(VLOOKUP($M493,'2A DATA'!$M$9:$Q$1009,1,0)=$M493,VLOOKUP($M493,'2A DATA'!$M$10:$T$1009,COLUMNS('2A DATA'!$M$9:S490),0)),"Not Avl in 2A")</f>
        <v>0</v>
      </c>
      <c r="AK493" s="192">
        <f>IFERROR(IF(VLOOKUP($M493,'2A DATA'!$M$9:$Q$1009,1,0)=$M493,VLOOKUP($M493,'2A DATA'!$M$10:$T$1009,COLUMNS('2A DATA'!$M$9:T490),0)),"Not Avl in 2A")</f>
        <v>0</v>
      </c>
      <c r="AL493" s="194"/>
    </row>
    <row r="494" spans="1:38">
      <c r="A494" s="7" t="str">
        <f>AC494&amp;"_"&amp;COUNTIF($AC$10:AC494,AC494)</f>
        <v>_0</v>
      </c>
      <c r="B494" s="180"/>
      <c r="C494" s="181"/>
      <c r="D494" s="182"/>
      <c r="E494" s="183"/>
      <c r="F494" s="184"/>
      <c r="G494" s="184"/>
      <c r="H494" s="184"/>
      <c r="I494" s="184"/>
      <c r="J494" s="184"/>
      <c r="K494" s="187"/>
      <c r="L494" s="159"/>
      <c r="M494" s="86" t="str">
        <f t="shared" si="122"/>
        <v/>
      </c>
      <c r="N494" s="87">
        <f t="shared" si="113"/>
        <v>0</v>
      </c>
      <c r="O494" s="87">
        <f t="shared" si="123"/>
        <v>0</v>
      </c>
      <c r="P494" s="88">
        <f t="shared" si="124"/>
        <v>0</v>
      </c>
      <c r="Q494" s="87">
        <f t="shared" si="125"/>
        <v>0</v>
      </c>
      <c r="R494" s="87">
        <f t="shared" si="126"/>
        <v>0</v>
      </c>
      <c r="S494" s="88">
        <f t="shared" si="127"/>
        <v>0</v>
      </c>
      <c r="T494" s="88">
        <f t="shared" si="114"/>
        <v>0</v>
      </c>
      <c r="U494" s="188" t="str">
        <f>IFERROR(VLOOKUP(C494,'2A DATA'!$B$10:$C$1009,2,0),"")</f>
        <v/>
      </c>
      <c r="V494" s="189">
        <f t="shared" si="115"/>
        <v>0</v>
      </c>
      <c r="W494" s="189">
        <f t="shared" si="116"/>
        <v>0</v>
      </c>
      <c r="X494" s="189">
        <f t="shared" si="117"/>
        <v>0</v>
      </c>
      <c r="Y494" s="189">
        <f t="shared" si="118"/>
        <v>0</v>
      </c>
      <c r="Z494" s="189">
        <f t="shared" si="119"/>
        <v>0</v>
      </c>
      <c r="AA494" s="189">
        <f t="shared" si="120"/>
        <v>0</v>
      </c>
      <c r="AB494" s="189">
        <f t="shared" si="121"/>
        <v>0</v>
      </c>
      <c r="AC494" s="191"/>
      <c r="AE494" s="192">
        <f>IFERROR(IF(VLOOKUP($M494,'2A DATA'!$M$9:$Q$1009,1,0)=$M494,VLOOKUP($M494,'2A DATA'!$M$10:$T$1009,COLUMNS('2A DATA'!$M$9:N491),0)),"Not Avl in 2A")</f>
        <v>0</v>
      </c>
      <c r="AF494" s="192">
        <f>IFERROR(IF(VLOOKUP($M494,'2A DATA'!$M$9:$Q$1009,1,0)=$M494,VLOOKUP($M494,'2A DATA'!$M$10:$T$1009,COLUMNS('2A DATA'!$M$9:O491),0)),"Not Avl in 2A")</f>
        <v>0</v>
      </c>
      <c r="AG494" s="192">
        <f>IFERROR(IF(VLOOKUP($M494,'2A DATA'!$M$9:$Q$1009,1,0)=$M494,VLOOKUP($M494,'2A DATA'!$M$10:$T$1009,COLUMNS('2A DATA'!$M$9:P491),0)),"Not Avl in 2A")</f>
        <v>0</v>
      </c>
      <c r="AH494" s="192">
        <f>IFERROR(IF(VLOOKUP($M494,'2A DATA'!$M$9:$Q$1009,1,0)=$M494,VLOOKUP($M494,'2A DATA'!$M$10:$T$1009,COLUMNS('2A DATA'!$M$9:Q491),0)),"Not Avl in 2A")</f>
        <v>0</v>
      </c>
      <c r="AI494" s="192">
        <f>IFERROR(IF(VLOOKUP($M494,'2A DATA'!$M$9:$Q$1009,1,0)=$M494,VLOOKUP($M494,'2A DATA'!$M$10:$T$1009,COLUMNS('2A DATA'!$M$9:R491),0)),"Not Avl in 2A")</f>
        <v>0</v>
      </c>
      <c r="AJ494" s="192">
        <f>IFERROR(IF(VLOOKUP($M494,'2A DATA'!$M$9:$Q$1009,1,0)=$M494,VLOOKUP($M494,'2A DATA'!$M$10:$T$1009,COLUMNS('2A DATA'!$M$9:S491),0)),"Not Avl in 2A")</f>
        <v>0</v>
      </c>
      <c r="AK494" s="192">
        <f>IFERROR(IF(VLOOKUP($M494,'2A DATA'!$M$9:$Q$1009,1,0)=$M494,VLOOKUP($M494,'2A DATA'!$M$10:$T$1009,COLUMNS('2A DATA'!$M$9:T491),0)),"Not Avl in 2A")</f>
        <v>0</v>
      </c>
      <c r="AL494" s="194"/>
    </row>
    <row r="495" spans="1:38">
      <c r="A495" s="7" t="str">
        <f>AC495&amp;"_"&amp;COUNTIF($AC$10:AC495,AC495)</f>
        <v>_0</v>
      </c>
      <c r="B495" s="180"/>
      <c r="C495" s="181"/>
      <c r="D495" s="182"/>
      <c r="E495" s="183"/>
      <c r="F495" s="184"/>
      <c r="G495" s="184"/>
      <c r="H495" s="184"/>
      <c r="I495" s="184"/>
      <c r="J495" s="184"/>
      <c r="K495" s="187"/>
      <c r="L495" s="159"/>
      <c r="M495" s="86" t="str">
        <f t="shared" si="122"/>
        <v/>
      </c>
      <c r="N495" s="87">
        <f t="shared" si="113"/>
        <v>0</v>
      </c>
      <c r="O495" s="87">
        <f t="shared" si="123"/>
        <v>0</v>
      </c>
      <c r="P495" s="88">
        <f t="shared" si="124"/>
        <v>0</v>
      </c>
      <c r="Q495" s="87">
        <f t="shared" si="125"/>
        <v>0</v>
      </c>
      <c r="R495" s="87">
        <f t="shared" si="126"/>
        <v>0</v>
      </c>
      <c r="S495" s="88">
        <f t="shared" si="127"/>
        <v>0</v>
      </c>
      <c r="T495" s="88">
        <f t="shared" si="114"/>
        <v>0</v>
      </c>
      <c r="U495" s="188" t="str">
        <f>IFERROR(VLOOKUP(C495,'2A DATA'!$B$10:$C$1009,2,0),"")</f>
        <v/>
      </c>
      <c r="V495" s="189">
        <f t="shared" si="115"/>
        <v>0</v>
      </c>
      <c r="W495" s="189">
        <f t="shared" si="116"/>
        <v>0</v>
      </c>
      <c r="X495" s="189">
        <f t="shared" si="117"/>
        <v>0</v>
      </c>
      <c r="Y495" s="189">
        <f t="shared" si="118"/>
        <v>0</v>
      </c>
      <c r="Z495" s="189">
        <f t="shared" si="119"/>
        <v>0</v>
      </c>
      <c r="AA495" s="189">
        <f t="shared" si="120"/>
        <v>0</v>
      </c>
      <c r="AB495" s="189">
        <f t="shared" si="121"/>
        <v>0</v>
      </c>
      <c r="AC495" s="191"/>
      <c r="AE495" s="192">
        <f>IFERROR(IF(VLOOKUP($M495,'2A DATA'!$M$9:$Q$1009,1,0)=$M495,VLOOKUP($M495,'2A DATA'!$M$10:$T$1009,COLUMNS('2A DATA'!$M$9:N492),0)),"Not Avl in 2A")</f>
        <v>0</v>
      </c>
      <c r="AF495" s="192">
        <f>IFERROR(IF(VLOOKUP($M495,'2A DATA'!$M$9:$Q$1009,1,0)=$M495,VLOOKUP($M495,'2A DATA'!$M$10:$T$1009,COLUMNS('2A DATA'!$M$9:O492),0)),"Not Avl in 2A")</f>
        <v>0</v>
      </c>
      <c r="AG495" s="192">
        <f>IFERROR(IF(VLOOKUP($M495,'2A DATA'!$M$9:$Q$1009,1,0)=$M495,VLOOKUP($M495,'2A DATA'!$M$10:$T$1009,COLUMNS('2A DATA'!$M$9:P492),0)),"Not Avl in 2A")</f>
        <v>0</v>
      </c>
      <c r="AH495" s="192">
        <f>IFERROR(IF(VLOOKUP($M495,'2A DATA'!$M$9:$Q$1009,1,0)=$M495,VLOOKUP($M495,'2A DATA'!$M$10:$T$1009,COLUMNS('2A DATA'!$M$9:Q492),0)),"Not Avl in 2A")</f>
        <v>0</v>
      </c>
      <c r="AI495" s="192">
        <f>IFERROR(IF(VLOOKUP($M495,'2A DATA'!$M$9:$Q$1009,1,0)=$M495,VLOOKUP($M495,'2A DATA'!$M$10:$T$1009,COLUMNS('2A DATA'!$M$9:R492),0)),"Not Avl in 2A")</f>
        <v>0</v>
      </c>
      <c r="AJ495" s="192">
        <f>IFERROR(IF(VLOOKUP($M495,'2A DATA'!$M$9:$Q$1009,1,0)=$M495,VLOOKUP($M495,'2A DATA'!$M$10:$T$1009,COLUMNS('2A DATA'!$M$9:S492),0)),"Not Avl in 2A")</f>
        <v>0</v>
      </c>
      <c r="AK495" s="192">
        <f>IFERROR(IF(VLOOKUP($M495,'2A DATA'!$M$9:$Q$1009,1,0)=$M495,VLOOKUP($M495,'2A DATA'!$M$10:$T$1009,COLUMNS('2A DATA'!$M$9:T492),0)),"Not Avl in 2A")</f>
        <v>0</v>
      </c>
      <c r="AL495" s="194"/>
    </row>
    <row r="496" spans="1:38">
      <c r="A496" s="7" t="str">
        <f>AC496&amp;"_"&amp;COUNTIF($AC$10:AC496,AC496)</f>
        <v>_0</v>
      </c>
      <c r="B496" s="180"/>
      <c r="C496" s="181"/>
      <c r="D496" s="182"/>
      <c r="E496" s="183"/>
      <c r="F496" s="184"/>
      <c r="G496" s="184"/>
      <c r="H496" s="184"/>
      <c r="I496" s="184"/>
      <c r="J496" s="184"/>
      <c r="K496" s="187"/>
      <c r="L496" s="159"/>
      <c r="M496" s="86" t="str">
        <f t="shared" si="122"/>
        <v/>
      </c>
      <c r="N496" s="87">
        <f t="shared" si="113"/>
        <v>0</v>
      </c>
      <c r="O496" s="87">
        <f t="shared" si="123"/>
        <v>0</v>
      </c>
      <c r="P496" s="88">
        <f t="shared" si="124"/>
        <v>0</v>
      </c>
      <c r="Q496" s="87">
        <f t="shared" si="125"/>
        <v>0</v>
      </c>
      <c r="R496" s="87">
        <f t="shared" si="126"/>
        <v>0</v>
      </c>
      <c r="S496" s="88">
        <f t="shared" si="127"/>
        <v>0</v>
      </c>
      <c r="T496" s="88">
        <f t="shared" si="114"/>
        <v>0</v>
      </c>
      <c r="U496" s="188" t="str">
        <f>IFERROR(VLOOKUP(C496,'2A DATA'!$B$10:$C$1009,2,0),"")</f>
        <v/>
      </c>
      <c r="V496" s="189">
        <f t="shared" si="115"/>
        <v>0</v>
      </c>
      <c r="W496" s="189">
        <f t="shared" si="116"/>
        <v>0</v>
      </c>
      <c r="X496" s="189">
        <f t="shared" si="117"/>
        <v>0</v>
      </c>
      <c r="Y496" s="189">
        <f t="shared" si="118"/>
        <v>0</v>
      </c>
      <c r="Z496" s="189">
        <f t="shared" si="119"/>
        <v>0</v>
      </c>
      <c r="AA496" s="189">
        <f t="shared" si="120"/>
        <v>0</v>
      </c>
      <c r="AB496" s="189">
        <f t="shared" si="121"/>
        <v>0</v>
      </c>
      <c r="AC496" s="191"/>
      <c r="AE496" s="192">
        <f>IFERROR(IF(VLOOKUP($M496,'2A DATA'!$M$9:$Q$1009,1,0)=$M496,VLOOKUP($M496,'2A DATA'!$M$10:$T$1009,COLUMNS('2A DATA'!$M$9:N493),0)),"Not Avl in 2A")</f>
        <v>0</v>
      </c>
      <c r="AF496" s="192">
        <f>IFERROR(IF(VLOOKUP($M496,'2A DATA'!$M$9:$Q$1009,1,0)=$M496,VLOOKUP($M496,'2A DATA'!$M$10:$T$1009,COLUMNS('2A DATA'!$M$9:O493),0)),"Not Avl in 2A")</f>
        <v>0</v>
      </c>
      <c r="AG496" s="192">
        <f>IFERROR(IF(VLOOKUP($M496,'2A DATA'!$M$9:$Q$1009,1,0)=$M496,VLOOKUP($M496,'2A DATA'!$M$10:$T$1009,COLUMNS('2A DATA'!$M$9:P493),0)),"Not Avl in 2A")</f>
        <v>0</v>
      </c>
      <c r="AH496" s="192">
        <f>IFERROR(IF(VLOOKUP($M496,'2A DATA'!$M$9:$Q$1009,1,0)=$M496,VLOOKUP($M496,'2A DATA'!$M$10:$T$1009,COLUMNS('2A DATA'!$M$9:Q493),0)),"Not Avl in 2A")</f>
        <v>0</v>
      </c>
      <c r="AI496" s="192">
        <f>IFERROR(IF(VLOOKUP($M496,'2A DATA'!$M$9:$Q$1009,1,0)=$M496,VLOOKUP($M496,'2A DATA'!$M$10:$T$1009,COLUMNS('2A DATA'!$M$9:R493),0)),"Not Avl in 2A")</f>
        <v>0</v>
      </c>
      <c r="AJ496" s="192">
        <f>IFERROR(IF(VLOOKUP($M496,'2A DATA'!$M$9:$Q$1009,1,0)=$M496,VLOOKUP($M496,'2A DATA'!$M$10:$T$1009,COLUMNS('2A DATA'!$M$9:S493),0)),"Not Avl in 2A")</f>
        <v>0</v>
      </c>
      <c r="AK496" s="192">
        <f>IFERROR(IF(VLOOKUP($M496,'2A DATA'!$M$9:$Q$1009,1,0)=$M496,VLOOKUP($M496,'2A DATA'!$M$10:$T$1009,COLUMNS('2A DATA'!$M$9:T493),0)),"Not Avl in 2A")</f>
        <v>0</v>
      </c>
      <c r="AL496" s="194"/>
    </row>
    <row r="497" spans="1:38">
      <c r="A497" s="7" t="str">
        <f>AC497&amp;"_"&amp;COUNTIF($AC$10:AC497,AC497)</f>
        <v>_0</v>
      </c>
      <c r="B497" s="180"/>
      <c r="C497" s="181"/>
      <c r="D497" s="182"/>
      <c r="E497" s="183"/>
      <c r="F497" s="184"/>
      <c r="G497" s="184"/>
      <c r="H497" s="184"/>
      <c r="I497" s="184"/>
      <c r="J497" s="184"/>
      <c r="K497" s="187"/>
      <c r="L497" s="159"/>
      <c r="M497" s="86" t="str">
        <f t="shared" si="122"/>
        <v/>
      </c>
      <c r="N497" s="87">
        <f t="shared" si="113"/>
        <v>0</v>
      </c>
      <c r="O497" s="87">
        <f t="shared" si="123"/>
        <v>0</v>
      </c>
      <c r="P497" s="88">
        <f t="shared" si="124"/>
        <v>0</v>
      </c>
      <c r="Q497" s="87">
        <f t="shared" si="125"/>
        <v>0</v>
      </c>
      <c r="R497" s="87">
        <f t="shared" si="126"/>
        <v>0</v>
      </c>
      <c r="S497" s="88">
        <f t="shared" si="127"/>
        <v>0</v>
      </c>
      <c r="T497" s="88">
        <f t="shared" si="114"/>
        <v>0</v>
      </c>
      <c r="U497" s="188" t="str">
        <f>IFERROR(VLOOKUP(C497,'2A DATA'!$B$10:$C$1009,2,0),"")</f>
        <v/>
      </c>
      <c r="V497" s="189">
        <f t="shared" si="115"/>
        <v>0</v>
      </c>
      <c r="W497" s="189">
        <f t="shared" si="116"/>
        <v>0</v>
      </c>
      <c r="X497" s="189">
        <f t="shared" si="117"/>
        <v>0</v>
      </c>
      <c r="Y497" s="189">
        <f t="shared" si="118"/>
        <v>0</v>
      </c>
      <c r="Z497" s="189">
        <f t="shared" si="119"/>
        <v>0</v>
      </c>
      <c r="AA497" s="189">
        <f t="shared" si="120"/>
        <v>0</v>
      </c>
      <c r="AB497" s="189">
        <f t="shared" si="121"/>
        <v>0</v>
      </c>
      <c r="AC497" s="191"/>
      <c r="AE497" s="192">
        <f>IFERROR(IF(VLOOKUP($M497,'2A DATA'!$M$9:$Q$1009,1,0)=$M497,VLOOKUP($M497,'2A DATA'!$M$10:$T$1009,COLUMNS('2A DATA'!$M$9:N494),0)),"Not Avl in 2A")</f>
        <v>0</v>
      </c>
      <c r="AF497" s="192">
        <f>IFERROR(IF(VLOOKUP($M497,'2A DATA'!$M$9:$Q$1009,1,0)=$M497,VLOOKUP($M497,'2A DATA'!$M$10:$T$1009,COLUMNS('2A DATA'!$M$9:O494),0)),"Not Avl in 2A")</f>
        <v>0</v>
      </c>
      <c r="AG497" s="192">
        <f>IFERROR(IF(VLOOKUP($M497,'2A DATA'!$M$9:$Q$1009,1,0)=$M497,VLOOKUP($M497,'2A DATA'!$M$10:$T$1009,COLUMNS('2A DATA'!$M$9:P494),0)),"Not Avl in 2A")</f>
        <v>0</v>
      </c>
      <c r="AH497" s="192">
        <f>IFERROR(IF(VLOOKUP($M497,'2A DATA'!$M$9:$Q$1009,1,0)=$M497,VLOOKUP($M497,'2A DATA'!$M$10:$T$1009,COLUMNS('2A DATA'!$M$9:Q494),0)),"Not Avl in 2A")</f>
        <v>0</v>
      </c>
      <c r="AI497" s="192">
        <f>IFERROR(IF(VLOOKUP($M497,'2A DATA'!$M$9:$Q$1009,1,0)=$M497,VLOOKUP($M497,'2A DATA'!$M$10:$T$1009,COLUMNS('2A DATA'!$M$9:R494),0)),"Not Avl in 2A")</f>
        <v>0</v>
      </c>
      <c r="AJ497" s="192">
        <f>IFERROR(IF(VLOOKUP($M497,'2A DATA'!$M$9:$Q$1009,1,0)=$M497,VLOOKUP($M497,'2A DATA'!$M$10:$T$1009,COLUMNS('2A DATA'!$M$9:S494),0)),"Not Avl in 2A")</f>
        <v>0</v>
      </c>
      <c r="AK497" s="192">
        <f>IFERROR(IF(VLOOKUP($M497,'2A DATA'!$M$9:$Q$1009,1,0)=$M497,VLOOKUP($M497,'2A DATA'!$M$10:$T$1009,COLUMNS('2A DATA'!$M$9:T494),0)),"Not Avl in 2A")</f>
        <v>0</v>
      </c>
      <c r="AL497" s="194"/>
    </row>
    <row r="498" spans="1:38">
      <c r="A498" s="7" t="str">
        <f>AC498&amp;"_"&amp;COUNTIF($AC$10:AC498,AC498)</f>
        <v>_0</v>
      </c>
      <c r="B498" s="180"/>
      <c r="C498" s="181"/>
      <c r="D498" s="182"/>
      <c r="E498" s="183"/>
      <c r="F498" s="184"/>
      <c r="G498" s="184"/>
      <c r="H498" s="184"/>
      <c r="I498" s="184"/>
      <c r="J498" s="184"/>
      <c r="K498" s="187"/>
      <c r="L498" s="159"/>
      <c r="M498" s="86" t="str">
        <f t="shared" si="122"/>
        <v/>
      </c>
      <c r="N498" s="87">
        <f t="shared" si="113"/>
        <v>0</v>
      </c>
      <c r="O498" s="87">
        <f t="shared" si="123"/>
        <v>0</v>
      </c>
      <c r="P498" s="88">
        <f t="shared" si="124"/>
        <v>0</v>
      </c>
      <c r="Q498" s="87">
        <f t="shared" si="125"/>
        <v>0</v>
      </c>
      <c r="R498" s="87">
        <f t="shared" si="126"/>
        <v>0</v>
      </c>
      <c r="S498" s="88">
        <f t="shared" si="127"/>
        <v>0</v>
      </c>
      <c r="T498" s="88">
        <f t="shared" si="114"/>
        <v>0</v>
      </c>
      <c r="U498" s="188" t="str">
        <f>IFERROR(VLOOKUP(C498,'2A DATA'!$B$10:$C$1009,2,0),"")</f>
        <v/>
      </c>
      <c r="V498" s="189">
        <f t="shared" si="115"/>
        <v>0</v>
      </c>
      <c r="W498" s="189">
        <f t="shared" si="116"/>
        <v>0</v>
      </c>
      <c r="X498" s="189">
        <f t="shared" si="117"/>
        <v>0</v>
      </c>
      <c r="Y498" s="189">
        <f t="shared" si="118"/>
        <v>0</v>
      </c>
      <c r="Z498" s="189">
        <f t="shared" si="119"/>
        <v>0</v>
      </c>
      <c r="AA498" s="189">
        <f t="shared" si="120"/>
        <v>0</v>
      </c>
      <c r="AB498" s="189">
        <f t="shared" si="121"/>
        <v>0</v>
      </c>
      <c r="AC498" s="191"/>
      <c r="AE498" s="192">
        <f>IFERROR(IF(VLOOKUP($M498,'2A DATA'!$M$9:$Q$1009,1,0)=$M498,VLOOKUP($M498,'2A DATA'!$M$10:$T$1009,COLUMNS('2A DATA'!$M$9:N495),0)),"Not Avl in 2A")</f>
        <v>0</v>
      </c>
      <c r="AF498" s="192">
        <f>IFERROR(IF(VLOOKUP($M498,'2A DATA'!$M$9:$Q$1009,1,0)=$M498,VLOOKUP($M498,'2A DATA'!$M$10:$T$1009,COLUMNS('2A DATA'!$M$9:O495),0)),"Not Avl in 2A")</f>
        <v>0</v>
      </c>
      <c r="AG498" s="192">
        <f>IFERROR(IF(VLOOKUP($M498,'2A DATA'!$M$9:$Q$1009,1,0)=$M498,VLOOKUP($M498,'2A DATA'!$M$10:$T$1009,COLUMNS('2A DATA'!$M$9:P495),0)),"Not Avl in 2A")</f>
        <v>0</v>
      </c>
      <c r="AH498" s="192">
        <f>IFERROR(IF(VLOOKUP($M498,'2A DATA'!$M$9:$Q$1009,1,0)=$M498,VLOOKUP($M498,'2A DATA'!$M$10:$T$1009,COLUMNS('2A DATA'!$M$9:Q495),0)),"Not Avl in 2A")</f>
        <v>0</v>
      </c>
      <c r="AI498" s="192">
        <f>IFERROR(IF(VLOOKUP($M498,'2A DATA'!$M$9:$Q$1009,1,0)=$M498,VLOOKUP($M498,'2A DATA'!$M$10:$T$1009,COLUMNS('2A DATA'!$M$9:R495),0)),"Not Avl in 2A")</f>
        <v>0</v>
      </c>
      <c r="AJ498" s="192">
        <f>IFERROR(IF(VLOOKUP($M498,'2A DATA'!$M$9:$Q$1009,1,0)=$M498,VLOOKUP($M498,'2A DATA'!$M$10:$T$1009,COLUMNS('2A DATA'!$M$9:S495),0)),"Not Avl in 2A")</f>
        <v>0</v>
      </c>
      <c r="AK498" s="192">
        <f>IFERROR(IF(VLOOKUP($M498,'2A DATA'!$M$9:$Q$1009,1,0)=$M498,VLOOKUP($M498,'2A DATA'!$M$10:$T$1009,COLUMNS('2A DATA'!$M$9:T495),0)),"Not Avl in 2A")</f>
        <v>0</v>
      </c>
      <c r="AL498" s="194"/>
    </row>
    <row r="499" spans="1:38">
      <c r="A499" s="7" t="str">
        <f>AC499&amp;"_"&amp;COUNTIF($AC$10:AC499,AC499)</f>
        <v>_0</v>
      </c>
      <c r="B499" s="180"/>
      <c r="C499" s="181"/>
      <c r="D499" s="182"/>
      <c r="E499" s="183"/>
      <c r="F499" s="184"/>
      <c r="G499" s="184"/>
      <c r="H499" s="184"/>
      <c r="I499" s="184"/>
      <c r="J499" s="184"/>
      <c r="K499" s="187"/>
      <c r="L499" s="159"/>
      <c r="M499" s="86" t="str">
        <f t="shared" si="122"/>
        <v/>
      </c>
      <c r="N499" s="87">
        <f t="shared" si="113"/>
        <v>0</v>
      </c>
      <c r="O499" s="87">
        <f t="shared" si="123"/>
        <v>0</v>
      </c>
      <c r="P499" s="88">
        <f t="shared" si="124"/>
        <v>0</v>
      </c>
      <c r="Q499" s="87">
        <f t="shared" si="125"/>
        <v>0</v>
      </c>
      <c r="R499" s="87">
        <f t="shared" si="126"/>
        <v>0</v>
      </c>
      <c r="S499" s="88">
        <f t="shared" si="127"/>
        <v>0</v>
      </c>
      <c r="T499" s="88">
        <f t="shared" si="114"/>
        <v>0</v>
      </c>
      <c r="U499" s="188" t="str">
        <f>IFERROR(VLOOKUP(C499,'2A DATA'!$B$10:$C$1009,2,0),"")</f>
        <v/>
      </c>
      <c r="V499" s="189">
        <f t="shared" si="115"/>
        <v>0</v>
      </c>
      <c r="W499" s="189">
        <f t="shared" si="116"/>
        <v>0</v>
      </c>
      <c r="X499" s="189">
        <f t="shared" si="117"/>
        <v>0</v>
      </c>
      <c r="Y499" s="189">
        <f t="shared" si="118"/>
        <v>0</v>
      </c>
      <c r="Z499" s="189">
        <f t="shared" si="119"/>
        <v>0</v>
      </c>
      <c r="AA499" s="189">
        <f t="shared" si="120"/>
        <v>0</v>
      </c>
      <c r="AB499" s="189">
        <f t="shared" si="121"/>
        <v>0</v>
      </c>
      <c r="AC499" s="191"/>
      <c r="AE499" s="192">
        <f>IFERROR(IF(VLOOKUP($M499,'2A DATA'!$M$9:$Q$1009,1,0)=$M499,VLOOKUP($M499,'2A DATA'!$M$10:$T$1009,COLUMNS('2A DATA'!$M$9:N496),0)),"Not Avl in 2A")</f>
        <v>0</v>
      </c>
      <c r="AF499" s="192">
        <f>IFERROR(IF(VLOOKUP($M499,'2A DATA'!$M$9:$Q$1009,1,0)=$M499,VLOOKUP($M499,'2A DATA'!$M$10:$T$1009,COLUMNS('2A DATA'!$M$9:O496),0)),"Not Avl in 2A")</f>
        <v>0</v>
      </c>
      <c r="AG499" s="192">
        <f>IFERROR(IF(VLOOKUP($M499,'2A DATA'!$M$9:$Q$1009,1,0)=$M499,VLOOKUP($M499,'2A DATA'!$M$10:$T$1009,COLUMNS('2A DATA'!$M$9:P496),0)),"Not Avl in 2A")</f>
        <v>0</v>
      </c>
      <c r="AH499" s="192">
        <f>IFERROR(IF(VLOOKUP($M499,'2A DATA'!$M$9:$Q$1009,1,0)=$M499,VLOOKUP($M499,'2A DATA'!$M$10:$T$1009,COLUMNS('2A DATA'!$M$9:Q496),0)),"Not Avl in 2A")</f>
        <v>0</v>
      </c>
      <c r="AI499" s="192">
        <f>IFERROR(IF(VLOOKUP($M499,'2A DATA'!$M$9:$Q$1009,1,0)=$M499,VLOOKUP($M499,'2A DATA'!$M$10:$T$1009,COLUMNS('2A DATA'!$M$9:R496),0)),"Not Avl in 2A")</f>
        <v>0</v>
      </c>
      <c r="AJ499" s="192">
        <f>IFERROR(IF(VLOOKUP($M499,'2A DATA'!$M$9:$Q$1009,1,0)=$M499,VLOOKUP($M499,'2A DATA'!$M$10:$T$1009,COLUMNS('2A DATA'!$M$9:S496),0)),"Not Avl in 2A")</f>
        <v>0</v>
      </c>
      <c r="AK499" s="192">
        <f>IFERROR(IF(VLOOKUP($M499,'2A DATA'!$M$9:$Q$1009,1,0)=$M499,VLOOKUP($M499,'2A DATA'!$M$10:$T$1009,COLUMNS('2A DATA'!$M$9:T496),0)),"Not Avl in 2A")</f>
        <v>0</v>
      </c>
      <c r="AL499" s="194"/>
    </row>
    <row r="500" spans="1:38">
      <c r="A500" s="7" t="str">
        <f>AC500&amp;"_"&amp;COUNTIF($AC$10:AC500,AC500)</f>
        <v>_0</v>
      </c>
      <c r="B500" s="180"/>
      <c r="C500" s="181"/>
      <c r="D500" s="182"/>
      <c r="E500" s="183"/>
      <c r="F500" s="184"/>
      <c r="G500" s="184"/>
      <c r="H500" s="184"/>
      <c r="I500" s="184"/>
      <c r="J500" s="184"/>
      <c r="K500" s="187"/>
      <c r="L500" s="159"/>
      <c r="M500" s="86" t="str">
        <f t="shared" si="122"/>
        <v/>
      </c>
      <c r="N500" s="87">
        <f t="shared" si="113"/>
        <v>0</v>
      </c>
      <c r="O500" s="87">
        <f t="shared" si="123"/>
        <v>0</v>
      </c>
      <c r="P500" s="88">
        <f t="shared" si="124"/>
        <v>0</v>
      </c>
      <c r="Q500" s="87">
        <f t="shared" si="125"/>
        <v>0</v>
      </c>
      <c r="R500" s="87">
        <f t="shared" si="126"/>
        <v>0</v>
      </c>
      <c r="S500" s="88">
        <f t="shared" si="127"/>
        <v>0</v>
      </c>
      <c r="T500" s="88">
        <f t="shared" si="114"/>
        <v>0</v>
      </c>
      <c r="U500" s="188" t="str">
        <f>IFERROR(VLOOKUP(C500,'2A DATA'!$B$10:$C$1009,2,0),"")</f>
        <v/>
      </c>
      <c r="V500" s="189">
        <f t="shared" si="115"/>
        <v>0</v>
      </c>
      <c r="W500" s="189">
        <f t="shared" si="116"/>
        <v>0</v>
      </c>
      <c r="X500" s="189">
        <f t="shared" si="117"/>
        <v>0</v>
      </c>
      <c r="Y500" s="189">
        <f t="shared" si="118"/>
        <v>0</v>
      </c>
      <c r="Z500" s="189">
        <f t="shared" si="119"/>
        <v>0</v>
      </c>
      <c r="AA500" s="189">
        <f t="shared" si="120"/>
        <v>0</v>
      </c>
      <c r="AB500" s="189">
        <f t="shared" si="121"/>
        <v>0</v>
      </c>
      <c r="AC500" s="191"/>
      <c r="AE500" s="192">
        <f>IFERROR(IF(VLOOKUP($M500,'2A DATA'!$M$9:$Q$1009,1,0)=$M500,VLOOKUP($M500,'2A DATA'!$M$10:$T$1009,COLUMNS('2A DATA'!$M$9:N497),0)),"Not Avl in 2A")</f>
        <v>0</v>
      </c>
      <c r="AF500" s="192">
        <f>IFERROR(IF(VLOOKUP($M500,'2A DATA'!$M$9:$Q$1009,1,0)=$M500,VLOOKUP($M500,'2A DATA'!$M$10:$T$1009,COLUMNS('2A DATA'!$M$9:O497),0)),"Not Avl in 2A")</f>
        <v>0</v>
      </c>
      <c r="AG500" s="192">
        <f>IFERROR(IF(VLOOKUP($M500,'2A DATA'!$M$9:$Q$1009,1,0)=$M500,VLOOKUP($M500,'2A DATA'!$M$10:$T$1009,COLUMNS('2A DATA'!$M$9:P497),0)),"Not Avl in 2A")</f>
        <v>0</v>
      </c>
      <c r="AH500" s="192">
        <f>IFERROR(IF(VLOOKUP($M500,'2A DATA'!$M$9:$Q$1009,1,0)=$M500,VLOOKUP($M500,'2A DATA'!$M$10:$T$1009,COLUMNS('2A DATA'!$M$9:Q497),0)),"Not Avl in 2A")</f>
        <v>0</v>
      </c>
      <c r="AI500" s="192">
        <f>IFERROR(IF(VLOOKUP($M500,'2A DATA'!$M$9:$Q$1009,1,0)=$M500,VLOOKUP($M500,'2A DATA'!$M$10:$T$1009,COLUMNS('2A DATA'!$M$9:R497),0)),"Not Avl in 2A")</f>
        <v>0</v>
      </c>
      <c r="AJ500" s="192">
        <f>IFERROR(IF(VLOOKUP($M500,'2A DATA'!$M$9:$Q$1009,1,0)=$M500,VLOOKUP($M500,'2A DATA'!$M$10:$T$1009,COLUMNS('2A DATA'!$M$9:S497),0)),"Not Avl in 2A")</f>
        <v>0</v>
      </c>
      <c r="AK500" s="192">
        <f>IFERROR(IF(VLOOKUP($M500,'2A DATA'!$M$9:$Q$1009,1,0)=$M500,VLOOKUP($M500,'2A DATA'!$M$10:$T$1009,COLUMNS('2A DATA'!$M$9:T497),0)),"Not Avl in 2A")</f>
        <v>0</v>
      </c>
      <c r="AL500" s="194"/>
    </row>
    <row r="501" spans="1:38">
      <c r="A501" s="7" t="str">
        <f>AC501&amp;"_"&amp;COUNTIF($AC$10:AC501,AC501)</f>
        <v>_0</v>
      </c>
      <c r="B501" s="180"/>
      <c r="C501" s="181"/>
      <c r="D501" s="182"/>
      <c r="E501" s="183"/>
      <c r="F501" s="184"/>
      <c r="G501" s="184"/>
      <c r="H501" s="184"/>
      <c r="I501" s="184"/>
      <c r="J501" s="184"/>
      <c r="K501" s="187"/>
      <c r="L501" s="159"/>
      <c r="M501" s="86" t="str">
        <f t="shared" si="122"/>
        <v/>
      </c>
      <c r="N501" s="87">
        <f t="shared" si="113"/>
        <v>0</v>
      </c>
      <c r="O501" s="87">
        <f t="shared" si="123"/>
        <v>0</v>
      </c>
      <c r="P501" s="88">
        <f t="shared" si="124"/>
        <v>0</v>
      </c>
      <c r="Q501" s="87">
        <f t="shared" si="125"/>
        <v>0</v>
      </c>
      <c r="R501" s="87">
        <f t="shared" si="126"/>
        <v>0</v>
      </c>
      <c r="S501" s="88">
        <f t="shared" si="127"/>
        <v>0</v>
      </c>
      <c r="T501" s="88">
        <f t="shared" si="114"/>
        <v>0</v>
      </c>
      <c r="U501" s="188" t="str">
        <f>IFERROR(VLOOKUP(C501,'2A DATA'!$B$10:$C$1009,2,0),"")</f>
        <v/>
      </c>
      <c r="V501" s="189">
        <f t="shared" si="115"/>
        <v>0</v>
      </c>
      <c r="W501" s="189">
        <f t="shared" si="116"/>
        <v>0</v>
      </c>
      <c r="X501" s="189">
        <f t="shared" si="117"/>
        <v>0</v>
      </c>
      <c r="Y501" s="189">
        <f t="shared" si="118"/>
        <v>0</v>
      </c>
      <c r="Z501" s="189">
        <f t="shared" si="119"/>
        <v>0</v>
      </c>
      <c r="AA501" s="189">
        <f t="shared" si="120"/>
        <v>0</v>
      </c>
      <c r="AB501" s="189">
        <f t="shared" si="121"/>
        <v>0</v>
      </c>
      <c r="AC501" s="191"/>
      <c r="AE501" s="192">
        <f>IFERROR(IF(VLOOKUP($M501,'2A DATA'!$M$9:$Q$1009,1,0)=$M501,VLOOKUP($M501,'2A DATA'!$M$10:$T$1009,COLUMNS('2A DATA'!$M$9:N498),0)),"Not Avl in 2A")</f>
        <v>0</v>
      </c>
      <c r="AF501" s="192">
        <f>IFERROR(IF(VLOOKUP($M501,'2A DATA'!$M$9:$Q$1009,1,0)=$M501,VLOOKUP($M501,'2A DATA'!$M$10:$T$1009,COLUMNS('2A DATA'!$M$9:O498),0)),"Not Avl in 2A")</f>
        <v>0</v>
      </c>
      <c r="AG501" s="192">
        <f>IFERROR(IF(VLOOKUP($M501,'2A DATA'!$M$9:$Q$1009,1,0)=$M501,VLOOKUP($M501,'2A DATA'!$M$10:$T$1009,COLUMNS('2A DATA'!$M$9:P498),0)),"Not Avl in 2A")</f>
        <v>0</v>
      </c>
      <c r="AH501" s="192">
        <f>IFERROR(IF(VLOOKUP($M501,'2A DATA'!$M$9:$Q$1009,1,0)=$M501,VLOOKUP($M501,'2A DATA'!$M$10:$T$1009,COLUMNS('2A DATA'!$M$9:Q498),0)),"Not Avl in 2A")</f>
        <v>0</v>
      </c>
      <c r="AI501" s="192">
        <f>IFERROR(IF(VLOOKUP($M501,'2A DATA'!$M$9:$Q$1009,1,0)=$M501,VLOOKUP($M501,'2A DATA'!$M$10:$T$1009,COLUMNS('2A DATA'!$M$9:R498),0)),"Not Avl in 2A")</f>
        <v>0</v>
      </c>
      <c r="AJ501" s="192">
        <f>IFERROR(IF(VLOOKUP($M501,'2A DATA'!$M$9:$Q$1009,1,0)=$M501,VLOOKUP($M501,'2A DATA'!$M$10:$T$1009,COLUMNS('2A DATA'!$M$9:S498),0)),"Not Avl in 2A")</f>
        <v>0</v>
      </c>
      <c r="AK501" s="192">
        <f>IFERROR(IF(VLOOKUP($M501,'2A DATA'!$M$9:$Q$1009,1,0)=$M501,VLOOKUP($M501,'2A DATA'!$M$10:$T$1009,COLUMNS('2A DATA'!$M$9:T498),0)),"Not Avl in 2A")</f>
        <v>0</v>
      </c>
      <c r="AL501" s="194"/>
    </row>
    <row r="502" spans="1:38">
      <c r="A502" s="7" t="str">
        <f>AC502&amp;"_"&amp;COUNTIF($AC$10:AC502,AC502)</f>
        <v>_0</v>
      </c>
      <c r="B502" s="180"/>
      <c r="C502" s="181"/>
      <c r="D502" s="182"/>
      <c r="E502" s="183"/>
      <c r="F502" s="184"/>
      <c r="G502" s="184"/>
      <c r="H502" s="184"/>
      <c r="I502" s="184"/>
      <c r="J502" s="184"/>
      <c r="K502" s="187"/>
      <c r="L502" s="159"/>
      <c r="M502" s="86" t="str">
        <f t="shared" si="122"/>
        <v/>
      </c>
      <c r="N502" s="87">
        <f t="shared" si="113"/>
        <v>0</v>
      </c>
      <c r="O502" s="87">
        <f t="shared" si="123"/>
        <v>0</v>
      </c>
      <c r="P502" s="88">
        <f t="shared" si="124"/>
        <v>0</v>
      </c>
      <c r="Q502" s="87">
        <f t="shared" si="125"/>
        <v>0</v>
      </c>
      <c r="R502" s="87">
        <f t="shared" si="126"/>
        <v>0</v>
      </c>
      <c r="S502" s="88">
        <f t="shared" si="127"/>
        <v>0</v>
      </c>
      <c r="T502" s="88">
        <f t="shared" si="114"/>
        <v>0</v>
      </c>
      <c r="U502" s="188" t="str">
        <f>IFERROR(VLOOKUP(C502,'2A DATA'!$B$10:$C$1009,2,0),"")</f>
        <v/>
      </c>
      <c r="V502" s="189">
        <f t="shared" si="115"/>
        <v>0</v>
      </c>
      <c r="W502" s="189">
        <f t="shared" si="116"/>
        <v>0</v>
      </c>
      <c r="X502" s="189">
        <f t="shared" si="117"/>
        <v>0</v>
      </c>
      <c r="Y502" s="189">
        <f t="shared" si="118"/>
        <v>0</v>
      </c>
      <c r="Z502" s="189">
        <f t="shared" si="119"/>
        <v>0</v>
      </c>
      <c r="AA502" s="189">
        <f t="shared" si="120"/>
        <v>0</v>
      </c>
      <c r="AB502" s="189">
        <f t="shared" si="121"/>
        <v>0</v>
      </c>
      <c r="AC502" s="191"/>
      <c r="AE502" s="192">
        <f>IFERROR(IF(VLOOKUP($M502,'2A DATA'!$M$9:$Q$1009,1,0)=$M502,VLOOKUP($M502,'2A DATA'!$M$10:$T$1009,COLUMNS('2A DATA'!$M$9:N499),0)),"Not Avl in 2A")</f>
        <v>0</v>
      </c>
      <c r="AF502" s="192">
        <f>IFERROR(IF(VLOOKUP($M502,'2A DATA'!$M$9:$Q$1009,1,0)=$M502,VLOOKUP($M502,'2A DATA'!$M$10:$T$1009,COLUMNS('2A DATA'!$M$9:O499),0)),"Not Avl in 2A")</f>
        <v>0</v>
      </c>
      <c r="AG502" s="192">
        <f>IFERROR(IF(VLOOKUP($M502,'2A DATA'!$M$9:$Q$1009,1,0)=$M502,VLOOKUP($M502,'2A DATA'!$M$10:$T$1009,COLUMNS('2A DATA'!$M$9:P499),0)),"Not Avl in 2A")</f>
        <v>0</v>
      </c>
      <c r="AH502" s="192">
        <f>IFERROR(IF(VLOOKUP($M502,'2A DATA'!$M$9:$Q$1009,1,0)=$M502,VLOOKUP($M502,'2A DATA'!$M$10:$T$1009,COLUMNS('2A DATA'!$M$9:Q499),0)),"Not Avl in 2A")</f>
        <v>0</v>
      </c>
      <c r="AI502" s="192">
        <f>IFERROR(IF(VLOOKUP($M502,'2A DATA'!$M$9:$Q$1009,1,0)=$M502,VLOOKUP($M502,'2A DATA'!$M$10:$T$1009,COLUMNS('2A DATA'!$M$9:R499),0)),"Not Avl in 2A")</f>
        <v>0</v>
      </c>
      <c r="AJ502" s="192">
        <f>IFERROR(IF(VLOOKUP($M502,'2A DATA'!$M$9:$Q$1009,1,0)=$M502,VLOOKUP($M502,'2A DATA'!$M$10:$T$1009,COLUMNS('2A DATA'!$M$9:S499),0)),"Not Avl in 2A")</f>
        <v>0</v>
      </c>
      <c r="AK502" s="192">
        <f>IFERROR(IF(VLOOKUP($M502,'2A DATA'!$M$9:$Q$1009,1,0)=$M502,VLOOKUP($M502,'2A DATA'!$M$10:$T$1009,COLUMNS('2A DATA'!$M$9:T499),0)),"Not Avl in 2A")</f>
        <v>0</v>
      </c>
      <c r="AL502" s="194"/>
    </row>
    <row r="503" spans="1:38">
      <c r="A503" s="7" t="str">
        <f>AC503&amp;"_"&amp;COUNTIF($AC$10:AC503,AC503)</f>
        <v>_0</v>
      </c>
      <c r="B503" s="180"/>
      <c r="C503" s="181"/>
      <c r="D503" s="182"/>
      <c r="E503" s="183"/>
      <c r="F503" s="184"/>
      <c r="G503" s="184"/>
      <c r="H503" s="184"/>
      <c r="I503" s="184"/>
      <c r="J503" s="184"/>
      <c r="K503" s="187"/>
      <c r="L503" s="159"/>
      <c r="M503" s="86" t="str">
        <f t="shared" si="122"/>
        <v/>
      </c>
      <c r="N503" s="87">
        <f t="shared" si="113"/>
        <v>0</v>
      </c>
      <c r="O503" s="87">
        <f t="shared" si="123"/>
        <v>0</v>
      </c>
      <c r="P503" s="88">
        <f t="shared" si="124"/>
        <v>0</v>
      </c>
      <c r="Q503" s="87">
        <f t="shared" si="125"/>
        <v>0</v>
      </c>
      <c r="R503" s="87">
        <f t="shared" si="126"/>
        <v>0</v>
      </c>
      <c r="S503" s="88">
        <f t="shared" si="127"/>
        <v>0</v>
      </c>
      <c r="T503" s="88">
        <f t="shared" si="114"/>
        <v>0</v>
      </c>
      <c r="U503" s="188" t="str">
        <f>IFERROR(VLOOKUP(C503,'2A DATA'!$B$10:$C$1009,2,0),"")</f>
        <v/>
      </c>
      <c r="V503" s="189">
        <f t="shared" si="115"/>
        <v>0</v>
      </c>
      <c r="W503" s="189">
        <f t="shared" si="116"/>
        <v>0</v>
      </c>
      <c r="X503" s="189">
        <f t="shared" si="117"/>
        <v>0</v>
      </c>
      <c r="Y503" s="189">
        <f t="shared" si="118"/>
        <v>0</v>
      </c>
      <c r="Z503" s="189">
        <f t="shared" si="119"/>
        <v>0</v>
      </c>
      <c r="AA503" s="189">
        <f t="shared" si="120"/>
        <v>0</v>
      </c>
      <c r="AB503" s="189">
        <f t="shared" si="121"/>
        <v>0</v>
      </c>
      <c r="AC503" s="191"/>
      <c r="AE503" s="192">
        <f>IFERROR(IF(VLOOKUP($M503,'2A DATA'!$M$9:$Q$1009,1,0)=$M503,VLOOKUP($M503,'2A DATA'!$M$10:$T$1009,COLUMNS('2A DATA'!$M$9:N500),0)),"Not Avl in 2A")</f>
        <v>0</v>
      </c>
      <c r="AF503" s="192">
        <f>IFERROR(IF(VLOOKUP($M503,'2A DATA'!$M$9:$Q$1009,1,0)=$M503,VLOOKUP($M503,'2A DATA'!$M$10:$T$1009,COLUMNS('2A DATA'!$M$9:O500),0)),"Not Avl in 2A")</f>
        <v>0</v>
      </c>
      <c r="AG503" s="192">
        <f>IFERROR(IF(VLOOKUP($M503,'2A DATA'!$M$9:$Q$1009,1,0)=$M503,VLOOKUP($M503,'2A DATA'!$M$10:$T$1009,COLUMNS('2A DATA'!$M$9:P500),0)),"Not Avl in 2A")</f>
        <v>0</v>
      </c>
      <c r="AH503" s="192">
        <f>IFERROR(IF(VLOOKUP($M503,'2A DATA'!$M$9:$Q$1009,1,0)=$M503,VLOOKUP($M503,'2A DATA'!$M$10:$T$1009,COLUMNS('2A DATA'!$M$9:Q500),0)),"Not Avl in 2A")</f>
        <v>0</v>
      </c>
      <c r="AI503" s="192">
        <f>IFERROR(IF(VLOOKUP($M503,'2A DATA'!$M$9:$Q$1009,1,0)=$M503,VLOOKUP($M503,'2A DATA'!$M$10:$T$1009,COLUMNS('2A DATA'!$M$9:R500),0)),"Not Avl in 2A")</f>
        <v>0</v>
      </c>
      <c r="AJ503" s="192">
        <f>IFERROR(IF(VLOOKUP($M503,'2A DATA'!$M$9:$Q$1009,1,0)=$M503,VLOOKUP($M503,'2A DATA'!$M$10:$T$1009,COLUMNS('2A DATA'!$M$9:S500),0)),"Not Avl in 2A")</f>
        <v>0</v>
      </c>
      <c r="AK503" s="192">
        <f>IFERROR(IF(VLOOKUP($M503,'2A DATA'!$M$9:$Q$1009,1,0)=$M503,VLOOKUP($M503,'2A DATA'!$M$10:$T$1009,COLUMNS('2A DATA'!$M$9:T500),0)),"Not Avl in 2A")</f>
        <v>0</v>
      </c>
      <c r="AL503" s="194"/>
    </row>
    <row r="504" spans="1:38">
      <c r="A504" s="7" t="str">
        <f>AC504&amp;"_"&amp;COUNTIF($AC$10:AC504,AC504)</f>
        <v>_0</v>
      </c>
      <c r="B504" s="180"/>
      <c r="C504" s="181"/>
      <c r="D504" s="182"/>
      <c r="E504" s="183"/>
      <c r="F504" s="184"/>
      <c r="G504" s="184"/>
      <c r="H504" s="184"/>
      <c r="I504" s="184"/>
      <c r="J504" s="184"/>
      <c r="K504" s="187"/>
      <c r="L504" s="159"/>
      <c r="M504" s="86" t="str">
        <f t="shared" si="122"/>
        <v/>
      </c>
      <c r="N504" s="87">
        <f t="shared" si="113"/>
        <v>0</v>
      </c>
      <c r="O504" s="87">
        <f t="shared" si="123"/>
        <v>0</v>
      </c>
      <c r="P504" s="88">
        <f t="shared" si="124"/>
        <v>0</v>
      </c>
      <c r="Q504" s="87">
        <f t="shared" si="125"/>
        <v>0</v>
      </c>
      <c r="R504" s="87">
        <f t="shared" si="126"/>
        <v>0</v>
      </c>
      <c r="S504" s="88">
        <f t="shared" si="127"/>
        <v>0</v>
      </c>
      <c r="T504" s="88">
        <f t="shared" si="114"/>
        <v>0</v>
      </c>
      <c r="U504" s="188" t="str">
        <f>IFERROR(VLOOKUP(C504,'2A DATA'!$B$10:$C$1009,2,0),"")</f>
        <v/>
      </c>
      <c r="V504" s="189">
        <f t="shared" si="115"/>
        <v>0</v>
      </c>
      <c r="W504" s="189">
        <f t="shared" si="116"/>
        <v>0</v>
      </c>
      <c r="X504" s="189">
        <f t="shared" si="117"/>
        <v>0</v>
      </c>
      <c r="Y504" s="189">
        <f t="shared" si="118"/>
        <v>0</v>
      </c>
      <c r="Z504" s="189">
        <f t="shared" si="119"/>
        <v>0</v>
      </c>
      <c r="AA504" s="189">
        <f t="shared" si="120"/>
        <v>0</v>
      </c>
      <c r="AB504" s="189">
        <f t="shared" si="121"/>
        <v>0</v>
      </c>
      <c r="AC504" s="191"/>
      <c r="AE504" s="192">
        <f>IFERROR(IF(VLOOKUP($M504,'2A DATA'!$M$9:$Q$1009,1,0)=$M504,VLOOKUP($M504,'2A DATA'!$M$10:$T$1009,COLUMNS('2A DATA'!$M$9:N501),0)),"Not Avl in 2A")</f>
        <v>0</v>
      </c>
      <c r="AF504" s="192">
        <f>IFERROR(IF(VLOOKUP($M504,'2A DATA'!$M$9:$Q$1009,1,0)=$M504,VLOOKUP($M504,'2A DATA'!$M$10:$T$1009,COLUMNS('2A DATA'!$M$9:O501),0)),"Not Avl in 2A")</f>
        <v>0</v>
      </c>
      <c r="AG504" s="192">
        <f>IFERROR(IF(VLOOKUP($M504,'2A DATA'!$M$9:$Q$1009,1,0)=$M504,VLOOKUP($M504,'2A DATA'!$M$10:$T$1009,COLUMNS('2A DATA'!$M$9:P501),0)),"Not Avl in 2A")</f>
        <v>0</v>
      </c>
      <c r="AH504" s="192">
        <f>IFERROR(IF(VLOOKUP($M504,'2A DATA'!$M$9:$Q$1009,1,0)=$M504,VLOOKUP($M504,'2A DATA'!$M$10:$T$1009,COLUMNS('2A DATA'!$M$9:Q501),0)),"Not Avl in 2A")</f>
        <v>0</v>
      </c>
      <c r="AI504" s="192">
        <f>IFERROR(IF(VLOOKUP($M504,'2A DATA'!$M$9:$Q$1009,1,0)=$M504,VLOOKUP($M504,'2A DATA'!$M$10:$T$1009,COLUMNS('2A DATA'!$M$9:R501),0)),"Not Avl in 2A")</f>
        <v>0</v>
      </c>
      <c r="AJ504" s="192">
        <f>IFERROR(IF(VLOOKUP($M504,'2A DATA'!$M$9:$Q$1009,1,0)=$M504,VLOOKUP($M504,'2A DATA'!$M$10:$T$1009,COLUMNS('2A DATA'!$M$9:S501),0)),"Not Avl in 2A")</f>
        <v>0</v>
      </c>
      <c r="AK504" s="192">
        <f>IFERROR(IF(VLOOKUP($M504,'2A DATA'!$M$9:$Q$1009,1,0)=$M504,VLOOKUP($M504,'2A DATA'!$M$10:$T$1009,COLUMNS('2A DATA'!$M$9:T501),0)),"Not Avl in 2A")</f>
        <v>0</v>
      </c>
      <c r="AL504" s="194"/>
    </row>
    <row r="505" spans="1:38">
      <c r="A505" s="7" t="str">
        <f>AC505&amp;"_"&amp;COUNTIF($AC$10:AC505,AC505)</f>
        <v>_0</v>
      </c>
      <c r="B505" s="180"/>
      <c r="C505" s="181"/>
      <c r="D505" s="182"/>
      <c r="E505" s="183"/>
      <c r="F505" s="184"/>
      <c r="G505" s="184"/>
      <c r="H505" s="184"/>
      <c r="I505" s="184"/>
      <c r="J505" s="184"/>
      <c r="K505" s="187"/>
      <c r="L505" s="159"/>
      <c r="M505" s="86" t="str">
        <f t="shared" si="122"/>
        <v/>
      </c>
      <c r="N505" s="87">
        <f t="shared" si="113"/>
        <v>0</v>
      </c>
      <c r="O505" s="87">
        <f t="shared" si="123"/>
        <v>0</v>
      </c>
      <c r="P505" s="88">
        <f t="shared" si="124"/>
        <v>0</v>
      </c>
      <c r="Q505" s="87">
        <f t="shared" si="125"/>
        <v>0</v>
      </c>
      <c r="R505" s="87">
        <f t="shared" si="126"/>
        <v>0</v>
      </c>
      <c r="S505" s="88">
        <f t="shared" si="127"/>
        <v>0</v>
      </c>
      <c r="T505" s="88">
        <f t="shared" si="114"/>
        <v>0</v>
      </c>
      <c r="U505" s="188" t="str">
        <f>IFERROR(VLOOKUP(C505,'2A DATA'!$B$10:$C$1009,2,0),"")</f>
        <v/>
      </c>
      <c r="V505" s="189">
        <f t="shared" si="115"/>
        <v>0</v>
      </c>
      <c r="W505" s="189">
        <f t="shared" si="116"/>
        <v>0</v>
      </c>
      <c r="X505" s="189">
        <f t="shared" si="117"/>
        <v>0</v>
      </c>
      <c r="Y505" s="189">
        <f t="shared" si="118"/>
        <v>0</v>
      </c>
      <c r="Z505" s="189">
        <f t="shared" si="119"/>
        <v>0</v>
      </c>
      <c r="AA505" s="189">
        <f t="shared" si="120"/>
        <v>0</v>
      </c>
      <c r="AB505" s="189">
        <f t="shared" si="121"/>
        <v>0</v>
      </c>
      <c r="AC505" s="191"/>
      <c r="AE505" s="192">
        <f>IFERROR(IF(VLOOKUP($M505,'2A DATA'!$M$9:$Q$1009,1,0)=$M505,VLOOKUP($M505,'2A DATA'!$M$10:$T$1009,COLUMNS('2A DATA'!$M$9:N502),0)),"Not Avl in 2A")</f>
        <v>0</v>
      </c>
      <c r="AF505" s="192">
        <f>IFERROR(IF(VLOOKUP($M505,'2A DATA'!$M$9:$Q$1009,1,0)=$M505,VLOOKUP($M505,'2A DATA'!$M$10:$T$1009,COLUMNS('2A DATA'!$M$9:O502),0)),"Not Avl in 2A")</f>
        <v>0</v>
      </c>
      <c r="AG505" s="192">
        <f>IFERROR(IF(VLOOKUP($M505,'2A DATA'!$M$9:$Q$1009,1,0)=$M505,VLOOKUP($M505,'2A DATA'!$M$10:$T$1009,COLUMNS('2A DATA'!$M$9:P502),0)),"Not Avl in 2A")</f>
        <v>0</v>
      </c>
      <c r="AH505" s="192">
        <f>IFERROR(IF(VLOOKUP($M505,'2A DATA'!$M$9:$Q$1009,1,0)=$M505,VLOOKUP($M505,'2A DATA'!$M$10:$T$1009,COLUMNS('2A DATA'!$M$9:Q502),0)),"Not Avl in 2A")</f>
        <v>0</v>
      </c>
      <c r="AI505" s="192">
        <f>IFERROR(IF(VLOOKUP($M505,'2A DATA'!$M$9:$Q$1009,1,0)=$M505,VLOOKUP($M505,'2A DATA'!$M$10:$T$1009,COLUMNS('2A DATA'!$M$9:R502),0)),"Not Avl in 2A")</f>
        <v>0</v>
      </c>
      <c r="AJ505" s="192">
        <f>IFERROR(IF(VLOOKUP($M505,'2A DATA'!$M$9:$Q$1009,1,0)=$M505,VLOOKUP($M505,'2A DATA'!$M$10:$T$1009,COLUMNS('2A DATA'!$M$9:S502),0)),"Not Avl in 2A")</f>
        <v>0</v>
      </c>
      <c r="AK505" s="192">
        <f>IFERROR(IF(VLOOKUP($M505,'2A DATA'!$M$9:$Q$1009,1,0)=$M505,VLOOKUP($M505,'2A DATA'!$M$10:$T$1009,COLUMNS('2A DATA'!$M$9:T502),0)),"Not Avl in 2A")</f>
        <v>0</v>
      </c>
      <c r="AL505" s="194"/>
    </row>
    <row r="506" spans="1:38">
      <c r="A506" s="7" t="str">
        <f>AC506&amp;"_"&amp;COUNTIF($AC$10:AC506,AC506)</f>
        <v>_0</v>
      </c>
      <c r="B506" s="180"/>
      <c r="C506" s="181"/>
      <c r="D506" s="182"/>
      <c r="E506" s="183"/>
      <c r="F506" s="184"/>
      <c r="G506" s="184"/>
      <c r="H506" s="184"/>
      <c r="I506" s="184"/>
      <c r="J506" s="184"/>
      <c r="K506" s="187"/>
      <c r="L506" s="159"/>
      <c r="M506" s="86" t="str">
        <f t="shared" si="122"/>
        <v/>
      </c>
      <c r="N506" s="87">
        <f t="shared" si="113"/>
        <v>0</v>
      </c>
      <c r="O506" s="87">
        <f t="shared" si="123"/>
        <v>0</v>
      </c>
      <c r="P506" s="88">
        <f t="shared" si="124"/>
        <v>0</v>
      </c>
      <c r="Q506" s="87">
        <f t="shared" si="125"/>
        <v>0</v>
      </c>
      <c r="R506" s="87">
        <f t="shared" si="126"/>
        <v>0</v>
      </c>
      <c r="S506" s="88">
        <f t="shared" si="127"/>
        <v>0</v>
      </c>
      <c r="T506" s="88">
        <f t="shared" si="114"/>
        <v>0</v>
      </c>
      <c r="U506" s="188" t="str">
        <f>IFERROR(VLOOKUP(C506,'2A DATA'!$B$10:$C$1009,2,0),"")</f>
        <v/>
      </c>
      <c r="V506" s="189">
        <f t="shared" si="115"/>
        <v>0</v>
      </c>
      <c r="W506" s="189">
        <f t="shared" si="116"/>
        <v>0</v>
      </c>
      <c r="X506" s="189">
        <f t="shared" si="117"/>
        <v>0</v>
      </c>
      <c r="Y506" s="189">
        <f t="shared" si="118"/>
        <v>0</v>
      </c>
      <c r="Z506" s="189">
        <f t="shared" si="119"/>
        <v>0</v>
      </c>
      <c r="AA506" s="189">
        <f t="shared" si="120"/>
        <v>0</v>
      </c>
      <c r="AB506" s="189">
        <f t="shared" si="121"/>
        <v>0</v>
      </c>
      <c r="AC506" s="191"/>
      <c r="AE506" s="192">
        <f>IFERROR(IF(VLOOKUP($M506,'2A DATA'!$M$9:$Q$1009,1,0)=$M506,VLOOKUP($M506,'2A DATA'!$M$10:$T$1009,COLUMNS('2A DATA'!$M$9:N503),0)),"Not Avl in 2A")</f>
        <v>0</v>
      </c>
      <c r="AF506" s="192">
        <f>IFERROR(IF(VLOOKUP($M506,'2A DATA'!$M$9:$Q$1009,1,0)=$M506,VLOOKUP($M506,'2A DATA'!$M$10:$T$1009,COLUMNS('2A DATA'!$M$9:O503),0)),"Not Avl in 2A")</f>
        <v>0</v>
      </c>
      <c r="AG506" s="192">
        <f>IFERROR(IF(VLOOKUP($M506,'2A DATA'!$M$9:$Q$1009,1,0)=$M506,VLOOKUP($M506,'2A DATA'!$M$10:$T$1009,COLUMNS('2A DATA'!$M$9:P503),0)),"Not Avl in 2A")</f>
        <v>0</v>
      </c>
      <c r="AH506" s="192">
        <f>IFERROR(IF(VLOOKUP($M506,'2A DATA'!$M$9:$Q$1009,1,0)=$M506,VLOOKUP($M506,'2A DATA'!$M$10:$T$1009,COLUMNS('2A DATA'!$M$9:Q503),0)),"Not Avl in 2A")</f>
        <v>0</v>
      </c>
      <c r="AI506" s="192">
        <f>IFERROR(IF(VLOOKUP($M506,'2A DATA'!$M$9:$Q$1009,1,0)=$M506,VLOOKUP($M506,'2A DATA'!$M$10:$T$1009,COLUMNS('2A DATA'!$M$9:R503),0)),"Not Avl in 2A")</f>
        <v>0</v>
      </c>
      <c r="AJ506" s="192">
        <f>IFERROR(IF(VLOOKUP($M506,'2A DATA'!$M$9:$Q$1009,1,0)=$M506,VLOOKUP($M506,'2A DATA'!$M$10:$T$1009,COLUMNS('2A DATA'!$M$9:S503),0)),"Not Avl in 2A")</f>
        <v>0</v>
      </c>
      <c r="AK506" s="192">
        <f>IFERROR(IF(VLOOKUP($M506,'2A DATA'!$M$9:$Q$1009,1,0)=$M506,VLOOKUP($M506,'2A DATA'!$M$10:$T$1009,COLUMNS('2A DATA'!$M$9:T503),0)),"Not Avl in 2A")</f>
        <v>0</v>
      </c>
      <c r="AL506" s="194"/>
    </row>
    <row r="507" spans="1:38">
      <c r="A507" s="7" t="str">
        <f>AC507&amp;"_"&amp;COUNTIF($AC$10:AC507,AC507)</f>
        <v>_0</v>
      </c>
      <c r="B507" s="180"/>
      <c r="C507" s="181"/>
      <c r="D507" s="182"/>
      <c r="E507" s="183"/>
      <c r="F507" s="184"/>
      <c r="G507" s="184"/>
      <c r="H507" s="184"/>
      <c r="I507" s="184"/>
      <c r="J507" s="184"/>
      <c r="K507" s="187"/>
      <c r="L507" s="159"/>
      <c r="M507" s="86" t="str">
        <f t="shared" si="122"/>
        <v/>
      </c>
      <c r="N507" s="87">
        <f t="shared" si="113"/>
        <v>0</v>
      </c>
      <c r="O507" s="87">
        <f t="shared" si="123"/>
        <v>0</v>
      </c>
      <c r="P507" s="88">
        <f t="shared" si="124"/>
        <v>0</v>
      </c>
      <c r="Q507" s="87">
        <f t="shared" si="125"/>
        <v>0</v>
      </c>
      <c r="R507" s="87">
        <f t="shared" si="126"/>
        <v>0</v>
      </c>
      <c r="S507" s="88">
        <f t="shared" si="127"/>
        <v>0</v>
      </c>
      <c r="T507" s="88">
        <f t="shared" si="114"/>
        <v>0</v>
      </c>
      <c r="U507" s="188" t="str">
        <f>IFERROR(VLOOKUP(C507,'2A DATA'!$B$10:$C$1009,2,0),"")</f>
        <v/>
      </c>
      <c r="V507" s="189">
        <f t="shared" si="115"/>
        <v>0</v>
      </c>
      <c r="W507" s="189">
        <f t="shared" si="116"/>
        <v>0</v>
      </c>
      <c r="X507" s="189">
        <f t="shared" si="117"/>
        <v>0</v>
      </c>
      <c r="Y507" s="189">
        <f t="shared" si="118"/>
        <v>0</v>
      </c>
      <c r="Z507" s="189">
        <f t="shared" si="119"/>
        <v>0</v>
      </c>
      <c r="AA507" s="189">
        <f t="shared" si="120"/>
        <v>0</v>
      </c>
      <c r="AB507" s="189">
        <f t="shared" si="121"/>
        <v>0</v>
      </c>
      <c r="AC507" s="191"/>
      <c r="AE507" s="192">
        <f>IFERROR(IF(VLOOKUP($M507,'2A DATA'!$M$9:$Q$1009,1,0)=$M507,VLOOKUP($M507,'2A DATA'!$M$10:$T$1009,COLUMNS('2A DATA'!$M$9:N504),0)),"Not Avl in 2A")</f>
        <v>0</v>
      </c>
      <c r="AF507" s="192">
        <f>IFERROR(IF(VLOOKUP($M507,'2A DATA'!$M$9:$Q$1009,1,0)=$M507,VLOOKUP($M507,'2A DATA'!$M$10:$T$1009,COLUMNS('2A DATA'!$M$9:O504),0)),"Not Avl in 2A")</f>
        <v>0</v>
      </c>
      <c r="AG507" s="192">
        <f>IFERROR(IF(VLOOKUP($M507,'2A DATA'!$M$9:$Q$1009,1,0)=$M507,VLOOKUP($M507,'2A DATA'!$M$10:$T$1009,COLUMNS('2A DATA'!$M$9:P504),0)),"Not Avl in 2A")</f>
        <v>0</v>
      </c>
      <c r="AH507" s="192">
        <f>IFERROR(IF(VLOOKUP($M507,'2A DATA'!$M$9:$Q$1009,1,0)=$M507,VLOOKUP($M507,'2A DATA'!$M$10:$T$1009,COLUMNS('2A DATA'!$M$9:Q504),0)),"Not Avl in 2A")</f>
        <v>0</v>
      </c>
      <c r="AI507" s="192">
        <f>IFERROR(IF(VLOOKUP($M507,'2A DATA'!$M$9:$Q$1009,1,0)=$M507,VLOOKUP($M507,'2A DATA'!$M$10:$T$1009,COLUMNS('2A DATA'!$M$9:R504),0)),"Not Avl in 2A")</f>
        <v>0</v>
      </c>
      <c r="AJ507" s="192">
        <f>IFERROR(IF(VLOOKUP($M507,'2A DATA'!$M$9:$Q$1009,1,0)=$M507,VLOOKUP($M507,'2A DATA'!$M$10:$T$1009,COLUMNS('2A DATA'!$M$9:S504),0)),"Not Avl in 2A")</f>
        <v>0</v>
      </c>
      <c r="AK507" s="192">
        <f>IFERROR(IF(VLOOKUP($M507,'2A DATA'!$M$9:$Q$1009,1,0)=$M507,VLOOKUP($M507,'2A DATA'!$M$10:$T$1009,COLUMNS('2A DATA'!$M$9:T504),0)),"Not Avl in 2A")</f>
        <v>0</v>
      </c>
      <c r="AL507" s="194"/>
    </row>
    <row r="508" spans="1:38">
      <c r="A508" s="7" t="str">
        <f>AC508&amp;"_"&amp;COUNTIF($AC$10:AC508,AC508)</f>
        <v>_0</v>
      </c>
      <c r="B508" s="180"/>
      <c r="C508" s="181"/>
      <c r="D508" s="182"/>
      <c r="E508" s="183"/>
      <c r="F508" s="184"/>
      <c r="G508" s="184"/>
      <c r="H508" s="184"/>
      <c r="I508" s="184"/>
      <c r="J508" s="184"/>
      <c r="K508" s="187"/>
      <c r="L508" s="159"/>
      <c r="M508" s="86" t="str">
        <f t="shared" si="122"/>
        <v/>
      </c>
      <c r="N508" s="87">
        <f t="shared" si="113"/>
        <v>0</v>
      </c>
      <c r="O508" s="87">
        <f t="shared" si="123"/>
        <v>0</v>
      </c>
      <c r="P508" s="88">
        <f t="shared" si="124"/>
        <v>0</v>
      </c>
      <c r="Q508" s="87">
        <f t="shared" si="125"/>
        <v>0</v>
      </c>
      <c r="R508" s="87">
        <f t="shared" si="126"/>
        <v>0</v>
      </c>
      <c r="S508" s="88">
        <f t="shared" si="127"/>
        <v>0</v>
      </c>
      <c r="T508" s="88">
        <f t="shared" si="114"/>
        <v>0</v>
      </c>
      <c r="U508" s="188" t="str">
        <f>IFERROR(VLOOKUP(C508,'2A DATA'!$B$10:$C$1009,2,0),"")</f>
        <v/>
      </c>
      <c r="V508" s="189">
        <f t="shared" si="115"/>
        <v>0</v>
      </c>
      <c r="W508" s="189">
        <f t="shared" si="116"/>
        <v>0</v>
      </c>
      <c r="X508" s="189">
        <f t="shared" si="117"/>
        <v>0</v>
      </c>
      <c r="Y508" s="189">
        <f t="shared" si="118"/>
        <v>0</v>
      </c>
      <c r="Z508" s="189">
        <f t="shared" si="119"/>
        <v>0</v>
      </c>
      <c r="AA508" s="189">
        <f t="shared" si="120"/>
        <v>0</v>
      </c>
      <c r="AB508" s="189">
        <f t="shared" si="121"/>
        <v>0</v>
      </c>
      <c r="AC508" s="191"/>
      <c r="AE508" s="192">
        <f>IFERROR(IF(VLOOKUP($M508,'2A DATA'!$M$9:$Q$1009,1,0)=$M508,VLOOKUP($M508,'2A DATA'!$M$10:$T$1009,COLUMNS('2A DATA'!$M$9:N505),0)),"Not Avl in 2A")</f>
        <v>0</v>
      </c>
      <c r="AF508" s="192">
        <f>IFERROR(IF(VLOOKUP($M508,'2A DATA'!$M$9:$Q$1009,1,0)=$M508,VLOOKUP($M508,'2A DATA'!$M$10:$T$1009,COLUMNS('2A DATA'!$M$9:O505),0)),"Not Avl in 2A")</f>
        <v>0</v>
      </c>
      <c r="AG508" s="192">
        <f>IFERROR(IF(VLOOKUP($M508,'2A DATA'!$M$9:$Q$1009,1,0)=$M508,VLOOKUP($M508,'2A DATA'!$M$10:$T$1009,COLUMNS('2A DATA'!$M$9:P505),0)),"Not Avl in 2A")</f>
        <v>0</v>
      </c>
      <c r="AH508" s="192">
        <f>IFERROR(IF(VLOOKUP($M508,'2A DATA'!$M$9:$Q$1009,1,0)=$M508,VLOOKUP($M508,'2A DATA'!$M$10:$T$1009,COLUMNS('2A DATA'!$M$9:Q505),0)),"Not Avl in 2A")</f>
        <v>0</v>
      </c>
      <c r="AI508" s="192">
        <f>IFERROR(IF(VLOOKUP($M508,'2A DATA'!$M$9:$Q$1009,1,0)=$M508,VLOOKUP($M508,'2A DATA'!$M$10:$T$1009,COLUMNS('2A DATA'!$M$9:R505),0)),"Not Avl in 2A")</f>
        <v>0</v>
      </c>
      <c r="AJ508" s="192">
        <f>IFERROR(IF(VLOOKUP($M508,'2A DATA'!$M$9:$Q$1009,1,0)=$M508,VLOOKUP($M508,'2A DATA'!$M$10:$T$1009,COLUMNS('2A DATA'!$M$9:S505),0)),"Not Avl in 2A")</f>
        <v>0</v>
      </c>
      <c r="AK508" s="192">
        <f>IFERROR(IF(VLOOKUP($M508,'2A DATA'!$M$9:$Q$1009,1,0)=$M508,VLOOKUP($M508,'2A DATA'!$M$10:$T$1009,COLUMNS('2A DATA'!$M$9:T505),0)),"Not Avl in 2A")</f>
        <v>0</v>
      </c>
      <c r="AL508" s="194"/>
    </row>
    <row r="509" spans="1:38">
      <c r="A509" s="7" t="str">
        <f>AC509&amp;"_"&amp;COUNTIF($AC$10:AC509,AC509)</f>
        <v>_0</v>
      </c>
      <c r="B509" s="180"/>
      <c r="C509" s="181"/>
      <c r="D509" s="182"/>
      <c r="E509" s="183"/>
      <c r="F509" s="184"/>
      <c r="G509" s="184"/>
      <c r="H509" s="184"/>
      <c r="I509" s="184"/>
      <c r="J509" s="184"/>
      <c r="K509" s="187"/>
      <c r="L509" s="159"/>
      <c r="M509" s="86" t="str">
        <f t="shared" si="122"/>
        <v/>
      </c>
      <c r="N509" s="87">
        <f t="shared" si="113"/>
        <v>0</v>
      </c>
      <c r="O509" s="87">
        <f t="shared" si="123"/>
        <v>0</v>
      </c>
      <c r="P509" s="88">
        <f t="shared" si="124"/>
        <v>0</v>
      </c>
      <c r="Q509" s="87">
        <f t="shared" si="125"/>
        <v>0</v>
      </c>
      <c r="R509" s="87">
        <f t="shared" si="126"/>
        <v>0</v>
      </c>
      <c r="S509" s="88">
        <f t="shared" si="127"/>
        <v>0</v>
      </c>
      <c r="T509" s="88">
        <f t="shared" si="114"/>
        <v>0</v>
      </c>
      <c r="U509" s="188" t="str">
        <f>IFERROR(VLOOKUP(C509,'2A DATA'!$B$10:$C$1009,2,0),"")</f>
        <v/>
      </c>
      <c r="V509" s="189">
        <f t="shared" si="115"/>
        <v>0</v>
      </c>
      <c r="W509" s="189">
        <f t="shared" si="116"/>
        <v>0</v>
      </c>
      <c r="X509" s="189">
        <f t="shared" si="117"/>
        <v>0</v>
      </c>
      <c r="Y509" s="189">
        <f t="shared" si="118"/>
        <v>0</v>
      </c>
      <c r="Z509" s="189">
        <f t="shared" si="119"/>
        <v>0</v>
      </c>
      <c r="AA509" s="189">
        <f t="shared" si="120"/>
        <v>0</v>
      </c>
      <c r="AB509" s="189">
        <f t="shared" si="121"/>
        <v>0</v>
      </c>
      <c r="AC509" s="191"/>
      <c r="AE509" s="192">
        <f>IFERROR(IF(VLOOKUP($M509,'2A DATA'!$M$9:$Q$1009,1,0)=$M509,VLOOKUP($M509,'2A DATA'!$M$10:$T$1009,COLUMNS('2A DATA'!$M$9:N506),0)),"Not Avl in 2A")</f>
        <v>0</v>
      </c>
      <c r="AF509" s="192">
        <f>IFERROR(IF(VLOOKUP($M509,'2A DATA'!$M$9:$Q$1009,1,0)=$M509,VLOOKUP($M509,'2A DATA'!$M$10:$T$1009,COLUMNS('2A DATA'!$M$9:O506),0)),"Not Avl in 2A")</f>
        <v>0</v>
      </c>
      <c r="AG509" s="192">
        <f>IFERROR(IF(VLOOKUP($M509,'2A DATA'!$M$9:$Q$1009,1,0)=$M509,VLOOKUP($M509,'2A DATA'!$M$10:$T$1009,COLUMNS('2A DATA'!$M$9:P506),0)),"Not Avl in 2A")</f>
        <v>0</v>
      </c>
      <c r="AH509" s="192">
        <f>IFERROR(IF(VLOOKUP($M509,'2A DATA'!$M$9:$Q$1009,1,0)=$M509,VLOOKUP($M509,'2A DATA'!$M$10:$T$1009,COLUMNS('2A DATA'!$M$9:Q506),0)),"Not Avl in 2A")</f>
        <v>0</v>
      </c>
      <c r="AI509" s="192">
        <f>IFERROR(IF(VLOOKUP($M509,'2A DATA'!$M$9:$Q$1009,1,0)=$M509,VLOOKUP($M509,'2A DATA'!$M$10:$T$1009,COLUMNS('2A DATA'!$M$9:R506),0)),"Not Avl in 2A")</f>
        <v>0</v>
      </c>
      <c r="AJ509" s="192">
        <f>IFERROR(IF(VLOOKUP($M509,'2A DATA'!$M$9:$Q$1009,1,0)=$M509,VLOOKUP($M509,'2A DATA'!$M$10:$T$1009,COLUMNS('2A DATA'!$M$9:S506),0)),"Not Avl in 2A")</f>
        <v>0</v>
      </c>
      <c r="AK509" s="192">
        <f>IFERROR(IF(VLOOKUP($M509,'2A DATA'!$M$9:$Q$1009,1,0)=$M509,VLOOKUP($M509,'2A DATA'!$M$10:$T$1009,COLUMNS('2A DATA'!$M$9:T506),0)),"Not Avl in 2A")</f>
        <v>0</v>
      </c>
      <c r="AL509" s="194"/>
    </row>
    <row r="510" spans="1:38">
      <c r="A510" s="7" t="str">
        <f>AC510&amp;"_"&amp;COUNTIF($AC$10:AC510,AC510)</f>
        <v>_0</v>
      </c>
      <c r="B510" s="180"/>
      <c r="C510" s="181"/>
      <c r="D510" s="182"/>
      <c r="E510" s="183"/>
      <c r="F510" s="184"/>
      <c r="G510" s="184"/>
      <c r="H510" s="184"/>
      <c r="I510" s="184"/>
      <c r="J510" s="184"/>
      <c r="K510" s="187"/>
      <c r="L510" s="159"/>
      <c r="M510" s="86" t="str">
        <f t="shared" si="122"/>
        <v/>
      </c>
      <c r="N510" s="87">
        <f t="shared" si="113"/>
        <v>0</v>
      </c>
      <c r="O510" s="87">
        <f t="shared" si="123"/>
        <v>0</v>
      </c>
      <c r="P510" s="88">
        <f t="shared" si="124"/>
        <v>0</v>
      </c>
      <c r="Q510" s="87">
        <f t="shared" si="125"/>
        <v>0</v>
      </c>
      <c r="R510" s="87">
        <f t="shared" si="126"/>
        <v>0</v>
      </c>
      <c r="S510" s="88">
        <f t="shared" si="127"/>
        <v>0</v>
      </c>
      <c r="T510" s="88">
        <f t="shared" si="114"/>
        <v>0</v>
      </c>
      <c r="U510" s="188" t="str">
        <f>IFERROR(VLOOKUP(C510,'2A DATA'!$B$10:$C$1009,2,0),"")</f>
        <v/>
      </c>
      <c r="V510" s="189">
        <f t="shared" si="115"/>
        <v>0</v>
      </c>
      <c r="W510" s="189">
        <f t="shared" si="116"/>
        <v>0</v>
      </c>
      <c r="X510" s="189">
        <f t="shared" si="117"/>
        <v>0</v>
      </c>
      <c r="Y510" s="189">
        <f t="shared" si="118"/>
        <v>0</v>
      </c>
      <c r="Z510" s="189">
        <f t="shared" si="119"/>
        <v>0</v>
      </c>
      <c r="AA510" s="189">
        <f t="shared" si="120"/>
        <v>0</v>
      </c>
      <c r="AB510" s="189">
        <f t="shared" si="121"/>
        <v>0</v>
      </c>
      <c r="AC510" s="191"/>
      <c r="AE510" s="192">
        <f>IFERROR(IF(VLOOKUP($M510,'2A DATA'!$M$9:$Q$1009,1,0)=$M510,VLOOKUP($M510,'2A DATA'!$M$10:$T$1009,COLUMNS('2A DATA'!$M$9:N507),0)),"Not Avl in 2A")</f>
        <v>0</v>
      </c>
      <c r="AF510" s="192">
        <f>IFERROR(IF(VLOOKUP($M510,'2A DATA'!$M$9:$Q$1009,1,0)=$M510,VLOOKUP($M510,'2A DATA'!$M$10:$T$1009,COLUMNS('2A DATA'!$M$9:O507),0)),"Not Avl in 2A")</f>
        <v>0</v>
      </c>
      <c r="AG510" s="192">
        <f>IFERROR(IF(VLOOKUP($M510,'2A DATA'!$M$9:$Q$1009,1,0)=$M510,VLOOKUP($M510,'2A DATA'!$M$10:$T$1009,COLUMNS('2A DATA'!$M$9:P507),0)),"Not Avl in 2A")</f>
        <v>0</v>
      </c>
      <c r="AH510" s="192">
        <f>IFERROR(IF(VLOOKUP($M510,'2A DATA'!$M$9:$Q$1009,1,0)=$M510,VLOOKUP($M510,'2A DATA'!$M$10:$T$1009,COLUMNS('2A DATA'!$M$9:Q507),0)),"Not Avl in 2A")</f>
        <v>0</v>
      </c>
      <c r="AI510" s="192">
        <f>IFERROR(IF(VLOOKUP($M510,'2A DATA'!$M$9:$Q$1009,1,0)=$M510,VLOOKUP($M510,'2A DATA'!$M$10:$T$1009,COLUMNS('2A DATA'!$M$9:R507),0)),"Not Avl in 2A")</f>
        <v>0</v>
      </c>
      <c r="AJ510" s="192">
        <f>IFERROR(IF(VLOOKUP($M510,'2A DATA'!$M$9:$Q$1009,1,0)=$M510,VLOOKUP($M510,'2A DATA'!$M$10:$T$1009,COLUMNS('2A DATA'!$M$9:S507),0)),"Not Avl in 2A")</f>
        <v>0</v>
      </c>
      <c r="AK510" s="192">
        <f>IFERROR(IF(VLOOKUP($M510,'2A DATA'!$M$9:$Q$1009,1,0)=$M510,VLOOKUP($M510,'2A DATA'!$M$10:$T$1009,COLUMNS('2A DATA'!$M$9:T507),0)),"Not Avl in 2A")</f>
        <v>0</v>
      </c>
      <c r="AL510" s="194"/>
    </row>
    <row r="511" spans="1:38">
      <c r="A511" s="7" t="str">
        <f>AC511&amp;"_"&amp;COUNTIF($AC$10:AC511,AC511)</f>
        <v>_0</v>
      </c>
      <c r="B511" s="180"/>
      <c r="C511" s="181"/>
      <c r="D511" s="182"/>
      <c r="E511" s="183"/>
      <c r="F511" s="184"/>
      <c r="G511" s="184"/>
      <c r="H511" s="184"/>
      <c r="I511" s="184"/>
      <c r="J511" s="184"/>
      <c r="K511" s="187"/>
      <c r="L511" s="159"/>
      <c r="M511" s="86" t="str">
        <f t="shared" si="122"/>
        <v/>
      </c>
      <c r="N511" s="87">
        <f t="shared" si="113"/>
        <v>0</v>
      </c>
      <c r="O511" s="87">
        <f t="shared" si="123"/>
        <v>0</v>
      </c>
      <c r="P511" s="88">
        <f t="shared" si="124"/>
        <v>0</v>
      </c>
      <c r="Q511" s="87">
        <f t="shared" si="125"/>
        <v>0</v>
      </c>
      <c r="R511" s="87">
        <f t="shared" si="126"/>
        <v>0</v>
      </c>
      <c r="S511" s="88">
        <f t="shared" si="127"/>
        <v>0</v>
      </c>
      <c r="T511" s="88">
        <f t="shared" si="114"/>
        <v>0</v>
      </c>
      <c r="U511" s="188" t="str">
        <f>IFERROR(VLOOKUP(C511,'2A DATA'!$B$10:$C$1009,2,0),"")</f>
        <v/>
      </c>
      <c r="V511" s="189">
        <f t="shared" si="115"/>
        <v>0</v>
      </c>
      <c r="W511" s="189">
        <f t="shared" si="116"/>
        <v>0</v>
      </c>
      <c r="X511" s="189">
        <f t="shared" si="117"/>
        <v>0</v>
      </c>
      <c r="Y511" s="189">
        <f t="shared" si="118"/>
        <v>0</v>
      </c>
      <c r="Z511" s="189">
        <f t="shared" si="119"/>
        <v>0</v>
      </c>
      <c r="AA511" s="189">
        <f t="shared" si="120"/>
        <v>0</v>
      </c>
      <c r="AB511" s="189">
        <f t="shared" si="121"/>
        <v>0</v>
      </c>
      <c r="AC511" s="191"/>
      <c r="AE511" s="192">
        <f>IFERROR(IF(VLOOKUP($M511,'2A DATA'!$M$9:$Q$1009,1,0)=$M511,VLOOKUP($M511,'2A DATA'!$M$10:$T$1009,COLUMNS('2A DATA'!$M$9:N508),0)),"Not Avl in 2A")</f>
        <v>0</v>
      </c>
      <c r="AF511" s="192">
        <f>IFERROR(IF(VLOOKUP($M511,'2A DATA'!$M$9:$Q$1009,1,0)=$M511,VLOOKUP($M511,'2A DATA'!$M$10:$T$1009,COLUMNS('2A DATA'!$M$9:O508),0)),"Not Avl in 2A")</f>
        <v>0</v>
      </c>
      <c r="AG511" s="192">
        <f>IFERROR(IF(VLOOKUP($M511,'2A DATA'!$M$9:$Q$1009,1,0)=$M511,VLOOKUP($M511,'2A DATA'!$M$10:$T$1009,COLUMNS('2A DATA'!$M$9:P508),0)),"Not Avl in 2A")</f>
        <v>0</v>
      </c>
      <c r="AH511" s="192">
        <f>IFERROR(IF(VLOOKUP($M511,'2A DATA'!$M$9:$Q$1009,1,0)=$M511,VLOOKUP($M511,'2A DATA'!$M$10:$T$1009,COLUMNS('2A DATA'!$M$9:Q508),0)),"Not Avl in 2A")</f>
        <v>0</v>
      </c>
      <c r="AI511" s="192">
        <f>IFERROR(IF(VLOOKUP($M511,'2A DATA'!$M$9:$Q$1009,1,0)=$M511,VLOOKUP($M511,'2A DATA'!$M$10:$T$1009,COLUMNS('2A DATA'!$M$9:R508),0)),"Not Avl in 2A")</f>
        <v>0</v>
      </c>
      <c r="AJ511" s="192">
        <f>IFERROR(IF(VLOOKUP($M511,'2A DATA'!$M$9:$Q$1009,1,0)=$M511,VLOOKUP($M511,'2A DATA'!$M$10:$T$1009,COLUMNS('2A DATA'!$M$9:S508),0)),"Not Avl in 2A")</f>
        <v>0</v>
      </c>
      <c r="AK511" s="192">
        <f>IFERROR(IF(VLOOKUP($M511,'2A DATA'!$M$9:$Q$1009,1,0)=$M511,VLOOKUP($M511,'2A DATA'!$M$10:$T$1009,COLUMNS('2A DATA'!$M$9:T508),0)),"Not Avl in 2A")</f>
        <v>0</v>
      </c>
      <c r="AL511" s="194"/>
    </row>
    <row r="512" spans="1:38">
      <c r="A512" s="7" t="str">
        <f>AC512&amp;"_"&amp;COUNTIF($AC$10:AC512,AC512)</f>
        <v>_0</v>
      </c>
      <c r="B512" s="180"/>
      <c r="C512" s="181"/>
      <c r="D512" s="182"/>
      <c r="E512" s="183"/>
      <c r="F512" s="184"/>
      <c r="G512" s="184"/>
      <c r="H512" s="184"/>
      <c r="I512" s="184"/>
      <c r="J512" s="184"/>
      <c r="K512" s="187"/>
      <c r="L512" s="159"/>
      <c r="M512" s="86" t="str">
        <f t="shared" si="122"/>
        <v/>
      </c>
      <c r="N512" s="87">
        <f t="shared" si="113"/>
        <v>0</v>
      </c>
      <c r="O512" s="87">
        <f t="shared" si="123"/>
        <v>0</v>
      </c>
      <c r="P512" s="88">
        <f t="shared" si="124"/>
        <v>0</v>
      </c>
      <c r="Q512" s="87">
        <f t="shared" si="125"/>
        <v>0</v>
      </c>
      <c r="R512" s="87">
        <f t="shared" si="126"/>
        <v>0</v>
      </c>
      <c r="S512" s="88">
        <f t="shared" si="127"/>
        <v>0</v>
      </c>
      <c r="T512" s="88">
        <f t="shared" si="114"/>
        <v>0</v>
      </c>
      <c r="U512" s="188" t="str">
        <f>IFERROR(VLOOKUP(C512,'2A DATA'!$B$10:$C$1009,2,0),"")</f>
        <v/>
      </c>
      <c r="V512" s="189">
        <f t="shared" si="115"/>
        <v>0</v>
      </c>
      <c r="W512" s="189">
        <f t="shared" si="116"/>
        <v>0</v>
      </c>
      <c r="X512" s="189">
        <f t="shared" si="117"/>
        <v>0</v>
      </c>
      <c r="Y512" s="189">
        <f t="shared" si="118"/>
        <v>0</v>
      </c>
      <c r="Z512" s="189">
        <f t="shared" si="119"/>
        <v>0</v>
      </c>
      <c r="AA512" s="189">
        <f t="shared" si="120"/>
        <v>0</v>
      </c>
      <c r="AB512" s="189">
        <f t="shared" si="121"/>
        <v>0</v>
      </c>
      <c r="AC512" s="191"/>
      <c r="AE512" s="192">
        <f>IFERROR(IF(VLOOKUP($M512,'2A DATA'!$M$9:$Q$1009,1,0)=$M512,VLOOKUP($M512,'2A DATA'!$M$10:$T$1009,COLUMNS('2A DATA'!$M$9:N509),0)),"Not Avl in 2A")</f>
        <v>0</v>
      </c>
      <c r="AF512" s="192">
        <f>IFERROR(IF(VLOOKUP($M512,'2A DATA'!$M$9:$Q$1009,1,0)=$M512,VLOOKUP($M512,'2A DATA'!$M$10:$T$1009,COLUMNS('2A DATA'!$M$9:O509),0)),"Not Avl in 2A")</f>
        <v>0</v>
      </c>
      <c r="AG512" s="192">
        <f>IFERROR(IF(VLOOKUP($M512,'2A DATA'!$M$9:$Q$1009,1,0)=$M512,VLOOKUP($M512,'2A DATA'!$M$10:$T$1009,COLUMNS('2A DATA'!$M$9:P509),0)),"Not Avl in 2A")</f>
        <v>0</v>
      </c>
      <c r="AH512" s="192">
        <f>IFERROR(IF(VLOOKUP($M512,'2A DATA'!$M$9:$Q$1009,1,0)=$M512,VLOOKUP($M512,'2A DATA'!$M$10:$T$1009,COLUMNS('2A DATA'!$M$9:Q509),0)),"Not Avl in 2A")</f>
        <v>0</v>
      </c>
      <c r="AI512" s="192">
        <f>IFERROR(IF(VLOOKUP($M512,'2A DATA'!$M$9:$Q$1009,1,0)=$M512,VLOOKUP($M512,'2A DATA'!$M$10:$T$1009,COLUMNS('2A DATA'!$M$9:R509),0)),"Not Avl in 2A")</f>
        <v>0</v>
      </c>
      <c r="AJ512" s="192">
        <f>IFERROR(IF(VLOOKUP($M512,'2A DATA'!$M$9:$Q$1009,1,0)=$M512,VLOOKUP($M512,'2A DATA'!$M$10:$T$1009,COLUMNS('2A DATA'!$M$9:S509),0)),"Not Avl in 2A")</f>
        <v>0</v>
      </c>
      <c r="AK512" s="192">
        <f>IFERROR(IF(VLOOKUP($M512,'2A DATA'!$M$9:$Q$1009,1,0)=$M512,VLOOKUP($M512,'2A DATA'!$M$10:$T$1009,COLUMNS('2A DATA'!$M$9:T509),0)),"Not Avl in 2A")</f>
        <v>0</v>
      </c>
      <c r="AL512" s="194"/>
    </row>
    <row r="513" spans="1:38">
      <c r="A513" s="7" t="str">
        <f>AC513&amp;"_"&amp;COUNTIF($AC$10:AC513,AC513)</f>
        <v>_0</v>
      </c>
      <c r="B513" s="180"/>
      <c r="C513" s="181"/>
      <c r="D513" s="182"/>
      <c r="E513" s="183"/>
      <c r="F513" s="184"/>
      <c r="G513" s="184"/>
      <c r="H513" s="184"/>
      <c r="I513" s="184"/>
      <c r="J513" s="184"/>
      <c r="K513" s="187"/>
      <c r="L513" s="159"/>
      <c r="M513" s="86" t="str">
        <f t="shared" si="122"/>
        <v/>
      </c>
      <c r="N513" s="87">
        <f t="shared" si="113"/>
        <v>0</v>
      </c>
      <c r="O513" s="87">
        <f t="shared" si="123"/>
        <v>0</v>
      </c>
      <c r="P513" s="88">
        <f t="shared" si="124"/>
        <v>0</v>
      </c>
      <c r="Q513" s="87">
        <f t="shared" si="125"/>
        <v>0</v>
      </c>
      <c r="R513" s="87">
        <f t="shared" si="126"/>
        <v>0</v>
      </c>
      <c r="S513" s="88">
        <f t="shared" si="127"/>
        <v>0</v>
      </c>
      <c r="T513" s="88">
        <f t="shared" si="114"/>
        <v>0</v>
      </c>
      <c r="U513" s="188" t="str">
        <f>IFERROR(VLOOKUP(C513,'2A DATA'!$B$10:$C$1009,2,0),"")</f>
        <v/>
      </c>
      <c r="V513" s="189">
        <f t="shared" si="115"/>
        <v>0</v>
      </c>
      <c r="W513" s="189">
        <f t="shared" si="116"/>
        <v>0</v>
      </c>
      <c r="X513" s="189">
        <f t="shared" si="117"/>
        <v>0</v>
      </c>
      <c r="Y513" s="189">
        <f t="shared" si="118"/>
        <v>0</v>
      </c>
      <c r="Z513" s="189">
        <f t="shared" si="119"/>
        <v>0</v>
      </c>
      <c r="AA513" s="189">
        <f t="shared" si="120"/>
        <v>0</v>
      </c>
      <c r="AB513" s="189">
        <f t="shared" si="121"/>
        <v>0</v>
      </c>
      <c r="AC513" s="191"/>
      <c r="AE513" s="192">
        <f>IFERROR(IF(VLOOKUP($M513,'2A DATA'!$M$9:$Q$1009,1,0)=$M513,VLOOKUP($M513,'2A DATA'!$M$10:$T$1009,COLUMNS('2A DATA'!$M$9:N510),0)),"Not Avl in 2A")</f>
        <v>0</v>
      </c>
      <c r="AF513" s="192">
        <f>IFERROR(IF(VLOOKUP($M513,'2A DATA'!$M$9:$Q$1009,1,0)=$M513,VLOOKUP($M513,'2A DATA'!$M$10:$T$1009,COLUMNS('2A DATA'!$M$9:O510),0)),"Not Avl in 2A")</f>
        <v>0</v>
      </c>
      <c r="AG513" s="192">
        <f>IFERROR(IF(VLOOKUP($M513,'2A DATA'!$M$9:$Q$1009,1,0)=$M513,VLOOKUP($M513,'2A DATA'!$M$10:$T$1009,COLUMNS('2A DATA'!$M$9:P510),0)),"Not Avl in 2A")</f>
        <v>0</v>
      </c>
      <c r="AH513" s="192">
        <f>IFERROR(IF(VLOOKUP($M513,'2A DATA'!$M$9:$Q$1009,1,0)=$M513,VLOOKUP($M513,'2A DATA'!$M$10:$T$1009,COLUMNS('2A DATA'!$M$9:Q510),0)),"Not Avl in 2A")</f>
        <v>0</v>
      </c>
      <c r="AI513" s="192">
        <f>IFERROR(IF(VLOOKUP($M513,'2A DATA'!$M$9:$Q$1009,1,0)=$M513,VLOOKUP($M513,'2A DATA'!$M$10:$T$1009,COLUMNS('2A DATA'!$M$9:R510),0)),"Not Avl in 2A")</f>
        <v>0</v>
      </c>
      <c r="AJ513" s="192">
        <f>IFERROR(IF(VLOOKUP($M513,'2A DATA'!$M$9:$Q$1009,1,0)=$M513,VLOOKUP($M513,'2A DATA'!$M$10:$T$1009,COLUMNS('2A DATA'!$M$9:S510),0)),"Not Avl in 2A")</f>
        <v>0</v>
      </c>
      <c r="AK513" s="192">
        <f>IFERROR(IF(VLOOKUP($M513,'2A DATA'!$M$9:$Q$1009,1,0)=$M513,VLOOKUP($M513,'2A DATA'!$M$10:$T$1009,COLUMNS('2A DATA'!$M$9:T510),0)),"Not Avl in 2A")</f>
        <v>0</v>
      </c>
      <c r="AL513" s="194"/>
    </row>
    <row r="514" spans="1:38">
      <c r="A514" s="7" t="str">
        <f>AC514&amp;"_"&amp;COUNTIF($AC$10:AC514,AC514)</f>
        <v>_0</v>
      </c>
      <c r="B514" s="180"/>
      <c r="C514" s="181"/>
      <c r="D514" s="182"/>
      <c r="E514" s="183"/>
      <c r="F514" s="184"/>
      <c r="G514" s="184"/>
      <c r="H514" s="184"/>
      <c r="I514" s="184"/>
      <c r="J514" s="184"/>
      <c r="K514" s="187"/>
      <c r="L514" s="159"/>
      <c r="M514" s="86" t="str">
        <f t="shared" si="122"/>
        <v/>
      </c>
      <c r="N514" s="87">
        <f t="shared" si="113"/>
        <v>0</v>
      </c>
      <c r="O514" s="87">
        <f t="shared" si="123"/>
        <v>0</v>
      </c>
      <c r="P514" s="88">
        <f t="shared" si="124"/>
        <v>0</v>
      </c>
      <c r="Q514" s="87">
        <f t="shared" si="125"/>
        <v>0</v>
      </c>
      <c r="R514" s="87">
        <f t="shared" si="126"/>
        <v>0</v>
      </c>
      <c r="S514" s="88">
        <f t="shared" si="127"/>
        <v>0</v>
      </c>
      <c r="T514" s="88">
        <f t="shared" si="114"/>
        <v>0</v>
      </c>
      <c r="U514" s="188" t="str">
        <f>IFERROR(VLOOKUP(C514,'2A DATA'!$B$10:$C$1009,2,0),"")</f>
        <v/>
      </c>
      <c r="V514" s="189">
        <f t="shared" si="115"/>
        <v>0</v>
      </c>
      <c r="W514" s="189">
        <f t="shared" si="116"/>
        <v>0</v>
      </c>
      <c r="X514" s="189">
        <f t="shared" si="117"/>
        <v>0</v>
      </c>
      <c r="Y514" s="189">
        <f t="shared" si="118"/>
        <v>0</v>
      </c>
      <c r="Z514" s="189">
        <f t="shared" si="119"/>
        <v>0</v>
      </c>
      <c r="AA514" s="189">
        <f t="shared" si="120"/>
        <v>0</v>
      </c>
      <c r="AB514" s="189">
        <f t="shared" si="121"/>
        <v>0</v>
      </c>
      <c r="AC514" s="191"/>
      <c r="AE514" s="192">
        <f>IFERROR(IF(VLOOKUP($M514,'2A DATA'!$M$9:$Q$1009,1,0)=$M514,VLOOKUP($M514,'2A DATA'!$M$10:$T$1009,COLUMNS('2A DATA'!$M$9:N511),0)),"Not Avl in 2A")</f>
        <v>0</v>
      </c>
      <c r="AF514" s="192">
        <f>IFERROR(IF(VLOOKUP($M514,'2A DATA'!$M$9:$Q$1009,1,0)=$M514,VLOOKUP($M514,'2A DATA'!$M$10:$T$1009,COLUMNS('2A DATA'!$M$9:O511),0)),"Not Avl in 2A")</f>
        <v>0</v>
      </c>
      <c r="AG514" s="192">
        <f>IFERROR(IF(VLOOKUP($M514,'2A DATA'!$M$9:$Q$1009,1,0)=$M514,VLOOKUP($M514,'2A DATA'!$M$10:$T$1009,COLUMNS('2A DATA'!$M$9:P511),0)),"Not Avl in 2A")</f>
        <v>0</v>
      </c>
      <c r="AH514" s="192">
        <f>IFERROR(IF(VLOOKUP($M514,'2A DATA'!$M$9:$Q$1009,1,0)=$M514,VLOOKUP($M514,'2A DATA'!$M$10:$T$1009,COLUMNS('2A DATA'!$M$9:Q511),0)),"Not Avl in 2A")</f>
        <v>0</v>
      </c>
      <c r="AI514" s="192">
        <f>IFERROR(IF(VLOOKUP($M514,'2A DATA'!$M$9:$Q$1009,1,0)=$M514,VLOOKUP($M514,'2A DATA'!$M$10:$T$1009,COLUMNS('2A DATA'!$M$9:R511),0)),"Not Avl in 2A")</f>
        <v>0</v>
      </c>
      <c r="AJ514" s="192">
        <f>IFERROR(IF(VLOOKUP($M514,'2A DATA'!$M$9:$Q$1009,1,0)=$M514,VLOOKUP($M514,'2A DATA'!$M$10:$T$1009,COLUMNS('2A DATA'!$M$9:S511),0)),"Not Avl in 2A")</f>
        <v>0</v>
      </c>
      <c r="AK514" s="192">
        <f>IFERROR(IF(VLOOKUP($M514,'2A DATA'!$M$9:$Q$1009,1,0)=$M514,VLOOKUP($M514,'2A DATA'!$M$10:$T$1009,COLUMNS('2A DATA'!$M$9:T511),0)),"Not Avl in 2A")</f>
        <v>0</v>
      </c>
      <c r="AL514" s="194"/>
    </row>
    <row r="515" spans="1:38">
      <c r="A515" s="7" t="str">
        <f>AC515&amp;"_"&amp;COUNTIF($AC$10:AC515,AC515)</f>
        <v>_0</v>
      </c>
      <c r="B515" s="180"/>
      <c r="C515" s="181"/>
      <c r="D515" s="182"/>
      <c r="E515" s="183"/>
      <c r="F515" s="184"/>
      <c r="G515" s="184"/>
      <c r="H515" s="184"/>
      <c r="I515" s="184"/>
      <c r="J515" s="184"/>
      <c r="K515" s="187"/>
      <c r="L515" s="159"/>
      <c r="M515" s="86" t="str">
        <f t="shared" si="122"/>
        <v/>
      </c>
      <c r="N515" s="87">
        <f t="shared" si="113"/>
        <v>0</v>
      </c>
      <c r="O515" s="87">
        <f t="shared" si="123"/>
        <v>0</v>
      </c>
      <c r="P515" s="88">
        <f t="shared" si="124"/>
        <v>0</v>
      </c>
      <c r="Q515" s="87">
        <f t="shared" si="125"/>
        <v>0</v>
      </c>
      <c r="R515" s="87">
        <f t="shared" si="126"/>
        <v>0</v>
      </c>
      <c r="S515" s="88">
        <f t="shared" si="127"/>
        <v>0</v>
      </c>
      <c r="T515" s="88">
        <f t="shared" si="114"/>
        <v>0</v>
      </c>
      <c r="U515" s="188" t="str">
        <f>IFERROR(VLOOKUP(C515,'2A DATA'!$B$10:$C$1009,2,0),"")</f>
        <v/>
      </c>
      <c r="V515" s="189">
        <f t="shared" si="115"/>
        <v>0</v>
      </c>
      <c r="W515" s="189">
        <f t="shared" si="116"/>
        <v>0</v>
      </c>
      <c r="X515" s="189">
        <f t="shared" si="117"/>
        <v>0</v>
      </c>
      <c r="Y515" s="189">
        <f t="shared" si="118"/>
        <v>0</v>
      </c>
      <c r="Z515" s="189">
        <f t="shared" si="119"/>
        <v>0</v>
      </c>
      <c r="AA515" s="189">
        <f t="shared" si="120"/>
        <v>0</v>
      </c>
      <c r="AB515" s="189">
        <f t="shared" si="121"/>
        <v>0</v>
      </c>
      <c r="AC515" s="191"/>
      <c r="AE515" s="192">
        <f>IFERROR(IF(VLOOKUP($M515,'2A DATA'!$M$9:$Q$1009,1,0)=$M515,VLOOKUP($M515,'2A DATA'!$M$10:$T$1009,COLUMNS('2A DATA'!$M$9:N512),0)),"Not Avl in 2A")</f>
        <v>0</v>
      </c>
      <c r="AF515" s="192">
        <f>IFERROR(IF(VLOOKUP($M515,'2A DATA'!$M$9:$Q$1009,1,0)=$M515,VLOOKUP($M515,'2A DATA'!$M$10:$T$1009,COLUMNS('2A DATA'!$M$9:O512),0)),"Not Avl in 2A")</f>
        <v>0</v>
      </c>
      <c r="AG515" s="192">
        <f>IFERROR(IF(VLOOKUP($M515,'2A DATA'!$M$9:$Q$1009,1,0)=$M515,VLOOKUP($M515,'2A DATA'!$M$10:$T$1009,COLUMNS('2A DATA'!$M$9:P512),0)),"Not Avl in 2A")</f>
        <v>0</v>
      </c>
      <c r="AH515" s="192">
        <f>IFERROR(IF(VLOOKUP($M515,'2A DATA'!$M$9:$Q$1009,1,0)=$M515,VLOOKUP($M515,'2A DATA'!$M$10:$T$1009,COLUMNS('2A DATA'!$M$9:Q512),0)),"Not Avl in 2A")</f>
        <v>0</v>
      </c>
      <c r="AI515" s="192">
        <f>IFERROR(IF(VLOOKUP($M515,'2A DATA'!$M$9:$Q$1009,1,0)=$M515,VLOOKUP($M515,'2A DATA'!$M$10:$T$1009,COLUMNS('2A DATA'!$M$9:R512),0)),"Not Avl in 2A")</f>
        <v>0</v>
      </c>
      <c r="AJ515" s="192">
        <f>IFERROR(IF(VLOOKUP($M515,'2A DATA'!$M$9:$Q$1009,1,0)=$M515,VLOOKUP($M515,'2A DATA'!$M$10:$T$1009,COLUMNS('2A DATA'!$M$9:S512),0)),"Not Avl in 2A")</f>
        <v>0</v>
      </c>
      <c r="AK515" s="192">
        <f>IFERROR(IF(VLOOKUP($M515,'2A DATA'!$M$9:$Q$1009,1,0)=$M515,VLOOKUP($M515,'2A DATA'!$M$10:$T$1009,COLUMNS('2A DATA'!$M$9:T512),0)),"Not Avl in 2A")</f>
        <v>0</v>
      </c>
      <c r="AL515" s="194"/>
    </row>
    <row r="516" spans="1:38">
      <c r="A516" s="7" t="str">
        <f>AC516&amp;"_"&amp;COUNTIF($AC$10:AC516,AC516)</f>
        <v>_0</v>
      </c>
      <c r="B516" s="180"/>
      <c r="C516" s="181"/>
      <c r="D516" s="182"/>
      <c r="E516" s="183"/>
      <c r="F516" s="184"/>
      <c r="G516" s="184"/>
      <c r="H516" s="184"/>
      <c r="I516" s="184"/>
      <c r="J516" s="184"/>
      <c r="K516" s="187"/>
      <c r="L516" s="159"/>
      <c r="M516" s="86" t="str">
        <f t="shared" si="122"/>
        <v/>
      </c>
      <c r="N516" s="87">
        <f t="shared" si="113"/>
        <v>0</v>
      </c>
      <c r="O516" s="87">
        <f t="shared" si="123"/>
        <v>0</v>
      </c>
      <c r="P516" s="88">
        <f t="shared" si="124"/>
        <v>0</v>
      </c>
      <c r="Q516" s="87">
        <f t="shared" si="125"/>
        <v>0</v>
      </c>
      <c r="R516" s="87">
        <f t="shared" si="126"/>
        <v>0</v>
      </c>
      <c r="S516" s="88">
        <f t="shared" si="127"/>
        <v>0</v>
      </c>
      <c r="T516" s="88">
        <f t="shared" si="114"/>
        <v>0</v>
      </c>
      <c r="U516" s="188" t="str">
        <f>IFERROR(VLOOKUP(C516,'2A DATA'!$B$10:$C$1009,2,0),"")</f>
        <v/>
      </c>
      <c r="V516" s="189">
        <f t="shared" si="115"/>
        <v>0</v>
      </c>
      <c r="W516" s="189">
        <f t="shared" si="116"/>
        <v>0</v>
      </c>
      <c r="X516" s="189">
        <f t="shared" si="117"/>
        <v>0</v>
      </c>
      <c r="Y516" s="189">
        <f t="shared" si="118"/>
        <v>0</v>
      </c>
      <c r="Z516" s="189">
        <f t="shared" si="119"/>
        <v>0</v>
      </c>
      <c r="AA516" s="189">
        <f t="shared" si="120"/>
        <v>0</v>
      </c>
      <c r="AB516" s="189">
        <f t="shared" si="121"/>
        <v>0</v>
      </c>
      <c r="AC516" s="191"/>
      <c r="AE516" s="192">
        <f>IFERROR(IF(VLOOKUP($M516,'2A DATA'!$M$9:$Q$1009,1,0)=$M516,VLOOKUP($M516,'2A DATA'!$M$10:$T$1009,COLUMNS('2A DATA'!$M$9:N513),0)),"Not Avl in 2A")</f>
        <v>0</v>
      </c>
      <c r="AF516" s="192">
        <f>IFERROR(IF(VLOOKUP($M516,'2A DATA'!$M$9:$Q$1009,1,0)=$M516,VLOOKUP($M516,'2A DATA'!$M$10:$T$1009,COLUMNS('2A DATA'!$M$9:O513),0)),"Not Avl in 2A")</f>
        <v>0</v>
      </c>
      <c r="AG516" s="192">
        <f>IFERROR(IF(VLOOKUP($M516,'2A DATA'!$M$9:$Q$1009,1,0)=$M516,VLOOKUP($M516,'2A DATA'!$M$10:$T$1009,COLUMNS('2A DATA'!$M$9:P513),0)),"Not Avl in 2A")</f>
        <v>0</v>
      </c>
      <c r="AH516" s="192">
        <f>IFERROR(IF(VLOOKUP($M516,'2A DATA'!$M$9:$Q$1009,1,0)=$M516,VLOOKUP($M516,'2A DATA'!$M$10:$T$1009,COLUMNS('2A DATA'!$M$9:Q513),0)),"Not Avl in 2A")</f>
        <v>0</v>
      </c>
      <c r="AI516" s="192">
        <f>IFERROR(IF(VLOOKUP($M516,'2A DATA'!$M$9:$Q$1009,1,0)=$M516,VLOOKUP($M516,'2A DATA'!$M$10:$T$1009,COLUMNS('2A DATA'!$M$9:R513),0)),"Not Avl in 2A")</f>
        <v>0</v>
      </c>
      <c r="AJ516" s="192">
        <f>IFERROR(IF(VLOOKUP($M516,'2A DATA'!$M$9:$Q$1009,1,0)=$M516,VLOOKUP($M516,'2A DATA'!$M$10:$T$1009,COLUMNS('2A DATA'!$M$9:S513),0)),"Not Avl in 2A")</f>
        <v>0</v>
      </c>
      <c r="AK516" s="192">
        <f>IFERROR(IF(VLOOKUP($M516,'2A DATA'!$M$9:$Q$1009,1,0)=$M516,VLOOKUP($M516,'2A DATA'!$M$10:$T$1009,COLUMNS('2A DATA'!$M$9:T513),0)),"Not Avl in 2A")</f>
        <v>0</v>
      </c>
      <c r="AL516" s="194"/>
    </row>
    <row r="517" spans="1:38">
      <c r="A517" s="7" t="str">
        <f>AC517&amp;"_"&amp;COUNTIF($AC$10:AC517,AC517)</f>
        <v>_0</v>
      </c>
      <c r="B517" s="180"/>
      <c r="C517" s="181"/>
      <c r="D517" s="182"/>
      <c r="E517" s="183"/>
      <c r="F517" s="184"/>
      <c r="G517" s="184"/>
      <c r="H517" s="184"/>
      <c r="I517" s="184"/>
      <c r="J517" s="184"/>
      <c r="K517" s="187"/>
      <c r="L517" s="159"/>
      <c r="M517" s="86" t="str">
        <f t="shared" si="122"/>
        <v/>
      </c>
      <c r="N517" s="87">
        <f t="shared" si="113"/>
        <v>0</v>
      </c>
      <c r="O517" s="87">
        <f t="shared" si="123"/>
        <v>0</v>
      </c>
      <c r="P517" s="88">
        <f t="shared" si="124"/>
        <v>0</v>
      </c>
      <c r="Q517" s="87">
        <f t="shared" si="125"/>
        <v>0</v>
      </c>
      <c r="R517" s="87">
        <f t="shared" si="126"/>
        <v>0</v>
      </c>
      <c r="S517" s="88">
        <f t="shared" si="127"/>
        <v>0</v>
      </c>
      <c r="T517" s="88">
        <f t="shared" si="114"/>
        <v>0</v>
      </c>
      <c r="U517" s="188" t="str">
        <f>IFERROR(VLOOKUP(C517,'2A DATA'!$B$10:$C$1009,2,0),"")</f>
        <v/>
      </c>
      <c r="V517" s="189">
        <f t="shared" si="115"/>
        <v>0</v>
      </c>
      <c r="W517" s="189">
        <f t="shared" si="116"/>
        <v>0</v>
      </c>
      <c r="X517" s="189">
        <f t="shared" si="117"/>
        <v>0</v>
      </c>
      <c r="Y517" s="189">
        <f t="shared" si="118"/>
        <v>0</v>
      </c>
      <c r="Z517" s="189">
        <f t="shared" si="119"/>
        <v>0</v>
      </c>
      <c r="AA517" s="189">
        <f t="shared" si="120"/>
        <v>0</v>
      </c>
      <c r="AB517" s="189">
        <f t="shared" si="121"/>
        <v>0</v>
      </c>
      <c r="AC517" s="191"/>
      <c r="AE517" s="192">
        <f>IFERROR(IF(VLOOKUP($M517,'2A DATA'!$M$9:$Q$1009,1,0)=$M517,VLOOKUP($M517,'2A DATA'!$M$10:$T$1009,COLUMNS('2A DATA'!$M$9:N514),0)),"Not Avl in 2A")</f>
        <v>0</v>
      </c>
      <c r="AF517" s="192">
        <f>IFERROR(IF(VLOOKUP($M517,'2A DATA'!$M$9:$Q$1009,1,0)=$M517,VLOOKUP($M517,'2A DATA'!$M$10:$T$1009,COLUMNS('2A DATA'!$M$9:O514),0)),"Not Avl in 2A")</f>
        <v>0</v>
      </c>
      <c r="AG517" s="192">
        <f>IFERROR(IF(VLOOKUP($M517,'2A DATA'!$M$9:$Q$1009,1,0)=$M517,VLOOKUP($M517,'2A DATA'!$M$10:$T$1009,COLUMNS('2A DATA'!$M$9:P514),0)),"Not Avl in 2A")</f>
        <v>0</v>
      </c>
      <c r="AH517" s="192">
        <f>IFERROR(IF(VLOOKUP($M517,'2A DATA'!$M$9:$Q$1009,1,0)=$M517,VLOOKUP($M517,'2A DATA'!$M$10:$T$1009,COLUMNS('2A DATA'!$M$9:Q514),0)),"Not Avl in 2A")</f>
        <v>0</v>
      </c>
      <c r="AI517" s="192">
        <f>IFERROR(IF(VLOOKUP($M517,'2A DATA'!$M$9:$Q$1009,1,0)=$M517,VLOOKUP($M517,'2A DATA'!$M$10:$T$1009,COLUMNS('2A DATA'!$M$9:R514),0)),"Not Avl in 2A")</f>
        <v>0</v>
      </c>
      <c r="AJ517" s="192">
        <f>IFERROR(IF(VLOOKUP($M517,'2A DATA'!$M$9:$Q$1009,1,0)=$M517,VLOOKUP($M517,'2A DATA'!$M$10:$T$1009,COLUMNS('2A DATA'!$M$9:S514),0)),"Not Avl in 2A")</f>
        <v>0</v>
      </c>
      <c r="AK517" s="192">
        <f>IFERROR(IF(VLOOKUP($M517,'2A DATA'!$M$9:$Q$1009,1,0)=$M517,VLOOKUP($M517,'2A DATA'!$M$10:$T$1009,COLUMNS('2A DATA'!$M$9:T514),0)),"Not Avl in 2A")</f>
        <v>0</v>
      </c>
      <c r="AL517" s="194"/>
    </row>
    <row r="518" spans="1:38">
      <c r="A518" s="7" t="str">
        <f>AC518&amp;"_"&amp;COUNTIF($AC$10:AC518,AC518)</f>
        <v>_0</v>
      </c>
      <c r="B518" s="180"/>
      <c r="C518" s="181"/>
      <c r="D518" s="182"/>
      <c r="E518" s="183"/>
      <c r="F518" s="184"/>
      <c r="G518" s="184"/>
      <c r="H518" s="184"/>
      <c r="I518" s="184"/>
      <c r="J518" s="184"/>
      <c r="K518" s="187"/>
      <c r="L518" s="159"/>
      <c r="M518" s="86" t="str">
        <f t="shared" si="122"/>
        <v/>
      </c>
      <c r="N518" s="87">
        <f t="shared" si="113"/>
        <v>0</v>
      </c>
      <c r="O518" s="87">
        <f t="shared" si="123"/>
        <v>0</v>
      </c>
      <c r="P518" s="88">
        <f t="shared" si="124"/>
        <v>0</v>
      </c>
      <c r="Q518" s="87">
        <f t="shared" si="125"/>
        <v>0</v>
      </c>
      <c r="R518" s="87">
        <f t="shared" si="126"/>
        <v>0</v>
      </c>
      <c r="S518" s="88">
        <f t="shared" si="127"/>
        <v>0</v>
      </c>
      <c r="T518" s="88">
        <f t="shared" si="114"/>
        <v>0</v>
      </c>
      <c r="U518" s="188" t="str">
        <f>IFERROR(VLOOKUP(C518,'2A DATA'!$B$10:$C$1009,2,0),"")</f>
        <v/>
      </c>
      <c r="V518" s="189">
        <f t="shared" si="115"/>
        <v>0</v>
      </c>
      <c r="W518" s="189">
        <f t="shared" si="116"/>
        <v>0</v>
      </c>
      <c r="X518" s="189">
        <f t="shared" si="117"/>
        <v>0</v>
      </c>
      <c r="Y518" s="189">
        <f t="shared" si="118"/>
        <v>0</v>
      </c>
      <c r="Z518" s="189">
        <f t="shared" si="119"/>
        <v>0</v>
      </c>
      <c r="AA518" s="189">
        <f t="shared" si="120"/>
        <v>0</v>
      </c>
      <c r="AB518" s="189">
        <f t="shared" si="121"/>
        <v>0</v>
      </c>
      <c r="AC518" s="191"/>
      <c r="AE518" s="192">
        <f>IFERROR(IF(VLOOKUP($M518,'2A DATA'!$M$9:$Q$1009,1,0)=$M518,VLOOKUP($M518,'2A DATA'!$M$10:$T$1009,COLUMNS('2A DATA'!$M$9:N515),0)),"Not Avl in 2A")</f>
        <v>0</v>
      </c>
      <c r="AF518" s="192">
        <f>IFERROR(IF(VLOOKUP($M518,'2A DATA'!$M$9:$Q$1009,1,0)=$M518,VLOOKUP($M518,'2A DATA'!$M$10:$T$1009,COLUMNS('2A DATA'!$M$9:O515),0)),"Not Avl in 2A")</f>
        <v>0</v>
      </c>
      <c r="AG518" s="192">
        <f>IFERROR(IF(VLOOKUP($M518,'2A DATA'!$M$9:$Q$1009,1,0)=$M518,VLOOKUP($M518,'2A DATA'!$M$10:$T$1009,COLUMNS('2A DATA'!$M$9:P515),0)),"Not Avl in 2A")</f>
        <v>0</v>
      </c>
      <c r="AH518" s="192">
        <f>IFERROR(IF(VLOOKUP($M518,'2A DATA'!$M$9:$Q$1009,1,0)=$M518,VLOOKUP($M518,'2A DATA'!$M$10:$T$1009,COLUMNS('2A DATA'!$M$9:Q515),0)),"Not Avl in 2A")</f>
        <v>0</v>
      </c>
      <c r="AI518" s="192">
        <f>IFERROR(IF(VLOOKUP($M518,'2A DATA'!$M$9:$Q$1009,1,0)=$M518,VLOOKUP($M518,'2A DATA'!$M$10:$T$1009,COLUMNS('2A DATA'!$M$9:R515),0)),"Not Avl in 2A")</f>
        <v>0</v>
      </c>
      <c r="AJ518" s="192">
        <f>IFERROR(IF(VLOOKUP($M518,'2A DATA'!$M$9:$Q$1009,1,0)=$M518,VLOOKUP($M518,'2A DATA'!$M$10:$T$1009,COLUMNS('2A DATA'!$M$9:S515),0)),"Not Avl in 2A")</f>
        <v>0</v>
      </c>
      <c r="AK518" s="192">
        <f>IFERROR(IF(VLOOKUP($M518,'2A DATA'!$M$9:$Q$1009,1,0)=$M518,VLOOKUP($M518,'2A DATA'!$M$10:$T$1009,COLUMNS('2A DATA'!$M$9:T515),0)),"Not Avl in 2A")</f>
        <v>0</v>
      </c>
      <c r="AL518" s="194"/>
    </row>
    <row r="519" spans="1:38">
      <c r="A519" s="7" t="str">
        <f>AC519&amp;"_"&amp;COUNTIF($AC$10:AC519,AC519)</f>
        <v>_0</v>
      </c>
      <c r="B519" s="180"/>
      <c r="C519" s="181"/>
      <c r="D519" s="182"/>
      <c r="E519" s="183"/>
      <c r="F519" s="184"/>
      <c r="G519" s="184"/>
      <c r="H519" s="184"/>
      <c r="I519" s="184"/>
      <c r="J519" s="184"/>
      <c r="K519" s="187"/>
      <c r="L519" s="159"/>
      <c r="M519" s="86" t="str">
        <f t="shared" si="122"/>
        <v/>
      </c>
      <c r="N519" s="87">
        <f t="shared" si="113"/>
        <v>0</v>
      </c>
      <c r="O519" s="87">
        <f t="shared" si="123"/>
        <v>0</v>
      </c>
      <c r="P519" s="88">
        <f t="shared" si="124"/>
        <v>0</v>
      </c>
      <c r="Q519" s="87">
        <f t="shared" si="125"/>
        <v>0</v>
      </c>
      <c r="R519" s="87">
        <f t="shared" si="126"/>
        <v>0</v>
      </c>
      <c r="S519" s="88">
        <f t="shared" si="127"/>
        <v>0</v>
      </c>
      <c r="T519" s="88">
        <f t="shared" si="114"/>
        <v>0</v>
      </c>
      <c r="U519" s="188" t="str">
        <f>IFERROR(VLOOKUP(C519,'2A DATA'!$B$10:$C$1009,2,0),"")</f>
        <v/>
      </c>
      <c r="V519" s="189">
        <f t="shared" si="115"/>
        <v>0</v>
      </c>
      <c r="W519" s="189">
        <f t="shared" si="116"/>
        <v>0</v>
      </c>
      <c r="X519" s="189">
        <f t="shared" si="117"/>
        <v>0</v>
      </c>
      <c r="Y519" s="189">
        <f t="shared" si="118"/>
        <v>0</v>
      </c>
      <c r="Z519" s="189">
        <f t="shared" si="119"/>
        <v>0</v>
      </c>
      <c r="AA519" s="189">
        <f t="shared" si="120"/>
        <v>0</v>
      </c>
      <c r="AB519" s="189">
        <f t="shared" si="121"/>
        <v>0</v>
      </c>
      <c r="AC519" s="191"/>
      <c r="AE519" s="192">
        <f>IFERROR(IF(VLOOKUP($M519,'2A DATA'!$M$9:$Q$1009,1,0)=$M519,VLOOKUP($M519,'2A DATA'!$M$10:$T$1009,COLUMNS('2A DATA'!$M$9:N516),0)),"Not Avl in 2A")</f>
        <v>0</v>
      </c>
      <c r="AF519" s="192">
        <f>IFERROR(IF(VLOOKUP($M519,'2A DATA'!$M$9:$Q$1009,1,0)=$M519,VLOOKUP($M519,'2A DATA'!$M$10:$T$1009,COLUMNS('2A DATA'!$M$9:O516),0)),"Not Avl in 2A")</f>
        <v>0</v>
      </c>
      <c r="AG519" s="192">
        <f>IFERROR(IF(VLOOKUP($M519,'2A DATA'!$M$9:$Q$1009,1,0)=$M519,VLOOKUP($M519,'2A DATA'!$M$10:$T$1009,COLUMNS('2A DATA'!$M$9:P516),0)),"Not Avl in 2A")</f>
        <v>0</v>
      </c>
      <c r="AH519" s="192">
        <f>IFERROR(IF(VLOOKUP($M519,'2A DATA'!$M$9:$Q$1009,1,0)=$M519,VLOOKUP($M519,'2A DATA'!$M$10:$T$1009,COLUMNS('2A DATA'!$M$9:Q516),0)),"Not Avl in 2A")</f>
        <v>0</v>
      </c>
      <c r="AI519" s="192">
        <f>IFERROR(IF(VLOOKUP($M519,'2A DATA'!$M$9:$Q$1009,1,0)=$M519,VLOOKUP($M519,'2A DATA'!$M$10:$T$1009,COLUMNS('2A DATA'!$M$9:R516),0)),"Not Avl in 2A")</f>
        <v>0</v>
      </c>
      <c r="AJ519" s="192">
        <f>IFERROR(IF(VLOOKUP($M519,'2A DATA'!$M$9:$Q$1009,1,0)=$M519,VLOOKUP($M519,'2A DATA'!$M$10:$T$1009,COLUMNS('2A DATA'!$M$9:S516),0)),"Not Avl in 2A")</f>
        <v>0</v>
      </c>
      <c r="AK519" s="192">
        <f>IFERROR(IF(VLOOKUP($M519,'2A DATA'!$M$9:$Q$1009,1,0)=$M519,VLOOKUP($M519,'2A DATA'!$M$10:$T$1009,COLUMNS('2A DATA'!$M$9:T516),0)),"Not Avl in 2A")</f>
        <v>0</v>
      </c>
      <c r="AL519" s="194"/>
    </row>
    <row r="520" spans="1:38">
      <c r="A520" s="7" t="str">
        <f>AC520&amp;"_"&amp;COUNTIF($AC$10:AC520,AC520)</f>
        <v>_0</v>
      </c>
      <c r="B520" s="180"/>
      <c r="C520" s="181"/>
      <c r="D520" s="182"/>
      <c r="E520" s="183"/>
      <c r="F520" s="184"/>
      <c r="G520" s="184"/>
      <c r="H520" s="184"/>
      <c r="I520" s="184"/>
      <c r="J520" s="184"/>
      <c r="K520" s="187"/>
      <c r="L520" s="159"/>
      <c r="M520" s="86" t="str">
        <f t="shared" si="122"/>
        <v/>
      </c>
      <c r="N520" s="87">
        <f t="shared" si="113"/>
        <v>0</v>
      </c>
      <c r="O520" s="87">
        <f t="shared" si="123"/>
        <v>0</v>
      </c>
      <c r="P520" s="88">
        <f t="shared" si="124"/>
        <v>0</v>
      </c>
      <c r="Q520" s="87">
        <f t="shared" si="125"/>
        <v>0</v>
      </c>
      <c r="R520" s="87">
        <f t="shared" si="126"/>
        <v>0</v>
      </c>
      <c r="S520" s="88">
        <f t="shared" si="127"/>
        <v>0</v>
      </c>
      <c r="T520" s="88">
        <f t="shared" si="114"/>
        <v>0</v>
      </c>
      <c r="U520" s="188" t="str">
        <f>IFERROR(VLOOKUP(C520,'2A DATA'!$B$10:$C$1009,2,0),"")</f>
        <v/>
      </c>
      <c r="V520" s="189">
        <f t="shared" si="115"/>
        <v>0</v>
      </c>
      <c r="W520" s="189">
        <f t="shared" si="116"/>
        <v>0</v>
      </c>
      <c r="X520" s="189">
        <f t="shared" si="117"/>
        <v>0</v>
      </c>
      <c r="Y520" s="189">
        <f t="shared" si="118"/>
        <v>0</v>
      </c>
      <c r="Z520" s="189">
        <f t="shared" si="119"/>
        <v>0</v>
      </c>
      <c r="AA520" s="189">
        <f t="shared" si="120"/>
        <v>0</v>
      </c>
      <c r="AB520" s="189">
        <f t="shared" si="121"/>
        <v>0</v>
      </c>
      <c r="AC520" s="191"/>
      <c r="AE520" s="192">
        <f>IFERROR(IF(VLOOKUP($M520,'2A DATA'!$M$9:$Q$1009,1,0)=$M520,VLOOKUP($M520,'2A DATA'!$M$10:$T$1009,COLUMNS('2A DATA'!$M$9:N517),0)),"Not Avl in 2A")</f>
        <v>0</v>
      </c>
      <c r="AF520" s="192">
        <f>IFERROR(IF(VLOOKUP($M520,'2A DATA'!$M$9:$Q$1009,1,0)=$M520,VLOOKUP($M520,'2A DATA'!$M$10:$T$1009,COLUMNS('2A DATA'!$M$9:O517),0)),"Not Avl in 2A")</f>
        <v>0</v>
      </c>
      <c r="AG520" s="192">
        <f>IFERROR(IF(VLOOKUP($M520,'2A DATA'!$M$9:$Q$1009,1,0)=$M520,VLOOKUP($M520,'2A DATA'!$M$10:$T$1009,COLUMNS('2A DATA'!$M$9:P517),0)),"Not Avl in 2A")</f>
        <v>0</v>
      </c>
      <c r="AH520" s="192">
        <f>IFERROR(IF(VLOOKUP($M520,'2A DATA'!$M$9:$Q$1009,1,0)=$M520,VLOOKUP($M520,'2A DATA'!$M$10:$T$1009,COLUMNS('2A DATA'!$M$9:Q517),0)),"Not Avl in 2A")</f>
        <v>0</v>
      </c>
      <c r="AI520" s="192">
        <f>IFERROR(IF(VLOOKUP($M520,'2A DATA'!$M$9:$Q$1009,1,0)=$M520,VLOOKUP($M520,'2A DATA'!$M$10:$T$1009,COLUMNS('2A DATA'!$M$9:R517),0)),"Not Avl in 2A")</f>
        <v>0</v>
      </c>
      <c r="AJ520" s="192">
        <f>IFERROR(IF(VLOOKUP($M520,'2A DATA'!$M$9:$Q$1009,1,0)=$M520,VLOOKUP($M520,'2A DATA'!$M$10:$T$1009,COLUMNS('2A DATA'!$M$9:S517),0)),"Not Avl in 2A")</f>
        <v>0</v>
      </c>
      <c r="AK520" s="192">
        <f>IFERROR(IF(VLOOKUP($M520,'2A DATA'!$M$9:$Q$1009,1,0)=$M520,VLOOKUP($M520,'2A DATA'!$M$10:$T$1009,COLUMNS('2A DATA'!$M$9:T517),0)),"Not Avl in 2A")</f>
        <v>0</v>
      </c>
      <c r="AL520" s="194"/>
    </row>
    <row r="521" spans="1:38">
      <c r="A521" s="7" t="str">
        <f>AC521&amp;"_"&amp;COUNTIF($AC$10:AC521,AC521)</f>
        <v>_0</v>
      </c>
      <c r="B521" s="180"/>
      <c r="C521" s="181"/>
      <c r="D521" s="182"/>
      <c r="E521" s="183"/>
      <c r="F521" s="184"/>
      <c r="G521" s="184"/>
      <c r="H521" s="184"/>
      <c r="I521" s="184"/>
      <c r="J521" s="184"/>
      <c r="K521" s="187"/>
      <c r="L521" s="159"/>
      <c r="M521" s="86" t="str">
        <f t="shared" si="122"/>
        <v/>
      </c>
      <c r="N521" s="87">
        <f t="shared" si="113"/>
        <v>0</v>
      </c>
      <c r="O521" s="87">
        <f t="shared" si="123"/>
        <v>0</v>
      </c>
      <c r="P521" s="88">
        <f t="shared" si="124"/>
        <v>0</v>
      </c>
      <c r="Q521" s="87">
        <f t="shared" si="125"/>
        <v>0</v>
      </c>
      <c r="R521" s="87">
        <f t="shared" si="126"/>
        <v>0</v>
      </c>
      <c r="S521" s="88">
        <f t="shared" si="127"/>
        <v>0</v>
      </c>
      <c r="T521" s="88">
        <f t="shared" si="114"/>
        <v>0</v>
      </c>
      <c r="U521" s="188" t="str">
        <f>IFERROR(VLOOKUP(C521,'2A DATA'!$B$10:$C$1009,2,0),"")</f>
        <v/>
      </c>
      <c r="V521" s="189">
        <f t="shared" si="115"/>
        <v>0</v>
      </c>
      <c r="W521" s="189">
        <f t="shared" si="116"/>
        <v>0</v>
      </c>
      <c r="X521" s="189">
        <f t="shared" si="117"/>
        <v>0</v>
      </c>
      <c r="Y521" s="189">
        <f t="shared" si="118"/>
        <v>0</v>
      </c>
      <c r="Z521" s="189">
        <f t="shared" si="119"/>
        <v>0</v>
      </c>
      <c r="AA521" s="189">
        <f t="shared" si="120"/>
        <v>0</v>
      </c>
      <c r="AB521" s="189">
        <f t="shared" si="121"/>
        <v>0</v>
      </c>
      <c r="AC521" s="191"/>
      <c r="AE521" s="192">
        <f>IFERROR(IF(VLOOKUP($M521,'2A DATA'!$M$9:$Q$1009,1,0)=$M521,VLOOKUP($M521,'2A DATA'!$M$10:$T$1009,COLUMNS('2A DATA'!$M$9:N518),0)),"Not Avl in 2A")</f>
        <v>0</v>
      </c>
      <c r="AF521" s="192">
        <f>IFERROR(IF(VLOOKUP($M521,'2A DATA'!$M$9:$Q$1009,1,0)=$M521,VLOOKUP($M521,'2A DATA'!$M$10:$T$1009,COLUMNS('2A DATA'!$M$9:O518),0)),"Not Avl in 2A")</f>
        <v>0</v>
      </c>
      <c r="AG521" s="192">
        <f>IFERROR(IF(VLOOKUP($M521,'2A DATA'!$M$9:$Q$1009,1,0)=$M521,VLOOKUP($M521,'2A DATA'!$M$10:$T$1009,COLUMNS('2A DATA'!$M$9:P518),0)),"Not Avl in 2A")</f>
        <v>0</v>
      </c>
      <c r="AH521" s="192">
        <f>IFERROR(IF(VLOOKUP($M521,'2A DATA'!$M$9:$Q$1009,1,0)=$M521,VLOOKUP($M521,'2A DATA'!$M$10:$T$1009,COLUMNS('2A DATA'!$M$9:Q518),0)),"Not Avl in 2A")</f>
        <v>0</v>
      </c>
      <c r="AI521" s="192">
        <f>IFERROR(IF(VLOOKUP($M521,'2A DATA'!$M$9:$Q$1009,1,0)=$M521,VLOOKUP($M521,'2A DATA'!$M$10:$T$1009,COLUMNS('2A DATA'!$M$9:R518),0)),"Not Avl in 2A")</f>
        <v>0</v>
      </c>
      <c r="AJ521" s="192">
        <f>IFERROR(IF(VLOOKUP($M521,'2A DATA'!$M$9:$Q$1009,1,0)=$M521,VLOOKUP($M521,'2A DATA'!$M$10:$T$1009,COLUMNS('2A DATA'!$M$9:S518),0)),"Not Avl in 2A")</f>
        <v>0</v>
      </c>
      <c r="AK521" s="192">
        <f>IFERROR(IF(VLOOKUP($M521,'2A DATA'!$M$9:$Q$1009,1,0)=$M521,VLOOKUP($M521,'2A DATA'!$M$10:$T$1009,COLUMNS('2A DATA'!$M$9:T518),0)),"Not Avl in 2A")</f>
        <v>0</v>
      </c>
      <c r="AL521" s="194"/>
    </row>
    <row r="522" spans="1:38">
      <c r="A522" s="7" t="str">
        <f>AC522&amp;"_"&amp;COUNTIF($AC$10:AC522,AC522)</f>
        <v>_0</v>
      </c>
      <c r="B522" s="180"/>
      <c r="C522" s="181"/>
      <c r="D522" s="182"/>
      <c r="E522" s="183"/>
      <c r="F522" s="184"/>
      <c r="G522" s="184"/>
      <c r="H522" s="184"/>
      <c r="I522" s="184"/>
      <c r="J522" s="184"/>
      <c r="K522" s="187"/>
      <c r="L522" s="159"/>
      <c r="M522" s="86" t="str">
        <f t="shared" si="122"/>
        <v/>
      </c>
      <c r="N522" s="87">
        <f t="shared" si="113"/>
        <v>0</v>
      </c>
      <c r="O522" s="87">
        <f t="shared" si="123"/>
        <v>0</v>
      </c>
      <c r="P522" s="88">
        <f t="shared" si="124"/>
        <v>0</v>
      </c>
      <c r="Q522" s="87">
        <f t="shared" si="125"/>
        <v>0</v>
      </c>
      <c r="R522" s="87">
        <f t="shared" si="126"/>
        <v>0</v>
      </c>
      <c r="S522" s="88">
        <f t="shared" si="127"/>
        <v>0</v>
      </c>
      <c r="T522" s="88">
        <f t="shared" si="114"/>
        <v>0</v>
      </c>
      <c r="U522" s="188" t="str">
        <f>IFERROR(VLOOKUP(C522,'2A DATA'!$B$10:$C$1009,2,0),"")</f>
        <v/>
      </c>
      <c r="V522" s="189">
        <f t="shared" si="115"/>
        <v>0</v>
      </c>
      <c r="W522" s="189">
        <f t="shared" si="116"/>
        <v>0</v>
      </c>
      <c r="X522" s="189">
        <f t="shared" si="117"/>
        <v>0</v>
      </c>
      <c r="Y522" s="189">
        <f t="shared" si="118"/>
        <v>0</v>
      </c>
      <c r="Z522" s="189">
        <f t="shared" si="119"/>
        <v>0</v>
      </c>
      <c r="AA522" s="189">
        <f t="shared" si="120"/>
        <v>0</v>
      </c>
      <c r="AB522" s="189">
        <f t="shared" si="121"/>
        <v>0</v>
      </c>
      <c r="AC522" s="191"/>
      <c r="AE522" s="192">
        <f>IFERROR(IF(VLOOKUP($M522,'2A DATA'!$M$9:$Q$1009,1,0)=$M522,VLOOKUP($M522,'2A DATA'!$M$10:$T$1009,COLUMNS('2A DATA'!$M$9:N519),0)),"Not Avl in 2A")</f>
        <v>0</v>
      </c>
      <c r="AF522" s="192">
        <f>IFERROR(IF(VLOOKUP($M522,'2A DATA'!$M$9:$Q$1009,1,0)=$M522,VLOOKUP($M522,'2A DATA'!$M$10:$T$1009,COLUMNS('2A DATA'!$M$9:O519),0)),"Not Avl in 2A")</f>
        <v>0</v>
      </c>
      <c r="AG522" s="192">
        <f>IFERROR(IF(VLOOKUP($M522,'2A DATA'!$M$9:$Q$1009,1,0)=$M522,VLOOKUP($M522,'2A DATA'!$M$10:$T$1009,COLUMNS('2A DATA'!$M$9:P519),0)),"Not Avl in 2A")</f>
        <v>0</v>
      </c>
      <c r="AH522" s="192">
        <f>IFERROR(IF(VLOOKUP($M522,'2A DATA'!$M$9:$Q$1009,1,0)=$M522,VLOOKUP($M522,'2A DATA'!$M$10:$T$1009,COLUMNS('2A DATA'!$M$9:Q519),0)),"Not Avl in 2A")</f>
        <v>0</v>
      </c>
      <c r="AI522" s="192">
        <f>IFERROR(IF(VLOOKUP($M522,'2A DATA'!$M$9:$Q$1009,1,0)=$M522,VLOOKUP($M522,'2A DATA'!$M$10:$T$1009,COLUMNS('2A DATA'!$M$9:R519),0)),"Not Avl in 2A")</f>
        <v>0</v>
      </c>
      <c r="AJ522" s="192">
        <f>IFERROR(IF(VLOOKUP($M522,'2A DATA'!$M$9:$Q$1009,1,0)=$M522,VLOOKUP($M522,'2A DATA'!$M$10:$T$1009,COLUMNS('2A DATA'!$M$9:S519),0)),"Not Avl in 2A")</f>
        <v>0</v>
      </c>
      <c r="AK522" s="192">
        <f>IFERROR(IF(VLOOKUP($M522,'2A DATA'!$M$9:$Q$1009,1,0)=$M522,VLOOKUP($M522,'2A DATA'!$M$10:$T$1009,COLUMNS('2A DATA'!$M$9:T519),0)),"Not Avl in 2A")</f>
        <v>0</v>
      </c>
      <c r="AL522" s="194"/>
    </row>
    <row r="523" spans="1:38">
      <c r="A523" s="7" t="str">
        <f>AC523&amp;"_"&amp;COUNTIF($AC$10:AC523,AC523)</f>
        <v>_0</v>
      </c>
      <c r="B523" s="180"/>
      <c r="C523" s="181"/>
      <c r="D523" s="182"/>
      <c r="E523" s="183"/>
      <c r="F523" s="184"/>
      <c r="G523" s="184"/>
      <c r="H523" s="184"/>
      <c r="I523" s="184"/>
      <c r="J523" s="184"/>
      <c r="K523" s="187"/>
      <c r="L523" s="159"/>
      <c r="M523" s="86" t="str">
        <f t="shared" si="122"/>
        <v/>
      </c>
      <c r="N523" s="87">
        <f t="shared" ref="N523:N586" si="128">+F523</f>
        <v>0</v>
      </c>
      <c r="O523" s="87">
        <f t="shared" si="123"/>
        <v>0</v>
      </c>
      <c r="P523" s="88">
        <f t="shared" si="124"/>
        <v>0</v>
      </c>
      <c r="Q523" s="87">
        <f t="shared" si="125"/>
        <v>0</v>
      </c>
      <c r="R523" s="87">
        <f t="shared" si="126"/>
        <v>0</v>
      </c>
      <c r="S523" s="88">
        <f t="shared" si="127"/>
        <v>0</v>
      </c>
      <c r="T523" s="88">
        <f t="shared" ref="T523:T586" si="129">+P523+Q523+R523+S523</f>
        <v>0</v>
      </c>
      <c r="U523" s="188" t="str">
        <f>IFERROR(VLOOKUP(C523,'2A DATA'!$B$10:$C$1009,2,0),"")</f>
        <v/>
      </c>
      <c r="V523" s="189">
        <f t="shared" ref="V523:V586" si="130">IFERROR(+N523-AE523,"Not Avl in 2A")</f>
        <v>0</v>
      </c>
      <c r="W523" s="189">
        <f t="shared" ref="W523:W586" si="131">IFERROR(+O523-AF523,"Not Avl in 2A")</f>
        <v>0</v>
      </c>
      <c r="X523" s="189">
        <f t="shared" ref="X523:X586" si="132">IFERROR(+P523-AG523,"Not Avl in 2A")</f>
        <v>0</v>
      </c>
      <c r="Y523" s="189">
        <f t="shared" ref="Y523:Y586" si="133">IFERROR(+Q523-AH523,"Not Avl in 2A")</f>
        <v>0</v>
      </c>
      <c r="Z523" s="189">
        <f t="shared" ref="Z523:Z586" si="134">IFERROR(+R523-AI523,"Not Avl in 2A")</f>
        <v>0</v>
      </c>
      <c r="AA523" s="189">
        <f t="shared" ref="AA523:AA586" si="135">IFERROR(+S523-AJ523,"Not Avl in 2A")</f>
        <v>0</v>
      </c>
      <c r="AB523" s="189">
        <f t="shared" ref="AB523:AB586" si="136">IFERROR(+T523-AK523,"Not Avl in 2A")</f>
        <v>0</v>
      </c>
      <c r="AC523" s="191"/>
      <c r="AE523" s="192">
        <f>IFERROR(IF(VLOOKUP($M523,'2A DATA'!$M$9:$Q$1009,1,0)=$M523,VLOOKUP($M523,'2A DATA'!$M$10:$T$1009,COLUMNS('2A DATA'!$M$9:N520),0)),"Not Avl in 2A")</f>
        <v>0</v>
      </c>
      <c r="AF523" s="192">
        <f>IFERROR(IF(VLOOKUP($M523,'2A DATA'!$M$9:$Q$1009,1,0)=$M523,VLOOKUP($M523,'2A DATA'!$M$10:$T$1009,COLUMNS('2A DATA'!$M$9:O520),0)),"Not Avl in 2A")</f>
        <v>0</v>
      </c>
      <c r="AG523" s="192">
        <f>IFERROR(IF(VLOOKUP($M523,'2A DATA'!$M$9:$Q$1009,1,0)=$M523,VLOOKUP($M523,'2A DATA'!$M$10:$T$1009,COLUMNS('2A DATA'!$M$9:P520),0)),"Not Avl in 2A")</f>
        <v>0</v>
      </c>
      <c r="AH523" s="192">
        <f>IFERROR(IF(VLOOKUP($M523,'2A DATA'!$M$9:$Q$1009,1,0)=$M523,VLOOKUP($M523,'2A DATA'!$M$10:$T$1009,COLUMNS('2A DATA'!$M$9:Q520),0)),"Not Avl in 2A")</f>
        <v>0</v>
      </c>
      <c r="AI523" s="192">
        <f>IFERROR(IF(VLOOKUP($M523,'2A DATA'!$M$9:$Q$1009,1,0)=$M523,VLOOKUP($M523,'2A DATA'!$M$10:$T$1009,COLUMNS('2A DATA'!$M$9:R520),0)),"Not Avl in 2A")</f>
        <v>0</v>
      </c>
      <c r="AJ523" s="192">
        <f>IFERROR(IF(VLOOKUP($M523,'2A DATA'!$M$9:$Q$1009,1,0)=$M523,VLOOKUP($M523,'2A DATA'!$M$10:$T$1009,COLUMNS('2A DATA'!$M$9:S520),0)),"Not Avl in 2A")</f>
        <v>0</v>
      </c>
      <c r="AK523" s="192">
        <f>IFERROR(IF(VLOOKUP($M523,'2A DATA'!$M$9:$Q$1009,1,0)=$M523,VLOOKUP($M523,'2A DATA'!$M$10:$T$1009,COLUMNS('2A DATA'!$M$9:T520),0)),"Not Avl in 2A")</f>
        <v>0</v>
      </c>
      <c r="AL523" s="194"/>
    </row>
    <row r="524" spans="1:38">
      <c r="A524" s="7" t="str">
        <f>AC524&amp;"_"&amp;COUNTIF($AC$10:AC524,AC524)</f>
        <v>_0</v>
      </c>
      <c r="B524" s="180"/>
      <c r="C524" s="181"/>
      <c r="D524" s="182"/>
      <c r="E524" s="183"/>
      <c r="F524" s="184"/>
      <c r="G524" s="184"/>
      <c r="H524" s="184"/>
      <c r="I524" s="184"/>
      <c r="J524" s="184"/>
      <c r="K524" s="187"/>
      <c r="L524" s="159"/>
      <c r="M524" s="86" t="str">
        <f t="shared" si="122"/>
        <v/>
      </c>
      <c r="N524" s="87">
        <f t="shared" si="128"/>
        <v>0</v>
      </c>
      <c r="O524" s="87">
        <f t="shared" si="123"/>
        <v>0</v>
      </c>
      <c r="P524" s="88">
        <f t="shared" si="124"/>
        <v>0</v>
      </c>
      <c r="Q524" s="87">
        <f t="shared" si="125"/>
        <v>0</v>
      </c>
      <c r="R524" s="87">
        <f t="shared" si="126"/>
        <v>0</v>
      </c>
      <c r="S524" s="88">
        <f t="shared" si="127"/>
        <v>0</v>
      </c>
      <c r="T524" s="88">
        <f t="shared" si="129"/>
        <v>0</v>
      </c>
      <c r="U524" s="188" t="str">
        <f>IFERROR(VLOOKUP(C524,'2A DATA'!$B$10:$C$1009,2,0),"")</f>
        <v/>
      </c>
      <c r="V524" s="189">
        <f t="shared" si="130"/>
        <v>0</v>
      </c>
      <c r="W524" s="189">
        <f t="shared" si="131"/>
        <v>0</v>
      </c>
      <c r="X524" s="189">
        <f t="shared" si="132"/>
        <v>0</v>
      </c>
      <c r="Y524" s="189">
        <f t="shared" si="133"/>
        <v>0</v>
      </c>
      <c r="Z524" s="189">
        <f t="shared" si="134"/>
        <v>0</v>
      </c>
      <c r="AA524" s="189">
        <f t="shared" si="135"/>
        <v>0</v>
      </c>
      <c r="AB524" s="189">
        <f t="shared" si="136"/>
        <v>0</v>
      </c>
      <c r="AC524" s="191"/>
      <c r="AE524" s="192">
        <f>IFERROR(IF(VLOOKUP($M524,'2A DATA'!$M$9:$Q$1009,1,0)=$M524,VLOOKUP($M524,'2A DATA'!$M$10:$T$1009,COLUMNS('2A DATA'!$M$9:N521),0)),"Not Avl in 2A")</f>
        <v>0</v>
      </c>
      <c r="AF524" s="192">
        <f>IFERROR(IF(VLOOKUP($M524,'2A DATA'!$M$9:$Q$1009,1,0)=$M524,VLOOKUP($M524,'2A DATA'!$M$10:$T$1009,COLUMNS('2A DATA'!$M$9:O521),0)),"Not Avl in 2A")</f>
        <v>0</v>
      </c>
      <c r="AG524" s="192">
        <f>IFERROR(IF(VLOOKUP($M524,'2A DATA'!$M$9:$Q$1009,1,0)=$M524,VLOOKUP($M524,'2A DATA'!$M$10:$T$1009,COLUMNS('2A DATA'!$M$9:P521),0)),"Not Avl in 2A")</f>
        <v>0</v>
      </c>
      <c r="AH524" s="192">
        <f>IFERROR(IF(VLOOKUP($M524,'2A DATA'!$M$9:$Q$1009,1,0)=$M524,VLOOKUP($M524,'2A DATA'!$M$10:$T$1009,COLUMNS('2A DATA'!$M$9:Q521),0)),"Not Avl in 2A")</f>
        <v>0</v>
      </c>
      <c r="AI524" s="192">
        <f>IFERROR(IF(VLOOKUP($M524,'2A DATA'!$M$9:$Q$1009,1,0)=$M524,VLOOKUP($M524,'2A DATA'!$M$10:$T$1009,COLUMNS('2A DATA'!$M$9:R521),0)),"Not Avl in 2A")</f>
        <v>0</v>
      </c>
      <c r="AJ524" s="192">
        <f>IFERROR(IF(VLOOKUP($M524,'2A DATA'!$M$9:$Q$1009,1,0)=$M524,VLOOKUP($M524,'2A DATA'!$M$10:$T$1009,COLUMNS('2A DATA'!$M$9:S521),0)),"Not Avl in 2A")</f>
        <v>0</v>
      </c>
      <c r="AK524" s="192">
        <f>IFERROR(IF(VLOOKUP($M524,'2A DATA'!$M$9:$Q$1009,1,0)=$M524,VLOOKUP($M524,'2A DATA'!$M$10:$T$1009,COLUMNS('2A DATA'!$M$9:T521),0)),"Not Avl in 2A")</f>
        <v>0</v>
      </c>
      <c r="AL524" s="194"/>
    </row>
    <row r="525" spans="1:38">
      <c r="A525" s="7" t="str">
        <f>AC525&amp;"_"&amp;COUNTIF($AC$10:AC525,AC525)</f>
        <v>_0</v>
      </c>
      <c r="B525" s="180"/>
      <c r="C525" s="181"/>
      <c r="D525" s="182"/>
      <c r="E525" s="183"/>
      <c r="F525" s="184"/>
      <c r="G525" s="184"/>
      <c r="H525" s="184"/>
      <c r="I525" s="184"/>
      <c r="J525" s="184"/>
      <c r="K525" s="187"/>
      <c r="L525" s="159"/>
      <c r="M525" s="86" t="str">
        <f t="shared" si="122"/>
        <v/>
      </c>
      <c r="N525" s="87">
        <f t="shared" si="128"/>
        <v>0</v>
      </c>
      <c r="O525" s="87">
        <f t="shared" si="123"/>
        <v>0</v>
      </c>
      <c r="P525" s="88">
        <f t="shared" si="124"/>
        <v>0</v>
      </c>
      <c r="Q525" s="87">
        <f t="shared" si="125"/>
        <v>0</v>
      </c>
      <c r="R525" s="87">
        <f t="shared" si="126"/>
        <v>0</v>
      </c>
      <c r="S525" s="88">
        <f t="shared" si="127"/>
        <v>0</v>
      </c>
      <c r="T525" s="88">
        <f t="shared" si="129"/>
        <v>0</v>
      </c>
      <c r="U525" s="188" t="str">
        <f>IFERROR(VLOOKUP(C525,'2A DATA'!$B$10:$C$1009,2,0),"")</f>
        <v/>
      </c>
      <c r="V525" s="189">
        <f t="shared" si="130"/>
        <v>0</v>
      </c>
      <c r="W525" s="189">
        <f t="shared" si="131"/>
        <v>0</v>
      </c>
      <c r="X525" s="189">
        <f t="shared" si="132"/>
        <v>0</v>
      </c>
      <c r="Y525" s="189">
        <f t="shared" si="133"/>
        <v>0</v>
      </c>
      <c r="Z525" s="189">
        <f t="shared" si="134"/>
        <v>0</v>
      </c>
      <c r="AA525" s="189">
        <f t="shared" si="135"/>
        <v>0</v>
      </c>
      <c r="AB525" s="189">
        <f t="shared" si="136"/>
        <v>0</v>
      </c>
      <c r="AC525" s="191"/>
      <c r="AE525" s="192">
        <f>IFERROR(IF(VLOOKUP($M525,'2A DATA'!$M$9:$Q$1009,1,0)=$M525,VLOOKUP($M525,'2A DATA'!$M$10:$T$1009,COLUMNS('2A DATA'!$M$9:N522),0)),"Not Avl in 2A")</f>
        <v>0</v>
      </c>
      <c r="AF525" s="192">
        <f>IFERROR(IF(VLOOKUP($M525,'2A DATA'!$M$9:$Q$1009,1,0)=$M525,VLOOKUP($M525,'2A DATA'!$M$10:$T$1009,COLUMNS('2A DATA'!$M$9:O522),0)),"Not Avl in 2A")</f>
        <v>0</v>
      </c>
      <c r="AG525" s="192">
        <f>IFERROR(IF(VLOOKUP($M525,'2A DATA'!$M$9:$Q$1009,1,0)=$M525,VLOOKUP($M525,'2A DATA'!$M$10:$T$1009,COLUMNS('2A DATA'!$M$9:P522),0)),"Not Avl in 2A")</f>
        <v>0</v>
      </c>
      <c r="AH525" s="192">
        <f>IFERROR(IF(VLOOKUP($M525,'2A DATA'!$M$9:$Q$1009,1,0)=$M525,VLOOKUP($M525,'2A DATA'!$M$10:$T$1009,COLUMNS('2A DATA'!$M$9:Q522),0)),"Not Avl in 2A")</f>
        <v>0</v>
      </c>
      <c r="AI525" s="192">
        <f>IFERROR(IF(VLOOKUP($M525,'2A DATA'!$M$9:$Q$1009,1,0)=$M525,VLOOKUP($M525,'2A DATA'!$M$10:$T$1009,COLUMNS('2A DATA'!$M$9:R522),0)),"Not Avl in 2A")</f>
        <v>0</v>
      </c>
      <c r="AJ525" s="192">
        <f>IFERROR(IF(VLOOKUP($M525,'2A DATA'!$M$9:$Q$1009,1,0)=$M525,VLOOKUP($M525,'2A DATA'!$M$10:$T$1009,COLUMNS('2A DATA'!$M$9:S522),0)),"Not Avl in 2A")</f>
        <v>0</v>
      </c>
      <c r="AK525" s="192">
        <f>IFERROR(IF(VLOOKUP($M525,'2A DATA'!$M$9:$Q$1009,1,0)=$M525,VLOOKUP($M525,'2A DATA'!$M$10:$T$1009,COLUMNS('2A DATA'!$M$9:T522),0)),"Not Avl in 2A")</f>
        <v>0</v>
      </c>
      <c r="AL525" s="194"/>
    </row>
    <row r="526" spans="1:38">
      <c r="A526" s="7" t="str">
        <f>AC526&amp;"_"&amp;COUNTIF($AC$10:AC526,AC526)</f>
        <v>_0</v>
      </c>
      <c r="B526" s="180"/>
      <c r="C526" s="181"/>
      <c r="D526" s="182"/>
      <c r="E526" s="183"/>
      <c r="F526" s="184"/>
      <c r="G526" s="184"/>
      <c r="H526" s="184"/>
      <c r="I526" s="184"/>
      <c r="J526" s="184"/>
      <c r="K526" s="187"/>
      <c r="L526" s="159"/>
      <c r="M526" s="86" t="str">
        <f t="shared" si="122"/>
        <v/>
      </c>
      <c r="N526" s="87">
        <f t="shared" si="128"/>
        <v>0</v>
      </c>
      <c r="O526" s="87">
        <f t="shared" si="123"/>
        <v>0</v>
      </c>
      <c r="P526" s="88">
        <f t="shared" si="124"/>
        <v>0</v>
      </c>
      <c r="Q526" s="87">
        <f t="shared" si="125"/>
        <v>0</v>
      </c>
      <c r="R526" s="87">
        <f t="shared" si="126"/>
        <v>0</v>
      </c>
      <c r="S526" s="88">
        <f t="shared" si="127"/>
        <v>0</v>
      </c>
      <c r="T526" s="88">
        <f t="shared" si="129"/>
        <v>0</v>
      </c>
      <c r="U526" s="188" t="str">
        <f>IFERROR(VLOOKUP(C526,'2A DATA'!$B$10:$C$1009,2,0),"")</f>
        <v/>
      </c>
      <c r="V526" s="189">
        <f t="shared" si="130"/>
        <v>0</v>
      </c>
      <c r="W526" s="189">
        <f t="shared" si="131"/>
        <v>0</v>
      </c>
      <c r="X526" s="189">
        <f t="shared" si="132"/>
        <v>0</v>
      </c>
      <c r="Y526" s="189">
        <f t="shared" si="133"/>
        <v>0</v>
      </c>
      <c r="Z526" s="189">
        <f t="shared" si="134"/>
        <v>0</v>
      </c>
      <c r="AA526" s="189">
        <f t="shared" si="135"/>
        <v>0</v>
      </c>
      <c r="AB526" s="189">
        <f t="shared" si="136"/>
        <v>0</v>
      </c>
      <c r="AC526" s="191"/>
      <c r="AE526" s="192">
        <f>IFERROR(IF(VLOOKUP($M526,'2A DATA'!$M$9:$Q$1009,1,0)=$M526,VLOOKUP($M526,'2A DATA'!$M$10:$T$1009,COLUMNS('2A DATA'!$M$9:N523),0)),"Not Avl in 2A")</f>
        <v>0</v>
      </c>
      <c r="AF526" s="192">
        <f>IFERROR(IF(VLOOKUP($M526,'2A DATA'!$M$9:$Q$1009,1,0)=$M526,VLOOKUP($M526,'2A DATA'!$M$10:$T$1009,COLUMNS('2A DATA'!$M$9:O523),0)),"Not Avl in 2A")</f>
        <v>0</v>
      </c>
      <c r="AG526" s="192">
        <f>IFERROR(IF(VLOOKUP($M526,'2A DATA'!$M$9:$Q$1009,1,0)=$M526,VLOOKUP($M526,'2A DATA'!$M$10:$T$1009,COLUMNS('2A DATA'!$M$9:P523),0)),"Not Avl in 2A")</f>
        <v>0</v>
      </c>
      <c r="AH526" s="192">
        <f>IFERROR(IF(VLOOKUP($M526,'2A DATA'!$M$9:$Q$1009,1,0)=$M526,VLOOKUP($M526,'2A DATA'!$M$10:$T$1009,COLUMNS('2A DATA'!$M$9:Q523),0)),"Not Avl in 2A")</f>
        <v>0</v>
      </c>
      <c r="AI526" s="192">
        <f>IFERROR(IF(VLOOKUP($M526,'2A DATA'!$M$9:$Q$1009,1,0)=$M526,VLOOKUP($M526,'2A DATA'!$M$10:$T$1009,COLUMNS('2A DATA'!$M$9:R523),0)),"Not Avl in 2A")</f>
        <v>0</v>
      </c>
      <c r="AJ526" s="192">
        <f>IFERROR(IF(VLOOKUP($M526,'2A DATA'!$M$9:$Q$1009,1,0)=$M526,VLOOKUP($M526,'2A DATA'!$M$10:$T$1009,COLUMNS('2A DATA'!$M$9:S523),0)),"Not Avl in 2A")</f>
        <v>0</v>
      </c>
      <c r="AK526" s="192">
        <f>IFERROR(IF(VLOOKUP($M526,'2A DATA'!$M$9:$Q$1009,1,0)=$M526,VLOOKUP($M526,'2A DATA'!$M$10:$T$1009,COLUMNS('2A DATA'!$M$9:T523),0)),"Not Avl in 2A")</f>
        <v>0</v>
      </c>
      <c r="AL526" s="194"/>
    </row>
    <row r="527" spans="1:38">
      <c r="A527" s="7" t="str">
        <f>AC527&amp;"_"&amp;COUNTIF($AC$10:AC527,AC527)</f>
        <v>_0</v>
      </c>
      <c r="B527" s="180"/>
      <c r="C527" s="181"/>
      <c r="D527" s="182"/>
      <c r="E527" s="183"/>
      <c r="F527" s="184"/>
      <c r="G527" s="184"/>
      <c r="H527" s="184"/>
      <c r="I527" s="184"/>
      <c r="J527" s="184"/>
      <c r="K527" s="187"/>
      <c r="L527" s="159"/>
      <c r="M527" s="86" t="str">
        <f t="shared" ref="M527:M590" si="137">+C527&amp;D527</f>
        <v/>
      </c>
      <c r="N527" s="87">
        <f t="shared" si="128"/>
        <v>0</v>
      </c>
      <c r="O527" s="87">
        <f t="shared" ref="O527:O590" si="138">+G527</f>
        <v>0</v>
      </c>
      <c r="P527" s="88">
        <f t="shared" ref="P527:P590" si="139">+H527</f>
        <v>0</v>
      </c>
      <c r="Q527" s="87">
        <f t="shared" ref="Q527:Q590" si="140">+I527</f>
        <v>0</v>
      </c>
      <c r="R527" s="87">
        <f t="shared" ref="R527:R590" si="141">+J527</f>
        <v>0</v>
      </c>
      <c r="S527" s="88">
        <f t="shared" ref="S527:S590" si="142">+K527</f>
        <v>0</v>
      </c>
      <c r="T527" s="88">
        <f t="shared" si="129"/>
        <v>0</v>
      </c>
      <c r="U527" s="188" t="str">
        <f>IFERROR(VLOOKUP(C527,'2A DATA'!$B$10:$C$1009,2,0),"")</f>
        <v/>
      </c>
      <c r="V527" s="189">
        <f t="shared" si="130"/>
        <v>0</v>
      </c>
      <c r="W527" s="189">
        <f t="shared" si="131"/>
        <v>0</v>
      </c>
      <c r="X527" s="189">
        <f t="shared" si="132"/>
        <v>0</v>
      </c>
      <c r="Y527" s="189">
        <f t="shared" si="133"/>
        <v>0</v>
      </c>
      <c r="Z527" s="189">
        <f t="shared" si="134"/>
        <v>0</v>
      </c>
      <c r="AA527" s="189">
        <f t="shared" si="135"/>
        <v>0</v>
      </c>
      <c r="AB527" s="189">
        <f t="shared" si="136"/>
        <v>0</v>
      </c>
      <c r="AC527" s="191"/>
      <c r="AE527" s="192">
        <f>IFERROR(IF(VLOOKUP($M527,'2A DATA'!$M$9:$Q$1009,1,0)=$M527,VLOOKUP($M527,'2A DATA'!$M$10:$T$1009,COLUMNS('2A DATA'!$M$9:N524),0)),"Not Avl in 2A")</f>
        <v>0</v>
      </c>
      <c r="AF527" s="192">
        <f>IFERROR(IF(VLOOKUP($M527,'2A DATA'!$M$9:$Q$1009,1,0)=$M527,VLOOKUP($M527,'2A DATA'!$M$10:$T$1009,COLUMNS('2A DATA'!$M$9:O524),0)),"Not Avl in 2A")</f>
        <v>0</v>
      </c>
      <c r="AG527" s="192">
        <f>IFERROR(IF(VLOOKUP($M527,'2A DATA'!$M$9:$Q$1009,1,0)=$M527,VLOOKUP($M527,'2A DATA'!$M$10:$T$1009,COLUMNS('2A DATA'!$M$9:P524),0)),"Not Avl in 2A")</f>
        <v>0</v>
      </c>
      <c r="AH527" s="192">
        <f>IFERROR(IF(VLOOKUP($M527,'2A DATA'!$M$9:$Q$1009,1,0)=$M527,VLOOKUP($M527,'2A DATA'!$M$10:$T$1009,COLUMNS('2A DATA'!$M$9:Q524),0)),"Not Avl in 2A")</f>
        <v>0</v>
      </c>
      <c r="AI527" s="192">
        <f>IFERROR(IF(VLOOKUP($M527,'2A DATA'!$M$9:$Q$1009,1,0)=$M527,VLOOKUP($M527,'2A DATA'!$M$10:$T$1009,COLUMNS('2A DATA'!$M$9:R524),0)),"Not Avl in 2A")</f>
        <v>0</v>
      </c>
      <c r="AJ527" s="192">
        <f>IFERROR(IF(VLOOKUP($M527,'2A DATA'!$M$9:$Q$1009,1,0)=$M527,VLOOKUP($M527,'2A DATA'!$M$10:$T$1009,COLUMNS('2A DATA'!$M$9:S524),0)),"Not Avl in 2A")</f>
        <v>0</v>
      </c>
      <c r="AK527" s="192">
        <f>IFERROR(IF(VLOOKUP($M527,'2A DATA'!$M$9:$Q$1009,1,0)=$M527,VLOOKUP($M527,'2A DATA'!$M$10:$T$1009,COLUMNS('2A DATA'!$M$9:T524),0)),"Not Avl in 2A")</f>
        <v>0</v>
      </c>
      <c r="AL527" s="194"/>
    </row>
    <row r="528" spans="1:38">
      <c r="A528" s="7" t="str">
        <f>AC528&amp;"_"&amp;COUNTIF($AC$10:AC528,AC528)</f>
        <v>_0</v>
      </c>
      <c r="B528" s="180"/>
      <c r="C528" s="181"/>
      <c r="D528" s="182"/>
      <c r="E528" s="183"/>
      <c r="F528" s="184"/>
      <c r="G528" s="184"/>
      <c r="H528" s="184"/>
      <c r="I528" s="184"/>
      <c r="J528" s="184"/>
      <c r="K528" s="187"/>
      <c r="L528" s="159"/>
      <c r="M528" s="86" t="str">
        <f t="shared" si="137"/>
        <v/>
      </c>
      <c r="N528" s="87">
        <f t="shared" si="128"/>
        <v>0</v>
      </c>
      <c r="O528" s="87">
        <f t="shared" si="138"/>
        <v>0</v>
      </c>
      <c r="P528" s="88">
        <f t="shared" si="139"/>
        <v>0</v>
      </c>
      <c r="Q528" s="87">
        <f t="shared" si="140"/>
        <v>0</v>
      </c>
      <c r="R528" s="87">
        <f t="shared" si="141"/>
        <v>0</v>
      </c>
      <c r="S528" s="88">
        <f t="shared" si="142"/>
        <v>0</v>
      </c>
      <c r="T528" s="88">
        <f t="shared" si="129"/>
        <v>0</v>
      </c>
      <c r="U528" s="188" t="str">
        <f>IFERROR(VLOOKUP(C528,'2A DATA'!$B$10:$C$1009,2,0),"")</f>
        <v/>
      </c>
      <c r="V528" s="189">
        <f t="shared" si="130"/>
        <v>0</v>
      </c>
      <c r="W528" s="189">
        <f t="shared" si="131"/>
        <v>0</v>
      </c>
      <c r="X528" s="189">
        <f t="shared" si="132"/>
        <v>0</v>
      </c>
      <c r="Y528" s="189">
        <f t="shared" si="133"/>
        <v>0</v>
      </c>
      <c r="Z528" s="189">
        <f t="shared" si="134"/>
        <v>0</v>
      </c>
      <c r="AA528" s="189">
        <f t="shared" si="135"/>
        <v>0</v>
      </c>
      <c r="AB528" s="189">
        <f t="shared" si="136"/>
        <v>0</v>
      </c>
      <c r="AC528" s="191"/>
      <c r="AE528" s="192">
        <f>IFERROR(IF(VLOOKUP($M528,'2A DATA'!$M$9:$Q$1009,1,0)=$M528,VLOOKUP($M528,'2A DATA'!$M$10:$T$1009,COLUMNS('2A DATA'!$M$9:N525),0)),"Not Avl in 2A")</f>
        <v>0</v>
      </c>
      <c r="AF528" s="192">
        <f>IFERROR(IF(VLOOKUP($M528,'2A DATA'!$M$9:$Q$1009,1,0)=$M528,VLOOKUP($M528,'2A DATA'!$M$10:$T$1009,COLUMNS('2A DATA'!$M$9:O525),0)),"Not Avl in 2A")</f>
        <v>0</v>
      </c>
      <c r="AG528" s="192">
        <f>IFERROR(IF(VLOOKUP($M528,'2A DATA'!$M$9:$Q$1009,1,0)=$M528,VLOOKUP($M528,'2A DATA'!$M$10:$T$1009,COLUMNS('2A DATA'!$M$9:P525),0)),"Not Avl in 2A")</f>
        <v>0</v>
      </c>
      <c r="AH528" s="192">
        <f>IFERROR(IF(VLOOKUP($M528,'2A DATA'!$M$9:$Q$1009,1,0)=$M528,VLOOKUP($M528,'2A DATA'!$M$10:$T$1009,COLUMNS('2A DATA'!$M$9:Q525),0)),"Not Avl in 2A")</f>
        <v>0</v>
      </c>
      <c r="AI528" s="192">
        <f>IFERROR(IF(VLOOKUP($M528,'2A DATA'!$M$9:$Q$1009,1,0)=$M528,VLOOKUP($M528,'2A DATA'!$M$10:$T$1009,COLUMNS('2A DATA'!$M$9:R525),0)),"Not Avl in 2A")</f>
        <v>0</v>
      </c>
      <c r="AJ528" s="192">
        <f>IFERROR(IF(VLOOKUP($M528,'2A DATA'!$M$9:$Q$1009,1,0)=$M528,VLOOKUP($M528,'2A DATA'!$M$10:$T$1009,COLUMNS('2A DATA'!$M$9:S525),0)),"Not Avl in 2A")</f>
        <v>0</v>
      </c>
      <c r="AK528" s="192">
        <f>IFERROR(IF(VLOOKUP($M528,'2A DATA'!$M$9:$Q$1009,1,0)=$M528,VLOOKUP($M528,'2A DATA'!$M$10:$T$1009,COLUMNS('2A DATA'!$M$9:T525),0)),"Not Avl in 2A")</f>
        <v>0</v>
      </c>
      <c r="AL528" s="194"/>
    </row>
    <row r="529" spans="1:38">
      <c r="A529" s="7" t="str">
        <f>AC529&amp;"_"&amp;COUNTIF($AC$10:AC529,AC529)</f>
        <v>_0</v>
      </c>
      <c r="B529" s="180"/>
      <c r="C529" s="181"/>
      <c r="D529" s="182"/>
      <c r="E529" s="183"/>
      <c r="F529" s="184"/>
      <c r="G529" s="184"/>
      <c r="H529" s="184"/>
      <c r="I529" s="184"/>
      <c r="J529" s="184"/>
      <c r="K529" s="187"/>
      <c r="L529" s="159"/>
      <c r="M529" s="86" t="str">
        <f t="shared" si="137"/>
        <v/>
      </c>
      <c r="N529" s="87">
        <f t="shared" si="128"/>
        <v>0</v>
      </c>
      <c r="O529" s="87">
        <f t="shared" si="138"/>
        <v>0</v>
      </c>
      <c r="P529" s="88">
        <f t="shared" si="139"/>
        <v>0</v>
      </c>
      <c r="Q529" s="87">
        <f t="shared" si="140"/>
        <v>0</v>
      </c>
      <c r="R529" s="87">
        <f t="shared" si="141"/>
        <v>0</v>
      </c>
      <c r="S529" s="88">
        <f t="shared" si="142"/>
        <v>0</v>
      </c>
      <c r="T529" s="88">
        <f t="shared" si="129"/>
        <v>0</v>
      </c>
      <c r="U529" s="188" t="str">
        <f>IFERROR(VLOOKUP(C529,'2A DATA'!$B$10:$C$1009,2,0),"")</f>
        <v/>
      </c>
      <c r="V529" s="189">
        <f t="shared" si="130"/>
        <v>0</v>
      </c>
      <c r="W529" s="189">
        <f t="shared" si="131"/>
        <v>0</v>
      </c>
      <c r="X529" s="189">
        <f t="shared" si="132"/>
        <v>0</v>
      </c>
      <c r="Y529" s="189">
        <f t="shared" si="133"/>
        <v>0</v>
      </c>
      <c r="Z529" s="189">
        <f t="shared" si="134"/>
        <v>0</v>
      </c>
      <c r="AA529" s="189">
        <f t="shared" si="135"/>
        <v>0</v>
      </c>
      <c r="AB529" s="189">
        <f t="shared" si="136"/>
        <v>0</v>
      </c>
      <c r="AC529" s="191"/>
      <c r="AE529" s="192">
        <f>IFERROR(IF(VLOOKUP($M529,'2A DATA'!$M$9:$Q$1009,1,0)=$M529,VLOOKUP($M529,'2A DATA'!$M$10:$T$1009,COLUMNS('2A DATA'!$M$9:N526),0)),"Not Avl in 2A")</f>
        <v>0</v>
      </c>
      <c r="AF529" s="192">
        <f>IFERROR(IF(VLOOKUP($M529,'2A DATA'!$M$9:$Q$1009,1,0)=$M529,VLOOKUP($M529,'2A DATA'!$M$10:$T$1009,COLUMNS('2A DATA'!$M$9:O526),0)),"Not Avl in 2A")</f>
        <v>0</v>
      </c>
      <c r="AG529" s="192">
        <f>IFERROR(IF(VLOOKUP($M529,'2A DATA'!$M$9:$Q$1009,1,0)=$M529,VLOOKUP($M529,'2A DATA'!$M$10:$T$1009,COLUMNS('2A DATA'!$M$9:P526),0)),"Not Avl in 2A")</f>
        <v>0</v>
      </c>
      <c r="AH529" s="192">
        <f>IFERROR(IF(VLOOKUP($M529,'2A DATA'!$M$9:$Q$1009,1,0)=$M529,VLOOKUP($M529,'2A DATA'!$M$10:$T$1009,COLUMNS('2A DATA'!$M$9:Q526),0)),"Not Avl in 2A")</f>
        <v>0</v>
      </c>
      <c r="AI529" s="192">
        <f>IFERROR(IF(VLOOKUP($M529,'2A DATA'!$M$9:$Q$1009,1,0)=$M529,VLOOKUP($M529,'2A DATA'!$M$10:$T$1009,COLUMNS('2A DATA'!$M$9:R526),0)),"Not Avl in 2A")</f>
        <v>0</v>
      </c>
      <c r="AJ529" s="192">
        <f>IFERROR(IF(VLOOKUP($M529,'2A DATA'!$M$9:$Q$1009,1,0)=$M529,VLOOKUP($M529,'2A DATA'!$M$10:$T$1009,COLUMNS('2A DATA'!$M$9:S526),0)),"Not Avl in 2A")</f>
        <v>0</v>
      </c>
      <c r="AK529" s="192">
        <f>IFERROR(IF(VLOOKUP($M529,'2A DATA'!$M$9:$Q$1009,1,0)=$M529,VLOOKUP($M529,'2A DATA'!$M$10:$T$1009,COLUMNS('2A DATA'!$M$9:T526),0)),"Not Avl in 2A")</f>
        <v>0</v>
      </c>
      <c r="AL529" s="194"/>
    </row>
    <row r="530" spans="1:38">
      <c r="A530" s="7" t="str">
        <f>AC530&amp;"_"&amp;COUNTIF($AC$10:AC530,AC530)</f>
        <v>_0</v>
      </c>
      <c r="B530" s="180"/>
      <c r="C530" s="181"/>
      <c r="D530" s="182"/>
      <c r="E530" s="183"/>
      <c r="F530" s="184"/>
      <c r="G530" s="184"/>
      <c r="H530" s="184"/>
      <c r="I530" s="184"/>
      <c r="J530" s="184"/>
      <c r="K530" s="187"/>
      <c r="L530" s="159"/>
      <c r="M530" s="86" t="str">
        <f t="shared" si="137"/>
        <v/>
      </c>
      <c r="N530" s="87">
        <f t="shared" si="128"/>
        <v>0</v>
      </c>
      <c r="O530" s="87">
        <f t="shared" si="138"/>
        <v>0</v>
      </c>
      <c r="P530" s="88">
        <f t="shared" si="139"/>
        <v>0</v>
      </c>
      <c r="Q530" s="87">
        <f t="shared" si="140"/>
        <v>0</v>
      </c>
      <c r="R530" s="87">
        <f t="shared" si="141"/>
        <v>0</v>
      </c>
      <c r="S530" s="88">
        <f t="shared" si="142"/>
        <v>0</v>
      </c>
      <c r="T530" s="88">
        <f t="shared" si="129"/>
        <v>0</v>
      </c>
      <c r="U530" s="188" t="str">
        <f>IFERROR(VLOOKUP(C530,'2A DATA'!$B$10:$C$1009,2,0),"")</f>
        <v/>
      </c>
      <c r="V530" s="189">
        <f t="shared" si="130"/>
        <v>0</v>
      </c>
      <c r="W530" s="189">
        <f t="shared" si="131"/>
        <v>0</v>
      </c>
      <c r="X530" s="189">
        <f t="shared" si="132"/>
        <v>0</v>
      </c>
      <c r="Y530" s="189">
        <f t="shared" si="133"/>
        <v>0</v>
      </c>
      <c r="Z530" s="189">
        <f t="shared" si="134"/>
        <v>0</v>
      </c>
      <c r="AA530" s="189">
        <f t="shared" si="135"/>
        <v>0</v>
      </c>
      <c r="AB530" s="189">
        <f t="shared" si="136"/>
        <v>0</v>
      </c>
      <c r="AC530" s="191"/>
      <c r="AE530" s="192">
        <f>IFERROR(IF(VLOOKUP($M530,'2A DATA'!$M$9:$Q$1009,1,0)=$M530,VLOOKUP($M530,'2A DATA'!$M$10:$T$1009,COLUMNS('2A DATA'!$M$9:N527),0)),"Not Avl in 2A")</f>
        <v>0</v>
      </c>
      <c r="AF530" s="192">
        <f>IFERROR(IF(VLOOKUP($M530,'2A DATA'!$M$9:$Q$1009,1,0)=$M530,VLOOKUP($M530,'2A DATA'!$M$10:$T$1009,COLUMNS('2A DATA'!$M$9:O527),0)),"Not Avl in 2A")</f>
        <v>0</v>
      </c>
      <c r="AG530" s="192">
        <f>IFERROR(IF(VLOOKUP($M530,'2A DATA'!$M$9:$Q$1009,1,0)=$M530,VLOOKUP($M530,'2A DATA'!$M$10:$T$1009,COLUMNS('2A DATA'!$M$9:P527),0)),"Not Avl in 2A")</f>
        <v>0</v>
      </c>
      <c r="AH530" s="192">
        <f>IFERROR(IF(VLOOKUP($M530,'2A DATA'!$M$9:$Q$1009,1,0)=$M530,VLOOKUP($M530,'2A DATA'!$M$10:$T$1009,COLUMNS('2A DATA'!$M$9:Q527),0)),"Not Avl in 2A")</f>
        <v>0</v>
      </c>
      <c r="AI530" s="192">
        <f>IFERROR(IF(VLOOKUP($M530,'2A DATA'!$M$9:$Q$1009,1,0)=$M530,VLOOKUP($M530,'2A DATA'!$M$10:$T$1009,COLUMNS('2A DATA'!$M$9:R527),0)),"Not Avl in 2A")</f>
        <v>0</v>
      </c>
      <c r="AJ530" s="192">
        <f>IFERROR(IF(VLOOKUP($M530,'2A DATA'!$M$9:$Q$1009,1,0)=$M530,VLOOKUP($M530,'2A DATA'!$M$10:$T$1009,COLUMNS('2A DATA'!$M$9:S527),0)),"Not Avl in 2A")</f>
        <v>0</v>
      </c>
      <c r="AK530" s="192">
        <f>IFERROR(IF(VLOOKUP($M530,'2A DATA'!$M$9:$Q$1009,1,0)=$M530,VLOOKUP($M530,'2A DATA'!$M$10:$T$1009,COLUMNS('2A DATA'!$M$9:T527),0)),"Not Avl in 2A")</f>
        <v>0</v>
      </c>
      <c r="AL530" s="194"/>
    </row>
    <row r="531" spans="1:38">
      <c r="A531" s="7" t="str">
        <f>AC531&amp;"_"&amp;COUNTIF($AC$10:AC531,AC531)</f>
        <v>_0</v>
      </c>
      <c r="B531" s="180"/>
      <c r="C531" s="181"/>
      <c r="D531" s="182"/>
      <c r="E531" s="183"/>
      <c r="F531" s="184"/>
      <c r="G531" s="184"/>
      <c r="H531" s="184"/>
      <c r="I531" s="184"/>
      <c r="J531" s="184"/>
      <c r="K531" s="187"/>
      <c r="L531" s="159"/>
      <c r="M531" s="86" t="str">
        <f t="shared" si="137"/>
        <v/>
      </c>
      <c r="N531" s="87">
        <f t="shared" si="128"/>
        <v>0</v>
      </c>
      <c r="O531" s="87">
        <f t="shared" si="138"/>
        <v>0</v>
      </c>
      <c r="P531" s="88">
        <f t="shared" si="139"/>
        <v>0</v>
      </c>
      <c r="Q531" s="87">
        <f t="shared" si="140"/>
        <v>0</v>
      </c>
      <c r="R531" s="87">
        <f t="shared" si="141"/>
        <v>0</v>
      </c>
      <c r="S531" s="88">
        <f t="shared" si="142"/>
        <v>0</v>
      </c>
      <c r="T531" s="88">
        <f t="shared" si="129"/>
        <v>0</v>
      </c>
      <c r="U531" s="188" t="str">
        <f>IFERROR(VLOOKUP(C531,'2A DATA'!$B$10:$C$1009,2,0),"")</f>
        <v/>
      </c>
      <c r="V531" s="189">
        <f t="shared" si="130"/>
        <v>0</v>
      </c>
      <c r="W531" s="189">
        <f t="shared" si="131"/>
        <v>0</v>
      </c>
      <c r="X531" s="189">
        <f t="shared" si="132"/>
        <v>0</v>
      </c>
      <c r="Y531" s="189">
        <f t="shared" si="133"/>
        <v>0</v>
      </c>
      <c r="Z531" s="189">
        <f t="shared" si="134"/>
        <v>0</v>
      </c>
      <c r="AA531" s="189">
        <f t="shared" si="135"/>
        <v>0</v>
      </c>
      <c r="AB531" s="189">
        <f t="shared" si="136"/>
        <v>0</v>
      </c>
      <c r="AC531" s="191"/>
      <c r="AE531" s="192">
        <f>IFERROR(IF(VLOOKUP($M531,'2A DATA'!$M$9:$Q$1009,1,0)=$M531,VLOOKUP($M531,'2A DATA'!$M$10:$T$1009,COLUMNS('2A DATA'!$M$9:N528),0)),"Not Avl in 2A")</f>
        <v>0</v>
      </c>
      <c r="AF531" s="192">
        <f>IFERROR(IF(VLOOKUP($M531,'2A DATA'!$M$9:$Q$1009,1,0)=$M531,VLOOKUP($M531,'2A DATA'!$M$10:$T$1009,COLUMNS('2A DATA'!$M$9:O528),0)),"Not Avl in 2A")</f>
        <v>0</v>
      </c>
      <c r="AG531" s="192">
        <f>IFERROR(IF(VLOOKUP($M531,'2A DATA'!$M$9:$Q$1009,1,0)=$M531,VLOOKUP($M531,'2A DATA'!$M$10:$T$1009,COLUMNS('2A DATA'!$M$9:P528),0)),"Not Avl in 2A")</f>
        <v>0</v>
      </c>
      <c r="AH531" s="192">
        <f>IFERROR(IF(VLOOKUP($M531,'2A DATA'!$M$9:$Q$1009,1,0)=$M531,VLOOKUP($M531,'2A DATA'!$M$10:$T$1009,COLUMNS('2A DATA'!$M$9:Q528),0)),"Not Avl in 2A")</f>
        <v>0</v>
      </c>
      <c r="AI531" s="192">
        <f>IFERROR(IF(VLOOKUP($M531,'2A DATA'!$M$9:$Q$1009,1,0)=$M531,VLOOKUP($M531,'2A DATA'!$M$10:$T$1009,COLUMNS('2A DATA'!$M$9:R528),0)),"Not Avl in 2A")</f>
        <v>0</v>
      </c>
      <c r="AJ531" s="192">
        <f>IFERROR(IF(VLOOKUP($M531,'2A DATA'!$M$9:$Q$1009,1,0)=$M531,VLOOKUP($M531,'2A DATA'!$M$10:$T$1009,COLUMNS('2A DATA'!$M$9:S528),0)),"Not Avl in 2A")</f>
        <v>0</v>
      </c>
      <c r="AK531" s="192">
        <f>IFERROR(IF(VLOOKUP($M531,'2A DATA'!$M$9:$Q$1009,1,0)=$M531,VLOOKUP($M531,'2A DATA'!$M$10:$T$1009,COLUMNS('2A DATA'!$M$9:T528),0)),"Not Avl in 2A")</f>
        <v>0</v>
      </c>
      <c r="AL531" s="194"/>
    </row>
    <row r="532" spans="1:38">
      <c r="A532" s="7" t="str">
        <f>AC532&amp;"_"&amp;COUNTIF($AC$10:AC532,AC532)</f>
        <v>_0</v>
      </c>
      <c r="B532" s="180"/>
      <c r="C532" s="181"/>
      <c r="D532" s="182"/>
      <c r="E532" s="183"/>
      <c r="F532" s="184"/>
      <c r="G532" s="184"/>
      <c r="H532" s="184"/>
      <c r="I532" s="184"/>
      <c r="J532" s="184"/>
      <c r="K532" s="187"/>
      <c r="L532" s="159"/>
      <c r="M532" s="86" t="str">
        <f t="shared" si="137"/>
        <v/>
      </c>
      <c r="N532" s="87">
        <f t="shared" si="128"/>
        <v>0</v>
      </c>
      <c r="O532" s="87">
        <f t="shared" si="138"/>
        <v>0</v>
      </c>
      <c r="P532" s="88">
        <f t="shared" si="139"/>
        <v>0</v>
      </c>
      <c r="Q532" s="87">
        <f t="shared" si="140"/>
        <v>0</v>
      </c>
      <c r="R532" s="87">
        <f t="shared" si="141"/>
        <v>0</v>
      </c>
      <c r="S532" s="88">
        <f t="shared" si="142"/>
        <v>0</v>
      </c>
      <c r="T532" s="88">
        <f t="shared" si="129"/>
        <v>0</v>
      </c>
      <c r="U532" s="188" t="str">
        <f>IFERROR(VLOOKUP(C532,'2A DATA'!$B$10:$C$1009,2,0),"")</f>
        <v/>
      </c>
      <c r="V532" s="189">
        <f t="shared" si="130"/>
        <v>0</v>
      </c>
      <c r="W532" s="189">
        <f t="shared" si="131"/>
        <v>0</v>
      </c>
      <c r="X532" s="189">
        <f t="shared" si="132"/>
        <v>0</v>
      </c>
      <c r="Y532" s="189">
        <f t="shared" si="133"/>
        <v>0</v>
      </c>
      <c r="Z532" s="189">
        <f t="shared" si="134"/>
        <v>0</v>
      </c>
      <c r="AA532" s="189">
        <f t="shared" si="135"/>
        <v>0</v>
      </c>
      <c r="AB532" s="189">
        <f t="shared" si="136"/>
        <v>0</v>
      </c>
      <c r="AC532" s="191"/>
      <c r="AE532" s="192">
        <f>IFERROR(IF(VLOOKUP($M532,'2A DATA'!$M$9:$Q$1009,1,0)=$M532,VLOOKUP($M532,'2A DATA'!$M$10:$T$1009,COLUMNS('2A DATA'!$M$9:N529),0)),"Not Avl in 2A")</f>
        <v>0</v>
      </c>
      <c r="AF532" s="192">
        <f>IFERROR(IF(VLOOKUP($M532,'2A DATA'!$M$9:$Q$1009,1,0)=$M532,VLOOKUP($M532,'2A DATA'!$M$10:$T$1009,COLUMNS('2A DATA'!$M$9:O529),0)),"Not Avl in 2A")</f>
        <v>0</v>
      </c>
      <c r="AG532" s="192">
        <f>IFERROR(IF(VLOOKUP($M532,'2A DATA'!$M$9:$Q$1009,1,0)=$M532,VLOOKUP($M532,'2A DATA'!$M$10:$T$1009,COLUMNS('2A DATA'!$M$9:P529),0)),"Not Avl in 2A")</f>
        <v>0</v>
      </c>
      <c r="AH532" s="192">
        <f>IFERROR(IF(VLOOKUP($M532,'2A DATA'!$M$9:$Q$1009,1,0)=$M532,VLOOKUP($M532,'2A DATA'!$M$10:$T$1009,COLUMNS('2A DATA'!$M$9:Q529),0)),"Not Avl in 2A")</f>
        <v>0</v>
      </c>
      <c r="AI532" s="192">
        <f>IFERROR(IF(VLOOKUP($M532,'2A DATA'!$M$9:$Q$1009,1,0)=$M532,VLOOKUP($M532,'2A DATA'!$M$10:$T$1009,COLUMNS('2A DATA'!$M$9:R529),0)),"Not Avl in 2A")</f>
        <v>0</v>
      </c>
      <c r="AJ532" s="192">
        <f>IFERROR(IF(VLOOKUP($M532,'2A DATA'!$M$9:$Q$1009,1,0)=$M532,VLOOKUP($M532,'2A DATA'!$M$10:$T$1009,COLUMNS('2A DATA'!$M$9:S529),0)),"Not Avl in 2A")</f>
        <v>0</v>
      </c>
      <c r="AK532" s="192">
        <f>IFERROR(IF(VLOOKUP($M532,'2A DATA'!$M$9:$Q$1009,1,0)=$M532,VLOOKUP($M532,'2A DATA'!$M$10:$T$1009,COLUMNS('2A DATA'!$M$9:T529),0)),"Not Avl in 2A")</f>
        <v>0</v>
      </c>
      <c r="AL532" s="194"/>
    </row>
    <row r="533" spans="1:38">
      <c r="A533" s="7" t="str">
        <f>AC533&amp;"_"&amp;COUNTIF($AC$10:AC533,AC533)</f>
        <v>_0</v>
      </c>
      <c r="B533" s="180"/>
      <c r="C533" s="181"/>
      <c r="D533" s="182"/>
      <c r="E533" s="183"/>
      <c r="F533" s="184"/>
      <c r="G533" s="184"/>
      <c r="H533" s="184"/>
      <c r="I533" s="184"/>
      <c r="J533" s="184"/>
      <c r="K533" s="187"/>
      <c r="L533" s="159"/>
      <c r="M533" s="86" t="str">
        <f t="shared" si="137"/>
        <v/>
      </c>
      <c r="N533" s="87">
        <f t="shared" si="128"/>
        <v>0</v>
      </c>
      <c r="O533" s="87">
        <f t="shared" si="138"/>
        <v>0</v>
      </c>
      <c r="P533" s="88">
        <f t="shared" si="139"/>
        <v>0</v>
      </c>
      <c r="Q533" s="87">
        <f t="shared" si="140"/>
        <v>0</v>
      </c>
      <c r="R533" s="87">
        <f t="shared" si="141"/>
        <v>0</v>
      </c>
      <c r="S533" s="88">
        <f t="shared" si="142"/>
        <v>0</v>
      </c>
      <c r="T533" s="88">
        <f t="shared" si="129"/>
        <v>0</v>
      </c>
      <c r="U533" s="188" t="str">
        <f>IFERROR(VLOOKUP(C533,'2A DATA'!$B$10:$C$1009,2,0),"")</f>
        <v/>
      </c>
      <c r="V533" s="189">
        <f t="shared" si="130"/>
        <v>0</v>
      </c>
      <c r="W533" s="189">
        <f t="shared" si="131"/>
        <v>0</v>
      </c>
      <c r="X533" s="189">
        <f t="shared" si="132"/>
        <v>0</v>
      </c>
      <c r="Y533" s="189">
        <f t="shared" si="133"/>
        <v>0</v>
      </c>
      <c r="Z533" s="189">
        <f t="shared" si="134"/>
        <v>0</v>
      </c>
      <c r="AA533" s="189">
        <f t="shared" si="135"/>
        <v>0</v>
      </c>
      <c r="AB533" s="189">
        <f t="shared" si="136"/>
        <v>0</v>
      </c>
      <c r="AC533" s="191"/>
      <c r="AE533" s="192">
        <f>IFERROR(IF(VLOOKUP($M533,'2A DATA'!$M$9:$Q$1009,1,0)=$M533,VLOOKUP($M533,'2A DATA'!$M$10:$T$1009,COLUMNS('2A DATA'!$M$9:N530),0)),"Not Avl in 2A")</f>
        <v>0</v>
      </c>
      <c r="AF533" s="192">
        <f>IFERROR(IF(VLOOKUP($M533,'2A DATA'!$M$9:$Q$1009,1,0)=$M533,VLOOKUP($M533,'2A DATA'!$M$10:$T$1009,COLUMNS('2A DATA'!$M$9:O530),0)),"Not Avl in 2A")</f>
        <v>0</v>
      </c>
      <c r="AG533" s="192">
        <f>IFERROR(IF(VLOOKUP($M533,'2A DATA'!$M$9:$Q$1009,1,0)=$M533,VLOOKUP($M533,'2A DATA'!$M$10:$T$1009,COLUMNS('2A DATA'!$M$9:P530),0)),"Not Avl in 2A")</f>
        <v>0</v>
      </c>
      <c r="AH533" s="192">
        <f>IFERROR(IF(VLOOKUP($M533,'2A DATA'!$M$9:$Q$1009,1,0)=$M533,VLOOKUP($M533,'2A DATA'!$M$10:$T$1009,COLUMNS('2A DATA'!$M$9:Q530),0)),"Not Avl in 2A")</f>
        <v>0</v>
      </c>
      <c r="AI533" s="192">
        <f>IFERROR(IF(VLOOKUP($M533,'2A DATA'!$M$9:$Q$1009,1,0)=$M533,VLOOKUP($M533,'2A DATA'!$M$10:$T$1009,COLUMNS('2A DATA'!$M$9:R530),0)),"Not Avl in 2A")</f>
        <v>0</v>
      </c>
      <c r="AJ533" s="192">
        <f>IFERROR(IF(VLOOKUP($M533,'2A DATA'!$M$9:$Q$1009,1,0)=$M533,VLOOKUP($M533,'2A DATA'!$M$10:$T$1009,COLUMNS('2A DATA'!$M$9:S530),0)),"Not Avl in 2A")</f>
        <v>0</v>
      </c>
      <c r="AK533" s="192">
        <f>IFERROR(IF(VLOOKUP($M533,'2A DATA'!$M$9:$Q$1009,1,0)=$M533,VLOOKUP($M533,'2A DATA'!$M$10:$T$1009,COLUMNS('2A DATA'!$M$9:T530),0)),"Not Avl in 2A")</f>
        <v>0</v>
      </c>
      <c r="AL533" s="194"/>
    </row>
    <row r="534" spans="1:38">
      <c r="A534" s="7" t="str">
        <f>AC534&amp;"_"&amp;COUNTIF($AC$10:AC534,AC534)</f>
        <v>_0</v>
      </c>
      <c r="B534" s="180"/>
      <c r="C534" s="181"/>
      <c r="D534" s="182"/>
      <c r="E534" s="183"/>
      <c r="F534" s="184"/>
      <c r="G534" s="184"/>
      <c r="H534" s="184"/>
      <c r="I534" s="184"/>
      <c r="J534" s="184"/>
      <c r="K534" s="187"/>
      <c r="L534" s="159"/>
      <c r="M534" s="86" t="str">
        <f t="shared" si="137"/>
        <v/>
      </c>
      <c r="N534" s="87">
        <f t="shared" si="128"/>
        <v>0</v>
      </c>
      <c r="O534" s="87">
        <f t="shared" si="138"/>
        <v>0</v>
      </c>
      <c r="P534" s="88">
        <f t="shared" si="139"/>
        <v>0</v>
      </c>
      <c r="Q534" s="87">
        <f t="shared" si="140"/>
        <v>0</v>
      </c>
      <c r="R534" s="87">
        <f t="shared" si="141"/>
        <v>0</v>
      </c>
      <c r="S534" s="88">
        <f t="shared" si="142"/>
        <v>0</v>
      </c>
      <c r="T534" s="88">
        <f t="shared" si="129"/>
        <v>0</v>
      </c>
      <c r="U534" s="188" t="str">
        <f>IFERROR(VLOOKUP(C534,'2A DATA'!$B$10:$C$1009,2,0),"")</f>
        <v/>
      </c>
      <c r="V534" s="189">
        <f t="shared" si="130"/>
        <v>0</v>
      </c>
      <c r="W534" s="189">
        <f t="shared" si="131"/>
        <v>0</v>
      </c>
      <c r="X534" s="189">
        <f t="shared" si="132"/>
        <v>0</v>
      </c>
      <c r="Y534" s="189">
        <f t="shared" si="133"/>
        <v>0</v>
      </c>
      <c r="Z534" s="189">
        <f t="shared" si="134"/>
        <v>0</v>
      </c>
      <c r="AA534" s="189">
        <f t="shared" si="135"/>
        <v>0</v>
      </c>
      <c r="AB534" s="189">
        <f t="shared" si="136"/>
        <v>0</v>
      </c>
      <c r="AC534" s="191"/>
      <c r="AE534" s="192">
        <f>IFERROR(IF(VLOOKUP($M534,'2A DATA'!$M$9:$Q$1009,1,0)=$M534,VLOOKUP($M534,'2A DATA'!$M$10:$T$1009,COLUMNS('2A DATA'!$M$9:N531),0)),"Not Avl in 2A")</f>
        <v>0</v>
      </c>
      <c r="AF534" s="192">
        <f>IFERROR(IF(VLOOKUP($M534,'2A DATA'!$M$9:$Q$1009,1,0)=$M534,VLOOKUP($M534,'2A DATA'!$M$10:$T$1009,COLUMNS('2A DATA'!$M$9:O531),0)),"Not Avl in 2A")</f>
        <v>0</v>
      </c>
      <c r="AG534" s="192">
        <f>IFERROR(IF(VLOOKUP($M534,'2A DATA'!$M$9:$Q$1009,1,0)=$M534,VLOOKUP($M534,'2A DATA'!$M$10:$T$1009,COLUMNS('2A DATA'!$M$9:P531),0)),"Not Avl in 2A")</f>
        <v>0</v>
      </c>
      <c r="AH534" s="192">
        <f>IFERROR(IF(VLOOKUP($M534,'2A DATA'!$M$9:$Q$1009,1,0)=$M534,VLOOKUP($M534,'2A DATA'!$M$10:$T$1009,COLUMNS('2A DATA'!$M$9:Q531),0)),"Not Avl in 2A")</f>
        <v>0</v>
      </c>
      <c r="AI534" s="192">
        <f>IFERROR(IF(VLOOKUP($M534,'2A DATA'!$M$9:$Q$1009,1,0)=$M534,VLOOKUP($M534,'2A DATA'!$M$10:$T$1009,COLUMNS('2A DATA'!$M$9:R531),0)),"Not Avl in 2A")</f>
        <v>0</v>
      </c>
      <c r="AJ534" s="192">
        <f>IFERROR(IF(VLOOKUP($M534,'2A DATA'!$M$9:$Q$1009,1,0)=$M534,VLOOKUP($M534,'2A DATA'!$M$10:$T$1009,COLUMNS('2A DATA'!$M$9:S531),0)),"Not Avl in 2A")</f>
        <v>0</v>
      </c>
      <c r="AK534" s="192">
        <f>IFERROR(IF(VLOOKUP($M534,'2A DATA'!$M$9:$Q$1009,1,0)=$M534,VLOOKUP($M534,'2A DATA'!$M$10:$T$1009,COLUMNS('2A DATA'!$M$9:T531),0)),"Not Avl in 2A")</f>
        <v>0</v>
      </c>
      <c r="AL534" s="194"/>
    </row>
    <row r="535" spans="1:38">
      <c r="A535" s="7" t="str">
        <f>AC535&amp;"_"&amp;COUNTIF($AC$10:AC535,AC535)</f>
        <v>_0</v>
      </c>
      <c r="B535" s="180"/>
      <c r="C535" s="181"/>
      <c r="D535" s="182"/>
      <c r="E535" s="183"/>
      <c r="F535" s="184"/>
      <c r="G535" s="184"/>
      <c r="H535" s="184"/>
      <c r="I535" s="184"/>
      <c r="J535" s="184"/>
      <c r="K535" s="187"/>
      <c r="L535" s="159"/>
      <c r="M535" s="86" t="str">
        <f t="shared" si="137"/>
        <v/>
      </c>
      <c r="N535" s="87">
        <f t="shared" si="128"/>
        <v>0</v>
      </c>
      <c r="O535" s="87">
        <f t="shared" si="138"/>
        <v>0</v>
      </c>
      <c r="P535" s="88">
        <f t="shared" si="139"/>
        <v>0</v>
      </c>
      <c r="Q535" s="87">
        <f t="shared" si="140"/>
        <v>0</v>
      </c>
      <c r="R535" s="87">
        <f t="shared" si="141"/>
        <v>0</v>
      </c>
      <c r="S535" s="88">
        <f t="shared" si="142"/>
        <v>0</v>
      </c>
      <c r="T535" s="88">
        <f t="shared" si="129"/>
        <v>0</v>
      </c>
      <c r="U535" s="188" t="str">
        <f>IFERROR(VLOOKUP(C535,'2A DATA'!$B$10:$C$1009,2,0),"")</f>
        <v/>
      </c>
      <c r="V535" s="189">
        <f t="shared" si="130"/>
        <v>0</v>
      </c>
      <c r="W535" s="189">
        <f t="shared" si="131"/>
        <v>0</v>
      </c>
      <c r="X535" s="189">
        <f t="shared" si="132"/>
        <v>0</v>
      </c>
      <c r="Y535" s="189">
        <f t="shared" si="133"/>
        <v>0</v>
      </c>
      <c r="Z535" s="189">
        <f t="shared" si="134"/>
        <v>0</v>
      </c>
      <c r="AA535" s="189">
        <f t="shared" si="135"/>
        <v>0</v>
      </c>
      <c r="AB535" s="189">
        <f t="shared" si="136"/>
        <v>0</v>
      </c>
      <c r="AC535" s="191"/>
      <c r="AE535" s="192">
        <f>IFERROR(IF(VLOOKUP($M535,'2A DATA'!$M$9:$Q$1009,1,0)=$M535,VLOOKUP($M535,'2A DATA'!$M$10:$T$1009,COLUMNS('2A DATA'!$M$9:N532),0)),"Not Avl in 2A")</f>
        <v>0</v>
      </c>
      <c r="AF535" s="192">
        <f>IFERROR(IF(VLOOKUP($M535,'2A DATA'!$M$9:$Q$1009,1,0)=$M535,VLOOKUP($M535,'2A DATA'!$M$10:$T$1009,COLUMNS('2A DATA'!$M$9:O532),0)),"Not Avl in 2A")</f>
        <v>0</v>
      </c>
      <c r="AG535" s="192">
        <f>IFERROR(IF(VLOOKUP($M535,'2A DATA'!$M$9:$Q$1009,1,0)=$M535,VLOOKUP($M535,'2A DATA'!$M$10:$T$1009,COLUMNS('2A DATA'!$M$9:P532),0)),"Not Avl in 2A")</f>
        <v>0</v>
      </c>
      <c r="AH535" s="192">
        <f>IFERROR(IF(VLOOKUP($M535,'2A DATA'!$M$9:$Q$1009,1,0)=$M535,VLOOKUP($M535,'2A DATA'!$M$10:$T$1009,COLUMNS('2A DATA'!$M$9:Q532),0)),"Not Avl in 2A")</f>
        <v>0</v>
      </c>
      <c r="AI535" s="192">
        <f>IFERROR(IF(VLOOKUP($M535,'2A DATA'!$M$9:$Q$1009,1,0)=$M535,VLOOKUP($M535,'2A DATA'!$M$10:$T$1009,COLUMNS('2A DATA'!$M$9:R532),0)),"Not Avl in 2A")</f>
        <v>0</v>
      </c>
      <c r="AJ535" s="192">
        <f>IFERROR(IF(VLOOKUP($M535,'2A DATA'!$M$9:$Q$1009,1,0)=$M535,VLOOKUP($M535,'2A DATA'!$M$10:$T$1009,COLUMNS('2A DATA'!$M$9:S532),0)),"Not Avl in 2A")</f>
        <v>0</v>
      </c>
      <c r="AK535" s="192">
        <f>IFERROR(IF(VLOOKUP($M535,'2A DATA'!$M$9:$Q$1009,1,0)=$M535,VLOOKUP($M535,'2A DATA'!$M$10:$T$1009,COLUMNS('2A DATA'!$M$9:T532),0)),"Not Avl in 2A")</f>
        <v>0</v>
      </c>
      <c r="AL535" s="194"/>
    </row>
    <row r="536" spans="1:38">
      <c r="A536" s="7" t="str">
        <f>AC536&amp;"_"&amp;COUNTIF($AC$10:AC536,AC536)</f>
        <v>_0</v>
      </c>
      <c r="B536" s="180"/>
      <c r="C536" s="181"/>
      <c r="D536" s="182"/>
      <c r="E536" s="183"/>
      <c r="F536" s="184"/>
      <c r="G536" s="184"/>
      <c r="H536" s="184"/>
      <c r="I536" s="184"/>
      <c r="J536" s="184"/>
      <c r="K536" s="187"/>
      <c r="L536" s="159"/>
      <c r="M536" s="86" t="str">
        <f t="shared" si="137"/>
        <v/>
      </c>
      <c r="N536" s="87">
        <f t="shared" si="128"/>
        <v>0</v>
      </c>
      <c r="O536" s="87">
        <f t="shared" si="138"/>
        <v>0</v>
      </c>
      <c r="P536" s="88">
        <f t="shared" si="139"/>
        <v>0</v>
      </c>
      <c r="Q536" s="87">
        <f t="shared" si="140"/>
        <v>0</v>
      </c>
      <c r="R536" s="87">
        <f t="shared" si="141"/>
        <v>0</v>
      </c>
      <c r="S536" s="88">
        <f t="shared" si="142"/>
        <v>0</v>
      </c>
      <c r="T536" s="88">
        <f t="shared" si="129"/>
        <v>0</v>
      </c>
      <c r="U536" s="188" t="str">
        <f>IFERROR(VLOOKUP(C536,'2A DATA'!$B$10:$C$1009,2,0),"")</f>
        <v/>
      </c>
      <c r="V536" s="189">
        <f t="shared" si="130"/>
        <v>0</v>
      </c>
      <c r="W536" s="189">
        <f t="shared" si="131"/>
        <v>0</v>
      </c>
      <c r="X536" s="189">
        <f t="shared" si="132"/>
        <v>0</v>
      </c>
      <c r="Y536" s="189">
        <f t="shared" si="133"/>
        <v>0</v>
      </c>
      <c r="Z536" s="189">
        <f t="shared" si="134"/>
        <v>0</v>
      </c>
      <c r="AA536" s="189">
        <f t="shared" si="135"/>
        <v>0</v>
      </c>
      <c r="AB536" s="189">
        <f t="shared" si="136"/>
        <v>0</v>
      </c>
      <c r="AC536" s="191"/>
      <c r="AE536" s="192">
        <f>IFERROR(IF(VLOOKUP($M536,'2A DATA'!$M$9:$Q$1009,1,0)=$M536,VLOOKUP($M536,'2A DATA'!$M$10:$T$1009,COLUMNS('2A DATA'!$M$9:N533),0)),"Not Avl in 2A")</f>
        <v>0</v>
      </c>
      <c r="AF536" s="192">
        <f>IFERROR(IF(VLOOKUP($M536,'2A DATA'!$M$9:$Q$1009,1,0)=$M536,VLOOKUP($M536,'2A DATA'!$M$10:$T$1009,COLUMNS('2A DATA'!$M$9:O533),0)),"Not Avl in 2A")</f>
        <v>0</v>
      </c>
      <c r="AG536" s="192">
        <f>IFERROR(IF(VLOOKUP($M536,'2A DATA'!$M$9:$Q$1009,1,0)=$M536,VLOOKUP($M536,'2A DATA'!$M$10:$T$1009,COLUMNS('2A DATA'!$M$9:P533),0)),"Not Avl in 2A")</f>
        <v>0</v>
      </c>
      <c r="AH536" s="192">
        <f>IFERROR(IF(VLOOKUP($M536,'2A DATA'!$M$9:$Q$1009,1,0)=$M536,VLOOKUP($M536,'2A DATA'!$M$10:$T$1009,COLUMNS('2A DATA'!$M$9:Q533),0)),"Not Avl in 2A")</f>
        <v>0</v>
      </c>
      <c r="AI536" s="192">
        <f>IFERROR(IF(VLOOKUP($M536,'2A DATA'!$M$9:$Q$1009,1,0)=$M536,VLOOKUP($M536,'2A DATA'!$M$10:$T$1009,COLUMNS('2A DATA'!$M$9:R533),0)),"Not Avl in 2A")</f>
        <v>0</v>
      </c>
      <c r="AJ536" s="192">
        <f>IFERROR(IF(VLOOKUP($M536,'2A DATA'!$M$9:$Q$1009,1,0)=$M536,VLOOKUP($M536,'2A DATA'!$M$10:$T$1009,COLUMNS('2A DATA'!$M$9:S533),0)),"Not Avl in 2A")</f>
        <v>0</v>
      </c>
      <c r="AK536" s="192">
        <f>IFERROR(IF(VLOOKUP($M536,'2A DATA'!$M$9:$Q$1009,1,0)=$M536,VLOOKUP($M536,'2A DATA'!$M$10:$T$1009,COLUMNS('2A DATA'!$M$9:T533),0)),"Not Avl in 2A")</f>
        <v>0</v>
      </c>
      <c r="AL536" s="194"/>
    </row>
    <row r="537" spans="1:38">
      <c r="A537" s="7" t="str">
        <f>AC537&amp;"_"&amp;COUNTIF($AC$10:AC537,AC537)</f>
        <v>_0</v>
      </c>
      <c r="B537" s="180"/>
      <c r="C537" s="181"/>
      <c r="D537" s="182"/>
      <c r="E537" s="183"/>
      <c r="F537" s="184"/>
      <c r="G537" s="184"/>
      <c r="H537" s="184"/>
      <c r="I537" s="184"/>
      <c r="J537" s="184"/>
      <c r="K537" s="187"/>
      <c r="L537" s="159"/>
      <c r="M537" s="86" t="str">
        <f t="shared" si="137"/>
        <v/>
      </c>
      <c r="N537" s="87">
        <f t="shared" si="128"/>
        <v>0</v>
      </c>
      <c r="O537" s="87">
        <f t="shared" si="138"/>
        <v>0</v>
      </c>
      <c r="P537" s="88">
        <f t="shared" si="139"/>
        <v>0</v>
      </c>
      <c r="Q537" s="87">
        <f t="shared" si="140"/>
        <v>0</v>
      </c>
      <c r="R537" s="87">
        <f t="shared" si="141"/>
        <v>0</v>
      </c>
      <c r="S537" s="88">
        <f t="shared" si="142"/>
        <v>0</v>
      </c>
      <c r="T537" s="88">
        <f t="shared" si="129"/>
        <v>0</v>
      </c>
      <c r="U537" s="188" t="str">
        <f>IFERROR(VLOOKUP(C537,'2A DATA'!$B$10:$C$1009,2,0),"")</f>
        <v/>
      </c>
      <c r="V537" s="189">
        <f t="shared" si="130"/>
        <v>0</v>
      </c>
      <c r="W537" s="189">
        <f t="shared" si="131"/>
        <v>0</v>
      </c>
      <c r="X537" s="189">
        <f t="shared" si="132"/>
        <v>0</v>
      </c>
      <c r="Y537" s="189">
        <f t="shared" si="133"/>
        <v>0</v>
      </c>
      <c r="Z537" s="189">
        <f t="shared" si="134"/>
        <v>0</v>
      </c>
      <c r="AA537" s="189">
        <f t="shared" si="135"/>
        <v>0</v>
      </c>
      <c r="AB537" s="189">
        <f t="shared" si="136"/>
        <v>0</v>
      </c>
      <c r="AC537" s="191"/>
      <c r="AE537" s="192">
        <f>IFERROR(IF(VLOOKUP($M537,'2A DATA'!$M$9:$Q$1009,1,0)=$M537,VLOOKUP($M537,'2A DATA'!$M$10:$T$1009,COLUMNS('2A DATA'!$M$9:N534),0)),"Not Avl in 2A")</f>
        <v>0</v>
      </c>
      <c r="AF537" s="192">
        <f>IFERROR(IF(VLOOKUP($M537,'2A DATA'!$M$9:$Q$1009,1,0)=$M537,VLOOKUP($M537,'2A DATA'!$M$10:$T$1009,COLUMNS('2A DATA'!$M$9:O534),0)),"Not Avl in 2A")</f>
        <v>0</v>
      </c>
      <c r="AG537" s="192">
        <f>IFERROR(IF(VLOOKUP($M537,'2A DATA'!$M$9:$Q$1009,1,0)=$M537,VLOOKUP($M537,'2A DATA'!$M$10:$T$1009,COLUMNS('2A DATA'!$M$9:P534),0)),"Not Avl in 2A")</f>
        <v>0</v>
      </c>
      <c r="AH537" s="192">
        <f>IFERROR(IF(VLOOKUP($M537,'2A DATA'!$M$9:$Q$1009,1,0)=$M537,VLOOKUP($M537,'2A DATA'!$M$10:$T$1009,COLUMNS('2A DATA'!$M$9:Q534),0)),"Not Avl in 2A")</f>
        <v>0</v>
      </c>
      <c r="AI537" s="192">
        <f>IFERROR(IF(VLOOKUP($M537,'2A DATA'!$M$9:$Q$1009,1,0)=$M537,VLOOKUP($M537,'2A DATA'!$M$10:$T$1009,COLUMNS('2A DATA'!$M$9:R534),0)),"Not Avl in 2A")</f>
        <v>0</v>
      </c>
      <c r="AJ537" s="192">
        <f>IFERROR(IF(VLOOKUP($M537,'2A DATA'!$M$9:$Q$1009,1,0)=$M537,VLOOKUP($M537,'2A DATA'!$M$10:$T$1009,COLUMNS('2A DATA'!$M$9:S534),0)),"Not Avl in 2A")</f>
        <v>0</v>
      </c>
      <c r="AK537" s="192">
        <f>IFERROR(IF(VLOOKUP($M537,'2A DATA'!$M$9:$Q$1009,1,0)=$M537,VLOOKUP($M537,'2A DATA'!$M$10:$T$1009,COLUMNS('2A DATA'!$M$9:T534),0)),"Not Avl in 2A")</f>
        <v>0</v>
      </c>
      <c r="AL537" s="194"/>
    </row>
    <row r="538" spans="1:38">
      <c r="A538" s="7" t="str">
        <f>AC538&amp;"_"&amp;COUNTIF($AC$10:AC538,AC538)</f>
        <v>_0</v>
      </c>
      <c r="B538" s="180"/>
      <c r="C538" s="181"/>
      <c r="D538" s="182"/>
      <c r="E538" s="183"/>
      <c r="F538" s="184"/>
      <c r="G538" s="184"/>
      <c r="H538" s="184"/>
      <c r="I538" s="184"/>
      <c r="J538" s="184"/>
      <c r="K538" s="187"/>
      <c r="L538" s="159"/>
      <c r="M538" s="86" t="str">
        <f t="shared" si="137"/>
        <v/>
      </c>
      <c r="N538" s="87">
        <f t="shared" si="128"/>
        <v>0</v>
      </c>
      <c r="O538" s="87">
        <f t="shared" si="138"/>
        <v>0</v>
      </c>
      <c r="P538" s="88">
        <f t="shared" si="139"/>
        <v>0</v>
      </c>
      <c r="Q538" s="87">
        <f t="shared" si="140"/>
        <v>0</v>
      </c>
      <c r="R538" s="87">
        <f t="shared" si="141"/>
        <v>0</v>
      </c>
      <c r="S538" s="88">
        <f t="shared" si="142"/>
        <v>0</v>
      </c>
      <c r="T538" s="88">
        <f t="shared" si="129"/>
        <v>0</v>
      </c>
      <c r="U538" s="188" t="str">
        <f>IFERROR(VLOOKUP(C538,'2A DATA'!$B$10:$C$1009,2,0),"")</f>
        <v/>
      </c>
      <c r="V538" s="189">
        <f t="shared" si="130"/>
        <v>0</v>
      </c>
      <c r="W538" s="189">
        <f t="shared" si="131"/>
        <v>0</v>
      </c>
      <c r="X538" s="189">
        <f t="shared" si="132"/>
        <v>0</v>
      </c>
      <c r="Y538" s="189">
        <f t="shared" si="133"/>
        <v>0</v>
      </c>
      <c r="Z538" s="189">
        <f t="shared" si="134"/>
        <v>0</v>
      </c>
      <c r="AA538" s="189">
        <f t="shared" si="135"/>
        <v>0</v>
      </c>
      <c r="AB538" s="189">
        <f t="shared" si="136"/>
        <v>0</v>
      </c>
      <c r="AC538" s="191"/>
      <c r="AE538" s="192">
        <f>IFERROR(IF(VLOOKUP($M538,'2A DATA'!$M$9:$Q$1009,1,0)=$M538,VLOOKUP($M538,'2A DATA'!$M$10:$T$1009,COLUMNS('2A DATA'!$M$9:N535),0)),"Not Avl in 2A")</f>
        <v>0</v>
      </c>
      <c r="AF538" s="192">
        <f>IFERROR(IF(VLOOKUP($M538,'2A DATA'!$M$9:$Q$1009,1,0)=$M538,VLOOKUP($M538,'2A DATA'!$M$10:$T$1009,COLUMNS('2A DATA'!$M$9:O535),0)),"Not Avl in 2A")</f>
        <v>0</v>
      </c>
      <c r="AG538" s="192">
        <f>IFERROR(IF(VLOOKUP($M538,'2A DATA'!$M$9:$Q$1009,1,0)=$M538,VLOOKUP($M538,'2A DATA'!$M$10:$T$1009,COLUMNS('2A DATA'!$M$9:P535),0)),"Not Avl in 2A")</f>
        <v>0</v>
      </c>
      <c r="AH538" s="192">
        <f>IFERROR(IF(VLOOKUP($M538,'2A DATA'!$M$9:$Q$1009,1,0)=$M538,VLOOKUP($M538,'2A DATA'!$M$10:$T$1009,COLUMNS('2A DATA'!$M$9:Q535),0)),"Not Avl in 2A")</f>
        <v>0</v>
      </c>
      <c r="AI538" s="192">
        <f>IFERROR(IF(VLOOKUP($M538,'2A DATA'!$M$9:$Q$1009,1,0)=$M538,VLOOKUP($M538,'2A DATA'!$M$10:$T$1009,COLUMNS('2A DATA'!$M$9:R535),0)),"Not Avl in 2A")</f>
        <v>0</v>
      </c>
      <c r="AJ538" s="192">
        <f>IFERROR(IF(VLOOKUP($M538,'2A DATA'!$M$9:$Q$1009,1,0)=$M538,VLOOKUP($M538,'2A DATA'!$M$10:$T$1009,COLUMNS('2A DATA'!$M$9:S535),0)),"Not Avl in 2A")</f>
        <v>0</v>
      </c>
      <c r="AK538" s="192">
        <f>IFERROR(IF(VLOOKUP($M538,'2A DATA'!$M$9:$Q$1009,1,0)=$M538,VLOOKUP($M538,'2A DATA'!$M$10:$T$1009,COLUMNS('2A DATA'!$M$9:T535),0)),"Not Avl in 2A")</f>
        <v>0</v>
      </c>
      <c r="AL538" s="194"/>
    </row>
    <row r="539" spans="1:38">
      <c r="A539" s="7" t="str">
        <f>AC539&amp;"_"&amp;COUNTIF($AC$10:AC539,AC539)</f>
        <v>_0</v>
      </c>
      <c r="B539" s="180"/>
      <c r="C539" s="181"/>
      <c r="D539" s="182"/>
      <c r="E539" s="183"/>
      <c r="F539" s="184"/>
      <c r="G539" s="184"/>
      <c r="H539" s="184"/>
      <c r="I539" s="184"/>
      <c r="J539" s="184"/>
      <c r="K539" s="187"/>
      <c r="L539" s="159"/>
      <c r="M539" s="86" t="str">
        <f t="shared" si="137"/>
        <v/>
      </c>
      <c r="N539" s="87">
        <f t="shared" si="128"/>
        <v>0</v>
      </c>
      <c r="O539" s="87">
        <f t="shared" si="138"/>
        <v>0</v>
      </c>
      <c r="P539" s="88">
        <f t="shared" si="139"/>
        <v>0</v>
      </c>
      <c r="Q539" s="87">
        <f t="shared" si="140"/>
        <v>0</v>
      </c>
      <c r="R539" s="87">
        <f t="shared" si="141"/>
        <v>0</v>
      </c>
      <c r="S539" s="88">
        <f t="shared" si="142"/>
        <v>0</v>
      </c>
      <c r="T539" s="88">
        <f t="shared" si="129"/>
        <v>0</v>
      </c>
      <c r="U539" s="188" t="str">
        <f>IFERROR(VLOOKUP(C539,'2A DATA'!$B$10:$C$1009,2,0),"")</f>
        <v/>
      </c>
      <c r="V539" s="189">
        <f t="shared" si="130"/>
        <v>0</v>
      </c>
      <c r="W539" s="189">
        <f t="shared" si="131"/>
        <v>0</v>
      </c>
      <c r="X539" s="189">
        <f t="shared" si="132"/>
        <v>0</v>
      </c>
      <c r="Y539" s="189">
        <f t="shared" si="133"/>
        <v>0</v>
      </c>
      <c r="Z539" s="189">
        <f t="shared" si="134"/>
        <v>0</v>
      </c>
      <c r="AA539" s="189">
        <f t="shared" si="135"/>
        <v>0</v>
      </c>
      <c r="AB539" s="189">
        <f t="shared" si="136"/>
        <v>0</v>
      </c>
      <c r="AC539" s="191"/>
      <c r="AE539" s="192">
        <f>IFERROR(IF(VLOOKUP($M539,'2A DATA'!$M$9:$Q$1009,1,0)=$M539,VLOOKUP($M539,'2A DATA'!$M$10:$T$1009,COLUMNS('2A DATA'!$M$9:N536),0)),"Not Avl in 2A")</f>
        <v>0</v>
      </c>
      <c r="AF539" s="192">
        <f>IFERROR(IF(VLOOKUP($M539,'2A DATA'!$M$9:$Q$1009,1,0)=$M539,VLOOKUP($M539,'2A DATA'!$M$10:$T$1009,COLUMNS('2A DATA'!$M$9:O536),0)),"Not Avl in 2A")</f>
        <v>0</v>
      </c>
      <c r="AG539" s="192">
        <f>IFERROR(IF(VLOOKUP($M539,'2A DATA'!$M$9:$Q$1009,1,0)=$M539,VLOOKUP($M539,'2A DATA'!$M$10:$T$1009,COLUMNS('2A DATA'!$M$9:P536),0)),"Not Avl in 2A")</f>
        <v>0</v>
      </c>
      <c r="AH539" s="192">
        <f>IFERROR(IF(VLOOKUP($M539,'2A DATA'!$M$9:$Q$1009,1,0)=$M539,VLOOKUP($M539,'2A DATA'!$M$10:$T$1009,COLUMNS('2A DATA'!$M$9:Q536),0)),"Not Avl in 2A")</f>
        <v>0</v>
      </c>
      <c r="AI539" s="192">
        <f>IFERROR(IF(VLOOKUP($M539,'2A DATA'!$M$9:$Q$1009,1,0)=$M539,VLOOKUP($M539,'2A DATA'!$M$10:$T$1009,COLUMNS('2A DATA'!$M$9:R536),0)),"Not Avl in 2A")</f>
        <v>0</v>
      </c>
      <c r="AJ539" s="192">
        <f>IFERROR(IF(VLOOKUP($M539,'2A DATA'!$M$9:$Q$1009,1,0)=$M539,VLOOKUP($M539,'2A DATA'!$M$10:$T$1009,COLUMNS('2A DATA'!$M$9:S536),0)),"Not Avl in 2A")</f>
        <v>0</v>
      </c>
      <c r="AK539" s="192">
        <f>IFERROR(IF(VLOOKUP($M539,'2A DATA'!$M$9:$Q$1009,1,0)=$M539,VLOOKUP($M539,'2A DATA'!$M$10:$T$1009,COLUMNS('2A DATA'!$M$9:T536),0)),"Not Avl in 2A")</f>
        <v>0</v>
      </c>
      <c r="AL539" s="194"/>
    </row>
    <row r="540" spans="1:38">
      <c r="A540" s="7" t="str">
        <f>AC540&amp;"_"&amp;COUNTIF($AC$10:AC540,AC540)</f>
        <v>_0</v>
      </c>
      <c r="B540" s="180"/>
      <c r="C540" s="181"/>
      <c r="D540" s="182"/>
      <c r="E540" s="183"/>
      <c r="F540" s="184"/>
      <c r="G540" s="184"/>
      <c r="H540" s="184"/>
      <c r="I540" s="184"/>
      <c r="J540" s="184"/>
      <c r="K540" s="187"/>
      <c r="L540" s="159"/>
      <c r="M540" s="86" t="str">
        <f t="shared" si="137"/>
        <v/>
      </c>
      <c r="N540" s="87">
        <f t="shared" si="128"/>
        <v>0</v>
      </c>
      <c r="O540" s="87">
        <f t="shared" si="138"/>
        <v>0</v>
      </c>
      <c r="P540" s="88">
        <f t="shared" si="139"/>
        <v>0</v>
      </c>
      <c r="Q540" s="87">
        <f t="shared" si="140"/>
        <v>0</v>
      </c>
      <c r="R540" s="87">
        <f t="shared" si="141"/>
        <v>0</v>
      </c>
      <c r="S540" s="88">
        <f t="shared" si="142"/>
        <v>0</v>
      </c>
      <c r="T540" s="88">
        <f t="shared" si="129"/>
        <v>0</v>
      </c>
      <c r="U540" s="188" t="str">
        <f>IFERROR(VLOOKUP(C540,'2A DATA'!$B$10:$C$1009,2,0),"")</f>
        <v/>
      </c>
      <c r="V540" s="189">
        <f t="shared" si="130"/>
        <v>0</v>
      </c>
      <c r="W540" s="189">
        <f t="shared" si="131"/>
        <v>0</v>
      </c>
      <c r="X540" s="189">
        <f t="shared" si="132"/>
        <v>0</v>
      </c>
      <c r="Y540" s="189">
        <f t="shared" si="133"/>
        <v>0</v>
      </c>
      <c r="Z540" s="189">
        <f t="shared" si="134"/>
        <v>0</v>
      </c>
      <c r="AA540" s="189">
        <f t="shared" si="135"/>
        <v>0</v>
      </c>
      <c r="AB540" s="189">
        <f t="shared" si="136"/>
        <v>0</v>
      </c>
      <c r="AC540" s="191"/>
      <c r="AE540" s="192">
        <f>IFERROR(IF(VLOOKUP($M540,'2A DATA'!$M$9:$Q$1009,1,0)=$M540,VLOOKUP($M540,'2A DATA'!$M$10:$T$1009,COLUMNS('2A DATA'!$M$9:N537),0)),"Not Avl in 2A")</f>
        <v>0</v>
      </c>
      <c r="AF540" s="192">
        <f>IFERROR(IF(VLOOKUP($M540,'2A DATA'!$M$9:$Q$1009,1,0)=$M540,VLOOKUP($M540,'2A DATA'!$M$10:$T$1009,COLUMNS('2A DATA'!$M$9:O537),0)),"Not Avl in 2A")</f>
        <v>0</v>
      </c>
      <c r="AG540" s="192">
        <f>IFERROR(IF(VLOOKUP($M540,'2A DATA'!$M$9:$Q$1009,1,0)=$M540,VLOOKUP($M540,'2A DATA'!$M$10:$T$1009,COLUMNS('2A DATA'!$M$9:P537),0)),"Not Avl in 2A")</f>
        <v>0</v>
      </c>
      <c r="AH540" s="192">
        <f>IFERROR(IF(VLOOKUP($M540,'2A DATA'!$M$9:$Q$1009,1,0)=$M540,VLOOKUP($M540,'2A DATA'!$M$10:$T$1009,COLUMNS('2A DATA'!$M$9:Q537),0)),"Not Avl in 2A")</f>
        <v>0</v>
      </c>
      <c r="AI540" s="192">
        <f>IFERROR(IF(VLOOKUP($M540,'2A DATA'!$M$9:$Q$1009,1,0)=$M540,VLOOKUP($M540,'2A DATA'!$M$10:$T$1009,COLUMNS('2A DATA'!$M$9:R537),0)),"Not Avl in 2A")</f>
        <v>0</v>
      </c>
      <c r="AJ540" s="192">
        <f>IFERROR(IF(VLOOKUP($M540,'2A DATA'!$M$9:$Q$1009,1,0)=$M540,VLOOKUP($M540,'2A DATA'!$M$10:$T$1009,COLUMNS('2A DATA'!$M$9:S537),0)),"Not Avl in 2A")</f>
        <v>0</v>
      </c>
      <c r="AK540" s="192">
        <f>IFERROR(IF(VLOOKUP($M540,'2A DATA'!$M$9:$Q$1009,1,0)=$M540,VLOOKUP($M540,'2A DATA'!$M$10:$T$1009,COLUMNS('2A DATA'!$M$9:T537),0)),"Not Avl in 2A")</f>
        <v>0</v>
      </c>
      <c r="AL540" s="194"/>
    </row>
    <row r="541" spans="1:38">
      <c r="A541" s="7" t="str">
        <f>AC541&amp;"_"&amp;COUNTIF($AC$10:AC541,AC541)</f>
        <v>_0</v>
      </c>
      <c r="B541" s="180"/>
      <c r="C541" s="181"/>
      <c r="D541" s="182"/>
      <c r="E541" s="183"/>
      <c r="F541" s="184"/>
      <c r="G541" s="184"/>
      <c r="H541" s="184"/>
      <c r="I541" s="184"/>
      <c r="J541" s="184"/>
      <c r="K541" s="187"/>
      <c r="L541" s="159"/>
      <c r="M541" s="86" t="str">
        <f t="shared" si="137"/>
        <v/>
      </c>
      <c r="N541" s="87">
        <f t="shared" si="128"/>
        <v>0</v>
      </c>
      <c r="O541" s="87">
        <f t="shared" si="138"/>
        <v>0</v>
      </c>
      <c r="P541" s="88">
        <f t="shared" si="139"/>
        <v>0</v>
      </c>
      <c r="Q541" s="87">
        <f t="shared" si="140"/>
        <v>0</v>
      </c>
      <c r="R541" s="87">
        <f t="shared" si="141"/>
        <v>0</v>
      </c>
      <c r="S541" s="88">
        <f t="shared" si="142"/>
        <v>0</v>
      </c>
      <c r="T541" s="88">
        <f t="shared" si="129"/>
        <v>0</v>
      </c>
      <c r="U541" s="188" t="str">
        <f>IFERROR(VLOOKUP(C541,'2A DATA'!$B$10:$C$1009,2,0),"")</f>
        <v/>
      </c>
      <c r="V541" s="189">
        <f t="shared" si="130"/>
        <v>0</v>
      </c>
      <c r="W541" s="189">
        <f t="shared" si="131"/>
        <v>0</v>
      </c>
      <c r="X541" s="189">
        <f t="shared" si="132"/>
        <v>0</v>
      </c>
      <c r="Y541" s="189">
        <f t="shared" si="133"/>
        <v>0</v>
      </c>
      <c r="Z541" s="189">
        <f t="shared" si="134"/>
        <v>0</v>
      </c>
      <c r="AA541" s="189">
        <f t="shared" si="135"/>
        <v>0</v>
      </c>
      <c r="AB541" s="189">
        <f t="shared" si="136"/>
        <v>0</v>
      </c>
      <c r="AC541" s="191"/>
      <c r="AE541" s="192">
        <f>IFERROR(IF(VLOOKUP($M541,'2A DATA'!$M$9:$Q$1009,1,0)=$M541,VLOOKUP($M541,'2A DATA'!$M$10:$T$1009,COLUMNS('2A DATA'!$M$9:N538),0)),"Not Avl in 2A")</f>
        <v>0</v>
      </c>
      <c r="AF541" s="192">
        <f>IFERROR(IF(VLOOKUP($M541,'2A DATA'!$M$9:$Q$1009,1,0)=$M541,VLOOKUP($M541,'2A DATA'!$M$10:$T$1009,COLUMNS('2A DATA'!$M$9:O538),0)),"Not Avl in 2A")</f>
        <v>0</v>
      </c>
      <c r="AG541" s="192">
        <f>IFERROR(IF(VLOOKUP($M541,'2A DATA'!$M$9:$Q$1009,1,0)=$M541,VLOOKUP($M541,'2A DATA'!$M$10:$T$1009,COLUMNS('2A DATA'!$M$9:P538),0)),"Not Avl in 2A")</f>
        <v>0</v>
      </c>
      <c r="AH541" s="192">
        <f>IFERROR(IF(VLOOKUP($M541,'2A DATA'!$M$9:$Q$1009,1,0)=$M541,VLOOKUP($M541,'2A DATA'!$M$10:$T$1009,COLUMNS('2A DATA'!$M$9:Q538),0)),"Not Avl in 2A")</f>
        <v>0</v>
      </c>
      <c r="AI541" s="192">
        <f>IFERROR(IF(VLOOKUP($M541,'2A DATA'!$M$9:$Q$1009,1,0)=$M541,VLOOKUP($M541,'2A DATA'!$M$10:$T$1009,COLUMNS('2A DATA'!$M$9:R538),0)),"Not Avl in 2A")</f>
        <v>0</v>
      </c>
      <c r="AJ541" s="192">
        <f>IFERROR(IF(VLOOKUP($M541,'2A DATA'!$M$9:$Q$1009,1,0)=$M541,VLOOKUP($M541,'2A DATA'!$M$10:$T$1009,COLUMNS('2A DATA'!$M$9:S538),0)),"Not Avl in 2A")</f>
        <v>0</v>
      </c>
      <c r="AK541" s="192">
        <f>IFERROR(IF(VLOOKUP($M541,'2A DATA'!$M$9:$Q$1009,1,0)=$M541,VLOOKUP($M541,'2A DATA'!$M$10:$T$1009,COLUMNS('2A DATA'!$M$9:T538),0)),"Not Avl in 2A")</f>
        <v>0</v>
      </c>
      <c r="AL541" s="194"/>
    </row>
    <row r="542" spans="1:38">
      <c r="A542" s="7" t="str">
        <f>AC542&amp;"_"&amp;COUNTIF($AC$10:AC542,AC542)</f>
        <v>_0</v>
      </c>
      <c r="B542" s="180"/>
      <c r="C542" s="181"/>
      <c r="D542" s="182"/>
      <c r="E542" s="183"/>
      <c r="F542" s="184"/>
      <c r="G542" s="184"/>
      <c r="H542" s="184"/>
      <c r="I542" s="184"/>
      <c r="J542" s="184"/>
      <c r="K542" s="187"/>
      <c r="L542" s="159"/>
      <c r="M542" s="86" t="str">
        <f t="shared" si="137"/>
        <v/>
      </c>
      <c r="N542" s="87">
        <f t="shared" si="128"/>
        <v>0</v>
      </c>
      <c r="O542" s="87">
        <f t="shared" si="138"/>
        <v>0</v>
      </c>
      <c r="P542" s="88">
        <f t="shared" si="139"/>
        <v>0</v>
      </c>
      <c r="Q542" s="87">
        <f t="shared" si="140"/>
        <v>0</v>
      </c>
      <c r="R542" s="87">
        <f t="shared" si="141"/>
        <v>0</v>
      </c>
      <c r="S542" s="88">
        <f t="shared" si="142"/>
        <v>0</v>
      </c>
      <c r="T542" s="88">
        <f t="shared" si="129"/>
        <v>0</v>
      </c>
      <c r="U542" s="188" t="str">
        <f>IFERROR(VLOOKUP(C542,'2A DATA'!$B$10:$C$1009,2,0),"")</f>
        <v/>
      </c>
      <c r="V542" s="189">
        <f t="shared" si="130"/>
        <v>0</v>
      </c>
      <c r="W542" s="189">
        <f t="shared" si="131"/>
        <v>0</v>
      </c>
      <c r="X542" s="189">
        <f t="shared" si="132"/>
        <v>0</v>
      </c>
      <c r="Y542" s="189">
        <f t="shared" si="133"/>
        <v>0</v>
      </c>
      <c r="Z542" s="189">
        <f t="shared" si="134"/>
        <v>0</v>
      </c>
      <c r="AA542" s="189">
        <f t="shared" si="135"/>
        <v>0</v>
      </c>
      <c r="AB542" s="189">
        <f t="shared" si="136"/>
        <v>0</v>
      </c>
      <c r="AC542" s="191"/>
      <c r="AE542" s="192">
        <f>IFERROR(IF(VLOOKUP($M542,'2A DATA'!$M$9:$Q$1009,1,0)=$M542,VLOOKUP($M542,'2A DATA'!$M$10:$T$1009,COLUMNS('2A DATA'!$M$9:N539),0)),"Not Avl in 2A")</f>
        <v>0</v>
      </c>
      <c r="AF542" s="192">
        <f>IFERROR(IF(VLOOKUP($M542,'2A DATA'!$M$9:$Q$1009,1,0)=$M542,VLOOKUP($M542,'2A DATA'!$M$10:$T$1009,COLUMNS('2A DATA'!$M$9:O539),0)),"Not Avl in 2A")</f>
        <v>0</v>
      </c>
      <c r="AG542" s="192">
        <f>IFERROR(IF(VLOOKUP($M542,'2A DATA'!$M$9:$Q$1009,1,0)=$M542,VLOOKUP($M542,'2A DATA'!$M$10:$T$1009,COLUMNS('2A DATA'!$M$9:P539),0)),"Not Avl in 2A")</f>
        <v>0</v>
      </c>
      <c r="AH542" s="192">
        <f>IFERROR(IF(VLOOKUP($M542,'2A DATA'!$M$9:$Q$1009,1,0)=$M542,VLOOKUP($M542,'2A DATA'!$M$10:$T$1009,COLUMNS('2A DATA'!$M$9:Q539),0)),"Not Avl in 2A")</f>
        <v>0</v>
      </c>
      <c r="AI542" s="192">
        <f>IFERROR(IF(VLOOKUP($M542,'2A DATA'!$M$9:$Q$1009,1,0)=$M542,VLOOKUP($M542,'2A DATA'!$M$10:$T$1009,COLUMNS('2A DATA'!$M$9:R539),0)),"Not Avl in 2A")</f>
        <v>0</v>
      </c>
      <c r="AJ542" s="192">
        <f>IFERROR(IF(VLOOKUP($M542,'2A DATA'!$M$9:$Q$1009,1,0)=$M542,VLOOKUP($M542,'2A DATA'!$M$10:$T$1009,COLUMNS('2A DATA'!$M$9:S539),0)),"Not Avl in 2A")</f>
        <v>0</v>
      </c>
      <c r="AK542" s="192">
        <f>IFERROR(IF(VLOOKUP($M542,'2A DATA'!$M$9:$Q$1009,1,0)=$M542,VLOOKUP($M542,'2A DATA'!$M$10:$T$1009,COLUMNS('2A DATA'!$M$9:T539),0)),"Not Avl in 2A")</f>
        <v>0</v>
      </c>
      <c r="AL542" s="194"/>
    </row>
    <row r="543" spans="1:38">
      <c r="A543" s="7" t="str">
        <f>AC543&amp;"_"&amp;COUNTIF($AC$10:AC543,AC543)</f>
        <v>_0</v>
      </c>
      <c r="B543" s="180"/>
      <c r="C543" s="181"/>
      <c r="D543" s="182"/>
      <c r="E543" s="183"/>
      <c r="F543" s="184"/>
      <c r="G543" s="184"/>
      <c r="H543" s="184"/>
      <c r="I543" s="184"/>
      <c r="J543" s="184"/>
      <c r="K543" s="187"/>
      <c r="L543" s="159"/>
      <c r="M543" s="86" t="str">
        <f t="shared" si="137"/>
        <v/>
      </c>
      <c r="N543" s="87">
        <f t="shared" si="128"/>
        <v>0</v>
      </c>
      <c r="O543" s="87">
        <f t="shared" si="138"/>
        <v>0</v>
      </c>
      <c r="P543" s="88">
        <f t="shared" si="139"/>
        <v>0</v>
      </c>
      <c r="Q543" s="87">
        <f t="shared" si="140"/>
        <v>0</v>
      </c>
      <c r="R543" s="87">
        <f t="shared" si="141"/>
        <v>0</v>
      </c>
      <c r="S543" s="88">
        <f t="shared" si="142"/>
        <v>0</v>
      </c>
      <c r="T543" s="88">
        <f t="shared" si="129"/>
        <v>0</v>
      </c>
      <c r="U543" s="188" t="str">
        <f>IFERROR(VLOOKUP(C543,'2A DATA'!$B$10:$C$1009,2,0),"")</f>
        <v/>
      </c>
      <c r="V543" s="189">
        <f t="shared" si="130"/>
        <v>0</v>
      </c>
      <c r="W543" s="189">
        <f t="shared" si="131"/>
        <v>0</v>
      </c>
      <c r="X543" s="189">
        <f t="shared" si="132"/>
        <v>0</v>
      </c>
      <c r="Y543" s="189">
        <f t="shared" si="133"/>
        <v>0</v>
      </c>
      <c r="Z543" s="189">
        <f t="shared" si="134"/>
        <v>0</v>
      </c>
      <c r="AA543" s="189">
        <f t="shared" si="135"/>
        <v>0</v>
      </c>
      <c r="AB543" s="189">
        <f t="shared" si="136"/>
        <v>0</v>
      </c>
      <c r="AC543" s="191"/>
      <c r="AE543" s="192">
        <f>IFERROR(IF(VLOOKUP($M543,'2A DATA'!$M$9:$Q$1009,1,0)=$M543,VLOOKUP($M543,'2A DATA'!$M$10:$T$1009,COLUMNS('2A DATA'!$M$9:N540),0)),"Not Avl in 2A")</f>
        <v>0</v>
      </c>
      <c r="AF543" s="192">
        <f>IFERROR(IF(VLOOKUP($M543,'2A DATA'!$M$9:$Q$1009,1,0)=$M543,VLOOKUP($M543,'2A DATA'!$M$10:$T$1009,COLUMNS('2A DATA'!$M$9:O540),0)),"Not Avl in 2A")</f>
        <v>0</v>
      </c>
      <c r="AG543" s="192">
        <f>IFERROR(IF(VLOOKUP($M543,'2A DATA'!$M$9:$Q$1009,1,0)=$M543,VLOOKUP($M543,'2A DATA'!$M$10:$T$1009,COLUMNS('2A DATA'!$M$9:P540),0)),"Not Avl in 2A")</f>
        <v>0</v>
      </c>
      <c r="AH543" s="192">
        <f>IFERROR(IF(VLOOKUP($M543,'2A DATA'!$M$9:$Q$1009,1,0)=$M543,VLOOKUP($M543,'2A DATA'!$M$10:$T$1009,COLUMNS('2A DATA'!$M$9:Q540),0)),"Not Avl in 2A")</f>
        <v>0</v>
      </c>
      <c r="AI543" s="192">
        <f>IFERROR(IF(VLOOKUP($M543,'2A DATA'!$M$9:$Q$1009,1,0)=$M543,VLOOKUP($M543,'2A DATA'!$M$10:$T$1009,COLUMNS('2A DATA'!$M$9:R540),0)),"Not Avl in 2A")</f>
        <v>0</v>
      </c>
      <c r="AJ543" s="192">
        <f>IFERROR(IF(VLOOKUP($M543,'2A DATA'!$M$9:$Q$1009,1,0)=$M543,VLOOKUP($M543,'2A DATA'!$M$10:$T$1009,COLUMNS('2A DATA'!$M$9:S540),0)),"Not Avl in 2A")</f>
        <v>0</v>
      </c>
      <c r="AK543" s="192">
        <f>IFERROR(IF(VLOOKUP($M543,'2A DATA'!$M$9:$Q$1009,1,0)=$M543,VLOOKUP($M543,'2A DATA'!$M$10:$T$1009,COLUMNS('2A DATA'!$M$9:T540),0)),"Not Avl in 2A")</f>
        <v>0</v>
      </c>
      <c r="AL543" s="194"/>
    </row>
    <row r="544" spans="1:38">
      <c r="A544" s="7" t="str">
        <f>AC544&amp;"_"&amp;COUNTIF($AC$10:AC544,AC544)</f>
        <v>_0</v>
      </c>
      <c r="B544" s="180"/>
      <c r="C544" s="181"/>
      <c r="D544" s="182"/>
      <c r="E544" s="183"/>
      <c r="F544" s="184"/>
      <c r="G544" s="184"/>
      <c r="H544" s="184"/>
      <c r="I544" s="184"/>
      <c r="J544" s="184"/>
      <c r="K544" s="187"/>
      <c r="L544" s="159"/>
      <c r="M544" s="86" t="str">
        <f t="shared" si="137"/>
        <v/>
      </c>
      <c r="N544" s="87">
        <f t="shared" si="128"/>
        <v>0</v>
      </c>
      <c r="O544" s="87">
        <f t="shared" si="138"/>
        <v>0</v>
      </c>
      <c r="P544" s="88">
        <f t="shared" si="139"/>
        <v>0</v>
      </c>
      <c r="Q544" s="87">
        <f t="shared" si="140"/>
        <v>0</v>
      </c>
      <c r="R544" s="87">
        <f t="shared" si="141"/>
        <v>0</v>
      </c>
      <c r="S544" s="88">
        <f t="shared" si="142"/>
        <v>0</v>
      </c>
      <c r="T544" s="88">
        <f t="shared" si="129"/>
        <v>0</v>
      </c>
      <c r="U544" s="188" t="str">
        <f>IFERROR(VLOOKUP(C544,'2A DATA'!$B$10:$C$1009,2,0),"")</f>
        <v/>
      </c>
      <c r="V544" s="189">
        <f t="shared" si="130"/>
        <v>0</v>
      </c>
      <c r="W544" s="189">
        <f t="shared" si="131"/>
        <v>0</v>
      </c>
      <c r="X544" s="189">
        <f t="shared" si="132"/>
        <v>0</v>
      </c>
      <c r="Y544" s="189">
        <f t="shared" si="133"/>
        <v>0</v>
      </c>
      <c r="Z544" s="189">
        <f t="shared" si="134"/>
        <v>0</v>
      </c>
      <c r="AA544" s="189">
        <f t="shared" si="135"/>
        <v>0</v>
      </c>
      <c r="AB544" s="189">
        <f t="shared" si="136"/>
        <v>0</v>
      </c>
      <c r="AC544" s="191"/>
      <c r="AE544" s="192">
        <f>IFERROR(IF(VLOOKUP($M544,'2A DATA'!$M$9:$Q$1009,1,0)=$M544,VLOOKUP($M544,'2A DATA'!$M$10:$T$1009,COLUMNS('2A DATA'!$M$9:N541),0)),"Not Avl in 2A")</f>
        <v>0</v>
      </c>
      <c r="AF544" s="192">
        <f>IFERROR(IF(VLOOKUP($M544,'2A DATA'!$M$9:$Q$1009,1,0)=$M544,VLOOKUP($M544,'2A DATA'!$M$10:$T$1009,COLUMNS('2A DATA'!$M$9:O541),0)),"Not Avl in 2A")</f>
        <v>0</v>
      </c>
      <c r="AG544" s="192">
        <f>IFERROR(IF(VLOOKUP($M544,'2A DATA'!$M$9:$Q$1009,1,0)=$M544,VLOOKUP($M544,'2A DATA'!$M$10:$T$1009,COLUMNS('2A DATA'!$M$9:P541),0)),"Not Avl in 2A")</f>
        <v>0</v>
      </c>
      <c r="AH544" s="192">
        <f>IFERROR(IF(VLOOKUP($M544,'2A DATA'!$M$9:$Q$1009,1,0)=$M544,VLOOKUP($M544,'2A DATA'!$M$10:$T$1009,COLUMNS('2A DATA'!$M$9:Q541),0)),"Not Avl in 2A")</f>
        <v>0</v>
      </c>
      <c r="AI544" s="192">
        <f>IFERROR(IF(VLOOKUP($M544,'2A DATA'!$M$9:$Q$1009,1,0)=$M544,VLOOKUP($M544,'2A DATA'!$M$10:$T$1009,COLUMNS('2A DATA'!$M$9:R541),0)),"Not Avl in 2A")</f>
        <v>0</v>
      </c>
      <c r="AJ544" s="192">
        <f>IFERROR(IF(VLOOKUP($M544,'2A DATA'!$M$9:$Q$1009,1,0)=$M544,VLOOKUP($M544,'2A DATA'!$M$10:$T$1009,COLUMNS('2A DATA'!$M$9:S541),0)),"Not Avl in 2A")</f>
        <v>0</v>
      </c>
      <c r="AK544" s="192">
        <f>IFERROR(IF(VLOOKUP($M544,'2A DATA'!$M$9:$Q$1009,1,0)=$M544,VLOOKUP($M544,'2A DATA'!$M$10:$T$1009,COLUMNS('2A DATA'!$M$9:T541),0)),"Not Avl in 2A")</f>
        <v>0</v>
      </c>
      <c r="AL544" s="194"/>
    </row>
    <row r="545" spans="1:38">
      <c r="A545" s="7" t="str">
        <f>AC545&amp;"_"&amp;COUNTIF($AC$10:AC545,AC545)</f>
        <v>_0</v>
      </c>
      <c r="B545" s="180"/>
      <c r="C545" s="181"/>
      <c r="D545" s="182"/>
      <c r="E545" s="183"/>
      <c r="F545" s="184"/>
      <c r="G545" s="184"/>
      <c r="H545" s="184"/>
      <c r="I545" s="184"/>
      <c r="J545" s="184"/>
      <c r="K545" s="187"/>
      <c r="L545" s="159"/>
      <c r="M545" s="86" t="str">
        <f t="shared" si="137"/>
        <v/>
      </c>
      <c r="N545" s="87">
        <f t="shared" si="128"/>
        <v>0</v>
      </c>
      <c r="O545" s="87">
        <f t="shared" si="138"/>
        <v>0</v>
      </c>
      <c r="P545" s="88">
        <f t="shared" si="139"/>
        <v>0</v>
      </c>
      <c r="Q545" s="87">
        <f t="shared" si="140"/>
        <v>0</v>
      </c>
      <c r="R545" s="87">
        <f t="shared" si="141"/>
        <v>0</v>
      </c>
      <c r="S545" s="88">
        <f t="shared" si="142"/>
        <v>0</v>
      </c>
      <c r="T545" s="88">
        <f t="shared" si="129"/>
        <v>0</v>
      </c>
      <c r="U545" s="188" t="str">
        <f>IFERROR(VLOOKUP(C545,'2A DATA'!$B$10:$C$1009,2,0),"")</f>
        <v/>
      </c>
      <c r="V545" s="189">
        <f t="shared" si="130"/>
        <v>0</v>
      </c>
      <c r="W545" s="189">
        <f t="shared" si="131"/>
        <v>0</v>
      </c>
      <c r="X545" s="189">
        <f t="shared" si="132"/>
        <v>0</v>
      </c>
      <c r="Y545" s="189">
        <f t="shared" si="133"/>
        <v>0</v>
      </c>
      <c r="Z545" s="189">
        <f t="shared" si="134"/>
        <v>0</v>
      </c>
      <c r="AA545" s="189">
        <f t="shared" si="135"/>
        <v>0</v>
      </c>
      <c r="AB545" s="189">
        <f t="shared" si="136"/>
        <v>0</v>
      </c>
      <c r="AC545" s="191"/>
      <c r="AE545" s="192">
        <f>IFERROR(IF(VLOOKUP($M545,'2A DATA'!$M$9:$Q$1009,1,0)=$M545,VLOOKUP($M545,'2A DATA'!$M$10:$T$1009,COLUMNS('2A DATA'!$M$9:N542),0)),"Not Avl in 2A")</f>
        <v>0</v>
      </c>
      <c r="AF545" s="192">
        <f>IFERROR(IF(VLOOKUP($M545,'2A DATA'!$M$9:$Q$1009,1,0)=$M545,VLOOKUP($M545,'2A DATA'!$M$10:$T$1009,COLUMNS('2A DATA'!$M$9:O542),0)),"Not Avl in 2A")</f>
        <v>0</v>
      </c>
      <c r="AG545" s="192">
        <f>IFERROR(IF(VLOOKUP($M545,'2A DATA'!$M$9:$Q$1009,1,0)=$M545,VLOOKUP($M545,'2A DATA'!$M$10:$T$1009,COLUMNS('2A DATA'!$M$9:P542),0)),"Not Avl in 2A")</f>
        <v>0</v>
      </c>
      <c r="AH545" s="192">
        <f>IFERROR(IF(VLOOKUP($M545,'2A DATA'!$M$9:$Q$1009,1,0)=$M545,VLOOKUP($M545,'2A DATA'!$M$10:$T$1009,COLUMNS('2A DATA'!$M$9:Q542),0)),"Not Avl in 2A")</f>
        <v>0</v>
      </c>
      <c r="AI545" s="192">
        <f>IFERROR(IF(VLOOKUP($M545,'2A DATA'!$M$9:$Q$1009,1,0)=$M545,VLOOKUP($M545,'2A DATA'!$M$10:$T$1009,COLUMNS('2A DATA'!$M$9:R542),0)),"Not Avl in 2A")</f>
        <v>0</v>
      </c>
      <c r="AJ545" s="192">
        <f>IFERROR(IF(VLOOKUP($M545,'2A DATA'!$M$9:$Q$1009,1,0)=$M545,VLOOKUP($M545,'2A DATA'!$M$10:$T$1009,COLUMNS('2A DATA'!$M$9:S542),0)),"Not Avl in 2A")</f>
        <v>0</v>
      </c>
      <c r="AK545" s="192">
        <f>IFERROR(IF(VLOOKUP($M545,'2A DATA'!$M$9:$Q$1009,1,0)=$M545,VLOOKUP($M545,'2A DATA'!$M$10:$T$1009,COLUMNS('2A DATA'!$M$9:T542),0)),"Not Avl in 2A")</f>
        <v>0</v>
      </c>
      <c r="AL545" s="194"/>
    </row>
    <row r="546" spans="1:38">
      <c r="A546" s="7" t="str">
        <f>AC546&amp;"_"&amp;COUNTIF($AC$10:AC546,AC546)</f>
        <v>_0</v>
      </c>
      <c r="B546" s="180"/>
      <c r="C546" s="181"/>
      <c r="D546" s="182"/>
      <c r="E546" s="183"/>
      <c r="F546" s="184"/>
      <c r="G546" s="184"/>
      <c r="H546" s="184"/>
      <c r="I546" s="184"/>
      <c r="J546" s="184"/>
      <c r="K546" s="187"/>
      <c r="L546" s="159"/>
      <c r="M546" s="86" t="str">
        <f t="shared" si="137"/>
        <v/>
      </c>
      <c r="N546" s="87">
        <f t="shared" si="128"/>
        <v>0</v>
      </c>
      <c r="O546" s="87">
        <f t="shared" si="138"/>
        <v>0</v>
      </c>
      <c r="P546" s="88">
        <f t="shared" si="139"/>
        <v>0</v>
      </c>
      <c r="Q546" s="87">
        <f t="shared" si="140"/>
        <v>0</v>
      </c>
      <c r="R546" s="87">
        <f t="shared" si="141"/>
        <v>0</v>
      </c>
      <c r="S546" s="88">
        <f t="shared" si="142"/>
        <v>0</v>
      </c>
      <c r="T546" s="88">
        <f t="shared" si="129"/>
        <v>0</v>
      </c>
      <c r="U546" s="188" t="str">
        <f>IFERROR(VLOOKUP(C546,'2A DATA'!$B$10:$C$1009,2,0),"")</f>
        <v/>
      </c>
      <c r="V546" s="189">
        <f t="shared" si="130"/>
        <v>0</v>
      </c>
      <c r="W546" s="189">
        <f t="shared" si="131"/>
        <v>0</v>
      </c>
      <c r="X546" s="189">
        <f t="shared" si="132"/>
        <v>0</v>
      </c>
      <c r="Y546" s="189">
        <f t="shared" si="133"/>
        <v>0</v>
      </c>
      <c r="Z546" s="189">
        <f t="shared" si="134"/>
        <v>0</v>
      </c>
      <c r="AA546" s="189">
        <f t="shared" si="135"/>
        <v>0</v>
      </c>
      <c r="AB546" s="189">
        <f t="shared" si="136"/>
        <v>0</v>
      </c>
      <c r="AC546" s="191"/>
      <c r="AE546" s="192">
        <f>IFERROR(IF(VLOOKUP($M546,'2A DATA'!$M$9:$Q$1009,1,0)=$M546,VLOOKUP($M546,'2A DATA'!$M$10:$T$1009,COLUMNS('2A DATA'!$M$9:N543),0)),"Not Avl in 2A")</f>
        <v>0</v>
      </c>
      <c r="AF546" s="192">
        <f>IFERROR(IF(VLOOKUP($M546,'2A DATA'!$M$9:$Q$1009,1,0)=$M546,VLOOKUP($M546,'2A DATA'!$M$10:$T$1009,COLUMNS('2A DATA'!$M$9:O543),0)),"Not Avl in 2A")</f>
        <v>0</v>
      </c>
      <c r="AG546" s="192">
        <f>IFERROR(IF(VLOOKUP($M546,'2A DATA'!$M$9:$Q$1009,1,0)=$M546,VLOOKUP($M546,'2A DATA'!$M$10:$T$1009,COLUMNS('2A DATA'!$M$9:P543),0)),"Not Avl in 2A")</f>
        <v>0</v>
      </c>
      <c r="AH546" s="192">
        <f>IFERROR(IF(VLOOKUP($M546,'2A DATA'!$M$9:$Q$1009,1,0)=$M546,VLOOKUP($M546,'2A DATA'!$M$10:$T$1009,COLUMNS('2A DATA'!$M$9:Q543),0)),"Not Avl in 2A")</f>
        <v>0</v>
      </c>
      <c r="AI546" s="192">
        <f>IFERROR(IF(VLOOKUP($M546,'2A DATA'!$M$9:$Q$1009,1,0)=$M546,VLOOKUP($M546,'2A DATA'!$M$10:$T$1009,COLUMNS('2A DATA'!$M$9:R543),0)),"Not Avl in 2A")</f>
        <v>0</v>
      </c>
      <c r="AJ546" s="192">
        <f>IFERROR(IF(VLOOKUP($M546,'2A DATA'!$M$9:$Q$1009,1,0)=$M546,VLOOKUP($M546,'2A DATA'!$M$10:$T$1009,COLUMNS('2A DATA'!$M$9:S543),0)),"Not Avl in 2A")</f>
        <v>0</v>
      </c>
      <c r="AK546" s="192">
        <f>IFERROR(IF(VLOOKUP($M546,'2A DATA'!$M$9:$Q$1009,1,0)=$M546,VLOOKUP($M546,'2A DATA'!$M$10:$T$1009,COLUMNS('2A DATA'!$M$9:T543),0)),"Not Avl in 2A")</f>
        <v>0</v>
      </c>
      <c r="AL546" s="194"/>
    </row>
    <row r="547" spans="1:38">
      <c r="A547" s="7" t="str">
        <f>AC547&amp;"_"&amp;COUNTIF($AC$10:AC547,AC547)</f>
        <v>_0</v>
      </c>
      <c r="B547" s="180"/>
      <c r="C547" s="181"/>
      <c r="D547" s="182"/>
      <c r="E547" s="183"/>
      <c r="F547" s="184"/>
      <c r="G547" s="184"/>
      <c r="H547" s="184"/>
      <c r="I547" s="184"/>
      <c r="J547" s="184"/>
      <c r="K547" s="187"/>
      <c r="L547" s="159"/>
      <c r="M547" s="86" t="str">
        <f t="shared" si="137"/>
        <v/>
      </c>
      <c r="N547" s="87">
        <f t="shared" si="128"/>
        <v>0</v>
      </c>
      <c r="O547" s="87">
        <f t="shared" si="138"/>
        <v>0</v>
      </c>
      <c r="P547" s="88">
        <f t="shared" si="139"/>
        <v>0</v>
      </c>
      <c r="Q547" s="87">
        <f t="shared" si="140"/>
        <v>0</v>
      </c>
      <c r="R547" s="87">
        <f t="shared" si="141"/>
        <v>0</v>
      </c>
      <c r="S547" s="88">
        <f t="shared" si="142"/>
        <v>0</v>
      </c>
      <c r="T547" s="88">
        <f t="shared" si="129"/>
        <v>0</v>
      </c>
      <c r="U547" s="188" t="str">
        <f>IFERROR(VLOOKUP(C547,'2A DATA'!$B$10:$C$1009,2,0),"")</f>
        <v/>
      </c>
      <c r="V547" s="189">
        <f t="shared" si="130"/>
        <v>0</v>
      </c>
      <c r="W547" s="189">
        <f t="shared" si="131"/>
        <v>0</v>
      </c>
      <c r="X547" s="189">
        <f t="shared" si="132"/>
        <v>0</v>
      </c>
      <c r="Y547" s="189">
        <f t="shared" si="133"/>
        <v>0</v>
      </c>
      <c r="Z547" s="189">
        <f t="shared" si="134"/>
        <v>0</v>
      </c>
      <c r="AA547" s="189">
        <f t="shared" si="135"/>
        <v>0</v>
      </c>
      <c r="AB547" s="189">
        <f t="shared" si="136"/>
        <v>0</v>
      </c>
      <c r="AC547" s="191"/>
      <c r="AE547" s="192">
        <f>IFERROR(IF(VLOOKUP($M547,'2A DATA'!$M$9:$Q$1009,1,0)=$M547,VLOOKUP($M547,'2A DATA'!$M$10:$T$1009,COLUMNS('2A DATA'!$M$9:N544),0)),"Not Avl in 2A")</f>
        <v>0</v>
      </c>
      <c r="AF547" s="192">
        <f>IFERROR(IF(VLOOKUP($M547,'2A DATA'!$M$9:$Q$1009,1,0)=$M547,VLOOKUP($M547,'2A DATA'!$M$10:$T$1009,COLUMNS('2A DATA'!$M$9:O544),0)),"Not Avl in 2A")</f>
        <v>0</v>
      </c>
      <c r="AG547" s="192">
        <f>IFERROR(IF(VLOOKUP($M547,'2A DATA'!$M$9:$Q$1009,1,0)=$M547,VLOOKUP($M547,'2A DATA'!$M$10:$T$1009,COLUMNS('2A DATA'!$M$9:P544),0)),"Not Avl in 2A")</f>
        <v>0</v>
      </c>
      <c r="AH547" s="192">
        <f>IFERROR(IF(VLOOKUP($M547,'2A DATA'!$M$9:$Q$1009,1,0)=$M547,VLOOKUP($M547,'2A DATA'!$M$10:$T$1009,COLUMNS('2A DATA'!$M$9:Q544),0)),"Not Avl in 2A")</f>
        <v>0</v>
      </c>
      <c r="AI547" s="192">
        <f>IFERROR(IF(VLOOKUP($M547,'2A DATA'!$M$9:$Q$1009,1,0)=$M547,VLOOKUP($M547,'2A DATA'!$M$10:$T$1009,COLUMNS('2A DATA'!$M$9:R544),0)),"Not Avl in 2A")</f>
        <v>0</v>
      </c>
      <c r="AJ547" s="192">
        <f>IFERROR(IF(VLOOKUP($M547,'2A DATA'!$M$9:$Q$1009,1,0)=$M547,VLOOKUP($M547,'2A DATA'!$M$10:$T$1009,COLUMNS('2A DATA'!$M$9:S544),0)),"Not Avl in 2A")</f>
        <v>0</v>
      </c>
      <c r="AK547" s="192">
        <f>IFERROR(IF(VLOOKUP($M547,'2A DATA'!$M$9:$Q$1009,1,0)=$M547,VLOOKUP($M547,'2A DATA'!$M$10:$T$1009,COLUMNS('2A DATA'!$M$9:T544),0)),"Not Avl in 2A")</f>
        <v>0</v>
      </c>
      <c r="AL547" s="194"/>
    </row>
    <row r="548" spans="1:38">
      <c r="A548" s="7" t="str">
        <f>AC548&amp;"_"&amp;COUNTIF($AC$10:AC548,AC548)</f>
        <v>_0</v>
      </c>
      <c r="B548" s="180"/>
      <c r="C548" s="181"/>
      <c r="D548" s="182"/>
      <c r="E548" s="183"/>
      <c r="F548" s="184"/>
      <c r="G548" s="184"/>
      <c r="H548" s="184"/>
      <c r="I548" s="184"/>
      <c r="J548" s="184"/>
      <c r="K548" s="187"/>
      <c r="L548" s="159"/>
      <c r="M548" s="86" t="str">
        <f t="shared" si="137"/>
        <v/>
      </c>
      <c r="N548" s="87">
        <f t="shared" si="128"/>
        <v>0</v>
      </c>
      <c r="O548" s="87">
        <f t="shared" si="138"/>
        <v>0</v>
      </c>
      <c r="P548" s="88">
        <f t="shared" si="139"/>
        <v>0</v>
      </c>
      <c r="Q548" s="87">
        <f t="shared" si="140"/>
        <v>0</v>
      </c>
      <c r="R548" s="87">
        <f t="shared" si="141"/>
        <v>0</v>
      </c>
      <c r="S548" s="88">
        <f t="shared" si="142"/>
        <v>0</v>
      </c>
      <c r="T548" s="88">
        <f t="shared" si="129"/>
        <v>0</v>
      </c>
      <c r="U548" s="188" t="str">
        <f>IFERROR(VLOOKUP(C548,'2A DATA'!$B$10:$C$1009,2,0),"")</f>
        <v/>
      </c>
      <c r="V548" s="189">
        <f t="shared" si="130"/>
        <v>0</v>
      </c>
      <c r="W548" s="189">
        <f t="shared" si="131"/>
        <v>0</v>
      </c>
      <c r="X548" s="189">
        <f t="shared" si="132"/>
        <v>0</v>
      </c>
      <c r="Y548" s="189">
        <f t="shared" si="133"/>
        <v>0</v>
      </c>
      <c r="Z548" s="189">
        <f t="shared" si="134"/>
        <v>0</v>
      </c>
      <c r="AA548" s="189">
        <f t="shared" si="135"/>
        <v>0</v>
      </c>
      <c r="AB548" s="189">
        <f t="shared" si="136"/>
        <v>0</v>
      </c>
      <c r="AC548" s="191"/>
      <c r="AE548" s="192">
        <f>IFERROR(IF(VLOOKUP($M548,'2A DATA'!$M$9:$Q$1009,1,0)=$M548,VLOOKUP($M548,'2A DATA'!$M$10:$T$1009,COLUMNS('2A DATA'!$M$9:N545),0)),"Not Avl in 2A")</f>
        <v>0</v>
      </c>
      <c r="AF548" s="192">
        <f>IFERROR(IF(VLOOKUP($M548,'2A DATA'!$M$9:$Q$1009,1,0)=$M548,VLOOKUP($M548,'2A DATA'!$M$10:$T$1009,COLUMNS('2A DATA'!$M$9:O545),0)),"Not Avl in 2A")</f>
        <v>0</v>
      </c>
      <c r="AG548" s="192">
        <f>IFERROR(IF(VLOOKUP($M548,'2A DATA'!$M$9:$Q$1009,1,0)=$M548,VLOOKUP($M548,'2A DATA'!$M$10:$T$1009,COLUMNS('2A DATA'!$M$9:P545),0)),"Not Avl in 2A")</f>
        <v>0</v>
      </c>
      <c r="AH548" s="192">
        <f>IFERROR(IF(VLOOKUP($M548,'2A DATA'!$M$9:$Q$1009,1,0)=$M548,VLOOKUP($M548,'2A DATA'!$M$10:$T$1009,COLUMNS('2A DATA'!$M$9:Q545),0)),"Not Avl in 2A")</f>
        <v>0</v>
      </c>
      <c r="AI548" s="192">
        <f>IFERROR(IF(VLOOKUP($M548,'2A DATA'!$M$9:$Q$1009,1,0)=$M548,VLOOKUP($M548,'2A DATA'!$M$10:$T$1009,COLUMNS('2A DATA'!$M$9:R545),0)),"Not Avl in 2A")</f>
        <v>0</v>
      </c>
      <c r="AJ548" s="192">
        <f>IFERROR(IF(VLOOKUP($M548,'2A DATA'!$M$9:$Q$1009,1,0)=$M548,VLOOKUP($M548,'2A DATA'!$M$10:$T$1009,COLUMNS('2A DATA'!$M$9:S545),0)),"Not Avl in 2A")</f>
        <v>0</v>
      </c>
      <c r="AK548" s="192">
        <f>IFERROR(IF(VLOOKUP($M548,'2A DATA'!$M$9:$Q$1009,1,0)=$M548,VLOOKUP($M548,'2A DATA'!$M$10:$T$1009,COLUMNS('2A DATA'!$M$9:T545),0)),"Not Avl in 2A")</f>
        <v>0</v>
      </c>
      <c r="AL548" s="194"/>
    </row>
    <row r="549" spans="1:38">
      <c r="A549" s="7" t="str">
        <f>AC549&amp;"_"&amp;COUNTIF($AC$10:AC549,AC549)</f>
        <v>_0</v>
      </c>
      <c r="B549" s="180"/>
      <c r="C549" s="181"/>
      <c r="D549" s="182"/>
      <c r="E549" s="183"/>
      <c r="F549" s="184"/>
      <c r="G549" s="184"/>
      <c r="H549" s="184"/>
      <c r="I549" s="184"/>
      <c r="J549" s="184"/>
      <c r="K549" s="187"/>
      <c r="L549" s="159"/>
      <c r="M549" s="86" t="str">
        <f t="shared" si="137"/>
        <v/>
      </c>
      <c r="N549" s="87">
        <f t="shared" si="128"/>
        <v>0</v>
      </c>
      <c r="O549" s="87">
        <f t="shared" si="138"/>
        <v>0</v>
      </c>
      <c r="P549" s="88">
        <f t="shared" si="139"/>
        <v>0</v>
      </c>
      <c r="Q549" s="87">
        <f t="shared" si="140"/>
        <v>0</v>
      </c>
      <c r="R549" s="87">
        <f t="shared" si="141"/>
        <v>0</v>
      </c>
      <c r="S549" s="88">
        <f t="shared" si="142"/>
        <v>0</v>
      </c>
      <c r="T549" s="88">
        <f t="shared" si="129"/>
        <v>0</v>
      </c>
      <c r="U549" s="188" t="str">
        <f>IFERROR(VLOOKUP(C549,'2A DATA'!$B$10:$C$1009,2,0),"")</f>
        <v/>
      </c>
      <c r="V549" s="189">
        <f t="shared" si="130"/>
        <v>0</v>
      </c>
      <c r="W549" s="189">
        <f t="shared" si="131"/>
        <v>0</v>
      </c>
      <c r="X549" s="189">
        <f t="shared" si="132"/>
        <v>0</v>
      </c>
      <c r="Y549" s="189">
        <f t="shared" si="133"/>
        <v>0</v>
      </c>
      <c r="Z549" s="189">
        <f t="shared" si="134"/>
        <v>0</v>
      </c>
      <c r="AA549" s="189">
        <f t="shared" si="135"/>
        <v>0</v>
      </c>
      <c r="AB549" s="189">
        <f t="shared" si="136"/>
        <v>0</v>
      </c>
      <c r="AC549" s="191"/>
      <c r="AE549" s="192">
        <f>IFERROR(IF(VLOOKUP($M549,'2A DATA'!$M$9:$Q$1009,1,0)=$M549,VLOOKUP($M549,'2A DATA'!$M$10:$T$1009,COLUMNS('2A DATA'!$M$9:N546),0)),"Not Avl in 2A")</f>
        <v>0</v>
      </c>
      <c r="AF549" s="192">
        <f>IFERROR(IF(VLOOKUP($M549,'2A DATA'!$M$9:$Q$1009,1,0)=$M549,VLOOKUP($M549,'2A DATA'!$M$10:$T$1009,COLUMNS('2A DATA'!$M$9:O546),0)),"Not Avl in 2A")</f>
        <v>0</v>
      </c>
      <c r="AG549" s="192">
        <f>IFERROR(IF(VLOOKUP($M549,'2A DATA'!$M$9:$Q$1009,1,0)=$M549,VLOOKUP($M549,'2A DATA'!$M$10:$T$1009,COLUMNS('2A DATA'!$M$9:P546),0)),"Not Avl in 2A")</f>
        <v>0</v>
      </c>
      <c r="AH549" s="192">
        <f>IFERROR(IF(VLOOKUP($M549,'2A DATA'!$M$9:$Q$1009,1,0)=$M549,VLOOKUP($M549,'2A DATA'!$M$10:$T$1009,COLUMNS('2A DATA'!$M$9:Q546),0)),"Not Avl in 2A")</f>
        <v>0</v>
      </c>
      <c r="AI549" s="192">
        <f>IFERROR(IF(VLOOKUP($M549,'2A DATA'!$M$9:$Q$1009,1,0)=$M549,VLOOKUP($M549,'2A DATA'!$M$10:$T$1009,COLUMNS('2A DATA'!$M$9:R546),0)),"Not Avl in 2A")</f>
        <v>0</v>
      </c>
      <c r="AJ549" s="192">
        <f>IFERROR(IF(VLOOKUP($M549,'2A DATA'!$M$9:$Q$1009,1,0)=$M549,VLOOKUP($M549,'2A DATA'!$M$10:$T$1009,COLUMNS('2A DATA'!$M$9:S546),0)),"Not Avl in 2A")</f>
        <v>0</v>
      </c>
      <c r="AK549" s="192">
        <f>IFERROR(IF(VLOOKUP($M549,'2A DATA'!$M$9:$Q$1009,1,0)=$M549,VLOOKUP($M549,'2A DATA'!$M$10:$T$1009,COLUMNS('2A DATA'!$M$9:T546),0)),"Not Avl in 2A")</f>
        <v>0</v>
      </c>
      <c r="AL549" s="194"/>
    </row>
    <row r="550" spans="1:38">
      <c r="A550" s="7" t="str">
        <f>AC550&amp;"_"&amp;COUNTIF($AC$10:AC550,AC550)</f>
        <v>_0</v>
      </c>
      <c r="B550" s="180"/>
      <c r="C550" s="181"/>
      <c r="D550" s="182"/>
      <c r="E550" s="183"/>
      <c r="F550" s="184"/>
      <c r="G550" s="184"/>
      <c r="H550" s="184"/>
      <c r="I550" s="184"/>
      <c r="J550" s="184"/>
      <c r="K550" s="187"/>
      <c r="L550" s="159"/>
      <c r="M550" s="86" t="str">
        <f t="shared" si="137"/>
        <v/>
      </c>
      <c r="N550" s="87">
        <f t="shared" si="128"/>
        <v>0</v>
      </c>
      <c r="O550" s="87">
        <f t="shared" si="138"/>
        <v>0</v>
      </c>
      <c r="P550" s="88">
        <f t="shared" si="139"/>
        <v>0</v>
      </c>
      <c r="Q550" s="87">
        <f t="shared" si="140"/>
        <v>0</v>
      </c>
      <c r="R550" s="87">
        <f t="shared" si="141"/>
        <v>0</v>
      </c>
      <c r="S550" s="88">
        <f t="shared" si="142"/>
        <v>0</v>
      </c>
      <c r="T550" s="88">
        <f t="shared" si="129"/>
        <v>0</v>
      </c>
      <c r="U550" s="188" t="str">
        <f>IFERROR(VLOOKUP(C550,'2A DATA'!$B$10:$C$1009,2,0),"")</f>
        <v/>
      </c>
      <c r="V550" s="189">
        <f t="shared" si="130"/>
        <v>0</v>
      </c>
      <c r="W550" s="189">
        <f t="shared" si="131"/>
        <v>0</v>
      </c>
      <c r="X550" s="189">
        <f t="shared" si="132"/>
        <v>0</v>
      </c>
      <c r="Y550" s="189">
        <f t="shared" si="133"/>
        <v>0</v>
      </c>
      <c r="Z550" s="189">
        <f t="shared" si="134"/>
        <v>0</v>
      </c>
      <c r="AA550" s="189">
        <f t="shared" si="135"/>
        <v>0</v>
      </c>
      <c r="AB550" s="189">
        <f t="shared" si="136"/>
        <v>0</v>
      </c>
      <c r="AC550" s="191"/>
      <c r="AE550" s="192">
        <f>IFERROR(IF(VLOOKUP($M550,'2A DATA'!$M$9:$Q$1009,1,0)=$M550,VLOOKUP($M550,'2A DATA'!$M$10:$T$1009,COLUMNS('2A DATA'!$M$9:N547),0)),"Not Avl in 2A")</f>
        <v>0</v>
      </c>
      <c r="AF550" s="192">
        <f>IFERROR(IF(VLOOKUP($M550,'2A DATA'!$M$9:$Q$1009,1,0)=$M550,VLOOKUP($M550,'2A DATA'!$M$10:$T$1009,COLUMNS('2A DATA'!$M$9:O547),0)),"Not Avl in 2A")</f>
        <v>0</v>
      </c>
      <c r="AG550" s="192">
        <f>IFERROR(IF(VLOOKUP($M550,'2A DATA'!$M$9:$Q$1009,1,0)=$M550,VLOOKUP($M550,'2A DATA'!$M$10:$T$1009,COLUMNS('2A DATA'!$M$9:P547),0)),"Not Avl in 2A")</f>
        <v>0</v>
      </c>
      <c r="AH550" s="192">
        <f>IFERROR(IF(VLOOKUP($M550,'2A DATA'!$M$9:$Q$1009,1,0)=$M550,VLOOKUP($M550,'2A DATA'!$M$10:$T$1009,COLUMNS('2A DATA'!$M$9:Q547),0)),"Not Avl in 2A")</f>
        <v>0</v>
      </c>
      <c r="AI550" s="192">
        <f>IFERROR(IF(VLOOKUP($M550,'2A DATA'!$M$9:$Q$1009,1,0)=$M550,VLOOKUP($M550,'2A DATA'!$M$10:$T$1009,COLUMNS('2A DATA'!$M$9:R547),0)),"Not Avl in 2A")</f>
        <v>0</v>
      </c>
      <c r="AJ550" s="192">
        <f>IFERROR(IF(VLOOKUP($M550,'2A DATA'!$M$9:$Q$1009,1,0)=$M550,VLOOKUP($M550,'2A DATA'!$M$10:$T$1009,COLUMNS('2A DATA'!$M$9:S547),0)),"Not Avl in 2A")</f>
        <v>0</v>
      </c>
      <c r="AK550" s="192">
        <f>IFERROR(IF(VLOOKUP($M550,'2A DATA'!$M$9:$Q$1009,1,0)=$M550,VLOOKUP($M550,'2A DATA'!$M$10:$T$1009,COLUMNS('2A DATA'!$M$9:T547),0)),"Not Avl in 2A")</f>
        <v>0</v>
      </c>
      <c r="AL550" s="194"/>
    </row>
    <row r="551" spans="1:38">
      <c r="A551" s="7" t="str">
        <f>AC551&amp;"_"&amp;COUNTIF($AC$10:AC551,AC551)</f>
        <v>_0</v>
      </c>
      <c r="B551" s="180"/>
      <c r="C551" s="181"/>
      <c r="D551" s="182"/>
      <c r="E551" s="183"/>
      <c r="F551" s="184"/>
      <c r="G551" s="184"/>
      <c r="H551" s="184"/>
      <c r="I551" s="184"/>
      <c r="J551" s="184"/>
      <c r="K551" s="187"/>
      <c r="L551" s="159"/>
      <c r="M551" s="86" t="str">
        <f t="shared" si="137"/>
        <v/>
      </c>
      <c r="N551" s="87">
        <f t="shared" si="128"/>
        <v>0</v>
      </c>
      <c r="O551" s="87">
        <f t="shared" si="138"/>
        <v>0</v>
      </c>
      <c r="P551" s="88">
        <f t="shared" si="139"/>
        <v>0</v>
      </c>
      <c r="Q551" s="87">
        <f t="shared" si="140"/>
        <v>0</v>
      </c>
      <c r="R551" s="87">
        <f t="shared" si="141"/>
        <v>0</v>
      </c>
      <c r="S551" s="88">
        <f t="shared" si="142"/>
        <v>0</v>
      </c>
      <c r="T551" s="88">
        <f t="shared" si="129"/>
        <v>0</v>
      </c>
      <c r="U551" s="188" t="str">
        <f>IFERROR(VLOOKUP(C551,'2A DATA'!$B$10:$C$1009,2,0),"")</f>
        <v/>
      </c>
      <c r="V551" s="189">
        <f t="shared" si="130"/>
        <v>0</v>
      </c>
      <c r="W551" s="189">
        <f t="shared" si="131"/>
        <v>0</v>
      </c>
      <c r="X551" s="189">
        <f t="shared" si="132"/>
        <v>0</v>
      </c>
      <c r="Y551" s="189">
        <f t="shared" si="133"/>
        <v>0</v>
      </c>
      <c r="Z551" s="189">
        <f t="shared" si="134"/>
        <v>0</v>
      </c>
      <c r="AA551" s="189">
        <f t="shared" si="135"/>
        <v>0</v>
      </c>
      <c r="AB551" s="189">
        <f t="shared" si="136"/>
        <v>0</v>
      </c>
      <c r="AC551" s="191"/>
      <c r="AE551" s="192">
        <f>IFERROR(IF(VLOOKUP($M551,'2A DATA'!$M$9:$Q$1009,1,0)=$M551,VLOOKUP($M551,'2A DATA'!$M$10:$T$1009,COLUMNS('2A DATA'!$M$9:N548),0)),"Not Avl in 2A")</f>
        <v>0</v>
      </c>
      <c r="AF551" s="192">
        <f>IFERROR(IF(VLOOKUP($M551,'2A DATA'!$M$9:$Q$1009,1,0)=$M551,VLOOKUP($M551,'2A DATA'!$M$10:$T$1009,COLUMNS('2A DATA'!$M$9:O548),0)),"Not Avl in 2A")</f>
        <v>0</v>
      </c>
      <c r="AG551" s="192">
        <f>IFERROR(IF(VLOOKUP($M551,'2A DATA'!$M$9:$Q$1009,1,0)=$M551,VLOOKUP($M551,'2A DATA'!$M$10:$T$1009,COLUMNS('2A DATA'!$M$9:P548),0)),"Not Avl in 2A")</f>
        <v>0</v>
      </c>
      <c r="AH551" s="192">
        <f>IFERROR(IF(VLOOKUP($M551,'2A DATA'!$M$9:$Q$1009,1,0)=$M551,VLOOKUP($M551,'2A DATA'!$M$10:$T$1009,COLUMNS('2A DATA'!$M$9:Q548),0)),"Not Avl in 2A")</f>
        <v>0</v>
      </c>
      <c r="AI551" s="192">
        <f>IFERROR(IF(VLOOKUP($M551,'2A DATA'!$M$9:$Q$1009,1,0)=$M551,VLOOKUP($M551,'2A DATA'!$M$10:$T$1009,COLUMNS('2A DATA'!$M$9:R548),0)),"Not Avl in 2A")</f>
        <v>0</v>
      </c>
      <c r="AJ551" s="192">
        <f>IFERROR(IF(VLOOKUP($M551,'2A DATA'!$M$9:$Q$1009,1,0)=$M551,VLOOKUP($M551,'2A DATA'!$M$10:$T$1009,COLUMNS('2A DATA'!$M$9:S548),0)),"Not Avl in 2A")</f>
        <v>0</v>
      </c>
      <c r="AK551" s="192">
        <f>IFERROR(IF(VLOOKUP($M551,'2A DATA'!$M$9:$Q$1009,1,0)=$M551,VLOOKUP($M551,'2A DATA'!$M$10:$T$1009,COLUMNS('2A DATA'!$M$9:T548),0)),"Not Avl in 2A")</f>
        <v>0</v>
      </c>
      <c r="AL551" s="194"/>
    </row>
    <row r="552" spans="1:38">
      <c r="A552" s="7" t="str">
        <f>AC552&amp;"_"&amp;COUNTIF($AC$10:AC552,AC552)</f>
        <v>_0</v>
      </c>
      <c r="B552" s="180"/>
      <c r="C552" s="181"/>
      <c r="D552" s="182"/>
      <c r="E552" s="183"/>
      <c r="F552" s="184"/>
      <c r="G552" s="184"/>
      <c r="H552" s="184"/>
      <c r="I552" s="184"/>
      <c r="J552" s="184"/>
      <c r="K552" s="187"/>
      <c r="L552" s="159"/>
      <c r="M552" s="86" t="str">
        <f t="shared" si="137"/>
        <v/>
      </c>
      <c r="N552" s="87">
        <f t="shared" si="128"/>
        <v>0</v>
      </c>
      <c r="O552" s="87">
        <f t="shared" si="138"/>
        <v>0</v>
      </c>
      <c r="P552" s="88">
        <f t="shared" si="139"/>
        <v>0</v>
      </c>
      <c r="Q552" s="87">
        <f t="shared" si="140"/>
        <v>0</v>
      </c>
      <c r="R552" s="87">
        <f t="shared" si="141"/>
        <v>0</v>
      </c>
      <c r="S552" s="88">
        <f t="shared" si="142"/>
        <v>0</v>
      </c>
      <c r="T552" s="88">
        <f t="shared" si="129"/>
        <v>0</v>
      </c>
      <c r="U552" s="188" t="str">
        <f>IFERROR(VLOOKUP(C552,'2A DATA'!$B$10:$C$1009,2,0),"")</f>
        <v/>
      </c>
      <c r="V552" s="189">
        <f t="shared" si="130"/>
        <v>0</v>
      </c>
      <c r="W552" s="189">
        <f t="shared" si="131"/>
        <v>0</v>
      </c>
      <c r="X552" s="189">
        <f t="shared" si="132"/>
        <v>0</v>
      </c>
      <c r="Y552" s="189">
        <f t="shared" si="133"/>
        <v>0</v>
      </c>
      <c r="Z552" s="189">
        <f t="shared" si="134"/>
        <v>0</v>
      </c>
      <c r="AA552" s="189">
        <f t="shared" si="135"/>
        <v>0</v>
      </c>
      <c r="AB552" s="189">
        <f t="shared" si="136"/>
        <v>0</v>
      </c>
      <c r="AC552" s="191"/>
      <c r="AE552" s="192">
        <f>IFERROR(IF(VLOOKUP($M552,'2A DATA'!$M$9:$Q$1009,1,0)=$M552,VLOOKUP($M552,'2A DATA'!$M$10:$T$1009,COLUMNS('2A DATA'!$M$9:N549),0)),"Not Avl in 2A")</f>
        <v>0</v>
      </c>
      <c r="AF552" s="192">
        <f>IFERROR(IF(VLOOKUP($M552,'2A DATA'!$M$9:$Q$1009,1,0)=$M552,VLOOKUP($M552,'2A DATA'!$M$10:$T$1009,COLUMNS('2A DATA'!$M$9:O549),0)),"Not Avl in 2A")</f>
        <v>0</v>
      </c>
      <c r="AG552" s="192">
        <f>IFERROR(IF(VLOOKUP($M552,'2A DATA'!$M$9:$Q$1009,1,0)=$M552,VLOOKUP($M552,'2A DATA'!$M$10:$T$1009,COLUMNS('2A DATA'!$M$9:P549),0)),"Not Avl in 2A")</f>
        <v>0</v>
      </c>
      <c r="AH552" s="192">
        <f>IFERROR(IF(VLOOKUP($M552,'2A DATA'!$M$9:$Q$1009,1,0)=$M552,VLOOKUP($M552,'2A DATA'!$M$10:$T$1009,COLUMNS('2A DATA'!$M$9:Q549),0)),"Not Avl in 2A")</f>
        <v>0</v>
      </c>
      <c r="AI552" s="192">
        <f>IFERROR(IF(VLOOKUP($M552,'2A DATA'!$M$9:$Q$1009,1,0)=$M552,VLOOKUP($M552,'2A DATA'!$M$10:$T$1009,COLUMNS('2A DATA'!$M$9:R549),0)),"Not Avl in 2A")</f>
        <v>0</v>
      </c>
      <c r="AJ552" s="192">
        <f>IFERROR(IF(VLOOKUP($M552,'2A DATA'!$M$9:$Q$1009,1,0)=$M552,VLOOKUP($M552,'2A DATA'!$M$10:$T$1009,COLUMNS('2A DATA'!$M$9:S549),0)),"Not Avl in 2A")</f>
        <v>0</v>
      </c>
      <c r="AK552" s="192">
        <f>IFERROR(IF(VLOOKUP($M552,'2A DATA'!$M$9:$Q$1009,1,0)=$M552,VLOOKUP($M552,'2A DATA'!$M$10:$T$1009,COLUMNS('2A DATA'!$M$9:T549),0)),"Not Avl in 2A")</f>
        <v>0</v>
      </c>
      <c r="AL552" s="194"/>
    </row>
    <row r="553" spans="1:38">
      <c r="A553" s="7" t="str">
        <f>AC553&amp;"_"&amp;COUNTIF($AC$10:AC553,AC553)</f>
        <v>_0</v>
      </c>
      <c r="B553" s="180"/>
      <c r="C553" s="181"/>
      <c r="D553" s="182"/>
      <c r="E553" s="183"/>
      <c r="F553" s="184"/>
      <c r="G553" s="184"/>
      <c r="H553" s="184"/>
      <c r="I553" s="184"/>
      <c r="J553" s="184"/>
      <c r="K553" s="187"/>
      <c r="L553" s="159"/>
      <c r="M553" s="86" t="str">
        <f t="shared" si="137"/>
        <v/>
      </c>
      <c r="N553" s="87">
        <f t="shared" si="128"/>
        <v>0</v>
      </c>
      <c r="O553" s="87">
        <f t="shared" si="138"/>
        <v>0</v>
      </c>
      <c r="P553" s="88">
        <f t="shared" si="139"/>
        <v>0</v>
      </c>
      <c r="Q553" s="87">
        <f t="shared" si="140"/>
        <v>0</v>
      </c>
      <c r="R553" s="87">
        <f t="shared" si="141"/>
        <v>0</v>
      </c>
      <c r="S553" s="88">
        <f t="shared" si="142"/>
        <v>0</v>
      </c>
      <c r="T553" s="88">
        <f t="shared" si="129"/>
        <v>0</v>
      </c>
      <c r="U553" s="188" t="str">
        <f>IFERROR(VLOOKUP(C553,'2A DATA'!$B$10:$C$1009,2,0),"")</f>
        <v/>
      </c>
      <c r="V553" s="189">
        <f t="shared" si="130"/>
        <v>0</v>
      </c>
      <c r="W553" s="189">
        <f t="shared" si="131"/>
        <v>0</v>
      </c>
      <c r="X553" s="189">
        <f t="shared" si="132"/>
        <v>0</v>
      </c>
      <c r="Y553" s="189">
        <f t="shared" si="133"/>
        <v>0</v>
      </c>
      <c r="Z553" s="189">
        <f t="shared" si="134"/>
        <v>0</v>
      </c>
      <c r="AA553" s="189">
        <f t="shared" si="135"/>
        <v>0</v>
      </c>
      <c r="AB553" s="189">
        <f t="shared" si="136"/>
        <v>0</v>
      </c>
      <c r="AC553" s="191"/>
      <c r="AE553" s="192">
        <f>IFERROR(IF(VLOOKUP($M553,'2A DATA'!$M$9:$Q$1009,1,0)=$M553,VLOOKUP($M553,'2A DATA'!$M$10:$T$1009,COLUMNS('2A DATA'!$M$9:N550),0)),"Not Avl in 2A")</f>
        <v>0</v>
      </c>
      <c r="AF553" s="192">
        <f>IFERROR(IF(VLOOKUP($M553,'2A DATA'!$M$9:$Q$1009,1,0)=$M553,VLOOKUP($M553,'2A DATA'!$M$10:$T$1009,COLUMNS('2A DATA'!$M$9:O550),0)),"Not Avl in 2A")</f>
        <v>0</v>
      </c>
      <c r="AG553" s="192">
        <f>IFERROR(IF(VLOOKUP($M553,'2A DATA'!$M$9:$Q$1009,1,0)=$M553,VLOOKUP($M553,'2A DATA'!$M$10:$T$1009,COLUMNS('2A DATA'!$M$9:P550),0)),"Not Avl in 2A")</f>
        <v>0</v>
      </c>
      <c r="AH553" s="192">
        <f>IFERROR(IF(VLOOKUP($M553,'2A DATA'!$M$9:$Q$1009,1,0)=$M553,VLOOKUP($M553,'2A DATA'!$M$10:$T$1009,COLUMNS('2A DATA'!$M$9:Q550),0)),"Not Avl in 2A")</f>
        <v>0</v>
      </c>
      <c r="AI553" s="192">
        <f>IFERROR(IF(VLOOKUP($M553,'2A DATA'!$M$9:$Q$1009,1,0)=$M553,VLOOKUP($M553,'2A DATA'!$M$10:$T$1009,COLUMNS('2A DATA'!$M$9:R550),0)),"Not Avl in 2A")</f>
        <v>0</v>
      </c>
      <c r="AJ553" s="192">
        <f>IFERROR(IF(VLOOKUP($M553,'2A DATA'!$M$9:$Q$1009,1,0)=$M553,VLOOKUP($M553,'2A DATA'!$M$10:$T$1009,COLUMNS('2A DATA'!$M$9:S550),0)),"Not Avl in 2A")</f>
        <v>0</v>
      </c>
      <c r="AK553" s="192">
        <f>IFERROR(IF(VLOOKUP($M553,'2A DATA'!$M$9:$Q$1009,1,0)=$M553,VLOOKUP($M553,'2A DATA'!$M$10:$T$1009,COLUMNS('2A DATA'!$M$9:T550),0)),"Not Avl in 2A")</f>
        <v>0</v>
      </c>
      <c r="AL553" s="194"/>
    </row>
    <row r="554" spans="1:38">
      <c r="A554" s="7" t="str">
        <f>AC554&amp;"_"&amp;COUNTIF($AC$10:AC554,AC554)</f>
        <v>_0</v>
      </c>
      <c r="B554" s="180"/>
      <c r="C554" s="181"/>
      <c r="D554" s="182"/>
      <c r="E554" s="183"/>
      <c r="F554" s="184"/>
      <c r="G554" s="184"/>
      <c r="H554" s="184"/>
      <c r="I554" s="184"/>
      <c r="J554" s="184"/>
      <c r="K554" s="187"/>
      <c r="L554" s="159"/>
      <c r="M554" s="86" t="str">
        <f t="shared" si="137"/>
        <v/>
      </c>
      <c r="N554" s="87">
        <f t="shared" si="128"/>
        <v>0</v>
      </c>
      <c r="O554" s="87">
        <f t="shared" si="138"/>
        <v>0</v>
      </c>
      <c r="P554" s="88">
        <f t="shared" si="139"/>
        <v>0</v>
      </c>
      <c r="Q554" s="87">
        <f t="shared" si="140"/>
        <v>0</v>
      </c>
      <c r="R554" s="87">
        <f t="shared" si="141"/>
        <v>0</v>
      </c>
      <c r="S554" s="88">
        <f t="shared" si="142"/>
        <v>0</v>
      </c>
      <c r="T554" s="88">
        <f t="shared" si="129"/>
        <v>0</v>
      </c>
      <c r="U554" s="188" t="str">
        <f>IFERROR(VLOOKUP(C554,'2A DATA'!$B$10:$C$1009,2,0),"")</f>
        <v/>
      </c>
      <c r="V554" s="189">
        <f t="shared" si="130"/>
        <v>0</v>
      </c>
      <c r="W554" s="189">
        <f t="shared" si="131"/>
        <v>0</v>
      </c>
      <c r="X554" s="189">
        <f t="shared" si="132"/>
        <v>0</v>
      </c>
      <c r="Y554" s="189">
        <f t="shared" si="133"/>
        <v>0</v>
      </c>
      <c r="Z554" s="189">
        <f t="shared" si="134"/>
        <v>0</v>
      </c>
      <c r="AA554" s="189">
        <f t="shared" si="135"/>
        <v>0</v>
      </c>
      <c r="AB554" s="189">
        <f t="shared" si="136"/>
        <v>0</v>
      </c>
      <c r="AC554" s="191"/>
      <c r="AE554" s="192">
        <f>IFERROR(IF(VLOOKUP($M554,'2A DATA'!$M$9:$Q$1009,1,0)=$M554,VLOOKUP($M554,'2A DATA'!$M$10:$T$1009,COLUMNS('2A DATA'!$M$9:N551),0)),"Not Avl in 2A")</f>
        <v>0</v>
      </c>
      <c r="AF554" s="192">
        <f>IFERROR(IF(VLOOKUP($M554,'2A DATA'!$M$9:$Q$1009,1,0)=$M554,VLOOKUP($M554,'2A DATA'!$M$10:$T$1009,COLUMNS('2A DATA'!$M$9:O551),0)),"Not Avl in 2A")</f>
        <v>0</v>
      </c>
      <c r="AG554" s="192">
        <f>IFERROR(IF(VLOOKUP($M554,'2A DATA'!$M$9:$Q$1009,1,0)=$M554,VLOOKUP($M554,'2A DATA'!$M$10:$T$1009,COLUMNS('2A DATA'!$M$9:P551),0)),"Not Avl in 2A")</f>
        <v>0</v>
      </c>
      <c r="AH554" s="192">
        <f>IFERROR(IF(VLOOKUP($M554,'2A DATA'!$M$9:$Q$1009,1,0)=$M554,VLOOKUP($M554,'2A DATA'!$M$10:$T$1009,COLUMNS('2A DATA'!$M$9:Q551),0)),"Not Avl in 2A")</f>
        <v>0</v>
      </c>
      <c r="AI554" s="192">
        <f>IFERROR(IF(VLOOKUP($M554,'2A DATA'!$M$9:$Q$1009,1,0)=$M554,VLOOKUP($M554,'2A DATA'!$M$10:$T$1009,COLUMNS('2A DATA'!$M$9:R551),0)),"Not Avl in 2A")</f>
        <v>0</v>
      </c>
      <c r="AJ554" s="192">
        <f>IFERROR(IF(VLOOKUP($M554,'2A DATA'!$M$9:$Q$1009,1,0)=$M554,VLOOKUP($M554,'2A DATA'!$M$10:$T$1009,COLUMNS('2A DATA'!$M$9:S551),0)),"Not Avl in 2A")</f>
        <v>0</v>
      </c>
      <c r="AK554" s="192">
        <f>IFERROR(IF(VLOOKUP($M554,'2A DATA'!$M$9:$Q$1009,1,0)=$M554,VLOOKUP($M554,'2A DATA'!$M$10:$T$1009,COLUMNS('2A DATA'!$M$9:T551),0)),"Not Avl in 2A")</f>
        <v>0</v>
      </c>
      <c r="AL554" s="194"/>
    </row>
    <row r="555" spans="1:38">
      <c r="A555" s="7" t="str">
        <f>AC555&amp;"_"&amp;COUNTIF($AC$10:AC555,AC555)</f>
        <v>_0</v>
      </c>
      <c r="B555" s="180"/>
      <c r="C555" s="181"/>
      <c r="D555" s="182"/>
      <c r="E555" s="183"/>
      <c r="F555" s="184"/>
      <c r="G555" s="184"/>
      <c r="H555" s="184"/>
      <c r="I555" s="184"/>
      <c r="J555" s="184"/>
      <c r="K555" s="187"/>
      <c r="L555" s="159"/>
      <c r="M555" s="86" t="str">
        <f t="shared" si="137"/>
        <v/>
      </c>
      <c r="N555" s="87">
        <f t="shared" si="128"/>
        <v>0</v>
      </c>
      <c r="O555" s="87">
        <f t="shared" si="138"/>
        <v>0</v>
      </c>
      <c r="P555" s="88">
        <f t="shared" si="139"/>
        <v>0</v>
      </c>
      <c r="Q555" s="87">
        <f t="shared" si="140"/>
        <v>0</v>
      </c>
      <c r="R555" s="87">
        <f t="shared" si="141"/>
        <v>0</v>
      </c>
      <c r="S555" s="88">
        <f t="shared" si="142"/>
        <v>0</v>
      </c>
      <c r="T555" s="88">
        <f t="shared" si="129"/>
        <v>0</v>
      </c>
      <c r="U555" s="188" t="str">
        <f>IFERROR(VLOOKUP(C555,'2A DATA'!$B$10:$C$1009,2,0),"")</f>
        <v/>
      </c>
      <c r="V555" s="189">
        <f t="shared" si="130"/>
        <v>0</v>
      </c>
      <c r="W555" s="189">
        <f t="shared" si="131"/>
        <v>0</v>
      </c>
      <c r="X555" s="189">
        <f t="shared" si="132"/>
        <v>0</v>
      </c>
      <c r="Y555" s="189">
        <f t="shared" si="133"/>
        <v>0</v>
      </c>
      <c r="Z555" s="189">
        <f t="shared" si="134"/>
        <v>0</v>
      </c>
      <c r="AA555" s="189">
        <f t="shared" si="135"/>
        <v>0</v>
      </c>
      <c r="AB555" s="189">
        <f t="shared" si="136"/>
        <v>0</v>
      </c>
      <c r="AC555" s="191"/>
      <c r="AE555" s="192">
        <f>IFERROR(IF(VLOOKUP($M555,'2A DATA'!$M$9:$Q$1009,1,0)=$M555,VLOOKUP($M555,'2A DATA'!$M$10:$T$1009,COLUMNS('2A DATA'!$M$9:N552),0)),"Not Avl in 2A")</f>
        <v>0</v>
      </c>
      <c r="AF555" s="192">
        <f>IFERROR(IF(VLOOKUP($M555,'2A DATA'!$M$9:$Q$1009,1,0)=$M555,VLOOKUP($M555,'2A DATA'!$M$10:$T$1009,COLUMNS('2A DATA'!$M$9:O552),0)),"Not Avl in 2A")</f>
        <v>0</v>
      </c>
      <c r="AG555" s="192">
        <f>IFERROR(IF(VLOOKUP($M555,'2A DATA'!$M$9:$Q$1009,1,0)=$M555,VLOOKUP($M555,'2A DATA'!$M$10:$T$1009,COLUMNS('2A DATA'!$M$9:P552),0)),"Not Avl in 2A")</f>
        <v>0</v>
      </c>
      <c r="AH555" s="192">
        <f>IFERROR(IF(VLOOKUP($M555,'2A DATA'!$M$9:$Q$1009,1,0)=$M555,VLOOKUP($M555,'2A DATA'!$M$10:$T$1009,COLUMNS('2A DATA'!$M$9:Q552),0)),"Not Avl in 2A")</f>
        <v>0</v>
      </c>
      <c r="AI555" s="192">
        <f>IFERROR(IF(VLOOKUP($M555,'2A DATA'!$M$9:$Q$1009,1,0)=$M555,VLOOKUP($M555,'2A DATA'!$M$10:$T$1009,COLUMNS('2A DATA'!$M$9:R552),0)),"Not Avl in 2A")</f>
        <v>0</v>
      </c>
      <c r="AJ555" s="192">
        <f>IFERROR(IF(VLOOKUP($M555,'2A DATA'!$M$9:$Q$1009,1,0)=$M555,VLOOKUP($M555,'2A DATA'!$M$10:$T$1009,COLUMNS('2A DATA'!$M$9:S552),0)),"Not Avl in 2A")</f>
        <v>0</v>
      </c>
      <c r="AK555" s="192">
        <f>IFERROR(IF(VLOOKUP($M555,'2A DATA'!$M$9:$Q$1009,1,0)=$M555,VLOOKUP($M555,'2A DATA'!$M$10:$T$1009,COLUMNS('2A DATA'!$M$9:T552),0)),"Not Avl in 2A")</f>
        <v>0</v>
      </c>
      <c r="AL555" s="194"/>
    </row>
    <row r="556" spans="1:38">
      <c r="A556" s="7" t="str">
        <f>AC556&amp;"_"&amp;COUNTIF($AC$10:AC556,AC556)</f>
        <v>_0</v>
      </c>
      <c r="B556" s="180"/>
      <c r="C556" s="181"/>
      <c r="D556" s="182"/>
      <c r="E556" s="183"/>
      <c r="F556" s="184"/>
      <c r="G556" s="184"/>
      <c r="H556" s="184"/>
      <c r="I556" s="184"/>
      <c r="J556" s="184"/>
      <c r="K556" s="187"/>
      <c r="L556" s="159"/>
      <c r="M556" s="86" t="str">
        <f t="shared" si="137"/>
        <v/>
      </c>
      <c r="N556" s="87">
        <f t="shared" si="128"/>
        <v>0</v>
      </c>
      <c r="O556" s="87">
        <f t="shared" si="138"/>
        <v>0</v>
      </c>
      <c r="P556" s="88">
        <f t="shared" si="139"/>
        <v>0</v>
      </c>
      <c r="Q556" s="87">
        <f t="shared" si="140"/>
        <v>0</v>
      </c>
      <c r="R556" s="87">
        <f t="shared" si="141"/>
        <v>0</v>
      </c>
      <c r="S556" s="88">
        <f t="shared" si="142"/>
        <v>0</v>
      </c>
      <c r="T556" s="88">
        <f t="shared" si="129"/>
        <v>0</v>
      </c>
      <c r="U556" s="188" t="str">
        <f>IFERROR(VLOOKUP(C556,'2A DATA'!$B$10:$C$1009,2,0),"")</f>
        <v/>
      </c>
      <c r="V556" s="189">
        <f t="shared" si="130"/>
        <v>0</v>
      </c>
      <c r="W556" s="189">
        <f t="shared" si="131"/>
        <v>0</v>
      </c>
      <c r="X556" s="189">
        <f t="shared" si="132"/>
        <v>0</v>
      </c>
      <c r="Y556" s="189">
        <f t="shared" si="133"/>
        <v>0</v>
      </c>
      <c r="Z556" s="189">
        <f t="shared" si="134"/>
        <v>0</v>
      </c>
      <c r="AA556" s="189">
        <f t="shared" si="135"/>
        <v>0</v>
      </c>
      <c r="AB556" s="189">
        <f t="shared" si="136"/>
        <v>0</v>
      </c>
      <c r="AC556" s="191"/>
      <c r="AE556" s="192">
        <f>IFERROR(IF(VLOOKUP($M556,'2A DATA'!$M$9:$Q$1009,1,0)=$M556,VLOOKUP($M556,'2A DATA'!$M$10:$T$1009,COLUMNS('2A DATA'!$M$9:N553),0)),"Not Avl in 2A")</f>
        <v>0</v>
      </c>
      <c r="AF556" s="192">
        <f>IFERROR(IF(VLOOKUP($M556,'2A DATA'!$M$9:$Q$1009,1,0)=$M556,VLOOKUP($M556,'2A DATA'!$M$10:$T$1009,COLUMNS('2A DATA'!$M$9:O553),0)),"Not Avl in 2A")</f>
        <v>0</v>
      </c>
      <c r="AG556" s="192">
        <f>IFERROR(IF(VLOOKUP($M556,'2A DATA'!$M$9:$Q$1009,1,0)=$M556,VLOOKUP($M556,'2A DATA'!$M$10:$T$1009,COLUMNS('2A DATA'!$M$9:P553),0)),"Not Avl in 2A")</f>
        <v>0</v>
      </c>
      <c r="AH556" s="192">
        <f>IFERROR(IF(VLOOKUP($M556,'2A DATA'!$M$9:$Q$1009,1,0)=$M556,VLOOKUP($M556,'2A DATA'!$M$10:$T$1009,COLUMNS('2A DATA'!$M$9:Q553),0)),"Not Avl in 2A")</f>
        <v>0</v>
      </c>
      <c r="AI556" s="192">
        <f>IFERROR(IF(VLOOKUP($M556,'2A DATA'!$M$9:$Q$1009,1,0)=$M556,VLOOKUP($M556,'2A DATA'!$M$10:$T$1009,COLUMNS('2A DATA'!$M$9:R553),0)),"Not Avl in 2A")</f>
        <v>0</v>
      </c>
      <c r="AJ556" s="192">
        <f>IFERROR(IF(VLOOKUP($M556,'2A DATA'!$M$9:$Q$1009,1,0)=$M556,VLOOKUP($M556,'2A DATA'!$M$10:$T$1009,COLUMNS('2A DATA'!$M$9:S553),0)),"Not Avl in 2A")</f>
        <v>0</v>
      </c>
      <c r="AK556" s="192">
        <f>IFERROR(IF(VLOOKUP($M556,'2A DATA'!$M$9:$Q$1009,1,0)=$M556,VLOOKUP($M556,'2A DATA'!$M$10:$T$1009,COLUMNS('2A DATA'!$M$9:T553),0)),"Not Avl in 2A")</f>
        <v>0</v>
      </c>
      <c r="AL556" s="194"/>
    </row>
    <row r="557" spans="1:38">
      <c r="A557" s="7" t="str">
        <f>AC557&amp;"_"&amp;COUNTIF($AC$10:AC557,AC557)</f>
        <v>_0</v>
      </c>
      <c r="B557" s="180"/>
      <c r="C557" s="181"/>
      <c r="D557" s="182"/>
      <c r="E557" s="183"/>
      <c r="F557" s="184"/>
      <c r="G557" s="184"/>
      <c r="H557" s="184"/>
      <c r="I557" s="184"/>
      <c r="J557" s="184"/>
      <c r="K557" s="187"/>
      <c r="L557" s="159"/>
      <c r="M557" s="86" t="str">
        <f t="shared" si="137"/>
        <v/>
      </c>
      <c r="N557" s="87">
        <f t="shared" si="128"/>
        <v>0</v>
      </c>
      <c r="O557" s="87">
        <f t="shared" si="138"/>
        <v>0</v>
      </c>
      <c r="P557" s="88">
        <f t="shared" si="139"/>
        <v>0</v>
      </c>
      <c r="Q557" s="87">
        <f t="shared" si="140"/>
        <v>0</v>
      </c>
      <c r="R557" s="87">
        <f t="shared" si="141"/>
        <v>0</v>
      </c>
      <c r="S557" s="88">
        <f t="shared" si="142"/>
        <v>0</v>
      </c>
      <c r="T557" s="88">
        <f t="shared" si="129"/>
        <v>0</v>
      </c>
      <c r="U557" s="188" t="str">
        <f>IFERROR(VLOOKUP(C557,'2A DATA'!$B$10:$C$1009,2,0),"")</f>
        <v/>
      </c>
      <c r="V557" s="189">
        <f t="shared" si="130"/>
        <v>0</v>
      </c>
      <c r="W557" s="189">
        <f t="shared" si="131"/>
        <v>0</v>
      </c>
      <c r="X557" s="189">
        <f t="shared" si="132"/>
        <v>0</v>
      </c>
      <c r="Y557" s="189">
        <f t="shared" si="133"/>
        <v>0</v>
      </c>
      <c r="Z557" s="189">
        <f t="shared" si="134"/>
        <v>0</v>
      </c>
      <c r="AA557" s="189">
        <f t="shared" si="135"/>
        <v>0</v>
      </c>
      <c r="AB557" s="189">
        <f t="shared" si="136"/>
        <v>0</v>
      </c>
      <c r="AC557" s="191"/>
      <c r="AE557" s="192">
        <f>IFERROR(IF(VLOOKUP($M557,'2A DATA'!$M$9:$Q$1009,1,0)=$M557,VLOOKUP($M557,'2A DATA'!$M$10:$T$1009,COLUMNS('2A DATA'!$M$9:N554),0)),"Not Avl in 2A")</f>
        <v>0</v>
      </c>
      <c r="AF557" s="192">
        <f>IFERROR(IF(VLOOKUP($M557,'2A DATA'!$M$9:$Q$1009,1,0)=$M557,VLOOKUP($M557,'2A DATA'!$M$10:$T$1009,COLUMNS('2A DATA'!$M$9:O554),0)),"Not Avl in 2A")</f>
        <v>0</v>
      </c>
      <c r="AG557" s="192">
        <f>IFERROR(IF(VLOOKUP($M557,'2A DATA'!$M$9:$Q$1009,1,0)=$M557,VLOOKUP($M557,'2A DATA'!$M$10:$T$1009,COLUMNS('2A DATA'!$M$9:P554),0)),"Not Avl in 2A")</f>
        <v>0</v>
      </c>
      <c r="AH557" s="192">
        <f>IFERROR(IF(VLOOKUP($M557,'2A DATA'!$M$9:$Q$1009,1,0)=$M557,VLOOKUP($M557,'2A DATA'!$M$10:$T$1009,COLUMNS('2A DATA'!$M$9:Q554),0)),"Not Avl in 2A")</f>
        <v>0</v>
      </c>
      <c r="AI557" s="192">
        <f>IFERROR(IF(VLOOKUP($M557,'2A DATA'!$M$9:$Q$1009,1,0)=$M557,VLOOKUP($M557,'2A DATA'!$M$10:$T$1009,COLUMNS('2A DATA'!$M$9:R554),0)),"Not Avl in 2A")</f>
        <v>0</v>
      </c>
      <c r="AJ557" s="192">
        <f>IFERROR(IF(VLOOKUP($M557,'2A DATA'!$M$9:$Q$1009,1,0)=$M557,VLOOKUP($M557,'2A DATA'!$M$10:$T$1009,COLUMNS('2A DATA'!$M$9:S554),0)),"Not Avl in 2A")</f>
        <v>0</v>
      </c>
      <c r="AK557" s="192">
        <f>IFERROR(IF(VLOOKUP($M557,'2A DATA'!$M$9:$Q$1009,1,0)=$M557,VLOOKUP($M557,'2A DATA'!$M$10:$T$1009,COLUMNS('2A DATA'!$M$9:T554),0)),"Not Avl in 2A")</f>
        <v>0</v>
      </c>
      <c r="AL557" s="194"/>
    </row>
    <row r="558" spans="1:38">
      <c r="A558" s="7" t="str">
        <f>AC558&amp;"_"&amp;COUNTIF($AC$10:AC558,AC558)</f>
        <v>_0</v>
      </c>
      <c r="B558" s="180"/>
      <c r="C558" s="181"/>
      <c r="D558" s="182"/>
      <c r="E558" s="183"/>
      <c r="F558" s="184"/>
      <c r="G558" s="184"/>
      <c r="H558" s="184"/>
      <c r="I558" s="184"/>
      <c r="J558" s="184"/>
      <c r="K558" s="187"/>
      <c r="L558" s="159"/>
      <c r="M558" s="86" t="str">
        <f t="shared" si="137"/>
        <v/>
      </c>
      <c r="N558" s="87">
        <f t="shared" si="128"/>
        <v>0</v>
      </c>
      <c r="O558" s="87">
        <f t="shared" si="138"/>
        <v>0</v>
      </c>
      <c r="P558" s="88">
        <f t="shared" si="139"/>
        <v>0</v>
      </c>
      <c r="Q558" s="87">
        <f t="shared" si="140"/>
        <v>0</v>
      </c>
      <c r="R558" s="87">
        <f t="shared" si="141"/>
        <v>0</v>
      </c>
      <c r="S558" s="88">
        <f t="shared" si="142"/>
        <v>0</v>
      </c>
      <c r="T558" s="88">
        <f t="shared" si="129"/>
        <v>0</v>
      </c>
      <c r="U558" s="188" t="str">
        <f>IFERROR(VLOOKUP(C558,'2A DATA'!$B$10:$C$1009,2,0),"")</f>
        <v/>
      </c>
      <c r="V558" s="189">
        <f t="shared" si="130"/>
        <v>0</v>
      </c>
      <c r="W558" s="189">
        <f t="shared" si="131"/>
        <v>0</v>
      </c>
      <c r="X558" s="189">
        <f t="shared" si="132"/>
        <v>0</v>
      </c>
      <c r="Y558" s="189">
        <f t="shared" si="133"/>
        <v>0</v>
      </c>
      <c r="Z558" s="189">
        <f t="shared" si="134"/>
        <v>0</v>
      </c>
      <c r="AA558" s="189">
        <f t="shared" si="135"/>
        <v>0</v>
      </c>
      <c r="AB558" s="189">
        <f t="shared" si="136"/>
        <v>0</v>
      </c>
      <c r="AC558" s="191"/>
      <c r="AE558" s="192">
        <f>IFERROR(IF(VLOOKUP($M558,'2A DATA'!$M$9:$Q$1009,1,0)=$M558,VLOOKUP($M558,'2A DATA'!$M$10:$T$1009,COLUMNS('2A DATA'!$M$9:N555),0)),"Not Avl in 2A")</f>
        <v>0</v>
      </c>
      <c r="AF558" s="192">
        <f>IFERROR(IF(VLOOKUP($M558,'2A DATA'!$M$9:$Q$1009,1,0)=$M558,VLOOKUP($M558,'2A DATA'!$M$10:$T$1009,COLUMNS('2A DATA'!$M$9:O555),0)),"Not Avl in 2A")</f>
        <v>0</v>
      </c>
      <c r="AG558" s="192">
        <f>IFERROR(IF(VLOOKUP($M558,'2A DATA'!$M$9:$Q$1009,1,0)=$M558,VLOOKUP($M558,'2A DATA'!$M$10:$T$1009,COLUMNS('2A DATA'!$M$9:P555),0)),"Not Avl in 2A")</f>
        <v>0</v>
      </c>
      <c r="AH558" s="192">
        <f>IFERROR(IF(VLOOKUP($M558,'2A DATA'!$M$9:$Q$1009,1,0)=$M558,VLOOKUP($M558,'2A DATA'!$M$10:$T$1009,COLUMNS('2A DATA'!$M$9:Q555),0)),"Not Avl in 2A")</f>
        <v>0</v>
      </c>
      <c r="AI558" s="192">
        <f>IFERROR(IF(VLOOKUP($M558,'2A DATA'!$M$9:$Q$1009,1,0)=$M558,VLOOKUP($M558,'2A DATA'!$M$10:$T$1009,COLUMNS('2A DATA'!$M$9:R555),0)),"Not Avl in 2A")</f>
        <v>0</v>
      </c>
      <c r="AJ558" s="192">
        <f>IFERROR(IF(VLOOKUP($M558,'2A DATA'!$M$9:$Q$1009,1,0)=$M558,VLOOKUP($M558,'2A DATA'!$M$10:$T$1009,COLUMNS('2A DATA'!$M$9:S555),0)),"Not Avl in 2A")</f>
        <v>0</v>
      </c>
      <c r="AK558" s="192">
        <f>IFERROR(IF(VLOOKUP($M558,'2A DATA'!$M$9:$Q$1009,1,0)=$M558,VLOOKUP($M558,'2A DATA'!$M$10:$T$1009,COLUMNS('2A DATA'!$M$9:T555),0)),"Not Avl in 2A")</f>
        <v>0</v>
      </c>
      <c r="AL558" s="194"/>
    </row>
    <row r="559" spans="1:38">
      <c r="A559" s="7" t="str">
        <f>AC559&amp;"_"&amp;COUNTIF($AC$10:AC559,AC559)</f>
        <v>_0</v>
      </c>
      <c r="B559" s="180"/>
      <c r="C559" s="181"/>
      <c r="D559" s="182"/>
      <c r="E559" s="183"/>
      <c r="F559" s="184"/>
      <c r="G559" s="184"/>
      <c r="H559" s="184"/>
      <c r="I559" s="184"/>
      <c r="J559" s="184"/>
      <c r="K559" s="187"/>
      <c r="L559" s="159"/>
      <c r="M559" s="86" t="str">
        <f t="shared" si="137"/>
        <v/>
      </c>
      <c r="N559" s="87">
        <f t="shared" si="128"/>
        <v>0</v>
      </c>
      <c r="O559" s="87">
        <f t="shared" si="138"/>
        <v>0</v>
      </c>
      <c r="P559" s="88">
        <f t="shared" si="139"/>
        <v>0</v>
      </c>
      <c r="Q559" s="87">
        <f t="shared" si="140"/>
        <v>0</v>
      </c>
      <c r="R559" s="87">
        <f t="shared" si="141"/>
        <v>0</v>
      </c>
      <c r="S559" s="88">
        <f t="shared" si="142"/>
        <v>0</v>
      </c>
      <c r="T559" s="88">
        <f t="shared" si="129"/>
        <v>0</v>
      </c>
      <c r="U559" s="188" t="str">
        <f>IFERROR(VLOOKUP(C559,'2A DATA'!$B$10:$C$1009,2,0),"")</f>
        <v/>
      </c>
      <c r="V559" s="189">
        <f t="shared" si="130"/>
        <v>0</v>
      </c>
      <c r="W559" s="189">
        <f t="shared" si="131"/>
        <v>0</v>
      </c>
      <c r="X559" s="189">
        <f t="shared" si="132"/>
        <v>0</v>
      </c>
      <c r="Y559" s="189">
        <f t="shared" si="133"/>
        <v>0</v>
      </c>
      <c r="Z559" s="189">
        <f t="shared" si="134"/>
        <v>0</v>
      </c>
      <c r="AA559" s="189">
        <f t="shared" si="135"/>
        <v>0</v>
      </c>
      <c r="AB559" s="189">
        <f t="shared" si="136"/>
        <v>0</v>
      </c>
      <c r="AC559" s="191"/>
      <c r="AE559" s="192">
        <f>IFERROR(IF(VLOOKUP($M559,'2A DATA'!$M$9:$Q$1009,1,0)=$M559,VLOOKUP($M559,'2A DATA'!$M$10:$T$1009,COLUMNS('2A DATA'!$M$9:N556),0)),"Not Avl in 2A")</f>
        <v>0</v>
      </c>
      <c r="AF559" s="192">
        <f>IFERROR(IF(VLOOKUP($M559,'2A DATA'!$M$9:$Q$1009,1,0)=$M559,VLOOKUP($M559,'2A DATA'!$M$10:$T$1009,COLUMNS('2A DATA'!$M$9:O556),0)),"Not Avl in 2A")</f>
        <v>0</v>
      </c>
      <c r="AG559" s="192">
        <f>IFERROR(IF(VLOOKUP($M559,'2A DATA'!$M$9:$Q$1009,1,0)=$M559,VLOOKUP($M559,'2A DATA'!$M$10:$T$1009,COLUMNS('2A DATA'!$M$9:P556),0)),"Not Avl in 2A")</f>
        <v>0</v>
      </c>
      <c r="AH559" s="192">
        <f>IFERROR(IF(VLOOKUP($M559,'2A DATA'!$M$9:$Q$1009,1,0)=$M559,VLOOKUP($M559,'2A DATA'!$M$10:$T$1009,COLUMNS('2A DATA'!$M$9:Q556),0)),"Not Avl in 2A")</f>
        <v>0</v>
      </c>
      <c r="AI559" s="192">
        <f>IFERROR(IF(VLOOKUP($M559,'2A DATA'!$M$9:$Q$1009,1,0)=$M559,VLOOKUP($M559,'2A DATA'!$M$10:$T$1009,COLUMNS('2A DATA'!$M$9:R556),0)),"Not Avl in 2A")</f>
        <v>0</v>
      </c>
      <c r="AJ559" s="192">
        <f>IFERROR(IF(VLOOKUP($M559,'2A DATA'!$M$9:$Q$1009,1,0)=$M559,VLOOKUP($M559,'2A DATA'!$M$10:$T$1009,COLUMNS('2A DATA'!$M$9:S556),0)),"Not Avl in 2A")</f>
        <v>0</v>
      </c>
      <c r="AK559" s="192">
        <f>IFERROR(IF(VLOOKUP($M559,'2A DATA'!$M$9:$Q$1009,1,0)=$M559,VLOOKUP($M559,'2A DATA'!$M$10:$T$1009,COLUMNS('2A DATA'!$M$9:T556),0)),"Not Avl in 2A")</f>
        <v>0</v>
      </c>
      <c r="AL559" s="194"/>
    </row>
    <row r="560" spans="1:38">
      <c r="A560" s="7" t="str">
        <f>AC560&amp;"_"&amp;COUNTIF($AC$10:AC560,AC560)</f>
        <v>_0</v>
      </c>
      <c r="B560" s="180"/>
      <c r="C560" s="181"/>
      <c r="D560" s="182"/>
      <c r="E560" s="183"/>
      <c r="F560" s="184"/>
      <c r="G560" s="184"/>
      <c r="H560" s="184"/>
      <c r="I560" s="184"/>
      <c r="J560" s="184"/>
      <c r="K560" s="187"/>
      <c r="L560" s="159"/>
      <c r="M560" s="86" t="str">
        <f t="shared" si="137"/>
        <v/>
      </c>
      <c r="N560" s="87">
        <f t="shared" si="128"/>
        <v>0</v>
      </c>
      <c r="O560" s="87">
        <f t="shared" si="138"/>
        <v>0</v>
      </c>
      <c r="P560" s="88">
        <f t="shared" si="139"/>
        <v>0</v>
      </c>
      <c r="Q560" s="87">
        <f t="shared" si="140"/>
        <v>0</v>
      </c>
      <c r="R560" s="87">
        <f t="shared" si="141"/>
        <v>0</v>
      </c>
      <c r="S560" s="88">
        <f t="shared" si="142"/>
        <v>0</v>
      </c>
      <c r="T560" s="88">
        <f t="shared" si="129"/>
        <v>0</v>
      </c>
      <c r="U560" s="188" t="str">
        <f>IFERROR(VLOOKUP(C560,'2A DATA'!$B$10:$C$1009,2,0),"")</f>
        <v/>
      </c>
      <c r="V560" s="189">
        <f t="shared" si="130"/>
        <v>0</v>
      </c>
      <c r="W560" s="189">
        <f t="shared" si="131"/>
        <v>0</v>
      </c>
      <c r="X560" s="189">
        <f t="shared" si="132"/>
        <v>0</v>
      </c>
      <c r="Y560" s="189">
        <f t="shared" si="133"/>
        <v>0</v>
      </c>
      <c r="Z560" s="189">
        <f t="shared" si="134"/>
        <v>0</v>
      </c>
      <c r="AA560" s="189">
        <f t="shared" si="135"/>
        <v>0</v>
      </c>
      <c r="AB560" s="189">
        <f t="shared" si="136"/>
        <v>0</v>
      </c>
      <c r="AC560" s="191"/>
      <c r="AE560" s="192">
        <f>IFERROR(IF(VLOOKUP($M560,'2A DATA'!$M$9:$Q$1009,1,0)=$M560,VLOOKUP($M560,'2A DATA'!$M$10:$T$1009,COLUMNS('2A DATA'!$M$9:N557),0)),"Not Avl in 2A")</f>
        <v>0</v>
      </c>
      <c r="AF560" s="192">
        <f>IFERROR(IF(VLOOKUP($M560,'2A DATA'!$M$9:$Q$1009,1,0)=$M560,VLOOKUP($M560,'2A DATA'!$M$10:$T$1009,COLUMNS('2A DATA'!$M$9:O557),0)),"Not Avl in 2A")</f>
        <v>0</v>
      </c>
      <c r="AG560" s="192">
        <f>IFERROR(IF(VLOOKUP($M560,'2A DATA'!$M$9:$Q$1009,1,0)=$M560,VLOOKUP($M560,'2A DATA'!$M$10:$T$1009,COLUMNS('2A DATA'!$M$9:P557),0)),"Not Avl in 2A")</f>
        <v>0</v>
      </c>
      <c r="AH560" s="192">
        <f>IFERROR(IF(VLOOKUP($M560,'2A DATA'!$M$9:$Q$1009,1,0)=$M560,VLOOKUP($M560,'2A DATA'!$M$10:$T$1009,COLUMNS('2A DATA'!$M$9:Q557),0)),"Not Avl in 2A")</f>
        <v>0</v>
      </c>
      <c r="AI560" s="192">
        <f>IFERROR(IF(VLOOKUP($M560,'2A DATA'!$M$9:$Q$1009,1,0)=$M560,VLOOKUP($M560,'2A DATA'!$M$10:$T$1009,COLUMNS('2A DATA'!$M$9:R557),0)),"Not Avl in 2A")</f>
        <v>0</v>
      </c>
      <c r="AJ560" s="192">
        <f>IFERROR(IF(VLOOKUP($M560,'2A DATA'!$M$9:$Q$1009,1,0)=$M560,VLOOKUP($M560,'2A DATA'!$M$10:$T$1009,COLUMNS('2A DATA'!$M$9:S557),0)),"Not Avl in 2A")</f>
        <v>0</v>
      </c>
      <c r="AK560" s="192">
        <f>IFERROR(IF(VLOOKUP($M560,'2A DATA'!$M$9:$Q$1009,1,0)=$M560,VLOOKUP($M560,'2A DATA'!$M$10:$T$1009,COLUMNS('2A DATA'!$M$9:T557),0)),"Not Avl in 2A")</f>
        <v>0</v>
      </c>
      <c r="AL560" s="194"/>
    </row>
    <row r="561" spans="1:38">
      <c r="A561" s="7" t="str">
        <f>AC561&amp;"_"&amp;COUNTIF($AC$10:AC561,AC561)</f>
        <v>_0</v>
      </c>
      <c r="B561" s="180"/>
      <c r="C561" s="181"/>
      <c r="D561" s="182"/>
      <c r="E561" s="183"/>
      <c r="F561" s="184"/>
      <c r="G561" s="184"/>
      <c r="H561" s="184"/>
      <c r="I561" s="184"/>
      <c r="J561" s="184"/>
      <c r="K561" s="187"/>
      <c r="L561" s="159"/>
      <c r="M561" s="86" t="str">
        <f t="shared" si="137"/>
        <v/>
      </c>
      <c r="N561" s="87">
        <f t="shared" si="128"/>
        <v>0</v>
      </c>
      <c r="O561" s="87">
        <f t="shared" si="138"/>
        <v>0</v>
      </c>
      <c r="P561" s="88">
        <f t="shared" si="139"/>
        <v>0</v>
      </c>
      <c r="Q561" s="87">
        <f t="shared" si="140"/>
        <v>0</v>
      </c>
      <c r="R561" s="87">
        <f t="shared" si="141"/>
        <v>0</v>
      </c>
      <c r="S561" s="88">
        <f t="shared" si="142"/>
        <v>0</v>
      </c>
      <c r="T561" s="88">
        <f t="shared" si="129"/>
        <v>0</v>
      </c>
      <c r="U561" s="188" t="str">
        <f>IFERROR(VLOOKUP(C561,'2A DATA'!$B$10:$C$1009,2,0),"")</f>
        <v/>
      </c>
      <c r="V561" s="189">
        <f t="shared" si="130"/>
        <v>0</v>
      </c>
      <c r="W561" s="189">
        <f t="shared" si="131"/>
        <v>0</v>
      </c>
      <c r="X561" s="189">
        <f t="shared" si="132"/>
        <v>0</v>
      </c>
      <c r="Y561" s="189">
        <f t="shared" si="133"/>
        <v>0</v>
      </c>
      <c r="Z561" s="189">
        <f t="shared" si="134"/>
        <v>0</v>
      </c>
      <c r="AA561" s="189">
        <f t="shared" si="135"/>
        <v>0</v>
      </c>
      <c r="AB561" s="189">
        <f t="shared" si="136"/>
        <v>0</v>
      </c>
      <c r="AC561" s="191"/>
      <c r="AE561" s="192">
        <f>IFERROR(IF(VLOOKUP($M561,'2A DATA'!$M$9:$Q$1009,1,0)=$M561,VLOOKUP($M561,'2A DATA'!$M$10:$T$1009,COLUMNS('2A DATA'!$M$9:N558),0)),"Not Avl in 2A")</f>
        <v>0</v>
      </c>
      <c r="AF561" s="192">
        <f>IFERROR(IF(VLOOKUP($M561,'2A DATA'!$M$9:$Q$1009,1,0)=$M561,VLOOKUP($M561,'2A DATA'!$M$10:$T$1009,COLUMNS('2A DATA'!$M$9:O558),0)),"Not Avl in 2A")</f>
        <v>0</v>
      </c>
      <c r="AG561" s="192">
        <f>IFERROR(IF(VLOOKUP($M561,'2A DATA'!$M$9:$Q$1009,1,0)=$M561,VLOOKUP($M561,'2A DATA'!$M$10:$T$1009,COLUMNS('2A DATA'!$M$9:P558),0)),"Not Avl in 2A")</f>
        <v>0</v>
      </c>
      <c r="AH561" s="192">
        <f>IFERROR(IF(VLOOKUP($M561,'2A DATA'!$M$9:$Q$1009,1,0)=$M561,VLOOKUP($M561,'2A DATA'!$M$10:$T$1009,COLUMNS('2A DATA'!$M$9:Q558),0)),"Not Avl in 2A")</f>
        <v>0</v>
      </c>
      <c r="AI561" s="192">
        <f>IFERROR(IF(VLOOKUP($M561,'2A DATA'!$M$9:$Q$1009,1,0)=$M561,VLOOKUP($M561,'2A DATA'!$M$10:$T$1009,COLUMNS('2A DATA'!$M$9:R558),0)),"Not Avl in 2A")</f>
        <v>0</v>
      </c>
      <c r="AJ561" s="192">
        <f>IFERROR(IF(VLOOKUP($M561,'2A DATA'!$M$9:$Q$1009,1,0)=$M561,VLOOKUP($M561,'2A DATA'!$M$10:$T$1009,COLUMNS('2A DATA'!$M$9:S558),0)),"Not Avl in 2A")</f>
        <v>0</v>
      </c>
      <c r="AK561" s="192">
        <f>IFERROR(IF(VLOOKUP($M561,'2A DATA'!$M$9:$Q$1009,1,0)=$M561,VLOOKUP($M561,'2A DATA'!$M$10:$T$1009,COLUMNS('2A DATA'!$M$9:T558),0)),"Not Avl in 2A")</f>
        <v>0</v>
      </c>
      <c r="AL561" s="194"/>
    </row>
    <row r="562" spans="1:38">
      <c r="A562" s="7" t="str">
        <f>AC562&amp;"_"&amp;COUNTIF($AC$10:AC562,AC562)</f>
        <v>_0</v>
      </c>
      <c r="B562" s="180"/>
      <c r="C562" s="181"/>
      <c r="D562" s="182"/>
      <c r="E562" s="183"/>
      <c r="F562" s="184"/>
      <c r="G562" s="184"/>
      <c r="H562" s="184"/>
      <c r="I562" s="184"/>
      <c r="J562" s="184"/>
      <c r="K562" s="187"/>
      <c r="L562" s="159"/>
      <c r="M562" s="86" t="str">
        <f t="shared" si="137"/>
        <v/>
      </c>
      <c r="N562" s="87">
        <f t="shared" si="128"/>
        <v>0</v>
      </c>
      <c r="O562" s="87">
        <f t="shared" si="138"/>
        <v>0</v>
      </c>
      <c r="P562" s="88">
        <f t="shared" si="139"/>
        <v>0</v>
      </c>
      <c r="Q562" s="87">
        <f t="shared" si="140"/>
        <v>0</v>
      </c>
      <c r="R562" s="87">
        <f t="shared" si="141"/>
        <v>0</v>
      </c>
      <c r="S562" s="88">
        <f t="shared" si="142"/>
        <v>0</v>
      </c>
      <c r="T562" s="88">
        <f t="shared" si="129"/>
        <v>0</v>
      </c>
      <c r="U562" s="188" t="str">
        <f>IFERROR(VLOOKUP(C562,'2A DATA'!$B$10:$C$1009,2,0),"")</f>
        <v/>
      </c>
      <c r="V562" s="189">
        <f t="shared" si="130"/>
        <v>0</v>
      </c>
      <c r="W562" s="189">
        <f t="shared" si="131"/>
        <v>0</v>
      </c>
      <c r="X562" s="189">
        <f t="shared" si="132"/>
        <v>0</v>
      </c>
      <c r="Y562" s="189">
        <f t="shared" si="133"/>
        <v>0</v>
      </c>
      <c r="Z562" s="189">
        <f t="shared" si="134"/>
        <v>0</v>
      </c>
      <c r="AA562" s="189">
        <f t="shared" si="135"/>
        <v>0</v>
      </c>
      <c r="AB562" s="189">
        <f t="shared" si="136"/>
        <v>0</v>
      </c>
      <c r="AC562" s="191"/>
      <c r="AE562" s="192">
        <f>IFERROR(IF(VLOOKUP($M562,'2A DATA'!$M$9:$Q$1009,1,0)=$M562,VLOOKUP($M562,'2A DATA'!$M$10:$T$1009,COLUMNS('2A DATA'!$M$9:N559),0)),"Not Avl in 2A")</f>
        <v>0</v>
      </c>
      <c r="AF562" s="192">
        <f>IFERROR(IF(VLOOKUP($M562,'2A DATA'!$M$9:$Q$1009,1,0)=$M562,VLOOKUP($M562,'2A DATA'!$M$10:$T$1009,COLUMNS('2A DATA'!$M$9:O559),0)),"Not Avl in 2A")</f>
        <v>0</v>
      </c>
      <c r="AG562" s="192">
        <f>IFERROR(IF(VLOOKUP($M562,'2A DATA'!$M$9:$Q$1009,1,0)=$M562,VLOOKUP($M562,'2A DATA'!$M$10:$T$1009,COLUMNS('2A DATA'!$M$9:P559),0)),"Not Avl in 2A")</f>
        <v>0</v>
      </c>
      <c r="AH562" s="192">
        <f>IFERROR(IF(VLOOKUP($M562,'2A DATA'!$M$9:$Q$1009,1,0)=$M562,VLOOKUP($M562,'2A DATA'!$M$10:$T$1009,COLUMNS('2A DATA'!$M$9:Q559),0)),"Not Avl in 2A")</f>
        <v>0</v>
      </c>
      <c r="AI562" s="192">
        <f>IFERROR(IF(VLOOKUP($M562,'2A DATA'!$M$9:$Q$1009,1,0)=$M562,VLOOKUP($M562,'2A DATA'!$M$10:$T$1009,COLUMNS('2A DATA'!$M$9:R559),0)),"Not Avl in 2A")</f>
        <v>0</v>
      </c>
      <c r="AJ562" s="192">
        <f>IFERROR(IF(VLOOKUP($M562,'2A DATA'!$M$9:$Q$1009,1,0)=$M562,VLOOKUP($M562,'2A DATA'!$M$10:$T$1009,COLUMNS('2A DATA'!$M$9:S559),0)),"Not Avl in 2A")</f>
        <v>0</v>
      </c>
      <c r="AK562" s="192">
        <f>IFERROR(IF(VLOOKUP($M562,'2A DATA'!$M$9:$Q$1009,1,0)=$M562,VLOOKUP($M562,'2A DATA'!$M$10:$T$1009,COLUMNS('2A DATA'!$M$9:T559),0)),"Not Avl in 2A")</f>
        <v>0</v>
      </c>
      <c r="AL562" s="194"/>
    </row>
    <row r="563" spans="1:38">
      <c r="A563" s="7" t="str">
        <f>AC563&amp;"_"&amp;COUNTIF($AC$10:AC563,AC563)</f>
        <v>_0</v>
      </c>
      <c r="B563" s="180"/>
      <c r="C563" s="181"/>
      <c r="D563" s="182"/>
      <c r="E563" s="183"/>
      <c r="F563" s="184"/>
      <c r="G563" s="184"/>
      <c r="H563" s="184"/>
      <c r="I563" s="184"/>
      <c r="J563" s="184"/>
      <c r="K563" s="187"/>
      <c r="L563" s="159"/>
      <c r="M563" s="86" t="str">
        <f t="shared" si="137"/>
        <v/>
      </c>
      <c r="N563" s="87">
        <f t="shared" si="128"/>
        <v>0</v>
      </c>
      <c r="O563" s="87">
        <f t="shared" si="138"/>
        <v>0</v>
      </c>
      <c r="P563" s="88">
        <f t="shared" si="139"/>
        <v>0</v>
      </c>
      <c r="Q563" s="87">
        <f t="shared" si="140"/>
        <v>0</v>
      </c>
      <c r="R563" s="87">
        <f t="shared" si="141"/>
        <v>0</v>
      </c>
      <c r="S563" s="88">
        <f t="shared" si="142"/>
        <v>0</v>
      </c>
      <c r="T563" s="88">
        <f t="shared" si="129"/>
        <v>0</v>
      </c>
      <c r="U563" s="188" t="str">
        <f>IFERROR(VLOOKUP(C563,'2A DATA'!$B$10:$C$1009,2,0),"")</f>
        <v/>
      </c>
      <c r="V563" s="189">
        <f t="shared" si="130"/>
        <v>0</v>
      </c>
      <c r="W563" s="189">
        <f t="shared" si="131"/>
        <v>0</v>
      </c>
      <c r="X563" s="189">
        <f t="shared" si="132"/>
        <v>0</v>
      </c>
      <c r="Y563" s="189">
        <f t="shared" si="133"/>
        <v>0</v>
      </c>
      <c r="Z563" s="189">
        <f t="shared" si="134"/>
        <v>0</v>
      </c>
      <c r="AA563" s="189">
        <f t="shared" si="135"/>
        <v>0</v>
      </c>
      <c r="AB563" s="189">
        <f t="shared" si="136"/>
        <v>0</v>
      </c>
      <c r="AC563" s="191"/>
      <c r="AE563" s="192">
        <f>IFERROR(IF(VLOOKUP($M563,'2A DATA'!$M$9:$Q$1009,1,0)=$M563,VLOOKUP($M563,'2A DATA'!$M$10:$T$1009,COLUMNS('2A DATA'!$M$9:N560),0)),"Not Avl in 2A")</f>
        <v>0</v>
      </c>
      <c r="AF563" s="192">
        <f>IFERROR(IF(VLOOKUP($M563,'2A DATA'!$M$9:$Q$1009,1,0)=$M563,VLOOKUP($M563,'2A DATA'!$M$10:$T$1009,COLUMNS('2A DATA'!$M$9:O560),0)),"Not Avl in 2A")</f>
        <v>0</v>
      </c>
      <c r="AG563" s="192">
        <f>IFERROR(IF(VLOOKUP($M563,'2A DATA'!$M$9:$Q$1009,1,0)=$M563,VLOOKUP($M563,'2A DATA'!$M$10:$T$1009,COLUMNS('2A DATA'!$M$9:P560),0)),"Not Avl in 2A")</f>
        <v>0</v>
      </c>
      <c r="AH563" s="192">
        <f>IFERROR(IF(VLOOKUP($M563,'2A DATA'!$M$9:$Q$1009,1,0)=$M563,VLOOKUP($M563,'2A DATA'!$M$10:$T$1009,COLUMNS('2A DATA'!$M$9:Q560),0)),"Not Avl in 2A")</f>
        <v>0</v>
      </c>
      <c r="AI563" s="192">
        <f>IFERROR(IF(VLOOKUP($M563,'2A DATA'!$M$9:$Q$1009,1,0)=$M563,VLOOKUP($M563,'2A DATA'!$M$10:$T$1009,COLUMNS('2A DATA'!$M$9:R560),0)),"Not Avl in 2A")</f>
        <v>0</v>
      </c>
      <c r="AJ563" s="192">
        <f>IFERROR(IF(VLOOKUP($M563,'2A DATA'!$M$9:$Q$1009,1,0)=$M563,VLOOKUP($M563,'2A DATA'!$M$10:$T$1009,COLUMNS('2A DATA'!$M$9:S560),0)),"Not Avl in 2A")</f>
        <v>0</v>
      </c>
      <c r="AK563" s="192">
        <f>IFERROR(IF(VLOOKUP($M563,'2A DATA'!$M$9:$Q$1009,1,0)=$M563,VLOOKUP($M563,'2A DATA'!$M$10:$T$1009,COLUMNS('2A DATA'!$M$9:T560),0)),"Not Avl in 2A")</f>
        <v>0</v>
      </c>
      <c r="AL563" s="194"/>
    </row>
    <row r="564" spans="1:38">
      <c r="A564" s="7" t="str">
        <f>AC564&amp;"_"&amp;COUNTIF($AC$10:AC564,AC564)</f>
        <v>_0</v>
      </c>
      <c r="B564" s="180"/>
      <c r="C564" s="181"/>
      <c r="D564" s="182"/>
      <c r="E564" s="183"/>
      <c r="F564" s="184"/>
      <c r="G564" s="184"/>
      <c r="H564" s="184"/>
      <c r="I564" s="184"/>
      <c r="J564" s="184"/>
      <c r="K564" s="187"/>
      <c r="L564" s="159"/>
      <c r="M564" s="86" t="str">
        <f t="shared" si="137"/>
        <v/>
      </c>
      <c r="N564" s="87">
        <f t="shared" si="128"/>
        <v>0</v>
      </c>
      <c r="O564" s="87">
        <f t="shared" si="138"/>
        <v>0</v>
      </c>
      <c r="P564" s="88">
        <f t="shared" si="139"/>
        <v>0</v>
      </c>
      <c r="Q564" s="87">
        <f t="shared" si="140"/>
        <v>0</v>
      </c>
      <c r="R564" s="87">
        <f t="shared" si="141"/>
        <v>0</v>
      </c>
      <c r="S564" s="88">
        <f t="shared" si="142"/>
        <v>0</v>
      </c>
      <c r="T564" s="88">
        <f t="shared" si="129"/>
        <v>0</v>
      </c>
      <c r="U564" s="188" t="str">
        <f>IFERROR(VLOOKUP(C564,'2A DATA'!$B$10:$C$1009,2,0),"")</f>
        <v/>
      </c>
      <c r="V564" s="189">
        <f t="shared" si="130"/>
        <v>0</v>
      </c>
      <c r="W564" s="189">
        <f t="shared" si="131"/>
        <v>0</v>
      </c>
      <c r="X564" s="189">
        <f t="shared" si="132"/>
        <v>0</v>
      </c>
      <c r="Y564" s="189">
        <f t="shared" si="133"/>
        <v>0</v>
      </c>
      <c r="Z564" s="189">
        <f t="shared" si="134"/>
        <v>0</v>
      </c>
      <c r="AA564" s="189">
        <f t="shared" si="135"/>
        <v>0</v>
      </c>
      <c r="AB564" s="189">
        <f t="shared" si="136"/>
        <v>0</v>
      </c>
      <c r="AC564" s="191"/>
      <c r="AE564" s="192">
        <f>IFERROR(IF(VLOOKUP($M564,'2A DATA'!$M$9:$Q$1009,1,0)=$M564,VLOOKUP($M564,'2A DATA'!$M$10:$T$1009,COLUMNS('2A DATA'!$M$9:N561),0)),"Not Avl in 2A")</f>
        <v>0</v>
      </c>
      <c r="AF564" s="192">
        <f>IFERROR(IF(VLOOKUP($M564,'2A DATA'!$M$9:$Q$1009,1,0)=$M564,VLOOKUP($M564,'2A DATA'!$M$10:$T$1009,COLUMNS('2A DATA'!$M$9:O561),0)),"Not Avl in 2A")</f>
        <v>0</v>
      </c>
      <c r="AG564" s="192">
        <f>IFERROR(IF(VLOOKUP($M564,'2A DATA'!$M$9:$Q$1009,1,0)=$M564,VLOOKUP($M564,'2A DATA'!$M$10:$T$1009,COLUMNS('2A DATA'!$M$9:P561),0)),"Not Avl in 2A")</f>
        <v>0</v>
      </c>
      <c r="AH564" s="192">
        <f>IFERROR(IF(VLOOKUP($M564,'2A DATA'!$M$9:$Q$1009,1,0)=$M564,VLOOKUP($M564,'2A DATA'!$M$10:$T$1009,COLUMNS('2A DATA'!$M$9:Q561),0)),"Not Avl in 2A")</f>
        <v>0</v>
      </c>
      <c r="AI564" s="192">
        <f>IFERROR(IF(VLOOKUP($M564,'2A DATA'!$M$9:$Q$1009,1,0)=$M564,VLOOKUP($M564,'2A DATA'!$M$10:$T$1009,COLUMNS('2A DATA'!$M$9:R561),0)),"Not Avl in 2A")</f>
        <v>0</v>
      </c>
      <c r="AJ564" s="192">
        <f>IFERROR(IF(VLOOKUP($M564,'2A DATA'!$M$9:$Q$1009,1,0)=$M564,VLOOKUP($M564,'2A DATA'!$M$10:$T$1009,COLUMNS('2A DATA'!$M$9:S561),0)),"Not Avl in 2A")</f>
        <v>0</v>
      </c>
      <c r="AK564" s="192">
        <f>IFERROR(IF(VLOOKUP($M564,'2A DATA'!$M$9:$Q$1009,1,0)=$M564,VLOOKUP($M564,'2A DATA'!$M$10:$T$1009,COLUMNS('2A DATA'!$M$9:T561),0)),"Not Avl in 2A")</f>
        <v>0</v>
      </c>
      <c r="AL564" s="194"/>
    </row>
    <row r="565" spans="1:38">
      <c r="A565" s="7" t="str">
        <f>AC565&amp;"_"&amp;COUNTIF($AC$10:AC565,AC565)</f>
        <v>_0</v>
      </c>
      <c r="B565" s="180"/>
      <c r="C565" s="181"/>
      <c r="D565" s="182"/>
      <c r="E565" s="183"/>
      <c r="F565" s="184"/>
      <c r="G565" s="184"/>
      <c r="H565" s="184"/>
      <c r="I565" s="184"/>
      <c r="J565" s="184"/>
      <c r="K565" s="187"/>
      <c r="L565" s="159"/>
      <c r="M565" s="86" t="str">
        <f t="shared" si="137"/>
        <v/>
      </c>
      <c r="N565" s="87">
        <f t="shared" si="128"/>
        <v>0</v>
      </c>
      <c r="O565" s="87">
        <f t="shared" si="138"/>
        <v>0</v>
      </c>
      <c r="P565" s="88">
        <f t="shared" si="139"/>
        <v>0</v>
      </c>
      <c r="Q565" s="87">
        <f t="shared" si="140"/>
        <v>0</v>
      </c>
      <c r="R565" s="87">
        <f t="shared" si="141"/>
        <v>0</v>
      </c>
      <c r="S565" s="88">
        <f t="shared" si="142"/>
        <v>0</v>
      </c>
      <c r="T565" s="88">
        <f t="shared" si="129"/>
        <v>0</v>
      </c>
      <c r="U565" s="188" t="str">
        <f>IFERROR(VLOOKUP(C565,'2A DATA'!$B$10:$C$1009,2,0),"")</f>
        <v/>
      </c>
      <c r="V565" s="189">
        <f t="shared" si="130"/>
        <v>0</v>
      </c>
      <c r="W565" s="189">
        <f t="shared" si="131"/>
        <v>0</v>
      </c>
      <c r="X565" s="189">
        <f t="shared" si="132"/>
        <v>0</v>
      </c>
      <c r="Y565" s="189">
        <f t="shared" si="133"/>
        <v>0</v>
      </c>
      <c r="Z565" s="189">
        <f t="shared" si="134"/>
        <v>0</v>
      </c>
      <c r="AA565" s="189">
        <f t="shared" si="135"/>
        <v>0</v>
      </c>
      <c r="AB565" s="189">
        <f t="shared" si="136"/>
        <v>0</v>
      </c>
      <c r="AC565" s="191"/>
      <c r="AE565" s="192">
        <f>IFERROR(IF(VLOOKUP($M565,'2A DATA'!$M$9:$Q$1009,1,0)=$M565,VLOOKUP($M565,'2A DATA'!$M$10:$T$1009,COLUMNS('2A DATA'!$M$9:N562),0)),"Not Avl in 2A")</f>
        <v>0</v>
      </c>
      <c r="AF565" s="192">
        <f>IFERROR(IF(VLOOKUP($M565,'2A DATA'!$M$9:$Q$1009,1,0)=$M565,VLOOKUP($M565,'2A DATA'!$M$10:$T$1009,COLUMNS('2A DATA'!$M$9:O562),0)),"Not Avl in 2A")</f>
        <v>0</v>
      </c>
      <c r="AG565" s="192">
        <f>IFERROR(IF(VLOOKUP($M565,'2A DATA'!$M$9:$Q$1009,1,0)=$M565,VLOOKUP($M565,'2A DATA'!$M$10:$T$1009,COLUMNS('2A DATA'!$M$9:P562),0)),"Not Avl in 2A")</f>
        <v>0</v>
      </c>
      <c r="AH565" s="192">
        <f>IFERROR(IF(VLOOKUP($M565,'2A DATA'!$M$9:$Q$1009,1,0)=$M565,VLOOKUP($M565,'2A DATA'!$M$10:$T$1009,COLUMNS('2A DATA'!$M$9:Q562),0)),"Not Avl in 2A")</f>
        <v>0</v>
      </c>
      <c r="AI565" s="192">
        <f>IFERROR(IF(VLOOKUP($M565,'2A DATA'!$M$9:$Q$1009,1,0)=$M565,VLOOKUP($M565,'2A DATA'!$M$10:$T$1009,COLUMNS('2A DATA'!$M$9:R562),0)),"Not Avl in 2A")</f>
        <v>0</v>
      </c>
      <c r="AJ565" s="192">
        <f>IFERROR(IF(VLOOKUP($M565,'2A DATA'!$M$9:$Q$1009,1,0)=$M565,VLOOKUP($M565,'2A DATA'!$M$10:$T$1009,COLUMNS('2A DATA'!$M$9:S562),0)),"Not Avl in 2A")</f>
        <v>0</v>
      </c>
      <c r="AK565" s="192">
        <f>IFERROR(IF(VLOOKUP($M565,'2A DATA'!$M$9:$Q$1009,1,0)=$M565,VLOOKUP($M565,'2A DATA'!$M$10:$T$1009,COLUMNS('2A DATA'!$M$9:T562),0)),"Not Avl in 2A")</f>
        <v>0</v>
      </c>
      <c r="AL565" s="194"/>
    </row>
    <row r="566" spans="1:38">
      <c r="A566" s="7" t="str">
        <f>AC566&amp;"_"&amp;COUNTIF($AC$10:AC566,AC566)</f>
        <v>_0</v>
      </c>
      <c r="B566" s="180"/>
      <c r="C566" s="181"/>
      <c r="D566" s="182"/>
      <c r="E566" s="183"/>
      <c r="F566" s="184"/>
      <c r="G566" s="184"/>
      <c r="H566" s="184"/>
      <c r="I566" s="184"/>
      <c r="J566" s="184"/>
      <c r="K566" s="187"/>
      <c r="L566" s="159"/>
      <c r="M566" s="86" t="str">
        <f t="shared" si="137"/>
        <v/>
      </c>
      <c r="N566" s="87">
        <f t="shared" si="128"/>
        <v>0</v>
      </c>
      <c r="O566" s="87">
        <f t="shared" si="138"/>
        <v>0</v>
      </c>
      <c r="P566" s="88">
        <f t="shared" si="139"/>
        <v>0</v>
      </c>
      <c r="Q566" s="87">
        <f t="shared" si="140"/>
        <v>0</v>
      </c>
      <c r="R566" s="87">
        <f t="shared" si="141"/>
        <v>0</v>
      </c>
      <c r="S566" s="88">
        <f t="shared" si="142"/>
        <v>0</v>
      </c>
      <c r="T566" s="88">
        <f t="shared" si="129"/>
        <v>0</v>
      </c>
      <c r="U566" s="188" t="str">
        <f>IFERROR(VLOOKUP(C566,'2A DATA'!$B$10:$C$1009,2,0),"")</f>
        <v/>
      </c>
      <c r="V566" s="189">
        <f t="shared" si="130"/>
        <v>0</v>
      </c>
      <c r="W566" s="189">
        <f t="shared" si="131"/>
        <v>0</v>
      </c>
      <c r="X566" s="189">
        <f t="shared" si="132"/>
        <v>0</v>
      </c>
      <c r="Y566" s="189">
        <f t="shared" si="133"/>
        <v>0</v>
      </c>
      <c r="Z566" s="189">
        <f t="shared" si="134"/>
        <v>0</v>
      </c>
      <c r="AA566" s="189">
        <f t="shared" si="135"/>
        <v>0</v>
      </c>
      <c r="AB566" s="189">
        <f t="shared" si="136"/>
        <v>0</v>
      </c>
      <c r="AC566" s="191"/>
      <c r="AE566" s="192">
        <f>IFERROR(IF(VLOOKUP($M566,'2A DATA'!$M$9:$Q$1009,1,0)=$M566,VLOOKUP($M566,'2A DATA'!$M$10:$T$1009,COLUMNS('2A DATA'!$M$9:N563),0)),"Not Avl in 2A")</f>
        <v>0</v>
      </c>
      <c r="AF566" s="192">
        <f>IFERROR(IF(VLOOKUP($M566,'2A DATA'!$M$9:$Q$1009,1,0)=$M566,VLOOKUP($M566,'2A DATA'!$M$10:$T$1009,COLUMNS('2A DATA'!$M$9:O563),0)),"Not Avl in 2A")</f>
        <v>0</v>
      </c>
      <c r="AG566" s="192">
        <f>IFERROR(IF(VLOOKUP($M566,'2A DATA'!$M$9:$Q$1009,1,0)=$M566,VLOOKUP($M566,'2A DATA'!$M$10:$T$1009,COLUMNS('2A DATA'!$M$9:P563),0)),"Not Avl in 2A")</f>
        <v>0</v>
      </c>
      <c r="AH566" s="192">
        <f>IFERROR(IF(VLOOKUP($M566,'2A DATA'!$M$9:$Q$1009,1,0)=$M566,VLOOKUP($M566,'2A DATA'!$M$10:$T$1009,COLUMNS('2A DATA'!$M$9:Q563),0)),"Not Avl in 2A")</f>
        <v>0</v>
      </c>
      <c r="AI566" s="192">
        <f>IFERROR(IF(VLOOKUP($M566,'2A DATA'!$M$9:$Q$1009,1,0)=$M566,VLOOKUP($M566,'2A DATA'!$M$10:$T$1009,COLUMNS('2A DATA'!$M$9:R563),0)),"Not Avl in 2A")</f>
        <v>0</v>
      </c>
      <c r="AJ566" s="192">
        <f>IFERROR(IF(VLOOKUP($M566,'2A DATA'!$M$9:$Q$1009,1,0)=$M566,VLOOKUP($M566,'2A DATA'!$M$10:$T$1009,COLUMNS('2A DATA'!$M$9:S563),0)),"Not Avl in 2A")</f>
        <v>0</v>
      </c>
      <c r="AK566" s="192">
        <f>IFERROR(IF(VLOOKUP($M566,'2A DATA'!$M$9:$Q$1009,1,0)=$M566,VLOOKUP($M566,'2A DATA'!$M$10:$T$1009,COLUMNS('2A DATA'!$M$9:T563),0)),"Not Avl in 2A")</f>
        <v>0</v>
      </c>
      <c r="AL566" s="194"/>
    </row>
    <row r="567" spans="1:38">
      <c r="A567" s="7" t="str">
        <f>AC567&amp;"_"&amp;COUNTIF($AC$10:AC567,AC567)</f>
        <v>_0</v>
      </c>
      <c r="B567" s="180"/>
      <c r="C567" s="181"/>
      <c r="D567" s="182"/>
      <c r="E567" s="183"/>
      <c r="F567" s="184"/>
      <c r="G567" s="184"/>
      <c r="H567" s="184"/>
      <c r="I567" s="184"/>
      <c r="J567" s="184"/>
      <c r="K567" s="187"/>
      <c r="L567" s="159"/>
      <c r="M567" s="86" t="str">
        <f t="shared" si="137"/>
        <v/>
      </c>
      <c r="N567" s="87">
        <f t="shared" si="128"/>
        <v>0</v>
      </c>
      <c r="O567" s="87">
        <f t="shared" si="138"/>
        <v>0</v>
      </c>
      <c r="P567" s="88">
        <f t="shared" si="139"/>
        <v>0</v>
      </c>
      <c r="Q567" s="87">
        <f t="shared" si="140"/>
        <v>0</v>
      </c>
      <c r="R567" s="87">
        <f t="shared" si="141"/>
        <v>0</v>
      </c>
      <c r="S567" s="88">
        <f t="shared" si="142"/>
        <v>0</v>
      </c>
      <c r="T567" s="88">
        <f t="shared" si="129"/>
        <v>0</v>
      </c>
      <c r="U567" s="188" t="str">
        <f>IFERROR(VLOOKUP(C567,'2A DATA'!$B$10:$C$1009,2,0),"")</f>
        <v/>
      </c>
      <c r="V567" s="189">
        <f t="shared" si="130"/>
        <v>0</v>
      </c>
      <c r="W567" s="189">
        <f t="shared" si="131"/>
        <v>0</v>
      </c>
      <c r="X567" s="189">
        <f t="shared" si="132"/>
        <v>0</v>
      </c>
      <c r="Y567" s="189">
        <f t="shared" si="133"/>
        <v>0</v>
      </c>
      <c r="Z567" s="189">
        <f t="shared" si="134"/>
        <v>0</v>
      </c>
      <c r="AA567" s="189">
        <f t="shared" si="135"/>
        <v>0</v>
      </c>
      <c r="AB567" s="189">
        <f t="shared" si="136"/>
        <v>0</v>
      </c>
      <c r="AC567" s="191"/>
      <c r="AE567" s="192">
        <f>IFERROR(IF(VLOOKUP($M567,'2A DATA'!$M$9:$Q$1009,1,0)=$M567,VLOOKUP($M567,'2A DATA'!$M$10:$T$1009,COLUMNS('2A DATA'!$M$9:N564),0)),"Not Avl in 2A")</f>
        <v>0</v>
      </c>
      <c r="AF567" s="192">
        <f>IFERROR(IF(VLOOKUP($M567,'2A DATA'!$M$9:$Q$1009,1,0)=$M567,VLOOKUP($M567,'2A DATA'!$M$10:$T$1009,COLUMNS('2A DATA'!$M$9:O564),0)),"Not Avl in 2A")</f>
        <v>0</v>
      </c>
      <c r="AG567" s="192">
        <f>IFERROR(IF(VLOOKUP($M567,'2A DATA'!$M$9:$Q$1009,1,0)=$M567,VLOOKUP($M567,'2A DATA'!$M$10:$T$1009,COLUMNS('2A DATA'!$M$9:P564),0)),"Not Avl in 2A")</f>
        <v>0</v>
      </c>
      <c r="AH567" s="192">
        <f>IFERROR(IF(VLOOKUP($M567,'2A DATA'!$M$9:$Q$1009,1,0)=$M567,VLOOKUP($M567,'2A DATA'!$M$10:$T$1009,COLUMNS('2A DATA'!$M$9:Q564),0)),"Not Avl in 2A")</f>
        <v>0</v>
      </c>
      <c r="AI567" s="192">
        <f>IFERROR(IF(VLOOKUP($M567,'2A DATA'!$M$9:$Q$1009,1,0)=$M567,VLOOKUP($M567,'2A DATA'!$M$10:$T$1009,COLUMNS('2A DATA'!$M$9:R564),0)),"Not Avl in 2A")</f>
        <v>0</v>
      </c>
      <c r="AJ567" s="192">
        <f>IFERROR(IF(VLOOKUP($M567,'2A DATA'!$M$9:$Q$1009,1,0)=$M567,VLOOKUP($M567,'2A DATA'!$M$10:$T$1009,COLUMNS('2A DATA'!$M$9:S564),0)),"Not Avl in 2A")</f>
        <v>0</v>
      </c>
      <c r="AK567" s="192">
        <f>IFERROR(IF(VLOOKUP($M567,'2A DATA'!$M$9:$Q$1009,1,0)=$M567,VLOOKUP($M567,'2A DATA'!$M$10:$T$1009,COLUMNS('2A DATA'!$M$9:T564),0)),"Not Avl in 2A")</f>
        <v>0</v>
      </c>
      <c r="AL567" s="194"/>
    </row>
    <row r="568" spans="1:38">
      <c r="A568" s="7" t="str">
        <f>AC568&amp;"_"&amp;COUNTIF($AC$10:AC568,AC568)</f>
        <v>_0</v>
      </c>
      <c r="B568" s="180"/>
      <c r="C568" s="181"/>
      <c r="D568" s="182"/>
      <c r="E568" s="183"/>
      <c r="F568" s="184"/>
      <c r="G568" s="184"/>
      <c r="H568" s="184"/>
      <c r="I568" s="184"/>
      <c r="J568" s="184"/>
      <c r="K568" s="187"/>
      <c r="L568" s="159"/>
      <c r="M568" s="86" t="str">
        <f t="shared" si="137"/>
        <v/>
      </c>
      <c r="N568" s="87">
        <f t="shared" si="128"/>
        <v>0</v>
      </c>
      <c r="O568" s="87">
        <f t="shared" si="138"/>
        <v>0</v>
      </c>
      <c r="P568" s="88">
        <f t="shared" si="139"/>
        <v>0</v>
      </c>
      <c r="Q568" s="87">
        <f t="shared" si="140"/>
        <v>0</v>
      </c>
      <c r="R568" s="87">
        <f t="shared" si="141"/>
        <v>0</v>
      </c>
      <c r="S568" s="88">
        <f t="shared" si="142"/>
        <v>0</v>
      </c>
      <c r="T568" s="88">
        <f t="shared" si="129"/>
        <v>0</v>
      </c>
      <c r="U568" s="188" t="str">
        <f>IFERROR(VLOOKUP(C568,'2A DATA'!$B$10:$C$1009,2,0),"")</f>
        <v/>
      </c>
      <c r="V568" s="189">
        <f t="shared" si="130"/>
        <v>0</v>
      </c>
      <c r="W568" s="189">
        <f t="shared" si="131"/>
        <v>0</v>
      </c>
      <c r="X568" s="189">
        <f t="shared" si="132"/>
        <v>0</v>
      </c>
      <c r="Y568" s="189">
        <f t="shared" si="133"/>
        <v>0</v>
      </c>
      <c r="Z568" s="189">
        <f t="shared" si="134"/>
        <v>0</v>
      </c>
      <c r="AA568" s="189">
        <f t="shared" si="135"/>
        <v>0</v>
      </c>
      <c r="AB568" s="189">
        <f t="shared" si="136"/>
        <v>0</v>
      </c>
      <c r="AC568" s="191"/>
      <c r="AE568" s="192">
        <f>IFERROR(IF(VLOOKUP($M568,'2A DATA'!$M$9:$Q$1009,1,0)=$M568,VLOOKUP($M568,'2A DATA'!$M$10:$T$1009,COLUMNS('2A DATA'!$M$9:N565),0)),"Not Avl in 2A")</f>
        <v>0</v>
      </c>
      <c r="AF568" s="192">
        <f>IFERROR(IF(VLOOKUP($M568,'2A DATA'!$M$9:$Q$1009,1,0)=$M568,VLOOKUP($M568,'2A DATA'!$M$10:$T$1009,COLUMNS('2A DATA'!$M$9:O565),0)),"Not Avl in 2A")</f>
        <v>0</v>
      </c>
      <c r="AG568" s="192">
        <f>IFERROR(IF(VLOOKUP($M568,'2A DATA'!$M$9:$Q$1009,1,0)=$M568,VLOOKUP($M568,'2A DATA'!$M$10:$T$1009,COLUMNS('2A DATA'!$M$9:P565),0)),"Not Avl in 2A")</f>
        <v>0</v>
      </c>
      <c r="AH568" s="192">
        <f>IFERROR(IF(VLOOKUP($M568,'2A DATA'!$M$9:$Q$1009,1,0)=$M568,VLOOKUP($M568,'2A DATA'!$M$10:$T$1009,COLUMNS('2A DATA'!$M$9:Q565),0)),"Not Avl in 2A")</f>
        <v>0</v>
      </c>
      <c r="AI568" s="192">
        <f>IFERROR(IF(VLOOKUP($M568,'2A DATA'!$M$9:$Q$1009,1,0)=$M568,VLOOKUP($M568,'2A DATA'!$M$10:$T$1009,COLUMNS('2A DATA'!$M$9:R565),0)),"Not Avl in 2A")</f>
        <v>0</v>
      </c>
      <c r="AJ568" s="192">
        <f>IFERROR(IF(VLOOKUP($M568,'2A DATA'!$M$9:$Q$1009,1,0)=$M568,VLOOKUP($M568,'2A DATA'!$M$10:$T$1009,COLUMNS('2A DATA'!$M$9:S565),0)),"Not Avl in 2A")</f>
        <v>0</v>
      </c>
      <c r="AK568" s="192">
        <f>IFERROR(IF(VLOOKUP($M568,'2A DATA'!$M$9:$Q$1009,1,0)=$M568,VLOOKUP($M568,'2A DATA'!$M$10:$T$1009,COLUMNS('2A DATA'!$M$9:T565),0)),"Not Avl in 2A")</f>
        <v>0</v>
      </c>
      <c r="AL568" s="194"/>
    </row>
    <row r="569" spans="1:38">
      <c r="A569" s="7" t="str">
        <f>AC569&amp;"_"&amp;COUNTIF($AC$10:AC569,AC569)</f>
        <v>_0</v>
      </c>
      <c r="B569" s="180"/>
      <c r="C569" s="181"/>
      <c r="D569" s="182"/>
      <c r="E569" s="183"/>
      <c r="F569" s="184"/>
      <c r="G569" s="184"/>
      <c r="H569" s="184"/>
      <c r="I569" s="184"/>
      <c r="J569" s="184"/>
      <c r="K569" s="187"/>
      <c r="L569" s="159"/>
      <c r="M569" s="86" t="str">
        <f t="shared" si="137"/>
        <v/>
      </c>
      <c r="N569" s="87">
        <f t="shared" si="128"/>
        <v>0</v>
      </c>
      <c r="O569" s="87">
        <f t="shared" si="138"/>
        <v>0</v>
      </c>
      <c r="P569" s="88">
        <f t="shared" si="139"/>
        <v>0</v>
      </c>
      <c r="Q569" s="87">
        <f t="shared" si="140"/>
        <v>0</v>
      </c>
      <c r="R569" s="87">
        <f t="shared" si="141"/>
        <v>0</v>
      </c>
      <c r="S569" s="88">
        <f t="shared" si="142"/>
        <v>0</v>
      </c>
      <c r="T569" s="88">
        <f t="shared" si="129"/>
        <v>0</v>
      </c>
      <c r="U569" s="188" t="str">
        <f>IFERROR(VLOOKUP(C569,'2A DATA'!$B$10:$C$1009,2,0),"")</f>
        <v/>
      </c>
      <c r="V569" s="189">
        <f t="shared" si="130"/>
        <v>0</v>
      </c>
      <c r="W569" s="189">
        <f t="shared" si="131"/>
        <v>0</v>
      </c>
      <c r="X569" s="189">
        <f t="shared" si="132"/>
        <v>0</v>
      </c>
      <c r="Y569" s="189">
        <f t="shared" si="133"/>
        <v>0</v>
      </c>
      <c r="Z569" s="189">
        <f t="shared" si="134"/>
        <v>0</v>
      </c>
      <c r="AA569" s="189">
        <f t="shared" si="135"/>
        <v>0</v>
      </c>
      <c r="AB569" s="189">
        <f t="shared" si="136"/>
        <v>0</v>
      </c>
      <c r="AC569" s="191"/>
      <c r="AE569" s="192">
        <f>IFERROR(IF(VLOOKUP($M569,'2A DATA'!$M$9:$Q$1009,1,0)=$M569,VLOOKUP($M569,'2A DATA'!$M$10:$T$1009,COLUMNS('2A DATA'!$M$9:N566),0)),"Not Avl in 2A")</f>
        <v>0</v>
      </c>
      <c r="AF569" s="192">
        <f>IFERROR(IF(VLOOKUP($M569,'2A DATA'!$M$9:$Q$1009,1,0)=$M569,VLOOKUP($M569,'2A DATA'!$M$10:$T$1009,COLUMNS('2A DATA'!$M$9:O566),0)),"Not Avl in 2A")</f>
        <v>0</v>
      </c>
      <c r="AG569" s="192">
        <f>IFERROR(IF(VLOOKUP($M569,'2A DATA'!$M$9:$Q$1009,1,0)=$M569,VLOOKUP($M569,'2A DATA'!$M$10:$T$1009,COLUMNS('2A DATA'!$M$9:P566),0)),"Not Avl in 2A")</f>
        <v>0</v>
      </c>
      <c r="AH569" s="192">
        <f>IFERROR(IF(VLOOKUP($M569,'2A DATA'!$M$9:$Q$1009,1,0)=$M569,VLOOKUP($M569,'2A DATA'!$M$10:$T$1009,COLUMNS('2A DATA'!$M$9:Q566),0)),"Not Avl in 2A")</f>
        <v>0</v>
      </c>
      <c r="AI569" s="192">
        <f>IFERROR(IF(VLOOKUP($M569,'2A DATA'!$M$9:$Q$1009,1,0)=$M569,VLOOKUP($M569,'2A DATA'!$M$10:$T$1009,COLUMNS('2A DATA'!$M$9:R566),0)),"Not Avl in 2A")</f>
        <v>0</v>
      </c>
      <c r="AJ569" s="192">
        <f>IFERROR(IF(VLOOKUP($M569,'2A DATA'!$M$9:$Q$1009,1,0)=$M569,VLOOKUP($M569,'2A DATA'!$M$10:$T$1009,COLUMNS('2A DATA'!$M$9:S566),0)),"Not Avl in 2A")</f>
        <v>0</v>
      </c>
      <c r="AK569" s="192">
        <f>IFERROR(IF(VLOOKUP($M569,'2A DATA'!$M$9:$Q$1009,1,0)=$M569,VLOOKUP($M569,'2A DATA'!$M$10:$T$1009,COLUMNS('2A DATA'!$M$9:T566),0)),"Not Avl in 2A")</f>
        <v>0</v>
      </c>
      <c r="AL569" s="194"/>
    </row>
    <row r="570" spans="1:38">
      <c r="A570" s="7" t="str">
        <f>AC570&amp;"_"&amp;COUNTIF($AC$10:AC570,AC570)</f>
        <v>_0</v>
      </c>
      <c r="B570" s="180"/>
      <c r="C570" s="181"/>
      <c r="D570" s="182"/>
      <c r="E570" s="183"/>
      <c r="F570" s="184"/>
      <c r="G570" s="184"/>
      <c r="H570" s="184"/>
      <c r="I570" s="184"/>
      <c r="J570" s="184"/>
      <c r="K570" s="187"/>
      <c r="L570" s="159"/>
      <c r="M570" s="86" t="str">
        <f t="shared" si="137"/>
        <v/>
      </c>
      <c r="N570" s="87">
        <f t="shared" si="128"/>
        <v>0</v>
      </c>
      <c r="O570" s="87">
        <f t="shared" si="138"/>
        <v>0</v>
      </c>
      <c r="P570" s="88">
        <f t="shared" si="139"/>
        <v>0</v>
      </c>
      <c r="Q570" s="87">
        <f t="shared" si="140"/>
        <v>0</v>
      </c>
      <c r="R570" s="87">
        <f t="shared" si="141"/>
        <v>0</v>
      </c>
      <c r="S570" s="88">
        <f t="shared" si="142"/>
        <v>0</v>
      </c>
      <c r="T570" s="88">
        <f t="shared" si="129"/>
        <v>0</v>
      </c>
      <c r="U570" s="188" t="str">
        <f>IFERROR(VLOOKUP(C570,'2A DATA'!$B$10:$C$1009,2,0),"")</f>
        <v/>
      </c>
      <c r="V570" s="189">
        <f t="shared" si="130"/>
        <v>0</v>
      </c>
      <c r="W570" s="189">
        <f t="shared" si="131"/>
        <v>0</v>
      </c>
      <c r="X570" s="189">
        <f t="shared" si="132"/>
        <v>0</v>
      </c>
      <c r="Y570" s="189">
        <f t="shared" si="133"/>
        <v>0</v>
      </c>
      <c r="Z570" s="189">
        <f t="shared" si="134"/>
        <v>0</v>
      </c>
      <c r="AA570" s="189">
        <f t="shared" si="135"/>
        <v>0</v>
      </c>
      <c r="AB570" s="189">
        <f t="shared" si="136"/>
        <v>0</v>
      </c>
      <c r="AC570" s="191"/>
      <c r="AE570" s="192">
        <f>IFERROR(IF(VLOOKUP($M570,'2A DATA'!$M$9:$Q$1009,1,0)=$M570,VLOOKUP($M570,'2A DATA'!$M$10:$T$1009,COLUMNS('2A DATA'!$M$9:N567),0)),"Not Avl in 2A")</f>
        <v>0</v>
      </c>
      <c r="AF570" s="192">
        <f>IFERROR(IF(VLOOKUP($M570,'2A DATA'!$M$9:$Q$1009,1,0)=$M570,VLOOKUP($M570,'2A DATA'!$M$10:$T$1009,COLUMNS('2A DATA'!$M$9:O567),0)),"Not Avl in 2A")</f>
        <v>0</v>
      </c>
      <c r="AG570" s="192">
        <f>IFERROR(IF(VLOOKUP($M570,'2A DATA'!$M$9:$Q$1009,1,0)=$M570,VLOOKUP($M570,'2A DATA'!$M$10:$T$1009,COLUMNS('2A DATA'!$M$9:P567),0)),"Not Avl in 2A")</f>
        <v>0</v>
      </c>
      <c r="AH570" s="192">
        <f>IFERROR(IF(VLOOKUP($M570,'2A DATA'!$M$9:$Q$1009,1,0)=$M570,VLOOKUP($M570,'2A DATA'!$M$10:$T$1009,COLUMNS('2A DATA'!$M$9:Q567),0)),"Not Avl in 2A")</f>
        <v>0</v>
      </c>
      <c r="AI570" s="192">
        <f>IFERROR(IF(VLOOKUP($M570,'2A DATA'!$M$9:$Q$1009,1,0)=$M570,VLOOKUP($M570,'2A DATA'!$M$10:$T$1009,COLUMNS('2A DATA'!$M$9:R567),0)),"Not Avl in 2A")</f>
        <v>0</v>
      </c>
      <c r="AJ570" s="192">
        <f>IFERROR(IF(VLOOKUP($M570,'2A DATA'!$M$9:$Q$1009,1,0)=$M570,VLOOKUP($M570,'2A DATA'!$M$10:$T$1009,COLUMNS('2A DATA'!$M$9:S567),0)),"Not Avl in 2A")</f>
        <v>0</v>
      </c>
      <c r="AK570" s="192">
        <f>IFERROR(IF(VLOOKUP($M570,'2A DATA'!$M$9:$Q$1009,1,0)=$M570,VLOOKUP($M570,'2A DATA'!$M$10:$T$1009,COLUMNS('2A DATA'!$M$9:T567),0)),"Not Avl in 2A")</f>
        <v>0</v>
      </c>
      <c r="AL570" s="194"/>
    </row>
    <row r="571" spans="1:38">
      <c r="A571" s="7" t="str">
        <f>AC571&amp;"_"&amp;COUNTIF($AC$10:AC571,AC571)</f>
        <v>_0</v>
      </c>
      <c r="B571" s="180"/>
      <c r="C571" s="181"/>
      <c r="D571" s="182"/>
      <c r="E571" s="183"/>
      <c r="F571" s="184"/>
      <c r="G571" s="184"/>
      <c r="H571" s="184"/>
      <c r="I571" s="184"/>
      <c r="J571" s="184"/>
      <c r="K571" s="187"/>
      <c r="L571" s="159"/>
      <c r="M571" s="86" t="str">
        <f t="shared" si="137"/>
        <v/>
      </c>
      <c r="N571" s="87">
        <f t="shared" si="128"/>
        <v>0</v>
      </c>
      <c r="O571" s="87">
        <f t="shared" si="138"/>
        <v>0</v>
      </c>
      <c r="P571" s="88">
        <f t="shared" si="139"/>
        <v>0</v>
      </c>
      <c r="Q571" s="87">
        <f t="shared" si="140"/>
        <v>0</v>
      </c>
      <c r="R571" s="87">
        <f t="shared" si="141"/>
        <v>0</v>
      </c>
      <c r="S571" s="88">
        <f t="shared" si="142"/>
        <v>0</v>
      </c>
      <c r="T571" s="88">
        <f t="shared" si="129"/>
        <v>0</v>
      </c>
      <c r="U571" s="188" t="str">
        <f>IFERROR(VLOOKUP(C571,'2A DATA'!$B$10:$C$1009,2,0),"")</f>
        <v/>
      </c>
      <c r="V571" s="189">
        <f t="shared" si="130"/>
        <v>0</v>
      </c>
      <c r="W571" s="189">
        <f t="shared" si="131"/>
        <v>0</v>
      </c>
      <c r="X571" s="189">
        <f t="shared" si="132"/>
        <v>0</v>
      </c>
      <c r="Y571" s="189">
        <f t="shared" si="133"/>
        <v>0</v>
      </c>
      <c r="Z571" s="189">
        <f t="shared" si="134"/>
        <v>0</v>
      </c>
      <c r="AA571" s="189">
        <f t="shared" si="135"/>
        <v>0</v>
      </c>
      <c r="AB571" s="189">
        <f t="shared" si="136"/>
        <v>0</v>
      </c>
      <c r="AC571" s="191"/>
      <c r="AE571" s="192">
        <f>IFERROR(IF(VLOOKUP($M571,'2A DATA'!$M$9:$Q$1009,1,0)=$M571,VLOOKUP($M571,'2A DATA'!$M$10:$T$1009,COLUMNS('2A DATA'!$M$9:N568),0)),"Not Avl in 2A")</f>
        <v>0</v>
      </c>
      <c r="AF571" s="192">
        <f>IFERROR(IF(VLOOKUP($M571,'2A DATA'!$M$9:$Q$1009,1,0)=$M571,VLOOKUP($M571,'2A DATA'!$M$10:$T$1009,COLUMNS('2A DATA'!$M$9:O568),0)),"Not Avl in 2A")</f>
        <v>0</v>
      </c>
      <c r="AG571" s="192">
        <f>IFERROR(IF(VLOOKUP($M571,'2A DATA'!$M$9:$Q$1009,1,0)=$M571,VLOOKUP($M571,'2A DATA'!$M$10:$T$1009,COLUMNS('2A DATA'!$M$9:P568),0)),"Not Avl in 2A")</f>
        <v>0</v>
      </c>
      <c r="AH571" s="192">
        <f>IFERROR(IF(VLOOKUP($M571,'2A DATA'!$M$9:$Q$1009,1,0)=$M571,VLOOKUP($M571,'2A DATA'!$M$10:$T$1009,COLUMNS('2A DATA'!$M$9:Q568),0)),"Not Avl in 2A")</f>
        <v>0</v>
      </c>
      <c r="AI571" s="192">
        <f>IFERROR(IF(VLOOKUP($M571,'2A DATA'!$M$9:$Q$1009,1,0)=$M571,VLOOKUP($M571,'2A DATA'!$M$10:$T$1009,COLUMNS('2A DATA'!$M$9:R568),0)),"Not Avl in 2A")</f>
        <v>0</v>
      </c>
      <c r="AJ571" s="192">
        <f>IFERROR(IF(VLOOKUP($M571,'2A DATA'!$M$9:$Q$1009,1,0)=$M571,VLOOKUP($M571,'2A DATA'!$M$10:$T$1009,COLUMNS('2A DATA'!$M$9:S568),0)),"Not Avl in 2A")</f>
        <v>0</v>
      </c>
      <c r="AK571" s="192">
        <f>IFERROR(IF(VLOOKUP($M571,'2A DATA'!$M$9:$Q$1009,1,0)=$M571,VLOOKUP($M571,'2A DATA'!$M$10:$T$1009,COLUMNS('2A DATA'!$M$9:T568),0)),"Not Avl in 2A")</f>
        <v>0</v>
      </c>
      <c r="AL571" s="194"/>
    </row>
    <row r="572" spans="1:38">
      <c r="A572" s="7" t="str">
        <f>AC572&amp;"_"&amp;COUNTIF($AC$10:AC572,AC572)</f>
        <v>_0</v>
      </c>
      <c r="B572" s="180"/>
      <c r="C572" s="181"/>
      <c r="D572" s="182"/>
      <c r="E572" s="183"/>
      <c r="F572" s="184"/>
      <c r="G572" s="184"/>
      <c r="H572" s="184"/>
      <c r="I572" s="184"/>
      <c r="J572" s="184"/>
      <c r="K572" s="187"/>
      <c r="L572" s="159"/>
      <c r="M572" s="86" t="str">
        <f t="shared" si="137"/>
        <v/>
      </c>
      <c r="N572" s="87">
        <f t="shared" si="128"/>
        <v>0</v>
      </c>
      <c r="O572" s="87">
        <f t="shared" si="138"/>
        <v>0</v>
      </c>
      <c r="P572" s="88">
        <f t="shared" si="139"/>
        <v>0</v>
      </c>
      <c r="Q572" s="87">
        <f t="shared" si="140"/>
        <v>0</v>
      </c>
      <c r="R572" s="87">
        <f t="shared" si="141"/>
        <v>0</v>
      </c>
      <c r="S572" s="88">
        <f t="shared" si="142"/>
        <v>0</v>
      </c>
      <c r="T572" s="88">
        <f t="shared" si="129"/>
        <v>0</v>
      </c>
      <c r="U572" s="188" t="str">
        <f>IFERROR(VLOOKUP(C572,'2A DATA'!$B$10:$C$1009,2,0),"")</f>
        <v/>
      </c>
      <c r="V572" s="189">
        <f t="shared" si="130"/>
        <v>0</v>
      </c>
      <c r="W572" s="189">
        <f t="shared" si="131"/>
        <v>0</v>
      </c>
      <c r="X572" s="189">
        <f t="shared" si="132"/>
        <v>0</v>
      </c>
      <c r="Y572" s="189">
        <f t="shared" si="133"/>
        <v>0</v>
      </c>
      <c r="Z572" s="189">
        <f t="shared" si="134"/>
        <v>0</v>
      </c>
      <c r="AA572" s="189">
        <f t="shared" si="135"/>
        <v>0</v>
      </c>
      <c r="AB572" s="189">
        <f t="shared" si="136"/>
        <v>0</v>
      </c>
      <c r="AC572" s="191"/>
      <c r="AE572" s="192">
        <f>IFERROR(IF(VLOOKUP($M572,'2A DATA'!$M$9:$Q$1009,1,0)=$M572,VLOOKUP($M572,'2A DATA'!$M$10:$T$1009,COLUMNS('2A DATA'!$M$9:N569),0)),"Not Avl in 2A")</f>
        <v>0</v>
      </c>
      <c r="AF572" s="192">
        <f>IFERROR(IF(VLOOKUP($M572,'2A DATA'!$M$9:$Q$1009,1,0)=$M572,VLOOKUP($M572,'2A DATA'!$M$10:$T$1009,COLUMNS('2A DATA'!$M$9:O569),0)),"Not Avl in 2A")</f>
        <v>0</v>
      </c>
      <c r="AG572" s="192">
        <f>IFERROR(IF(VLOOKUP($M572,'2A DATA'!$M$9:$Q$1009,1,0)=$M572,VLOOKUP($M572,'2A DATA'!$M$10:$T$1009,COLUMNS('2A DATA'!$M$9:P569),0)),"Not Avl in 2A")</f>
        <v>0</v>
      </c>
      <c r="AH572" s="192">
        <f>IFERROR(IF(VLOOKUP($M572,'2A DATA'!$M$9:$Q$1009,1,0)=$M572,VLOOKUP($M572,'2A DATA'!$M$10:$T$1009,COLUMNS('2A DATA'!$M$9:Q569),0)),"Not Avl in 2A")</f>
        <v>0</v>
      </c>
      <c r="AI572" s="192">
        <f>IFERROR(IF(VLOOKUP($M572,'2A DATA'!$M$9:$Q$1009,1,0)=$M572,VLOOKUP($M572,'2A DATA'!$M$10:$T$1009,COLUMNS('2A DATA'!$M$9:R569),0)),"Not Avl in 2A")</f>
        <v>0</v>
      </c>
      <c r="AJ572" s="192">
        <f>IFERROR(IF(VLOOKUP($M572,'2A DATA'!$M$9:$Q$1009,1,0)=$M572,VLOOKUP($M572,'2A DATA'!$M$10:$T$1009,COLUMNS('2A DATA'!$M$9:S569),0)),"Not Avl in 2A")</f>
        <v>0</v>
      </c>
      <c r="AK572" s="192">
        <f>IFERROR(IF(VLOOKUP($M572,'2A DATA'!$M$9:$Q$1009,1,0)=$M572,VLOOKUP($M572,'2A DATA'!$M$10:$T$1009,COLUMNS('2A DATA'!$M$9:T569),0)),"Not Avl in 2A")</f>
        <v>0</v>
      </c>
      <c r="AL572" s="194"/>
    </row>
    <row r="573" spans="1:38">
      <c r="A573" s="7" t="str">
        <f>AC573&amp;"_"&amp;COUNTIF($AC$10:AC573,AC573)</f>
        <v>_0</v>
      </c>
      <c r="B573" s="180"/>
      <c r="C573" s="181"/>
      <c r="D573" s="182"/>
      <c r="E573" s="183"/>
      <c r="F573" s="184"/>
      <c r="G573" s="184"/>
      <c r="H573" s="184"/>
      <c r="I573" s="184"/>
      <c r="J573" s="184"/>
      <c r="K573" s="187"/>
      <c r="L573" s="159"/>
      <c r="M573" s="86" t="str">
        <f t="shared" si="137"/>
        <v/>
      </c>
      <c r="N573" s="87">
        <f t="shared" si="128"/>
        <v>0</v>
      </c>
      <c r="O573" s="87">
        <f t="shared" si="138"/>
        <v>0</v>
      </c>
      <c r="P573" s="88">
        <f t="shared" si="139"/>
        <v>0</v>
      </c>
      <c r="Q573" s="87">
        <f t="shared" si="140"/>
        <v>0</v>
      </c>
      <c r="R573" s="87">
        <f t="shared" si="141"/>
        <v>0</v>
      </c>
      <c r="S573" s="88">
        <f t="shared" si="142"/>
        <v>0</v>
      </c>
      <c r="T573" s="88">
        <f t="shared" si="129"/>
        <v>0</v>
      </c>
      <c r="U573" s="188" t="str">
        <f>IFERROR(VLOOKUP(C573,'2A DATA'!$B$10:$C$1009,2,0),"")</f>
        <v/>
      </c>
      <c r="V573" s="189">
        <f t="shared" si="130"/>
        <v>0</v>
      </c>
      <c r="W573" s="189">
        <f t="shared" si="131"/>
        <v>0</v>
      </c>
      <c r="X573" s="189">
        <f t="shared" si="132"/>
        <v>0</v>
      </c>
      <c r="Y573" s="189">
        <f t="shared" si="133"/>
        <v>0</v>
      </c>
      <c r="Z573" s="189">
        <f t="shared" si="134"/>
        <v>0</v>
      </c>
      <c r="AA573" s="189">
        <f t="shared" si="135"/>
        <v>0</v>
      </c>
      <c r="AB573" s="189">
        <f t="shared" si="136"/>
        <v>0</v>
      </c>
      <c r="AC573" s="191"/>
      <c r="AE573" s="192">
        <f>IFERROR(IF(VLOOKUP($M573,'2A DATA'!$M$9:$Q$1009,1,0)=$M573,VLOOKUP($M573,'2A DATA'!$M$10:$T$1009,COLUMNS('2A DATA'!$M$9:N570),0)),"Not Avl in 2A")</f>
        <v>0</v>
      </c>
      <c r="AF573" s="192">
        <f>IFERROR(IF(VLOOKUP($M573,'2A DATA'!$M$9:$Q$1009,1,0)=$M573,VLOOKUP($M573,'2A DATA'!$M$10:$T$1009,COLUMNS('2A DATA'!$M$9:O570),0)),"Not Avl in 2A")</f>
        <v>0</v>
      </c>
      <c r="AG573" s="192">
        <f>IFERROR(IF(VLOOKUP($M573,'2A DATA'!$M$9:$Q$1009,1,0)=$M573,VLOOKUP($M573,'2A DATA'!$M$10:$T$1009,COLUMNS('2A DATA'!$M$9:P570),0)),"Not Avl in 2A")</f>
        <v>0</v>
      </c>
      <c r="AH573" s="192">
        <f>IFERROR(IF(VLOOKUP($M573,'2A DATA'!$M$9:$Q$1009,1,0)=$M573,VLOOKUP($M573,'2A DATA'!$M$10:$T$1009,COLUMNS('2A DATA'!$M$9:Q570),0)),"Not Avl in 2A")</f>
        <v>0</v>
      </c>
      <c r="AI573" s="192">
        <f>IFERROR(IF(VLOOKUP($M573,'2A DATA'!$M$9:$Q$1009,1,0)=$M573,VLOOKUP($M573,'2A DATA'!$M$10:$T$1009,COLUMNS('2A DATA'!$M$9:R570),0)),"Not Avl in 2A")</f>
        <v>0</v>
      </c>
      <c r="AJ573" s="192">
        <f>IFERROR(IF(VLOOKUP($M573,'2A DATA'!$M$9:$Q$1009,1,0)=$M573,VLOOKUP($M573,'2A DATA'!$M$10:$T$1009,COLUMNS('2A DATA'!$M$9:S570),0)),"Not Avl in 2A")</f>
        <v>0</v>
      </c>
      <c r="AK573" s="192">
        <f>IFERROR(IF(VLOOKUP($M573,'2A DATA'!$M$9:$Q$1009,1,0)=$M573,VLOOKUP($M573,'2A DATA'!$M$10:$T$1009,COLUMNS('2A DATA'!$M$9:T570),0)),"Not Avl in 2A")</f>
        <v>0</v>
      </c>
      <c r="AL573" s="194"/>
    </row>
    <row r="574" spans="1:38">
      <c r="A574" s="7" t="str">
        <f>AC574&amp;"_"&amp;COUNTIF($AC$10:AC574,AC574)</f>
        <v>_0</v>
      </c>
      <c r="B574" s="180"/>
      <c r="C574" s="181"/>
      <c r="D574" s="182"/>
      <c r="E574" s="183"/>
      <c r="F574" s="184"/>
      <c r="G574" s="184"/>
      <c r="H574" s="184"/>
      <c r="I574" s="184"/>
      <c r="J574" s="184"/>
      <c r="K574" s="187"/>
      <c r="L574" s="159"/>
      <c r="M574" s="86" t="str">
        <f t="shared" si="137"/>
        <v/>
      </c>
      <c r="N574" s="87">
        <f t="shared" si="128"/>
        <v>0</v>
      </c>
      <c r="O574" s="87">
        <f t="shared" si="138"/>
        <v>0</v>
      </c>
      <c r="P574" s="88">
        <f t="shared" si="139"/>
        <v>0</v>
      </c>
      <c r="Q574" s="87">
        <f t="shared" si="140"/>
        <v>0</v>
      </c>
      <c r="R574" s="87">
        <f t="shared" si="141"/>
        <v>0</v>
      </c>
      <c r="S574" s="88">
        <f t="shared" si="142"/>
        <v>0</v>
      </c>
      <c r="T574" s="88">
        <f t="shared" si="129"/>
        <v>0</v>
      </c>
      <c r="U574" s="188" t="str">
        <f>IFERROR(VLOOKUP(C574,'2A DATA'!$B$10:$C$1009,2,0),"")</f>
        <v/>
      </c>
      <c r="V574" s="189">
        <f t="shared" si="130"/>
        <v>0</v>
      </c>
      <c r="W574" s="189">
        <f t="shared" si="131"/>
        <v>0</v>
      </c>
      <c r="X574" s="189">
        <f t="shared" si="132"/>
        <v>0</v>
      </c>
      <c r="Y574" s="189">
        <f t="shared" si="133"/>
        <v>0</v>
      </c>
      <c r="Z574" s="189">
        <f t="shared" si="134"/>
        <v>0</v>
      </c>
      <c r="AA574" s="189">
        <f t="shared" si="135"/>
        <v>0</v>
      </c>
      <c r="AB574" s="189">
        <f t="shared" si="136"/>
        <v>0</v>
      </c>
      <c r="AC574" s="191"/>
      <c r="AE574" s="192">
        <f>IFERROR(IF(VLOOKUP($M574,'2A DATA'!$M$9:$Q$1009,1,0)=$M574,VLOOKUP($M574,'2A DATA'!$M$10:$T$1009,COLUMNS('2A DATA'!$M$9:N571),0)),"Not Avl in 2A")</f>
        <v>0</v>
      </c>
      <c r="AF574" s="192">
        <f>IFERROR(IF(VLOOKUP($M574,'2A DATA'!$M$9:$Q$1009,1,0)=$M574,VLOOKUP($M574,'2A DATA'!$M$10:$T$1009,COLUMNS('2A DATA'!$M$9:O571),0)),"Not Avl in 2A")</f>
        <v>0</v>
      </c>
      <c r="AG574" s="192">
        <f>IFERROR(IF(VLOOKUP($M574,'2A DATA'!$M$9:$Q$1009,1,0)=$M574,VLOOKUP($M574,'2A DATA'!$M$10:$T$1009,COLUMNS('2A DATA'!$M$9:P571),0)),"Not Avl in 2A")</f>
        <v>0</v>
      </c>
      <c r="AH574" s="192">
        <f>IFERROR(IF(VLOOKUP($M574,'2A DATA'!$M$9:$Q$1009,1,0)=$M574,VLOOKUP($M574,'2A DATA'!$M$10:$T$1009,COLUMNS('2A DATA'!$M$9:Q571),0)),"Not Avl in 2A")</f>
        <v>0</v>
      </c>
      <c r="AI574" s="192">
        <f>IFERROR(IF(VLOOKUP($M574,'2A DATA'!$M$9:$Q$1009,1,0)=$M574,VLOOKUP($M574,'2A DATA'!$M$10:$T$1009,COLUMNS('2A DATA'!$M$9:R571),0)),"Not Avl in 2A")</f>
        <v>0</v>
      </c>
      <c r="AJ574" s="192">
        <f>IFERROR(IF(VLOOKUP($M574,'2A DATA'!$M$9:$Q$1009,1,0)=$M574,VLOOKUP($M574,'2A DATA'!$M$10:$T$1009,COLUMNS('2A DATA'!$M$9:S571),0)),"Not Avl in 2A")</f>
        <v>0</v>
      </c>
      <c r="AK574" s="192">
        <f>IFERROR(IF(VLOOKUP($M574,'2A DATA'!$M$9:$Q$1009,1,0)=$M574,VLOOKUP($M574,'2A DATA'!$M$10:$T$1009,COLUMNS('2A DATA'!$M$9:T571),0)),"Not Avl in 2A")</f>
        <v>0</v>
      </c>
      <c r="AL574" s="194"/>
    </row>
    <row r="575" spans="1:38">
      <c r="A575" s="7" t="str">
        <f>AC575&amp;"_"&amp;COUNTIF($AC$10:AC575,AC575)</f>
        <v>_0</v>
      </c>
      <c r="B575" s="180"/>
      <c r="C575" s="181"/>
      <c r="D575" s="182"/>
      <c r="E575" s="183"/>
      <c r="F575" s="184"/>
      <c r="G575" s="184"/>
      <c r="H575" s="184"/>
      <c r="I575" s="184"/>
      <c r="J575" s="184"/>
      <c r="K575" s="187"/>
      <c r="L575" s="159"/>
      <c r="M575" s="86" t="str">
        <f t="shared" si="137"/>
        <v/>
      </c>
      <c r="N575" s="87">
        <f t="shared" si="128"/>
        <v>0</v>
      </c>
      <c r="O575" s="87">
        <f t="shared" si="138"/>
        <v>0</v>
      </c>
      <c r="P575" s="88">
        <f t="shared" si="139"/>
        <v>0</v>
      </c>
      <c r="Q575" s="87">
        <f t="shared" si="140"/>
        <v>0</v>
      </c>
      <c r="R575" s="87">
        <f t="shared" si="141"/>
        <v>0</v>
      </c>
      <c r="S575" s="88">
        <f t="shared" si="142"/>
        <v>0</v>
      </c>
      <c r="T575" s="88">
        <f t="shared" si="129"/>
        <v>0</v>
      </c>
      <c r="U575" s="188" t="str">
        <f>IFERROR(VLOOKUP(C575,'2A DATA'!$B$10:$C$1009,2,0),"")</f>
        <v/>
      </c>
      <c r="V575" s="189">
        <f t="shared" si="130"/>
        <v>0</v>
      </c>
      <c r="W575" s="189">
        <f t="shared" si="131"/>
        <v>0</v>
      </c>
      <c r="X575" s="189">
        <f t="shared" si="132"/>
        <v>0</v>
      </c>
      <c r="Y575" s="189">
        <f t="shared" si="133"/>
        <v>0</v>
      </c>
      <c r="Z575" s="189">
        <f t="shared" si="134"/>
        <v>0</v>
      </c>
      <c r="AA575" s="189">
        <f t="shared" si="135"/>
        <v>0</v>
      </c>
      <c r="AB575" s="189">
        <f t="shared" si="136"/>
        <v>0</v>
      </c>
      <c r="AC575" s="191"/>
      <c r="AE575" s="192">
        <f>IFERROR(IF(VLOOKUP($M575,'2A DATA'!$M$9:$Q$1009,1,0)=$M575,VLOOKUP($M575,'2A DATA'!$M$10:$T$1009,COLUMNS('2A DATA'!$M$9:N572),0)),"Not Avl in 2A")</f>
        <v>0</v>
      </c>
      <c r="AF575" s="192">
        <f>IFERROR(IF(VLOOKUP($M575,'2A DATA'!$M$9:$Q$1009,1,0)=$M575,VLOOKUP($M575,'2A DATA'!$M$10:$T$1009,COLUMNS('2A DATA'!$M$9:O572),0)),"Not Avl in 2A")</f>
        <v>0</v>
      </c>
      <c r="AG575" s="192">
        <f>IFERROR(IF(VLOOKUP($M575,'2A DATA'!$M$9:$Q$1009,1,0)=$M575,VLOOKUP($M575,'2A DATA'!$M$10:$T$1009,COLUMNS('2A DATA'!$M$9:P572),0)),"Not Avl in 2A")</f>
        <v>0</v>
      </c>
      <c r="AH575" s="192">
        <f>IFERROR(IF(VLOOKUP($M575,'2A DATA'!$M$9:$Q$1009,1,0)=$M575,VLOOKUP($M575,'2A DATA'!$M$10:$T$1009,COLUMNS('2A DATA'!$M$9:Q572),0)),"Not Avl in 2A")</f>
        <v>0</v>
      </c>
      <c r="AI575" s="192">
        <f>IFERROR(IF(VLOOKUP($M575,'2A DATA'!$M$9:$Q$1009,1,0)=$M575,VLOOKUP($M575,'2A DATA'!$M$10:$T$1009,COLUMNS('2A DATA'!$M$9:R572),0)),"Not Avl in 2A")</f>
        <v>0</v>
      </c>
      <c r="AJ575" s="192">
        <f>IFERROR(IF(VLOOKUP($M575,'2A DATA'!$M$9:$Q$1009,1,0)=$M575,VLOOKUP($M575,'2A DATA'!$M$10:$T$1009,COLUMNS('2A DATA'!$M$9:S572),0)),"Not Avl in 2A")</f>
        <v>0</v>
      </c>
      <c r="AK575" s="192">
        <f>IFERROR(IF(VLOOKUP($M575,'2A DATA'!$M$9:$Q$1009,1,0)=$M575,VLOOKUP($M575,'2A DATA'!$M$10:$T$1009,COLUMNS('2A DATA'!$M$9:T572),0)),"Not Avl in 2A")</f>
        <v>0</v>
      </c>
      <c r="AL575" s="194"/>
    </row>
    <row r="576" spans="1:38">
      <c r="A576" s="7" t="str">
        <f>AC576&amp;"_"&amp;COUNTIF($AC$10:AC576,AC576)</f>
        <v>_0</v>
      </c>
      <c r="B576" s="180"/>
      <c r="C576" s="181"/>
      <c r="D576" s="182"/>
      <c r="E576" s="183"/>
      <c r="F576" s="184"/>
      <c r="G576" s="184"/>
      <c r="H576" s="184"/>
      <c r="I576" s="184"/>
      <c r="J576" s="184"/>
      <c r="K576" s="187"/>
      <c r="L576" s="159"/>
      <c r="M576" s="86" t="str">
        <f t="shared" si="137"/>
        <v/>
      </c>
      <c r="N576" s="87">
        <f t="shared" si="128"/>
        <v>0</v>
      </c>
      <c r="O576" s="87">
        <f t="shared" si="138"/>
        <v>0</v>
      </c>
      <c r="P576" s="88">
        <f t="shared" si="139"/>
        <v>0</v>
      </c>
      <c r="Q576" s="87">
        <f t="shared" si="140"/>
        <v>0</v>
      </c>
      <c r="R576" s="87">
        <f t="shared" si="141"/>
        <v>0</v>
      </c>
      <c r="S576" s="88">
        <f t="shared" si="142"/>
        <v>0</v>
      </c>
      <c r="T576" s="88">
        <f t="shared" si="129"/>
        <v>0</v>
      </c>
      <c r="U576" s="188" t="str">
        <f>IFERROR(VLOOKUP(C576,'2A DATA'!$B$10:$C$1009,2,0),"")</f>
        <v/>
      </c>
      <c r="V576" s="189">
        <f t="shared" si="130"/>
        <v>0</v>
      </c>
      <c r="W576" s="189">
        <f t="shared" si="131"/>
        <v>0</v>
      </c>
      <c r="X576" s="189">
        <f t="shared" si="132"/>
        <v>0</v>
      </c>
      <c r="Y576" s="189">
        <f t="shared" si="133"/>
        <v>0</v>
      </c>
      <c r="Z576" s="189">
        <f t="shared" si="134"/>
        <v>0</v>
      </c>
      <c r="AA576" s="189">
        <f t="shared" si="135"/>
        <v>0</v>
      </c>
      <c r="AB576" s="189">
        <f t="shared" si="136"/>
        <v>0</v>
      </c>
      <c r="AC576" s="191"/>
      <c r="AE576" s="192">
        <f>IFERROR(IF(VLOOKUP($M576,'2A DATA'!$M$9:$Q$1009,1,0)=$M576,VLOOKUP($M576,'2A DATA'!$M$10:$T$1009,COLUMNS('2A DATA'!$M$9:N573),0)),"Not Avl in 2A")</f>
        <v>0</v>
      </c>
      <c r="AF576" s="192">
        <f>IFERROR(IF(VLOOKUP($M576,'2A DATA'!$M$9:$Q$1009,1,0)=$M576,VLOOKUP($M576,'2A DATA'!$M$10:$T$1009,COLUMNS('2A DATA'!$M$9:O573),0)),"Not Avl in 2A")</f>
        <v>0</v>
      </c>
      <c r="AG576" s="192">
        <f>IFERROR(IF(VLOOKUP($M576,'2A DATA'!$M$9:$Q$1009,1,0)=$M576,VLOOKUP($M576,'2A DATA'!$M$10:$T$1009,COLUMNS('2A DATA'!$M$9:P573),0)),"Not Avl in 2A")</f>
        <v>0</v>
      </c>
      <c r="AH576" s="192">
        <f>IFERROR(IF(VLOOKUP($M576,'2A DATA'!$M$9:$Q$1009,1,0)=$M576,VLOOKUP($M576,'2A DATA'!$M$10:$T$1009,COLUMNS('2A DATA'!$M$9:Q573),0)),"Not Avl in 2A")</f>
        <v>0</v>
      </c>
      <c r="AI576" s="192">
        <f>IFERROR(IF(VLOOKUP($M576,'2A DATA'!$M$9:$Q$1009,1,0)=$M576,VLOOKUP($M576,'2A DATA'!$M$10:$T$1009,COLUMNS('2A DATA'!$M$9:R573),0)),"Not Avl in 2A")</f>
        <v>0</v>
      </c>
      <c r="AJ576" s="192">
        <f>IFERROR(IF(VLOOKUP($M576,'2A DATA'!$M$9:$Q$1009,1,0)=$M576,VLOOKUP($M576,'2A DATA'!$M$10:$T$1009,COLUMNS('2A DATA'!$M$9:S573),0)),"Not Avl in 2A")</f>
        <v>0</v>
      </c>
      <c r="AK576" s="192">
        <f>IFERROR(IF(VLOOKUP($M576,'2A DATA'!$M$9:$Q$1009,1,0)=$M576,VLOOKUP($M576,'2A DATA'!$M$10:$T$1009,COLUMNS('2A DATA'!$M$9:T573),0)),"Not Avl in 2A")</f>
        <v>0</v>
      </c>
      <c r="AL576" s="194"/>
    </row>
    <row r="577" spans="1:38">
      <c r="A577" s="7" t="str">
        <f>AC577&amp;"_"&amp;COUNTIF($AC$10:AC577,AC577)</f>
        <v>_0</v>
      </c>
      <c r="B577" s="180"/>
      <c r="C577" s="181"/>
      <c r="D577" s="182"/>
      <c r="E577" s="183"/>
      <c r="F577" s="184"/>
      <c r="G577" s="184"/>
      <c r="H577" s="184"/>
      <c r="I577" s="184"/>
      <c r="J577" s="184"/>
      <c r="K577" s="187"/>
      <c r="L577" s="159"/>
      <c r="M577" s="86" t="str">
        <f t="shared" si="137"/>
        <v/>
      </c>
      <c r="N577" s="87">
        <f t="shared" si="128"/>
        <v>0</v>
      </c>
      <c r="O577" s="87">
        <f t="shared" si="138"/>
        <v>0</v>
      </c>
      <c r="P577" s="88">
        <f t="shared" si="139"/>
        <v>0</v>
      </c>
      <c r="Q577" s="87">
        <f t="shared" si="140"/>
        <v>0</v>
      </c>
      <c r="R577" s="87">
        <f t="shared" si="141"/>
        <v>0</v>
      </c>
      <c r="S577" s="88">
        <f t="shared" si="142"/>
        <v>0</v>
      </c>
      <c r="T577" s="88">
        <f t="shared" si="129"/>
        <v>0</v>
      </c>
      <c r="U577" s="188" t="str">
        <f>IFERROR(VLOOKUP(C577,'2A DATA'!$B$10:$C$1009,2,0),"")</f>
        <v/>
      </c>
      <c r="V577" s="189">
        <f t="shared" si="130"/>
        <v>0</v>
      </c>
      <c r="W577" s="189">
        <f t="shared" si="131"/>
        <v>0</v>
      </c>
      <c r="X577" s="189">
        <f t="shared" si="132"/>
        <v>0</v>
      </c>
      <c r="Y577" s="189">
        <f t="shared" si="133"/>
        <v>0</v>
      </c>
      <c r="Z577" s="189">
        <f t="shared" si="134"/>
        <v>0</v>
      </c>
      <c r="AA577" s="189">
        <f t="shared" si="135"/>
        <v>0</v>
      </c>
      <c r="AB577" s="189">
        <f t="shared" si="136"/>
        <v>0</v>
      </c>
      <c r="AC577" s="191"/>
      <c r="AE577" s="192">
        <f>IFERROR(IF(VLOOKUP($M577,'2A DATA'!$M$9:$Q$1009,1,0)=$M577,VLOOKUP($M577,'2A DATA'!$M$10:$T$1009,COLUMNS('2A DATA'!$M$9:N574),0)),"Not Avl in 2A")</f>
        <v>0</v>
      </c>
      <c r="AF577" s="192">
        <f>IFERROR(IF(VLOOKUP($M577,'2A DATA'!$M$9:$Q$1009,1,0)=$M577,VLOOKUP($M577,'2A DATA'!$M$10:$T$1009,COLUMNS('2A DATA'!$M$9:O574),0)),"Not Avl in 2A")</f>
        <v>0</v>
      </c>
      <c r="AG577" s="192">
        <f>IFERROR(IF(VLOOKUP($M577,'2A DATA'!$M$9:$Q$1009,1,0)=$M577,VLOOKUP($M577,'2A DATA'!$M$10:$T$1009,COLUMNS('2A DATA'!$M$9:P574),0)),"Not Avl in 2A")</f>
        <v>0</v>
      </c>
      <c r="AH577" s="192">
        <f>IFERROR(IF(VLOOKUP($M577,'2A DATA'!$M$9:$Q$1009,1,0)=$M577,VLOOKUP($M577,'2A DATA'!$M$10:$T$1009,COLUMNS('2A DATA'!$M$9:Q574),0)),"Not Avl in 2A")</f>
        <v>0</v>
      </c>
      <c r="AI577" s="192">
        <f>IFERROR(IF(VLOOKUP($M577,'2A DATA'!$M$9:$Q$1009,1,0)=$M577,VLOOKUP($M577,'2A DATA'!$M$10:$T$1009,COLUMNS('2A DATA'!$M$9:R574),0)),"Not Avl in 2A")</f>
        <v>0</v>
      </c>
      <c r="AJ577" s="192">
        <f>IFERROR(IF(VLOOKUP($M577,'2A DATA'!$M$9:$Q$1009,1,0)=$M577,VLOOKUP($M577,'2A DATA'!$M$10:$T$1009,COLUMNS('2A DATA'!$M$9:S574),0)),"Not Avl in 2A")</f>
        <v>0</v>
      </c>
      <c r="AK577" s="192">
        <f>IFERROR(IF(VLOOKUP($M577,'2A DATA'!$M$9:$Q$1009,1,0)=$M577,VLOOKUP($M577,'2A DATA'!$M$10:$T$1009,COLUMNS('2A DATA'!$M$9:T574),0)),"Not Avl in 2A")</f>
        <v>0</v>
      </c>
      <c r="AL577" s="194"/>
    </row>
    <row r="578" spans="1:38">
      <c r="A578" s="7" t="str">
        <f>AC578&amp;"_"&amp;COUNTIF($AC$10:AC578,AC578)</f>
        <v>_0</v>
      </c>
      <c r="B578" s="180"/>
      <c r="C578" s="181"/>
      <c r="D578" s="182"/>
      <c r="E578" s="183"/>
      <c r="F578" s="184"/>
      <c r="G578" s="184"/>
      <c r="H578" s="184"/>
      <c r="I578" s="184"/>
      <c r="J578" s="184"/>
      <c r="K578" s="187"/>
      <c r="L578" s="159"/>
      <c r="M578" s="86" t="str">
        <f t="shared" si="137"/>
        <v/>
      </c>
      <c r="N578" s="87">
        <f t="shared" si="128"/>
        <v>0</v>
      </c>
      <c r="O578" s="87">
        <f t="shared" si="138"/>
        <v>0</v>
      </c>
      <c r="P578" s="88">
        <f t="shared" si="139"/>
        <v>0</v>
      </c>
      <c r="Q578" s="87">
        <f t="shared" si="140"/>
        <v>0</v>
      </c>
      <c r="R578" s="87">
        <f t="shared" si="141"/>
        <v>0</v>
      </c>
      <c r="S578" s="88">
        <f t="shared" si="142"/>
        <v>0</v>
      </c>
      <c r="T578" s="88">
        <f t="shared" si="129"/>
        <v>0</v>
      </c>
      <c r="U578" s="188" t="str">
        <f>IFERROR(VLOOKUP(C578,'2A DATA'!$B$10:$C$1009,2,0),"")</f>
        <v/>
      </c>
      <c r="V578" s="189">
        <f t="shared" si="130"/>
        <v>0</v>
      </c>
      <c r="W578" s="189">
        <f t="shared" si="131"/>
        <v>0</v>
      </c>
      <c r="X578" s="189">
        <f t="shared" si="132"/>
        <v>0</v>
      </c>
      <c r="Y578" s="189">
        <f t="shared" si="133"/>
        <v>0</v>
      </c>
      <c r="Z578" s="189">
        <f t="shared" si="134"/>
        <v>0</v>
      </c>
      <c r="AA578" s="189">
        <f t="shared" si="135"/>
        <v>0</v>
      </c>
      <c r="AB578" s="189">
        <f t="shared" si="136"/>
        <v>0</v>
      </c>
      <c r="AC578" s="191"/>
      <c r="AE578" s="192">
        <f>IFERROR(IF(VLOOKUP($M578,'2A DATA'!$M$9:$Q$1009,1,0)=$M578,VLOOKUP($M578,'2A DATA'!$M$10:$T$1009,COLUMNS('2A DATA'!$M$9:N575),0)),"Not Avl in 2A")</f>
        <v>0</v>
      </c>
      <c r="AF578" s="192">
        <f>IFERROR(IF(VLOOKUP($M578,'2A DATA'!$M$9:$Q$1009,1,0)=$M578,VLOOKUP($M578,'2A DATA'!$M$10:$T$1009,COLUMNS('2A DATA'!$M$9:O575),0)),"Not Avl in 2A")</f>
        <v>0</v>
      </c>
      <c r="AG578" s="192">
        <f>IFERROR(IF(VLOOKUP($M578,'2A DATA'!$M$9:$Q$1009,1,0)=$M578,VLOOKUP($M578,'2A DATA'!$M$10:$T$1009,COLUMNS('2A DATA'!$M$9:P575),0)),"Not Avl in 2A")</f>
        <v>0</v>
      </c>
      <c r="AH578" s="192">
        <f>IFERROR(IF(VLOOKUP($M578,'2A DATA'!$M$9:$Q$1009,1,0)=$M578,VLOOKUP($M578,'2A DATA'!$M$10:$T$1009,COLUMNS('2A DATA'!$M$9:Q575),0)),"Not Avl in 2A")</f>
        <v>0</v>
      </c>
      <c r="AI578" s="192">
        <f>IFERROR(IF(VLOOKUP($M578,'2A DATA'!$M$9:$Q$1009,1,0)=$M578,VLOOKUP($M578,'2A DATA'!$M$10:$T$1009,COLUMNS('2A DATA'!$M$9:R575),0)),"Not Avl in 2A")</f>
        <v>0</v>
      </c>
      <c r="AJ578" s="192">
        <f>IFERROR(IF(VLOOKUP($M578,'2A DATA'!$M$9:$Q$1009,1,0)=$M578,VLOOKUP($M578,'2A DATA'!$M$10:$T$1009,COLUMNS('2A DATA'!$M$9:S575),0)),"Not Avl in 2A")</f>
        <v>0</v>
      </c>
      <c r="AK578" s="192">
        <f>IFERROR(IF(VLOOKUP($M578,'2A DATA'!$M$9:$Q$1009,1,0)=$M578,VLOOKUP($M578,'2A DATA'!$M$10:$T$1009,COLUMNS('2A DATA'!$M$9:T575),0)),"Not Avl in 2A")</f>
        <v>0</v>
      </c>
      <c r="AL578" s="194"/>
    </row>
    <row r="579" spans="1:38">
      <c r="A579" s="7" t="str">
        <f>AC579&amp;"_"&amp;COUNTIF($AC$10:AC579,AC579)</f>
        <v>_0</v>
      </c>
      <c r="B579" s="180"/>
      <c r="C579" s="181"/>
      <c r="D579" s="182"/>
      <c r="E579" s="183"/>
      <c r="F579" s="184"/>
      <c r="G579" s="184"/>
      <c r="H579" s="184"/>
      <c r="I579" s="184"/>
      <c r="J579" s="184"/>
      <c r="K579" s="187"/>
      <c r="L579" s="159"/>
      <c r="M579" s="86" t="str">
        <f t="shared" si="137"/>
        <v/>
      </c>
      <c r="N579" s="87">
        <f t="shared" si="128"/>
        <v>0</v>
      </c>
      <c r="O579" s="87">
        <f t="shared" si="138"/>
        <v>0</v>
      </c>
      <c r="P579" s="88">
        <f t="shared" si="139"/>
        <v>0</v>
      </c>
      <c r="Q579" s="87">
        <f t="shared" si="140"/>
        <v>0</v>
      </c>
      <c r="R579" s="87">
        <f t="shared" si="141"/>
        <v>0</v>
      </c>
      <c r="S579" s="88">
        <f t="shared" si="142"/>
        <v>0</v>
      </c>
      <c r="T579" s="88">
        <f t="shared" si="129"/>
        <v>0</v>
      </c>
      <c r="U579" s="188" t="str">
        <f>IFERROR(VLOOKUP(C579,'2A DATA'!$B$10:$C$1009,2,0),"")</f>
        <v/>
      </c>
      <c r="V579" s="189">
        <f t="shared" si="130"/>
        <v>0</v>
      </c>
      <c r="W579" s="189">
        <f t="shared" si="131"/>
        <v>0</v>
      </c>
      <c r="X579" s="189">
        <f t="shared" si="132"/>
        <v>0</v>
      </c>
      <c r="Y579" s="189">
        <f t="shared" si="133"/>
        <v>0</v>
      </c>
      <c r="Z579" s="189">
        <f t="shared" si="134"/>
        <v>0</v>
      </c>
      <c r="AA579" s="189">
        <f t="shared" si="135"/>
        <v>0</v>
      </c>
      <c r="AB579" s="189">
        <f t="shared" si="136"/>
        <v>0</v>
      </c>
      <c r="AC579" s="191"/>
      <c r="AE579" s="192">
        <f>IFERROR(IF(VLOOKUP($M579,'2A DATA'!$M$9:$Q$1009,1,0)=$M579,VLOOKUP($M579,'2A DATA'!$M$10:$T$1009,COLUMNS('2A DATA'!$M$9:N576),0)),"Not Avl in 2A")</f>
        <v>0</v>
      </c>
      <c r="AF579" s="192">
        <f>IFERROR(IF(VLOOKUP($M579,'2A DATA'!$M$9:$Q$1009,1,0)=$M579,VLOOKUP($M579,'2A DATA'!$M$10:$T$1009,COLUMNS('2A DATA'!$M$9:O576),0)),"Not Avl in 2A")</f>
        <v>0</v>
      </c>
      <c r="AG579" s="192">
        <f>IFERROR(IF(VLOOKUP($M579,'2A DATA'!$M$9:$Q$1009,1,0)=$M579,VLOOKUP($M579,'2A DATA'!$M$10:$T$1009,COLUMNS('2A DATA'!$M$9:P576),0)),"Not Avl in 2A")</f>
        <v>0</v>
      </c>
      <c r="AH579" s="192">
        <f>IFERROR(IF(VLOOKUP($M579,'2A DATA'!$M$9:$Q$1009,1,0)=$M579,VLOOKUP($M579,'2A DATA'!$M$10:$T$1009,COLUMNS('2A DATA'!$M$9:Q576),0)),"Not Avl in 2A")</f>
        <v>0</v>
      </c>
      <c r="AI579" s="192">
        <f>IFERROR(IF(VLOOKUP($M579,'2A DATA'!$M$9:$Q$1009,1,0)=$M579,VLOOKUP($M579,'2A DATA'!$M$10:$T$1009,COLUMNS('2A DATA'!$M$9:R576),0)),"Not Avl in 2A")</f>
        <v>0</v>
      </c>
      <c r="AJ579" s="192">
        <f>IFERROR(IF(VLOOKUP($M579,'2A DATA'!$M$9:$Q$1009,1,0)=$M579,VLOOKUP($M579,'2A DATA'!$M$10:$T$1009,COLUMNS('2A DATA'!$M$9:S576),0)),"Not Avl in 2A")</f>
        <v>0</v>
      </c>
      <c r="AK579" s="192">
        <f>IFERROR(IF(VLOOKUP($M579,'2A DATA'!$M$9:$Q$1009,1,0)=$M579,VLOOKUP($M579,'2A DATA'!$M$10:$T$1009,COLUMNS('2A DATA'!$M$9:T576),0)),"Not Avl in 2A")</f>
        <v>0</v>
      </c>
      <c r="AL579" s="194"/>
    </row>
    <row r="580" spans="1:38">
      <c r="A580" s="7" t="str">
        <f>AC580&amp;"_"&amp;COUNTIF($AC$10:AC580,AC580)</f>
        <v>_0</v>
      </c>
      <c r="B580" s="180"/>
      <c r="C580" s="181"/>
      <c r="D580" s="182"/>
      <c r="E580" s="183"/>
      <c r="F580" s="184"/>
      <c r="G580" s="184"/>
      <c r="H580" s="184"/>
      <c r="I580" s="184"/>
      <c r="J580" s="184"/>
      <c r="K580" s="187"/>
      <c r="L580" s="159"/>
      <c r="M580" s="86" t="str">
        <f t="shared" si="137"/>
        <v/>
      </c>
      <c r="N580" s="87">
        <f t="shared" si="128"/>
        <v>0</v>
      </c>
      <c r="O580" s="87">
        <f t="shared" si="138"/>
        <v>0</v>
      </c>
      <c r="P580" s="88">
        <f t="shared" si="139"/>
        <v>0</v>
      </c>
      <c r="Q580" s="87">
        <f t="shared" si="140"/>
        <v>0</v>
      </c>
      <c r="R580" s="87">
        <f t="shared" si="141"/>
        <v>0</v>
      </c>
      <c r="S580" s="88">
        <f t="shared" si="142"/>
        <v>0</v>
      </c>
      <c r="T580" s="88">
        <f t="shared" si="129"/>
        <v>0</v>
      </c>
      <c r="U580" s="188" t="str">
        <f>IFERROR(VLOOKUP(C580,'2A DATA'!$B$10:$C$1009,2,0),"")</f>
        <v/>
      </c>
      <c r="V580" s="189">
        <f t="shared" si="130"/>
        <v>0</v>
      </c>
      <c r="W580" s="189">
        <f t="shared" si="131"/>
        <v>0</v>
      </c>
      <c r="X580" s="189">
        <f t="shared" si="132"/>
        <v>0</v>
      </c>
      <c r="Y580" s="189">
        <f t="shared" si="133"/>
        <v>0</v>
      </c>
      <c r="Z580" s="189">
        <f t="shared" si="134"/>
        <v>0</v>
      </c>
      <c r="AA580" s="189">
        <f t="shared" si="135"/>
        <v>0</v>
      </c>
      <c r="AB580" s="189">
        <f t="shared" si="136"/>
        <v>0</v>
      </c>
      <c r="AC580" s="191"/>
      <c r="AE580" s="192">
        <f>IFERROR(IF(VLOOKUP($M580,'2A DATA'!$M$9:$Q$1009,1,0)=$M580,VLOOKUP($M580,'2A DATA'!$M$10:$T$1009,COLUMNS('2A DATA'!$M$9:N577),0)),"Not Avl in 2A")</f>
        <v>0</v>
      </c>
      <c r="AF580" s="192">
        <f>IFERROR(IF(VLOOKUP($M580,'2A DATA'!$M$9:$Q$1009,1,0)=$M580,VLOOKUP($M580,'2A DATA'!$M$10:$T$1009,COLUMNS('2A DATA'!$M$9:O577),0)),"Not Avl in 2A")</f>
        <v>0</v>
      </c>
      <c r="AG580" s="192">
        <f>IFERROR(IF(VLOOKUP($M580,'2A DATA'!$M$9:$Q$1009,1,0)=$M580,VLOOKUP($M580,'2A DATA'!$M$10:$T$1009,COLUMNS('2A DATA'!$M$9:P577),0)),"Not Avl in 2A")</f>
        <v>0</v>
      </c>
      <c r="AH580" s="192">
        <f>IFERROR(IF(VLOOKUP($M580,'2A DATA'!$M$9:$Q$1009,1,0)=$M580,VLOOKUP($M580,'2A DATA'!$M$10:$T$1009,COLUMNS('2A DATA'!$M$9:Q577),0)),"Not Avl in 2A")</f>
        <v>0</v>
      </c>
      <c r="AI580" s="192">
        <f>IFERROR(IF(VLOOKUP($M580,'2A DATA'!$M$9:$Q$1009,1,0)=$M580,VLOOKUP($M580,'2A DATA'!$M$10:$T$1009,COLUMNS('2A DATA'!$M$9:R577),0)),"Not Avl in 2A")</f>
        <v>0</v>
      </c>
      <c r="AJ580" s="192">
        <f>IFERROR(IF(VLOOKUP($M580,'2A DATA'!$M$9:$Q$1009,1,0)=$M580,VLOOKUP($M580,'2A DATA'!$M$10:$T$1009,COLUMNS('2A DATA'!$M$9:S577),0)),"Not Avl in 2A")</f>
        <v>0</v>
      </c>
      <c r="AK580" s="192">
        <f>IFERROR(IF(VLOOKUP($M580,'2A DATA'!$M$9:$Q$1009,1,0)=$M580,VLOOKUP($M580,'2A DATA'!$M$10:$T$1009,COLUMNS('2A DATA'!$M$9:T577),0)),"Not Avl in 2A")</f>
        <v>0</v>
      </c>
      <c r="AL580" s="194"/>
    </row>
    <row r="581" spans="1:38">
      <c r="A581" s="7" t="str">
        <f>AC581&amp;"_"&amp;COUNTIF($AC$10:AC581,AC581)</f>
        <v>_0</v>
      </c>
      <c r="B581" s="180"/>
      <c r="C581" s="181"/>
      <c r="D581" s="182"/>
      <c r="E581" s="183"/>
      <c r="F581" s="184"/>
      <c r="G581" s="184"/>
      <c r="H581" s="184"/>
      <c r="I581" s="184"/>
      <c r="J581" s="184"/>
      <c r="K581" s="187"/>
      <c r="L581" s="159"/>
      <c r="M581" s="86" t="str">
        <f t="shared" si="137"/>
        <v/>
      </c>
      <c r="N581" s="87">
        <f t="shared" si="128"/>
        <v>0</v>
      </c>
      <c r="O581" s="87">
        <f t="shared" si="138"/>
        <v>0</v>
      </c>
      <c r="P581" s="88">
        <f t="shared" si="139"/>
        <v>0</v>
      </c>
      <c r="Q581" s="87">
        <f t="shared" si="140"/>
        <v>0</v>
      </c>
      <c r="R581" s="87">
        <f t="shared" si="141"/>
        <v>0</v>
      </c>
      <c r="S581" s="88">
        <f t="shared" si="142"/>
        <v>0</v>
      </c>
      <c r="T581" s="88">
        <f t="shared" si="129"/>
        <v>0</v>
      </c>
      <c r="U581" s="188" t="str">
        <f>IFERROR(VLOOKUP(C581,'2A DATA'!$B$10:$C$1009,2,0),"")</f>
        <v/>
      </c>
      <c r="V581" s="189">
        <f t="shared" si="130"/>
        <v>0</v>
      </c>
      <c r="W581" s="189">
        <f t="shared" si="131"/>
        <v>0</v>
      </c>
      <c r="X581" s="189">
        <f t="shared" si="132"/>
        <v>0</v>
      </c>
      <c r="Y581" s="189">
        <f t="shared" si="133"/>
        <v>0</v>
      </c>
      <c r="Z581" s="189">
        <f t="shared" si="134"/>
        <v>0</v>
      </c>
      <c r="AA581" s="189">
        <f t="shared" si="135"/>
        <v>0</v>
      </c>
      <c r="AB581" s="189">
        <f t="shared" si="136"/>
        <v>0</v>
      </c>
      <c r="AC581" s="191"/>
      <c r="AE581" s="192">
        <f>IFERROR(IF(VLOOKUP($M581,'2A DATA'!$M$9:$Q$1009,1,0)=$M581,VLOOKUP($M581,'2A DATA'!$M$10:$T$1009,COLUMNS('2A DATA'!$M$9:N578),0)),"Not Avl in 2A")</f>
        <v>0</v>
      </c>
      <c r="AF581" s="192">
        <f>IFERROR(IF(VLOOKUP($M581,'2A DATA'!$M$9:$Q$1009,1,0)=$M581,VLOOKUP($M581,'2A DATA'!$M$10:$T$1009,COLUMNS('2A DATA'!$M$9:O578),0)),"Not Avl in 2A")</f>
        <v>0</v>
      </c>
      <c r="AG581" s="192">
        <f>IFERROR(IF(VLOOKUP($M581,'2A DATA'!$M$9:$Q$1009,1,0)=$M581,VLOOKUP($M581,'2A DATA'!$M$10:$T$1009,COLUMNS('2A DATA'!$M$9:P578),0)),"Not Avl in 2A")</f>
        <v>0</v>
      </c>
      <c r="AH581" s="192">
        <f>IFERROR(IF(VLOOKUP($M581,'2A DATA'!$M$9:$Q$1009,1,0)=$M581,VLOOKUP($M581,'2A DATA'!$M$10:$T$1009,COLUMNS('2A DATA'!$M$9:Q578),0)),"Not Avl in 2A")</f>
        <v>0</v>
      </c>
      <c r="AI581" s="192">
        <f>IFERROR(IF(VLOOKUP($M581,'2A DATA'!$M$9:$Q$1009,1,0)=$M581,VLOOKUP($M581,'2A DATA'!$M$10:$T$1009,COLUMNS('2A DATA'!$M$9:R578),0)),"Not Avl in 2A")</f>
        <v>0</v>
      </c>
      <c r="AJ581" s="192">
        <f>IFERROR(IF(VLOOKUP($M581,'2A DATA'!$M$9:$Q$1009,1,0)=$M581,VLOOKUP($M581,'2A DATA'!$M$10:$T$1009,COLUMNS('2A DATA'!$M$9:S578),0)),"Not Avl in 2A")</f>
        <v>0</v>
      </c>
      <c r="AK581" s="192">
        <f>IFERROR(IF(VLOOKUP($M581,'2A DATA'!$M$9:$Q$1009,1,0)=$M581,VLOOKUP($M581,'2A DATA'!$M$10:$T$1009,COLUMNS('2A DATA'!$M$9:T578),0)),"Not Avl in 2A")</f>
        <v>0</v>
      </c>
      <c r="AL581" s="194"/>
    </row>
    <row r="582" spans="1:38">
      <c r="A582" s="7" t="str">
        <f>AC582&amp;"_"&amp;COUNTIF($AC$10:AC582,AC582)</f>
        <v>_0</v>
      </c>
      <c r="B582" s="180"/>
      <c r="C582" s="181"/>
      <c r="D582" s="182"/>
      <c r="E582" s="183"/>
      <c r="F582" s="184"/>
      <c r="G582" s="184"/>
      <c r="H582" s="184"/>
      <c r="I582" s="184"/>
      <c r="J582" s="184"/>
      <c r="K582" s="187"/>
      <c r="L582" s="159"/>
      <c r="M582" s="86" t="str">
        <f t="shared" si="137"/>
        <v/>
      </c>
      <c r="N582" s="87">
        <f t="shared" si="128"/>
        <v>0</v>
      </c>
      <c r="O582" s="87">
        <f t="shared" si="138"/>
        <v>0</v>
      </c>
      <c r="P582" s="88">
        <f t="shared" si="139"/>
        <v>0</v>
      </c>
      <c r="Q582" s="87">
        <f t="shared" si="140"/>
        <v>0</v>
      </c>
      <c r="R582" s="87">
        <f t="shared" si="141"/>
        <v>0</v>
      </c>
      <c r="S582" s="88">
        <f t="shared" si="142"/>
        <v>0</v>
      </c>
      <c r="T582" s="88">
        <f t="shared" si="129"/>
        <v>0</v>
      </c>
      <c r="U582" s="188" t="str">
        <f>IFERROR(VLOOKUP(C582,'2A DATA'!$B$10:$C$1009,2,0),"")</f>
        <v/>
      </c>
      <c r="V582" s="189">
        <f t="shared" si="130"/>
        <v>0</v>
      </c>
      <c r="W582" s="189">
        <f t="shared" si="131"/>
        <v>0</v>
      </c>
      <c r="X582" s="189">
        <f t="shared" si="132"/>
        <v>0</v>
      </c>
      <c r="Y582" s="189">
        <f t="shared" si="133"/>
        <v>0</v>
      </c>
      <c r="Z582" s="189">
        <f t="shared" si="134"/>
        <v>0</v>
      </c>
      <c r="AA582" s="189">
        <f t="shared" si="135"/>
        <v>0</v>
      </c>
      <c r="AB582" s="189">
        <f t="shared" si="136"/>
        <v>0</v>
      </c>
      <c r="AC582" s="191"/>
      <c r="AE582" s="192">
        <f>IFERROR(IF(VLOOKUP($M582,'2A DATA'!$M$9:$Q$1009,1,0)=$M582,VLOOKUP($M582,'2A DATA'!$M$10:$T$1009,COLUMNS('2A DATA'!$M$9:N579),0)),"Not Avl in 2A")</f>
        <v>0</v>
      </c>
      <c r="AF582" s="192">
        <f>IFERROR(IF(VLOOKUP($M582,'2A DATA'!$M$9:$Q$1009,1,0)=$M582,VLOOKUP($M582,'2A DATA'!$M$10:$T$1009,COLUMNS('2A DATA'!$M$9:O579),0)),"Not Avl in 2A")</f>
        <v>0</v>
      </c>
      <c r="AG582" s="192">
        <f>IFERROR(IF(VLOOKUP($M582,'2A DATA'!$M$9:$Q$1009,1,0)=$M582,VLOOKUP($M582,'2A DATA'!$M$10:$T$1009,COLUMNS('2A DATA'!$M$9:P579),0)),"Not Avl in 2A")</f>
        <v>0</v>
      </c>
      <c r="AH582" s="192">
        <f>IFERROR(IF(VLOOKUP($M582,'2A DATA'!$M$9:$Q$1009,1,0)=$M582,VLOOKUP($M582,'2A DATA'!$M$10:$T$1009,COLUMNS('2A DATA'!$M$9:Q579),0)),"Not Avl in 2A")</f>
        <v>0</v>
      </c>
      <c r="AI582" s="192">
        <f>IFERROR(IF(VLOOKUP($M582,'2A DATA'!$M$9:$Q$1009,1,0)=$M582,VLOOKUP($M582,'2A DATA'!$M$10:$T$1009,COLUMNS('2A DATA'!$M$9:R579),0)),"Not Avl in 2A")</f>
        <v>0</v>
      </c>
      <c r="AJ582" s="192">
        <f>IFERROR(IF(VLOOKUP($M582,'2A DATA'!$M$9:$Q$1009,1,0)=$M582,VLOOKUP($M582,'2A DATA'!$M$10:$T$1009,COLUMNS('2A DATA'!$M$9:S579),0)),"Not Avl in 2A")</f>
        <v>0</v>
      </c>
      <c r="AK582" s="192">
        <f>IFERROR(IF(VLOOKUP($M582,'2A DATA'!$M$9:$Q$1009,1,0)=$M582,VLOOKUP($M582,'2A DATA'!$M$10:$T$1009,COLUMNS('2A DATA'!$M$9:T579),0)),"Not Avl in 2A")</f>
        <v>0</v>
      </c>
      <c r="AL582" s="194"/>
    </row>
    <row r="583" spans="1:38">
      <c r="A583" s="7" t="str">
        <f>AC583&amp;"_"&amp;COUNTIF($AC$10:AC583,AC583)</f>
        <v>_0</v>
      </c>
      <c r="B583" s="180"/>
      <c r="C583" s="181"/>
      <c r="D583" s="182"/>
      <c r="E583" s="183"/>
      <c r="F583" s="184"/>
      <c r="G583" s="184"/>
      <c r="H583" s="184"/>
      <c r="I583" s="184"/>
      <c r="J583" s="184"/>
      <c r="K583" s="187"/>
      <c r="L583" s="159"/>
      <c r="M583" s="86" t="str">
        <f t="shared" si="137"/>
        <v/>
      </c>
      <c r="N583" s="87">
        <f t="shared" si="128"/>
        <v>0</v>
      </c>
      <c r="O583" s="87">
        <f t="shared" si="138"/>
        <v>0</v>
      </c>
      <c r="P583" s="88">
        <f t="shared" si="139"/>
        <v>0</v>
      </c>
      <c r="Q583" s="87">
        <f t="shared" si="140"/>
        <v>0</v>
      </c>
      <c r="R583" s="87">
        <f t="shared" si="141"/>
        <v>0</v>
      </c>
      <c r="S583" s="88">
        <f t="shared" si="142"/>
        <v>0</v>
      </c>
      <c r="T583" s="88">
        <f t="shared" si="129"/>
        <v>0</v>
      </c>
      <c r="U583" s="188" t="str">
        <f>IFERROR(VLOOKUP(C583,'2A DATA'!$B$10:$C$1009,2,0),"")</f>
        <v/>
      </c>
      <c r="V583" s="189">
        <f t="shared" si="130"/>
        <v>0</v>
      </c>
      <c r="W583" s="189">
        <f t="shared" si="131"/>
        <v>0</v>
      </c>
      <c r="X583" s="189">
        <f t="shared" si="132"/>
        <v>0</v>
      </c>
      <c r="Y583" s="189">
        <f t="shared" si="133"/>
        <v>0</v>
      </c>
      <c r="Z583" s="189">
        <f t="shared" si="134"/>
        <v>0</v>
      </c>
      <c r="AA583" s="189">
        <f t="shared" si="135"/>
        <v>0</v>
      </c>
      <c r="AB583" s="189">
        <f t="shared" si="136"/>
        <v>0</v>
      </c>
      <c r="AC583" s="191"/>
      <c r="AE583" s="192">
        <f>IFERROR(IF(VLOOKUP($M583,'2A DATA'!$M$9:$Q$1009,1,0)=$M583,VLOOKUP($M583,'2A DATA'!$M$10:$T$1009,COLUMNS('2A DATA'!$M$9:N580),0)),"Not Avl in 2A")</f>
        <v>0</v>
      </c>
      <c r="AF583" s="192">
        <f>IFERROR(IF(VLOOKUP($M583,'2A DATA'!$M$9:$Q$1009,1,0)=$M583,VLOOKUP($M583,'2A DATA'!$M$10:$T$1009,COLUMNS('2A DATA'!$M$9:O580),0)),"Not Avl in 2A")</f>
        <v>0</v>
      </c>
      <c r="AG583" s="192">
        <f>IFERROR(IF(VLOOKUP($M583,'2A DATA'!$M$9:$Q$1009,1,0)=$M583,VLOOKUP($M583,'2A DATA'!$M$10:$T$1009,COLUMNS('2A DATA'!$M$9:P580),0)),"Not Avl in 2A")</f>
        <v>0</v>
      </c>
      <c r="AH583" s="192">
        <f>IFERROR(IF(VLOOKUP($M583,'2A DATA'!$M$9:$Q$1009,1,0)=$M583,VLOOKUP($M583,'2A DATA'!$M$10:$T$1009,COLUMNS('2A DATA'!$M$9:Q580),0)),"Not Avl in 2A")</f>
        <v>0</v>
      </c>
      <c r="AI583" s="192">
        <f>IFERROR(IF(VLOOKUP($M583,'2A DATA'!$M$9:$Q$1009,1,0)=$M583,VLOOKUP($M583,'2A DATA'!$M$10:$T$1009,COLUMNS('2A DATA'!$M$9:R580),0)),"Not Avl in 2A")</f>
        <v>0</v>
      </c>
      <c r="AJ583" s="192">
        <f>IFERROR(IF(VLOOKUP($M583,'2A DATA'!$M$9:$Q$1009,1,0)=$M583,VLOOKUP($M583,'2A DATA'!$M$10:$T$1009,COLUMNS('2A DATA'!$M$9:S580),0)),"Not Avl in 2A")</f>
        <v>0</v>
      </c>
      <c r="AK583" s="192">
        <f>IFERROR(IF(VLOOKUP($M583,'2A DATA'!$M$9:$Q$1009,1,0)=$M583,VLOOKUP($M583,'2A DATA'!$M$10:$T$1009,COLUMNS('2A DATA'!$M$9:T580),0)),"Not Avl in 2A")</f>
        <v>0</v>
      </c>
      <c r="AL583" s="194"/>
    </row>
    <row r="584" spans="1:38">
      <c r="A584" s="7" t="str">
        <f>AC584&amp;"_"&amp;COUNTIF($AC$10:AC584,AC584)</f>
        <v>_0</v>
      </c>
      <c r="B584" s="180"/>
      <c r="C584" s="181"/>
      <c r="D584" s="182"/>
      <c r="E584" s="183"/>
      <c r="F584" s="184"/>
      <c r="G584" s="184"/>
      <c r="H584" s="184"/>
      <c r="I584" s="184"/>
      <c r="J584" s="184"/>
      <c r="K584" s="187"/>
      <c r="L584" s="159"/>
      <c r="M584" s="86" t="str">
        <f t="shared" si="137"/>
        <v/>
      </c>
      <c r="N584" s="87">
        <f t="shared" si="128"/>
        <v>0</v>
      </c>
      <c r="O584" s="87">
        <f t="shared" si="138"/>
        <v>0</v>
      </c>
      <c r="P584" s="88">
        <f t="shared" si="139"/>
        <v>0</v>
      </c>
      <c r="Q584" s="87">
        <f t="shared" si="140"/>
        <v>0</v>
      </c>
      <c r="R584" s="87">
        <f t="shared" si="141"/>
        <v>0</v>
      </c>
      <c r="S584" s="88">
        <f t="shared" si="142"/>
        <v>0</v>
      </c>
      <c r="T584" s="88">
        <f t="shared" si="129"/>
        <v>0</v>
      </c>
      <c r="U584" s="188" t="str">
        <f>IFERROR(VLOOKUP(C584,'2A DATA'!$B$10:$C$1009,2,0),"")</f>
        <v/>
      </c>
      <c r="V584" s="189">
        <f t="shared" si="130"/>
        <v>0</v>
      </c>
      <c r="W584" s="189">
        <f t="shared" si="131"/>
        <v>0</v>
      </c>
      <c r="X584" s="189">
        <f t="shared" si="132"/>
        <v>0</v>
      </c>
      <c r="Y584" s="189">
        <f t="shared" si="133"/>
        <v>0</v>
      </c>
      <c r="Z584" s="189">
        <f t="shared" si="134"/>
        <v>0</v>
      </c>
      <c r="AA584" s="189">
        <f t="shared" si="135"/>
        <v>0</v>
      </c>
      <c r="AB584" s="189">
        <f t="shared" si="136"/>
        <v>0</v>
      </c>
      <c r="AC584" s="191"/>
      <c r="AE584" s="192">
        <f>IFERROR(IF(VLOOKUP($M584,'2A DATA'!$M$9:$Q$1009,1,0)=$M584,VLOOKUP($M584,'2A DATA'!$M$10:$T$1009,COLUMNS('2A DATA'!$M$9:N581),0)),"Not Avl in 2A")</f>
        <v>0</v>
      </c>
      <c r="AF584" s="192">
        <f>IFERROR(IF(VLOOKUP($M584,'2A DATA'!$M$9:$Q$1009,1,0)=$M584,VLOOKUP($M584,'2A DATA'!$M$10:$T$1009,COLUMNS('2A DATA'!$M$9:O581),0)),"Not Avl in 2A")</f>
        <v>0</v>
      </c>
      <c r="AG584" s="192">
        <f>IFERROR(IF(VLOOKUP($M584,'2A DATA'!$M$9:$Q$1009,1,0)=$M584,VLOOKUP($M584,'2A DATA'!$M$10:$T$1009,COLUMNS('2A DATA'!$M$9:P581),0)),"Not Avl in 2A")</f>
        <v>0</v>
      </c>
      <c r="AH584" s="192">
        <f>IFERROR(IF(VLOOKUP($M584,'2A DATA'!$M$9:$Q$1009,1,0)=$M584,VLOOKUP($M584,'2A DATA'!$M$10:$T$1009,COLUMNS('2A DATA'!$M$9:Q581),0)),"Not Avl in 2A")</f>
        <v>0</v>
      </c>
      <c r="AI584" s="192">
        <f>IFERROR(IF(VLOOKUP($M584,'2A DATA'!$M$9:$Q$1009,1,0)=$M584,VLOOKUP($M584,'2A DATA'!$M$10:$T$1009,COLUMNS('2A DATA'!$M$9:R581),0)),"Not Avl in 2A")</f>
        <v>0</v>
      </c>
      <c r="AJ584" s="192">
        <f>IFERROR(IF(VLOOKUP($M584,'2A DATA'!$M$9:$Q$1009,1,0)=$M584,VLOOKUP($M584,'2A DATA'!$M$10:$T$1009,COLUMNS('2A DATA'!$M$9:S581),0)),"Not Avl in 2A")</f>
        <v>0</v>
      </c>
      <c r="AK584" s="192">
        <f>IFERROR(IF(VLOOKUP($M584,'2A DATA'!$M$9:$Q$1009,1,0)=$M584,VLOOKUP($M584,'2A DATA'!$M$10:$T$1009,COLUMNS('2A DATA'!$M$9:T581),0)),"Not Avl in 2A")</f>
        <v>0</v>
      </c>
      <c r="AL584" s="194"/>
    </row>
    <row r="585" spans="1:38">
      <c r="A585" s="7" t="str">
        <f>AC585&amp;"_"&amp;COUNTIF($AC$10:AC585,AC585)</f>
        <v>_0</v>
      </c>
      <c r="B585" s="180"/>
      <c r="C585" s="181"/>
      <c r="D585" s="182"/>
      <c r="E585" s="183"/>
      <c r="F585" s="184"/>
      <c r="G585" s="184"/>
      <c r="H585" s="184"/>
      <c r="I585" s="184"/>
      <c r="J585" s="184"/>
      <c r="K585" s="187"/>
      <c r="L585" s="159"/>
      <c r="M585" s="86" t="str">
        <f t="shared" si="137"/>
        <v/>
      </c>
      <c r="N585" s="87">
        <f t="shared" si="128"/>
        <v>0</v>
      </c>
      <c r="O585" s="87">
        <f t="shared" si="138"/>
        <v>0</v>
      </c>
      <c r="P585" s="88">
        <f t="shared" si="139"/>
        <v>0</v>
      </c>
      <c r="Q585" s="87">
        <f t="shared" si="140"/>
        <v>0</v>
      </c>
      <c r="R585" s="87">
        <f t="shared" si="141"/>
        <v>0</v>
      </c>
      <c r="S585" s="88">
        <f t="shared" si="142"/>
        <v>0</v>
      </c>
      <c r="T585" s="88">
        <f t="shared" si="129"/>
        <v>0</v>
      </c>
      <c r="U585" s="188" t="str">
        <f>IFERROR(VLOOKUP(C585,'2A DATA'!$B$10:$C$1009,2,0),"")</f>
        <v/>
      </c>
      <c r="V585" s="189">
        <f t="shared" si="130"/>
        <v>0</v>
      </c>
      <c r="W585" s="189">
        <f t="shared" si="131"/>
        <v>0</v>
      </c>
      <c r="X585" s="189">
        <f t="shared" si="132"/>
        <v>0</v>
      </c>
      <c r="Y585" s="189">
        <f t="shared" si="133"/>
        <v>0</v>
      </c>
      <c r="Z585" s="189">
        <f t="shared" si="134"/>
        <v>0</v>
      </c>
      <c r="AA585" s="189">
        <f t="shared" si="135"/>
        <v>0</v>
      </c>
      <c r="AB585" s="189">
        <f t="shared" si="136"/>
        <v>0</v>
      </c>
      <c r="AC585" s="191"/>
      <c r="AE585" s="192">
        <f>IFERROR(IF(VLOOKUP($M585,'2A DATA'!$M$9:$Q$1009,1,0)=$M585,VLOOKUP($M585,'2A DATA'!$M$10:$T$1009,COLUMNS('2A DATA'!$M$9:N582),0)),"Not Avl in 2A")</f>
        <v>0</v>
      </c>
      <c r="AF585" s="192">
        <f>IFERROR(IF(VLOOKUP($M585,'2A DATA'!$M$9:$Q$1009,1,0)=$M585,VLOOKUP($M585,'2A DATA'!$M$10:$T$1009,COLUMNS('2A DATA'!$M$9:O582),0)),"Not Avl in 2A")</f>
        <v>0</v>
      </c>
      <c r="AG585" s="192">
        <f>IFERROR(IF(VLOOKUP($M585,'2A DATA'!$M$9:$Q$1009,1,0)=$M585,VLOOKUP($M585,'2A DATA'!$M$10:$T$1009,COLUMNS('2A DATA'!$M$9:P582),0)),"Not Avl in 2A")</f>
        <v>0</v>
      </c>
      <c r="AH585" s="192">
        <f>IFERROR(IF(VLOOKUP($M585,'2A DATA'!$M$9:$Q$1009,1,0)=$M585,VLOOKUP($M585,'2A DATA'!$M$10:$T$1009,COLUMNS('2A DATA'!$M$9:Q582),0)),"Not Avl in 2A")</f>
        <v>0</v>
      </c>
      <c r="AI585" s="192">
        <f>IFERROR(IF(VLOOKUP($M585,'2A DATA'!$M$9:$Q$1009,1,0)=$M585,VLOOKUP($M585,'2A DATA'!$M$10:$T$1009,COLUMNS('2A DATA'!$M$9:R582),0)),"Not Avl in 2A")</f>
        <v>0</v>
      </c>
      <c r="AJ585" s="192">
        <f>IFERROR(IF(VLOOKUP($M585,'2A DATA'!$M$9:$Q$1009,1,0)=$M585,VLOOKUP($M585,'2A DATA'!$M$10:$T$1009,COLUMNS('2A DATA'!$M$9:S582),0)),"Not Avl in 2A")</f>
        <v>0</v>
      </c>
      <c r="AK585" s="192">
        <f>IFERROR(IF(VLOOKUP($M585,'2A DATA'!$M$9:$Q$1009,1,0)=$M585,VLOOKUP($M585,'2A DATA'!$M$10:$T$1009,COLUMNS('2A DATA'!$M$9:T582),0)),"Not Avl in 2A")</f>
        <v>0</v>
      </c>
      <c r="AL585" s="194"/>
    </row>
    <row r="586" spans="1:38">
      <c r="A586" s="7" t="str">
        <f>AC586&amp;"_"&amp;COUNTIF($AC$10:AC586,AC586)</f>
        <v>_0</v>
      </c>
      <c r="B586" s="180"/>
      <c r="C586" s="181"/>
      <c r="D586" s="182"/>
      <c r="E586" s="183"/>
      <c r="F586" s="184"/>
      <c r="G586" s="184"/>
      <c r="H586" s="184"/>
      <c r="I586" s="184"/>
      <c r="J586" s="184"/>
      <c r="K586" s="187"/>
      <c r="L586" s="159"/>
      <c r="M586" s="86" t="str">
        <f t="shared" si="137"/>
        <v/>
      </c>
      <c r="N586" s="87">
        <f t="shared" si="128"/>
        <v>0</v>
      </c>
      <c r="O586" s="87">
        <f t="shared" si="138"/>
        <v>0</v>
      </c>
      <c r="P586" s="88">
        <f t="shared" si="139"/>
        <v>0</v>
      </c>
      <c r="Q586" s="87">
        <f t="shared" si="140"/>
        <v>0</v>
      </c>
      <c r="R586" s="87">
        <f t="shared" si="141"/>
        <v>0</v>
      </c>
      <c r="S586" s="88">
        <f t="shared" si="142"/>
        <v>0</v>
      </c>
      <c r="T586" s="88">
        <f t="shared" si="129"/>
        <v>0</v>
      </c>
      <c r="U586" s="188" t="str">
        <f>IFERROR(VLOOKUP(C586,'2A DATA'!$B$10:$C$1009,2,0),"")</f>
        <v/>
      </c>
      <c r="V586" s="189">
        <f t="shared" si="130"/>
        <v>0</v>
      </c>
      <c r="W586" s="189">
        <f t="shared" si="131"/>
        <v>0</v>
      </c>
      <c r="X586" s="189">
        <f t="shared" si="132"/>
        <v>0</v>
      </c>
      <c r="Y586" s="189">
        <f t="shared" si="133"/>
        <v>0</v>
      </c>
      <c r="Z586" s="189">
        <f t="shared" si="134"/>
        <v>0</v>
      </c>
      <c r="AA586" s="189">
        <f t="shared" si="135"/>
        <v>0</v>
      </c>
      <c r="AB586" s="189">
        <f t="shared" si="136"/>
        <v>0</v>
      </c>
      <c r="AC586" s="191"/>
      <c r="AE586" s="192">
        <f>IFERROR(IF(VLOOKUP($M586,'2A DATA'!$M$9:$Q$1009,1,0)=$M586,VLOOKUP($M586,'2A DATA'!$M$10:$T$1009,COLUMNS('2A DATA'!$M$9:N583),0)),"Not Avl in 2A")</f>
        <v>0</v>
      </c>
      <c r="AF586" s="192">
        <f>IFERROR(IF(VLOOKUP($M586,'2A DATA'!$M$9:$Q$1009,1,0)=$M586,VLOOKUP($M586,'2A DATA'!$M$10:$T$1009,COLUMNS('2A DATA'!$M$9:O583),0)),"Not Avl in 2A")</f>
        <v>0</v>
      </c>
      <c r="AG586" s="192">
        <f>IFERROR(IF(VLOOKUP($M586,'2A DATA'!$M$9:$Q$1009,1,0)=$M586,VLOOKUP($M586,'2A DATA'!$M$10:$T$1009,COLUMNS('2A DATA'!$M$9:P583),0)),"Not Avl in 2A")</f>
        <v>0</v>
      </c>
      <c r="AH586" s="192">
        <f>IFERROR(IF(VLOOKUP($M586,'2A DATA'!$M$9:$Q$1009,1,0)=$M586,VLOOKUP($M586,'2A DATA'!$M$10:$T$1009,COLUMNS('2A DATA'!$M$9:Q583),0)),"Not Avl in 2A")</f>
        <v>0</v>
      </c>
      <c r="AI586" s="192">
        <f>IFERROR(IF(VLOOKUP($M586,'2A DATA'!$M$9:$Q$1009,1,0)=$M586,VLOOKUP($M586,'2A DATA'!$M$10:$T$1009,COLUMNS('2A DATA'!$M$9:R583),0)),"Not Avl in 2A")</f>
        <v>0</v>
      </c>
      <c r="AJ586" s="192">
        <f>IFERROR(IF(VLOOKUP($M586,'2A DATA'!$M$9:$Q$1009,1,0)=$M586,VLOOKUP($M586,'2A DATA'!$M$10:$T$1009,COLUMNS('2A DATA'!$M$9:S583),0)),"Not Avl in 2A")</f>
        <v>0</v>
      </c>
      <c r="AK586" s="192">
        <f>IFERROR(IF(VLOOKUP($M586,'2A DATA'!$M$9:$Q$1009,1,0)=$M586,VLOOKUP($M586,'2A DATA'!$M$10:$T$1009,COLUMNS('2A DATA'!$M$9:T583),0)),"Not Avl in 2A")</f>
        <v>0</v>
      </c>
      <c r="AL586" s="194"/>
    </row>
    <row r="587" spans="1:38">
      <c r="A587" s="7" t="str">
        <f>AC587&amp;"_"&amp;COUNTIF($AC$10:AC587,AC587)</f>
        <v>_0</v>
      </c>
      <c r="B587" s="180"/>
      <c r="C587" s="181"/>
      <c r="D587" s="182"/>
      <c r="E587" s="183"/>
      <c r="F587" s="184"/>
      <c r="G587" s="184"/>
      <c r="H587" s="184"/>
      <c r="I587" s="184"/>
      <c r="J587" s="184"/>
      <c r="K587" s="187"/>
      <c r="L587" s="159"/>
      <c r="M587" s="86" t="str">
        <f t="shared" si="137"/>
        <v/>
      </c>
      <c r="N587" s="87">
        <f t="shared" ref="N587:N650" si="143">+F587</f>
        <v>0</v>
      </c>
      <c r="O587" s="87">
        <f t="shared" si="138"/>
        <v>0</v>
      </c>
      <c r="P587" s="88">
        <f t="shared" si="139"/>
        <v>0</v>
      </c>
      <c r="Q587" s="87">
        <f t="shared" si="140"/>
        <v>0</v>
      </c>
      <c r="R587" s="87">
        <f t="shared" si="141"/>
        <v>0</v>
      </c>
      <c r="S587" s="88">
        <f t="shared" si="142"/>
        <v>0</v>
      </c>
      <c r="T587" s="88">
        <f t="shared" ref="T587:T650" si="144">+P587+Q587+R587+S587</f>
        <v>0</v>
      </c>
      <c r="U587" s="188" t="str">
        <f>IFERROR(VLOOKUP(C587,'2A DATA'!$B$10:$C$1009,2,0),"")</f>
        <v/>
      </c>
      <c r="V587" s="189">
        <f t="shared" ref="V587:V650" si="145">IFERROR(+N587-AE587,"Not Avl in 2A")</f>
        <v>0</v>
      </c>
      <c r="W587" s="189">
        <f t="shared" ref="W587:W650" si="146">IFERROR(+O587-AF587,"Not Avl in 2A")</f>
        <v>0</v>
      </c>
      <c r="X587" s="189">
        <f t="shared" ref="X587:X650" si="147">IFERROR(+P587-AG587,"Not Avl in 2A")</f>
        <v>0</v>
      </c>
      <c r="Y587" s="189">
        <f t="shared" ref="Y587:Y650" si="148">IFERROR(+Q587-AH587,"Not Avl in 2A")</f>
        <v>0</v>
      </c>
      <c r="Z587" s="189">
        <f t="shared" ref="Z587:Z650" si="149">IFERROR(+R587-AI587,"Not Avl in 2A")</f>
        <v>0</v>
      </c>
      <c r="AA587" s="189">
        <f t="shared" ref="AA587:AA650" si="150">IFERROR(+S587-AJ587,"Not Avl in 2A")</f>
        <v>0</v>
      </c>
      <c r="AB587" s="189">
        <f t="shared" ref="AB587:AB650" si="151">IFERROR(+T587-AK587,"Not Avl in 2A")</f>
        <v>0</v>
      </c>
      <c r="AC587" s="191"/>
      <c r="AE587" s="192">
        <f>IFERROR(IF(VLOOKUP($M587,'2A DATA'!$M$9:$Q$1009,1,0)=$M587,VLOOKUP($M587,'2A DATA'!$M$10:$T$1009,COLUMNS('2A DATA'!$M$9:N584),0)),"Not Avl in 2A")</f>
        <v>0</v>
      </c>
      <c r="AF587" s="192">
        <f>IFERROR(IF(VLOOKUP($M587,'2A DATA'!$M$9:$Q$1009,1,0)=$M587,VLOOKUP($M587,'2A DATA'!$M$10:$T$1009,COLUMNS('2A DATA'!$M$9:O584),0)),"Not Avl in 2A")</f>
        <v>0</v>
      </c>
      <c r="AG587" s="192">
        <f>IFERROR(IF(VLOOKUP($M587,'2A DATA'!$M$9:$Q$1009,1,0)=$M587,VLOOKUP($M587,'2A DATA'!$M$10:$T$1009,COLUMNS('2A DATA'!$M$9:P584),0)),"Not Avl in 2A")</f>
        <v>0</v>
      </c>
      <c r="AH587" s="192">
        <f>IFERROR(IF(VLOOKUP($M587,'2A DATA'!$M$9:$Q$1009,1,0)=$M587,VLOOKUP($M587,'2A DATA'!$M$10:$T$1009,COLUMNS('2A DATA'!$M$9:Q584),0)),"Not Avl in 2A")</f>
        <v>0</v>
      </c>
      <c r="AI587" s="192">
        <f>IFERROR(IF(VLOOKUP($M587,'2A DATA'!$M$9:$Q$1009,1,0)=$M587,VLOOKUP($M587,'2A DATA'!$M$10:$T$1009,COLUMNS('2A DATA'!$M$9:R584),0)),"Not Avl in 2A")</f>
        <v>0</v>
      </c>
      <c r="AJ587" s="192">
        <f>IFERROR(IF(VLOOKUP($M587,'2A DATA'!$M$9:$Q$1009,1,0)=$M587,VLOOKUP($M587,'2A DATA'!$M$10:$T$1009,COLUMNS('2A DATA'!$M$9:S584),0)),"Not Avl in 2A")</f>
        <v>0</v>
      </c>
      <c r="AK587" s="192">
        <f>IFERROR(IF(VLOOKUP($M587,'2A DATA'!$M$9:$Q$1009,1,0)=$M587,VLOOKUP($M587,'2A DATA'!$M$10:$T$1009,COLUMNS('2A DATA'!$M$9:T584),0)),"Not Avl in 2A")</f>
        <v>0</v>
      </c>
      <c r="AL587" s="194"/>
    </row>
    <row r="588" spans="1:38">
      <c r="A588" s="7" t="str">
        <f>AC588&amp;"_"&amp;COUNTIF($AC$10:AC588,AC588)</f>
        <v>_0</v>
      </c>
      <c r="B588" s="180"/>
      <c r="C588" s="181"/>
      <c r="D588" s="182"/>
      <c r="E588" s="183"/>
      <c r="F588" s="184"/>
      <c r="G588" s="184"/>
      <c r="H588" s="184"/>
      <c r="I588" s="184"/>
      <c r="J588" s="184"/>
      <c r="K588" s="187"/>
      <c r="L588" s="159"/>
      <c r="M588" s="86" t="str">
        <f t="shared" si="137"/>
        <v/>
      </c>
      <c r="N588" s="87">
        <f t="shared" si="143"/>
        <v>0</v>
      </c>
      <c r="O588" s="87">
        <f t="shared" si="138"/>
        <v>0</v>
      </c>
      <c r="P588" s="88">
        <f t="shared" si="139"/>
        <v>0</v>
      </c>
      <c r="Q588" s="87">
        <f t="shared" si="140"/>
        <v>0</v>
      </c>
      <c r="R588" s="87">
        <f t="shared" si="141"/>
        <v>0</v>
      </c>
      <c r="S588" s="88">
        <f t="shared" si="142"/>
        <v>0</v>
      </c>
      <c r="T588" s="88">
        <f t="shared" si="144"/>
        <v>0</v>
      </c>
      <c r="U588" s="188" t="str">
        <f>IFERROR(VLOOKUP(C588,'2A DATA'!$B$10:$C$1009,2,0),"")</f>
        <v/>
      </c>
      <c r="V588" s="189">
        <f t="shared" si="145"/>
        <v>0</v>
      </c>
      <c r="W588" s="189">
        <f t="shared" si="146"/>
        <v>0</v>
      </c>
      <c r="X588" s="189">
        <f t="shared" si="147"/>
        <v>0</v>
      </c>
      <c r="Y588" s="189">
        <f t="shared" si="148"/>
        <v>0</v>
      </c>
      <c r="Z588" s="189">
        <f t="shared" si="149"/>
        <v>0</v>
      </c>
      <c r="AA588" s="189">
        <f t="shared" si="150"/>
        <v>0</v>
      </c>
      <c r="AB588" s="189">
        <f t="shared" si="151"/>
        <v>0</v>
      </c>
      <c r="AC588" s="191"/>
      <c r="AE588" s="192">
        <f>IFERROR(IF(VLOOKUP($M588,'2A DATA'!$M$9:$Q$1009,1,0)=$M588,VLOOKUP($M588,'2A DATA'!$M$10:$T$1009,COLUMNS('2A DATA'!$M$9:N585),0)),"Not Avl in 2A")</f>
        <v>0</v>
      </c>
      <c r="AF588" s="192">
        <f>IFERROR(IF(VLOOKUP($M588,'2A DATA'!$M$9:$Q$1009,1,0)=$M588,VLOOKUP($M588,'2A DATA'!$M$10:$T$1009,COLUMNS('2A DATA'!$M$9:O585),0)),"Not Avl in 2A")</f>
        <v>0</v>
      </c>
      <c r="AG588" s="192">
        <f>IFERROR(IF(VLOOKUP($M588,'2A DATA'!$M$9:$Q$1009,1,0)=$M588,VLOOKUP($M588,'2A DATA'!$M$10:$T$1009,COLUMNS('2A DATA'!$M$9:P585),0)),"Not Avl in 2A")</f>
        <v>0</v>
      </c>
      <c r="AH588" s="192">
        <f>IFERROR(IF(VLOOKUP($M588,'2A DATA'!$M$9:$Q$1009,1,0)=$M588,VLOOKUP($M588,'2A DATA'!$M$10:$T$1009,COLUMNS('2A DATA'!$M$9:Q585),0)),"Not Avl in 2A")</f>
        <v>0</v>
      </c>
      <c r="AI588" s="192">
        <f>IFERROR(IF(VLOOKUP($M588,'2A DATA'!$M$9:$Q$1009,1,0)=$M588,VLOOKUP($M588,'2A DATA'!$M$10:$T$1009,COLUMNS('2A DATA'!$M$9:R585),0)),"Not Avl in 2A")</f>
        <v>0</v>
      </c>
      <c r="AJ588" s="192">
        <f>IFERROR(IF(VLOOKUP($M588,'2A DATA'!$M$9:$Q$1009,1,0)=$M588,VLOOKUP($M588,'2A DATA'!$M$10:$T$1009,COLUMNS('2A DATA'!$M$9:S585),0)),"Not Avl in 2A")</f>
        <v>0</v>
      </c>
      <c r="AK588" s="192">
        <f>IFERROR(IF(VLOOKUP($M588,'2A DATA'!$M$9:$Q$1009,1,0)=$M588,VLOOKUP($M588,'2A DATA'!$M$10:$T$1009,COLUMNS('2A DATA'!$M$9:T585),0)),"Not Avl in 2A")</f>
        <v>0</v>
      </c>
      <c r="AL588" s="194"/>
    </row>
    <row r="589" spans="1:38">
      <c r="A589" s="7" t="str">
        <f>AC589&amp;"_"&amp;COUNTIF($AC$10:AC589,AC589)</f>
        <v>_0</v>
      </c>
      <c r="B589" s="180"/>
      <c r="C589" s="181"/>
      <c r="D589" s="182"/>
      <c r="E589" s="183"/>
      <c r="F589" s="184"/>
      <c r="G589" s="184"/>
      <c r="H589" s="184"/>
      <c r="I589" s="184"/>
      <c r="J589" s="184"/>
      <c r="K589" s="187"/>
      <c r="L589" s="159"/>
      <c r="M589" s="86" t="str">
        <f t="shared" si="137"/>
        <v/>
      </c>
      <c r="N589" s="87">
        <f t="shared" si="143"/>
        <v>0</v>
      </c>
      <c r="O589" s="87">
        <f t="shared" si="138"/>
        <v>0</v>
      </c>
      <c r="P589" s="88">
        <f t="shared" si="139"/>
        <v>0</v>
      </c>
      <c r="Q589" s="87">
        <f t="shared" si="140"/>
        <v>0</v>
      </c>
      <c r="R589" s="87">
        <f t="shared" si="141"/>
        <v>0</v>
      </c>
      <c r="S589" s="88">
        <f t="shared" si="142"/>
        <v>0</v>
      </c>
      <c r="T589" s="88">
        <f t="shared" si="144"/>
        <v>0</v>
      </c>
      <c r="U589" s="188" t="str">
        <f>IFERROR(VLOOKUP(C589,'2A DATA'!$B$10:$C$1009,2,0),"")</f>
        <v/>
      </c>
      <c r="V589" s="189">
        <f t="shared" si="145"/>
        <v>0</v>
      </c>
      <c r="W589" s="189">
        <f t="shared" si="146"/>
        <v>0</v>
      </c>
      <c r="X589" s="189">
        <f t="shared" si="147"/>
        <v>0</v>
      </c>
      <c r="Y589" s="189">
        <f t="shared" si="148"/>
        <v>0</v>
      </c>
      <c r="Z589" s="189">
        <f t="shared" si="149"/>
        <v>0</v>
      </c>
      <c r="AA589" s="189">
        <f t="shared" si="150"/>
        <v>0</v>
      </c>
      <c r="AB589" s="189">
        <f t="shared" si="151"/>
        <v>0</v>
      </c>
      <c r="AC589" s="191"/>
      <c r="AE589" s="192">
        <f>IFERROR(IF(VLOOKUP($M589,'2A DATA'!$M$9:$Q$1009,1,0)=$M589,VLOOKUP($M589,'2A DATA'!$M$10:$T$1009,COLUMNS('2A DATA'!$M$9:N586),0)),"Not Avl in 2A")</f>
        <v>0</v>
      </c>
      <c r="AF589" s="192">
        <f>IFERROR(IF(VLOOKUP($M589,'2A DATA'!$M$9:$Q$1009,1,0)=$M589,VLOOKUP($M589,'2A DATA'!$M$10:$T$1009,COLUMNS('2A DATA'!$M$9:O586),0)),"Not Avl in 2A")</f>
        <v>0</v>
      </c>
      <c r="AG589" s="192">
        <f>IFERROR(IF(VLOOKUP($M589,'2A DATA'!$M$9:$Q$1009,1,0)=$M589,VLOOKUP($M589,'2A DATA'!$M$10:$T$1009,COLUMNS('2A DATA'!$M$9:P586),0)),"Not Avl in 2A")</f>
        <v>0</v>
      </c>
      <c r="AH589" s="192">
        <f>IFERROR(IF(VLOOKUP($M589,'2A DATA'!$M$9:$Q$1009,1,0)=$M589,VLOOKUP($M589,'2A DATA'!$M$10:$T$1009,COLUMNS('2A DATA'!$M$9:Q586),0)),"Not Avl in 2A")</f>
        <v>0</v>
      </c>
      <c r="AI589" s="192">
        <f>IFERROR(IF(VLOOKUP($M589,'2A DATA'!$M$9:$Q$1009,1,0)=$M589,VLOOKUP($M589,'2A DATA'!$M$10:$T$1009,COLUMNS('2A DATA'!$M$9:R586),0)),"Not Avl in 2A")</f>
        <v>0</v>
      </c>
      <c r="AJ589" s="192">
        <f>IFERROR(IF(VLOOKUP($M589,'2A DATA'!$M$9:$Q$1009,1,0)=$M589,VLOOKUP($M589,'2A DATA'!$M$10:$T$1009,COLUMNS('2A DATA'!$M$9:S586),0)),"Not Avl in 2A")</f>
        <v>0</v>
      </c>
      <c r="AK589" s="192">
        <f>IFERROR(IF(VLOOKUP($M589,'2A DATA'!$M$9:$Q$1009,1,0)=$M589,VLOOKUP($M589,'2A DATA'!$M$10:$T$1009,COLUMNS('2A DATA'!$M$9:T586),0)),"Not Avl in 2A")</f>
        <v>0</v>
      </c>
      <c r="AL589" s="194"/>
    </row>
    <row r="590" spans="1:38">
      <c r="A590" s="7" t="str">
        <f>AC590&amp;"_"&amp;COUNTIF($AC$10:AC590,AC590)</f>
        <v>_0</v>
      </c>
      <c r="B590" s="180"/>
      <c r="C590" s="181"/>
      <c r="D590" s="182"/>
      <c r="E590" s="183"/>
      <c r="F590" s="184"/>
      <c r="G590" s="184"/>
      <c r="H590" s="184"/>
      <c r="I590" s="184"/>
      <c r="J590" s="184"/>
      <c r="K590" s="187"/>
      <c r="L590" s="159"/>
      <c r="M590" s="86" t="str">
        <f t="shared" si="137"/>
        <v/>
      </c>
      <c r="N590" s="87">
        <f t="shared" si="143"/>
        <v>0</v>
      </c>
      <c r="O590" s="87">
        <f t="shared" si="138"/>
        <v>0</v>
      </c>
      <c r="P590" s="88">
        <f t="shared" si="139"/>
        <v>0</v>
      </c>
      <c r="Q590" s="87">
        <f t="shared" si="140"/>
        <v>0</v>
      </c>
      <c r="R590" s="87">
        <f t="shared" si="141"/>
        <v>0</v>
      </c>
      <c r="S590" s="88">
        <f t="shared" si="142"/>
        <v>0</v>
      </c>
      <c r="T590" s="88">
        <f t="shared" si="144"/>
        <v>0</v>
      </c>
      <c r="U590" s="188" t="str">
        <f>IFERROR(VLOOKUP(C590,'2A DATA'!$B$10:$C$1009,2,0),"")</f>
        <v/>
      </c>
      <c r="V590" s="189">
        <f t="shared" si="145"/>
        <v>0</v>
      </c>
      <c r="W590" s="189">
        <f t="shared" si="146"/>
        <v>0</v>
      </c>
      <c r="X590" s="189">
        <f t="shared" si="147"/>
        <v>0</v>
      </c>
      <c r="Y590" s="189">
        <f t="shared" si="148"/>
        <v>0</v>
      </c>
      <c r="Z590" s="189">
        <f t="shared" si="149"/>
        <v>0</v>
      </c>
      <c r="AA590" s="189">
        <f t="shared" si="150"/>
        <v>0</v>
      </c>
      <c r="AB590" s="189">
        <f t="shared" si="151"/>
        <v>0</v>
      </c>
      <c r="AC590" s="191"/>
      <c r="AE590" s="192">
        <f>IFERROR(IF(VLOOKUP($M590,'2A DATA'!$M$9:$Q$1009,1,0)=$M590,VLOOKUP($M590,'2A DATA'!$M$10:$T$1009,COLUMNS('2A DATA'!$M$9:N587),0)),"Not Avl in 2A")</f>
        <v>0</v>
      </c>
      <c r="AF590" s="192">
        <f>IFERROR(IF(VLOOKUP($M590,'2A DATA'!$M$9:$Q$1009,1,0)=$M590,VLOOKUP($M590,'2A DATA'!$M$10:$T$1009,COLUMNS('2A DATA'!$M$9:O587),0)),"Not Avl in 2A")</f>
        <v>0</v>
      </c>
      <c r="AG590" s="192">
        <f>IFERROR(IF(VLOOKUP($M590,'2A DATA'!$M$9:$Q$1009,1,0)=$M590,VLOOKUP($M590,'2A DATA'!$M$10:$T$1009,COLUMNS('2A DATA'!$M$9:P587),0)),"Not Avl in 2A")</f>
        <v>0</v>
      </c>
      <c r="AH590" s="192">
        <f>IFERROR(IF(VLOOKUP($M590,'2A DATA'!$M$9:$Q$1009,1,0)=$M590,VLOOKUP($M590,'2A DATA'!$M$10:$T$1009,COLUMNS('2A DATA'!$M$9:Q587),0)),"Not Avl in 2A")</f>
        <v>0</v>
      </c>
      <c r="AI590" s="192">
        <f>IFERROR(IF(VLOOKUP($M590,'2A DATA'!$M$9:$Q$1009,1,0)=$M590,VLOOKUP($M590,'2A DATA'!$M$10:$T$1009,COLUMNS('2A DATA'!$M$9:R587),0)),"Not Avl in 2A")</f>
        <v>0</v>
      </c>
      <c r="AJ590" s="192">
        <f>IFERROR(IF(VLOOKUP($M590,'2A DATA'!$M$9:$Q$1009,1,0)=$M590,VLOOKUP($M590,'2A DATA'!$M$10:$T$1009,COLUMNS('2A DATA'!$M$9:S587),0)),"Not Avl in 2A")</f>
        <v>0</v>
      </c>
      <c r="AK590" s="192">
        <f>IFERROR(IF(VLOOKUP($M590,'2A DATA'!$M$9:$Q$1009,1,0)=$M590,VLOOKUP($M590,'2A DATA'!$M$10:$T$1009,COLUMNS('2A DATA'!$M$9:T587),0)),"Not Avl in 2A")</f>
        <v>0</v>
      </c>
      <c r="AL590" s="194"/>
    </row>
    <row r="591" spans="1:38">
      <c r="A591" s="7" t="str">
        <f>AC591&amp;"_"&amp;COUNTIF($AC$10:AC591,AC591)</f>
        <v>_0</v>
      </c>
      <c r="B591" s="180"/>
      <c r="C591" s="181"/>
      <c r="D591" s="182"/>
      <c r="E591" s="183"/>
      <c r="F591" s="184"/>
      <c r="G591" s="184"/>
      <c r="H591" s="184"/>
      <c r="I591" s="184"/>
      <c r="J591" s="184"/>
      <c r="K591" s="187"/>
      <c r="L591" s="159"/>
      <c r="M591" s="86" t="str">
        <f t="shared" ref="M591:M654" si="152">+C591&amp;D591</f>
        <v/>
      </c>
      <c r="N591" s="87">
        <f t="shared" si="143"/>
        <v>0</v>
      </c>
      <c r="O591" s="87">
        <f t="shared" ref="O591:O654" si="153">+G591</f>
        <v>0</v>
      </c>
      <c r="P591" s="88">
        <f t="shared" ref="P591:P654" si="154">+H591</f>
        <v>0</v>
      </c>
      <c r="Q591" s="87">
        <f t="shared" ref="Q591:Q654" si="155">+I591</f>
        <v>0</v>
      </c>
      <c r="R591" s="87">
        <f t="shared" ref="R591:R654" si="156">+J591</f>
        <v>0</v>
      </c>
      <c r="S591" s="88">
        <f t="shared" ref="S591:S654" si="157">+K591</f>
        <v>0</v>
      </c>
      <c r="T591" s="88">
        <f t="shared" si="144"/>
        <v>0</v>
      </c>
      <c r="U591" s="188" t="str">
        <f>IFERROR(VLOOKUP(C591,'2A DATA'!$B$10:$C$1009,2,0),"")</f>
        <v/>
      </c>
      <c r="V591" s="189">
        <f t="shared" si="145"/>
        <v>0</v>
      </c>
      <c r="W591" s="189">
        <f t="shared" si="146"/>
        <v>0</v>
      </c>
      <c r="X591" s="189">
        <f t="shared" si="147"/>
        <v>0</v>
      </c>
      <c r="Y591" s="189">
        <f t="shared" si="148"/>
        <v>0</v>
      </c>
      <c r="Z591" s="189">
        <f t="shared" si="149"/>
        <v>0</v>
      </c>
      <c r="AA591" s="189">
        <f t="shared" si="150"/>
        <v>0</v>
      </c>
      <c r="AB591" s="189">
        <f t="shared" si="151"/>
        <v>0</v>
      </c>
      <c r="AC591" s="191"/>
      <c r="AE591" s="192">
        <f>IFERROR(IF(VLOOKUP($M591,'2A DATA'!$M$9:$Q$1009,1,0)=$M591,VLOOKUP($M591,'2A DATA'!$M$10:$T$1009,COLUMNS('2A DATA'!$M$9:N588),0)),"Not Avl in 2A")</f>
        <v>0</v>
      </c>
      <c r="AF591" s="192">
        <f>IFERROR(IF(VLOOKUP($M591,'2A DATA'!$M$9:$Q$1009,1,0)=$M591,VLOOKUP($M591,'2A DATA'!$M$10:$T$1009,COLUMNS('2A DATA'!$M$9:O588),0)),"Not Avl in 2A")</f>
        <v>0</v>
      </c>
      <c r="AG591" s="192">
        <f>IFERROR(IF(VLOOKUP($M591,'2A DATA'!$M$9:$Q$1009,1,0)=$M591,VLOOKUP($M591,'2A DATA'!$M$10:$T$1009,COLUMNS('2A DATA'!$M$9:P588),0)),"Not Avl in 2A")</f>
        <v>0</v>
      </c>
      <c r="AH591" s="192">
        <f>IFERROR(IF(VLOOKUP($M591,'2A DATA'!$M$9:$Q$1009,1,0)=$M591,VLOOKUP($M591,'2A DATA'!$M$10:$T$1009,COLUMNS('2A DATA'!$M$9:Q588),0)),"Not Avl in 2A")</f>
        <v>0</v>
      </c>
      <c r="AI591" s="192">
        <f>IFERROR(IF(VLOOKUP($M591,'2A DATA'!$M$9:$Q$1009,1,0)=$M591,VLOOKUP($M591,'2A DATA'!$M$10:$T$1009,COLUMNS('2A DATA'!$M$9:R588),0)),"Not Avl in 2A")</f>
        <v>0</v>
      </c>
      <c r="AJ591" s="192">
        <f>IFERROR(IF(VLOOKUP($M591,'2A DATA'!$M$9:$Q$1009,1,0)=$M591,VLOOKUP($M591,'2A DATA'!$M$10:$T$1009,COLUMNS('2A DATA'!$M$9:S588),0)),"Not Avl in 2A")</f>
        <v>0</v>
      </c>
      <c r="AK591" s="192">
        <f>IFERROR(IF(VLOOKUP($M591,'2A DATA'!$M$9:$Q$1009,1,0)=$M591,VLOOKUP($M591,'2A DATA'!$M$10:$T$1009,COLUMNS('2A DATA'!$M$9:T588),0)),"Not Avl in 2A")</f>
        <v>0</v>
      </c>
      <c r="AL591" s="194"/>
    </row>
    <row r="592" spans="1:38">
      <c r="A592" s="7" t="str">
        <f>AC592&amp;"_"&amp;COUNTIF($AC$10:AC592,AC592)</f>
        <v>_0</v>
      </c>
      <c r="B592" s="180"/>
      <c r="C592" s="181"/>
      <c r="D592" s="182"/>
      <c r="E592" s="183"/>
      <c r="F592" s="184"/>
      <c r="G592" s="184"/>
      <c r="H592" s="184"/>
      <c r="I592" s="184"/>
      <c r="J592" s="184"/>
      <c r="K592" s="187"/>
      <c r="L592" s="159"/>
      <c r="M592" s="86" t="str">
        <f t="shared" si="152"/>
        <v/>
      </c>
      <c r="N592" s="87">
        <f t="shared" si="143"/>
        <v>0</v>
      </c>
      <c r="O592" s="87">
        <f t="shared" si="153"/>
        <v>0</v>
      </c>
      <c r="P592" s="88">
        <f t="shared" si="154"/>
        <v>0</v>
      </c>
      <c r="Q592" s="87">
        <f t="shared" si="155"/>
        <v>0</v>
      </c>
      <c r="R592" s="87">
        <f t="shared" si="156"/>
        <v>0</v>
      </c>
      <c r="S592" s="88">
        <f t="shared" si="157"/>
        <v>0</v>
      </c>
      <c r="T592" s="88">
        <f t="shared" si="144"/>
        <v>0</v>
      </c>
      <c r="U592" s="188" t="str">
        <f>IFERROR(VLOOKUP(C592,'2A DATA'!$B$10:$C$1009,2,0),"")</f>
        <v/>
      </c>
      <c r="V592" s="189">
        <f t="shared" si="145"/>
        <v>0</v>
      </c>
      <c r="W592" s="189">
        <f t="shared" si="146"/>
        <v>0</v>
      </c>
      <c r="X592" s="189">
        <f t="shared" si="147"/>
        <v>0</v>
      </c>
      <c r="Y592" s="189">
        <f t="shared" si="148"/>
        <v>0</v>
      </c>
      <c r="Z592" s="189">
        <f t="shared" si="149"/>
        <v>0</v>
      </c>
      <c r="AA592" s="189">
        <f t="shared" si="150"/>
        <v>0</v>
      </c>
      <c r="AB592" s="189">
        <f t="shared" si="151"/>
        <v>0</v>
      </c>
      <c r="AC592" s="191"/>
      <c r="AE592" s="192">
        <f>IFERROR(IF(VLOOKUP($M592,'2A DATA'!$M$9:$Q$1009,1,0)=$M592,VLOOKUP($M592,'2A DATA'!$M$10:$T$1009,COLUMNS('2A DATA'!$M$9:N589),0)),"Not Avl in 2A")</f>
        <v>0</v>
      </c>
      <c r="AF592" s="192">
        <f>IFERROR(IF(VLOOKUP($M592,'2A DATA'!$M$9:$Q$1009,1,0)=$M592,VLOOKUP($M592,'2A DATA'!$M$10:$T$1009,COLUMNS('2A DATA'!$M$9:O589),0)),"Not Avl in 2A")</f>
        <v>0</v>
      </c>
      <c r="AG592" s="192">
        <f>IFERROR(IF(VLOOKUP($M592,'2A DATA'!$M$9:$Q$1009,1,0)=$M592,VLOOKUP($M592,'2A DATA'!$M$10:$T$1009,COLUMNS('2A DATA'!$M$9:P589),0)),"Not Avl in 2A")</f>
        <v>0</v>
      </c>
      <c r="AH592" s="192">
        <f>IFERROR(IF(VLOOKUP($M592,'2A DATA'!$M$9:$Q$1009,1,0)=$M592,VLOOKUP($M592,'2A DATA'!$M$10:$T$1009,COLUMNS('2A DATA'!$M$9:Q589),0)),"Not Avl in 2A")</f>
        <v>0</v>
      </c>
      <c r="AI592" s="192">
        <f>IFERROR(IF(VLOOKUP($M592,'2A DATA'!$M$9:$Q$1009,1,0)=$M592,VLOOKUP($M592,'2A DATA'!$M$10:$T$1009,COLUMNS('2A DATA'!$M$9:R589),0)),"Not Avl in 2A")</f>
        <v>0</v>
      </c>
      <c r="AJ592" s="192">
        <f>IFERROR(IF(VLOOKUP($M592,'2A DATA'!$M$9:$Q$1009,1,0)=$M592,VLOOKUP($M592,'2A DATA'!$M$10:$T$1009,COLUMNS('2A DATA'!$M$9:S589),0)),"Not Avl in 2A")</f>
        <v>0</v>
      </c>
      <c r="AK592" s="192">
        <f>IFERROR(IF(VLOOKUP($M592,'2A DATA'!$M$9:$Q$1009,1,0)=$M592,VLOOKUP($M592,'2A DATA'!$M$10:$T$1009,COLUMNS('2A DATA'!$M$9:T589),0)),"Not Avl in 2A")</f>
        <v>0</v>
      </c>
      <c r="AL592" s="194"/>
    </row>
    <row r="593" spans="1:38">
      <c r="A593" s="7" t="str">
        <f>AC593&amp;"_"&amp;COUNTIF($AC$10:AC593,AC593)</f>
        <v>_0</v>
      </c>
      <c r="B593" s="180"/>
      <c r="C593" s="181"/>
      <c r="D593" s="182"/>
      <c r="E593" s="183"/>
      <c r="F593" s="184"/>
      <c r="G593" s="184"/>
      <c r="H593" s="184"/>
      <c r="I593" s="184"/>
      <c r="J593" s="184"/>
      <c r="K593" s="187"/>
      <c r="L593" s="159"/>
      <c r="M593" s="86" t="str">
        <f t="shared" si="152"/>
        <v/>
      </c>
      <c r="N593" s="87">
        <f t="shared" si="143"/>
        <v>0</v>
      </c>
      <c r="O593" s="87">
        <f t="shared" si="153"/>
        <v>0</v>
      </c>
      <c r="P593" s="88">
        <f t="shared" si="154"/>
        <v>0</v>
      </c>
      <c r="Q593" s="87">
        <f t="shared" si="155"/>
        <v>0</v>
      </c>
      <c r="R593" s="87">
        <f t="shared" si="156"/>
        <v>0</v>
      </c>
      <c r="S593" s="88">
        <f t="shared" si="157"/>
        <v>0</v>
      </c>
      <c r="T593" s="88">
        <f t="shared" si="144"/>
        <v>0</v>
      </c>
      <c r="U593" s="188" t="str">
        <f>IFERROR(VLOOKUP(C593,'2A DATA'!$B$10:$C$1009,2,0),"")</f>
        <v/>
      </c>
      <c r="V593" s="189">
        <f t="shared" si="145"/>
        <v>0</v>
      </c>
      <c r="W593" s="189">
        <f t="shared" si="146"/>
        <v>0</v>
      </c>
      <c r="X593" s="189">
        <f t="shared" si="147"/>
        <v>0</v>
      </c>
      <c r="Y593" s="189">
        <f t="shared" si="148"/>
        <v>0</v>
      </c>
      <c r="Z593" s="189">
        <f t="shared" si="149"/>
        <v>0</v>
      </c>
      <c r="AA593" s="189">
        <f t="shared" si="150"/>
        <v>0</v>
      </c>
      <c r="AB593" s="189">
        <f t="shared" si="151"/>
        <v>0</v>
      </c>
      <c r="AC593" s="191"/>
      <c r="AE593" s="192">
        <f>IFERROR(IF(VLOOKUP($M593,'2A DATA'!$M$9:$Q$1009,1,0)=$M593,VLOOKUP($M593,'2A DATA'!$M$10:$T$1009,COLUMNS('2A DATA'!$M$9:N590),0)),"Not Avl in 2A")</f>
        <v>0</v>
      </c>
      <c r="AF593" s="192">
        <f>IFERROR(IF(VLOOKUP($M593,'2A DATA'!$M$9:$Q$1009,1,0)=$M593,VLOOKUP($M593,'2A DATA'!$M$10:$T$1009,COLUMNS('2A DATA'!$M$9:O590),0)),"Not Avl in 2A")</f>
        <v>0</v>
      </c>
      <c r="AG593" s="192">
        <f>IFERROR(IF(VLOOKUP($M593,'2A DATA'!$M$9:$Q$1009,1,0)=$M593,VLOOKUP($M593,'2A DATA'!$M$10:$T$1009,COLUMNS('2A DATA'!$M$9:P590),0)),"Not Avl in 2A")</f>
        <v>0</v>
      </c>
      <c r="AH593" s="192">
        <f>IFERROR(IF(VLOOKUP($M593,'2A DATA'!$M$9:$Q$1009,1,0)=$M593,VLOOKUP($M593,'2A DATA'!$M$10:$T$1009,COLUMNS('2A DATA'!$M$9:Q590),0)),"Not Avl in 2A")</f>
        <v>0</v>
      </c>
      <c r="AI593" s="192">
        <f>IFERROR(IF(VLOOKUP($M593,'2A DATA'!$M$9:$Q$1009,1,0)=$M593,VLOOKUP($M593,'2A DATA'!$M$10:$T$1009,COLUMNS('2A DATA'!$M$9:R590),0)),"Not Avl in 2A")</f>
        <v>0</v>
      </c>
      <c r="AJ593" s="192">
        <f>IFERROR(IF(VLOOKUP($M593,'2A DATA'!$M$9:$Q$1009,1,0)=$M593,VLOOKUP($M593,'2A DATA'!$M$10:$T$1009,COLUMNS('2A DATA'!$M$9:S590),0)),"Not Avl in 2A")</f>
        <v>0</v>
      </c>
      <c r="AK593" s="192">
        <f>IFERROR(IF(VLOOKUP($M593,'2A DATA'!$M$9:$Q$1009,1,0)=$M593,VLOOKUP($M593,'2A DATA'!$M$10:$T$1009,COLUMNS('2A DATA'!$M$9:T590),0)),"Not Avl in 2A")</f>
        <v>0</v>
      </c>
      <c r="AL593" s="194"/>
    </row>
    <row r="594" spans="1:38">
      <c r="A594" s="7" t="str">
        <f>AC594&amp;"_"&amp;COUNTIF($AC$10:AC594,AC594)</f>
        <v>_0</v>
      </c>
      <c r="B594" s="180"/>
      <c r="C594" s="181"/>
      <c r="D594" s="182"/>
      <c r="E594" s="183"/>
      <c r="F594" s="184"/>
      <c r="G594" s="184"/>
      <c r="H594" s="184"/>
      <c r="I594" s="184"/>
      <c r="J594" s="184"/>
      <c r="K594" s="187"/>
      <c r="L594" s="159"/>
      <c r="M594" s="86" t="str">
        <f t="shared" si="152"/>
        <v/>
      </c>
      <c r="N594" s="87">
        <f t="shared" si="143"/>
        <v>0</v>
      </c>
      <c r="O594" s="87">
        <f t="shared" si="153"/>
        <v>0</v>
      </c>
      <c r="P594" s="88">
        <f t="shared" si="154"/>
        <v>0</v>
      </c>
      <c r="Q594" s="87">
        <f t="shared" si="155"/>
        <v>0</v>
      </c>
      <c r="R594" s="87">
        <f t="shared" si="156"/>
        <v>0</v>
      </c>
      <c r="S594" s="88">
        <f t="shared" si="157"/>
        <v>0</v>
      </c>
      <c r="T594" s="88">
        <f t="shared" si="144"/>
        <v>0</v>
      </c>
      <c r="U594" s="188" t="str">
        <f>IFERROR(VLOOKUP(C594,'2A DATA'!$B$10:$C$1009,2,0),"")</f>
        <v/>
      </c>
      <c r="V594" s="189">
        <f t="shared" si="145"/>
        <v>0</v>
      </c>
      <c r="W594" s="189">
        <f t="shared" si="146"/>
        <v>0</v>
      </c>
      <c r="X594" s="189">
        <f t="shared" si="147"/>
        <v>0</v>
      </c>
      <c r="Y594" s="189">
        <f t="shared" si="148"/>
        <v>0</v>
      </c>
      <c r="Z594" s="189">
        <f t="shared" si="149"/>
        <v>0</v>
      </c>
      <c r="AA594" s="189">
        <f t="shared" si="150"/>
        <v>0</v>
      </c>
      <c r="AB594" s="189">
        <f t="shared" si="151"/>
        <v>0</v>
      </c>
      <c r="AC594" s="191"/>
      <c r="AE594" s="192">
        <f>IFERROR(IF(VLOOKUP($M594,'2A DATA'!$M$9:$Q$1009,1,0)=$M594,VLOOKUP($M594,'2A DATA'!$M$10:$T$1009,COLUMNS('2A DATA'!$M$9:N591),0)),"Not Avl in 2A")</f>
        <v>0</v>
      </c>
      <c r="AF594" s="192">
        <f>IFERROR(IF(VLOOKUP($M594,'2A DATA'!$M$9:$Q$1009,1,0)=$M594,VLOOKUP($M594,'2A DATA'!$M$10:$T$1009,COLUMNS('2A DATA'!$M$9:O591),0)),"Not Avl in 2A")</f>
        <v>0</v>
      </c>
      <c r="AG594" s="192">
        <f>IFERROR(IF(VLOOKUP($M594,'2A DATA'!$M$9:$Q$1009,1,0)=$M594,VLOOKUP($M594,'2A DATA'!$M$10:$T$1009,COLUMNS('2A DATA'!$M$9:P591),0)),"Not Avl in 2A")</f>
        <v>0</v>
      </c>
      <c r="AH594" s="192">
        <f>IFERROR(IF(VLOOKUP($M594,'2A DATA'!$M$9:$Q$1009,1,0)=$M594,VLOOKUP($M594,'2A DATA'!$M$10:$T$1009,COLUMNS('2A DATA'!$M$9:Q591),0)),"Not Avl in 2A")</f>
        <v>0</v>
      </c>
      <c r="AI594" s="192">
        <f>IFERROR(IF(VLOOKUP($M594,'2A DATA'!$M$9:$Q$1009,1,0)=$M594,VLOOKUP($M594,'2A DATA'!$M$10:$T$1009,COLUMNS('2A DATA'!$M$9:R591),0)),"Not Avl in 2A")</f>
        <v>0</v>
      </c>
      <c r="AJ594" s="192">
        <f>IFERROR(IF(VLOOKUP($M594,'2A DATA'!$M$9:$Q$1009,1,0)=$M594,VLOOKUP($M594,'2A DATA'!$M$10:$T$1009,COLUMNS('2A DATA'!$M$9:S591),0)),"Not Avl in 2A")</f>
        <v>0</v>
      </c>
      <c r="AK594" s="192">
        <f>IFERROR(IF(VLOOKUP($M594,'2A DATA'!$M$9:$Q$1009,1,0)=$M594,VLOOKUP($M594,'2A DATA'!$M$10:$T$1009,COLUMNS('2A DATA'!$M$9:T591),0)),"Not Avl in 2A")</f>
        <v>0</v>
      </c>
      <c r="AL594" s="194"/>
    </row>
    <row r="595" spans="1:38">
      <c r="A595" s="7" t="str">
        <f>AC595&amp;"_"&amp;COUNTIF($AC$10:AC595,AC595)</f>
        <v>_0</v>
      </c>
      <c r="B595" s="180"/>
      <c r="C595" s="181"/>
      <c r="D595" s="182"/>
      <c r="E595" s="183"/>
      <c r="F595" s="184"/>
      <c r="G595" s="184"/>
      <c r="H595" s="184"/>
      <c r="I595" s="184"/>
      <c r="J595" s="184"/>
      <c r="K595" s="187"/>
      <c r="L595" s="159"/>
      <c r="M595" s="86" t="str">
        <f t="shared" si="152"/>
        <v/>
      </c>
      <c r="N595" s="87">
        <f t="shared" si="143"/>
        <v>0</v>
      </c>
      <c r="O595" s="87">
        <f t="shared" si="153"/>
        <v>0</v>
      </c>
      <c r="P595" s="88">
        <f t="shared" si="154"/>
        <v>0</v>
      </c>
      <c r="Q595" s="87">
        <f t="shared" si="155"/>
        <v>0</v>
      </c>
      <c r="R595" s="87">
        <f t="shared" si="156"/>
        <v>0</v>
      </c>
      <c r="S595" s="88">
        <f t="shared" si="157"/>
        <v>0</v>
      </c>
      <c r="T595" s="88">
        <f t="shared" si="144"/>
        <v>0</v>
      </c>
      <c r="U595" s="188" t="str">
        <f>IFERROR(VLOOKUP(C595,'2A DATA'!$B$10:$C$1009,2,0),"")</f>
        <v/>
      </c>
      <c r="V595" s="189">
        <f t="shared" si="145"/>
        <v>0</v>
      </c>
      <c r="W595" s="189">
        <f t="shared" si="146"/>
        <v>0</v>
      </c>
      <c r="X595" s="189">
        <f t="shared" si="147"/>
        <v>0</v>
      </c>
      <c r="Y595" s="189">
        <f t="shared" si="148"/>
        <v>0</v>
      </c>
      <c r="Z595" s="189">
        <f t="shared" si="149"/>
        <v>0</v>
      </c>
      <c r="AA595" s="189">
        <f t="shared" si="150"/>
        <v>0</v>
      </c>
      <c r="AB595" s="189">
        <f t="shared" si="151"/>
        <v>0</v>
      </c>
      <c r="AC595" s="191"/>
      <c r="AE595" s="192">
        <f>IFERROR(IF(VLOOKUP($M595,'2A DATA'!$M$9:$Q$1009,1,0)=$M595,VLOOKUP($M595,'2A DATA'!$M$10:$T$1009,COLUMNS('2A DATA'!$M$9:N592),0)),"Not Avl in 2A")</f>
        <v>0</v>
      </c>
      <c r="AF595" s="192">
        <f>IFERROR(IF(VLOOKUP($M595,'2A DATA'!$M$9:$Q$1009,1,0)=$M595,VLOOKUP($M595,'2A DATA'!$M$10:$T$1009,COLUMNS('2A DATA'!$M$9:O592),0)),"Not Avl in 2A")</f>
        <v>0</v>
      </c>
      <c r="AG595" s="192">
        <f>IFERROR(IF(VLOOKUP($M595,'2A DATA'!$M$9:$Q$1009,1,0)=$M595,VLOOKUP($M595,'2A DATA'!$M$10:$T$1009,COLUMNS('2A DATA'!$M$9:P592),0)),"Not Avl in 2A")</f>
        <v>0</v>
      </c>
      <c r="AH595" s="192">
        <f>IFERROR(IF(VLOOKUP($M595,'2A DATA'!$M$9:$Q$1009,1,0)=$M595,VLOOKUP($M595,'2A DATA'!$M$10:$T$1009,COLUMNS('2A DATA'!$M$9:Q592),0)),"Not Avl in 2A")</f>
        <v>0</v>
      </c>
      <c r="AI595" s="192">
        <f>IFERROR(IF(VLOOKUP($M595,'2A DATA'!$M$9:$Q$1009,1,0)=$M595,VLOOKUP($M595,'2A DATA'!$M$10:$T$1009,COLUMNS('2A DATA'!$M$9:R592),0)),"Not Avl in 2A")</f>
        <v>0</v>
      </c>
      <c r="AJ595" s="192">
        <f>IFERROR(IF(VLOOKUP($M595,'2A DATA'!$M$9:$Q$1009,1,0)=$M595,VLOOKUP($M595,'2A DATA'!$M$10:$T$1009,COLUMNS('2A DATA'!$M$9:S592),0)),"Not Avl in 2A")</f>
        <v>0</v>
      </c>
      <c r="AK595" s="192">
        <f>IFERROR(IF(VLOOKUP($M595,'2A DATA'!$M$9:$Q$1009,1,0)=$M595,VLOOKUP($M595,'2A DATA'!$M$10:$T$1009,COLUMNS('2A DATA'!$M$9:T592),0)),"Not Avl in 2A")</f>
        <v>0</v>
      </c>
      <c r="AL595" s="194"/>
    </row>
    <row r="596" spans="1:38">
      <c r="A596" s="7" t="str">
        <f>AC596&amp;"_"&amp;COUNTIF($AC$10:AC596,AC596)</f>
        <v>_0</v>
      </c>
      <c r="B596" s="180"/>
      <c r="C596" s="181"/>
      <c r="D596" s="182"/>
      <c r="E596" s="183"/>
      <c r="F596" s="184"/>
      <c r="G596" s="184"/>
      <c r="H596" s="184"/>
      <c r="I596" s="184"/>
      <c r="J596" s="184"/>
      <c r="K596" s="187"/>
      <c r="L596" s="159"/>
      <c r="M596" s="86" t="str">
        <f t="shared" si="152"/>
        <v/>
      </c>
      <c r="N596" s="87">
        <f t="shared" si="143"/>
        <v>0</v>
      </c>
      <c r="O596" s="87">
        <f t="shared" si="153"/>
        <v>0</v>
      </c>
      <c r="P596" s="88">
        <f t="shared" si="154"/>
        <v>0</v>
      </c>
      <c r="Q596" s="87">
        <f t="shared" si="155"/>
        <v>0</v>
      </c>
      <c r="R596" s="87">
        <f t="shared" si="156"/>
        <v>0</v>
      </c>
      <c r="S596" s="88">
        <f t="shared" si="157"/>
        <v>0</v>
      </c>
      <c r="T596" s="88">
        <f t="shared" si="144"/>
        <v>0</v>
      </c>
      <c r="U596" s="188" t="str">
        <f>IFERROR(VLOOKUP(C596,'2A DATA'!$B$10:$C$1009,2,0),"")</f>
        <v/>
      </c>
      <c r="V596" s="189">
        <f t="shared" si="145"/>
        <v>0</v>
      </c>
      <c r="W596" s="189">
        <f t="shared" si="146"/>
        <v>0</v>
      </c>
      <c r="X596" s="189">
        <f t="shared" si="147"/>
        <v>0</v>
      </c>
      <c r="Y596" s="189">
        <f t="shared" si="148"/>
        <v>0</v>
      </c>
      <c r="Z596" s="189">
        <f t="shared" si="149"/>
        <v>0</v>
      </c>
      <c r="AA596" s="189">
        <f t="shared" si="150"/>
        <v>0</v>
      </c>
      <c r="AB596" s="189">
        <f t="shared" si="151"/>
        <v>0</v>
      </c>
      <c r="AC596" s="191"/>
      <c r="AE596" s="192">
        <f>IFERROR(IF(VLOOKUP($M596,'2A DATA'!$M$9:$Q$1009,1,0)=$M596,VLOOKUP($M596,'2A DATA'!$M$10:$T$1009,COLUMNS('2A DATA'!$M$9:N593),0)),"Not Avl in 2A")</f>
        <v>0</v>
      </c>
      <c r="AF596" s="192">
        <f>IFERROR(IF(VLOOKUP($M596,'2A DATA'!$M$9:$Q$1009,1,0)=$M596,VLOOKUP($M596,'2A DATA'!$M$10:$T$1009,COLUMNS('2A DATA'!$M$9:O593),0)),"Not Avl in 2A")</f>
        <v>0</v>
      </c>
      <c r="AG596" s="192">
        <f>IFERROR(IF(VLOOKUP($M596,'2A DATA'!$M$9:$Q$1009,1,0)=$M596,VLOOKUP($M596,'2A DATA'!$M$10:$T$1009,COLUMNS('2A DATA'!$M$9:P593),0)),"Not Avl in 2A")</f>
        <v>0</v>
      </c>
      <c r="AH596" s="192">
        <f>IFERROR(IF(VLOOKUP($M596,'2A DATA'!$M$9:$Q$1009,1,0)=$M596,VLOOKUP($M596,'2A DATA'!$M$10:$T$1009,COLUMNS('2A DATA'!$M$9:Q593),0)),"Not Avl in 2A")</f>
        <v>0</v>
      </c>
      <c r="AI596" s="192">
        <f>IFERROR(IF(VLOOKUP($M596,'2A DATA'!$M$9:$Q$1009,1,0)=$M596,VLOOKUP($M596,'2A DATA'!$M$10:$T$1009,COLUMNS('2A DATA'!$M$9:R593),0)),"Not Avl in 2A")</f>
        <v>0</v>
      </c>
      <c r="AJ596" s="192">
        <f>IFERROR(IF(VLOOKUP($M596,'2A DATA'!$M$9:$Q$1009,1,0)=$M596,VLOOKUP($M596,'2A DATA'!$M$10:$T$1009,COLUMNS('2A DATA'!$M$9:S593),0)),"Not Avl in 2A")</f>
        <v>0</v>
      </c>
      <c r="AK596" s="192">
        <f>IFERROR(IF(VLOOKUP($M596,'2A DATA'!$M$9:$Q$1009,1,0)=$M596,VLOOKUP($M596,'2A DATA'!$M$10:$T$1009,COLUMNS('2A DATA'!$M$9:T593),0)),"Not Avl in 2A")</f>
        <v>0</v>
      </c>
      <c r="AL596" s="194"/>
    </row>
    <row r="597" spans="1:38">
      <c r="A597" s="7" t="str">
        <f>AC597&amp;"_"&amp;COUNTIF($AC$10:AC597,AC597)</f>
        <v>_0</v>
      </c>
      <c r="B597" s="180"/>
      <c r="C597" s="181"/>
      <c r="D597" s="182"/>
      <c r="E597" s="183"/>
      <c r="F597" s="184"/>
      <c r="G597" s="184"/>
      <c r="H597" s="184"/>
      <c r="I597" s="184"/>
      <c r="J597" s="184"/>
      <c r="K597" s="187"/>
      <c r="L597" s="159"/>
      <c r="M597" s="86" t="str">
        <f t="shared" si="152"/>
        <v/>
      </c>
      <c r="N597" s="87">
        <f t="shared" si="143"/>
        <v>0</v>
      </c>
      <c r="O597" s="87">
        <f t="shared" si="153"/>
        <v>0</v>
      </c>
      <c r="P597" s="88">
        <f t="shared" si="154"/>
        <v>0</v>
      </c>
      <c r="Q597" s="87">
        <f t="shared" si="155"/>
        <v>0</v>
      </c>
      <c r="R597" s="87">
        <f t="shared" si="156"/>
        <v>0</v>
      </c>
      <c r="S597" s="88">
        <f t="shared" si="157"/>
        <v>0</v>
      </c>
      <c r="T597" s="88">
        <f t="shared" si="144"/>
        <v>0</v>
      </c>
      <c r="U597" s="188" t="str">
        <f>IFERROR(VLOOKUP(C597,'2A DATA'!$B$10:$C$1009,2,0),"")</f>
        <v/>
      </c>
      <c r="V597" s="189">
        <f t="shared" si="145"/>
        <v>0</v>
      </c>
      <c r="W597" s="189">
        <f t="shared" si="146"/>
        <v>0</v>
      </c>
      <c r="X597" s="189">
        <f t="shared" si="147"/>
        <v>0</v>
      </c>
      <c r="Y597" s="189">
        <f t="shared" si="148"/>
        <v>0</v>
      </c>
      <c r="Z597" s="189">
        <f t="shared" si="149"/>
        <v>0</v>
      </c>
      <c r="AA597" s="189">
        <f t="shared" si="150"/>
        <v>0</v>
      </c>
      <c r="AB597" s="189">
        <f t="shared" si="151"/>
        <v>0</v>
      </c>
      <c r="AC597" s="191"/>
      <c r="AE597" s="192">
        <f>IFERROR(IF(VLOOKUP($M597,'2A DATA'!$M$9:$Q$1009,1,0)=$M597,VLOOKUP($M597,'2A DATA'!$M$10:$T$1009,COLUMNS('2A DATA'!$M$9:N594),0)),"Not Avl in 2A")</f>
        <v>0</v>
      </c>
      <c r="AF597" s="192">
        <f>IFERROR(IF(VLOOKUP($M597,'2A DATA'!$M$9:$Q$1009,1,0)=$M597,VLOOKUP($M597,'2A DATA'!$M$10:$T$1009,COLUMNS('2A DATA'!$M$9:O594),0)),"Not Avl in 2A")</f>
        <v>0</v>
      </c>
      <c r="AG597" s="192">
        <f>IFERROR(IF(VLOOKUP($M597,'2A DATA'!$M$9:$Q$1009,1,0)=$M597,VLOOKUP($M597,'2A DATA'!$M$10:$T$1009,COLUMNS('2A DATA'!$M$9:P594),0)),"Not Avl in 2A")</f>
        <v>0</v>
      </c>
      <c r="AH597" s="192">
        <f>IFERROR(IF(VLOOKUP($M597,'2A DATA'!$M$9:$Q$1009,1,0)=$M597,VLOOKUP($M597,'2A DATA'!$M$10:$T$1009,COLUMNS('2A DATA'!$M$9:Q594),0)),"Not Avl in 2A")</f>
        <v>0</v>
      </c>
      <c r="AI597" s="192">
        <f>IFERROR(IF(VLOOKUP($M597,'2A DATA'!$M$9:$Q$1009,1,0)=$M597,VLOOKUP($M597,'2A DATA'!$M$10:$T$1009,COLUMNS('2A DATA'!$M$9:R594),0)),"Not Avl in 2A")</f>
        <v>0</v>
      </c>
      <c r="AJ597" s="192">
        <f>IFERROR(IF(VLOOKUP($M597,'2A DATA'!$M$9:$Q$1009,1,0)=$M597,VLOOKUP($M597,'2A DATA'!$M$10:$T$1009,COLUMNS('2A DATA'!$M$9:S594),0)),"Not Avl in 2A")</f>
        <v>0</v>
      </c>
      <c r="AK597" s="192">
        <f>IFERROR(IF(VLOOKUP($M597,'2A DATA'!$M$9:$Q$1009,1,0)=$M597,VLOOKUP($M597,'2A DATA'!$M$10:$T$1009,COLUMNS('2A DATA'!$M$9:T594),0)),"Not Avl in 2A")</f>
        <v>0</v>
      </c>
      <c r="AL597" s="194"/>
    </row>
    <row r="598" spans="1:38">
      <c r="A598" s="7" t="str">
        <f>AC598&amp;"_"&amp;COUNTIF($AC$10:AC598,AC598)</f>
        <v>_0</v>
      </c>
      <c r="B598" s="180"/>
      <c r="C598" s="181"/>
      <c r="D598" s="182"/>
      <c r="E598" s="183"/>
      <c r="F598" s="184"/>
      <c r="G598" s="184"/>
      <c r="H598" s="184"/>
      <c r="I598" s="184"/>
      <c r="J598" s="184"/>
      <c r="K598" s="187"/>
      <c r="L598" s="159"/>
      <c r="M598" s="86" t="str">
        <f t="shared" si="152"/>
        <v/>
      </c>
      <c r="N598" s="87">
        <f t="shared" si="143"/>
        <v>0</v>
      </c>
      <c r="O598" s="87">
        <f t="shared" si="153"/>
        <v>0</v>
      </c>
      <c r="P598" s="88">
        <f t="shared" si="154"/>
        <v>0</v>
      </c>
      <c r="Q598" s="87">
        <f t="shared" si="155"/>
        <v>0</v>
      </c>
      <c r="R598" s="87">
        <f t="shared" si="156"/>
        <v>0</v>
      </c>
      <c r="S598" s="88">
        <f t="shared" si="157"/>
        <v>0</v>
      </c>
      <c r="T598" s="88">
        <f t="shared" si="144"/>
        <v>0</v>
      </c>
      <c r="U598" s="188" t="str">
        <f>IFERROR(VLOOKUP(C598,'2A DATA'!$B$10:$C$1009,2,0),"")</f>
        <v/>
      </c>
      <c r="V598" s="189">
        <f t="shared" si="145"/>
        <v>0</v>
      </c>
      <c r="W598" s="189">
        <f t="shared" si="146"/>
        <v>0</v>
      </c>
      <c r="X598" s="189">
        <f t="shared" si="147"/>
        <v>0</v>
      </c>
      <c r="Y598" s="189">
        <f t="shared" si="148"/>
        <v>0</v>
      </c>
      <c r="Z598" s="189">
        <f t="shared" si="149"/>
        <v>0</v>
      </c>
      <c r="AA598" s="189">
        <f t="shared" si="150"/>
        <v>0</v>
      </c>
      <c r="AB598" s="189">
        <f t="shared" si="151"/>
        <v>0</v>
      </c>
      <c r="AC598" s="191"/>
      <c r="AE598" s="192">
        <f>IFERROR(IF(VLOOKUP($M598,'2A DATA'!$M$9:$Q$1009,1,0)=$M598,VLOOKUP($M598,'2A DATA'!$M$10:$T$1009,COLUMNS('2A DATA'!$M$9:N595),0)),"Not Avl in 2A")</f>
        <v>0</v>
      </c>
      <c r="AF598" s="192">
        <f>IFERROR(IF(VLOOKUP($M598,'2A DATA'!$M$9:$Q$1009,1,0)=$M598,VLOOKUP($M598,'2A DATA'!$M$10:$T$1009,COLUMNS('2A DATA'!$M$9:O595),0)),"Not Avl in 2A")</f>
        <v>0</v>
      </c>
      <c r="AG598" s="192">
        <f>IFERROR(IF(VLOOKUP($M598,'2A DATA'!$M$9:$Q$1009,1,0)=$M598,VLOOKUP($M598,'2A DATA'!$M$10:$T$1009,COLUMNS('2A DATA'!$M$9:P595),0)),"Not Avl in 2A")</f>
        <v>0</v>
      </c>
      <c r="AH598" s="192">
        <f>IFERROR(IF(VLOOKUP($M598,'2A DATA'!$M$9:$Q$1009,1,0)=$M598,VLOOKUP($M598,'2A DATA'!$M$10:$T$1009,COLUMNS('2A DATA'!$M$9:Q595),0)),"Not Avl in 2A")</f>
        <v>0</v>
      </c>
      <c r="AI598" s="192">
        <f>IFERROR(IF(VLOOKUP($M598,'2A DATA'!$M$9:$Q$1009,1,0)=$M598,VLOOKUP($M598,'2A DATA'!$M$10:$T$1009,COLUMNS('2A DATA'!$M$9:R595),0)),"Not Avl in 2A")</f>
        <v>0</v>
      </c>
      <c r="AJ598" s="192">
        <f>IFERROR(IF(VLOOKUP($M598,'2A DATA'!$M$9:$Q$1009,1,0)=$M598,VLOOKUP($M598,'2A DATA'!$M$10:$T$1009,COLUMNS('2A DATA'!$M$9:S595),0)),"Not Avl in 2A")</f>
        <v>0</v>
      </c>
      <c r="AK598" s="192">
        <f>IFERROR(IF(VLOOKUP($M598,'2A DATA'!$M$9:$Q$1009,1,0)=$M598,VLOOKUP($M598,'2A DATA'!$M$10:$T$1009,COLUMNS('2A DATA'!$M$9:T595),0)),"Not Avl in 2A")</f>
        <v>0</v>
      </c>
      <c r="AL598" s="194"/>
    </row>
    <row r="599" spans="1:38">
      <c r="A599" s="7" t="str">
        <f>AC599&amp;"_"&amp;COUNTIF($AC$10:AC599,AC599)</f>
        <v>_0</v>
      </c>
      <c r="B599" s="180"/>
      <c r="C599" s="181"/>
      <c r="D599" s="182"/>
      <c r="E599" s="183"/>
      <c r="F599" s="184"/>
      <c r="G599" s="184"/>
      <c r="H599" s="184"/>
      <c r="I599" s="184"/>
      <c r="J599" s="184"/>
      <c r="K599" s="187"/>
      <c r="L599" s="159"/>
      <c r="M599" s="86" t="str">
        <f t="shared" si="152"/>
        <v/>
      </c>
      <c r="N599" s="87">
        <f t="shared" si="143"/>
        <v>0</v>
      </c>
      <c r="O599" s="87">
        <f t="shared" si="153"/>
        <v>0</v>
      </c>
      <c r="P599" s="88">
        <f t="shared" si="154"/>
        <v>0</v>
      </c>
      <c r="Q599" s="87">
        <f t="shared" si="155"/>
        <v>0</v>
      </c>
      <c r="R599" s="87">
        <f t="shared" si="156"/>
        <v>0</v>
      </c>
      <c r="S599" s="88">
        <f t="shared" si="157"/>
        <v>0</v>
      </c>
      <c r="T599" s="88">
        <f t="shared" si="144"/>
        <v>0</v>
      </c>
      <c r="U599" s="188" t="str">
        <f>IFERROR(VLOOKUP(C599,'2A DATA'!$B$10:$C$1009,2,0),"")</f>
        <v/>
      </c>
      <c r="V599" s="189">
        <f t="shared" si="145"/>
        <v>0</v>
      </c>
      <c r="W599" s="189">
        <f t="shared" si="146"/>
        <v>0</v>
      </c>
      <c r="X599" s="189">
        <f t="shared" si="147"/>
        <v>0</v>
      </c>
      <c r="Y599" s="189">
        <f t="shared" si="148"/>
        <v>0</v>
      </c>
      <c r="Z599" s="189">
        <f t="shared" si="149"/>
        <v>0</v>
      </c>
      <c r="AA599" s="189">
        <f t="shared" si="150"/>
        <v>0</v>
      </c>
      <c r="AB599" s="189">
        <f t="shared" si="151"/>
        <v>0</v>
      </c>
      <c r="AC599" s="191"/>
      <c r="AE599" s="192">
        <f>IFERROR(IF(VLOOKUP($M599,'2A DATA'!$M$9:$Q$1009,1,0)=$M599,VLOOKUP($M599,'2A DATA'!$M$10:$T$1009,COLUMNS('2A DATA'!$M$9:N596),0)),"Not Avl in 2A")</f>
        <v>0</v>
      </c>
      <c r="AF599" s="192">
        <f>IFERROR(IF(VLOOKUP($M599,'2A DATA'!$M$9:$Q$1009,1,0)=$M599,VLOOKUP($M599,'2A DATA'!$M$10:$T$1009,COLUMNS('2A DATA'!$M$9:O596),0)),"Not Avl in 2A")</f>
        <v>0</v>
      </c>
      <c r="AG599" s="192">
        <f>IFERROR(IF(VLOOKUP($M599,'2A DATA'!$M$9:$Q$1009,1,0)=$M599,VLOOKUP($M599,'2A DATA'!$M$10:$T$1009,COLUMNS('2A DATA'!$M$9:P596),0)),"Not Avl in 2A")</f>
        <v>0</v>
      </c>
      <c r="AH599" s="192">
        <f>IFERROR(IF(VLOOKUP($M599,'2A DATA'!$M$9:$Q$1009,1,0)=$M599,VLOOKUP($M599,'2A DATA'!$M$10:$T$1009,COLUMNS('2A DATA'!$M$9:Q596),0)),"Not Avl in 2A")</f>
        <v>0</v>
      </c>
      <c r="AI599" s="192">
        <f>IFERROR(IF(VLOOKUP($M599,'2A DATA'!$M$9:$Q$1009,1,0)=$M599,VLOOKUP($M599,'2A DATA'!$M$10:$T$1009,COLUMNS('2A DATA'!$M$9:R596),0)),"Not Avl in 2A")</f>
        <v>0</v>
      </c>
      <c r="AJ599" s="192">
        <f>IFERROR(IF(VLOOKUP($M599,'2A DATA'!$M$9:$Q$1009,1,0)=$M599,VLOOKUP($M599,'2A DATA'!$M$10:$T$1009,COLUMNS('2A DATA'!$M$9:S596),0)),"Not Avl in 2A")</f>
        <v>0</v>
      </c>
      <c r="AK599" s="192">
        <f>IFERROR(IF(VLOOKUP($M599,'2A DATA'!$M$9:$Q$1009,1,0)=$M599,VLOOKUP($M599,'2A DATA'!$M$10:$T$1009,COLUMNS('2A DATA'!$M$9:T596),0)),"Not Avl in 2A")</f>
        <v>0</v>
      </c>
      <c r="AL599" s="194"/>
    </row>
    <row r="600" spans="1:38">
      <c r="A600" s="7" t="str">
        <f>AC600&amp;"_"&amp;COUNTIF($AC$10:AC600,AC600)</f>
        <v>_0</v>
      </c>
      <c r="B600" s="180"/>
      <c r="C600" s="181"/>
      <c r="D600" s="182"/>
      <c r="E600" s="183"/>
      <c r="F600" s="184"/>
      <c r="G600" s="184"/>
      <c r="H600" s="184"/>
      <c r="I600" s="184"/>
      <c r="J600" s="184"/>
      <c r="K600" s="187"/>
      <c r="L600" s="159"/>
      <c r="M600" s="86" t="str">
        <f t="shared" si="152"/>
        <v/>
      </c>
      <c r="N600" s="87">
        <f t="shared" si="143"/>
        <v>0</v>
      </c>
      <c r="O600" s="87">
        <f t="shared" si="153"/>
        <v>0</v>
      </c>
      <c r="P600" s="88">
        <f t="shared" si="154"/>
        <v>0</v>
      </c>
      <c r="Q600" s="87">
        <f t="shared" si="155"/>
        <v>0</v>
      </c>
      <c r="R600" s="87">
        <f t="shared" si="156"/>
        <v>0</v>
      </c>
      <c r="S600" s="88">
        <f t="shared" si="157"/>
        <v>0</v>
      </c>
      <c r="T600" s="88">
        <f t="shared" si="144"/>
        <v>0</v>
      </c>
      <c r="U600" s="188" t="str">
        <f>IFERROR(VLOOKUP(C600,'2A DATA'!$B$10:$C$1009,2,0),"")</f>
        <v/>
      </c>
      <c r="V600" s="189">
        <f t="shared" si="145"/>
        <v>0</v>
      </c>
      <c r="W600" s="189">
        <f t="shared" si="146"/>
        <v>0</v>
      </c>
      <c r="X600" s="189">
        <f t="shared" si="147"/>
        <v>0</v>
      </c>
      <c r="Y600" s="189">
        <f t="shared" si="148"/>
        <v>0</v>
      </c>
      <c r="Z600" s="189">
        <f t="shared" si="149"/>
        <v>0</v>
      </c>
      <c r="AA600" s="189">
        <f t="shared" si="150"/>
        <v>0</v>
      </c>
      <c r="AB600" s="189">
        <f t="shared" si="151"/>
        <v>0</v>
      </c>
      <c r="AC600" s="191"/>
      <c r="AE600" s="192">
        <f>IFERROR(IF(VLOOKUP($M600,'2A DATA'!$M$9:$Q$1009,1,0)=$M600,VLOOKUP($M600,'2A DATA'!$M$10:$T$1009,COLUMNS('2A DATA'!$M$9:N597),0)),"Not Avl in 2A")</f>
        <v>0</v>
      </c>
      <c r="AF600" s="192">
        <f>IFERROR(IF(VLOOKUP($M600,'2A DATA'!$M$9:$Q$1009,1,0)=$M600,VLOOKUP($M600,'2A DATA'!$M$10:$T$1009,COLUMNS('2A DATA'!$M$9:O597),0)),"Not Avl in 2A")</f>
        <v>0</v>
      </c>
      <c r="AG600" s="192">
        <f>IFERROR(IF(VLOOKUP($M600,'2A DATA'!$M$9:$Q$1009,1,0)=$M600,VLOOKUP($M600,'2A DATA'!$M$10:$T$1009,COLUMNS('2A DATA'!$M$9:P597),0)),"Not Avl in 2A")</f>
        <v>0</v>
      </c>
      <c r="AH600" s="192">
        <f>IFERROR(IF(VLOOKUP($M600,'2A DATA'!$M$9:$Q$1009,1,0)=$M600,VLOOKUP($M600,'2A DATA'!$M$10:$T$1009,COLUMNS('2A DATA'!$M$9:Q597),0)),"Not Avl in 2A")</f>
        <v>0</v>
      </c>
      <c r="AI600" s="192">
        <f>IFERROR(IF(VLOOKUP($M600,'2A DATA'!$M$9:$Q$1009,1,0)=$M600,VLOOKUP($M600,'2A DATA'!$M$10:$T$1009,COLUMNS('2A DATA'!$M$9:R597),0)),"Not Avl in 2A")</f>
        <v>0</v>
      </c>
      <c r="AJ600" s="192">
        <f>IFERROR(IF(VLOOKUP($M600,'2A DATA'!$M$9:$Q$1009,1,0)=$M600,VLOOKUP($M600,'2A DATA'!$M$10:$T$1009,COLUMNS('2A DATA'!$M$9:S597),0)),"Not Avl in 2A")</f>
        <v>0</v>
      </c>
      <c r="AK600" s="192">
        <f>IFERROR(IF(VLOOKUP($M600,'2A DATA'!$M$9:$Q$1009,1,0)=$M600,VLOOKUP($M600,'2A DATA'!$M$10:$T$1009,COLUMNS('2A DATA'!$M$9:T597),0)),"Not Avl in 2A")</f>
        <v>0</v>
      </c>
      <c r="AL600" s="194"/>
    </row>
    <row r="601" spans="1:38">
      <c r="A601" s="7" t="str">
        <f>AC601&amp;"_"&amp;COUNTIF($AC$10:AC601,AC601)</f>
        <v>_0</v>
      </c>
      <c r="B601" s="180"/>
      <c r="C601" s="181"/>
      <c r="D601" s="182"/>
      <c r="E601" s="183"/>
      <c r="F601" s="184"/>
      <c r="G601" s="184"/>
      <c r="H601" s="184"/>
      <c r="I601" s="184"/>
      <c r="J601" s="184"/>
      <c r="K601" s="187"/>
      <c r="L601" s="159"/>
      <c r="M601" s="86" t="str">
        <f t="shared" si="152"/>
        <v/>
      </c>
      <c r="N601" s="87">
        <f t="shared" si="143"/>
        <v>0</v>
      </c>
      <c r="O601" s="87">
        <f t="shared" si="153"/>
        <v>0</v>
      </c>
      <c r="P601" s="88">
        <f t="shared" si="154"/>
        <v>0</v>
      </c>
      <c r="Q601" s="87">
        <f t="shared" si="155"/>
        <v>0</v>
      </c>
      <c r="R601" s="87">
        <f t="shared" si="156"/>
        <v>0</v>
      </c>
      <c r="S601" s="88">
        <f t="shared" si="157"/>
        <v>0</v>
      </c>
      <c r="T601" s="88">
        <f t="shared" si="144"/>
        <v>0</v>
      </c>
      <c r="U601" s="188" t="str">
        <f>IFERROR(VLOOKUP(C601,'2A DATA'!$B$10:$C$1009,2,0),"")</f>
        <v/>
      </c>
      <c r="V601" s="189">
        <f t="shared" si="145"/>
        <v>0</v>
      </c>
      <c r="W601" s="189">
        <f t="shared" si="146"/>
        <v>0</v>
      </c>
      <c r="X601" s="189">
        <f t="shared" si="147"/>
        <v>0</v>
      </c>
      <c r="Y601" s="189">
        <f t="shared" si="148"/>
        <v>0</v>
      </c>
      <c r="Z601" s="189">
        <f t="shared" si="149"/>
        <v>0</v>
      </c>
      <c r="AA601" s="189">
        <f t="shared" si="150"/>
        <v>0</v>
      </c>
      <c r="AB601" s="189">
        <f t="shared" si="151"/>
        <v>0</v>
      </c>
      <c r="AC601" s="191"/>
      <c r="AE601" s="192">
        <f>IFERROR(IF(VLOOKUP($M601,'2A DATA'!$M$9:$Q$1009,1,0)=$M601,VLOOKUP($M601,'2A DATA'!$M$10:$T$1009,COLUMNS('2A DATA'!$M$9:N598),0)),"Not Avl in 2A")</f>
        <v>0</v>
      </c>
      <c r="AF601" s="192">
        <f>IFERROR(IF(VLOOKUP($M601,'2A DATA'!$M$9:$Q$1009,1,0)=$M601,VLOOKUP($M601,'2A DATA'!$M$10:$T$1009,COLUMNS('2A DATA'!$M$9:O598),0)),"Not Avl in 2A")</f>
        <v>0</v>
      </c>
      <c r="AG601" s="192">
        <f>IFERROR(IF(VLOOKUP($M601,'2A DATA'!$M$9:$Q$1009,1,0)=$M601,VLOOKUP($M601,'2A DATA'!$M$10:$T$1009,COLUMNS('2A DATA'!$M$9:P598),0)),"Not Avl in 2A")</f>
        <v>0</v>
      </c>
      <c r="AH601" s="192">
        <f>IFERROR(IF(VLOOKUP($M601,'2A DATA'!$M$9:$Q$1009,1,0)=$M601,VLOOKUP($M601,'2A DATA'!$M$10:$T$1009,COLUMNS('2A DATA'!$M$9:Q598),0)),"Not Avl in 2A")</f>
        <v>0</v>
      </c>
      <c r="AI601" s="192">
        <f>IFERROR(IF(VLOOKUP($M601,'2A DATA'!$M$9:$Q$1009,1,0)=$M601,VLOOKUP($M601,'2A DATA'!$M$10:$T$1009,COLUMNS('2A DATA'!$M$9:R598),0)),"Not Avl in 2A")</f>
        <v>0</v>
      </c>
      <c r="AJ601" s="192">
        <f>IFERROR(IF(VLOOKUP($M601,'2A DATA'!$M$9:$Q$1009,1,0)=$M601,VLOOKUP($M601,'2A DATA'!$M$10:$T$1009,COLUMNS('2A DATA'!$M$9:S598),0)),"Not Avl in 2A")</f>
        <v>0</v>
      </c>
      <c r="AK601" s="192">
        <f>IFERROR(IF(VLOOKUP($M601,'2A DATA'!$M$9:$Q$1009,1,0)=$M601,VLOOKUP($M601,'2A DATA'!$M$10:$T$1009,COLUMNS('2A DATA'!$M$9:T598),0)),"Not Avl in 2A")</f>
        <v>0</v>
      </c>
      <c r="AL601" s="194"/>
    </row>
    <row r="602" spans="1:38">
      <c r="A602" s="7" t="str">
        <f>AC602&amp;"_"&amp;COUNTIF($AC$10:AC602,AC602)</f>
        <v>_0</v>
      </c>
      <c r="B602" s="180"/>
      <c r="C602" s="181"/>
      <c r="D602" s="182"/>
      <c r="E602" s="183"/>
      <c r="F602" s="184"/>
      <c r="G602" s="184"/>
      <c r="H602" s="184"/>
      <c r="I602" s="184"/>
      <c r="J602" s="184"/>
      <c r="K602" s="187"/>
      <c r="L602" s="159"/>
      <c r="M602" s="86" t="str">
        <f t="shared" si="152"/>
        <v/>
      </c>
      <c r="N602" s="87">
        <f t="shared" si="143"/>
        <v>0</v>
      </c>
      <c r="O602" s="87">
        <f t="shared" si="153"/>
        <v>0</v>
      </c>
      <c r="P602" s="88">
        <f t="shared" si="154"/>
        <v>0</v>
      </c>
      <c r="Q602" s="87">
        <f t="shared" si="155"/>
        <v>0</v>
      </c>
      <c r="R602" s="87">
        <f t="shared" si="156"/>
        <v>0</v>
      </c>
      <c r="S602" s="88">
        <f t="shared" si="157"/>
        <v>0</v>
      </c>
      <c r="T602" s="88">
        <f t="shared" si="144"/>
        <v>0</v>
      </c>
      <c r="U602" s="188" t="str">
        <f>IFERROR(VLOOKUP(C602,'2A DATA'!$B$10:$C$1009,2,0),"")</f>
        <v/>
      </c>
      <c r="V602" s="189">
        <f t="shared" si="145"/>
        <v>0</v>
      </c>
      <c r="W602" s="189">
        <f t="shared" si="146"/>
        <v>0</v>
      </c>
      <c r="X602" s="189">
        <f t="shared" si="147"/>
        <v>0</v>
      </c>
      <c r="Y602" s="189">
        <f t="shared" si="148"/>
        <v>0</v>
      </c>
      <c r="Z602" s="189">
        <f t="shared" si="149"/>
        <v>0</v>
      </c>
      <c r="AA602" s="189">
        <f t="shared" si="150"/>
        <v>0</v>
      </c>
      <c r="AB602" s="189">
        <f t="shared" si="151"/>
        <v>0</v>
      </c>
      <c r="AC602" s="191"/>
      <c r="AE602" s="192">
        <f>IFERROR(IF(VLOOKUP($M602,'2A DATA'!$M$9:$Q$1009,1,0)=$M602,VLOOKUP($M602,'2A DATA'!$M$10:$T$1009,COLUMNS('2A DATA'!$M$9:N599),0)),"Not Avl in 2A")</f>
        <v>0</v>
      </c>
      <c r="AF602" s="192">
        <f>IFERROR(IF(VLOOKUP($M602,'2A DATA'!$M$9:$Q$1009,1,0)=$M602,VLOOKUP($M602,'2A DATA'!$M$10:$T$1009,COLUMNS('2A DATA'!$M$9:O599),0)),"Not Avl in 2A")</f>
        <v>0</v>
      </c>
      <c r="AG602" s="192">
        <f>IFERROR(IF(VLOOKUP($M602,'2A DATA'!$M$9:$Q$1009,1,0)=$M602,VLOOKUP($M602,'2A DATA'!$M$10:$T$1009,COLUMNS('2A DATA'!$M$9:P599),0)),"Not Avl in 2A")</f>
        <v>0</v>
      </c>
      <c r="AH602" s="192">
        <f>IFERROR(IF(VLOOKUP($M602,'2A DATA'!$M$9:$Q$1009,1,0)=$M602,VLOOKUP($M602,'2A DATA'!$M$10:$T$1009,COLUMNS('2A DATA'!$M$9:Q599),0)),"Not Avl in 2A")</f>
        <v>0</v>
      </c>
      <c r="AI602" s="192">
        <f>IFERROR(IF(VLOOKUP($M602,'2A DATA'!$M$9:$Q$1009,1,0)=$M602,VLOOKUP($M602,'2A DATA'!$M$10:$T$1009,COLUMNS('2A DATA'!$M$9:R599),0)),"Not Avl in 2A")</f>
        <v>0</v>
      </c>
      <c r="AJ602" s="192">
        <f>IFERROR(IF(VLOOKUP($M602,'2A DATA'!$M$9:$Q$1009,1,0)=$M602,VLOOKUP($M602,'2A DATA'!$M$10:$T$1009,COLUMNS('2A DATA'!$M$9:S599),0)),"Not Avl in 2A")</f>
        <v>0</v>
      </c>
      <c r="AK602" s="192">
        <f>IFERROR(IF(VLOOKUP($M602,'2A DATA'!$M$9:$Q$1009,1,0)=$M602,VLOOKUP($M602,'2A DATA'!$M$10:$T$1009,COLUMNS('2A DATA'!$M$9:T599),0)),"Not Avl in 2A")</f>
        <v>0</v>
      </c>
      <c r="AL602" s="194"/>
    </row>
    <row r="603" spans="1:38">
      <c r="A603" s="7" t="str">
        <f>AC603&amp;"_"&amp;COUNTIF($AC$10:AC603,AC603)</f>
        <v>_0</v>
      </c>
      <c r="B603" s="180"/>
      <c r="C603" s="181"/>
      <c r="D603" s="182"/>
      <c r="E603" s="183"/>
      <c r="F603" s="184"/>
      <c r="G603" s="184"/>
      <c r="H603" s="184"/>
      <c r="I603" s="184"/>
      <c r="J603" s="184"/>
      <c r="K603" s="187"/>
      <c r="L603" s="159"/>
      <c r="M603" s="86" t="str">
        <f t="shared" si="152"/>
        <v/>
      </c>
      <c r="N603" s="87">
        <f t="shared" si="143"/>
        <v>0</v>
      </c>
      <c r="O603" s="87">
        <f t="shared" si="153"/>
        <v>0</v>
      </c>
      <c r="P603" s="88">
        <f t="shared" si="154"/>
        <v>0</v>
      </c>
      <c r="Q603" s="87">
        <f t="shared" si="155"/>
        <v>0</v>
      </c>
      <c r="R603" s="87">
        <f t="shared" si="156"/>
        <v>0</v>
      </c>
      <c r="S603" s="88">
        <f t="shared" si="157"/>
        <v>0</v>
      </c>
      <c r="T603" s="88">
        <f t="shared" si="144"/>
        <v>0</v>
      </c>
      <c r="U603" s="188" t="str">
        <f>IFERROR(VLOOKUP(C603,'2A DATA'!$B$10:$C$1009,2,0),"")</f>
        <v/>
      </c>
      <c r="V603" s="189">
        <f t="shared" si="145"/>
        <v>0</v>
      </c>
      <c r="W603" s="189">
        <f t="shared" si="146"/>
        <v>0</v>
      </c>
      <c r="X603" s="189">
        <f t="shared" si="147"/>
        <v>0</v>
      </c>
      <c r="Y603" s="189">
        <f t="shared" si="148"/>
        <v>0</v>
      </c>
      <c r="Z603" s="189">
        <f t="shared" si="149"/>
        <v>0</v>
      </c>
      <c r="AA603" s="189">
        <f t="shared" si="150"/>
        <v>0</v>
      </c>
      <c r="AB603" s="189">
        <f t="shared" si="151"/>
        <v>0</v>
      </c>
      <c r="AC603" s="191"/>
      <c r="AE603" s="192">
        <f>IFERROR(IF(VLOOKUP($M603,'2A DATA'!$M$9:$Q$1009,1,0)=$M603,VLOOKUP($M603,'2A DATA'!$M$10:$T$1009,COLUMNS('2A DATA'!$M$9:N600),0)),"Not Avl in 2A")</f>
        <v>0</v>
      </c>
      <c r="AF603" s="192">
        <f>IFERROR(IF(VLOOKUP($M603,'2A DATA'!$M$9:$Q$1009,1,0)=$M603,VLOOKUP($M603,'2A DATA'!$M$10:$T$1009,COLUMNS('2A DATA'!$M$9:O600),0)),"Not Avl in 2A")</f>
        <v>0</v>
      </c>
      <c r="AG603" s="192">
        <f>IFERROR(IF(VLOOKUP($M603,'2A DATA'!$M$9:$Q$1009,1,0)=$M603,VLOOKUP($M603,'2A DATA'!$M$10:$T$1009,COLUMNS('2A DATA'!$M$9:P600),0)),"Not Avl in 2A")</f>
        <v>0</v>
      </c>
      <c r="AH603" s="192">
        <f>IFERROR(IF(VLOOKUP($M603,'2A DATA'!$M$9:$Q$1009,1,0)=$M603,VLOOKUP($M603,'2A DATA'!$M$10:$T$1009,COLUMNS('2A DATA'!$M$9:Q600),0)),"Not Avl in 2A")</f>
        <v>0</v>
      </c>
      <c r="AI603" s="192">
        <f>IFERROR(IF(VLOOKUP($M603,'2A DATA'!$M$9:$Q$1009,1,0)=$M603,VLOOKUP($M603,'2A DATA'!$M$10:$T$1009,COLUMNS('2A DATA'!$M$9:R600),0)),"Not Avl in 2A")</f>
        <v>0</v>
      </c>
      <c r="AJ603" s="192">
        <f>IFERROR(IF(VLOOKUP($M603,'2A DATA'!$M$9:$Q$1009,1,0)=$M603,VLOOKUP($M603,'2A DATA'!$M$10:$T$1009,COLUMNS('2A DATA'!$M$9:S600),0)),"Not Avl in 2A")</f>
        <v>0</v>
      </c>
      <c r="AK603" s="192">
        <f>IFERROR(IF(VLOOKUP($M603,'2A DATA'!$M$9:$Q$1009,1,0)=$M603,VLOOKUP($M603,'2A DATA'!$M$10:$T$1009,COLUMNS('2A DATA'!$M$9:T600),0)),"Not Avl in 2A")</f>
        <v>0</v>
      </c>
      <c r="AL603" s="194"/>
    </row>
    <row r="604" spans="1:38">
      <c r="A604" s="7" t="str">
        <f>AC604&amp;"_"&amp;COUNTIF($AC$10:AC604,AC604)</f>
        <v>_0</v>
      </c>
      <c r="B604" s="180"/>
      <c r="C604" s="181"/>
      <c r="D604" s="182"/>
      <c r="E604" s="183"/>
      <c r="F604" s="184"/>
      <c r="G604" s="184"/>
      <c r="H604" s="184"/>
      <c r="I604" s="184"/>
      <c r="J604" s="184"/>
      <c r="K604" s="187"/>
      <c r="L604" s="159"/>
      <c r="M604" s="86" t="str">
        <f t="shared" si="152"/>
        <v/>
      </c>
      <c r="N604" s="87">
        <f t="shared" si="143"/>
        <v>0</v>
      </c>
      <c r="O604" s="87">
        <f t="shared" si="153"/>
        <v>0</v>
      </c>
      <c r="P604" s="88">
        <f t="shared" si="154"/>
        <v>0</v>
      </c>
      <c r="Q604" s="87">
        <f t="shared" si="155"/>
        <v>0</v>
      </c>
      <c r="R604" s="87">
        <f t="shared" si="156"/>
        <v>0</v>
      </c>
      <c r="S604" s="88">
        <f t="shared" si="157"/>
        <v>0</v>
      </c>
      <c r="T604" s="88">
        <f t="shared" si="144"/>
        <v>0</v>
      </c>
      <c r="U604" s="188" t="str">
        <f>IFERROR(VLOOKUP(C604,'2A DATA'!$B$10:$C$1009,2,0),"")</f>
        <v/>
      </c>
      <c r="V604" s="189">
        <f t="shared" si="145"/>
        <v>0</v>
      </c>
      <c r="W604" s="189">
        <f t="shared" si="146"/>
        <v>0</v>
      </c>
      <c r="X604" s="189">
        <f t="shared" si="147"/>
        <v>0</v>
      </c>
      <c r="Y604" s="189">
        <f t="shared" si="148"/>
        <v>0</v>
      </c>
      <c r="Z604" s="189">
        <f t="shared" si="149"/>
        <v>0</v>
      </c>
      <c r="AA604" s="189">
        <f t="shared" si="150"/>
        <v>0</v>
      </c>
      <c r="AB604" s="189">
        <f t="shared" si="151"/>
        <v>0</v>
      </c>
      <c r="AC604" s="191"/>
      <c r="AE604" s="192">
        <f>IFERROR(IF(VLOOKUP($M604,'2A DATA'!$M$9:$Q$1009,1,0)=$M604,VLOOKUP($M604,'2A DATA'!$M$10:$T$1009,COLUMNS('2A DATA'!$M$9:N601),0)),"Not Avl in 2A")</f>
        <v>0</v>
      </c>
      <c r="AF604" s="192">
        <f>IFERROR(IF(VLOOKUP($M604,'2A DATA'!$M$9:$Q$1009,1,0)=$M604,VLOOKUP($M604,'2A DATA'!$M$10:$T$1009,COLUMNS('2A DATA'!$M$9:O601),0)),"Not Avl in 2A")</f>
        <v>0</v>
      </c>
      <c r="AG604" s="192">
        <f>IFERROR(IF(VLOOKUP($M604,'2A DATA'!$M$9:$Q$1009,1,0)=$M604,VLOOKUP($M604,'2A DATA'!$M$10:$T$1009,COLUMNS('2A DATA'!$M$9:P601),0)),"Not Avl in 2A")</f>
        <v>0</v>
      </c>
      <c r="AH604" s="192">
        <f>IFERROR(IF(VLOOKUP($M604,'2A DATA'!$M$9:$Q$1009,1,0)=$M604,VLOOKUP($M604,'2A DATA'!$M$10:$T$1009,COLUMNS('2A DATA'!$M$9:Q601),0)),"Not Avl in 2A")</f>
        <v>0</v>
      </c>
      <c r="AI604" s="192">
        <f>IFERROR(IF(VLOOKUP($M604,'2A DATA'!$M$9:$Q$1009,1,0)=$M604,VLOOKUP($M604,'2A DATA'!$M$10:$T$1009,COLUMNS('2A DATA'!$M$9:R601),0)),"Not Avl in 2A")</f>
        <v>0</v>
      </c>
      <c r="AJ604" s="192">
        <f>IFERROR(IF(VLOOKUP($M604,'2A DATA'!$M$9:$Q$1009,1,0)=$M604,VLOOKUP($M604,'2A DATA'!$M$10:$T$1009,COLUMNS('2A DATA'!$M$9:S601),0)),"Not Avl in 2A")</f>
        <v>0</v>
      </c>
      <c r="AK604" s="192">
        <f>IFERROR(IF(VLOOKUP($M604,'2A DATA'!$M$9:$Q$1009,1,0)=$M604,VLOOKUP($M604,'2A DATA'!$M$10:$T$1009,COLUMNS('2A DATA'!$M$9:T601),0)),"Not Avl in 2A")</f>
        <v>0</v>
      </c>
      <c r="AL604" s="194"/>
    </row>
    <row r="605" spans="1:38">
      <c r="A605" s="7" t="str">
        <f>AC605&amp;"_"&amp;COUNTIF($AC$10:AC605,AC605)</f>
        <v>_0</v>
      </c>
      <c r="B605" s="180"/>
      <c r="C605" s="181"/>
      <c r="D605" s="182"/>
      <c r="E605" s="183"/>
      <c r="F605" s="184"/>
      <c r="G605" s="184"/>
      <c r="H605" s="184"/>
      <c r="I605" s="184"/>
      <c r="J605" s="184"/>
      <c r="K605" s="187"/>
      <c r="L605" s="159"/>
      <c r="M605" s="86" t="str">
        <f t="shared" si="152"/>
        <v/>
      </c>
      <c r="N605" s="87">
        <f t="shared" si="143"/>
        <v>0</v>
      </c>
      <c r="O605" s="87">
        <f t="shared" si="153"/>
        <v>0</v>
      </c>
      <c r="P605" s="88">
        <f t="shared" si="154"/>
        <v>0</v>
      </c>
      <c r="Q605" s="87">
        <f t="shared" si="155"/>
        <v>0</v>
      </c>
      <c r="R605" s="87">
        <f t="shared" si="156"/>
        <v>0</v>
      </c>
      <c r="S605" s="88">
        <f t="shared" si="157"/>
        <v>0</v>
      </c>
      <c r="T605" s="88">
        <f t="shared" si="144"/>
        <v>0</v>
      </c>
      <c r="U605" s="188" t="str">
        <f>IFERROR(VLOOKUP(C605,'2A DATA'!$B$10:$C$1009,2,0),"")</f>
        <v/>
      </c>
      <c r="V605" s="189">
        <f t="shared" si="145"/>
        <v>0</v>
      </c>
      <c r="W605" s="189">
        <f t="shared" si="146"/>
        <v>0</v>
      </c>
      <c r="X605" s="189">
        <f t="shared" si="147"/>
        <v>0</v>
      </c>
      <c r="Y605" s="189">
        <f t="shared" si="148"/>
        <v>0</v>
      </c>
      <c r="Z605" s="189">
        <f t="shared" si="149"/>
        <v>0</v>
      </c>
      <c r="AA605" s="189">
        <f t="shared" si="150"/>
        <v>0</v>
      </c>
      <c r="AB605" s="189">
        <f t="shared" si="151"/>
        <v>0</v>
      </c>
      <c r="AC605" s="191"/>
      <c r="AE605" s="192">
        <f>IFERROR(IF(VLOOKUP($M605,'2A DATA'!$M$9:$Q$1009,1,0)=$M605,VLOOKUP($M605,'2A DATA'!$M$10:$T$1009,COLUMNS('2A DATA'!$M$9:N602),0)),"Not Avl in 2A")</f>
        <v>0</v>
      </c>
      <c r="AF605" s="192">
        <f>IFERROR(IF(VLOOKUP($M605,'2A DATA'!$M$9:$Q$1009,1,0)=$M605,VLOOKUP($M605,'2A DATA'!$M$10:$T$1009,COLUMNS('2A DATA'!$M$9:O602),0)),"Not Avl in 2A")</f>
        <v>0</v>
      </c>
      <c r="AG605" s="192">
        <f>IFERROR(IF(VLOOKUP($M605,'2A DATA'!$M$9:$Q$1009,1,0)=$M605,VLOOKUP($M605,'2A DATA'!$M$10:$T$1009,COLUMNS('2A DATA'!$M$9:P602),0)),"Not Avl in 2A")</f>
        <v>0</v>
      </c>
      <c r="AH605" s="192">
        <f>IFERROR(IF(VLOOKUP($M605,'2A DATA'!$M$9:$Q$1009,1,0)=$M605,VLOOKUP($M605,'2A DATA'!$M$10:$T$1009,COLUMNS('2A DATA'!$M$9:Q602),0)),"Not Avl in 2A")</f>
        <v>0</v>
      </c>
      <c r="AI605" s="192">
        <f>IFERROR(IF(VLOOKUP($M605,'2A DATA'!$M$9:$Q$1009,1,0)=$M605,VLOOKUP($M605,'2A DATA'!$M$10:$T$1009,COLUMNS('2A DATA'!$M$9:R602),0)),"Not Avl in 2A")</f>
        <v>0</v>
      </c>
      <c r="AJ605" s="192">
        <f>IFERROR(IF(VLOOKUP($M605,'2A DATA'!$M$9:$Q$1009,1,0)=$M605,VLOOKUP($M605,'2A DATA'!$M$10:$T$1009,COLUMNS('2A DATA'!$M$9:S602),0)),"Not Avl in 2A")</f>
        <v>0</v>
      </c>
      <c r="AK605" s="192">
        <f>IFERROR(IF(VLOOKUP($M605,'2A DATA'!$M$9:$Q$1009,1,0)=$M605,VLOOKUP($M605,'2A DATA'!$M$10:$T$1009,COLUMNS('2A DATA'!$M$9:T602),0)),"Not Avl in 2A")</f>
        <v>0</v>
      </c>
      <c r="AL605" s="194"/>
    </row>
    <row r="606" spans="1:38">
      <c r="A606" s="7" t="str">
        <f>AC606&amp;"_"&amp;COUNTIF($AC$10:AC606,AC606)</f>
        <v>_0</v>
      </c>
      <c r="B606" s="180"/>
      <c r="C606" s="181"/>
      <c r="D606" s="182"/>
      <c r="E606" s="183"/>
      <c r="F606" s="184"/>
      <c r="G606" s="184"/>
      <c r="H606" s="184"/>
      <c r="I606" s="184"/>
      <c r="J606" s="184"/>
      <c r="K606" s="187"/>
      <c r="L606" s="159"/>
      <c r="M606" s="86" t="str">
        <f t="shared" si="152"/>
        <v/>
      </c>
      <c r="N606" s="87">
        <f t="shared" si="143"/>
        <v>0</v>
      </c>
      <c r="O606" s="87">
        <f t="shared" si="153"/>
        <v>0</v>
      </c>
      <c r="P606" s="88">
        <f t="shared" si="154"/>
        <v>0</v>
      </c>
      <c r="Q606" s="87">
        <f t="shared" si="155"/>
        <v>0</v>
      </c>
      <c r="R606" s="87">
        <f t="shared" si="156"/>
        <v>0</v>
      </c>
      <c r="S606" s="88">
        <f t="shared" si="157"/>
        <v>0</v>
      </c>
      <c r="T606" s="88">
        <f t="shared" si="144"/>
        <v>0</v>
      </c>
      <c r="U606" s="188" t="str">
        <f>IFERROR(VLOOKUP(C606,'2A DATA'!$B$10:$C$1009,2,0),"")</f>
        <v/>
      </c>
      <c r="V606" s="189">
        <f t="shared" si="145"/>
        <v>0</v>
      </c>
      <c r="W606" s="189">
        <f t="shared" si="146"/>
        <v>0</v>
      </c>
      <c r="X606" s="189">
        <f t="shared" si="147"/>
        <v>0</v>
      </c>
      <c r="Y606" s="189">
        <f t="shared" si="148"/>
        <v>0</v>
      </c>
      <c r="Z606" s="189">
        <f t="shared" si="149"/>
        <v>0</v>
      </c>
      <c r="AA606" s="189">
        <f t="shared" si="150"/>
        <v>0</v>
      </c>
      <c r="AB606" s="189">
        <f t="shared" si="151"/>
        <v>0</v>
      </c>
      <c r="AC606" s="191"/>
      <c r="AE606" s="192">
        <f>IFERROR(IF(VLOOKUP($M606,'2A DATA'!$M$9:$Q$1009,1,0)=$M606,VLOOKUP($M606,'2A DATA'!$M$10:$T$1009,COLUMNS('2A DATA'!$M$9:N603),0)),"Not Avl in 2A")</f>
        <v>0</v>
      </c>
      <c r="AF606" s="192">
        <f>IFERROR(IF(VLOOKUP($M606,'2A DATA'!$M$9:$Q$1009,1,0)=$M606,VLOOKUP($M606,'2A DATA'!$M$10:$T$1009,COLUMNS('2A DATA'!$M$9:O603),0)),"Not Avl in 2A")</f>
        <v>0</v>
      </c>
      <c r="AG606" s="192">
        <f>IFERROR(IF(VLOOKUP($M606,'2A DATA'!$M$9:$Q$1009,1,0)=$M606,VLOOKUP($M606,'2A DATA'!$M$10:$T$1009,COLUMNS('2A DATA'!$M$9:P603),0)),"Not Avl in 2A")</f>
        <v>0</v>
      </c>
      <c r="AH606" s="192">
        <f>IFERROR(IF(VLOOKUP($M606,'2A DATA'!$M$9:$Q$1009,1,0)=$M606,VLOOKUP($M606,'2A DATA'!$M$10:$T$1009,COLUMNS('2A DATA'!$M$9:Q603),0)),"Not Avl in 2A")</f>
        <v>0</v>
      </c>
      <c r="AI606" s="192">
        <f>IFERROR(IF(VLOOKUP($M606,'2A DATA'!$M$9:$Q$1009,1,0)=$M606,VLOOKUP($M606,'2A DATA'!$M$10:$T$1009,COLUMNS('2A DATA'!$M$9:R603),0)),"Not Avl in 2A")</f>
        <v>0</v>
      </c>
      <c r="AJ606" s="192">
        <f>IFERROR(IF(VLOOKUP($M606,'2A DATA'!$M$9:$Q$1009,1,0)=$M606,VLOOKUP($M606,'2A DATA'!$M$10:$T$1009,COLUMNS('2A DATA'!$M$9:S603),0)),"Not Avl in 2A")</f>
        <v>0</v>
      </c>
      <c r="AK606" s="192">
        <f>IFERROR(IF(VLOOKUP($M606,'2A DATA'!$M$9:$Q$1009,1,0)=$M606,VLOOKUP($M606,'2A DATA'!$M$10:$T$1009,COLUMNS('2A DATA'!$M$9:T603),0)),"Not Avl in 2A")</f>
        <v>0</v>
      </c>
      <c r="AL606" s="194"/>
    </row>
    <row r="607" spans="1:38">
      <c r="A607" s="7" t="str">
        <f>AC607&amp;"_"&amp;COUNTIF($AC$10:AC607,AC607)</f>
        <v>_0</v>
      </c>
      <c r="B607" s="180"/>
      <c r="C607" s="181"/>
      <c r="D607" s="182"/>
      <c r="E607" s="183"/>
      <c r="F607" s="184"/>
      <c r="G607" s="184"/>
      <c r="H607" s="184"/>
      <c r="I607" s="184"/>
      <c r="J607" s="184"/>
      <c r="K607" s="187"/>
      <c r="L607" s="159"/>
      <c r="M607" s="86" t="str">
        <f t="shared" si="152"/>
        <v/>
      </c>
      <c r="N607" s="87">
        <f t="shared" si="143"/>
        <v>0</v>
      </c>
      <c r="O607" s="87">
        <f t="shared" si="153"/>
        <v>0</v>
      </c>
      <c r="P607" s="88">
        <f t="shared" si="154"/>
        <v>0</v>
      </c>
      <c r="Q607" s="87">
        <f t="shared" si="155"/>
        <v>0</v>
      </c>
      <c r="R607" s="87">
        <f t="shared" si="156"/>
        <v>0</v>
      </c>
      <c r="S607" s="88">
        <f t="shared" si="157"/>
        <v>0</v>
      </c>
      <c r="T607" s="88">
        <f t="shared" si="144"/>
        <v>0</v>
      </c>
      <c r="U607" s="188" t="str">
        <f>IFERROR(VLOOKUP(C607,'2A DATA'!$B$10:$C$1009,2,0),"")</f>
        <v/>
      </c>
      <c r="V607" s="189">
        <f t="shared" si="145"/>
        <v>0</v>
      </c>
      <c r="W607" s="189">
        <f t="shared" si="146"/>
        <v>0</v>
      </c>
      <c r="X607" s="189">
        <f t="shared" si="147"/>
        <v>0</v>
      </c>
      <c r="Y607" s="189">
        <f t="shared" si="148"/>
        <v>0</v>
      </c>
      <c r="Z607" s="189">
        <f t="shared" si="149"/>
        <v>0</v>
      </c>
      <c r="AA607" s="189">
        <f t="shared" si="150"/>
        <v>0</v>
      </c>
      <c r="AB607" s="189">
        <f t="shared" si="151"/>
        <v>0</v>
      </c>
      <c r="AC607" s="191"/>
      <c r="AE607" s="192">
        <f>IFERROR(IF(VLOOKUP($M607,'2A DATA'!$M$9:$Q$1009,1,0)=$M607,VLOOKUP($M607,'2A DATA'!$M$10:$T$1009,COLUMNS('2A DATA'!$M$9:N604),0)),"Not Avl in 2A")</f>
        <v>0</v>
      </c>
      <c r="AF607" s="192">
        <f>IFERROR(IF(VLOOKUP($M607,'2A DATA'!$M$9:$Q$1009,1,0)=$M607,VLOOKUP($M607,'2A DATA'!$M$10:$T$1009,COLUMNS('2A DATA'!$M$9:O604),0)),"Not Avl in 2A")</f>
        <v>0</v>
      </c>
      <c r="AG607" s="192">
        <f>IFERROR(IF(VLOOKUP($M607,'2A DATA'!$M$9:$Q$1009,1,0)=$M607,VLOOKUP($M607,'2A DATA'!$M$10:$T$1009,COLUMNS('2A DATA'!$M$9:P604),0)),"Not Avl in 2A")</f>
        <v>0</v>
      </c>
      <c r="AH607" s="192">
        <f>IFERROR(IF(VLOOKUP($M607,'2A DATA'!$M$9:$Q$1009,1,0)=$M607,VLOOKUP($M607,'2A DATA'!$M$10:$T$1009,COLUMNS('2A DATA'!$M$9:Q604),0)),"Not Avl in 2A")</f>
        <v>0</v>
      </c>
      <c r="AI607" s="192">
        <f>IFERROR(IF(VLOOKUP($M607,'2A DATA'!$M$9:$Q$1009,1,0)=$M607,VLOOKUP($M607,'2A DATA'!$M$10:$T$1009,COLUMNS('2A DATA'!$M$9:R604),0)),"Not Avl in 2A")</f>
        <v>0</v>
      </c>
      <c r="AJ607" s="192">
        <f>IFERROR(IF(VLOOKUP($M607,'2A DATA'!$M$9:$Q$1009,1,0)=$M607,VLOOKUP($M607,'2A DATA'!$M$10:$T$1009,COLUMNS('2A DATA'!$M$9:S604),0)),"Not Avl in 2A")</f>
        <v>0</v>
      </c>
      <c r="AK607" s="192">
        <f>IFERROR(IF(VLOOKUP($M607,'2A DATA'!$M$9:$Q$1009,1,0)=$M607,VLOOKUP($M607,'2A DATA'!$M$10:$T$1009,COLUMNS('2A DATA'!$M$9:T604),0)),"Not Avl in 2A")</f>
        <v>0</v>
      </c>
      <c r="AL607" s="194"/>
    </row>
    <row r="608" spans="1:38">
      <c r="A608" s="7" t="str">
        <f>AC608&amp;"_"&amp;COUNTIF($AC$10:AC608,AC608)</f>
        <v>_0</v>
      </c>
      <c r="B608" s="180"/>
      <c r="C608" s="181"/>
      <c r="D608" s="182"/>
      <c r="E608" s="183"/>
      <c r="F608" s="184"/>
      <c r="G608" s="184"/>
      <c r="H608" s="184"/>
      <c r="I608" s="184"/>
      <c r="J608" s="184"/>
      <c r="K608" s="187"/>
      <c r="L608" s="159"/>
      <c r="M608" s="86" t="str">
        <f t="shared" si="152"/>
        <v/>
      </c>
      <c r="N608" s="87">
        <f t="shared" si="143"/>
        <v>0</v>
      </c>
      <c r="O608" s="87">
        <f t="shared" si="153"/>
        <v>0</v>
      </c>
      <c r="P608" s="88">
        <f t="shared" si="154"/>
        <v>0</v>
      </c>
      <c r="Q608" s="87">
        <f t="shared" si="155"/>
        <v>0</v>
      </c>
      <c r="R608" s="87">
        <f t="shared" si="156"/>
        <v>0</v>
      </c>
      <c r="S608" s="88">
        <f t="shared" si="157"/>
        <v>0</v>
      </c>
      <c r="T608" s="88">
        <f t="shared" si="144"/>
        <v>0</v>
      </c>
      <c r="U608" s="188" t="str">
        <f>IFERROR(VLOOKUP(C608,'2A DATA'!$B$10:$C$1009,2,0),"")</f>
        <v/>
      </c>
      <c r="V608" s="189">
        <f t="shared" si="145"/>
        <v>0</v>
      </c>
      <c r="W608" s="189">
        <f t="shared" si="146"/>
        <v>0</v>
      </c>
      <c r="X608" s="189">
        <f t="shared" si="147"/>
        <v>0</v>
      </c>
      <c r="Y608" s="189">
        <f t="shared" si="148"/>
        <v>0</v>
      </c>
      <c r="Z608" s="189">
        <f t="shared" si="149"/>
        <v>0</v>
      </c>
      <c r="AA608" s="189">
        <f t="shared" si="150"/>
        <v>0</v>
      </c>
      <c r="AB608" s="189">
        <f t="shared" si="151"/>
        <v>0</v>
      </c>
      <c r="AC608" s="191"/>
      <c r="AE608" s="192">
        <f>IFERROR(IF(VLOOKUP($M608,'2A DATA'!$M$9:$Q$1009,1,0)=$M608,VLOOKUP($M608,'2A DATA'!$M$10:$T$1009,COLUMNS('2A DATA'!$M$9:N605),0)),"Not Avl in 2A")</f>
        <v>0</v>
      </c>
      <c r="AF608" s="192">
        <f>IFERROR(IF(VLOOKUP($M608,'2A DATA'!$M$9:$Q$1009,1,0)=$M608,VLOOKUP($M608,'2A DATA'!$M$10:$T$1009,COLUMNS('2A DATA'!$M$9:O605),0)),"Not Avl in 2A")</f>
        <v>0</v>
      </c>
      <c r="AG608" s="192">
        <f>IFERROR(IF(VLOOKUP($M608,'2A DATA'!$M$9:$Q$1009,1,0)=$M608,VLOOKUP($M608,'2A DATA'!$M$10:$T$1009,COLUMNS('2A DATA'!$M$9:P605),0)),"Not Avl in 2A")</f>
        <v>0</v>
      </c>
      <c r="AH608" s="192">
        <f>IFERROR(IF(VLOOKUP($M608,'2A DATA'!$M$9:$Q$1009,1,0)=$M608,VLOOKUP($M608,'2A DATA'!$M$10:$T$1009,COLUMNS('2A DATA'!$M$9:Q605),0)),"Not Avl in 2A")</f>
        <v>0</v>
      </c>
      <c r="AI608" s="192">
        <f>IFERROR(IF(VLOOKUP($M608,'2A DATA'!$M$9:$Q$1009,1,0)=$M608,VLOOKUP($M608,'2A DATA'!$M$10:$T$1009,COLUMNS('2A DATA'!$M$9:R605),0)),"Not Avl in 2A")</f>
        <v>0</v>
      </c>
      <c r="AJ608" s="192">
        <f>IFERROR(IF(VLOOKUP($M608,'2A DATA'!$M$9:$Q$1009,1,0)=$M608,VLOOKUP($M608,'2A DATA'!$M$10:$T$1009,COLUMNS('2A DATA'!$M$9:S605),0)),"Not Avl in 2A")</f>
        <v>0</v>
      </c>
      <c r="AK608" s="192">
        <f>IFERROR(IF(VLOOKUP($M608,'2A DATA'!$M$9:$Q$1009,1,0)=$M608,VLOOKUP($M608,'2A DATA'!$M$10:$T$1009,COLUMNS('2A DATA'!$M$9:T605),0)),"Not Avl in 2A")</f>
        <v>0</v>
      </c>
      <c r="AL608" s="194"/>
    </row>
    <row r="609" spans="1:38">
      <c r="A609" s="7" t="str">
        <f>AC609&amp;"_"&amp;COUNTIF($AC$10:AC609,AC609)</f>
        <v>_0</v>
      </c>
      <c r="B609" s="180"/>
      <c r="C609" s="181"/>
      <c r="D609" s="182"/>
      <c r="E609" s="183"/>
      <c r="F609" s="184"/>
      <c r="G609" s="184"/>
      <c r="H609" s="184"/>
      <c r="I609" s="184"/>
      <c r="J609" s="184"/>
      <c r="K609" s="187"/>
      <c r="L609" s="159"/>
      <c r="M609" s="86" t="str">
        <f t="shared" si="152"/>
        <v/>
      </c>
      <c r="N609" s="87">
        <f t="shared" si="143"/>
        <v>0</v>
      </c>
      <c r="O609" s="87">
        <f t="shared" si="153"/>
        <v>0</v>
      </c>
      <c r="P609" s="88">
        <f t="shared" si="154"/>
        <v>0</v>
      </c>
      <c r="Q609" s="87">
        <f t="shared" si="155"/>
        <v>0</v>
      </c>
      <c r="R609" s="87">
        <f t="shared" si="156"/>
        <v>0</v>
      </c>
      <c r="S609" s="88">
        <f t="shared" si="157"/>
        <v>0</v>
      </c>
      <c r="T609" s="88">
        <f t="shared" si="144"/>
        <v>0</v>
      </c>
      <c r="U609" s="188" t="str">
        <f>IFERROR(VLOOKUP(C609,'2A DATA'!$B$10:$C$1009,2,0),"")</f>
        <v/>
      </c>
      <c r="V609" s="189">
        <f t="shared" si="145"/>
        <v>0</v>
      </c>
      <c r="W609" s="189">
        <f t="shared" si="146"/>
        <v>0</v>
      </c>
      <c r="X609" s="189">
        <f t="shared" si="147"/>
        <v>0</v>
      </c>
      <c r="Y609" s="189">
        <f t="shared" si="148"/>
        <v>0</v>
      </c>
      <c r="Z609" s="189">
        <f t="shared" si="149"/>
        <v>0</v>
      </c>
      <c r="AA609" s="189">
        <f t="shared" si="150"/>
        <v>0</v>
      </c>
      <c r="AB609" s="189">
        <f t="shared" si="151"/>
        <v>0</v>
      </c>
      <c r="AC609" s="191"/>
      <c r="AE609" s="192">
        <f>IFERROR(IF(VLOOKUP($M609,'2A DATA'!$M$9:$Q$1009,1,0)=$M609,VLOOKUP($M609,'2A DATA'!$M$10:$T$1009,COLUMNS('2A DATA'!$M$9:N606),0)),"Not Avl in 2A")</f>
        <v>0</v>
      </c>
      <c r="AF609" s="192">
        <f>IFERROR(IF(VLOOKUP($M609,'2A DATA'!$M$9:$Q$1009,1,0)=$M609,VLOOKUP($M609,'2A DATA'!$M$10:$T$1009,COLUMNS('2A DATA'!$M$9:O606),0)),"Not Avl in 2A")</f>
        <v>0</v>
      </c>
      <c r="AG609" s="192">
        <f>IFERROR(IF(VLOOKUP($M609,'2A DATA'!$M$9:$Q$1009,1,0)=$M609,VLOOKUP($M609,'2A DATA'!$M$10:$T$1009,COLUMNS('2A DATA'!$M$9:P606),0)),"Not Avl in 2A")</f>
        <v>0</v>
      </c>
      <c r="AH609" s="192">
        <f>IFERROR(IF(VLOOKUP($M609,'2A DATA'!$M$9:$Q$1009,1,0)=$M609,VLOOKUP($M609,'2A DATA'!$M$10:$T$1009,COLUMNS('2A DATA'!$M$9:Q606),0)),"Not Avl in 2A")</f>
        <v>0</v>
      </c>
      <c r="AI609" s="192">
        <f>IFERROR(IF(VLOOKUP($M609,'2A DATA'!$M$9:$Q$1009,1,0)=$M609,VLOOKUP($M609,'2A DATA'!$M$10:$T$1009,COLUMNS('2A DATA'!$M$9:R606),0)),"Not Avl in 2A")</f>
        <v>0</v>
      </c>
      <c r="AJ609" s="192">
        <f>IFERROR(IF(VLOOKUP($M609,'2A DATA'!$M$9:$Q$1009,1,0)=$M609,VLOOKUP($M609,'2A DATA'!$M$10:$T$1009,COLUMNS('2A DATA'!$M$9:S606),0)),"Not Avl in 2A")</f>
        <v>0</v>
      </c>
      <c r="AK609" s="192">
        <f>IFERROR(IF(VLOOKUP($M609,'2A DATA'!$M$9:$Q$1009,1,0)=$M609,VLOOKUP($M609,'2A DATA'!$M$10:$T$1009,COLUMNS('2A DATA'!$M$9:T606),0)),"Not Avl in 2A")</f>
        <v>0</v>
      </c>
      <c r="AL609" s="194"/>
    </row>
    <row r="610" spans="1:38">
      <c r="A610" s="7" t="str">
        <f>AC610&amp;"_"&amp;COUNTIF($AC$10:AC610,AC610)</f>
        <v>_0</v>
      </c>
      <c r="B610" s="180"/>
      <c r="C610" s="181"/>
      <c r="D610" s="182"/>
      <c r="E610" s="183"/>
      <c r="F610" s="184"/>
      <c r="G610" s="184"/>
      <c r="H610" s="184"/>
      <c r="I610" s="184"/>
      <c r="J610" s="184"/>
      <c r="K610" s="187"/>
      <c r="L610" s="159"/>
      <c r="M610" s="86" t="str">
        <f t="shared" si="152"/>
        <v/>
      </c>
      <c r="N610" s="87">
        <f t="shared" si="143"/>
        <v>0</v>
      </c>
      <c r="O610" s="87">
        <f t="shared" si="153"/>
        <v>0</v>
      </c>
      <c r="P610" s="88">
        <f t="shared" si="154"/>
        <v>0</v>
      </c>
      <c r="Q610" s="87">
        <f t="shared" si="155"/>
        <v>0</v>
      </c>
      <c r="R610" s="87">
        <f t="shared" si="156"/>
        <v>0</v>
      </c>
      <c r="S610" s="88">
        <f t="shared" si="157"/>
        <v>0</v>
      </c>
      <c r="T610" s="88">
        <f t="shared" si="144"/>
        <v>0</v>
      </c>
      <c r="U610" s="188" t="str">
        <f>IFERROR(VLOOKUP(C610,'2A DATA'!$B$10:$C$1009,2,0),"")</f>
        <v/>
      </c>
      <c r="V610" s="189">
        <f t="shared" si="145"/>
        <v>0</v>
      </c>
      <c r="W610" s="189">
        <f t="shared" si="146"/>
        <v>0</v>
      </c>
      <c r="X610" s="189">
        <f t="shared" si="147"/>
        <v>0</v>
      </c>
      <c r="Y610" s="189">
        <f t="shared" si="148"/>
        <v>0</v>
      </c>
      <c r="Z610" s="189">
        <f t="shared" si="149"/>
        <v>0</v>
      </c>
      <c r="AA610" s="189">
        <f t="shared" si="150"/>
        <v>0</v>
      </c>
      <c r="AB610" s="189">
        <f t="shared" si="151"/>
        <v>0</v>
      </c>
      <c r="AC610" s="191"/>
      <c r="AE610" s="192">
        <f>IFERROR(IF(VLOOKUP($M610,'2A DATA'!$M$9:$Q$1009,1,0)=$M610,VLOOKUP($M610,'2A DATA'!$M$10:$T$1009,COLUMNS('2A DATA'!$M$9:N607),0)),"Not Avl in 2A")</f>
        <v>0</v>
      </c>
      <c r="AF610" s="192">
        <f>IFERROR(IF(VLOOKUP($M610,'2A DATA'!$M$9:$Q$1009,1,0)=$M610,VLOOKUP($M610,'2A DATA'!$M$10:$T$1009,COLUMNS('2A DATA'!$M$9:O607),0)),"Not Avl in 2A")</f>
        <v>0</v>
      </c>
      <c r="AG610" s="192">
        <f>IFERROR(IF(VLOOKUP($M610,'2A DATA'!$M$9:$Q$1009,1,0)=$M610,VLOOKUP($M610,'2A DATA'!$M$10:$T$1009,COLUMNS('2A DATA'!$M$9:P607),0)),"Not Avl in 2A")</f>
        <v>0</v>
      </c>
      <c r="AH610" s="192">
        <f>IFERROR(IF(VLOOKUP($M610,'2A DATA'!$M$9:$Q$1009,1,0)=$M610,VLOOKUP($M610,'2A DATA'!$M$10:$T$1009,COLUMNS('2A DATA'!$M$9:Q607),0)),"Not Avl in 2A")</f>
        <v>0</v>
      </c>
      <c r="AI610" s="192">
        <f>IFERROR(IF(VLOOKUP($M610,'2A DATA'!$M$9:$Q$1009,1,0)=$M610,VLOOKUP($M610,'2A DATA'!$M$10:$T$1009,COLUMNS('2A DATA'!$M$9:R607),0)),"Not Avl in 2A")</f>
        <v>0</v>
      </c>
      <c r="AJ610" s="192">
        <f>IFERROR(IF(VLOOKUP($M610,'2A DATA'!$M$9:$Q$1009,1,0)=$M610,VLOOKUP($M610,'2A DATA'!$M$10:$T$1009,COLUMNS('2A DATA'!$M$9:S607),0)),"Not Avl in 2A")</f>
        <v>0</v>
      </c>
      <c r="AK610" s="192">
        <f>IFERROR(IF(VLOOKUP($M610,'2A DATA'!$M$9:$Q$1009,1,0)=$M610,VLOOKUP($M610,'2A DATA'!$M$10:$T$1009,COLUMNS('2A DATA'!$M$9:T607),0)),"Not Avl in 2A")</f>
        <v>0</v>
      </c>
      <c r="AL610" s="194"/>
    </row>
    <row r="611" spans="1:38">
      <c r="A611" s="7" t="str">
        <f>AC611&amp;"_"&amp;COUNTIF($AC$10:AC611,AC611)</f>
        <v>_0</v>
      </c>
      <c r="B611" s="180"/>
      <c r="C611" s="181"/>
      <c r="D611" s="182"/>
      <c r="E611" s="183"/>
      <c r="F611" s="184"/>
      <c r="G611" s="184"/>
      <c r="H611" s="184"/>
      <c r="I611" s="184"/>
      <c r="J611" s="184"/>
      <c r="K611" s="187"/>
      <c r="L611" s="159"/>
      <c r="M611" s="86" t="str">
        <f t="shared" si="152"/>
        <v/>
      </c>
      <c r="N611" s="87">
        <f t="shared" si="143"/>
        <v>0</v>
      </c>
      <c r="O611" s="87">
        <f t="shared" si="153"/>
        <v>0</v>
      </c>
      <c r="P611" s="88">
        <f t="shared" si="154"/>
        <v>0</v>
      </c>
      <c r="Q611" s="87">
        <f t="shared" si="155"/>
        <v>0</v>
      </c>
      <c r="R611" s="87">
        <f t="shared" si="156"/>
        <v>0</v>
      </c>
      <c r="S611" s="88">
        <f t="shared" si="157"/>
        <v>0</v>
      </c>
      <c r="T611" s="88">
        <f t="shared" si="144"/>
        <v>0</v>
      </c>
      <c r="U611" s="188" t="str">
        <f>IFERROR(VLOOKUP(C611,'2A DATA'!$B$10:$C$1009,2,0),"")</f>
        <v/>
      </c>
      <c r="V611" s="189">
        <f t="shared" si="145"/>
        <v>0</v>
      </c>
      <c r="W611" s="189">
        <f t="shared" si="146"/>
        <v>0</v>
      </c>
      <c r="X611" s="189">
        <f t="shared" si="147"/>
        <v>0</v>
      </c>
      <c r="Y611" s="189">
        <f t="shared" si="148"/>
        <v>0</v>
      </c>
      <c r="Z611" s="189">
        <f t="shared" si="149"/>
        <v>0</v>
      </c>
      <c r="AA611" s="189">
        <f t="shared" si="150"/>
        <v>0</v>
      </c>
      <c r="AB611" s="189">
        <f t="shared" si="151"/>
        <v>0</v>
      </c>
      <c r="AC611" s="191"/>
      <c r="AE611" s="192">
        <f>IFERROR(IF(VLOOKUP($M611,'2A DATA'!$M$9:$Q$1009,1,0)=$M611,VLOOKUP($M611,'2A DATA'!$M$10:$T$1009,COLUMNS('2A DATA'!$M$9:N608),0)),"Not Avl in 2A")</f>
        <v>0</v>
      </c>
      <c r="AF611" s="192">
        <f>IFERROR(IF(VLOOKUP($M611,'2A DATA'!$M$9:$Q$1009,1,0)=$M611,VLOOKUP($M611,'2A DATA'!$M$10:$T$1009,COLUMNS('2A DATA'!$M$9:O608),0)),"Not Avl in 2A")</f>
        <v>0</v>
      </c>
      <c r="AG611" s="192">
        <f>IFERROR(IF(VLOOKUP($M611,'2A DATA'!$M$9:$Q$1009,1,0)=$M611,VLOOKUP($M611,'2A DATA'!$M$10:$T$1009,COLUMNS('2A DATA'!$M$9:P608),0)),"Not Avl in 2A")</f>
        <v>0</v>
      </c>
      <c r="AH611" s="192">
        <f>IFERROR(IF(VLOOKUP($M611,'2A DATA'!$M$9:$Q$1009,1,0)=$M611,VLOOKUP($M611,'2A DATA'!$M$10:$T$1009,COLUMNS('2A DATA'!$M$9:Q608),0)),"Not Avl in 2A")</f>
        <v>0</v>
      </c>
      <c r="AI611" s="192">
        <f>IFERROR(IF(VLOOKUP($M611,'2A DATA'!$M$9:$Q$1009,1,0)=$M611,VLOOKUP($M611,'2A DATA'!$M$10:$T$1009,COLUMNS('2A DATA'!$M$9:R608),0)),"Not Avl in 2A")</f>
        <v>0</v>
      </c>
      <c r="AJ611" s="192">
        <f>IFERROR(IF(VLOOKUP($M611,'2A DATA'!$M$9:$Q$1009,1,0)=$M611,VLOOKUP($M611,'2A DATA'!$M$10:$T$1009,COLUMNS('2A DATA'!$M$9:S608),0)),"Not Avl in 2A")</f>
        <v>0</v>
      </c>
      <c r="AK611" s="192">
        <f>IFERROR(IF(VLOOKUP($M611,'2A DATA'!$M$9:$Q$1009,1,0)=$M611,VLOOKUP($M611,'2A DATA'!$M$10:$T$1009,COLUMNS('2A DATA'!$M$9:T608),0)),"Not Avl in 2A")</f>
        <v>0</v>
      </c>
      <c r="AL611" s="194"/>
    </row>
    <row r="612" spans="1:38">
      <c r="A612" s="7" t="str">
        <f>AC612&amp;"_"&amp;COUNTIF($AC$10:AC612,AC612)</f>
        <v>_0</v>
      </c>
      <c r="B612" s="180"/>
      <c r="C612" s="181"/>
      <c r="D612" s="182"/>
      <c r="E612" s="183"/>
      <c r="F612" s="184"/>
      <c r="G612" s="184"/>
      <c r="H612" s="184"/>
      <c r="I612" s="184"/>
      <c r="J612" s="184"/>
      <c r="K612" s="187"/>
      <c r="L612" s="159"/>
      <c r="M612" s="86" t="str">
        <f t="shared" si="152"/>
        <v/>
      </c>
      <c r="N612" s="87">
        <f t="shared" si="143"/>
        <v>0</v>
      </c>
      <c r="O612" s="87">
        <f t="shared" si="153"/>
        <v>0</v>
      </c>
      <c r="P612" s="88">
        <f t="shared" si="154"/>
        <v>0</v>
      </c>
      <c r="Q612" s="87">
        <f t="shared" si="155"/>
        <v>0</v>
      </c>
      <c r="R612" s="87">
        <f t="shared" si="156"/>
        <v>0</v>
      </c>
      <c r="S612" s="88">
        <f t="shared" si="157"/>
        <v>0</v>
      </c>
      <c r="T612" s="88">
        <f t="shared" si="144"/>
        <v>0</v>
      </c>
      <c r="U612" s="188" t="str">
        <f>IFERROR(VLOOKUP(C612,'2A DATA'!$B$10:$C$1009,2,0),"")</f>
        <v/>
      </c>
      <c r="V612" s="189">
        <f t="shared" si="145"/>
        <v>0</v>
      </c>
      <c r="W612" s="189">
        <f t="shared" si="146"/>
        <v>0</v>
      </c>
      <c r="X612" s="189">
        <f t="shared" si="147"/>
        <v>0</v>
      </c>
      <c r="Y612" s="189">
        <f t="shared" si="148"/>
        <v>0</v>
      </c>
      <c r="Z612" s="189">
        <f t="shared" si="149"/>
        <v>0</v>
      </c>
      <c r="AA612" s="189">
        <f t="shared" si="150"/>
        <v>0</v>
      </c>
      <c r="AB612" s="189">
        <f t="shared" si="151"/>
        <v>0</v>
      </c>
      <c r="AC612" s="191"/>
      <c r="AE612" s="192">
        <f>IFERROR(IF(VLOOKUP($M612,'2A DATA'!$M$9:$Q$1009,1,0)=$M612,VLOOKUP($M612,'2A DATA'!$M$10:$T$1009,COLUMNS('2A DATA'!$M$9:N609),0)),"Not Avl in 2A")</f>
        <v>0</v>
      </c>
      <c r="AF612" s="192">
        <f>IFERROR(IF(VLOOKUP($M612,'2A DATA'!$M$9:$Q$1009,1,0)=$M612,VLOOKUP($M612,'2A DATA'!$M$10:$T$1009,COLUMNS('2A DATA'!$M$9:O609),0)),"Not Avl in 2A")</f>
        <v>0</v>
      </c>
      <c r="AG612" s="192">
        <f>IFERROR(IF(VLOOKUP($M612,'2A DATA'!$M$9:$Q$1009,1,0)=$M612,VLOOKUP($M612,'2A DATA'!$M$10:$T$1009,COLUMNS('2A DATA'!$M$9:P609),0)),"Not Avl in 2A")</f>
        <v>0</v>
      </c>
      <c r="AH612" s="192">
        <f>IFERROR(IF(VLOOKUP($M612,'2A DATA'!$M$9:$Q$1009,1,0)=$M612,VLOOKUP($M612,'2A DATA'!$M$10:$T$1009,COLUMNS('2A DATA'!$M$9:Q609),0)),"Not Avl in 2A")</f>
        <v>0</v>
      </c>
      <c r="AI612" s="192">
        <f>IFERROR(IF(VLOOKUP($M612,'2A DATA'!$M$9:$Q$1009,1,0)=$M612,VLOOKUP($M612,'2A DATA'!$M$10:$T$1009,COLUMNS('2A DATA'!$M$9:R609),0)),"Not Avl in 2A")</f>
        <v>0</v>
      </c>
      <c r="AJ612" s="192">
        <f>IFERROR(IF(VLOOKUP($M612,'2A DATA'!$M$9:$Q$1009,1,0)=$M612,VLOOKUP($M612,'2A DATA'!$M$10:$T$1009,COLUMNS('2A DATA'!$M$9:S609),0)),"Not Avl in 2A")</f>
        <v>0</v>
      </c>
      <c r="AK612" s="192">
        <f>IFERROR(IF(VLOOKUP($M612,'2A DATA'!$M$9:$Q$1009,1,0)=$M612,VLOOKUP($M612,'2A DATA'!$M$10:$T$1009,COLUMNS('2A DATA'!$M$9:T609),0)),"Not Avl in 2A")</f>
        <v>0</v>
      </c>
      <c r="AL612" s="194"/>
    </row>
    <row r="613" spans="1:38">
      <c r="A613" s="7" t="str">
        <f>AC613&amp;"_"&amp;COUNTIF($AC$10:AC613,AC613)</f>
        <v>_0</v>
      </c>
      <c r="B613" s="180"/>
      <c r="C613" s="181"/>
      <c r="D613" s="182"/>
      <c r="E613" s="183"/>
      <c r="F613" s="184"/>
      <c r="G613" s="184"/>
      <c r="H613" s="184"/>
      <c r="I613" s="184"/>
      <c r="J613" s="184"/>
      <c r="K613" s="187"/>
      <c r="L613" s="159"/>
      <c r="M613" s="86" t="str">
        <f t="shared" si="152"/>
        <v/>
      </c>
      <c r="N613" s="87">
        <f t="shared" si="143"/>
        <v>0</v>
      </c>
      <c r="O613" s="87">
        <f t="shared" si="153"/>
        <v>0</v>
      </c>
      <c r="P613" s="88">
        <f t="shared" si="154"/>
        <v>0</v>
      </c>
      <c r="Q613" s="87">
        <f t="shared" si="155"/>
        <v>0</v>
      </c>
      <c r="R613" s="87">
        <f t="shared" si="156"/>
        <v>0</v>
      </c>
      <c r="S613" s="88">
        <f t="shared" si="157"/>
        <v>0</v>
      </c>
      <c r="T613" s="88">
        <f t="shared" si="144"/>
        <v>0</v>
      </c>
      <c r="U613" s="188" t="str">
        <f>IFERROR(VLOOKUP(C613,'2A DATA'!$B$10:$C$1009,2,0),"")</f>
        <v/>
      </c>
      <c r="V613" s="189">
        <f t="shared" si="145"/>
        <v>0</v>
      </c>
      <c r="W613" s="189">
        <f t="shared" si="146"/>
        <v>0</v>
      </c>
      <c r="X613" s="189">
        <f t="shared" si="147"/>
        <v>0</v>
      </c>
      <c r="Y613" s="189">
        <f t="shared" si="148"/>
        <v>0</v>
      </c>
      <c r="Z613" s="189">
        <f t="shared" si="149"/>
        <v>0</v>
      </c>
      <c r="AA613" s="189">
        <f t="shared" si="150"/>
        <v>0</v>
      </c>
      <c r="AB613" s="189">
        <f t="shared" si="151"/>
        <v>0</v>
      </c>
      <c r="AC613" s="191"/>
      <c r="AE613" s="192">
        <f>IFERROR(IF(VLOOKUP($M613,'2A DATA'!$M$9:$Q$1009,1,0)=$M613,VLOOKUP($M613,'2A DATA'!$M$10:$T$1009,COLUMNS('2A DATA'!$M$9:N610),0)),"Not Avl in 2A")</f>
        <v>0</v>
      </c>
      <c r="AF613" s="192">
        <f>IFERROR(IF(VLOOKUP($M613,'2A DATA'!$M$9:$Q$1009,1,0)=$M613,VLOOKUP($M613,'2A DATA'!$M$10:$T$1009,COLUMNS('2A DATA'!$M$9:O610),0)),"Not Avl in 2A")</f>
        <v>0</v>
      </c>
      <c r="AG613" s="192">
        <f>IFERROR(IF(VLOOKUP($M613,'2A DATA'!$M$9:$Q$1009,1,0)=$M613,VLOOKUP($M613,'2A DATA'!$M$10:$T$1009,COLUMNS('2A DATA'!$M$9:P610),0)),"Not Avl in 2A")</f>
        <v>0</v>
      </c>
      <c r="AH613" s="192">
        <f>IFERROR(IF(VLOOKUP($M613,'2A DATA'!$M$9:$Q$1009,1,0)=$M613,VLOOKUP($M613,'2A DATA'!$M$10:$T$1009,COLUMNS('2A DATA'!$M$9:Q610),0)),"Not Avl in 2A")</f>
        <v>0</v>
      </c>
      <c r="AI613" s="192">
        <f>IFERROR(IF(VLOOKUP($M613,'2A DATA'!$M$9:$Q$1009,1,0)=$M613,VLOOKUP($M613,'2A DATA'!$M$10:$T$1009,COLUMNS('2A DATA'!$M$9:R610),0)),"Not Avl in 2A")</f>
        <v>0</v>
      </c>
      <c r="AJ613" s="192">
        <f>IFERROR(IF(VLOOKUP($M613,'2A DATA'!$M$9:$Q$1009,1,0)=$M613,VLOOKUP($M613,'2A DATA'!$M$10:$T$1009,COLUMNS('2A DATA'!$M$9:S610),0)),"Not Avl in 2A")</f>
        <v>0</v>
      </c>
      <c r="AK613" s="192">
        <f>IFERROR(IF(VLOOKUP($M613,'2A DATA'!$M$9:$Q$1009,1,0)=$M613,VLOOKUP($M613,'2A DATA'!$M$10:$T$1009,COLUMNS('2A DATA'!$M$9:T610),0)),"Not Avl in 2A")</f>
        <v>0</v>
      </c>
      <c r="AL613" s="194"/>
    </row>
    <row r="614" spans="1:38">
      <c r="A614" s="7" t="str">
        <f>AC614&amp;"_"&amp;COUNTIF($AC$10:AC614,AC614)</f>
        <v>_0</v>
      </c>
      <c r="B614" s="180"/>
      <c r="C614" s="181"/>
      <c r="D614" s="182"/>
      <c r="E614" s="183"/>
      <c r="F614" s="184"/>
      <c r="G614" s="184"/>
      <c r="H614" s="184"/>
      <c r="I614" s="184"/>
      <c r="J614" s="184"/>
      <c r="K614" s="187"/>
      <c r="L614" s="159"/>
      <c r="M614" s="86" t="str">
        <f t="shared" si="152"/>
        <v/>
      </c>
      <c r="N614" s="87">
        <f t="shared" si="143"/>
        <v>0</v>
      </c>
      <c r="O614" s="87">
        <f t="shared" si="153"/>
        <v>0</v>
      </c>
      <c r="P614" s="88">
        <f t="shared" si="154"/>
        <v>0</v>
      </c>
      <c r="Q614" s="87">
        <f t="shared" si="155"/>
        <v>0</v>
      </c>
      <c r="R614" s="87">
        <f t="shared" si="156"/>
        <v>0</v>
      </c>
      <c r="S614" s="88">
        <f t="shared" si="157"/>
        <v>0</v>
      </c>
      <c r="T614" s="88">
        <f t="shared" si="144"/>
        <v>0</v>
      </c>
      <c r="U614" s="188" t="str">
        <f>IFERROR(VLOOKUP(C614,'2A DATA'!$B$10:$C$1009,2,0),"")</f>
        <v/>
      </c>
      <c r="V614" s="189">
        <f t="shared" si="145"/>
        <v>0</v>
      </c>
      <c r="W614" s="189">
        <f t="shared" si="146"/>
        <v>0</v>
      </c>
      <c r="X614" s="189">
        <f t="shared" si="147"/>
        <v>0</v>
      </c>
      <c r="Y614" s="189">
        <f t="shared" si="148"/>
        <v>0</v>
      </c>
      <c r="Z614" s="189">
        <f t="shared" si="149"/>
        <v>0</v>
      </c>
      <c r="AA614" s="189">
        <f t="shared" si="150"/>
        <v>0</v>
      </c>
      <c r="AB614" s="189">
        <f t="shared" si="151"/>
        <v>0</v>
      </c>
      <c r="AC614" s="191"/>
      <c r="AE614" s="192">
        <f>IFERROR(IF(VLOOKUP($M614,'2A DATA'!$M$9:$Q$1009,1,0)=$M614,VLOOKUP($M614,'2A DATA'!$M$10:$T$1009,COLUMNS('2A DATA'!$M$9:N611),0)),"Not Avl in 2A")</f>
        <v>0</v>
      </c>
      <c r="AF614" s="192">
        <f>IFERROR(IF(VLOOKUP($M614,'2A DATA'!$M$9:$Q$1009,1,0)=$M614,VLOOKUP($M614,'2A DATA'!$M$10:$T$1009,COLUMNS('2A DATA'!$M$9:O611),0)),"Not Avl in 2A")</f>
        <v>0</v>
      </c>
      <c r="AG614" s="192">
        <f>IFERROR(IF(VLOOKUP($M614,'2A DATA'!$M$9:$Q$1009,1,0)=$M614,VLOOKUP($M614,'2A DATA'!$M$10:$T$1009,COLUMNS('2A DATA'!$M$9:P611),0)),"Not Avl in 2A")</f>
        <v>0</v>
      </c>
      <c r="AH614" s="192">
        <f>IFERROR(IF(VLOOKUP($M614,'2A DATA'!$M$9:$Q$1009,1,0)=$M614,VLOOKUP($M614,'2A DATA'!$M$10:$T$1009,COLUMNS('2A DATA'!$M$9:Q611),0)),"Not Avl in 2A")</f>
        <v>0</v>
      </c>
      <c r="AI614" s="192">
        <f>IFERROR(IF(VLOOKUP($M614,'2A DATA'!$M$9:$Q$1009,1,0)=$M614,VLOOKUP($M614,'2A DATA'!$M$10:$T$1009,COLUMNS('2A DATA'!$M$9:R611),0)),"Not Avl in 2A")</f>
        <v>0</v>
      </c>
      <c r="AJ614" s="192">
        <f>IFERROR(IF(VLOOKUP($M614,'2A DATA'!$M$9:$Q$1009,1,0)=$M614,VLOOKUP($M614,'2A DATA'!$M$10:$T$1009,COLUMNS('2A DATA'!$M$9:S611),0)),"Not Avl in 2A")</f>
        <v>0</v>
      </c>
      <c r="AK614" s="192">
        <f>IFERROR(IF(VLOOKUP($M614,'2A DATA'!$M$9:$Q$1009,1,0)=$M614,VLOOKUP($M614,'2A DATA'!$M$10:$T$1009,COLUMNS('2A DATA'!$M$9:T611),0)),"Not Avl in 2A")</f>
        <v>0</v>
      </c>
      <c r="AL614" s="194"/>
    </row>
    <row r="615" spans="1:38">
      <c r="A615" s="7" t="str">
        <f>AC615&amp;"_"&amp;COUNTIF($AC$10:AC615,AC615)</f>
        <v>_0</v>
      </c>
      <c r="B615" s="180"/>
      <c r="C615" s="181"/>
      <c r="D615" s="182"/>
      <c r="E615" s="183"/>
      <c r="F615" s="184"/>
      <c r="G615" s="184"/>
      <c r="H615" s="184"/>
      <c r="I615" s="184"/>
      <c r="J615" s="184"/>
      <c r="K615" s="187"/>
      <c r="L615" s="159"/>
      <c r="M615" s="86" t="str">
        <f t="shared" si="152"/>
        <v/>
      </c>
      <c r="N615" s="87">
        <f t="shared" si="143"/>
        <v>0</v>
      </c>
      <c r="O615" s="87">
        <f t="shared" si="153"/>
        <v>0</v>
      </c>
      <c r="P615" s="88">
        <f t="shared" si="154"/>
        <v>0</v>
      </c>
      <c r="Q615" s="87">
        <f t="shared" si="155"/>
        <v>0</v>
      </c>
      <c r="R615" s="87">
        <f t="shared" si="156"/>
        <v>0</v>
      </c>
      <c r="S615" s="88">
        <f t="shared" si="157"/>
        <v>0</v>
      </c>
      <c r="T615" s="88">
        <f t="shared" si="144"/>
        <v>0</v>
      </c>
      <c r="U615" s="188" t="str">
        <f>IFERROR(VLOOKUP(C615,'2A DATA'!$B$10:$C$1009,2,0),"")</f>
        <v/>
      </c>
      <c r="V615" s="189">
        <f t="shared" si="145"/>
        <v>0</v>
      </c>
      <c r="W615" s="189">
        <f t="shared" si="146"/>
        <v>0</v>
      </c>
      <c r="X615" s="189">
        <f t="shared" si="147"/>
        <v>0</v>
      </c>
      <c r="Y615" s="189">
        <f t="shared" si="148"/>
        <v>0</v>
      </c>
      <c r="Z615" s="189">
        <f t="shared" si="149"/>
        <v>0</v>
      </c>
      <c r="AA615" s="189">
        <f t="shared" si="150"/>
        <v>0</v>
      </c>
      <c r="AB615" s="189">
        <f t="shared" si="151"/>
        <v>0</v>
      </c>
      <c r="AC615" s="191"/>
      <c r="AE615" s="192">
        <f>IFERROR(IF(VLOOKUP($M615,'2A DATA'!$M$9:$Q$1009,1,0)=$M615,VLOOKUP($M615,'2A DATA'!$M$10:$T$1009,COLUMNS('2A DATA'!$M$9:N612),0)),"Not Avl in 2A")</f>
        <v>0</v>
      </c>
      <c r="AF615" s="192">
        <f>IFERROR(IF(VLOOKUP($M615,'2A DATA'!$M$9:$Q$1009,1,0)=$M615,VLOOKUP($M615,'2A DATA'!$M$10:$T$1009,COLUMNS('2A DATA'!$M$9:O612),0)),"Not Avl in 2A")</f>
        <v>0</v>
      </c>
      <c r="AG615" s="192">
        <f>IFERROR(IF(VLOOKUP($M615,'2A DATA'!$M$9:$Q$1009,1,0)=$M615,VLOOKUP($M615,'2A DATA'!$M$10:$T$1009,COLUMNS('2A DATA'!$M$9:P612),0)),"Not Avl in 2A")</f>
        <v>0</v>
      </c>
      <c r="AH615" s="192">
        <f>IFERROR(IF(VLOOKUP($M615,'2A DATA'!$M$9:$Q$1009,1,0)=$M615,VLOOKUP($M615,'2A DATA'!$M$10:$T$1009,COLUMNS('2A DATA'!$M$9:Q612),0)),"Not Avl in 2A")</f>
        <v>0</v>
      </c>
      <c r="AI615" s="192">
        <f>IFERROR(IF(VLOOKUP($M615,'2A DATA'!$M$9:$Q$1009,1,0)=$M615,VLOOKUP($M615,'2A DATA'!$M$10:$T$1009,COLUMNS('2A DATA'!$M$9:R612),0)),"Not Avl in 2A")</f>
        <v>0</v>
      </c>
      <c r="AJ615" s="192">
        <f>IFERROR(IF(VLOOKUP($M615,'2A DATA'!$M$9:$Q$1009,1,0)=$M615,VLOOKUP($M615,'2A DATA'!$M$10:$T$1009,COLUMNS('2A DATA'!$M$9:S612),0)),"Not Avl in 2A")</f>
        <v>0</v>
      </c>
      <c r="AK615" s="192">
        <f>IFERROR(IF(VLOOKUP($M615,'2A DATA'!$M$9:$Q$1009,1,0)=$M615,VLOOKUP($M615,'2A DATA'!$M$10:$T$1009,COLUMNS('2A DATA'!$M$9:T612),0)),"Not Avl in 2A")</f>
        <v>0</v>
      </c>
      <c r="AL615" s="194"/>
    </row>
    <row r="616" spans="1:38">
      <c r="A616" s="7" t="str">
        <f>AC616&amp;"_"&amp;COUNTIF($AC$10:AC616,AC616)</f>
        <v>_0</v>
      </c>
      <c r="B616" s="180"/>
      <c r="C616" s="181"/>
      <c r="D616" s="182"/>
      <c r="E616" s="183"/>
      <c r="F616" s="184"/>
      <c r="G616" s="184"/>
      <c r="H616" s="184"/>
      <c r="I616" s="184"/>
      <c r="J616" s="184"/>
      <c r="K616" s="187"/>
      <c r="L616" s="159"/>
      <c r="M616" s="86" t="str">
        <f t="shared" si="152"/>
        <v/>
      </c>
      <c r="N616" s="87">
        <f t="shared" si="143"/>
        <v>0</v>
      </c>
      <c r="O616" s="87">
        <f t="shared" si="153"/>
        <v>0</v>
      </c>
      <c r="P616" s="88">
        <f t="shared" si="154"/>
        <v>0</v>
      </c>
      <c r="Q616" s="87">
        <f t="shared" si="155"/>
        <v>0</v>
      </c>
      <c r="R616" s="87">
        <f t="shared" si="156"/>
        <v>0</v>
      </c>
      <c r="S616" s="88">
        <f t="shared" si="157"/>
        <v>0</v>
      </c>
      <c r="T616" s="88">
        <f t="shared" si="144"/>
        <v>0</v>
      </c>
      <c r="U616" s="188" t="str">
        <f>IFERROR(VLOOKUP(C616,'2A DATA'!$B$10:$C$1009,2,0),"")</f>
        <v/>
      </c>
      <c r="V616" s="189">
        <f t="shared" si="145"/>
        <v>0</v>
      </c>
      <c r="W616" s="189">
        <f t="shared" si="146"/>
        <v>0</v>
      </c>
      <c r="X616" s="189">
        <f t="shared" si="147"/>
        <v>0</v>
      </c>
      <c r="Y616" s="189">
        <f t="shared" si="148"/>
        <v>0</v>
      </c>
      <c r="Z616" s="189">
        <f t="shared" si="149"/>
        <v>0</v>
      </c>
      <c r="AA616" s="189">
        <f t="shared" si="150"/>
        <v>0</v>
      </c>
      <c r="AB616" s="189">
        <f t="shared" si="151"/>
        <v>0</v>
      </c>
      <c r="AC616" s="191"/>
      <c r="AE616" s="192">
        <f>IFERROR(IF(VLOOKUP($M616,'2A DATA'!$M$9:$Q$1009,1,0)=$M616,VLOOKUP($M616,'2A DATA'!$M$10:$T$1009,COLUMNS('2A DATA'!$M$9:N613),0)),"Not Avl in 2A")</f>
        <v>0</v>
      </c>
      <c r="AF616" s="192">
        <f>IFERROR(IF(VLOOKUP($M616,'2A DATA'!$M$9:$Q$1009,1,0)=$M616,VLOOKUP($M616,'2A DATA'!$M$10:$T$1009,COLUMNS('2A DATA'!$M$9:O613),0)),"Not Avl in 2A")</f>
        <v>0</v>
      </c>
      <c r="AG616" s="192">
        <f>IFERROR(IF(VLOOKUP($M616,'2A DATA'!$M$9:$Q$1009,1,0)=$M616,VLOOKUP($M616,'2A DATA'!$M$10:$T$1009,COLUMNS('2A DATA'!$M$9:P613),0)),"Not Avl in 2A")</f>
        <v>0</v>
      </c>
      <c r="AH616" s="192">
        <f>IFERROR(IF(VLOOKUP($M616,'2A DATA'!$M$9:$Q$1009,1,0)=$M616,VLOOKUP($M616,'2A DATA'!$M$10:$T$1009,COLUMNS('2A DATA'!$M$9:Q613),0)),"Not Avl in 2A")</f>
        <v>0</v>
      </c>
      <c r="AI616" s="192">
        <f>IFERROR(IF(VLOOKUP($M616,'2A DATA'!$M$9:$Q$1009,1,0)=$M616,VLOOKUP($M616,'2A DATA'!$M$10:$T$1009,COLUMNS('2A DATA'!$M$9:R613),0)),"Not Avl in 2A")</f>
        <v>0</v>
      </c>
      <c r="AJ616" s="192">
        <f>IFERROR(IF(VLOOKUP($M616,'2A DATA'!$M$9:$Q$1009,1,0)=$M616,VLOOKUP($M616,'2A DATA'!$M$10:$T$1009,COLUMNS('2A DATA'!$M$9:S613),0)),"Not Avl in 2A")</f>
        <v>0</v>
      </c>
      <c r="AK616" s="192">
        <f>IFERROR(IF(VLOOKUP($M616,'2A DATA'!$M$9:$Q$1009,1,0)=$M616,VLOOKUP($M616,'2A DATA'!$M$10:$T$1009,COLUMNS('2A DATA'!$M$9:T613),0)),"Not Avl in 2A")</f>
        <v>0</v>
      </c>
      <c r="AL616" s="194"/>
    </row>
    <row r="617" spans="1:38">
      <c r="A617" s="7" t="str">
        <f>AC617&amp;"_"&amp;COUNTIF($AC$10:AC617,AC617)</f>
        <v>_0</v>
      </c>
      <c r="B617" s="180"/>
      <c r="C617" s="181"/>
      <c r="D617" s="182"/>
      <c r="E617" s="183"/>
      <c r="F617" s="184"/>
      <c r="G617" s="184"/>
      <c r="H617" s="184"/>
      <c r="I617" s="184"/>
      <c r="J617" s="184"/>
      <c r="K617" s="187"/>
      <c r="L617" s="159"/>
      <c r="M617" s="86" t="str">
        <f t="shared" si="152"/>
        <v/>
      </c>
      <c r="N617" s="87">
        <f t="shared" si="143"/>
        <v>0</v>
      </c>
      <c r="O617" s="87">
        <f t="shared" si="153"/>
        <v>0</v>
      </c>
      <c r="P617" s="88">
        <f t="shared" si="154"/>
        <v>0</v>
      </c>
      <c r="Q617" s="87">
        <f t="shared" si="155"/>
        <v>0</v>
      </c>
      <c r="R617" s="87">
        <f t="shared" si="156"/>
        <v>0</v>
      </c>
      <c r="S617" s="88">
        <f t="shared" si="157"/>
        <v>0</v>
      </c>
      <c r="T617" s="88">
        <f t="shared" si="144"/>
        <v>0</v>
      </c>
      <c r="U617" s="188" t="str">
        <f>IFERROR(VLOOKUP(C617,'2A DATA'!$B$10:$C$1009,2,0),"")</f>
        <v/>
      </c>
      <c r="V617" s="189">
        <f t="shared" si="145"/>
        <v>0</v>
      </c>
      <c r="W617" s="189">
        <f t="shared" si="146"/>
        <v>0</v>
      </c>
      <c r="X617" s="189">
        <f t="shared" si="147"/>
        <v>0</v>
      </c>
      <c r="Y617" s="189">
        <f t="shared" si="148"/>
        <v>0</v>
      </c>
      <c r="Z617" s="189">
        <f t="shared" si="149"/>
        <v>0</v>
      </c>
      <c r="AA617" s="189">
        <f t="shared" si="150"/>
        <v>0</v>
      </c>
      <c r="AB617" s="189">
        <f t="shared" si="151"/>
        <v>0</v>
      </c>
      <c r="AC617" s="191"/>
      <c r="AE617" s="192">
        <f>IFERROR(IF(VLOOKUP($M617,'2A DATA'!$M$9:$Q$1009,1,0)=$M617,VLOOKUP($M617,'2A DATA'!$M$10:$T$1009,COLUMNS('2A DATA'!$M$9:N614),0)),"Not Avl in 2A")</f>
        <v>0</v>
      </c>
      <c r="AF617" s="192">
        <f>IFERROR(IF(VLOOKUP($M617,'2A DATA'!$M$9:$Q$1009,1,0)=$M617,VLOOKUP($M617,'2A DATA'!$M$10:$T$1009,COLUMNS('2A DATA'!$M$9:O614),0)),"Not Avl in 2A")</f>
        <v>0</v>
      </c>
      <c r="AG617" s="192">
        <f>IFERROR(IF(VLOOKUP($M617,'2A DATA'!$M$9:$Q$1009,1,0)=$M617,VLOOKUP($M617,'2A DATA'!$M$10:$T$1009,COLUMNS('2A DATA'!$M$9:P614),0)),"Not Avl in 2A")</f>
        <v>0</v>
      </c>
      <c r="AH617" s="192">
        <f>IFERROR(IF(VLOOKUP($M617,'2A DATA'!$M$9:$Q$1009,1,0)=$M617,VLOOKUP($M617,'2A DATA'!$M$10:$T$1009,COLUMNS('2A DATA'!$M$9:Q614),0)),"Not Avl in 2A")</f>
        <v>0</v>
      </c>
      <c r="AI617" s="192">
        <f>IFERROR(IF(VLOOKUP($M617,'2A DATA'!$M$9:$Q$1009,1,0)=$M617,VLOOKUP($M617,'2A DATA'!$M$10:$T$1009,COLUMNS('2A DATA'!$M$9:R614),0)),"Not Avl in 2A")</f>
        <v>0</v>
      </c>
      <c r="AJ617" s="192">
        <f>IFERROR(IF(VLOOKUP($M617,'2A DATA'!$M$9:$Q$1009,1,0)=$M617,VLOOKUP($M617,'2A DATA'!$M$10:$T$1009,COLUMNS('2A DATA'!$M$9:S614),0)),"Not Avl in 2A")</f>
        <v>0</v>
      </c>
      <c r="AK617" s="192">
        <f>IFERROR(IF(VLOOKUP($M617,'2A DATA'!$M$9:$Q$1009,1,0)=$M617,VLOOKUP($M617,'2A DATA'!$M$10:$T$1009,COLUMNS('2A DATA'!$M$9:T614),0)),"Not Avl in 2A")</f>
        <v>0</v>
      </c>
      <c r="AL617" s="194"/>
    </row>
    <row r="618" spans="1:38">
      <c r="A618" s="7" t="str">
        <f>AC618&amp;"_"&amp;COUNTIF($AC$10:AC618,AC618)</f>
        <v>_0</v>
      </c>
      <c r="B618" s="180"/>
      <c r="C618" s="181"/>
      <c r="D618" s="182"/>
      <c r="E618" s="183"/>
      <c r="F618" s="184"/>
      <c r="G618" s="184"/>
      <c r="H618" s="184"/>
      <c r="I618" s="184"/>
      <c r="J618" s="184"/>
      <c r="K618" s="187"/>
      <c r="L618" s="159"/>
      <c r="M618" s="86" t="str">
        <f t="shared" si="152"/>
        <v/>
      </c>
      <c r="N618" s="87">
        <f t="shared" si="143"/>
        <v>0</v>
      </c>
      <c r="O618" s="87">
        <f t="shared" si="153"/>
        <v>0</v>
      </c>
      <c r="P618" s="88">
        <f t="shared" si="154"/>
        <v>0</v>
      </c>
      <c r="Q618" s="87">
        <f t="shared" si="155"/>
        <v>0</v>
      </c>
      <c r="R618" s="87">
        <f t="shared" si="156"/>
        <v>0</v>
      </c>
      <c r="S618" s="88">
        <f t="shared" si="157"/>
        <v>0</v>
      </c>
      <c r="T618" s="88">
        <f t="shared" si="144"/>
        <v>0</v>
      </c>
      <c r="U618" s="188" t="str">
        <f>IFERROR(VLOOKUP(C618,'2A DATA'!$B$10:$C$1009,2,0),"")</f>
        <v/>
      </c>
      <c r="V618" s="189">
        <f t="shared" si="145"/>
        <v>0</v>
      </c>
      <c r="W618" s="189">
        <f t="shared" si="146"/>
        <v>0</v>
      </c>
      <c r="X618" s="189">
        <f t="shared" si="147"/>
        <v>0</v>
      </c>
      <c r="Y618" s="189">
        <f t="shared" si="148"/>
        <v>0</v>
      </c>
      <c r="Z618" s="189">
        <f t="shared" si="149"/>
        <v>0</v>
      </c>
      <c r="AA618" s="189">
        <f t="shared" si="150"/>
        <v>0</v>
      </c>
      <c r="AB618" s="189">
        <f t="shared" si="151"/>
        <v>0</v>
      </c>
      <c r="AC618" s="191"/>
      <c r="AE618" s="192">
        <f>IFERROR(IF(VLOOKUP($M618,'2A DATA'!$M$9:$Q$1009,1,0)=$M618,VLOOKUP($M618,'2A DATA'!$M$10:$T$1009,COLUMNS('2A DATA'!$M$9:N615),0)),"Not Avl in 2A")</f>
        <v>0</v>
      </c>
      <c r="AF618" s="192">
        <f>IFERROR(IF(VLOOKUP($M618,'2A DATA'!$M$9:$Q$1009,1,0)=$M618,VLOOKUP($M618,'2A DATA'!$M$10:$T$1009,COLUMNS('2A DATA'!$M$9:O615),0)),"Not Avl in 2A")</f>
        <v>0</v>
      </c>
      <c r="AG618" s="192">
        <f>IFERROR(IF(VLOOKUP($M618,'2A DATA'!$M$9:$Q$1009,1,0)=$M618,VLOOKUP($M618,'2A DATA'!$M$10:$T$1009,COLUMNS('2A DATA'!$M$9:P615),0)),"Not Avl in 2A")</f>
        <v>0</v>
      </c>
      <c r="AH618" s="192">
        <f>IFERROR(IF(VLOOKUP($M618,'2A DATA'!$M$9:$Q$1009,1,0)=$M618,VLOOKUP($M618,'2A DATA'!$M$10:$T$1009,COLUMNS('2A DATA'!$M$9:Q615),0)),"Not Avl in 2A")</f>
        <v>0</v>
      </c>
      <c r="AI618" s="192">
        <f>IFERROR(IF(VLOOKUP($M618,'2A DATA'!$M$9:$Q$1009,1,0)=$M618,VLOOKUP($M618,'2A DATA'!$M$10:$T$1009,COLUMNS('2A DATA'!$M$9:R615),0)),"Not Avl in 2A")</f>
        <v>0</v>
      </c>
      <c r="AJ618" s="192">
        <f>IFERROR(IF(VLOOKUP($M618,'2A DATA'!$M$9:$Q$1009,1,0)=$M618,VLOOKUP($M618,'2A DATA'!$M$10:$T$1009,COLUMNS('2A DATA'!$M$9:S615),0)),"Not Avl in 2A")</f>
        <v>0</v>
      </c>
      <c r="AK618" s="192">
        <f>IFERROR(IF(VLOOKUP($M618,'2A DATA'!$M$9:$Q$1009,1,0)=$M618,VLOOKUP($M618,'2A DATA'!$M$10:$T$1009,COLUMNS('2A DATA'!$M$9:T615),0)),"Not Avl in 2A")</f>
        <v>0</v>
      </c>
      <c r="AL618" s="194"/>
    </row>
    <row r="619" spans="1:38">
      <c r="A619" s="7" t="str">
        <f>AC619&amp;"_"&amp;COUNTIF($AC$10:AC619,AC619)</f>
        <v>_0</v>
      </c>
      <c r="B619" s="180"/>
      <c r="C619" s="181"/>
      <c r="D619" s="182"/>
      <c r="E619" s="183"/>
      <c r="F619" s="184"/>
      <c r="G619" s="184"/>
      <c r="H619" s="184"/>
      <c r="I619" s="184"/>
      <c r="J619" s="184"/>
      <c r="K619" s="187"/>
      <c r="L619" s="159"/>
      <c r="M619" s="86" t="str">
        <f t="shared" si="152"/>
        <v/>
      </c>
      <c r="N619" s="87">
        <f t="shared" si="143"/>
        <v>0</v>
      </c>
      <c r="O619" s="87">
        <f t="shared" si="153"/>
        <v>0</v>
      </c>
      <c r="P619" s="88">
        <f t="shared" si="154"/>
        <v>0</v>
      </c>
      <c r="Q619" s="87">
        <f t="shared" si="155"/>
        <v>0</v>
      </c>
      <c r="R619" s="87">
        <f t="shared" si="156"/>
        <v>0</v>
      </c>
      <c r="S619" s="88">
        <f t="shared" si="157"/>
        <v>0</v>
      </c>
      <c r="T619" s="88">
        <f t="shared" si="144"/>
        <v>0</v>
      </c>
      <c r="U619" s="188" t="str">
        <f>IFERROR(VLOOKUP(C619,'2A DATA'!$B$10:$C$1009,2,0),"")</f>
        <v/>
      </c>
      <c r="V619" s="189">
        <f t="shared" si="145"/>
        <v>0</v>
      </c>
      <c r="W619" s="189">
        <f t="shared" si="146"/>
        <v>0</v>
      </c>
      <c r="X619" s="189">
        <f t="shared" si="147"/>
        <v>0</v>
      </c>
      <c r="Y619" s="189">
        <f t="shared" si="148"/>
        <v>0</v>
      </c>
      <c r="Z619" s="189">
        <f t="shared" si="149"/>
        <v>0</v>
      </c>
      <c r="AA619" s="189">
        <f t="shared" si="150"/>
        <v>0</v>
      </c>
      <c r="AB619" s="189">
        <f t="shared" si="151"/>
        <v>0</v>
      </c>
      <c r="AC619" s="191"/>
      <c r="AE619" s="192">
        <f>IFERROR(IF(VLOOKUP($M619,'2A DATA'!$M$9:$Q$1009,1,0)=$M619,VLOOKUP($M619,'2A DATA'!$M$10:$T$1009,COLUMNS('2A DATA'!$M$9:N616),0)),"Not Avl in 2A")</f>
        <v>0</v>
      </c>
      <c r="AF619" s="192">
        <f>IFERROR(IF(VLOOKUP($M619,'2A DATA'!$M$9:$Q$1009,1,0)=$M619,VLOOKUP($M619,'2A DATA'!$M$10:$T$1009,COLUMNS('2A DATA'!$M$9:O616),0)),"Not Avl in 2A")</f>
        <v>0</v>
      </c>
      <c r="AG619" s="192">
        <f>IFERROR(IF(VLOOKUP($M619,'2A DATA'!$M$9:$Q$1009,1,0)=$M619,VLOOKUP($M619,'2A DATA'!$M$10:$T$1009,COLUMNS('2A DATA'!$M$9:P616),0)),"Not Avl in 2A")</f>
        <v>0</v>
      </c>
      <c r="AH619" s="192">
        <f>IFERROR(IF(VLOOKUP($M619,'2A DATA'!$M$9:$Q$1009,1,0)=$M619,VLOOKUP($M619,'2A DATA'!$M$10:$T$1009,COLUMNS('2A DATA'!$M$9:Q616),0)),"Not Avl in 2A")</f>
        <v>0</v>
      </c>
      <c r="AI619" s="192">
        <f>IFERROR(IF(VLOOKUP($M619,'2A DATA'!$M$9:$Q$1009,1,0)=$M619,VLOOKUP($M619,'2A DATA'!$M$10:$T$1009,COLUMNS('2A DATA'!$M$9:R616),0)),"Not Avl in 2A")</f>
        <v>0</v>
      </c>
      <c r="AJ619" s="192">
        <f>IFERROR(IF(VLOOKUP($M619,'2A DATA'!$M$9:$Q$1009,1,0)=$M619,VLOOKUP($M619,'2A DATA'!$M$10:$T$1009,COLUMNS('2A DATA'!$M$9:S616),0)),"Not Avl in 2A")</f>
        <v>0</v>
      </c>
      <c r="AK619" s="192">
        <f>IFERROR(IF(VLOOKUP($M619,'2A DATA'!$M$9:$Q$1009,1,0)=$M619,VLOOKUP($M619,'2A DATA'!$M$10:$T$1009,COLUMNS('2A DATA'!$M$9:T616),0)),"Not Avl in 2A")</f>
        <v>0</v>
      </c>
      <c r="AL619" s="194"/>
    </row>
    <row r="620" spans="1:38">
      <c r="A620" s="7" t="str">
        <f>AC620&amp;"_"&amp;COUNTIF($AC$10:AC620,AC620)</f>
        <v>_0</v>
      </c>
      <c r="B620" s="180"/>
      <c r="C620" s="181"/>
      <c r="D620" s="182"/>
      <c r="E620" s="183"/>
      <c r="F620" s="184"/>
      <c r="G620" s="184"/>
      <c r="H620" s="184"/>
      <c r="I620" s="184"/>
      <c r="J620" s="184"/>
      <c r="K620" s="187"/>
      <c r="L620" s="159"/>
      <c r="M620" s="86" t="str">
        <f t="shared" si="152"/>
        <v/>
      </c>
      <c r="N620" s="87">
        <f t="shared" si="143"/>
        <v>0</v>
      </c>
      <c r="O620" s="87">
        <f t="shared" si="153"/>
        <v>0</v>
      </c>
      <c r="P620" s="88">
        <f t="shared" si="154"/>
        <v>0</v>
      </c>
      <c r="Q620" s="87">
        <f t="shared" si="155"/>
        <v>0</v>
      </c>
      <c r="R620" s="87">
        <f t="shared" si="156"/>
        <v>0</v>
      </c>
      <c r="S620" s="88">
        <f t="shared" si="157"/>
        <v>0</v>
      </c>
      <c r="T620" s="88">
        <f t="shared" si="144"/>
        <v>0</v>
      </c>
      <c r="U620" s="188" t="str">
        <f>IFERROR(VLOOKUP(C620,'2A DATA'!$B$10:$C$1009,2,0),"")</f>
        <v/>
      </c>
      <c r="V620" s="189">
        <f t="shared" si="145"/>
        <v>0</v>
      </c>
      <c r="W620" s="189">
        <f t="shared" si="146"/>
        <v>0</v>
      </c>
      <c r="X620" s="189">
        <f t="shared" si="147"/>
        <v>0</v>
      </c>
      <c r="Y620" s="189">
        <f t="shared" si="148"/>
        <v>0</v>
      </c>
      <c r="Z620" s="189">
        <f t="shared" si="149"/>
        <v>0</v>
      </c>
      <c r="AA620" s="189">
        <f t="shared" si="150"/>
        <v>0</v>
      </c>
      <c r="AB620" s="189">
        <f t="shared" si="151"/>
        <v>0</v>
      </c>
      <c r="AC620" s="191"/>
      <c r="AE620" s="192">
        <f>IFERROR(IF(VLOOKUP($M620,'2A DATA'!$M$9:$Q$1009,1,0)=$M620,VLOOKUP($M620,'2A DATA'!$M$10:$T$1009,COLUMNS('2A DATA'!$M$9:N617),0)),"Not Avl in 2A")</f>
        <v>0</v>
      </c>
      <c r="AF620" s="192">
        <f>IFERROR(IF(VLOOKUP($M620,'2A DATA'!$M$9:$Q$1009,1,0)=$M620,VLOOKUP($M620,'2A DATA'!$M$10:$T$1009,COLUMNS('2A DATA'!$M$9:O617),0)),"Not Avl in 2A")</f>
        <v>0</v>
      </c>
      <c r="AG620" s="192">
        <f>IFERROR(IF(VLOOKUP($M620,'2A DATA'!$M$9:$Q$1009,1,0)=$M620,VLOOKUP($M620,'2A DATA'!$M$10:$T$1009,COLUMNS('2A DATA'!$M$9:P617),0)),"Not Avl in 2A")</f>
        <v>0</v>
      </c>
      <c r="AH620" s="192">
        <f>IFERROR(IF(VLOOKUP($M620,'2A DATA'!$M$9:$Q$1009,1,0)=$M620,VLOOKUP($M620,'2A DATA'!$M$10:$T$1009,COLUMNS('2A DATA'!$M$9:Q617),0)),"Not Avl in 2A")</f>
        <v>0</v>
      </c>
      <c r="AI620" s="192">
        <f>IFERROR(IF(VLOOKUP($M620,'2A DATA'!$M$9:$Q$1009,1,0)=$M620,VLOOKUP($M620,'2A DATA'!$M$10:$T$1009,COLUMNS('2A DATA'!$M$9:R617),0)),"Not Avl in 2A")</f>
        <v>0</v>
      </c>
      <c r="AJ620" s="192">
        <f>IFERROR(IF(VLOOKUP($M620,'2A DATA'!$M$9:$Q$1009,1,0)=$M620,VLOOKUP($M620,'2A DATA'!$M$10:$T$1009,COLUMNS('2A DATA'!$M$9:S617),0)),"Not Avl in 2A")</f>
        <v>0</v>
      </c>
      <c r="AK620" s="192">
        <f>IFERROR(IF(VLOOKUP($M620,'2A DATA'!$M$9:$Q$1009,1,0)=$M620,VLOOKUP($M620,'2A DATA'!$M$10:$T$1009,COLUMNS('2A DATA'!$M$9:T617),0)),"Not Avl in 2A")</f>
        <v>0</v>
      </c>
      <c r="AL620" s="194"/>
    </row>
    <row r="621" spans="1:38">
      <c r="A621" s="7" t="str">
        <f>AC621&amp;"_"&amp;COUNTIF($AC$10:AC621,AC621)</f>
        <v>_0</v>
      </c>
      <c r="B621" s="180"/>
      <c r="C621" s="181"/>
      <c r="D621" s="182"/>
      <c r="E621" s="183"/>
      <c r="F621" s="184"/>
      <c r="G621" s="184"/>
      <c r="H621" s="184"/>
      <c r="I621" s="184"/>
      <c r="J621" s="184"/>
      <c r="K621" s="187"/>
      <c r="L621" s="159"/>
      <c r="M621" s="86" t="str">
        <f t="shared" si="152"/>
        <v/>
      </c>
      <c r="N621" s="87">
        <f t="shared" si="143"/>
        <v>0</v>
      </c>
      <c r="O621" s="87">
        <f t="shared" si="153"/>
        <v>0</v>
      </c>
      <c r="P621" s="88">
        <f t="shared" si="154"/>
        <v>0</v>
      </c>
      <c r="Q621" s="87">
        <f t="shared" si="155"/>
        <v>0</v>
      </c>
      <c r="R621" s="87">
        <f t="shared" si="156"/>
        <v>0</v>
      </c>
      <c r="S621" s="88">
        <f t="shared" si="157"/>
        <v>0</v>
      </c>
      <c r="T621" s="88">
        <f t="shared" si="144"/>
        <v>0</v>
      </c>
      <c r="U621" s="188" t="str">
        <f>IFERROR(VLOOKUP(C621,'2A DATA'!$B$10:$C$1009,2,0),"")</f>
        <v/>
      </c>
      <c r="V621" s="189">
        <f t="shared" si="145"/>
        <v>0</v>
      </c>
      <c r="W621" s="189">
        <f t="shared" si="146"/>
        <v>0</v>
      </c>
      <c r="X621" s="189">
        <f t="shared" si="147"/>
        <v>0</v>
      </c>
      <c r="Y621" s="189">
        <f t="shared" si="148"/>
        <v>0</v>
      </c>
      <c r="Z621" s="189">
        <f t="shared" si="149"/>
        <v>0</v>
      </c>
      <c r="AA621" s="189">
        <f t="shared" si="150"/>
        <v>0</v>
      </c>
      <c r="AB621" s="189">
        <f t="shared" si="151"/>
        <v>0</v>
      </c>
      <c r="AC621" s="191"/>
      <c r="AE621" s="192">
        <f>IFERROR(IF(VLOOKUP($M621,'2A DATA'!$M$9:$Q$1009,1,0)=$M621,VLOOKUP($M621,'2A DATA'!$M$10:$T$1009,COLUMNS('2A DATA'!$M$9:N618),0)),"Not Avl in 2A")</f>
        <v>0</v>
      </c>
      <c r="AF621" s="192">
        <f>IFERROR(IF(VLOOKUP($M621,'2A DATA'!$M$9:$Q$1009,1,0)=$M621,VLOOKUP($M621,'2A DATA'!$M$10:$T$1009,COLUMNS('2A DATA'!$M$9:O618),0)),"Not Avl in 2A")</f>
        <v>0</v>
      </c>
      <c r="AG621" s="192">
        <f>IFERROR(IF(VLOOKUP($M621,'2A DATA'!$M$9:$Q$1009,1,0)=$M621,VLOOKUP($M621,'2A DATA'!$M$10:$T$1009,COLUMNS('2A DATA'!$M$9:P618),0)),"Not Avl in 2A")</f>
        <v>0</v>
      </c>
      <c r="AH621" s="192">
        <f>IFERROR(IF(VLOOKUP($M621,'2A DATA'!$M$9:$Q$1009,1,0)=$M621,VLOOKUP($M621,'2A DATA'!$M$10:$T$1009,COLUMNS('2A DATA'!$M$9:Q618),0)),"Not Avl in 2A")</f>
        <v>0</v>
      </c>
      <c r="AI621" s="192">
        <f>IFERROR(IF(VLOOKUP($M621,'2A DATA'!$M$9:$Q$1009,1,0)=$M621,VLOOKUP($M621,'2A DATA'!$M$10:$T$1009,COLUMNS('2A DATA'!$M$9:R618),0)),"Not Avl in 2A")</f>
        <v>0</v>
      </c>
      <c r="AJ621" s="192">
        <f>IFERROR(IF(VLOOKUP($M621,'2A DATA'!$M$9:$Q$1009,1,0)=$M621,VLOOKUP($M621,'2A DATA'!$M$10:$T$1009,COLUMNS('2A DATA'!$M$9:S618),0)),"Not Avl in 2A")</f>
        <v>0</v>
      </c>
      <c r="AK621" s="192">
        <f>IFERROR(IF(VLOOKUP($M621,'2A DATA'!$M$9:$Q$1009,1,0)=$M621,VLOOKUP($M621,'2A DATA'!$M$10:$T$1009,COLUMNS('2A DATA'!$M$9:T618),0)),"Not Avl in 2A")</f>
        <v>0</v>
      </c>
      <c r="AL621" s="194"/>
    </row>
    <row r="622" spans="1:38">
      <c r="A622" s="7" t="str">
        <f>AC622&amp;"_"&amp;COUNTIF($AC$10:AC622,AC622)</f>
        <v>_0</v>
      </c>
      <c r="B622" s="180"/>
      <c r="C622" s="181"/>
      <c r="D622" s="182"/>
      <c r="E622" s="183"/>
      <c r="F622" s="184"/>
      <c r="G622" s="184"/>
      <c r="H622" s="184"/>
      <c r="I622" s="184"/>
      <c r="J622" s="184"/>
      <c r="K622" s="187"/>
      <c r="L622" s="159"/>
      <c r="M622" s="86" t="str">
        <f t="shared" si="152"/>
        <v/>
      </c>
      <c r="N622" s="87">
        <f t="shared" si="143"/>
        <v>0</v>
      </c>
      <c r="O622" s="87">
        <f t="shared" si="153"/>
        <v>0</v>
      </c>
      <c r="P622" s="88">
        <f t="shared" si="154"/>
        <v>0</v>
      </c>
      <c r="Q622" s="87">
        <f t="shared" si="155"/>
        <v>0</v>
      </c>
      <c r="R622" s="87">
        <f t="shared" si="156"/>
        <v>0</v>
      </c>
      <c r="S622" s="88">
        <f t="shared" si="157"/>
        <v>0</v>
      </c>
      <c r="T622" s="88">
        <f t="shared" si="144"/>
        <v>0</v>
      </c>
      <c r="U622" s="188" t="str">
        <f>IFERROR(VLOOKUP(C622,'2A DATA'!$B$10:$C$1009,2,0),"")</f>
        <v/>
      </c>
      <c r="V622" s="189">
        <f t="shared" si="145"/>
        <v>0</v>
      </c>
      <c r="W622" s="189">
        <f t="shared" si="146"/>
        <v>0</v>
      </c>
      <c r="X622" s="189">
        <f t="shared" si="147"/>
        <v>0</v>
      </c>
      <c r="Y622" s="189">
        <f t="shared" si="148"/>
        <v>0</v>
      </c>
      <c r="Z622" s="189">
        <f t="shared" si="149"/>
        <v>0</v>
      </c>
      <c r="AA622" s="189">
        <f t="shared" si="150"/>
        <v>0</v>
      </c>
      <c r="AB622" s="189">
        <f t="shared" si="151"/>
        <v>0</v>
      </c>
      <c r="AC622" s="191"/>
      <c r="AE622" s="192">
        <f>IFERROR(IF(VLOOKUP($M622,'2A DATA'!$M$9:$Q$1009,1,0)=$M622,VLOOKUP($M622,'2A DATA'!$M$10:$T$1009,COLUMNS('2A DATA'!$M$9:N619),0)),"Not Avl in 2A")</f>
        <v>0</v>
      </c>
      <c r="AF622" s="192">
        <f>IFERROR(IF(VLOOKUP($M622,'2A DATA'!$M$9:$Q$1009,1,0)=$M622,VLOOKUP($M622,'2A DATA'!$M$10:$T$1009,COLUMNS('2A DATA'!$M$9:O619),0)),"Not Avl in 2A")</f>
        <v>0</v>
      </c>
      <c r="AG622" s="192">
        <f>IFERROR(IF(VLOOKUP($M622,'2A DATA'!$M$9:$Q$1009,1,0)=$M622,VLOOKUP($M622,'2A DATA'!$M$10:$T$1009,COLUMNS('2A DATA'!$M$9:P619),0)),"Not Avl in 2A")</f>
        <v>0</v>
      </c>
      <c r="AH622" s="192">
        <f>IFERROR(IF(VLOOKUP($M622,'2A DATA'!$M$9:$Q$1009,1,0)=$M622,VLOOKUP($M622,'2A DATA'!$M$10:$T$1009,COLUMNS('2A DATA'!$M$9:Q619),0)),"Not Avl in 2A")</f>
        <v>0</v>
      </c>
      <c r="AI622" s="192">
        <f>IFERROR(IF(VLOOKUP($M622,'2A DATA'!$M$9:$Q$1009,1,0)=$M622,VLOOKUP($M622,'2A DATA'!$M$10:$T$1009,COLUMNS('2A DATA'!$M$9:R619),0)),"Not Avl in 2A")</f>
        <v>0</v>
      </c>
      <c r="AJ622" s="192">
        <f>IFERROR(IF(VLOOKUP($M622,'2A DATA'!$M$9:$Q$1009,1,0)=$M622,VLOOKUP($M622,'2A DATA'!$M$10:$T$1009,COLUMNS('2A DATA'!$M$9:S619),0)),"Not Avl in 2A")</f>
        <v>0</v>
      </c>
      <c r="AK622" s="192">
        <f>IFERROR(IF(VLOOKUP($M622,'2A DATA'!$M$9:$Q$1009,1,0)=$M622,VLOOKUP($M622,'2A DATA'!$M$10:$T$1009,COLUMNS('2A DATA'!$M$9:T619),0)),"Not Avl in 2A")</f>
        <v>0</v>
      </c>
      <c r="AL622" s="194"/>
    </row>
    <row r="623" spans="1:38">
      <c r="A623" s="7" t="str">
        <f>AC623&amp;"_"&amp;COUNTIF($AC$10:AC623,AC623)</f>
        <v>_0</v>
      </c>
      <c r="B623" s="180"/>
      <c r="C623" s="181"/>
      <c r="D623" s="182"/>
      <c r="E623" s="183"/>
      <c r="F623" s="184"/>
      <c r="G623" s="184"/>
      <c r="H623" s="184"/>
      <c r="I623" s="184"/>
      <c r="J623" s="184"/>
      <c r="K623" s="187"/>
      <c r="L623" s="159"/>
      <c r="M623" s="86" t="str">
        <f t="shared" si="152"/>
        <v/>
      </c>
      <c r="N623" s="87">
        <f t="shared" si="143"/>
        <v>0</v>
      </c>
      <c r="O623" s="87">
        <f t="shared" si="153"/>
        <v>0</v>
      </c>
      <c r="P623" s="88">
        <f t="shared" si="154"/>
        <v>0</v>
      </c>
      <c r="Q623" s="87">
        <f t="shared" si="155"/>
        <v>0</v>
      </c>
      <c r="R623" s="87">
        <f t="shared" si="156"/>
        <v>0</v>
      </c>
      <c r="S623" s="88">
        <f t="shared" si="157"/>
        <v>0</v>
      </c>
      <c r="T623" s="88">
        <f t="shared" si="144"/>
        <v>0</v>
      </c>
      <c r="U623" s="188" t="str">
        <f>IFERROR(VLOOKUP(C623,'2A DATA'!$B$10:$C$1009,2,0),"")</f>
        <v/>
      </c>
      <c r="V623" s="189">
        <f t="shared" si="145"/>
        <v>0</v>
      </c>
      <c r="W623" s="189">
        <f t="shared" si="146"/>
        <v>0</v>
      </c>
      <c r="X623" s="189">
        <f t="shared" si="147"/>
        <v>0</v>
      </c>
      <c r="Y623" s="189">
        <f t="shared" si="148"/>
        <v>0</v>
      </c>
      <c r="Z623" s="189">
        <f t="shared" si="149"/>
        <v>0</v>
      </c>
      <c r="AA623" s="189">
        <f t="shared" si="150"/>
        <v>0</v>
      </c>
      <c r="AB623" s="189">
        <f t="shared" si="151"/>
        <v>0</v>
      </c>
      <c r="AC623" s="191"/>
      <c r="AE623" s="192">
        <f>IFERROR(IF(VLOOKUP($M623,'2A DATA'!$M$9:$Q$1009,1,0)=$M623,VLOOKUP($M623,'2A DATA'!$M$10:$T$1009,COLUMNS('2A DATA'!$M$9:N620),0)),"Not Avl in 2A")</f>
        <v>0</v>
      </c>
      <c r="AF623" s="192">
        <f>IFERROR(IF(VLOOKUP($M623,'2A DATA'!$M$9:$Q$1009,1,0)=$M623,VLOOKUP($M623,'2A DATA'!$M$10:$T$1009,COLUMNS('2A DATA'!$M$9:O620),0)),"Not Avl in 2A")</f>
        <v>0</v>
      </c>
      <c r="AG623" s="192">
        <f>IFERROR(IF(VLOOKUP($M623,'2A DATA'!$M$9:$Q$1009,1,0)=$M623,VLOOKUP($M623,'2A DATA'!$M$10:$T$1009,COLUMNS('2A DATA'!$M$9:P620),0)),"Not Avl in 2A")</f>
        <v>0</v>
      </c>
      <c r="AH623" s="192">
        <f>IFERROR(IF(VLOOKUP($M623,'2A DATA'!$M$9:$Q$1009,1,0)=$M623,VLOOKUP($M623,'2A DATA'!$M$10:$T$1009,COLUMNS('2A DATA'!$M$9:Q620),0)),"Not Avl in 2A")</f>
        <v>0</v>
      </c>
      <c r="AI623" s="192">
        <f>IFERROR(IF(VLOOKUP($M623,'2A DATA'!$M$9:$Q$1009,1,0)=$M623,VLOOKUP($M623,'2A DATA'!$M$10:$T$1009,COLUMNS('2A DATA'!$M$9:R620),0)),"Not Avl in 2A")</f>
        <v>0</v>
      </c>
      <c r="AJ623" s="192">
        <f>IFERROR(IF(VLOOKUP($M623,'2A DATA'!$M$9:$Q$1009,1,0)=$M623,VLOOKUP($M623,'2A DATA'!$M$10:$T$1009,COLUMNS('2A DATA'!$M$9:S620),0)),"Not Avl in 2A")</f>
        <v>0</v>
      </c>
      <c r="AK623" s="192">
        <f>IFERROR(IF(VLOOKUP($M623,'2A DATA'!$M$9:$Q$1009,1,0)=$M623,VLOOKUP($M623,'2A DATA'!$M$10:$T$1009,COLUMNS('2A DATA'!$M$9:T620),0)),"Not Avl in 2A")</f>
        <v>0</v>
      </c>
      <c r="AL623" s="194"/>
    </row>
    <row r="624" spans="1:38">
      <c r="A624" s="7" t="str">
        <f>AC624&amp;"_"&amp;COUNTIF($AC$10:AC624,AC624)</f>
        <v>_0</v>
      </c>
      <c r="B624" s="180"/>
      <c r="C624" s="181"/>
      <c r="D624" s="182"/>
      <c r="E624" s="183"/>
      <c r="F624" s="184"/>
      <c r="G624" s="184"/>
      <c r="H624" s="184"/>
      <c r="I624" s="184"/>
      <c r="J624" s="184"/>
      <c r="K624" s="187"/>
      <c r="L624" s="159"/>
      <c r="M624" s="86" t="str">
        <f t="shared" si="152"/>
        <v/>
      </c>
      <c r="N624" s="87">
        <f t="shared" si="143"/>
        <v>0</v>
      </c>
      <c r="O624" s="87">
        <f t="shared" si="153"/>
        <v>0</v>
      </c>
      <c r="P624" s="88">
        <f t="shared" si="154"/>
        <v>0</v>
      </c>
      <c r="Q624" s="87">
        <f t="shared" si="155"/>
        <v>0</v>
      </c>
      <c r="R624" s="87">
        <f t="shared" si="156"/>
        <v>0</v>
      </c>
      <c r="S624" s="88">
        <f t="shared" si="157"/>
        <v>0</v>
      </c>
      <c r="T624" s="88">
        <f t="shared" si="144"/>
        <v>0</v>
      </c>
      <c r="U624" s="188" t="str">
        <f>IFERROR(VLOOKUP(C624,'2A DATA'!$B$10:$C$1009,2,0),"")</f>
        <v/>
      </c>
      <c r="V624" s="189">
        <f t="shared" si="145"/>
        <v>0</v>
      </c>
      <c r="W624" s="189">
        <f t="shared" si="146"/>
        <v>0</v>
      </c>
      <c r="X624" s="189">
        <f t="shared" si="147"/>
        <v>0</v>
      </c>
      <c r="Y624" s="189">
        <f t="shared" si="148"/>
        <v>0</v>
      </c>
      <c r="Z624" s="189">
        <f t="shared" si="149"/>
        <v>0</v>
      </c>
      <c r="AA624" s="189">
        <f t="shared" si="150"/>
        <v>0</v>
      </c>
      <c r="AB624" s="189">
        <f t="shared" si="151"/>
        <v>0</v>
      </c>
      <c r="AC624" s="191"/>
      <c r="AE624" s="192">
        <f>IFERROR(IF(VLOOKUP($M624,'2A DATA'!$M$9:$Q$1009,1,0)=$M624,VLOOKUP($M624,'2A DATA'!$M$10:$T$1009,COLUMNS('2A DATA'!$M$9:N621),0)),"Not Avl in 2A")</f>
        <v>0</v>
      </c>
      <c r="AF624" s="192">
        <f>IFERROR(IF(VLOOKUP($M624,'2A DATA'!$M$9:$Q$1009,1,0)=$M624,VLOOKUP($M624,'2A DATA'!$M$10:$T$1009,COLUMNS('2A DATA'!$M$9:O621),0)),"Not Avl in 2A")</f>
        <v>0</v>
      </c>
      <c r="AG624" s="192">
        <f>IFERROR(IF(VLOOKUP($M624,'2A DATA'!$M$9:$Q$1009,1,0)=$M624,VLOOKUP($M624,'2A DATA'!$M$10:$T$1009,COLUMNS('2A DATA'!$M$9:P621),0)),"Not Avl in 2A")</f>
        <v>0</v>
      </c>
      <c r="AH624" s="192">
        <f>IFERROR(IF(VLOOKUP($M624,'2A DATA'!$M$9:$Q$1009,1,0)=$M624,VLOOKUP($M624,'2A DATA'!$M$10:$T$1009,COLUMNS('2A DATA'!$M$9:Q621),0)),"Not Avl in 2A")</f>
        <v>0</v>
      </c>
      <c r="AI624" s="192">
        <f>IFERROR(IF(VLOOKUP($M624,'2A DATA'!$M$9:$Q$1009,1,0)=$M624,VLOOKUP($M624,'2A DATA'!$M$10:$T$1009,COLUMNS('2A DATA'!$M$9:R621),0)),"Not Avl in 2A")</f>
        <v>0</v>
      </c>
      <c r="AJ624" s="192">
        <f>IFERROR(IF(VLOOKUP($M624,'2A DATA'!$M$9:$Q$1009,1,0)=$M624,VLOOKUP($M624,'2A DATA'!$M$10:$T$1009,COLUMNS('2A DATA'!$M$9:S621),0)),"Not Avl in 2A")</f>
        <v>0</v>
      </c>
      <c r="AK624" s="192">
        <f>IFERROR(IF(VLOOKUP($M624,'2A DATA'!$M$9:$Q$1009,1,0)=$M624,VLOOKUP($M624,'2A DATA'!$M$10:$T$1009,COLUMNS('2A DATA'!$M$9:T621),0)),"Not Avl in 2A")</f>
        <v>0</v>
      </c>
      <c r="AL624" s="194"/>
    </row>
    <row r="625" spans="1:38">
      <c r="A625" s="7" t="str">
        <f>AC625&amp;"_"&amp;COUNTIF($AC$10:AC625,AC625)</f>
        <v>_0</v>
      </c>
      <c r="B625" s="180"/>
      <c r="C625" s="181"/>
      <c r="D625" s="182"/>
      <c r="E625" s="183"/>
      <c r="F625" s="184"/>
      <c r="G625" s="184"/>
      <c r="H625" s="184"/>
      <c r="I625" s="184"/>
      <c r="J625" s="184"/>
      <c r="K625" s="187"/>
      <c r="L625" s="159"/>
      <c r="M625" s="86" t="str">
        <f t="shared" si="152"/>
        <v/>
      </c>
      <c r="N625" s="87">
        <f t="shared" si="143"/>
        <v>0</v>
      </c>
      <c r="O625" s="87">
        <f t="shared" si="153"/>
        <v>0</v>
      </c>
      <c r="P625" s="88">
        <f t="shared" si="154"/>
        <v>0</v>
      </c>
      <c r="Q625" s="87">
        <f t="shared" si="155"/>
        <v>0</v>
      </c>
      <c r="R625" s="87">
        <f t="shared" si="156"/>
        <v>0</v>
      </c>
      <c r="S625" s="88">
        <f t="shared" si="157"/>
        <v>0</v>
      </c>
      <c r="T625" s="88">
        <f t="shared" si="144"/>
        <v>0</v>
      </c>
      <c r="U625" s="188" t="str">
        <f>IFERROR(VLOOKUP(C625,'2A DATA'!$B$10:$C$1009,2,0),"")</f>
        <v/>
      </c>
      <c r="V625" s="189">
        <f t="shared" si="145"/>
        <v>0</v>
      </c>
      <c r="W625" s="189">
        <f t="shared" si="146"/>
        <v>0</v>
      </c>
      <c r="X625" s="189">
        <f t="shared" si="147"/>
        <v>0</v>
      </c>
      <c r="Y625" s="189">
        <f t="shared" si="148"/>
        <v>0</v>
      </c>
      <c r="Z625" s="189">
        <f t="shared" si="149"/>
        <v>0</v>
      </c>
      <c r="AA625" s="189">
        <f t="shared" si="150"/>
        <v>0</v>
      </c>
      <c r="AB625" s="189">
        <f t="shared" si="151"/>
        <v>0</v>
      </c>
      <c r="AC625" s="191"/>
      <c r="AE625" s="192">
        <f>IFERROR(IF(VLOOKUP($M625,'2A DATA'!$M$9:$Q$1009,1,0)=$M625,VLOOKUP($M625,'2A DATA'!$M$10:$T$1009,COLUMNS('2A DATA'!$M$9:N622),0)),"Not Avl in 2A")</f>
        <v>0</v>
      </c>
      <c r="AF625" s="192">
        <f>IFERROR(IF(VLOOKUP($M625,'2A DATA'!$M$9:$Q$1009,1,0)=$M625,VLOOKUP($M625,'2A DATA'!$M$10:$T$1009,COLUMNS('2A DATA'!$M$9:O622),0)),"Not Avl in 2A")</f>
        <v>0</v>
      </c>
      <c r="AG625" s="192">
        <f>IFERROR(IF(VLOOKUP($M625,'2A DATA'!$M$9:$Q$1009,1,0)=$M625,VLOOKUP($M625,'2A DATA'!$M$10:$T$1009,COLUMNS('2A DATA'!$M$9:P622),0)),"Not Avl in 2A")</f>
        <v>0</v>
      </c>
      <c r="AH625" s="192">
        <f>IFERROR(IF(VLOOKUP($M625,'2A DATA'!$M$9:$Q$1009,1,0)=$M625,VLOOKUP($M625,'2A DATA'!$M$10:$T$1009,COLUMNS('2A DATA'!$M$9:Q622),0)),"Not Avl in 2A")</f>
        <v>0</v>
      </c>
      <c r="AI625" s="192">
        <f>IFERROR(IF(VLOOKUP($M625,'2A DATA'!$M$9:$Q$1009,1,0)=$M625,VLOOKUP($M625,'2A DATA'!$M$10:$T$1009,COLUMNS('2A DATA'!$M$9:R622),0)),"Not Avl in 2A")</f>
        <v>0</v>
      </c>
      <c r="AJ625" s="192">
        <f>IFERROR(IF(VLOOKUP($M625,'2A DATA'!$M$9:$Q$1009,1,0)=$M625,VLOOKUP($M625,'2A DATA'!$M$10:$T$1009,COLUMNS('2A DATA'!$M$9:S622),0)),"Not Avl in 2A")</f>
        <v>0</v>
      </c>
      <c r="AK625" s="192">
        <f>IFERROR(IF(VLOOKUP($M625,'2A DATA'!$M$9:$Q$1009,1,0)=$M625,VLOOKUP($M625,'2A DATA'!$M$10:$T$1009,COLUMNS('2A DATA'!$M$9:T622),0)),"Not Avl in 2A")</f>
        <v>0</v>
      </c>
      <c r="AL625" s="194"/>
    </row>
    <row r="626" spans="1:38">
      <c r="A626" s="7" t="str">
        <f>AC626&amp;"_"&amp;COUNTIF($AC$10:AC626,AC626)</f>
        <v>_0</v>
      </c>
      <c r="B626" s="180"/>
      <c r="C626" s="181"/>
      <c r="D626" s="182"/>
      <c r="E626" s="183"/>
      <c r="F626" s="184"/>
      <c r="G626" s="184"/>
      <c r="H626" s="184"/>
      <c r="I626" s="184"/>
      <c r="J626" s="184"/>
      <c r="K626" s="187"/>
      <c r="L626" s="159"/>
      <c r="M626" s="86" t="str">
        <f t="shared" si="152"/>
        <v/>
      </c>
      <c r="N626" s="87">
        <f t="shared" si="143"/>
        <v>0</v>
      </c>
      <c r="O626" s="87">
        <f t="shared" si="153"/>
        <v>0</v>
      </c>
      <c r="P626" s="88">
        <f t="shared" si="154"/>
        <v>0</v>
      </c>
      <c r="Q626" s="87">
        <f t="shared" si="155"/>
        <v>0</v>
      </c>
      <c r="R626" s="87">
        <f t="shared" si="156"/>
        <v>0</v>
      </c>
      <c r="S626" s="88">
        <f t="shared" si="157"/>
        <v>0</v>
      </c>
      <c r="T626" s="88">
        <f t="shared" si="144"/>
        <v>0</v>
      </c>
      <c r="U626" s="188" t="str">
        <f>IFERROR(VLOOKUP(C626,'2A DATA'!$B$10:$C$1009,2,0),"")</f>
        <v/>
      </c>
      <c r="V626" s="189">
        <f t="shared" si="145"/>
        <v>0</v>
      </c>
      <c r="W626" s="189">
        <f t="shared" si="146"/>
        <v>0</v>
      </c>
      <c r="X626" s="189">
        <f t="shared" si="147"/>
        <v>0</v>
      </c>
      <c r="Y626" s="189">
        <f t="shared" si="148"/>
        <v>0</v>
      </c>
      <c r="Z626" s="189">
        <f t="shared" si="149"/>
        <v>0</v>
      </c>
      <c r="AA626" s="189">
        <f t="shared" si="150"/>
        <v>0</v>
      </c>
      <c r="AB626" s="189">
        <f t="shared" si="151"/>
        <v>0</v>
      </c>
      <c r="AC626" s="191"/>
      <c r="AE626" s="192">
        <f>IFERROR(IF(VLOOKUP($M626,'2A DATA'!$M$9:$Q$1009,1,0)=$M626,VLOOKUP($M626,'2A DATA'!$M$10:$T$1009,COLUMNS('2A DATA'!$M$9:N623),0)),"Not Avl in 2A")</f>
        <v>0</v>
      </c>
      <c r="AF626" s="192">
        <f>IFERROR(IF(VLOOKUP($M626,'2A DATA'!$M$9:$Q$1009,1,0)=$M626,VLOOKUP($M626,'2A DATA'!$M$10:$T$1009,COLUMNS('2A DATA'!$M$9:O623),0)),"Not Avl in 2A")</f>
        <v>0</v>
      </c>
      <c r="AG626" s="192">
        <f>IFERROR(IF(VLOOKUP($M626,'2A DATA'!$M$9:$Q$1009,1,0)=$M626,VLOOKUP($M626,'2A DATA'!$M$10:$T$1009,COLUMNS('2A DATA'!$M$9:P623),0)),"Not Avl in 2A")</f>
        <v>0</v>
      </c>
      <c r="AH626" s="192">
        <f>IFERROR(IF(VLOOKUP($M626,'2A DATA'!$M$9:$Q$1009,1,0)=$M626,VLOOKUP($M626,'2A DATA'!$M$10:$T$1009,COLUMNS('2A DATA'!$M$9:Q623),0)),"Not Avl in 2A")</f>
        <v>0</v>
      </c>
      <c r="AI626" s="192">
        <f>IFERROR(IF(VLOOKUP($M626,'2A DATA'!$M$9:$Q$1009,1,0)=$M626,VLOOKUP($M626,'2A DATA'!$M$10:$T$1009,COLUMNS('2A DATA'!$M$9:R623),0)),"Not Avl in 2A")</f>
        <v>0</v>
      </c>
      <c r="AJ626" s="192">
        <f>IFERROR(IF(VLOOKUP($M626,'2A DATA'!$M$9:$Q$1009,1,0)=$M626,VLOOKUP($M626,'2A DATA'!$M$10:$T$1009,COLUMNS('2A DATA'!$M$9:S623),0)),"Not Avl in 2A")</f>
        <v>0</v>
      </c>
      <c r="AK626" s="192">
        <f>IFERROR(IF(VLOOKUP($M626,'2A DATA'!$M$9:$Q$1009,1,0)=$M626,VLOOKUP($M626,'2A DATA'!$M$10:$T$1009,COLUMNS('2A DATA'!$M$9:T623),0)),"Not Avl in 2A")</f>
        <v>0</v>
      </c>
      <c r="AL626" s="194"/>
    </row>
    <row r="627" spans="1:38">
      <c r="A627" s="7" t="str">
        <f>AC627&amp;"_"&amp;COUNTIF($AC$10:AC627,AC627)</f>
        <v>_0</v>
      </c>
      <c r="B627" s="180"/>
      <c r="C627" s="181"/>
      <c r="D627" s="182"/>
      <c r="E627" s="183"/>
      <c r="F627" s="184"/>
      <c r="G627" s="184"/>
      <c r="H627" s="184"/>
      <c r="I627" s="184"/>
      <c r="J627" s="184"/>
      <c r="K627" s="187"/>
      <c r="L627" s="159"/>
      <c r="M627" s="86" t="str">
        <f t="shared" si="152"/>
        <v/>
      </c>
      <c r="N627" s="87">
        <f t="shared" si="143"/>
        <v>0</v>
      </c>
      <c r="O627" s="87">
        <f t="shared" si="153"/>
        <v>0</v>
      </c>
      <c r="P627" s="88">
        <f t="shared" si="154"/>
        <v>0</v>
      </c>
      <c r="Q627" s="87">
        <f t="shared" si="155"/>
        <v>0</v>
      </c>
      <c r="R627" s="87">
        <f t="shared" si="156"/>
        <v>0</v>
      </c>
      <c r="S627" s="88">
        <f t="shared" si="157"/>
        <v>0</v>
      </c>
      <c r="T627" s="88">
        <f t="shared" si="144"/>
        <v>0</v>
      </c>
      <c r="U627" s="188" t="str">
        <f>IFERROR(VLOOKUP(C627,'2A DATA'!$B$10:$C$1009,2,0),"")</f>
        <v/>
      </c>
      <c r="V627" s="189">
        <f t="shared" si="145"/>
        <v>0</v>
      </c>
      <c r="W627" s="189">
        <f t="shared" si="146"/>
        <v>0</v>
      </c>
      <c r="X627" s="189">
        <f t="shared" si="147"/>
        <v>0</v>
      </c>
      <c r="Y627" s="189">
        <f t="shared" si="148"/>
        <v>0</v>
      </c>
      <c r="Z627" s="189">
        <f t="shared" si="149"/>
        <v>0</v>
      </c>
      <c r="AA627" s="189">
        <f t="shared" si="150"/>
        <v>0</v>
      </c>
      <c r="AB627" s="189">
        <f t="shared" si="151"/>
        <v>0</v>
      </c>
      <c r="AC627" s="191"/>
      <c r="AE627" s="192">
        <f>IFERROR(IF(VLOOKUP($M627,'2A DATA'!$M$9:$Q$1009,1,0)=$M627,VLOOKUP($M627,'2A DATA'!$M$10:$T$1009,COLUMNS('2A DATA'!$M$9:N624),0)),"Not Avl in 2A")</f>
        <v>0</v>
      </c>
      <c r="AF627" s="192">
        <f>IFERROR(IF(VLOOKUP($M627,'2A DATA'!$M$9:$Q$1009,1,0)=$M627,VLOOKUP($M627,'2A DATA'!$M$10:$T$1009,COLUMNS('2A DATA'!$M$9:O624),0)),"Not Avl in 2A")</f>
        <v>0</v>
      </c>
      <c r="AG627" s="192">
        <f>IFERROR(IF(VLOOKUP($M627,'2A DATA'!$M$9:$Q$1009,1,0)=$M627,VLOOKUP($M627,'2A DATA'!$M$10:$T$1009,COLUMNS('2A DATA'!$M$9:P624),0)),"Not Avl in 2A")</f>
        <v>0</v>
      </c>
      <c r="AH627" s="192">
        <f>IFERROR(IF(VLOOKUP($M627,'2A DATA'!$M$9:$Q$1009,1,0)=$M627,VLOOKUP($M627,'2A DATA'!$M$10:$T$1009,COLUMNS('2A DATA'!$M$9:Q624),0)),"Not Avl in 2A")</f>
        <v>0</v>
      </c>
      <c r="AI627" s="192">
        <f>IFERROR(IF(VLOOKUP($M627,'2A DATA'!$M$9:$Q$1009,1,0)=$M627,VLOOKUP($M627,'2A DATA'!$M$10:$T$1009,COLUMNS('2A DATA'!$M$9:R624),0)),"Not Avl in 2A")</f>
        <v>0</v>
      </c>
      <c r="AJ627" s="192">
        <f>IFERROR(IF(VLOOKUP($M627,'2A DATA'!$M$9:$Q$1009,1,0)=$M627,VLOOKUP($M627,'2A DATA'!$M$10:$T$1009,COLUMNS('2A DATA'!$M$9:S624),0)),"Not Avl in 2A")</f>
        <v>0</v>
      </c>
      <c r="AK627" s="192">
        <f>IFERROR(IF(VLOOKUP($M627,'2A DATA'!$M$9:$Q$1009,1,0)=$M627,VLOOKUP($M627,'2A DATA'!$M$10:$T$1009,COLUMNS('2A DATA'!$M$9:T624),0)),"Not Avl in 2A")</f>
        <v>0</v>
      </c>
      <c r="AL627" s="194"/>
    </row>
    <row r="628" spans="1:38">
      <c r="A628" s="7" t="str">
        <f>AC628&amp;"_"&amp;COUNTIF($AC$10:AC628,AC628)</f>
        <v>_0</v>
      </c>
      <c r="B628" s="180"/>
      <c r="C628" s="181"/>
      <c r="D628" s="182"/>
      <c r="E628" s="183"/>
      <c r="F628" s="184"/>
      <c r="G628" s="184"/>
      <c r="H628" s="184"/>
      <c r="I628" s="184"/>
      <c r="J628" s="184"/>
      <c r="K628" s="187"/>
      <c r="L628" s="159"/>
      <c r="M628" s="86" t="str">
        <f t="shared" si="152"/>
        <v/>
      </c>
      <c r="N628" s="87">
        <f t="shared" si="143"/>
        <v>0</v>
      </c>
      <c r="O628" s="87">
        <f t="shared" si="153"/>
        <v>0</v>
      </c>
      <c r="P628" s="88">
        <f t="shared" si="154"/>
        <v>0</v>
      </c>
      <c r="Q628" s="87">
        <f t="shared" si="155"/>
        <v>0</v>
      </c>
      <c r="R628" s="87">
        <f t="shared" si="156"/>
        <v>0</v>
      </c>
      <c r="S628" s="88">
        <f t="shared" si="157"/>
        <v>0</v>
      </c>
      <c r="T628" s="88">
        <f t="shared" si="144"/>
        <v>0</v>
      </c>
      <c r="U628" s="188" t="str">
        <f>IFERROR(VLOOKUP(C628,'2A DATA'!$B$10:$C$1009,2,0),"")</f>
        <v/>
      </c>
      <c r="V628" s="189">
        <f t="shared" si="145"/>
        <v>0</v>
      </c>
      <c r="W628" s="189">
        <f t="shared" si="146"/>
        <v>0</v>
      </c>
      <c r="X628" s="189">
        <f t="shared" si="147"/>
        <v>0</v>
      </c>
      <c r="Y628" s="189">
        <f t="shared" si="148"/>
        <v>0</v>
      </c>
      <c r="Z628" s="189">
        <f t="shared" si="149"/>
        <v>0</v>
      </c>
      <c r="AA628" s="189">
        <f t="shared" si="150"/>
        <v>0</v>
      </c>
      <c r="AB628" s="189">
        <f t="shared" si="151"/>
        <v>0</v>
      </c>
      <c r="AC628" s="191"/>
      <c r="AE628" s="192">
        <f>IFERROR(IF(VLOOKUP($M628,'2A DATA'!$M$9:$Q$1009,1,0)=$M628,VLOOKUP($M628,'2A DATA'!$M$10:$T$1009,COLUMNS('2A DATA'!$M$9:N625),0)),"Not Avl in 2A")</f>
        <v>0</v>
      </c>
      <c r="AF628" s="192">
        <f>IFERROR(IF(VLOOKUP($M628,'2A DATA'!$M$9:$Q$1009,1,0)=$M628,VLOOKUP($M628,'2A DATA'!$M$10:$T$1009,COLUMNS('2A DATA'!$M$9:O625),0)),"Not Avl in 2A")</f>
        <v>0</v>
      </c>
      <c r="AG628" s="192">
        <f>IFERROR(IF(VLOOKUP($M628,'2A DATA'!$M$9:$Q$1009,1,0)=$M628,VLOOKUP($M628,'2A DATA'!$M$10:$T$1009,COLUMNS('2A DATA'!$M$9:P625),0)),"Not Avl in 2A")</f>
        <v>0</v>
      </c>
      <c r="AH628" s="192">
        <f>IFERROR(IF(VLOOKUP($M628,'2A DATA'!$M$9:$Q$1009,1,0)=$M628,VLOOKUP($M628,'2A DATA'!$M$10:$T$1009,COLUMNS('2A DATA'!$M$9:Q625),0)),"Not Avl in 2A")</f>
        <v>0</v>
      </c>
      <c r="AI628" s="192">
        <f>IFERROR(IF(VLOOKUP($M628,'2A DATA'!$M$9:$Q$1009,1,0)=$M628,VLOOKUP($M628,'2A DATA'!$M$10:$T$1009,COLUMNS('2A DATA'!$M$9:R625),0)),"Not Avl in 2A")</f>
        <v>0</v>
      </c>
      <c r="AJ628" s="192">
        <f>IFERROR(IF(VLOOKUP($M628,'2A DATA'!$M$9:$Q$1009,1,0)=$M628,VLOOKUP($M628,'2A DATA'!$M$10:$T$1009,COLUMNS('2A DATA'!$M$9:S625),0)),"Not Avl in 2A")</f>
        <v>0</v>
      </c>
      <c r="AK628" s="192">
        <f>IFERROR(IF(VLOOKUP($M628,'2A DATA'!$M$9:$Q$1009,1,0)=$M628,VLOOKUP($M628,'2A DATA'!$M$10:$T$1009,COLUMNS('2A DATA'!$M$9:T625),0)),"Not Avl in 2A")</f>
        <v>0</v>
      </c>
      <c r="AL628" s="194"/>
    </row>
    <row r="629" spans="1:38">
      <c r="A629" s="7" t="str">
        <f>AC629&amp;"_"&amp;COUNTIF($AC$10:AC629,AC629)</f>
        <v>_0</v>
      </c>
      <c r="B629" s="180"/>
      <c r="C629" s="181"/>
      <c r="D629" s="182"/>
      <c r="E629" s="183"/>
      <c r="F629" s="184"/>
      <c r="G629" s="184"/>
      <c r="H629" s="184"/>
      <c r="I629" s="184"/>
      <c r="J629" s="184"/>
      <c r="K629" s="187"/>
      <c r="L629" s="159"/>
      <c r="M629" s="86" t="str">
        <f t="shared" si="152"/>
        <v/>
      </c>
      <c r="N629" s="87">
        <f t="shared" si="143"/>
        <v>0</v>
      </c>
      <c r="O629" s="87">
        <f t="shared" si="153"/>
        <v>0</v>
      </c>
      <c r="P629" s="88">
        <f t="shared" si="154"/>
        <v>0</v>
      </c>
      <c r="Q629" s="87">
        <f t="shared" si="155"/>
        <v>0</v>
      </c>
      <c r="R629" s="87">
        <f t="shared" si="156"/>
        <v>0</v>
      </c>
      <c r="S629" s="88">
        <f t="shared" si="157"/>
        <v>0</v>
      </c>
      <c r="T629" s="88">
        <f t="shared" si="144"/>
        <v>0</v>
      </c>
      <c r="U629" s="188" t="str">
        <f>IFERROR(VLOOKUP(C629,'2A DATA'!$B$10:$C$1009,2,0),"")</f>
        <v/>
      </c>
      <c r="V629" s="189">
        <f t="shared" si="145"/>
        <v>0</v>
      </c>
      <c r="W629" s="189">
        <f t="shared" si="146"/>
        <v>0</v>
      </c>
      <c r="X629" s="189">
        <f t="shared" si="147"/>
        <v>0</v>
      </c>
      <c r="Y629" s="189">
        <f t="shared" si="148"/>
        <v>0</v>
      </c>
      <c r="Z629" s="189">
        <f t="shared" si="149"/>
        <v>0</v>
      </c>
      <c r="AA629" s="189">
        <f t="shared" si="150"/>
        <v>0</v>
      </c>
      <c r="AB629" s="189">
        <f t="shared" si="151"/>
        <v>0</v>
      </c>
      <c r="AC629" s="191"/>
      <c r="AE629" s="192">
        <f>IFERROR(IF(VLOOKUP($M629,'2A DATA'!$M$9:$Q$1009,1,0)=$M629,VLOOKUP($M629,'2A DATA'!$M$10:$T$1009,COLUMNS('2A DATA'!$M$9:N626),0)),"Not Avl in 2A")</f>
        <v>0</v>
      </c>
      <c r="AF629" s="192">
        <f>IFERROR(IF(VLOOKUP($M629,'2A DATA'!$M$9:$Q$1009,1,0)=$M629,VLOOKUP($M629,'2A DATA'!$M$10:$T$1009,COLUMNS('2A DATA'!$M$9:O626),0)),"Not Avl in 2A")</f>
        <v>0</v>
      </c>
      <c r="AG629" s="192">
        <f>IFERROR(IF(VLOOKUP($M629,'2A DATA'!$M$9:$Q$1009,1,0)=$M629,VLOOKUP($M629,'2A DATA'!$M$10:$T$1009,COLUMNS('2A DATA'!$M$9:P626),0)),"Not Avl in 2A")</f>
        <v>0</v>
      </c>
      <c r="AH629" s="192">
        <f>IFERROR(IF(VLOOKUP($M629,'2A DATA'!$M$9:$Q$1009,1,0)=$M629,VLOOKUP($M629,'2A DATA'!$M$10:$T$1009,COLUMNS('2A DATA'!$M$9:Q626),0)),"Not Avl in 2A")</f>
        <v>0</v>
      </c>
      <c r="AI629" s="192">
        <f>IFERROR(IF(VLOOKUP($M629,'2A DATA'!$M$9:$Q$1009,1,0)=$M629,VLOOKUP($M629,'2A DATA'!$M$10:$T$1009,COLUMNS('2A DATA'!$M$9:R626),0)),"Not Avl in 2A")</f>
        <v>0</v>
      </c>
      <c r="AJ629" s="192">
        <f>IFERROR(IF(VLOOKUP($M629,'2A DATA'!$M$9:$Q$1009,1,0)=$M629,VLOOKUP($M629,'2A DATA'!$M$10:$T$1009,COLUMNS('2A DATA'!$M$9:S626),0)),"Not Avl in 2A")</f>
        <v>0</v>
      </c>
      <c r="AK629" s="192">
        <f>IFERROR(IF(VLOOKUP($M629,'2A DATA'!$M$9:$Q$1009,1,0)=$M629,VLOOKUP($M629,'2A DATA'!$M$10:$T$1009,COLUMNS('2A DATA'!$M$9:T626),0)),"Not Avl in 2A")</f>
        <v>0</v>
      </c>
      <c r="AL629" s="194"/>
    </row>
    <row r="630" spans="1:38">
      <c r="A630" s="7" t="str">
        <f>AC630&amp;"_"&amp;COUNTIF($AC$10:AC630,AC630)</f>
        <v>_0</v>
      </c>
      <c r="B630" s="180"/>
      <c r="C630" s="181"/>
      <c r="D630" s="182"/>
      <c r="E630" s="183"/>
      <c r="F630" s="184"/>
      <c r="G630" s="184"/>
      <c r="H630" s="184"/>
      <c r="I630" s="184"/>
      <c r="J630" s="184"/>
      <c r="K630" s="187"/>
      <c r="L630" s="159"/>
      <c r="M630" s="86" t="str">
        <f t="shared" si="152"/>
        <v/>
      </c>
      <c r="N630" s="87">
        <f t="shared" si="143"/>
        <v>0</v>
      </c>
      <c r="O630" s="87">
        <f t="shared" si="153"/>
        <v>0</v>
      </c>
      <c r="P630" s="88">
        <f t="shared" si="154"/>
        <v>0</v>
      </c>
      <c r="Q630" s="87">
        <f t="shared" si="155"/>
        <v>0</v>
      </c>
      <c r="R630" s="87">
        <f t="shared" si="156"/>
        <v>0</v>
      </c>
      <c r="S630" s="88">
        <f t="shared" si="157"/>
        <v>0</v>
      </c>
      <c r="T630" s="88">
        <f t="shared" si="144"/>
        <v>0</v>
      </c>
      <c r="U630" s="188" t="str">
        <f>IFERROR(VLOOKUP(C630,'2A DATA'!$B$10:$C$1009,2,0),"")</f>
        <v/>
      </c>
      <c r="V630" s="189">
        <f t="shared" si="145"/>
        <v>0</v>
      </c>
      <c r="W630" s="189">
        <f t="shared" si="146"/>
        <v>0</v>
      </c>
      <c r="X630" s="189">
        <f t="shared" si="147"/>
        <v>0</v>
      </c>
      <c r="Y630" s="189">
        <f t="shared" si="148"/>
        <v>0</v>
      </c>
      <c r="Z630" s="189">
        <f t="shared" si="149"/>
        <v>0</v>
      </c>
      <c r="AA630" s="189">
        <f t="shared" si="150"/>
        <v>0</v>
      </c>
      <c r="AB630" s="189">
        <f t="shared" si="151"/>
        <v>0</v>
      </c>
      <c r="AC630" s="191"/>
      <c r="AE630" s="192">
        <f>IFERROR(IF(VLOOKUP($M630,'2A DATA'!$M$9:$Q$1009,1,0)=$M630,VLOOKUP($M630,'2A DATA'!$M$10:$T$1009,COLUMNS('2A DATA'!$M$9:N627),0)),"Not Avl in 2A")</f>
        <v>0</v>
      </c>
      <c r="AF630" s="192">
        <f>IFERROR(IF(VLOOKUP($M630,'2A DATA'!$M$9:$Q$1009,1,0)=$M630,VLOOKUP($M630,'2A DATA'!$M$10:$T$1009,COLUMNS('2A DATA'!$M$9:O627),0)),"Not Avl in 2A")</f>
        <v>0</v>
      </c>
      <c r="AG630" s="192">
        <f>IFERROR(IF(VLOOKUP($M630,'2A DATA'!$M$9:$Q$1009,1,0)=$M630,VLOOKUP($M630,'2A DATA'!$M$10:$T$1009,COLUMNS('2A DATA'!$M$9:P627),0)),"Not Avl in 2A")</f>
        <v>0</v>
      </c>
      <c r="AH630" s="192">
        <f>IFERROR(IF(VLOOKUP($M630,'2A DATA'!$M$9:$Q$1009,1,0)=$M630,VLOOKUP($M630,'2A DATA'!$M$10:$T$1009,COLUMNS('2A DATA'!$M$9:Q627),0)),"Not Avl in 2A")</f>
        <v>0</v>
      </c>
      <c r="AI630" s="192">
        <f>IFERROR(IF(VLOOKUP($M630,'2A DATA'!$M$9:$Q$1009,1,0)=$M630,VLOOKUP($M630,'2A DATA'!$M$10:$T$1009,COLUMNS('2A DATA'!$M$9:R627),0)),"Not Avl in 2A")</f>
        <v>0</v>
      </c>
      <c r="AJ630" s="192">
        <f>IFERROR(IF(VLOOKUP($M630,'2A DATA'!$M$9:$Q$1009,1,0)=$M630,VLOOKUP($M630,'2A DATA'!$M$10:$T$1009,COLUMNS('2A DATA'!$M$9:S627),0)),"Not Avl in 2A")</f>
        <v>0</v>
      </c>
      <c r="AK630" s="192">
        <f>IFERROR(IF(VLOOKUP($M630,'2A DATA'!$M$9:$Q$1009,1,0)=$M630,VLOOKUP($M630,'2A DATA'!$M$10:$T$1009,COLUMNS('2A DATA'!$M$9:T627),0)),"Not Avl in 2A")</f>
        <v>0</v>
      </c>
      <c r="AL630" s="194"/>
    </row>
    <row r="631" spans="1:38">
      <c r="A631" s="7" t="str">
        <f>AC631&amp;"_"&amp;COUNTIF($AC$10:AC631,AC631)</f>
        <v>_0</v>
      </c>
      <c r="B631" s="180"/>
      <c r="C631" s="181"/>
      <c r="D631" s="182"/>
      <c r="E631" s="183"/>
      <c r="F631" s="184"/>
      <c r="G631" s="184"/>
      <c r="H631" s="184"/>
      <c r="I631" s="184"/>
      <c r="J631" s="184"/>
      <c r="K631" s="187"/>
      <c r="L631" s="159"/>
      <c r="M631" s="86" t="str">
        <f t="shared" si="152"/>
        <v/>
      </c>
      <c r="N631" s="87">
        <f t="shared" si="143"/>
        <v>0</v>
      </c>
      <c r="O631" s="87">
        <f t="shared" si="153"/>
        <v>0</v>
      </c>
      <c r="P631" s="88">
        <f t="shared" si="154"/>
        <v>0</v>
      </c>
      <c r="Q631" s="87">
        <f t="shared" si="155"/>
        <v>0</v>
      </c>
      <c r="R631" s="87">
        <f t="shared" si="156"/>
        <v>0</v>
      </c>
      <c r="S631" s="88">
        <f t="shared" si="157"/>
        <v>0</v>
      </c>
      <c r="T631" s="88">
        <f t="shared" si="144"/>
        <v>0</v>
      </c>
      <c r="U631" s="188" t="str">
        <f>IFERROR(VLOOKUP(C631,'2A DATA'!$B$10:$C$1009,2,0),"")</f>
        <v/>
      </c>
      <c r="V631" s="189">
        <f t="shared" si="145"/>
        <v>0</v>
      </c>
      <c r="W631" s="189">
        <f t="shared" si="146"/>
        <v>0</v>
      </c>
      <c r="X631" s="189">
        <f t="shared" si="147"/>
        <v>0</v>
      </c>
      <c r="Y631" s="189">
        <f t="shared" si="148"/>
        <v>0</v>
      </c>
      <c r="Z631" s="189">
        <f t="shared" si="149"/>
        <v>0</v>
      </c>
      <c r="AA631" s="189">
        <f t="shared" si="150"/>
        <v>0</v>
      </c>
      <c r="AB631" s="189">
        <f t="shared" si="151"/>
        <v>0</v>
      </c>
      <c r="AC631" s="191"/>
      <c r="AE631" s="192">
        <f>IFERROR(IF(VLOOKUP($M631,'2A DATA'!$M$9:$Q$1009,1,0)=$M631,VLOOKUP($M631,'2A DATA'!$M$10:$T$1009,COLUMNS('2A DATA'!$M$9:N628),0)),"Not Avl in 2A")</f>
        <v>0</v>
      </c>
      <c r="AF631" s="192">
        <f>IFERROR(IF(VLOOKUP($M631,'2A DATA'!$M$9:$Q$1009,1,0)=$M631,VLOOKUP($M631,'2A DATA'!$M$10:$T$1009,COLUMNS('2A DATA'!$M$9:O628),0)),"Not Avl in 2A")</f>
        <v>0</v>
      </c>
      <c r="AG631" s="192">
        <f>IFERROR(IF(VLOOKUP($M631,'2A DATA'!$M$9:$Q$1009,1,0)=$M631,VLOOKUP($M631,'2A DATA'!$M$10:$T$1009,COLUMNS('2A DATA'!$M$9:P628),0)),"Not Avl in 2A")</f>
        <v>0</v>
      </c>
      <c r="AH631" s="192">
        <f>IFERROR(IF(VLOOKUP($M631,'2A DATA'!$M$9:$Q$1009,1,0)=$M631,VLOOKUP($M631,'2A DATA'!$M$10:$T$1009,COLUMNS('2A DATA'!$M$9:Q628),0)),"Not Avl in 2A")</f>
        <v>0</v>
      </c>
      <c r="AI631" s="192">
        <f>IFERROR(IF(VLOOKUP($M631,'2A DATA'!$M$9:$Q$1009,1,0)=$M631,VLOOKUP($M631,'2A DATA'!$M$10:$T$1009,COLUMNS('2A DATA'!$M$9:R628),0)),"Not Avl in 2A")</f>
        <v>0</v>
      </c>
      <c r="AJ631" s="192">
        <f>IFERROR(IF(VLOOKUP($M631,'2A DATA'!$M$9:$Q$1009,1,0)=$M631,VLOOKUP($M631,'2A DATA'!$M$10:$T$1009,COLUMNS('2A DATA'!$M$9:S628),0)),"Not Avl in 2A")</f>
        <v>0</v>
      </c>
      <c r="AK631" s="192">
        <f>IFERROR(IF(VLOOKUP($M631,'2A DATA'!$M$9:$Q$1009,1,0)=$M631,VLOOKUP($M631,'2A DATA'!$M$10:$T$1009,COLUMNS('2A DATA'!$M$9:T628),0)),"Not Avl in 2A")</f>
        <v>0</v>
      </c>
      <c r="AL631" s="194"/>
    </row>
    <row r="632" spans="1:38">
      <c r="A632" s="7" t="str">
        <f>AC632&amp;"_"&amp;COUNTIF($AC$10:AC632,AC632)</f>
        <v>_0</v>
      </c>
      <c r="B632" s="180"/>
      <c r="C632" s="181"/>
      <c r="D632" s="182"/>
      <c r="E632" s="183"/>
      <c r="F632" s="184"/>
      <c r="G632" s="184"/>
      <c r="H632" s="184"/>
      <c r="I632" s="184"/>
      <c r="J632" s="184"/>
      <c r="K632" s="187"/>
      <c r="L632" s="159"/>
      <c r="M632" s="86" t="str">
        <f t="shared" si="152"/>
        <v/>
      </c>
      <c r="N632" s="87">
        <f t="shared" si="143"/>
        <v>0</v>
      </c>
      <c r="O632" s="87">
        <f t="shared" si="153"/>
        <v>0</v>
      </c>
      <c r="P632" s="88">
        <f t="shared" si="154"/>
        <v>0</v>
      </c>
      <c r="Q632" s="87">
        <f t="shared" si="155"/>
        <v>0</v>
      </c>
      <c r="R632" s="87">
        <f t="shared" si="156"/>
        <v>0</v>
      </c>
      <c r="S632" s="88">
        <f t="shared" si="157"/>
        <v>0</v>
      </c>
      <c r="T632" s="88">
        <f t="shared" si="144"/>
        <v>0</v>
      </c>
      <c r="U632" s="188" t="str">
        <f>IFERROR(VLOOKUP(C632,'2A DATA'!$B$10:$C$1009,2,0),"")</f>
        <v/>
      </c>
      <c r="V632" s="189">
        <f t="shared" si="145"/>
        <v>0</v>
      </c>
      <c r="W632" s="189">
        <f t="shared" si="146"/>
        <v>0</v>
      </c>
      <c r="X632" s="189">
        <f t="shared" si="147"/>
        <v>0</v>
      </c>
      <c r="Y632" s="189">
        <f t="shared" si="148"/>
        <v>0</v>
      </c>
      <c r="Z632" s="189">
        <f t="shared" si="149"/>
        <v>0</v>
      </c>
      <c r="AA632" s="189">
        <f t="shared" si="150"/>
        <v>0</v>
      </c>
      <c r="AB632" s="189">
        <f t="shared" si="151"/>
        <v>0</v>
      </c>
      <c r="AC632" s="191"/>
      <c r="AE632" s="192">
        <f>IFERROR(IF(VLOOKUP($M632,'2A DATA'!$M$9:$Q$1009,1,0)=$M632,VLOOKUP($M632,'2A DATA'!$M$10:$T$1009,COLUMNS('2A DATA'!$M$9:N629),0)),"Not Avl in 2A")</f>
        <v>0</v>
      </c>
      <c r="AF632" s="192">
        <f>IFERROR(IF(VLOOKUP($M632,'2A DATA'!$M$9:$Q$1009,1,0)=$M632,VLOOKUP($M632,'2A DATA'!$M$10:$T$1009,COLUMNS('2A DATA'!$M$9:O629),0)),"Not Avl in 2A")</f>
        <v>0</v>
      </c>
      <c r="AG632" s="192">
        <f>IFERROR(IF(VLOOKUP($M632,'2A DATA'!$M$9:$Q$1009,1,0)=$M632,VLOOKUP($M632,'2A DATA'!$M$10:$T$1009,COLUMNS('2A DATA'!$M$9:P629),0)),"Not Avl in 2A")</f>
        <v>0</v>
      </c>
      <c r="AH632" s="192">
        <f>IFERROR(IF(VLOOKUP($M632,'2A DATA'!$M$9:$Q$1009,1,0)=$M632,VLOOKUP($M632,'2A DATA'!$M$10:$T$1009,COLUMNS('2A DATA'!$M$9:Q629),0)),"Not Avl in 2A")</f>
        <v>0</v>
      </c>
      <c r="AI632" s="192">
        <f>IFERROR(IF(VLOOKUP($M632,'2A DATA'!$M$9:$Q$1009,1,0)=$M632,VLOOKUP($M632,'2A DATA'!$M$10:$T$1009,COLUMNS('2A DATA'!$M$9:R629),0)),"Not Avl in 2A")</f>
        <v>0</v>
      </c>
      <c r="AJ632" s="192">
        <f>IFERROR(IF(VLOOKUP($M632,'2A DATA'!$M$9:$Q$1009,1,0)=$M632,VLOOKUP($M632,'2A DATA'!$M$10:$T$1009,COLUMNS('2A DATA'!$M$9:S629),0)),"Not Avl in 2A")</f>
        <v>0</v>
      </c>
      <c r="AK632" s="192">
        <f>IFERROR(IF(VLOOKUP($M632,'2A DATA'!$M$9:$Q$1009,1,0)=$M632,VLOOKUP($M632,'2A DATA'!$M$10:$T$1009,COLUMNS('2A DATA'!$M$9:T629),0)),"Not Avl in 2A")</f>
        <v>0</v>
      </c>
      <c r="AL632" s="194"/>
    </row>
    <row r="633" spans="1:38">
      <c r="A633" s="7" t="str">
        <f>AC633&amp;"_"&amp;COUNTIF($AC$10:AC633,AC633)</f>
        <v>_0</v>
      </c>
      <c r="B633" s="180"/>
      <c r="C633" s="181"/>
      <c r="D633" s="182"/>
      <c r="E633" s="183"/>
      <c r="F633" s="184"/>
      <c r="G633" s="184"/>
      <c r="H633" s="184"/>
      <c r="I633" s="184"/>
      <c r="J633" s="184"/>
      <c r="K633" s="187"/>
      <c r="L633" s="159"/>
      <c r="M633" s="86" t="str">
        <f t="shared" si="152"/>
        <v/>
      </c>
      <c r="N633" s="87">
        <f t="shared" si="143"/>
        <v>0</v>
      </c>
      <c r="O633" s="87">
        <f t="shared" si="153"/>
        <v>0</v>
      </c>
      <c r="P633" s="88">
        <f t="shared" si="154"/>
        <v>0</v>
      </c>
      <c r="Q633" s="87">
        <f t="shared" si="155"/>
        <v>0</v>
      </c>
      <c r="R633" s="87">
        <f t="shared" si="156"/>
        <v>0</v>
      </c>
      <c r="S633" s="88">
        <f t="shared" si="157"/>
        <v>0</v>
      </c>
      <c r="T633" s="88">
        <f t="shared" si="144"/>
        <v>0</v>
      </c>
      <c r="U633" s="188" t="str">
        <f>IFERROR(VLOOKUP(C633,'2A DATA'!$B$10:$C$1009,2,0),"")</f>
        <v/>
      </c>
      <c r="V633" s="189">
        <f t="shared" si="145"/>
        <v>0</v>
      </c>
      <c r="W633" s="189">
        <f t="shared" si="146"/>
        <v>0</v>
      </c>
      <c r="X633" s="189">
        <f t="shared" si="147"/>
        <v>0</v>
      </c>
      <c r="Y633" s="189">
        <f t="shared" si="148"/>
        <v>0</v>
      </c>
      <c r="Z633" s="189">
        <f t="shared" si="149"/>
        <v>0</v>
      </c>
      <c r="AA633" s="189">
        <f t="shared" si="150"/>
        <v>0</v>
      </c>
      <c r="AB633" s="189">
        <f t="shared" si="151"/>
        <v>0</v>
      </c>
      <c r="AC633" s="191"/>
      <c r="AE633" s="192">
        <f>IFERROR(IF(VLOOKUP($M633,'2A DATA'!$M$9:$Q$1009,1,0)=$M633,VLOOKUP($M633,'2A DATA'!$M$10:$T$1009,COLUMNS('2A DATA'!$M$9:N630),0)),"Not Avl in 2A")</f>
        <v>0</v>
      </c>
      <c r="AF633" s="192">
        <f>IFERROR(IF(VLOOKUP($M633,'2A DATA'!$M$9:$Q$1009,1,0)=$M633,VLOOKUP($M633,'2A DATA'!$M$10:$T$1009,COLUMNS('2A DATA'!$M$9:O630),0)),"Not Avl in 2A")</f>
        <v>0</v>
      </c>
      <c r="AG633" s="192">
        <f>IFERROR(IF(VLOOKUP($M633,'2A DATA'!$M$9:$Q$1009,1,0)=$M633,VLOOKUP($M633,'2A DATA'!$M$10:$T$1009,COLUMNS('2A DATA'!$M$9:P630),0)),"Not Avl in 2A")</f>
        <v>0</v>
      </c>
      <c r="AH633" s="192">
        <f>IFERROR(IF(VLOOKUP($M633,'2A DATA'!$M$9:$Q$1009,1,0)=$M633,VLOOKUP($M633,'2A DATA'!$M$10:$T$1009,COLUMNS('2A DATA'!$M$9:Q630),0)),"Not Avl in 2A")</f>
        <v>0</v>
      </c>
      <c r="AI633" s="192">
        <f>IFERROR(IF(VLOOKUP($M633,'2A DATA'!$M$9:$Q$1009,1,0)=$M633,VLOOKUP($M633,'2A DATA'!$M$10:$T$1009,COLUMNS('2A DATA'!$M$9:R630),0)),"Not Avl in 2A")</f>
        <v>0</v>
      </c>
      <c r="AJ633" s="192">
        <f>IFERROR(IF(VLOOKUP($M633,'2A DATA'!$M$9:$Q$1009,1,0)=$M633,VLOOKUP($M633,'2A DATA'!$M$10:$T$1009,COLUMNS('2A DATA'!$M$9:S630),0)),"Not Avl in 2A")</f>
        <v>0</v>
      </c>
      <c r="AK633" s="192">
        <f>IFERROR(IF(VLOOKUP($M633,'2A DATA'!$M$9:$Q$1009,1,0)=$M633,VLOOKUP($M633,'2A DATA'!$M$10:$T$1009,COLUMNS('2A DATA'!$M$9:T630),0)),"Not Avl in 2A")</f>
        <v>0</v>
      </c>
      <c r="AL633" s="194"/>
    </row>
    <row r="634" spans="1:38">
      <c r="A634" s="7" t="str">
        <f>AC634&amp;"_"&amp;COUNTIF($AC$10:AC634,AC634)</f>
        <v>_0</v>
      </c>
      <c r="B634" s="180"/>
      <c r="C634" s="181"/>
      <c r="D634" s="182"/>
      <c r="E634" s="183"/>
      <c r="F634" s="184"/>
      <c r="G634" s="184"/>
      <c r="H634" s="184"/>
      <c r="I634" s="184"/>
      <c r="J634" s="184"/>
      <c r="K634" s="187"/>
      <c r="L634" s="159"/>
      <c r="M634" s="86" t="str">
        <f t="shared" si="152"/>
        <v/>
      </c>
      <c r="N634" s="87">
        <f t="shared" si="143"/>
        <v>0</v>
      </c>
      <c r="O634" s="87">
        <f t="shared" si="153"/>
        <v>0</v>
      </c>
      <c r="P634" s="88">
        <f t="shared" si="154"/>
        <v>0</v>
      </c>
      <c r="Q634" s="87">
        <f t="shared" si="155"/>
        <v>0</v>
      </c>
      <c r="R634" s="87">
        <f t="shared" si="156"/>
        <v>0</v>
      </c>
      <c r="S634" s="88">
        <f t="shared" si="157"/>
        <v>0</v>
      </c>
      <c r="T634" s="88">
        <f t="shared" si="144"/>
        <v>0</v>
      </c>
      <c r="U634" s="188" t="str">
        <f>IFERROR(VLOOKUP(C634,'2A DATA'!$B$10:$C$1009,2,0),"")</f>
        <v/>
      </c>
      <c r="V634" s="189">
        <f t="shared" si="145"/>
        <v>0</v>
      </c>
      <c r="W634" s="189">
        <f t="shared" si="146"/>
        <v>0</v>
      </c>
      <c r="X634" s="189">
        <f t="shared" si="147"/>
        <v>0</v>
      </c>
      <c r="Y634" s="189">
        <f t="shared" si="148"/>
        <v>0</v>
      </c>
      <c r="Z634" s="189">
        <f t="shared" si="149"/>
        <v>0</v>
      </c>
      <c r="AA634" s="189">
        <f t="shared" si="150"/>
        <v>0</v>
      </c>
      <c r="AB634" s="189">
        <f t="shared" si="151"/>
        <v>0</v>
      </c>
      <c r="AC634" s="191"/>
      <c r="AE634" s="192">
        <f>IFERROR(IF(VLOOKUP($M634,'2A DATA'!$M$9:$Q$1009,1,0)=$M634,VLOOKUP($M634,'2A DATA'!$M$10:$T$1009,COLUMNS('2A DATA'!$M$9:N631),0)),"Not Avl in 2A")</f>
        <v>0</v>
      </c>
      <c r="AF634" s="192">
        <f>IFERROR(IF(VLOOKUP($M634,'2A DATA'!$M$9:$Q$1009,1,0)=$M634,VLOOKUP($M634,'2A DATA'!$M$10:$T$1009,COLUMNS('2A DATA'!$M$9:O631),0)),"Not Avl in 2A")</f>
        <v>0</v>
      </c>
      <c r="AG634" s="192">
        <f>IFERROR(IF(VLOOKUP($M634,'2A DATA'!$M$9:$Q$1009,1,0)=$M634,VLOOKUP($M634,'2A DATA'!$M$10:$T$1009,COLUMNS('2A DATA'!$M$9:P631),0)),"Not Avl in 2A")</f>
        <v>0</v>
      </c>
      <c r="AH634" s="192">
        <f>IFERROR(IF(VLOOKUP($M634,'2A DATA'!$M$9:$Q$1009,1,0)=$M634,VLOOKUP($M634,'2A DATA'!$M$10:$T$1009,COLUMNS('2A DATA'!$M$9:Q631),0)),"Not Avl in 2A")</f>
        <v>0</v>
      </c>
      <c r="AI634" s="192">
        <f>IFERROR(IF(VLOOKUP($M634,'2A DATA'!$M$9:$Q$1009,1,0)=$M634,VLOOKUP($M634,'2A DATA'!$M$10:$T$1009,COLUMNS('2A DATA'!$M$9:R631),0)),"Not Avl in 2A")</f>
        <v>0</v>
      </c>
      <c r="AJ634" s="192">
        <f>IFERROR(IF(VLOOKUP($M634,'2A DATA'!$M$9:$Q$1009,1,0)=$M634,VLOOKUP($M634,'2A DATA'!$M$10:$T$1009,COLUMNS('2A DATA'!$M$9:S631),0)),"Not Avl in 2A")</f>
        <v>0</v>
      </c>
      <c r="AK634" s="192">
        <f>IFERROR(IF(VLOOKUP($M634,'2A DATA'!$M$9:$Q$1009,1,0)=$M634,VLOOKUP($M634,'2A DATA'!$M$10:$T$1009,COLUMNS('2A DATA'!$M$9:T631),0)),"Not Avl in 2A")</f>
        <v>0</v>
      </c>
      <c r="AL634" s="194"/>
    </row>
    <row r="635" spans="1:38">
      <c r="A635" s="7" t="str">
        <f>AC635&amp;"_"&amp;COUNTIF($AC$10:AC635,AC635)</f>
        <v>_0</v>
      </c>
      <c r="B635" s="180"/>
      <c r="C635" s="181"/>
      <c r="D635" s="182"/>
      <c r="E635" s="183"/>
      <c r="F635" s="184"/>
      <c r="G635" s="184"/>
      <c r="H635" s="184"/>
      <c r="I635" s="184"/>
      <c r="J635" s="184"/>
      <c r="K635" s="187"/>
      <c r="L635" s="159"/>
      <c r="M635" s="86" t="str">
        <f t="shared" si="152"/>
        <v/>
      </c>
      <c r="N635" s="87">
        <f t="shared" si="143"/>
        <v>0</v>
      </c>
      <c r="O635" s="87">
        <f t="shared" si="153"/>
        <v>0</v>
      </c>
      <c r="P635" s="88">
        <f t="shared" si="154"/>
        <v>0</v>
      </c>
      <c r="Q635" s="87">
        <f t="shared" si="155"/>
        <v>0</v>
      </c>
      <c r="R635" s="87">
        <f t="shared" si="156"/>
        <v>0</v>
      </c>
      <c r="S635" s="88">
        <f t="shared" si="157"/>
        <v>0</v>
      </c>
      <c r="T635" s="88">
        <f t="shared" si="144"/>
        <v>0</v>
      </c>
      <c r="U635" s="188" t="str">
        <f>IFERROR(VLOOKUP(C635,'2A DATA'!$B$10:$C$1009,2,0),"")</f>
        <v/>
      </c>
      <c r="V635" s="189">
        <f t="shared" si="145"/>
        <v>0</v>
      </c>
      <c r="W635" s="189">
        <f t="shared" si="146"/>
        <v>0</v>
      </c>
      <c r="X635" s="189">
        <f t="shared" si="147"/>
        <v>0</v>
      </c>
      <c r="Y635" s="189">
        <f t="shared" si="148"/>
        <v>0</v>
      </c>
      <c r="Z635" s="189">
        <f t="shared" si="149"/>
        <v>0</v>
      </c>
      <c r="AA635" s="189">
        <f t="shared" si="150"/>
        <v>0</v>
      </c>
      <c r="AB635" s="189">
        <f t="shared" si="151"/>
        <v>0</v>
      </c>
      <c r="AC635" s="191"/>
      <c r="AE635" s="192">
        <f>IFERROR(IF(VLOOKUP($M635,'2A DATA'!$M$9:$Q$1009,1,0)=$M635,VLOOKUP($M635,'2A DATA'!$M$10:$T$1009,COLUMNS('2A DATA'!$M$9:N632),0)),"Not Avl in 2A")</f>
        <v>0</v>
      </c>
      <c r="AF635" s="192">
        <f>IFERROR(IF(VLOOKUP($M635,'2A DATA'!$M$9:$Q$1009,1,0)=$M635,VLOOKUP($M635,'2A DATA'!$M$10:$T$1009,COLUMNS('2A DATA'!$M$9:O632),0)),"Not Avl in 2A")</f>
        <v>0</v>
      </c>
      <c r="AG635" s="192">
        <f>IFERROR(IF(VLOOKUP($M635,'2A DATA'!$M$9:$Q$1009,1,0)=$M635,VLOOKUP($M635,'2A DATA'!$M$10:$T$1009,COLUMNS('2A DATA'!$M$9:P632),0)),"Not Avl in 2A")</f>
        <v>0</v>
      </c>
      <c r="AH635" s="192">
        <f>IFERROR(IF(VLOOKUP($M635,'2A DATA'!$M$9:$Q$1009,1,0)=$M635,VLOOKUP($M635,'2A DATA'!$M$10:$T$1009,COLUMNS('2A DATA'!$M$9:Q632),0)),"Not Avl in 2A")</f>
        <v>0</v>
      </c>
      <c r="AI635" s="192">
        <f>IFERROR(IF(VLOOKUP($M635,'2A DATA'!$M$9:$Q$1009,1,0)=$M635,VLOOKUP($M635,'2A DATA'!$M$10:$T$1009,COLUMNS('2A DATA'!$M$9:R632),0)),"Not Avl in 2A")</f>
        <v>0</v>
      </c>
      <c r="AJ635" s="192">
        <f>IFERROR(IF(VLOOKUP($M635,'2A DATA'!$M$9:$Q$1009,1,0)=$M635,VLOOKUP($M635,'2A DATA'!$M$10:$T$1009,COLUMNS('2A DATA'!$M$9:S632),0)),"Not Avl in 2A")</f>
        <v>0</v>
      </c>
      <c r="AK635" s="192">
        <f>IFERROR(IF(VLOOKUP($M635,'2A DATA'!$M$9:$Q$1009,1,0)=$M635,VLOOKUP($M635,'2A DATA'!$M$10:$T$1009,COLUMNS('2A DATA'!$M$9:T632),0)),"Not Avl in 2A")</f>
        <v>0</v>
      </c>
      <c r="AL635" s="194"/>
    </row>
    <row r="636" spans="1:38">
      <c r="A636" s="7" t="str">
        <f>AC636&amp;"_"&amp;COUNTIF($AC$10:AC636,AC636)</f>
        <v>_0</v>
      </c>
      <c r="B636" s="180"/>
      <c r="C636" s="181"/>
      <c r="D636" s="182"/>
      <c r="E636" s="183"/>
      <c r="F636" s="184"/>
      <c r="G636" s="184"/>
      <c r="H636" s="184"/>
      <c r="I636" s="184"/>
      <c r="J636" s="184"/>
      <c r="K636" s="187"/>
      <c r="L636" s="159"/>
      <c r="M636" s="86" t="str">
        <f t="shared" si="152"/>
        <v/>
      </c>
      <c r="N636" s="87">
        <f t="shared" si="143"/>
        <v>0</v>
      </c>
      <c r="O636" s="87">
        <f t="shared" si="153"/>
        <v>0</v>
      </c>
      <c r="P636" s="88">
        <f t="shared" si="154"/>
        <v>0</v>
      </c>
      <c r="Q636" s="87">
        <f t="shared" si="155"/>
        <v>0</v>
      </c>
      <c r="R636" s="87">
        <f t="shared" si="156"/>
        <v>0</v>
      </c>
      <c r="S636" s="88">
        <f t="shared" si="157"/>
        <v>0</v>
      </c>
      <c r="T636" s="88">
        <f t="shared" si="144"/>
        <v>0</v>
      </c>
      <c r="U636" s="188" t="str">
        <f>IFERROR(VLOOKUP(C636,'2A DATA'!$B$10:$C$1009,2,0),"")</f>
        <v/>
      </c>
      <c r="V636" s="189">
        <f t="shared" si="145"/>
        <v>0</v>
      </c>
      <c r="W636" s="189">
        <f t="shared" si="146"/>
        <v>0</v>
      </c>
      <c r="X636" s="189">
        <f t="shared" si="147"/>
        <v>0</v>
      </c>
      <c r="Y636" s="189">
        <f t="shared" si="148"/>
        <v>0</v>
      </c>
      <c r="Z636" s="189">
        <f t="shared" si="149"/>
        <v>0</v>
      </c>
      <c r="AA636" s="189">
        <f t="shared" si="150"/>
        <v>0</v>
      </c>
      <c r="AB636" s="189">
        <f t="shared" si="151"/>
        <v>0</v>
      </c>
      <c r="AC636" s="191"/>
      <c r="AE636" s="192">
        <f>IFERROR(IF(VLOOKUP($M636,'2A DATA'!$M$9:$Q$1009,1,0)=$M636,VLOOKUP($M636,'2A DATA'!$M$10:$T$1009,COLUMNS('2A DATA'!$M$9:N633),0)),"Not Avl in 2A")</f>
        <v>0</v>
      </c>
      <c r="AF636" s="192">
        <f>IFERROR(IF(VLOOKUP($M636,'2A DATA'!$M$9:$Q$1009,1,0)=$M636,VLOOKUP($M636,'2A DATA'!$M$10:$T$1009,COLUMNS('2A DATA'!$M$9:O633),0)),"Not Avl in 2A")</f>
        <v>0</v>
      </c>
      <c r="AG636" s="192">
        <f>IFERROR(IF(VLOOKUP($M636,'2A DATA'!$M$9:$Q$1009,1,0)=$M636,VLOOKUP($M636,'2A DATA'!$M$10:$T$1009,COLUMNS('2A DATA'!$M$9:P633),0)),"Not Avl in 2A")</f>
        <v>0</v>
      </c>
      <c r="AH636" s="192">
        <f>IFERROR(IF(VLOOKUP($M636,'2A DATA'!$M$9:$Q$1009,1,0)=$M636,VLOOKUP($M636,'2A DATA'!$M$10:$T$1009,COLUMNS('2A DATA'!$M$9:Q633),0)),"Not Avl in 2A")</f>
        <v>0</v>
      </c>
      <c r="AI636" s="192">
        <f>IFERROR(IF(VLOOKUP($M636,'2A DATA'!$M$9:$Q$1009,1,0)=$M636,VLOOKUP($M636,'2A DATA'!$M$10:$T$1009,COLUMNS('2A DATA'!$M$9:R633),0)),"Not Avl in 2A")</f>
        <v>0</v>
      </c>
      <c r="AJ636" s="192">
        <f>IFERROR(IF(VLOOKUP($M636,'2A DATA'!$M$9:$Q$1009,1,0)=$M636,VLOOKUP($M636,'2A DATA'!$M$10:$T$1009,COLUMNS('2A DATA'!$M$9:S633),0)),"Not Avl in 2A")</f>
        <v>0</v>
      </c>
      <c r="AK636" s="192">
        <f>IFERROR(IF(VLOOKUP($M636,'2A DATA'!$M$9:$Q$1009,1,0)=$M636,VLOOKUP($M636,'2A DATA'!$M$10:$T$1009,COLUMNS('2A DATA'!$M$9:T633),0)),"Not Avl in 2A")</f>
        <v>0</v>
      </c>
      <c r="AL636" s="194"/>
    </row>
    <row r="637" spans="1:38">
      <c r="A637" s="7" t="str">
        <f>AC637&amp;"_"&amp;COUNTIF($AC$10:AC637,AC637)</f>
        <v>_0</v>
      </c>
      <c r="B637" s="180"/>
      <c r="C637" s="181"/>
      <c r="D637" s="182"/>
      <c r="E637" s="183"/>
      <c r="F637" s="184"/>
      <c r="G637" s="184"/>
      <c r="H637" s="184"/>
      <c r="I637" s="184"/>
      <c r="J637" s="184"/>
      <c r="K637" s="187"/>
      <c r="L637" s="159"/>
      <c r="M637" s="86" t="str">
        <f t="shared" si="152"/>
        <v/>
      </c>
      <c r="N637" s="87">
        <f t="shared" si="143"/>
        <v>0</v>
      </c>
      <c r="O637" s="87">
        <f t="shared" si="153"/>
        <v>0</v>
      </c>
      <c r="P637" s="88">
        <f t="shared" si="154"/>
        <v>0</v>
      </c>
      <c r="Q637" s="87">
        <f t="shared" si="155"/>
        <v>0</v>
      </c>
      <c r="R637" s="87">
        <f t="shared" si="156"/>
        <v>0</v>
      </c>
      <c r="S637" s="88">
        <f t="shared" si="157"/>
        <v>0</v>
      </c>
      <c r="T637" s="88">
        <f t="shared" si="144"/>
        <v>0</v>
      </c>
      <c r="U637" s="188" t="str">
        <f>IFERROR(VLOOKUP(C637,'2A DATA'!$B$10:$C$1009,2,0),"")</f>
        <v/>
      </c>
      <c r="V637" s="189">
        <f t="shared" si="145"/>
        <v>0</v>
      </c>
      <c r="W637" s="189">
        <f t="shared" si="146"/>
        <v>0</v>
      </c>
      <c r="X637" s="189">
        <f t="shared" si="147"/>
        <v>0</v>
      </c>
      <c r="Y637" s="189">
        <f t="shared" si="148"/>
        <v>0</v>
      </c>
      <c r="Z637" s="189">
        <f t="shared" si="149"/>
        <v>0</v>
      </c>
      <c r="AA637" s="189">
        <f t="shared" si="150"/>
        <v>0</v>
      </c>
      <c r="AB637" s="189">
        <f t="shared" si="151"/>
        <v>0</v>
      </c>
      <c r="AC637" s="191"/>
      <c r="AE637" s="192">
        <f>IFERROR(IF(VLOOKUP($M637,'2A DATA'!$M$9:$Q$1009,1,0)=$M637,VLOOKUP($M637,'2A DATA'!$M$10:$T$1009,COLUMNS('2A DATA'!$M$9:N634),0)),"Not Avl in 2A")</f>
        <v>0</v>
      </c>
      <c r="AF637" s="192">
        <f>IFERROR(IF(VLOOKUP($M637,'2A DATA'!$M$9:$Q$1009,1,0)=$M637,VLOOKUP($M637,'2A DATA'!$M$10:$T$1009,COLUMNS('2A DATA'!$M$9:O634),0)),"Not Avl in 2A")</f>
        <v>0</v>
      </c>
      <c r="AG637" s="192">
        <f>IFERROR(IF(VLOOKUP($M637,'2A DATA'!$M$9:$Q$1009,1,0)=$M637,VLOOKUP($M637,'2A DATA'!$M$10:$T$1009,COLUMNS('2A DATA'!$M$9:P634),0)),"Not Avl in 2A")</f>
        <v>0</v>
      </c>
      <c r="AH637" s="192">
        <f>IFERROR(IF(VLOOKUP($M637,'2A DATA'!$M$9:$Q$1009,1,0)=$M637,VLOOKUP($M637,'2A DATA'!$M$10:$T$1009,COLUMNS('2A DATA'!$M$9:Q634),0)),"Not Avl in 2A")</f>
        <v>0</v>
      </c>
      <c r="AI637" s="192">
        <f>IFERROR(IF(VLOOKUP($M637,'2A DATA'!$M$9:$Q$1009,1,0)=$M637,VLOOKUP($M637,'2A DATA'!$M$10:$T$1009,COLUMNS('2A DATA'!$M$9:R634),0)),"Not Avl in 2A")</f>
        <v>0</v>
      </c>
      <c r="AJ637" s="192">
        <f>IFERROR(IF(VLOOKUP($M637,'2A DATA'!$M$9:$Q$1009,1,0)=$M637,VLOOKUP($M637,'2A DATA'!$M$10:$T$1009,COLUMNS('2A DATA'!$M$9:S634),0)),"Not Avl in 2A")</f>
        <v>0</v>
      </c>
      <c r="AK637" s="192">
        <f>IFERROR(IF(VLOOKUP($M637,'2A DATA'!$M$9:$Q$1009,1,0)=$M637,VLOOKUP($M637,'2A DATA'!$M$10:$T$1009,COLUMNS('2A DATA'!$M$9:T634),0)),"Not Avl in 2A")</f>
        <v>0</v>
      </c>
      <c r="AL637" s="194"/>
    </row>
    <row r="638" spans="1:38">
      <c r="A638" s="7" t="str">
        <f>AC638&amp;"_"&amp;COUNTIF($AC$10:AC638,AC638)</f>
        <v>_0</v>
      </c>
      <c r="B638" s="180"/>
      <c r="C638" s="181"/>
      <c r="D638" s="182"/>
      <c r="E638" s="183"/>
      <c r="F638" s="184"/>
      <c r="G638" s="184"/>
      <c r="H638" s="184"/>
      <c r="I638" s="184"/>
      <c r="J638" s="184"/>
      <c r="K638" s="187"/>
      <c r="L638" s="159"/>
      <c r="M638" s="86" t="str">
        <f t="shared" si="152"/>
        <v/>
      </c>
      <c r="N638" s="87">
        <f t="shared" si="143"/>
        <v>0</v>
      </c>
      <c r="O638" s="87">
        <f t="shared" si="153"/>
        <v>0</v>
      </c>
      <c r="P638" s="88">
        <f t="shared" si="154"/>
        <v>0</v>
      </c>
      <c r="Q638" s="87">
        <f t="shared" si="155"/>
        <v>0</v>
      </c>
      <c r="R638" s="87">
        <f t="shared" si="156"/>
        <v>0</v>
      </c>
      <c r="S638" s="88">
        <f t="shared" si="157"/>
        <v>0</v>
      </c>
      <c r="T638" s="88">
        <f t="shared" si="144"/>
        <v>0</v>
      </c>
      <c r="U638" s="188" t="str">
        <f>IFERROR(VLOOKUP(C638,'2A DATA'!$B$10:$C$1009,2,0),"")</f>
        <v/>
      </c>
      <c r="V638" s="189">
        <f t="shared" si="145"/>
        <v>0</v>
      </c>
      <c r="W638" s="189">
        <f t="shared" si="146"/>
        <v>0</v>
      </c>
      <c r="X638" s="189">
        <f t="shared" si="147"/>
        <v>0</v>
      </c>
      <c r="Y638" s="189">
        <f t="shared" si="148"/>
        <v>0</v>
      </c>
      <c r="Z638" s="189">
        <f t="shared" si="149"/>
        <v>0</v>
      </c>
      <c r="AA638" s="189">
        <f t="shared" si="150"/>
        <v>0</v>
      </c>
      <c r="AB638" s="189">
        <f t="shared" si="151"/>
        <v>0</v>
      </c>
      <c r="AC638" s="191"/>
      <c r="AE638" s="192">
        <f>IFERROR(IF(VLOOKUP($M638,'2A DATA'!$M$9:$Q$1009,1,0)=$M638,VLOOKUP($M638,'2A DATA'!$M$10:$T$1009,COLUMNS('2A DATA'!$M$9:N635),0)),"Not Avl in 2A")</f>
        <v>0</v>
      </c>
      <c r="AF638" s="192">
        <f>IFERROR(IF(VLOOKUP($M638,'2A DATA'!$M$9:$Q$1009,1,0)=$M638,VLOOKUP($M638,'2A DATA'!$M$10:$T$1009,COLUMNS('2A DATA'!$M$9:O635),0)),"Not Avl in 2A")</f>
        <v>0</v>
      </c>
      <c r="AG638" s="192">
        <f>IFERROR(IF(VLOOKUP($M638,'2A DATA'!$M$9:$Q$1009,1,0)=$M638,VLOOKUP($M638,'2A DATA'!$M$10:$T$1009,COLUMNS('2A DATA'!$M$9:P635),0)),"Not Avl in 2A")</f>
        <v>0</v>
      </c>
      <c r="AH638" s="192">
        <f>IFERROR(IF(VLOOKUP($M638,'2A DATA'!$M$9:$Q$1009,1,0)=$M638,VLOOKUP($M638,'2A DATA'!$M$10:$T$1009,COLUMNS('2A DATA'!$M$9:Q635),0)),"Not Avl in 2A")</f>
        <v>0</v>
      </c>
      <c r="AI638" s="192">
        <f>IFERROR(IF(VLOOKUP($M638,'2A DATA'!$M$9:$Q$1009,1,0)=$M638,VLOOKUP($M638,'2A DATA'!$M$10:$T$1009,COLUMNS('2A DATA'!$M$9:R635),0)),"Not Avl in 2A")</f>
        <v>0</v>
      </c>
      <c r="AJ638" s="192">
        <f>IFERROR(IF(VLOOKUP($M638,'2A DATA'!$M$9:$Q$1009,1,0)=$M638,VLOOKUP($M638,'2A DATA'!$M$10:$T$1009,COLUMNS('2A DATA'!$M$9:S635),0)),"Not Avl in 2A")</f>
        <v>0</v>
      </c>
      <c r="AK638" s="192">
        <f>IFERROR(IF(VLOOKUP($M638,'2A DATA'!$M$9:$Q$1009,1,0)=$M638,VLOOKUP($M638,'2A DATA'!$M$10:$T$1009,COLUMNS('2A DATA'!$M$9:T635),0)),"Not Avl in 2A")</f>
        <v>0</v>
      </c>
      <c r="AL638" s="194"/>
    </row>
    <row r="639" spans="1:38">
      <c r="A639" s="7" t="str">
        <f>AC639&amp;"_"&amp;COUNTIF($AC$10:AC639,AC639)</f>
        <v>_0</v>
      </c>
      <c r="B639" s="180"/>
      <c r="C639" s="181"/>
      <c r="D639" s="182"/>
      <c r="E639" s="183"/>
      <c r="F639" s="184"/>
      <c r="G639" s="184"/>
      <c r="H639" s="184"/>
      <c r="I639" s="184"/>
      <c r="J639" s="184"/>
      <c r="K639" s="187"/>
      <c r="L639" s="159"/>
      <c r="M639" s="86" t="str">
        <f t="shared" si="152"/>
        <v/>
      </c>
      <c r="N639" s="87">
        <f t="shared" si="143"/>
        <v>0</v>
      </c>
      <c r="O639" s="87">
        <f t="shared" si="153"/>
        <v>0</v>
      </c>
      <c r="P639" s="88">
        <f t="shared" si="154"/>
        <v>0</v>
      </c>
      <c r="Q639" s="87">
        <f t="shared" si="155"/>
        <v>0</v>
      </c>
      <c r="R639" s="87">
        <f t="shared" si="156"/>
        <v>0</v>
      </c>
      <c r="S639" s="88">
        <f t="shared" si="157"/>
        <v>0</v>
      </c>
      <c r="T639" s="88">
        <f t="shared" si="144"/>
        <v>0</v>
      </c>
      <c r="U639" s="188" t="str">
        <f>IFERROR(VLOOKUP(C639,'2A DATA'!$B$10:$C$1009,2,0),"")</f>
        <v/>
      </c>
      <c r="V639" s="189">
        <f t="shared" si="145"/>
        <v>0</v>
      </c>
      <c r="W639" s="189">
        <f t="shared" si="146"/>
        <v>0</v>
      </c>
      <c r="X639" s="189">
        <f t="shared" si="147"/>
        <v>0</v>
      </c>
      <c r="Y639" s="189">
        <f t="shared" si="148"/>
        <v>0</v>
      </c>
      <c r="Z639" s="189">
        <f t="shared" si="149"/>
        <v>0</v>
      </c>
      <c r="AA639" s="189">
        <f t="shared" si="150"/>
        <v>0</v>
      </c>
      <c r="AB639" s="189">
        <f t="shared" si="151"/>
        <v>0</v>
      </c>
      <c r="AC639" s="191"/>
      <c r="AE639" s="192">
        <f>IFERROR(IF(VLOOKUP($M639,'2A DATA'!$M$9:$Q$1009,1,0)=$M639,VLOOKUP($M639,'2A DATA'!$M$10:$T$1009,COLUMNS('2A DATA'!$M$9:N636),0)),"Not Avl in 2A")</f>
        <v>0</v>
      </c>
      <c r="AF639" s="192">
        <f>IFERROR(IF(VLOOKUP($M639,'2A DATA'!$M$9:$Q$1009,1,0)=$M639,VLOOKUP($M639,'2A DATA'!$M$10:$T$1009,COLUMNS('2A DATA'!$M$9:O636),0)),"Not Avl in 2A")</f>
        <v>0</v>
      </c>
      <c r="AG639" s="192">
        <f>IFERROR(IF(VLOOKUP($M639,'2A DATA'!$M$9:$Q$1009,1,0)=$M639,VLOOKUP($M639,'2A DATA'!$M$10:$T$1009,COLUMNS('2A DATA'!$M$9:P636),0)),"Not Avl in 2A")</f>
        <v>0</v>
      </c>
      <c r="AH639" s="192">
        <f>IFERROR(IF(VLOOKUP($M639,'2A DATA'!$M$9:$Q$1009,1,0)=$M639,VLOOKUP($M639,'2A DATA'!$M$10:$T$1009,COLUMNS('2A DATA'!$M$9:Q636),0)),"Not Avl in 2A")</f>
        <v>0</v>
      </c>
      <c r="AI639" s="192">
        <f>IFERROR(IF(VLOOKUP($M639,'2A DATA'!$M$9:$Q$1009,1,0)=$M639,VLOOKUP($M639,'2A DATA'!$M$10:$T$1009,COLUMNS('2A DATA'!$M$9:R636),0)),"Not Avl in 2A")</f>
        <v>0</v>
      </c>
      <c r="AJ639" s="192">
        <f>IFERROR(IF(VLOOKUP($M639,'2A DATA'!$M$9:$Q$1009,1,0)=$M639,VLOOKUP($M639,'2A DATA'!$M$10:$T$1009,COLUMNS('2A DATA'!$M$9:S636),0)),"Not Avl in 2A")</f>
        <v>0</v>
      </c>
      <c r="AK639" s="192">
        <f>IFERROR(IF(VLOOKUP($M639,'2A DATA'!$M$9:$Q$1009,1,0)=$M639,VLOOKUP($M639,'2A DATA'!$M$10:$T$1009,COLUMNS('2A DATA'!$M$9:T636),0)),"Not Avl in 2A")</f>
        <v>0</v>
      </c>
      <c r="AL639" s="194"/>
    </row>
    <row r="640" spans="1:38">
      <c r="A640" s="7" t="str">
        <f>AC640&amp;"_"&amp;COUNTIF($AC$10:AC640,AC640)</f>
        <v>_0</v>
      </c>
      <c r="B640" s="180"/>
      <c r="C640" s="181"/>
      <c r="D640" s="182"/>
      <c r="E640" s="183"/>
      <c r="F640" s="184"/>
      <c r="G640" s="184"/>
      <c r="H640" s="184"/>
      <c r="I640" s="184"/>
      <c r="J640" s="184"/>
      <c r="K640" s="187"/>
      <c r="L640" s="159"/>
      <c r="M640" s="86" t="str">
        <f t="shared" si="152"/>
        <v/>
      </c>
      <c r="N640" s="87">
        <f t="shared" si="143"/>
        <v>0</v>
      </c>
      <c r="O640" s="87">
        <f t="shared" si="153"/>
        <v>0</v>
      </c>
      <c r="P640" s="88">
        <f t="shared" si="154"/>
        <v>0</v>
      </c>
      <c r="Q640" s="87">
        <f t="shared" si="155"/>
        <v>0</v>
      </c>
      <c r="R640" s="87">
        <f t="shared" si="156"/>
        <v>0</v>
      </c>
      <c r="S640" s="88">
        <f t="shared" si="157"/>
        <v>0</v>
      </c>
      <c r="T640" s="88">
        <f t="shared" si="144"/>
        <v>0</v>
      </c>
      <c r="U640" s="188" t="str">
        <f>IFERROR(VLOOKUP(C640,'2A DATA'!$B$10:$C$1009,2,0),"")</f>
        <v/>
      </c>
      <c r="V640" s="189">
        <f t="shared" si="145"/>
        <v>0</v>
      </c>
      <c r="W640" s="189">
        <f t="shared" si="146"/>
        <v>0</v>
      </c>
      <c r="X640" s="189">
        <f t="shared" si="147"/>
        <v>0</v>
      </c>
      <c r="Y640" s="189">
        <f t="shared" si="148"/>
        <v>0</v>
      </c>
      <c r="Z640" s="189">
        <f t="shared" si="149"/>
        <v>0</v>
      </c>
      <c r="AA640" s="189">
        <f t="shared" si="150"/>
        <v>0</v>
      </c>
      <c r="AB640" s="189">
        <f t="shared" si="151"/>
        <v>0</v>
      </c>
      <c r="AC640" s="191"/>
      <c r="AE640" s="192">
        <f>IFERROR(IF(VLOOKUP($M640,'2A DATA'!$M$9:$Q$1009,1,0)=$M640,VLOOKUP($M640,'2A DATA'!$M$10:$T$1009,COLUMNS('2A DATA'!$M$9:N637),0)),"Not Avl in 2A")</f>
        <v>0</v>
      </c>
      <c r="AF640" s="192">
        <f>IFERROR(IF(VLOOKUP($M640,'2A DATA'!$M$9:$Q$1009,1,0)=$M640,VLOOKUP($M640,'2A DATA'!$M$10:$T$1009,COLUMNS('2A DATA'!$M$9:O637),0)),"Not Avl in 2A")</f>
        <v>0</v>
      </c>
      <c r="AG640" s="192">
        <f>IFERROR(IF(VLOOKUP($M640,'2A DATA'!$M$9:$Q$1009,1,0)=$M640,VLOOKUP($M640,'2A DATA'!$M$10:$T$1009,COLUMNS('2A DATA'!$M$9:P637),0)),"Not Avl in 2A")</f>
        <v>0</v>
      </c>
      <c r="AH640" s="192">
        <f>IFERROR(IF(VLOOKUP($M640,'2A DATA'!$M$9:$Q$1009,1,0)=$M640,VLOOKUP($M640,'2A DATA'!$M$10:$T$1009,COLUMNS('2A DATA'!$M$9:Q637),0)),"Not Avl in 2A")</f>
        <v>0</v>
      </c>
      <c r="AI640" s="192">
        <f>IFERROR(IF(VLOOKUP($M640,'2A DATA'!$M$9:$Q$1009,1,0)=$M640,VLOOKUP($M640,'2A DATA'!$M$10:$T$1009,COLUMNS('2A DATA'!$M$9:R637),0)),"Not Avl in 2A")</f>
        <v>0</v>
      </c>
      <c r="AJ640" s="192">
        <f>IFERROR(IF(VLOOKUP($M640,'2A DATA'!$M$9:$Q$1009,1,0)=$M640,VLOOKUP($M640,'2A DATA'!$M$10:$T$1009,COLUMNS('2A DATA'!$M$9:S637),0)),"Not Avl in 2A")</f>
        <v>0</v>
      </c>
      <c r="AK640" s="192">
        <f>IFERROR(IF(VLOOKUP($M640,'2A DATA'!$M$9:$Q$1009,1,0)=$M640,VLOOKUP($M640,'2A DATA'!$M$10:$T$1009,COLUMNS('2A DATA'!$M$9:T637),0)),"Not Avl in 2A")</f>
        <v>0</v>
      </c>
      <c r="AL640" s="194"/>
    </row>
    <row r="641" spans="1:38">
      <c r="A641" s="7" t="str">
        <f>AC641&amp;"_"&amp;COUNTIF($AC$10:AC641,AC641)</f>
        <v>_0</v>
      </c>
      <c r="B641" s="180"/>
      <c r="C641" s="181"/>
      <c r="D641" s="182"/>
      <c r="E641" s="183"/>
      <c r="F641" s="184"/>
      <c r="G641" s="184"/>
      <c r="H641" s="184"/>
      <c r="I641" s="184"/>
      <c r="J641" s="184"/>
      <c r="K641" s="187"/>
      <c r="L641" s="159"/>
      <c r="M641" s="86" t="str">
        <f t="shared" si="152"/>
        <v/>
      </c>
      <c r="N641" s="87">
        <f t="shared" si="143"/>
        <v>0</v>
      </c>
      <c r="O641" s="87">
        <f t="shared" si="153"/>
        <v>0</v>
      </c>
      <c r="P641" s="88">
        <f t="shared" si="154"/>
        <v>0</v>
      </c>
      <c r="Q641" s="87">
        <f t="shared" si="155"/>
        <v>0</v>
      </c>
      <c r="R641" s="87">
        <f t="shared" si="156"/>
        <v>0</v>
      </c>
      <c r="S641" s="88">
        <f t="shared" si="157"/>
        <v>0</v>
      </c>
      <c r="T641" s="88">
        <f t="shared" si="144"/>
        <v>0</v>
      </c>
      <c r="U641" s="188" t="str">
        <f>IFERROR(VLOOKUP(C641,'2A DATA'!$B$10:$C$1009,2,0),"")</f>
        <v/>
      </c>
      <c r="V641" s="189">
        <f t="shared" si="145"/>
        <v>0</v>
      </c>
      <c r="W641" s="189">
        <f t="shared" si="146"/>
        <v>0</v>
      </c>
      <c r="X641" s="189">
        <f t="shared" si="147"/>
        <v>0</v>
      </c>
      <c r="Y641" s="189">
        <f t="shared" si="148"/>
        <v>0</v>
      </c>
      <c r="Z641" s="189">
        <f t="shared" si="149"/>
        <v>0</v>
      </c>
      <c r="AA641" s="189">
        <f t="shared" si="150"/>
        <v>0</v>
      </c>
      <c r="AB641" s="189">
        <f t="shared" si="151"/>
        <v>0</v>
      </c>
      <c r="AC641" s="191"/>
      <c r="AE641" s="192">
        <f>IFERROR(IF(VLOOKUP($M641,'2A DATA'!$M$9:$Q$1009,1,0)=$M641,VLOOKUP($M641,'2A DATA'!$M$10:$T$1009,COLUMNS('2A DATA'!$M$9:N638),0)),"Not Avl in 2A")</f>
        <v>0</v>
      </c>
      <c r="AF641" s="192">
        <f>IFERROR(IF(VLOOKUP($M641,'2A DATA'!$M$9:$Q$1009,1,0)=$M641,VLOOKUP($M641,'2A DATA'!$M$10:$T$1009,COLUMNS('2A DATA'!$M$9:O638),0)),"Not Avl in 2A")</f>
        <v>0</v>
      </c>
      <c r="AG641" s="192">
        <f>IFERROR(IF(VLOOKUP($M641,'2A DATA'!$M$9:$Q$1009,1,0)=$M641,VLOOKUP($M641,'2A DATA'!$M$10:$T$1009,COLUMNS('2A DATA'!$M$9:P638),0)),"Not Avl in 2A")</f>
        <v>0</v>
      </c>
      <c r="AH641" s="192">
        <f>IFERROR(IF(VLOOKUP($M641,'2A DATA'!$M$9:$Q$1009,1,0)=$M641,VLOOKUP($M641,'2A DATA'!$M$10:$T$1009,COLUMNS('2A DATA'!$M$9:Q638),0)),"Not Avl in 2A")</f>
        <v>0</v>
      </c>
      <c r="AI641" s="192">
        <f>IFERROR(IF(VLOOKUP($M641,'2A DATA'!$M$9:$Q$1009,1,0)=$M641,VLOOKUP($M641,'2A DATA'!$M$10:$T$1009,COLUMNS('2A DATA'!$M$9:R638),0)),"Not Avl in 2A")</f>
        <v>0</v>
      </c>
      <c r="AJ641" s="192">
        <f>IFERROR(IF(VLOOKUP($M641,'2A DATA'!$M$9:$Q$1009,1,0)=$M641,VLOOKUP($M641,'2A DATA'!$M$10:$T$1009,COLUMNS('2A DATA'!$M$9:S638),0)),"Not Avl in 2A")</f>
        <v>0</v>
      </c>
      <c r="AK641" s="192">
        <f>IFERROR(IF(VLOOKUP($M641,'2A DATA'!$M$9:$Q$1009,1,0)=$M641,VLOOKUP($M641,'2A DATA'!$M$10:$T$1009,COLUMNS('2A DATA'!$M$9:T638),0)),"Not Avl in 2A")</f>
        <v>0</v>
      </c>
      <c r="AL641" s="194"/>
    </row>
    <row r="642" spans="1:38">
      <c r="A642" s="7" t="str">
        <f>AC642&amp;"_"&amp;COUNTIF($AC$10:AC642,AC642)</f>
        <v>_0</v>
      </c>
      <c r="B642" s="180"/>
      <c r="C642" s="181"/>
      <c r="D642" s="182"/>
      <c r="E642" s="183"/>
      <c r="F642" s="184"/>
      <c r="G642" s="184"/>
      <c r="H642" s="184"/>
      <c r="I642" s="184"/>
      <c r="J642" s="184"/>
      <c r="K642" s="187"/>
      <c r="L642" s="159"/>
      <c r="M642" s="86" t="str">
        <f t="shared" si="152"/>
        <v/>
      </c>
      <c r="N642" s="87">
        <f t="shared" si="143"/>
        <v>0</v>
      </c>
      <c r="O642" s="87">
        <f t="shared" si="153"/>
        <v>0</v>
      </c>
      <c r="P642" s="88">
        <f t="shared" si="154"/>
        <v>0</v>
      </c>
      <c r="Q642" s="87">
        <f t="shared" si="155"/>
        <v>0</v>
      </c>
      <c r="R642" s="87">
        <f t="shared" si="156"/>
        <v>0</v>
      </c>
      <c r="S642" s="88">
        <f t="shared" si="157"/>
        <v>0</v>
      </c>
      <c r="T642" s="88">
        <f t="shared" si="144"/>
        <v>0</v>
      </c>
      <c r="U642" s="188" t="str">
        <f>IFERROR(VLOOKUP(C642,'2A DATA'!$B$10:$C$1009,2,0),"")</f>
        <v/>
      </c>
      <c r="V642" s="189">
        <f t="shared" si="145"/>
        <v>0</v>
      </c>
      <c r="W642" s="189">
        <f t="shared" si="146"/>
        <v>0</v>
      </c>
      <c r="X642" s="189">
        <f t="shared" si="147"/>
        <v>0</v>
      </c>
      <c r="Y642" s="189">
        <f t="shared" si="148"/>
        <v>0</v>
      </c>
      <c r="Z642" s="189">
        <f t="shared" si="149"/>
        <v>0</v>
      </c>
      <c r="AA642" s="189">
        <f t="shared" si="150"/>
        <v>0</v>
      </c>
      <c r="AB642" s="189">
        <f t="shared" si="151"/>
        <v>0</v>
      </c>
      <c r="AC642" s="191"/>
      <c r="AE642" s="192">
        <f>IFERROR(IF(VLOOKUP($M642,'2A DATA'!$M$9:$Q$1009,1,0)=$M642,VLOOKUP($M642,'2A DATA'!$M$10:$T$1009,COLUMNS('2A DATA'!$M$9:N639),0)),"Not Avl in 2A")</f>
        <v>0</v>
      </c>
      <c r="AF642" s="192">
        <f>IFERROR(IF(VLOOKUP($M642,'2A DATA'!$M$9:$Q$1009,1,0)=$M642,VLOOKUP($M642,'2A DATA'!$M$10:$T$1009,COLUMNS('2A DATA'!$M$9:O639),0)),"Not Avl in 2A")</f>
        <v>0</v>
      </c>
      <c r="AG642" s="192">
        <f>IFERROR(IF(VLOOKUP($M642,'2A DATA'!$M$9:$Q$1009,1,0)=$M642,VLOOKUP($M642,'2A DATA'!$M$10:$T$1009,COLUMNS('2A DATA'!$M$9:P639),0)),"Not Avl in 2A")</f>
        <v>0</v>
      </c>
      <c r="AH642" s="192">
        <f>IFERROR(IF(VLOOKUP($M642,'2A DATA'!$M$9:$Q$1009,1,0)=$M642,VLOOKUP($M642,'2A DATA'!$M$10:$T$1009,COLUMNS('2A DATA'!$M$9:Q639),0)),"Not Avl in 2A")</f>
        <v>0</v>
      </c>
      <c r="AI642" s="192">
        <f>IFERROR(IF(VLOOKUP($M642,'2A DATA'!$M$9:$Q$1009,1,0)=$M642,VLOOKUP($M642,'2A DATA'!$M$10:$T$1009,COLUMNS('2A DATA'!$M$9:R639),0)),"Not Avl in 2A")</f>
        <v>0</v>
      </c>
      <c r="AJ642" s="192">
        <f>IFERROR(IF(VLOOKUP($M642,'2A DATA'!$M$9:$Q$1009,1,0)=$M642,VLOOKUP($M642,'2A DATA'!$M$10:$T$1009,COLUMNS('2A DATA'!$M$9:S639),0)),"Not Avl in 2A")</f>
        <v>0</v>
      </c>
      <c r="AK642" s="192">
        <f>IFERROR(IF(VLOOKUP($M642,'2A DATA'!$M$9:$Q$1009,1,0)=$M642,VLOOKUP($M642,'2A DATA'!$M$10:$T$1009,COLUMNS('2A DATA'!$M$9:T639),0)),"Not Avl in 2A")</f>
        <v>0</v>
      </c>
      <c r="AL642" s="194"/>
    </row>
    <row r="643" spans="1:38">
      <c r="A643" s="7" t="str">
        <f>AC643&amp;"_"&amp;COUNTIF($AC$10:AC643,AC643)</f>
        <v>_0</v>
      </c>
      <c r="B643" s="180"/>
      <c r="C643" s="181"/>
      <c r="D643" s="182"/>
      <c r="E643" s="183"/>
      <c r="F643" s="184"/>
      <c r="G643" s="184"/>
      <c r="H643" s="184"/>
      <c r="I643" s="184"/>
      <c r="J643" s="184"/>
      <c r="K643" s="187"/>
      <c r="L643" s="159"/>
      <c r="M643" s="86" t="str">
        <f t="shared" si="152"/>
        <v/>
      </c>
      <c r="N643" s="87">
        <f t="shared" si="143"/>
        <v>0</v>
      </c>
      <c r="O643" s="87">
        <f t="shared" si="153"/>
        <v>0</v>
      </c>
      <c r="P643" s="88">
        <f t="shared" si="154"/>
        <v>0</v>
      </c>
      <c r="Q643" s="87">
        <f t="shared" si="155"/>
        <v>0</v>
      </c>
      <c r="R643" s="87">
        <f t="shared" si="156"/>
        <v>0</v>
      </c>
      <c r="S643" s="88">
        <f t="shared" si="157"/>
        <v>0</v>
      </c>
      <c r="T643" s="88">
        <f t="shared" si="144"/>
        <v>0</v>
      </c>
      <c r="U643" s="188" t="str">
        <f>IFERROR(VLOOKUP(C643,'2A DATA'!$B$10:$C$1009,2,0),"")</f>
        <v/>
      </c>
      <c r="V643" s="189">
        <f t="shared" si="145"/>
        <v>0</v>
      </c>
      <c r="W643" s="189">
        <f t="shared" si="146"/>
        <v>0</v>
      </c>
      <c r="X643" s="189">
        <f t="shared" si="147"/>
        <v>0</v>
      </c>
      <c r="Y643" s="189">
        <f t="shared" si="148"/>
        <v>0</v>
      </c>
      <c r="Z643" s="189">
        <f t="shared" si="149"/>
        <v>0</v>
      </c>
      <c r="AA643" s="189">
        <f t="shared" si="150"/>
        <v>0</v>
      </c>
      <c r="AB643" s="189">
        <f t="shared" si="151"/>
        <v>0</v>
      </c>
      <c r="AC643" s="191"/>
      <c r="AE643" s="192">
        <f>IFERROR(IF(VLOOKUP($M643,'2A DATA'!$M$9:$Q$1009,1,0)=$M643,VLOOKUP($M643,'2A DATA'!$M$10:$T$1009,COLUMNS('2A DATA'!$M$9:N640),0)),"Not Avl in 2A")</f>
        <v>0</v>
      </c>
      <c r="AF643" s="192">
        <f>IFERROR(IF(VLOOKUP($M643,'2A DATA'!$M$9:$Q$1009,1,0)=$M643,VLOOKUP($M643,'2A DATA'!$M$10:$T$1009,COLUMNS('2A DATA'!$M$9:O640),0)),"Not Avl in 2A")</f>
        <v>0</v>
      </c>
      <c r="AG643" s="192">
        <f>IFERROR(IF(VLOOKUP($M643,'2A DATA'!$M$9:$Q$1009,1,0)=$M643,VLOOKUP($M643,'2A DATA'!$M$10:$T$1009,COLUMNS('2A DATA'!$M$9:P640),0)),"Not Avl in 2A")</f>
        <v>0</v>
      </c>
      <c r="AH643" s="192">
        <f>IFERROR(IF(VLOOKUP($M643,'2A DATA'!$M$9:$Q$1009,1,0)=$M643,VLOOKUP($M643,'2A DATA'!$M$10:$T$1009,COLUMNS('2A DATA'!$M$9:Q640),0)),"Not Avl in 2A")</f>
        <v>0</v>
      </c>
      <c r="AI643" s="192">
        <f>IFERROR(IF(VLOOKUP($M643,'2A DATA'!$M$9:$Q$1009,1,0)=$M643,VLOOKUP($M643,'2A DATA'!$M$10:$T$1009,COLUMNS('2A DATA'!$M$9:R640),0)),"Not Avl in 2A")</f>
        <v>0</v>
      </c>
      <c r="AJ643" s="192">
        <f>IFERROR(IF(VLOOKUP($M643,'2A DATA'!$M$9:$Q$1009,1,0)=$M643,VLOOKUP($M643,'2A DATA'!$M$10:$T$1009,COLUMNS('2A DATA'!$M$9:S640),0)),"Not Avl in 2A")</f>
        <v>0</v>
      </c>
      <c r="AK643" s="192">
        <f>IFERROR(IF(VLOOKUP($M643,'2A DATA'!$M$9:$Q$1009,1,0)=$M643,VLOOKUP($M643,'2A DATA'!$M$10:$T$1009,COLUMNS('2A DATA'!$M$9:T640),0)),"Not Avl in 2A")</f>
        <v>0</v>
      </c>
      <c r="AL643" s="194"/>
    </row>
    <row r="644" spans="1:38">
      <c r="A644" s="7" t="str">
        <f>AC644&amp;"_"&amp;COUNTIF($AC$10:AC644,AC644)</f>
        <v>_0</v>
      </c>
      <c r="B644" s="180"/>
      <c r="C644" s="181"/>
      <c r="D644" s="182"/>
      <c r="E644" s="183"/>
      <c r="F644" s="184"/>
      <c r="G644" s="184"/>
      <c r="H644" s="184"/>
      <c r="I644" s="184"/>
      <c r="J644" s="184"/>
      <c r="K644" s="187"/>
      <c r="L644" s="159"/>
      <c r="M644" s="86" t="str">
        <f t="shared" si="152"/>
        <v/>
      </c>
      <c r="N644" s="87">
        <f t="shared" si="143"/>
        <v>0</v>
      </c>
      <c r="O644" s="87">
        <f t="shared" si="153"/>
        <v>0</v>
      </c>
      <c r="P644" s="88">
        <f t="shared" si="154"/>
        <v>0</v>
      </c>
      <c r="Q644" s="87">
        <f t="shared" si="155"/>
        <v>0</v>
      </c>
      <c r="R644" s="87">
        <f t="shared" si="156"/>
        <v>0</v>
      </c>
      <c r="S644" s="88">
        <f t="shared" si="157"/>
        <v>0</v>
      </c>
      <c r="T644" s="88">
        <f t="shared" si="144"/>
        <v>0</v>
      </c>
      <c r="U644" s="188" t="str">
        <f>IFERROR(VLOOKUP(C644,'2A DATA'!$B$10:$C$1009,2,0),"")</f>
        <v/>
      </c>
      <c r="V644" s="189">
        <f t="shared" si="145"/>
        <v>0</v>
      </c>
      <c r="W644" s="189">
        <f t="shared" si="146"/>
        <v>0</v>
      </c>
      <c r="X644" s="189">
        <f t="shared" si="147"/>
        <v>0</v>
      </c>
      <c r="Y644" s="189">
        <f t="shared" si="148"/>
        <v>0</v>
      </c>
      <c r="Z644" s="189">
        <f t="shared" si="149"/>
        <v>0</v>
      </c>
      <c r="AA644" s="189">
        <f t="shared" si="150"/>
        <v>0</v>
      </c>
      <c r="AB644" s="189">
        <f t="shared" si="151"/>
        <v>0</v>
      </c>
      <c r="AC644" s="191"/>
      <c r="AE644" s="192">
        <f>IFERROR(IF(VLOOKUP($M644,'2A DATA'!$M$9:$Q$1009,1,0)=$M644,VLOOKUP($M644,'2A DATA'!$M$10:$T$1009,COLUMNS('2A DATA'!$M$9:N641),0)),"Not Avl in 2A")</f>
        <v>0</v>
      </c>
      <c r="AF644" s="192">
        <f>IFERROR(IF(VLOOKUP($M644,'2A DATA'!$M$9:$Q$1009,1,0)=$M644,VLOOKUP($M644,'2A DATA'!$M$10:$T$1009,COLUMNS('2A DATA'!$M$9:O641),0)),"Not Avl in 2A")</f>
        <v>0</v>
      </c>
      <c r="AG644" s="192">
        <f>IFERROR(IF(VLOOKUP($M644,'2A DATA'!$M$9:$Q$1009,1,0)=$M644,VLOOKUP($M644,'2A DATA'!$M$10:$T$1009,COLUMNS('2A DATA'!$M$9:P641),0)),"Not Avl in 2A")</f>
        <v>0</v>
      </c>
      <c r="AH644" s="192">
        <f>IFERROR(IF(VLOOKUP($M644,'2A DATA'!$M$9:$Q$1009,1,0)=$M644,VLOOKUP($M644,'2A DATA'!$M$10:$T$1009,COLUMNS('2A DATA'!$M$9:Q641),0)),"Not Avl in 2A")</f>
        <v>0</v>
      </c>
      <c r="AI644" s="192">
        <f>IFERROR(IF(VLOOKUP($M644,'2A DATA'!$M$9:$Q$1009,1,0)=$M644,VLOOKUP($M644,'2A DATA'!$M$10:$T$1009,COLUMNS('2A DATA'!$M$9:R641),0)),"Not Avl in 2A")</f>
        <v>0</v>
      </c>
      <c r="AJ644" s="192">
        <f>IFERROR(IF(VLOOKUP($M644,'2A DATA'!$M$9:$Q$1009,1,0)=$M644,VLOOKUP($M644,'2A DATA'!$M$10:$T$1009,COLUMNS('2A DATA'!$M$9:S641),0)),"Not Avl in 2A")</f>
        <v>0</v>
      </c>
      <c r="AK644" s="192">
        <f>IFERROR(IF(VLOOKUP($M644,'2A DATA'!$M$9:$Q$1009,1,0)=$M644,VLOOKUP($M644,'2A DATA'!$M$10:$T$1009,COLUMNS('2A DATA'!$M$9:T641),0)),"Not Avl in 2A")</f>
        <v>0</v>
      </c>
      <c r="AL644" s="194"/>
    </row>
    <row r="645" spans="1:38">
      <c r="A645" s="7" t="str">
        <f>AC645&amp;"_"&amp;COUNTIF($AC$10:AC645,AC645)</f>
        <v>_0</v>
      </c>
      <c r="B645" s="180"/>
      <c r="C645" s="181"/>
      <c r="D645" s="182"/>
      <c r="E645" s="183"/>
      <c r="F645" s="184"/>
      <c r="G645" s="184"/>
      <c r="H645" s="184"/>
      <c r="I645" s="184"/>
      <c r="J645" s="184"/>
      <c r="K645" s="187"/>
      <c r="L645" s="159"/>
      <c r="M645" s="86" t="str">
        <f t="shared" si="152"/>
        <v/>
      </c>
      <c r="N645" s="87">
        <f t="shared" si="143"/>
        <v>0</v>
      </c>
      <c r="O645" s="87">
        <f t="shared" si="153"/>
        <v>0</v>
      </c>
      <c r="P645" s="88">
        <f t="shared" si="154"/>
        <v>0</v>
      </c>
      <c r="Q645" s="87">
        <f t="shared" si="155"/>
        <v>0</v>
      </c>
      <c r="R645" s="87">
        <f t="shared" si="156"/>
        <v>0</v>
      </c>
      <c r="S645" s="88">
        <f t="shared" si="157"/>
        <v>0</v>
      </c>
      <c r="T645" s="88">
        <f t="shared" si="144"/>
        <v>0</v>
      </c>
      <c r="U645" s="188" t="str">
        <f>IFERROR(VLOOKUP(C645,'2A DATA'!$B$10:$C$1009,2,0),"")</f>
        <v/>
      </c>
      <c r="V645" s="189">
        <f t="shared" si="145"/>
        <v>0</v>
      </c>
      <c r="W645" s="189">
        <f t="shared" si="146"/>
        <v>0</v>
      </c>
      <c r="X645" s="189">
        <f t="shared" si="147"/>
        <v>0</v>
      </c>
      <c r="Y645" s="189">
        <f t="shared" si="148"/>
        <v>0</v>
      </c>
      <c r="Z645" s="189">
        <f t="shared" si="149"/>
        <v>0</v>
      </c>
      <c r="AA645" s="189">
        <f t="shared" si="150"/>
        <v>0</v>
      </c>
      <c r="AB645" s="189">
        <f t="shared" si="151"/>
        <v>0</v>
      </c>
      <c r="AC645" s="191"/>
      <c r="AE645" s="192">
        <f>IFERROR(IF(VLOOKUP($M645,'2A DATA'!$M$9:$Q$1009,1,0)=$M645,VLOOKUP($M645,'2A DATA'!$M$10:$T$1009,COLUMNS('2A DATA'!$M$9:N642),0)),"Not Avl in 2A")</f>
        <v>0</v>
      </c>
      <c r="AF645" s="192">
        <f>IFERROR(IF(VLOOKUP($M645,'2A DATA'!$M$9:$Q$1009,1,0)=$M645,VLOOKUP($M645,'2A DATA'!$M$10:$T$1009,COLUMNS('2A DATA'!$M$9:O642),0)),"Not Avl in 2A")</f>
        <v>0</v>
      </c>
      <c r="AG645" s="192">
        <f>IFERROR(IF(VLOOKUP($M645,'2A DATA'!$M$9:$Q$1009,1,0)=$M645,VLOOKUP($M645,'2A DATA'!$M$10:$T$1009,COLUMNS('2A DATA'!$M$9:P642),0)),"Not Avl in 2A")</f>
        <v>0</v>
      </c>
      <c r="AH645" s="192">
        <f>IFERROR(IF(VLOOKUP($M645,'2A DATA'!$M$9:$Q$1009,1,0)=$M645,VLOOKUP($M645,'2A DATA'!$M$10:$T$1009,COLUMNS('2A DATA'!$M$9:Q642),0)),"Not Avl in 2A")</f>
        <v>0</v>
      </c>
      <c r="AI645" s="192">
        <f>IFERROR(IF(VLOOKUP($M645,'2A DATA'!$M$9:$Q$1009,1,0)=$M645,VLOOKUP($M645,'2A DATA'!$M$10:$T$1009,COLUMNS('2A DATA'!$M$9:R642),0)),"Not Avl in 2A")</f>
        <v>0</v>
      </c>
      <c r="AJ645" s="192">
        <f>IFERROR(IF(VLOOKUP($M645,'2A DATA'!$M$9:$Q$1009,1,0)=$M645,VLOOKUP($M645,'2A DATA'!$M$10:$T$1009,COLUMNS('2A DATA'!$M$9:S642),0)),"Not Avl in 2A")</f>
        <v>0</v>
      </c>
      <c r="AK645" s="192">
        <f>IFERROR(IF(VLOOKUP($M645,'2A DATA'!$M$9:$Q$1009,1,0)=$M645,VLOOKUP($M645,'2A DATA'!$M$10:$T$1009,COLUMNS('2A DATA'!$M$9:T642),0)),"Not Avl in 2A")</f>
        <v>0</v>
      </c>
      <c r="AL645" s="194"/>
    </row>
    <row r="646" spans="1:38">
      <c r="A646" s="7" t="str">
        <f>AC646&amp;"_"&amp;COUNTIF($AC$10:AC646,AC646)</f>
        <v>_0</v>
      </c>
      <c r="B646" s="180"/>
      <c r="C646" s="181"/>
      <c r="D646" s="182"/>
      <c r="E646" s="183"/>
      <c r="F646" s="184"/>
      <c r="G646" s="184"/>
      <c r="H646" s="184"/>
      <c r="I646" s="184"/>
      <c r="J646" s="184"/>
      <c r="K646" s="187"/>
      <c r="L646" s="159"/>
      <c r="M646" s="86" t="str">
        <f t="shared" si="152"/>
        <v/>
      </c>
      <c r="N646" s="87">
        <f t="shared" si="143"/>
        <v>0</v>
      </c>
      <c r="O646" s="87">
        <f t="shared" si="153"/>
        <v>0</v>
      </c>
      <c r="P646" s="88">
        <f t="shared" si="154"/>
        <v>0</v>
      </c>
      <c r="Q646" s="87">
        <f t="shared" si="155"/>
        <v>0</v>
      </c>
      <c r="R646" s="87">
        <f t="shared" si="156"/>
        <v>0</v>
      </c>
      <c r="S646" s="88">
        <f t="shared" si="157"/>
        <v>0</v>
      </c>
      <c r="T646" s="88">
        <f t="shared" si="144"/>
        <v>0</v>
      </c>
      <c r="U646" s="188" t="str">
        <f>IFERROR(VLOOKUP(C646,'2A DATA'!$B$10:$C$1009,2,0),"")</f>
        <v/>
      </c>
      <c r="V646" s="189">
        <f t="shared" si="145"/>
        <v>0</v>
      </c>
      <c r="W646" s="189">
        <f t="shared" si="146"/>
        <v>0</v>
      </c>
      <c r="X646" s="189">
        <f t="shared" si="147"/>
        <v>0</v>
      </c>
      <c r="Y646" s="189">
        <f t="shared" si="148"/>
        <v>0</v>
      </c>
      <c r="Z646" s="189">
        <f t="shared" si="149"/>
        <v>0</v>
      </c>
      <c r="AA646" s="189">
        <f t="shared" si="150"/>
        <v>0</v>
      </c>
      <c r="AB646" s="189">
        <f t="shared" si="151"/>
        <v>0</v>
      </c>
      <c r="AC646" s="191"/>
      <c r="AE646" s="192">
        <f>IFERROR(IF(VLOOKUP($M646,'2A DATA'!$M$9:$Q$1009,1,0)=$M646,VLOOKUP($M646,'2A DATA'!$M$10:$T$1009,COLUMNS('2A DATA'!$M$9:N643),0)),"Not Avl in 2A")</f>
        <v>0</v>
      </c>
      <c r="AF646" s="192">
        <f>IFERROR(IF(VLOOKUP($M646,'2A DATA'!$M$9:$Q$1009,1,0)=$M646,VLOOKUP($M646,'2A DATA'!$M$10:$T$1009,COLUMNS('2A DATA'!$M$9:O643),0)),"Not Avl in 2A")</f>
        <v>0</v>
      </c>
      <c r="AG646" s="192">
        <f>IFERROR(IF(VLOOKUP($M646,'2A DATA'!$M$9:$Q$1009,1,0)=$M646,VLOOKUP($M646,'2A DATA'!$M$10:$T$1009,COLUMNS('2A DATA'!$M$9:P643),0)),"Not Avl in 2A")</f>
        <v>0</v>
      </c>
      <c r="AH646" s="192">
        <f>IFERROR(IF(VLOOKUP($M646,'2A DATA'!$M$9:$Q$1009,1,0)=$M646,VLOOKUP($M646,'2A DATA'!$M$10:$T$1009,COLUMNS('2A DATA'!$M$9:Q643),0)),"Not Avl in 2A")</f>
        <v>0</v>
      </c>
      <c r="AI646" s="192">
        <f>IFERROR(IF(VLOOKUP($M646,'2A DATA'!$M$9:$Q$1009,1,0)=$M646,VLOOKUP($M646,'2A DATA'!$M$10:$T$1009,COLUMNS('2A DATA'!$M$9:R643),0)),"Not Avl in 2A")</f>
        <v>0</v>
      </c>
      <c r="AJ646" s="192">
        <f>IFERROR(IF(VLOOKUP($M646,'2A DATA'!$M$9:$Q$1009,1,0)=$M646,VLOOKUP($M646,'2A DATA'!$M$10:$T$1009,COLUMNS('2A DATA'!$M$9:S643),0)),"Not Avl in 2A")</f>
        <v>0</v>
      </c>
      <c r="AK646" s="192">
        <f>IFERROR(IF(VLOOKUP($M646,'2A DATA'!$M$9:$Q$1009,1,0)=$M646,VLOOKUP($M646,'2A DATA'!$M$10:$T$1009,COLUMNS('2A DATA'!$M$9:T643),0)),"Not Avl in 2A")</f>
        <v>0</v>
      </c>
      <c r="AL646" s="194"/>
    </row>
    <row r="647" spans="1:38">
      <c r="A647" s="7" t="str">
        <f>AC647&amp;"_"&amp;COUNTIF($AC$10:AC647,AC647)</f>
        <v>_0</v>
      </c>
      <c r="B647" s="180"/>
      <c r="C647" s="181"/>
      <c r="D647" s="182"/>
      <c r="E647" s="183"/>
      <c r="F647" s="184"/>
      <c r="G647" s="184"/>
      <c r="H647" s="184"/>
      <c r="I647" s="184"/>
      <c r="J647" s="184"/>
      <c r="K647" s="187"/>
      <c r="L647" s="159"/>
      <c r="M647" s="86" t="str">
        <f t="shared" si="152"/>
        <v/>
      </c>
      <c r="N647" s="87">
        <f t="shared" si="143"/>
        <v>0</v>
      </c>
      <c r="O647" s="87">
        <f t="shared" si="153"/>
        <v>0</v>
      </c>
      <c r="P647" s="88">
        <f t="shared" si="154"/>
        <v>0</v>
      </c>
      <c r="Q647" s="87">
        <f t="shared" si="155"/>
        <v>0</v>
      </c>
      <c r="R647" s="87">
        <f t="shared" si="156"/>
        <v>0</v>
      </c>
      <c r="S647" s="88">
        <f t="shared" si="157"/>
        <v>0</v>
      </c>
      <c r="T647" s="88">
        <f t="shared" si="144"/>
        <v>0</v>
      </c>
      <c r="U647" s="188" t="str">
        <f>IFERROR(VLOOKUP(C647,'2A DATA'!$B$10:$C$1009,2,0),"")</f>
        <v/>
      </c>
      <c r="V647" s="189">
        <f t="shared" si="145"/>
        <v>0</v>
      </c>
      <c r="W647" s="189">
        <f t="shared" si="146"/>
        <v>0</v>
      </c>
      <c r="X647" s="189">
        <f t="shared" si="147"/>
        <v>0</v>
      </c>
      <c r="Y647" s="189">
        <f t="shared" si="148"/>
        <v>0</v>
      </c>
      <c r="Z647" s="189">
        <f t="shared" si="149"/>
        <v>0</v>
      </c>
      <c r="AA647" s="189">
        <f t="shared" si="150"/>
        <v>0</v>
      </c>
      <c r="AB647" s="189">
        <f t="shared" si="151"/>
        <v>0</v>
      </c>
      <c r="AC647" s="191"/>
      <c r="AE647" s="192">
        <f>IFERROR(IF(VLOOKUP($M647,'2A DATA'!$M$9:$Q$1009,1,0)=$M647,VLOOKUP($M647,'2A DATA'!$M$10:$T$1009,COLUMNS('2A DATA'!$M$9:N644),0)),"Not Avl in 2A")</f>
        <v>0</v>
      </c>
      <c r="AF647" s="192">
        <f>IFERROR(IF(VLOOKUP($M647,'2A DATA'!$M$9:$Q$1009,1,0)=$M647,VLOOKUP($M647,'2A DATA'!$M$10:$T$1009,COLUMNS('2A DATA'!$M$9:O644),0)),"Not Avl in 2A")</f>
        <v>0</v>
      </c>
      <c r="AG647" s="192">
        <f>IFERROR(IF(VLOOKUP($M647,'2A DATA'!$M$9:$Q$1009,1,0)=$M647,VLOOKUP($M647,'2A DATA'!$M$10:$T$1009,COLUMNS('2A DATA'!$M$9:P644),0)),"Not Avl in 2A")</f>
        <v>0</v>
      </c>
      <c r="AH647" s="192">
        <f>IFERROR(IF(VLOOKUP($M647,'2A DATA'!$M$9:$Q$1009,1,0)=$M647,VLOOKUP($M647,'2A DATA'!$M$10:$T$1009,COLUMNS('2A DATA'!$M$9:Q644),0)),"Not Avl in 2A")</f>
        <v>0</v>
      </c>
      <c r="AI647" s="192">
        <f>IFERROR(IF(VLOOKUP($M647,'2A DATA'!$M$9:$Q$1009,1,0)=$M647,VLOOKUP($M647,'2A DATA'!$M$10:$T$1009,COLUMNS('2A DATA'!$M$9:R644),0)),"Not Avl in 2A")</f>
        <v>0</v>
      </c>
      <c r="AJ647" s="192">
        <f>IFERROR(IF(VLOOKUP($M647,'2A DATA'!$M$9:$Q$1009,1,0)=$M647,VLOOKUP($M647,'2A DATA'!$M$10:$T$1009,COLUMNS('2A DATA'!$M$9:S644),0)),"Not Avl in 2A")</f>
        <v>0</v>
      </c>
      <c r="AK647" s="192">
        <f>IFERROR(IF(VLOOKUP($M647,'2A DATA'!$M$9:$Q$1009,1,0)=$M647,VLOOKUP($M647,'2A DATA'!$M$10:$T$1009,COLUMNS('2A DATA'!$M$9:T644),0)),"Not Avl in 2A")</f>
        <v>0</v>
      </c>
      <c r="AL647" s="194"/>
    </row>
    <row r="648" spans="1:38">
      <c r="A648" s="7" t="str">
        <f>AC648&amp;"_"&amp;COUNTIF($AC$10:AC648,AC648)</f>
        <v>_0</v>
      </c>
      <c r="B648" s="180"/>
      <c r="C648" s="181"/>
      <c r="D648" s="182"/>
      <c r="E648" s="183"/>
      <c r="F648" s="184"/>
      <c r="G648" s="184"/>
      <c r="H648" s="184"/>
      <c r="I648" s="184"/>
      <c r="J648" s="184"/>
      <c r="K648" s="187"/>
      <c r="L648" s="159"/>
      <c r="M648" s="86" t="str">
        <f t="shared" si="152"/>
        <v/>
      </c>
      <c r="N648" s="87">
        <f t="shared" si="143"/>
        <v>0</v>
      </c>
      <c r="O648" s="87">
        <f t="shared" si="153"/>
        <v>0</v>
      </c>
      <c r="P648" s="88">
        <f t="shared" si="154"/>
        <v>0</v>
      </c>
      <c r="Q648" s="87">
        <f t="shared" si="155"/>
        <v>0</v>
      </c>
      <c r="R648" s="87">
        <f t="shared" si="156"/>
        <v>0</v>
      </c>
      <c r="S648" s="88">
        <f t="shared" si="157"/>
        <v>0</v>
      </c>
      <c r="T648" s="88">
        <f t="shared" si="144"/>
        <v>0</v>
      </c>
      <c r="U648" s="188" t="str">
        <f>IFERROR(VLOOKUP(C648,'2A DATA'!$B$10:$C$1009,2,0),"")</f>
        <v/>
      </c>
      <c r="V648" s="189">
        <f t="shared" si="145"/>
        <v>0</v>
      </c>
      <c r="W648" s="189">
        <f t="shared" si="146"/>
        <v>0</v>
      </c>
      <c r="X648" s="189">
        <f t="shared" si="147"/>
        <v>0</v>
      </c>
      <c r="Y648" s="189">
        <f t="shared" si="148"/>
        <v>0</v>
      </c>
      <c r="Z648" s="189">
        <f t="shared" si="149"/>
        <v>0</v>
      </c>
      <c r="AA648" s="189">
        <f t="shared" si="150"/>
        <v>0</v>
      </c>
      <c r="AB648" s="189">
        <f t="shared" si="151"/>
        <v>0</v>
      </c>
      <c r="AC648" s="191"/>
      <c r="AE648" s="192">
        <f>IFERROR(IF(VLOOKUP($M648,'2A DATA'!$M$9:$Q$1009,1,0)=$M648,VLOOKUP($M648,'2A DATA'!$M$10:$T$1009,COLUMNS('2A DATA'!$M$9:N645),0)),"Not Avl in 2A")</f>
        <v>0</v>
      </c>
      <c r="AF648" s="192">
        <f>IFERROR(IF(VLOOKUP($M648,'2A DATA'!$M$9:$Q$1009,1,0)=$M648,VLOOKUP($M648,'2A DATA'!$M$10:$T$1009,COLUMNS('2A DATA'!$M$9:O645),0)),"Not Avl in 2A")</f>
        <v>0</v>
      </c>
      <c r="AG648" s="192">
        <f>IFERROR(IF(VLOOKUP($M648,'2A DATA'!$M$9:$Q$1009,1,0)=$M648,VLOOKUP($M648,'2A DATA'!$M$10:$T$1009,COLUMNS('2A DATA'!$M$9:P645),0)),"Not Avl in 2A")</f>
        <v>0</v>
      </c>
      <c r="AH648" s="192">
        <f>IFERROR(IF(VLOOKUP($M648,'2A DATA'!$M$9:$Q$1009,1,0)=$M648,VLOOKUP($M648,'2A DATA'!$M$10:$T$1009,COLUMNS('2A DATA'!$M$9:Q645),0)),"Not Avl in 2A")</f>
        <v>0</v>
      </c>
      <c r="AI648" s="192">
        <f>IFERROR(IF(VLOOKUP($M648,'2A DATA'!$M$9:$Q$1009,1,0)=$M648,VLOOKUP($M648,'2A DATA'!$M$10:$T$1009,COLUMNS('2A DATA'!$M$9:R645),0)),"Not Avl in 2A")</f>
        <v>0</v>
      </c>
      <c r="AJ648" s="192">
        <f>IFERROR(IF(VLOOKUP($M648,'2A DATA'!$M$9:$Q$1009,1,0)=$M648,VLOOKUP($M648,'2A DATA'!$M$10:$T$1009,COLUMNS('2A DATA'!$M$9:S645),0)),"Not Avl in 2A")</f>
        <v>0</v>
      </c>
      <c r="AK648" s="192">
        <f>IFERROR(IF(VLOOKUP($M648,'2A DATA'!$M$9:$Q$1009,1,0)=$M648,VLOOKUP($M648,'2A DATA'!$M$10:$T$1009,COLUMNS('2A DATA'!$M$9:T645),0)),"Not Avl in 2A")</f>
        <v>0</v>
      </c>
      <c r="AL648" s="194"/>
    </row>
    <row r="649" spans="1:38">
      <c r="A649" s="7" t="str">
        <f>AC649&amp;"_"&amp;COUNTIF($AC$10:AC649,AC649)</f>
        <v>_0</v>
      </c>
      <c r="B649" s="180"/>
      <c r="C649" s="181"/>
      <c r="D649" s="182"/>
      <c r="E649" s="183"/>
      <c r="F649" s="184"/>
      <c r="G649" s="184"/>
      <c r="H649" s="184"/>
      <c r="I649" s="184"/>
      <c r="J649" s="184"/>
      <c r="K649" s="187"/>
      <c r="L649" s="159"/>
      <c r="M649" s="86" t="str">
        <f t="shared" si="152"/>
        <v/>
      </c>
      <c r="N649" s="87">
        <f t="shared" si="143"/>
        <v>0</v>
      </c>
      <c r="O649" s="87">
        <f t="shared" si="153"/>
        <v>0</v>
      </c>
      <c r="P649" s="88">
        <f t="shared" si="154"/>
        <v>0</v>
      </c>
      <c r="Q649" s="87">
        <f t="shared" si="155"/>
        <v>0</v>
      </c>
      <c r="R649" s="87">
        <f t="shared" si="156"/>
        <v>0</v>
      </c>
      <c r="S649" s="88">
        <f t="shared" si="157"/>
        <v>0</v>
      </c>
      <c r="T649" s="88">
        <f t="shared" si="144"/>
        <v>0</v>
      </c>
      <c r="U649" s="188" t="str">
        <f>IFERROR(VLOOKUP(C649,'2A DATA'!$B$10:$C$1009,2,0),"")</f>
        <v/>
      </c>
      <c r="V649" s="189">
        <f t="shared" si="145"/>
        <v>0</v>
      </c>
      <c r="W649" s="189">
        <f t="shared" si="146"/>
        <v>0</v>
      </c>
      <c r="X649" s="189">
        <f t="shared" si="147"/>
        <v>0</v>
      </c>
      <c r="Y649" s="189">
        <f t="shared" si="148"/>
        <v>0</v>
      </c>
      <c r="Z649" s="189">
        <f t="shared" si="149"/>
        <v>0</v>
      </c>
      <c r="AA649" s="189">
        <f t="shared" si="150"/>
        <v>0</v>
      </c>
      <c r="AB649" s="189">
        <f t="shared" si="151"/>
        <v>0</v>
      </c>
      <c r="AC649" s="191"/>
      <c r="AE649" s="192">
        <f>IFERROR(IF(VLOOKUP($M649,'2A DATA'!$M$9:$Q$1009,1,0)=$M649,VLOOKUP($M649,'2A DATA'!$M$10:$T$1009,COLUMNS('2A DATA'!$M$9:N646),0)),"Not Avl in 2A")</f>
        <v>0</v>
      </c>
      <c r="AF649" s="192">
        <f>IFERROR(IF(VLOOKUP($M649,'2A DATA'!$M$9:$Q$1009,1,0)=$M649,VLOOKUP($M649,'2A DATA'!$M$10:$T$1009,COLUMNS('2A DATA'!$M$9:O646),0)),"Not Avl in 2A")</f>
        <v>0</v>
      </c>
      <c r="AG649" s="192">
        <f>IFERROR(IF(VLOOKUP($M649,'2A DATA'!$M$9:$Q$1009,1,0)=$M649,VLOOKUP($M649,'2A DATA'!$M$10:$T$1009,COLUMNS('2A DATA'!$M$9:P646),0)),"Not Avl in 2A")</f>
        <v>0</v>
      </c>
      <c r="AH649" s="192">
        <f>IFERROR(IF(VLOOKUP($M649,'2A DATA'!$M$9:$Q$1009,1,0)=$M649,VLOOKUP($M649,'2A DATA'!$M$10:$T$1009,COLUMNS('2A DATA'!$M$9:Q646),0)),"Not Avl in 2A")</f>
        <v>0</v>
      </c>
      <c r="AI649" s="192">
        <f>IFERROR(IF(VLOOKUP($M649,'2A DATA'!$M$9:$Q$1009,1,0)=$M649,VLOOKUP($M649,'2A DATA'!$M$10:$T$1009,COLUMNS('2A DATA'!$M$9:R646),0)),"Not Avl in 2A")</f>
        <v>0</v>
      </c>
      <c r="AJ649" s="192">
        <f>IFERROR(IF(VLOOKUP($M649,'2A DATA'!$M$9:$Q$1009,1,0)=$M649,VLOOKUP($M649,'2A DATA'!$M$10:$T$1009,COLUMNS('2A DATA'!$M$9:S646),0)),"Not Avl in 2A")</f>
        <v>0</v>
      </c>
      <c r="AK649" s="192">
        <f>IFERROR(IF(VLOOKUP($M649,'2A DATA'!$M$9:$Q$1009,1,0)=$M649,VLOOKUP($M649,'2A DATA'!$M$10:$T$1009,COLUMNS('2A DATA'!$M$9:T646),0)),"Not Avl in 2A")</f>
        <v>0</v>
      </c>
      <c r="AL649" s="194"/>
    </row>
    <row r="650" spans="1:38">
      <c r="A650" s="7" t="str">
        <f>AC650&amp;"_"&amp;COUNTIF($AC$10:AC650,AC650)</f>
        <v>_0</v>
      </c>
      <c r="B650" s="180"/>
      <c r="C650" s="181"/>
      <c r="D650" s="182"/>
      <c r="E650" s="183"/>
      <c r="F650" s="184"/>
      <c r="G650" s="184"/>
      <c r="H650" s="184"/>
      <c r="I650" s="184"/>
      <c r="J650" s="184"/>
      <c r="K650" s="187"/>
      <c r="L650" s="159"/>
      <c r="M650" s="86" t="str">
        <f t="shared" si="152"/>
        <v/>
      </c>
      <c r="N650" s="87">
        <f t="shared" si="143"/>
        <v>0</v>
      </c>
      <c r="O650" s="87">
        <f t="shared" si="153"/>
        <v>0</v>
      </c>
      <c r="P650" s="88">
        <f t="shared" si="154"/>
        <v>0</v>
      </c>
      <c r="Q650" s="87">
        <f t="shared" si="155"/>
        <v>0</v>
      </c>
      <c r="R650" s="87">
        <f t="shared" si="156"/>
        <v>0</v>
      </c>
      <c r="S650" s="88">
        <f t="shared" si="157"/>
        <v>0</v>
      </c>
      <c r="T650" s="88">
        <f t="shared" si="144"/>
        <v>0</v>
      </c>
      <c r="U650" s="188" t="str">
        <f>IFERROR(VLOOKUP(C650,'2A DATA'!$B$10:$C$1009,2,0),"")</f>
        <v/>
      </c>
      <c r="V650" s="189">
        <f t="shared" si="145"/>
        <v>0</v>
      </c>
      <c r="W650" s="189">
        <f t="shared" si="146"/>
        <v>0</v>
      </c>
      <c r="X650" s="189">
        <f t="shared" si="147"/>
        <v>0</v>
      </c>
      <c r="Y650" s="189">
        <f t="shared" si="148"/>
        <v>0</v>
      </c>
      <c r="Z650" s="189">
        <f t="shared" si="149"/>
        <v>0</v>
      </c>
      <c r="AA650" s="189">
        <f t="shared" si="150"/>
        <v>0</v>
      </c>
      <c r="AB650" s="189">
        <f t="shared" si="151"/>
        <v>0</v>
      </c>
      <c r="AC650" s="191"/>
      <c r="AE650" s="192">
        <f>IFERROR(IF(VLOOKUP($M650,'2A DATA'!$M$9:$Q$1009,1,0)=$M650,VLOOKUP($M650,'2A DATA'!$M$10:$T$1009,COLUMNS('2A DATA'!$M$9:N647),0)),"Not Avl in 2A")</f>
        <v>0</v>
      </c>
      <c r="AF650" s="192">
        <f>IFERROR(IF(VLOOKUP($M650,'2A DATA'!$M$9:$Q$1009,1,0)=$M650,VLOOKUP($M650,'2A DATA'!$M$10:$T$1009,COLUMNS('2A DATA'!$M$9:O647),0)),"Not Avl in 2A")</f>
        <v>0</v>
      </c>
      <c r="AG650" s="192">
        <f>IFERROR(IF(VLOOKUP($M650,'2A DATA'!$M$9:$Q$1009,1,0)=$M650,VLOOKUP($M650,'2A DATA'!$M$10:$T$1009,COLUMNS('2A DATA'!$M$9:P647),0)),"Not Avl in 2A")</f>
        <v>0</v>
      </c>
      <c r="AH650" s="192">
        <f>IFERROR(IF(VLOOKUP($M650,'2A DATA'!$M$9:$Q$1009,1,0)=$M650,VLOOKUP($M650,'2A DATA'!$M$10:$T$1009,COLUMNS('2A DATA'!$M$9:Q647),0)),"Not Avl in 2A")</f>
        <v>0</v>
      </c>
      <c r="AI650" s="192">
        <f>IFERROR(IF(VLOOKUP($M650,'2A DATA'!$M$9:$Q$1009,1,0)=$M650,VLOOKUP($M650,'2A DATA'!$M$10:$T$1009,COLUMNS('2A DATA'!$M$9:R647),0)),"Not Avl in 2A")</f>
        <v>0</v>
      </c>
      <c r="AJ650" s="192">
        <f>IFERROR(IF(VLOOKUP($M650,'2A DATA'!$M$9:$Q$1009,1,0)=$M650,VLOOKUP($M650,'2A DATA'!$M$10:$T$1009,COLUMNS('2A DATA'!$M$9:S647),0)),"Not Avl in 2A")</f>
        <v>0</v>
      </c>
      <c r="AK650" s="192">
        <f>IFERROR(IF(VLOOKUP($M650,'2A DATA'!$M$9:$Q$1009,1,0)=$M650,VLOOKUP($M650,'2A DATA'!$M$10:$T$1009,COLUMNS('2A DATA'!$M$9:T647),0)),"Not Avl in 2A")</f>
        <v>0</v>
      </c>
      <c r="AL650" s="194"/>
    </row>
    <row r="651" spans="1:38">
      <c r="A651" s="7" t="str">
        <f>AC651&amp;"_"&amp;COUNTIF($AC$10:AC651,AC651)</f>
        <v>_0</v>
      </c>
      <c r="B651" s="180"/>
      <c r="C651" s="181"/>
      <c r="D651" s="182"/>
      <c r="E651" s="183"/>
      <c r="F651" s="184"/>
      <c r="G651" s="184"/>
      <c r="H651" s="184"/>
      <c r="I651" s="184"/>
      <c r="J651" s="184"/>
      <c r="K651" s="187"/>
      <c r="L651" s="159"/>
      <c r="M651" s="86" t="str">
        <f t="shared" si="152"/>
        <v/>
      </c>
      <c r="N651" s="87">
        <f t="shared" ref="N651:N714" si="158">+F651</f>
        <v>0</v>
      </c>
      <c r="O651" s="87">
        <f t="shared" si="153"/>
        <v>0</v>
      </c>
      <c r="P651" s="88">
        <f t="shared" si="154"/>
        <v>0</v>
      </c>
      <c r="Q651" s="87">
        <f t="shared" si="155"/>
        <v>0</v>
      </c>
      <c r="R651" s="87">
        <f t="shared" si="156"/>
        <v>0</v>
      </c>
      <c r="S651" s="88">
        <f t="shared" si="157"/>
        <v>0</v>
      </c>
      <c r="T651" s="88">
        <f t="shared" ref="T651:T714" si="159">+P651+Q651+R651+S651</f>
        <v>0</v>
      </c>
      <c r="U651" s="188" t="str">
        <f>IFERROR(VLOOKUP(C651,'2A DATA'!$B$10:$C$1009,2,0),"")</f>
        <v/>
      </c>
      <c r="V651" s="189">
        <f t="shared" ref="V651:V714" si="160">IFERROR(+N651-AE651,"Not Avl in 2A")</f>
        <v>0</v>
      </c>
      <c r="W651" s="189">
        <f t="shared" ref="W651:W714" si="161">IFERROR(+O651-AF651,"Not Avl in 2A")</f>
        <v>0</v>
      </c>
      <c r="X651" s="189">
        <f t="shared" ref="X651:X714" si="162">IFERROR(+P651-AG651,"Not Avl in 2A")</f>
        <v>0</v>
      </c>
      <c r="Y651" s="189">
        <f t="shared" ref="Y651:Y714" si="163">IFERROR(+Q651-AH651,"Not Avl in 2A")</f>
        <v>0</v>
      </c>
      <c r="Z651" s="189">
        <f t="shared" ref="Z651:Z714" si="164">IFERROR(+R651-AI651,"Not Avl in 2A")</f>
        <v>0</v>
      </c>
      <c r="AA651" s="189">
        <f t="shared" ref="AA651:AA714" si="165">IFERROR(+S651-AJ651,"Not Avl in 2A")</f>
        <v>0</v>
      </c>
      <c r="AB651" s="189">
        <f t="shared" ref="AB651:AB714" si="166">IFERROR(+T651-AK651,"Not Avl in 2A")</f>
        <v>0</v>
      </c>
      <c r="AC651" s="191"/>
      <c r="AE651" s="192">
        <f>IFERROR(IF(VLOOKUP($M651,'2A DATA'!$M$9:$Q$1009,1,0)=$M651,VLOOKUP($M651,'2A DATA'!$M$10:$T$1009,COLUMNS('2A DATA'!$M$9:N648),0)),"Not Avl in 2A")</f>
        <v>0</v>
      </c>
      <c r="AF651" s="192">
        <f>IFERROR(IF(VLOOKUP($M651,'2A DATA'!$M$9:$Q$1009,1,0)=$M651,VLOOKUP($M651,'2A DATA'!$M$10:$T$1009,COLUMNS('2A DATA'!$M$9:O648),0)),"Not Avl in 2A")</f>
        <v>0</v>
      </c>
      <c r="AG651" s="192">
        <f>IFERROR(IF(VLOOKUP($M651,'2A DATA'!$M$9:$Q$1009,1,0)=$M651,VLOOKUP($M651,'2A DATA'!$M$10:$T$1009,COLUMNS('2A DATA'!$M$9:P648),0)),"Not Avl in 2A")</f>
        <v>0</v>
      </c>
      <c r="AH651" s="192">
        <f>IFERROR(IF(VLOOKUP($M651,'2A DATA'!$M$9:$Q$1009,1,0)=$M651,VLOOKUP($M651,'2A DATA'!$M$10:$T$1009,COLUMNS('2A DATA'!$M$9:Q648),0)),"Not Avl in 2A")</f>
        <v>0</v>
      </c>
      <c r="AI651" s="192">
        <f>IFERROR(IF(VLOOKUP($M651,'2A DATA'!$M$9:$Q$1009,1,0)=$M651,VLOOKUP($M651,'2A DATA'!$M$10:$T$1009,COLUMNS('2A DATA'!$M$9:R648),0)),"Not Avl in 2A")</f>
        <v>0</v>
      </c>
      <c r="AJ651" s="192">
        <f>IFERROR(IF(VLOOKUP($M651,'2A DATA'!$M$9:$Q$1009,1,0)=$M651,VLOOKUP($M651,'2A DATA'!$M$10:$T$1009,COLUMNS('2A DATA'!$M$9:S648),0)),"Not Avl in 2A")</f>
        <v>0</v>
      </c>
      <c r="AK651" s="192">
        <f>IFERROR(IF(VLOOKUP($M651,'2A DATA'!$M$9:$Q$1009,1,0)=$M651,VLOOKUP($M651,'2A DATA'!$M$10:$T$1009,COLUMNS('2A DATA'!$M$9:T648),0)),"Not Avl in 2A")</f>
        <v>0</v>
      </c>
      <c r="AL651" s="194"/>
    </row>
    <row r="652" spans="1:38">
      <c r="A652" s="7" t="str">
        <f>AC652&amp;"_"&amp;COUNTIF($AC$10:AC652,AC652)</f>
        <v>_0</v>
      </c>
      <c r="B652" s="180"/>
      <c r="C652" s="181"/>
      <c r="D652" s="182"/>
      <c r="E652" s="183"/>
      <c r="F652" s="184"/>
      <c r="G652" s="184"/>
      <c r="H652" s="184"/>
      <c r="I652" s="184"/>
      <c r="J652" s="184"/>
      <c r="K652" s="187"/>
      <c r="L652" s="159"/>
      <c r="M652" s="86" t="str">
        <f t="shared" si="152"/>
        <v/>
      </c>
      <c r="N652" s="87">
        <f t="shared" si="158"/>
        <v>0</v>
      </c>
      <c r="O652" s="87">
        <f t="shared" si="153"/>
        <v>0</v>
      </c>
      <c r="P652" s="88">
        <f t="shared" si="154"/>
        <v>0</v>
      </c>
      <c r="Q652" s="87">
        <f t="shared" si="155"/>
        <v>0</v>
      </c>
      <c r="R652" s="87">
        <f t="shared" si="156"/>
        <v>0</v>
      </c>
      <c r="S652" s="88">
        <f t="shared" si="157"/>
        <v>0</v>
      </c>
      <c r="T652" s="88">
        <f t="shared" si="159"/>
        <v>0</v>
      </c>
      <c r="U652" s="188" t="str">
        <f>IFERROR(VLOOKUP(C652,'2A DATA'!$B$10:$C$1009,2,0),"")</f>
        <v/>
      </c>
      <c r="V652" s="189">
        <f t="shared" si="160"/>
        <v>0</v>
      </c>
      <c r="W652" s="189">
        <f t="shared" si="161"/>
        <v>0</v>
      </c>
      <c r="X652" s="189">
        <f t="shared" si="162"/>
        <v>0</v>
      </c>
      <c r="Y652" s="189">
        <f t="shared" si="163"/>
        <v>0</v>
      </c>
      <c r="Z652" s="189">
        <f t="shared" si="164"/>
        <v>0</v>
      </c>
      <c r="AA652" s="189">
        <f t="shared" si="165"/>
        <v>0</v>
      </c>
      <c r="AB652" s="189">
        <f t="shared" si="166"/>
        <v>0</v>
      </c>
      <c r="AC652" s="191"/>
      <c r="AE652" s="192">
        <f>IFERROR(IF(VLOOKUP($M652,'2A DATA'!$M$9:$Q$1009,1,0)=$M652,VLOOKUP($M652,'2A DATA'!$M$10:$T$1009,COLUMNS('2A DATA'!$M$9:N649),0)),"Not Avl in 2A")</f>
        <v>0</v>
      </c>
      <c r="AF652" s="192">
        <f>IFERROR(IF(VLOOKUP($M652,'2A DATA'!$M$9:$Q$1009,1,0)=$M652,VLOOKUP($M652,'2A DATA'!$M$10:$T$1009,COLUMNS('2A DATA'!$M$9:O649),0)),"Not Avl in 2A")</f>
        <v>0</v>
      </c>
      <c r="AG652" s="192">
        <f>IFERROR(IF(VLOOKUP($M652,'2A DATA'!$M$9:$Q$1009,1,0)=$M652,VLOOKUP($M652,'2A DATA'!$M$10:$T$1009,COLUMNS('2A DATA'!$M$9:P649),0)),"Not Avl in 2A")</f>
        <v>0</v>
      </c>
      <c r="AH652" s="192">
        <f>IFERROR(IF(VLOOKUP($M652,'2A DATA'!$M$9:$Q$1009,1,0)=$M652,VLOOKUP($M652,'2A DATA'!$M$10:$T$1009,COLUMNS('2A DATA'!$M$9:Q649),0)),"Not Avl in 2A")</f>
        <v>0</v>
      </c>
      <c r="AI652" s="192">
        <f>IFERROR(IF(VLOOKUP($M652,'2A DATA'!$M$9:$Q$1009,1,0)=$M652,VLOOKUP($M652,'2A DATA'!$M$10:$T$1009,COLUMNS('2A DATA'!$M$9:R649),0)),"Not Avl in 2A")</f>
        <v>0</v>
      </c>
      <c r="AJ652" s="192">
        <f>IFERROR(IF(VLOOKUP($M652,'2A DATA'!$M$9:$Q$1009,1,0)=$M652,VLOOKUP($M652,'2A DATA'!$M$10:$T$1009,COLUMNS('2A DATA'!$M$9:S649),0)),"Not Avl in 2A")</f>
        <v>0</v>
      </c>
      <c r="AK652" s="192">
        <f>IFERROR(IF(VLOOKUP($M652,'2A DATA'!$M$9:$Q$1009,1,0)=$M652,VLOOKUP($M652,'2A DATA'!$M$10:$T$1009,COLUMNS('2A DATA'!$M$9:T649),0)),"Not Avl in 2A")</f>
        <v>0</v>
      </c>
      <c r="AL652" s="194"/>
    </row>
    <row r="653" spans="1:38">
      <c r="A653" s="7" t="str">
        <f>AC653&amp;"_"&amp;COUNTIF($AC$10:AC653,AC653)</f>
        <v>_0</v>
      </c>
      <c r="B653" s="180"/>
      <c r="C653" s="181"/>
      <c r="D653" s="182"/>
      <c r="E653" s="183"/>
      <c r="F653" s="184"/>
      <c r="G653" s="184"/>
      <c r="H653" s="184"/>
      <c r="I653" s="184"/>
      <c r="J653" s="184"/>
      <c r="K653" s="187"/>
      <c r="L653" s="159"/>
      <c r="M653" s="86" t="str">
        <f t="shared" si="152"/>
        <v/>
      </c>
      <c r="N653" s="87">
        <f t="shared" si="158"/>
        <v>0</v>
      </c>
      <c r="O653" s="87">
        <f t="shared" si="153"/>
        <v>0</v>
      </c>
      <c r="P653" s="88">
        <f t="shared" si="154"/>
        <v>0</v>
      </c>
      <c r="Q653" s="87">
        <f t="shared" si="155"/>
        <v>0</v>
      </c>
      <c r="R653" s="87">
        <f t="shared" si="156"/>
        <v>0</v>
      </c>
      <c r="S653" s="88">
        <f t="shared" si="157"/>
        <v>0</v>
      </c>
      <c r="T653" s="88">
        <f t="shared" si="159"/>
        <v>0</v>
      </c>
      <c r="U653" s="188" t="str">
        <f>IFERROR(VLOOKUP(C653,'2A DATA'!$B$10:$C$1009,2,0),"")</f>
        <v/>
      </c>
      <c r="V653" s="189">
        <f t="shared" si="160"/>
        <v>0</v>
      </c>
      <c r="W653" s="189">
        <f t="shared" si="161"/>
        <v>0</v>
      </c>
      <c r="X653" s="189">
        <f t="shared" si="162"/>
        <v>0</v>
      </c>
      <c r="Y653" s="189">
        <f t="shared" si="163"/>
        <v>0</v>
      </c>
      <c r="Z653" s="189">
        <f t="shared" si="164"/>
        <v>0</v>
      </c>
      <c r="AA653" s="189">
        <f t="shared" si="165"/>
        <v>0</v>
      </c>
      <c r="AB653" s="189">
        <f t="shared" si="166"/>
        <v>0</v>
      </c>
      <c r="AC653" s="191"/>
      <c r="AE653" s="192">
        <f>IFERROR(IF(VLOOKUP($M653,'2A DATA'!$M$9:$Q$1009,1,0)=$M653,VLOOKUP($M653,'2A DATA'!$M$10:$T$1009,COLUMNS('2A DATA'!$M$9:N650),0)),"Not Avl in 2A")</f>
        <v>0</v>
      </c>
      <c r="AF653" s="192">
        <f>IFERROR(IF(VLOOKUP($M653,'2A DATA'!$M$9:$Q$1009,1,0)=$M653,VLOOKUP($M653,'2A DATA'!$M$10:$T$1009,COLUMNS('2A DATA'!$M$9:O650),0)),"Not Avl in 2A")</f>
        <v>0</v>
      </c>
      <c r="AG653" s="192">
        <f>IFERROR(IF(VLOOKUP($M653,'2A DATA'!$M$9:$Q$1009,1,0)=$M653,VLOOKUP($M653,'2A DATA'!$M$10:$T$1009,COLUMNS('2A DATA'!$M$9:P650),0)),"Not Avl in 2A")</f>
        <v>0</v>
      </c>
      <c r="AH653" s="192">
        <f>IFERROR(IF(VLOOKUP($M653,'2A DATA'!$M$9:$Q$1009,1,0)=$M653,VLOOKUP($M653,'2A DATA'!$M$10:$T$1009,COLUMNS('2A DATA'!$M$9:Q650),0)),"Not Avl in 2A")</f>
        <v>0</v>
      </c>
      <c r="AI653" s="192">
        <f>IFERROR(IF(VLOOKUP($M653,'2A DATA'!$M$9:$Q$1009,1,0)=$M653,VLOOKUP($M653,'2A DATA'!$M$10:$T$1009,COLUMNS('2A DATA'!$M$9:R650),0)),"Not Avl in 2A")</f>
        <v>0</v>
      </c>
      <c r="AJ653" s="192">
        <f>IFERROR(IF(VLOOKUP($M653,'2A DATA'!$M$9:$Q$1009,1,0)=$M653,VLOOKUP($M653,'2A DATA'!$M$10:$T$1009,COLUMNS('2A DATA'!$M$9:S650),0)),"Not Avl in 2A")</f>
        <v>0</v>
      </c>
      <c r="AK653" s="192">
        <f>IFERROR(IF(VLOOKUP($M653,'2A DATA'!$M$9:$Q$1009,1,0)=$M653,VLOOKUP($M653,'2A DATA'!$M$10:$T$1009,COLUMNS('2A DATA'!$M$9:T650),0)),"Not Avl in 2A")</f>
        <v>0</v>
      </c>
      <c r="AL653" s="194"/>
    </row>
    <row r="654" spans="1:38">
      <c r="A654" s="7" t="str">
        <f>AC654&amp;"_"&amp;COUNTIF($AC$10:AC654,AC654)</f>
        <v>_0</v>
      </c>
      <c r="B654" s="180"/>
      <c r="C654" s="181"/>
      <c r="D654" s="182"/>
      <c r="E654" s="183"/>
      <c r="F654" s="184"/>
      <c r="G654" s="184"/>
      <c r="H654" s="184"/>
      <c r="I654" s="184"/>
      <c r="J654" s="184"/>
      <c r="K654" s="187"/>
      <c r="L654" s="159"/>
      <c r="M654" s="86" t="str">
        <f t="shared" si="152"/>
        <v/>
      </c>
      <c r="N654" s="87">
        <f t="shared" si="158"/>
        <v>0</v>
      </c>
      <c r="O654" s="87">
        <f t="shared" si="153"/>
        <v>0</v>
      </c>
      <c r="P654" s="88">
        <f t="shared" si="154"/>
        <v>0</v>
      </c>
      <c r="Q654" s="87">
        <f t="shared" si="155"/>
        <v>0</v>
      </c>
      <c r="R654" s="87">
        <f t="shared" si="156"/>
        <v>0</v>
      </c>
      <c r="S654" s="88">
        <f t="shared" si="157"/>
        <v>0</v>
      </c>
      <c r="T654" s="88">
        <f t="shared" si="159"/>
        <v>0</v>
      </c>
      <c r="U654" s="188" t="str">
        <f>IFERROR(VLOOKUP(C654,'2A DATA'!$B$10:$C$1009,2,0),"")</f>
        <v/>
      </c>
      <c r="V654" s="189">
        <f t="shared" si="160"/>
        <v>0</v>
      </c>
      <c r="W654" s="189">
        <f t="shared" si="161"/>
        <v>0</v>
      </c>
      <c r="X654" s="189">
        <f t="shared" si="162"/>
        <v>0</v>
      </c>
      <c r="Y654" s="189">
        <f t="shared" si="163"/>
        <v>0</v>
      </c>
      <c r="Z654" s="189">
        <f t="shared" si="164"/>
        <v>0</v>
      </c>
      <c r="AA654" s="189">
        <f t="shared" si="165"/>
        <v>0</v>
      </c>
      <c r="AB654" s="189">
        <f t="shared" si="166"/>
        <v>0</v>
      </c>
      <c r="AC654" s="191"/>
      <c r="AE654" s="192">
        <f>IFERROR(IF(VLOOKUP($M654,'2A DATA'!$M$9:$Q$1009,1,0)=$M654,VLOOKUP($M654,'2A DATA'!$M$10:$T$1009,COLUMNS('2A DATA'!$M$9:N651),0)),"Not Avl in 2A")</f>
        <v>0</v>
      </c>
      <c r="AF654" s="192">
        <f>IFERROR(IF(VLOOKUP($M654,'2A DATA'!$M$9:$Q$1009,1,0)=$M654,VLOOKUP($M654,'2A DATA'!$M$10:$T$1009,COLUMNS('2A DATA'!$M$9:O651),0)),"Not Avl in 2A")</f>
        <v>0</v>
      </c>
      <c r="AG654" s="192">
        <f>IFERROR(IF(VLOOKUP($M654,'2A DATA'!$M$9:$Q$1009,1,0)=$M654,VLOOKUP($M654,'2A DATA'!$M$10:$T$1009,COLUMNS('2A DATA'!$M$9:P651),0)),"Not Avl in 2A")</f>
        <v>0</v>
      </c>
      <c r="AH654" s="192">
        <f>IFERROR(IF(VLOOKUP($M654,'2A DATA'!$M$9:$Q$1009,1,0)=$M654,VLOOKUP($M654,'2A DATA'!$M$10:$T$1009,COLUMNS('2A DATA'!$M$9:Q651),0)),"Not Avl in 2A")</f>
        <v>0</v>
      </c>
      <c r="AI654" s="192">
        <f>IFERROR(IF(VLOOKUP($M654,'2A DATA'!$M$9:$Q$1009,1,0)=$M654,VLOOKUP($M654,'2A DATA'!$M$10:$T$1009,COLUMNS('2A DATA'!$M$9:R651),0)),"Not Avl in 2A")</f>
        <v>0</v>
      </c>
      <c r="AJ654" s="192">
        <f>IFERROR(IF(VLOOKUP($M654,'2A DATA'!$M$9:$Q$1009,1,0)=$M654,VLOOKUP($M654,'2A DATA'!$M$10:$T$1009,COLUMNS('2A DATA'!$M$9:S651),0)),"Not Avl in 2A")</f>
        <v>0</v>
      </c>
      <c r="AK654" s="192">
        <f>IFERROR(IF(VLOOKUP($M654,'2A DATA'!$M$9:$Q$1009,1,0)=$M654,VLOOKUP($M654,'2A DATA'!$M$10:$T$1009,COLUMNS('2A DATA'!$M$9:T651),0)),"Not Avl in 2A")</f>
        <v>0</v>
      </c>
      <c r="AL654" s="194"/>
    </row>
    <row r="655" spans="1:38">
      <c r="A655" s="7" t="str">
        <f>AC655&amp;"_"&amp;COUNTIF($AC$10:AC655,AC655)</f>
        <v>_0</v>
      </c>
      <c r="B655" s="180"/>
      <c r="C655" s="181"/>
      <c r="D655" s="182"/>
      <c r="E655" s="183"/>
      <c r="F655" s="184"/>
      <c r="G655" s="184"/>
      <c r="H655" s="184"/>
      <c r="I655" s="184"/>
      <c r="J655" s="184"/>
      <c r="K655" s="187"/>
      <c r="L655" s="159"/>
      <c r="M655" s="86" t="str">
        <f t="shared" ref="M655:M718" si="167">+C655&amp;D655</f>
        <v/>
      </c>
      <c r="N655" s="87">
        <f t="shared" si="158"/>
        <v>0</v>
      </c>
      <c r="O655" s="87">
        <f t="shared" ref="O655:O718" si="168">+G655</f>
        <v>0</v>
      </c>
      <c r="P655" s="88">
        <f t="shared" ref="P655:P718" si="169">+H655</f>
        <v>0</v>
      </c>
      <c r="Q655" s="87">
        <f t="shared" ref="Q655:Q718" si="170">+I655</f>
        <v>0</v>
      </c>
      <c r="R655" s="87">
        <f t="shared" ref="R655:R718" si="171">+J655</f>
        <v>0</v>
      </c>
      <c r="S655" s="88">
        <f t="shared" ref="S655:S718" si="172">+K655</f>
        <v>0</v>
      </c>
      <c r="T655" s="88">
        <f t="shared" si="159"/>
        <v>0</v>
      </c>
      <c r="U655" s="188" t="str">
        <f>IFERROR(VLOOKUP(C655,'2A DATA'!$B$10:$C$1009,2,0),"")</f>
        <v/>
      </c>
      <c r="V655" s="189">
        <f t="shared" si="160"/>
        <v>0</v>
      </c>
      <c r="W655" s="189">
        <f t="shared" si="161"/>
        <v>0</v>
      </c>
      <c r="X655" s="189">
        <f t="shared" si="162"/>
        <v>0</v>
      </c>
      <c r="Y655" s="189">
        <f t="shared" si="163"/>
        <v>0</v>
      </c>
      <c r="Z655" s="189">
        <f t="shared" si="164"/>
        <v>0</v>
      </c>
      <c r="AA655" s="189">
        <f t="shared" si="165"/>
        <v>0</v>
      </c>
      <c r="AB655" s="189">
        <f t="shared" si="166"/>
        <v>0</v>
      </c>
      <c r="AC655" s="191"/>
      <c r="AE655" s="192">
        <f>IFERROR(IF(VLOOKUP($M655,'2A DATA'!$M$9:$Q$1009,1,0)=$M655,VLOOKUP($M655,'2A DATA'!$M$10:$T$1009,COLUMNS('2A DATA'!$M$9:N652),0)),"Not Avl in 2A")</f>
        <v>0</v>
      </c>
      <c r="AF655" s="192">
        <f>IFERROR(IF(VLOOKUP($M655,'2A DATA'!$M$9:$Q$1009,1,0)=$M655,VLOOKUP($M655,'2A DATA'!$M$10:$T$1009,COLUMNS('2A DATA'!$M$9:O652),0)),"Not Avl in 2A")</f>
        <v>0</v>
      </c>
      <c r="AG655" s="192">
        <f>IFERROR(IF(VLOOKUP($M655,'2A DATA'!$M$9:$Q$1009,1,0)=$M655,VLOOKUP($M655,'2A DATA'!$M$10:$T$1009,COLUMNS('2A DATA'!$M$9:P652),0)),"Not Avl in 2A")</f>
        <v>0</v>
      </c>
      <c r="AH655" s="192">
        <f>IFERROR(IF(VLOOKUP($M655,'2A DATA'!$M$9:$Q$1009,1,0)=$M655,VLOOKUP($M655,'2A DATA'!$M$10:$T$1009,COLUMNS('2A DATA'!$M$9:Q652),0)),"Not Avl in 2A")</f>
        <v>0</v>
      </c>
      <c r="AI655" s="192">
        <f>IFERROR(IF(VLOOKUP($M655,'2A DATA'!$M$9:$Q$1009,1,0)=$M655,VLOOKUP($M655,'2A DATA'!$M$10:$T$1009,COLUMNS('2A DATA'!$M$9:R652),0)),"Not Avl in 2A")</f>
        <v>0</v>
      </c>
      <c r="AJ655" s="192">
        <f>IFERROR(IF(VLOOKUP($M655,'2A DATA'!$M$9:$Q$1009,1,0)=$M655,VLOOKUP($M655,'2A DATA'!$M$10:$T$1009,COLUMNS('2A DATA'!$M$9:S652),0)),"Not Avl in 2A")</f>
        <v>0</v>
      </c>
      <c r="AK655" s="192">
        <f>IFERROR(IF(VLOOKUP($M655,'2A DATA'!$M$9:$Q$1009,1,0)=$M655,VLOOKUP($M655,'2A DATA'!$M$10:$T$1009,COLUMNS('2A DATA'!$M$9:T652),0)),"Not Avl in 2A")</f>
        <v>0</v>
      </c>
      <c r="AL655" s="194"/>
    </row>
    <row r="656" spans="1:38">
      <c r="A656" s="7" t="str">
        <f>AC656&amp;"_"&amp;COUNTIF($AC$10:AC656,AC656)</f>
        <v>_0</v>
      </c>
      <c r="B656" s="180"/>
      <c r="C656" s="181"/>
      <c r="D656" s="182"/>
      <c r="E656" s="183"/>
      <c r="F656" s="184"/>
      <c r="G656" s="184"/>
      <c r="H656" s="184"/>
      <c r="I656" s="184"/>
      <c r="J656" s="184"/>
      <c r="K656" s="187"/>
      <c r="L656" s="159"/>
      <c r="M656" s="86" t="str">
        <f t="shared" si="167"/>
        <v/>
      </c>
      <c r="N656" s="87">
        <f t="shared" si="158"/>
        <v>0</v>
      </c>
      <c r="O656" s="87">
        <f t="shared" si="168"/>
        <v>0</v>
      </c>
      <c r="P656" s="88">
        <f t="shared" si="169"/>
        <v>0</v>
      </c>
      <c r="Q656" s="87">
        <f t="shared" si="170"/>
        <v>0</v>
      </c>
      <c r="R656" s="87">
        <f t="shared" si="171"/>
        <v>0</v>
      </c>
      <c r="S656" s="88">
        <f t="shared" si="172"/>
        <v>0</v>
      </c>
      <c r="T656" s="88">
        <f t="shared" si="159"/>
        <v>0</v>
      </c>
      <c r="U656" s="188" t="str">
        <f>IFERROR(VLOOKUP(C656,'2A DATA'!$B$10:$C$1009,2,0),"")</f>
        <v/>
      </c>
      <c r="V656" s="189">
        <f t="shared" si="160"/>
        <v>0</v>
      </c>
      <c r="W656" s="189">
        <f t="shared" si="161"/>
        <v>0</v>
      </c>
      <c r="X656" s="189">
        <f t="shared" si="162"/>
        <v>0</v>
      </c>
      <c r="Y656" s="189">
        <f t="shared" si="163"/>
        <v>0</v>
      </c>
      <c r="Z656" s="189">
        <f t="shared" si="164"/>
        <v>0</v>
      </c>
      <c r="AA656" s="189">
        <f t="shared" si="165"/>
        <v>0</v>
      </c>
      <c r="AB656" s="189">
        <f t="shared" si="166"/>
        <v>0</v>
      </c>
      <c r="AC656" s="191"/>
      <c r="AE656" s="192">
        <f>IFERROR(IF(VLOOKUP($M656,'2A DATA'!$M$9:$Q$1009,1,0)=$M656,VLOOKUP($M656,'2A DATA'!$M$10:$T$1009,COLUMNS('2A DATA'!$M$9:N653),0)),"Not Avl in 2A")</f>
        <v>0</v>
      </c>
      <c r="AF656" s="192">
        <f>IFERROR(IF(VLOOKUP($M656,'2A DATA'!$M$9:$Q$1009,1,0)=$M656,VLOOKUP($M656,'2A DATA'!$M$10:$T$1009,COLUMNS('2A DATA'!$M$9:O653),0)),"Not Avl in 2A")</f>
        <v>0</v>
      </c>
      <c r="AG656" s="192">
        <f>IFERROR(IF(VLOOKUP($M656,'2A DATA'!$M$9:$Q$1009,1,0)=$M656,VLOOKUP($M656,'2A DATA'!$M$10:$T$1009,COLUMNS('2A DATA'!$M$9:P653),0)),"Not Avl in 2A")</f>
        <v>0</v>
      </c>
      <c r="AH656" s="192">
        <f>IFERROR(IF(VLOOKUP($M656,'2A DATA'!$M$9:$Q$1009,1,0)=$M656,VLOOKUP($M656,'2A DATA'!$M$10:$T$1009,COLUMNS('2A DATA'!$M$9:Q653),0)),"Not Avl in 2A")</f>
        <v>0</v>
      </c>
      <c r="AI656" s="192">
        <f>IFERROR(IF(VLOOKUP($M656,'2A DATA'!$M$9:$Q$1009,1,0)=$M656,VLOOKUP($M656,'2A DATA'!$M$10:$T$1009,COLUMNS('2A DATA'!$M$9:R653),0)),"Not Avl in 2A")</f>
        <v>0</v>
      </c>
      <c r="AJ656" s="192">
        <f>IFERROR(IF(VLOOKUP($M656,'2A DATA'!$M$9:$Q$1009,1,0)=$M656,VLOOKUP($M656,'2A DATA'!$M$10:$T$1009,COLUMNS('2A DATA'!$M$9:S653),0)),"Not Avl in 2A")</f>
        <v>0</v>
      </c>
      <c r="AK656" s="192">
        <f>IFERROR(IF(VLOOKUP($M656,'2A DATA'!$M$9:$Q$1009,1,0)=$M656,VLOOKUP($M656,'2A DATA'!$M$10:$T$1009,COLUMNS('2A DATA'!$M$9:T653),0)),"Not Avl in 2A")</f>
        <v>0</v>
      </c>
      <c r="AL656" s="194"/>
    </row>
    <row r="657" spans="1:38">
      <c r="A657" s="7" t="str">
        <f>AC657&amp;"_"&amp;COUNTIF($AC$10:AC657,AC657)</f>
        <v>_0</v>
      </c>
      <c r="B657" s="180"/>
      <c r="C657" s="181"/>
      <c r="D657" s="182"/>
      <c r="E657" s="183"/>
      <c r="F657" s="184"/>
      <c r="G657" s="184"/>
      <c r="H657" s="184"/>
      <c r="I657" s="184"/>
      <c r="J657" s="184"/>
      <c r="K657" s="187"/>
      <c r="L657" s="159"/>
      <c r="M657" s="86" t="str">
        <f t="shared" si="167"/>
        <v/>
      </c>
      <c r="N657" s="87">
        <f t="shared" si="158"/>
        <v>0</v>
      </c>
      <c r="O657" s="87">
        <f t="shared" si="168"/>
        <v>0</v>
      </c>
      <c r="P657" s="88">
        <f t="shared" si="169"/>
        <v>0</v>
      </c>
      <c r="Q657" s="87">
        <f t="shared" si="170"/>
        <v>0</v>
      </c>
      <c r="R657" s="87">
        <f t="shared" si="171"/>
        <v>0</v>
      </c>
      <c r="S657" s="88">
        <f t="shared" si="172"/>
        <v>0</v>
      </c>
      <c r="T657" s="88">
        <f t="shared" si="159"/>
        <v>0</v>
      </c>
      <c r="U657" s="188" t="str">
        <f>IFERROR(VLOOKUP(C657,'2A DATA'!$B$10:$C$1009,2,0),"")</f>
        <v/>
      </c>
      <c r="V657" s="189">
        <f t="shared" si="160"/>
        <v>0</v>
      </c>
      <c r="W657" s="189">
        <f t="shared" si="161"/>
        <v>0</v>
      </c>
      <c r="X657" s="189">
        <f t="shared" si="162"/>
        <v>0</v>
      </c>
      <c r="Y657" s="189">
        <f t="shared" si="163"/>
        <v>0</v>
      </c>
      <c r="Z657" s="189">
        <f t="shared" si="164"/>
        <v>0</v>
      </c>
      <c r="AA657" s="189">
        <f t="shared" si="165"/>
        <v>0</v>
      </c>
      <c r="AB657" s="189">
        <f t="shared" si="166"/>
        <v>0</v>
      </c>
      <c r="AC657" s="191"/>
      <c r="AE657" s="192">
        <f>IFERROR(IF(VLOOKUP($M657,'2A DATA'!$M$9:$Q$1009,1,0)=$M657,VLOOKUP($M657,'2A DATA'!$M$10:$T$1009,COLUMNS('2A DATA'!$M$9:N654),0)),"Not Avl in 2A")</f>
        <v>0</v>
      </c>
      <c r="AF657" s="192">
        <f>IFERROR(IF(VLOOKUP($M657,'2A DATA'!$M$9:$Q$1009,1,0)=$M657,VLOOKUP($M657,'2A DATA'!$M$10:$T$1009,COLUMNS('2A DATA'!$M$9:O654),0)),"Not Avl in 2A")</f>
        <v>0</v>
      </c>
      <c r="AG657" s="192">
        <f>IFERROR(IF(VLOOKUP($M657,'2A DATA'!$M$9:$Q$1009,1,0)=$M657,VLOOKUP($M657,'2A DATA'!$M$10:$T$1009,COLUMNS('2A DATA'!$M$9:P654),0)),"Not Avl in 2A")</f>
        <v>0</v>
      </c>
      <c r="AH657" s="192">
        <f>IFERROR(IF(VLOOKUP($M657,'2A DATA'!$M$9:$Q$1009,1,0)=$M657,VLOOKUP($M657,'2A DATA'!$M$10:$T$1009,COLUMNS('2A DATA'!$M$9:Q654),0)),"Not Avl in 2A")</f>
        <v>0</v>
      </c>
      <c r="AI657" s="192">
        <f>IFERROR(IF(VLOOKUP($M657,'2A DATA'!$M$9:$Q$1009,1,0)=$M657,VLOOKUP($M657,'2A DATA'!$M$10:$T$1009,COLUMNS('2A DATA'!$M$9:R654),0)),"Not Avl in 2A")</f>
        <v>0</v>
      </c>
      <c r="AJ657" s="192">
        <f>IFERROR(IF(VLOOKUP($M657,'2A DATA'!$M$9:$Q$1009,1,0)=$M657,VLOOKUP($M657,'2A DATA'!$M$10:$T$1009,COLUMNS('2A DATA'!$M$9:S654),0)),"Not Avl in 2A")</f>
        <v>0</v>
      </c>
      <c r="AK657" s="192">
        <f>IFERROR(IF(VLOOKUP($M657,'2A DATA'!$M$9:$Q$1009,1,0)=$M657,VLOOKUP($M657,'2A DATA'!$M$10:$T$1009,COLUMNS('2A DATA'!$M$9:T654),0)),"Not Avl in 2A")</f>
        <v>0</v>
      </c>
      <c r="AL657" s="194"/>
    </row>
    <row r="658" spans="1:38">
      <c r="A658" s="7" t="str">
        <f>AC658&amp;"_"&amp;COUNTIF($AC$10:AC658,AC658)</f>
        <v>_0</v>
      </c>
      <c r="B658" s="180"/>
      <c r="C658" s="181"/>
      <c r="D658" s="182"/>
      <c r="E658" s="183"/>
      <c r="F658" s="184"/>
      <c r="G658" s="184"/>
      <c r="H658" s="184"/>
      <c r="I658" s="184"/>
      <c r="J658" s="184"/>
      <c r="K658" s="187"/>
      <c r="L658" s="159"/>
      <c r="M658" s="86" t="str">
        <f t="shared" si="167"/>
        <v/>
      </c>
      <c r="N658" s="87">
        <f t="shared" si="158"/>
        <v>0</v>
      </c>
      <c r="O658" s="87">
        <f t="shared" si="168"/>
        <v>0</v>
      </c>
      <c r="P658" s="88">
        <f t="shared" si="169"/>
        <v>0</v>
      </c>
      <c r="Q658" s="87">
        <f t="shared" si="170"/>
        <v>0</v>
      </c>
      <c r="R658" s="87">
        <f t="shared" si="171"/>
        <v>0</v>
      </c>
      <c r="S658" s="88">
        <f t="shared" si="172"/>
        <v>0</v>
      </c>
      <c r="T658" s="88">
        <f t="shared" si="159"/>
        <v>0</v>
      </c>
      <c r="U658" s="188" t="str">
        <f>IFERROR(VLOOKUP(C658,'2A DATA'!$B$10:$C$1009,2,0),"")</f>
        <v/>
      </c>
      <c r="V658" s="189">
        <f t="shared" si="160"/>
        <v>0</v>
      </c>
      <c r="W658" s="189">
        <f t="shared" si="161"/>
        <v>0</v>
      </c>
      <c r="X658" s="189">
        <f t="shared" si="162"/>
        <v>0</v>
      </c>
      <c r="Y658" s="189">
        <f t="shared" si="163"/>
        <v>0</v>
      </c>
      <c r="Z658" s="189">
        <f t="shared" si="164"/>
        <v>0</v>
      </c>
      <c r="AA658" s="189">
        <f t="shared" si="165"/>
        <v>0</v>
      </c>
      <c r="AB658" s="189">
        <f t="shared" si="166"/>
        <v>0</v>
      </c>
      <c r="AC658" s="191"/>
      <c r="AE658" s="192">
        <f>IFERROR(IF(VLOOKUP($M658,'2A DATA'!$M$9:$Q$1009,1,0)=$M658,VLOOKUP($M658,'2A DATA'!$M$10:$T$1009,COLUMNS('2A DATA'!$M$9:N655),0)),"Not Avl in 2A")</f>
        <v>0</v>
      </c>
      <c r="AF658" s="192">
        <f>IFERROR(IF(VLOOKUP($M658,'2A DATA'!$M$9:$Q$1009,1,0)=$M658,VLOOKUP($M658,'2A DATA'!$M$10:$T$1009,COLUMNS('2A DATA'!$M$9:O655),0)),"Not Avl in 2A")</f>
        <v>0</v>
      </c>
      <c r="AG658" s="192">
        <f>IFERROR(IF(VLOOKUP($M658,'2A DATA'!$M$9:$Q$1009,1,0)=$M658,VLOOKUP($M658,'2A DATA'!$M$10:$T$1009,COLUMNS('2A DATA'!$M$9:P655),0)),"Not Avl in 2A")</f>
        <v>0</v>
      </c>
      <c r="AH658" s="192">
        <f>IFERROR(IF(VLOOKUP($M658,'2A DATA'!$M$9:$Q$1009,1,0)=$M658,VLOOKUP($M658,'2A DATA'!$M$10:$T$1009,COLUMNS('2A DATA'!$M$9:Q655),0)),"Not Avl in 2A")</f>
        <v>0</v>
      </c>
      <c r="AI658" s="192">
        <f>IFERROR(IF(VLOOKUP($M658,'2A DATA'!$M$9:$Q$1009,1,0)=$M658,VLOOKUP($M658,'2A DATA'!$M$10:$T$1009,COLUMNS('2A DATA'!$M$9:R655),0)),"Not Avl in 2A")</f>
        <v>0</v>
      </c>
      <c r="AJ658" s="192">
        <f>IFERROR(IF(VLOOKUP($M658,'2A DATA'!$M$9:$Q$1009,1,0)=$M658,VLOOKUP($M658,'2A DATA'!$M$10:$T$1009,COLUMNS('2A DATA'!$M$9:S655),0)),"Not Avl in 2A")</f>
        <v>0</v>
      </c>
      <c r="AK658" s="192">
        <f>IFERROR(IF(VLOOKUP($M658,'2A DATA'!$M$9:$Q$1009,1,0)=$M658,VLOOKUP($M658,'2A DATA'!$M$10:$T$1009,COLUMNS('2A DATA'!$M$9:T655),0)),"Not Avl in 2A")</f>
        <v>0</v>
      </c>
      <c r="AL658" s="194"/>
    </row>
    <row r="659" spans="1:38">
      <c r="A659" s="7" t="str">
        <f>AC659&amp;"_"&amp;COUNTIF($AC$10:AC659,AC659)</f>
        <v>_0</v>
      </c>
      <c r="B659" s="180"/>
      <c r="C659" s="181"/>
      <c r="D659" s="182"/>
      <c r="E659" s="183"/>
      <c r="F659" s="184"/>
      <c r="G659" s="184"/>
      <c r="H659" s="184"/>
      <c r="I659" s="184"/>
      <c r="J659" s="184"/>
      <c r="K659" s="187"/>
      <c r="L659" s="159"/>
      <c r="M659" s="86" t="str">
        <f t="shared" si="167"/>
        <v/>
      </c>
      <c r="N659" s="87">
        <f t="shared" si="158"/>
        <v>0</v>
      </c>
      <c r="O659" s="87">
        <f t="shared" si="168"/>
        <v>0</v>
      </c>
      <c r="P659" s="88">
        <f t="shared" si="169"/>
        <v>0</v>
      </c>
      <c r="Q659" s="87">
        <f t="shared" si="170"/>
        <v>0</v>
      </c>
      <c r="R659" s="87">
        <f t="shared" si="171"/>
        <v>0</v>
      </c>
      <c r="S659" s="88">
        <f t="shared" si="172"/>
        <v>0</v>
      </c>
      <c r="T659" s="88">
        <f t="shared" si="159"/>
        <v>0</v>
      </c>
      <c r="U659" s="188" t="str">
        <f>IFERROR(VLOOKUP(C659,'2A DATA'!$B$10:$C$1009,2,0),"")</f>
        <v/>
      </c>
      <c r="V659" s="189">
        <f t="shared" si="160"/>
        <v>0</v>
      </c>
      <c r="W659" s="189">
        <f t="shared" si="161"/>
        <v>0</v>
      </c>
      <c r="X659" s="189">
        <f t="shared" si="162"/>
        <v>0</v>
      </c>
      <c r="Y659" s="189">
        <f t="shared" si="163"/>
        <v>0</v>
      </c>
      <c r="Z659" s="189">
        <f t="shared" si="164"/>
        <v>0</v>
      </c>
      <c r="AA659" s="189">
        <f t="shared" si="165"/>
        <v>0</v>
      </c>
      <c r="AB659" s="189">
        <f t="shared" si="166"/>
        <v>0</v>
      </c>
      <c r="AC659" s="191"/>
      <c r="AE659" s="192">
        <f>IFERROR(IF(VLOOKUP($M659,'2A DATA'!$M$9:$Q$1009,1,0)=$M659,VLOOKUP($M659,'2A DATA'!$M$10:$T$1009,COLUMNS('2A DATA'!$M$9:N656),0)),"Not Avl in 2A")</f>
        <v>0</v>
      </c>
      <c r="AF659" s="192">
        <f>IFERROR(IF(VLOOKUP($M659,'2A DATA'!$M$9:$Q$1009,1,0)=$M659,VLOOKUP($M659,'2A DATA'!$M$10:$T$1009,COLUMNS('2A DATA'!$M$9:O656),0)),"Not Avl in 2A")</f>
        <v>0</v>
      </c>
      <c r="AG659" s="192">
        <f>IFERROR(IF(VLOOKUP($M659,'2A DATA'!$M$9:$Q$1009,1,0)=$M659,VLOOKUP($M659,'2A DATA'!$M$10:$T$1009,COLUMNS('2A DATA'!$M$9:P656),0)),"Not Avl in 2A")</f>
        <v>0</v>
      </c>
      <c r="AH659" s="192">
        <f>IFERROR(IF(VLOOKUP($M659,'2A DATA'!$M$9:$Q$1009,1,0)=$M659,VLOOKUP($M659,'2A DATA'!$M$10:$T$1009,COLUMNS('2A DATA'!$M$9:Q656),0)),"Not Avl in 2A")</f>
        <v>0</v>
      </c>
      <c r="AI659" s="192">
        <f>IFERROR(IF(VLOOKUP($M659,'2A DATA'!$M$9:$Q$1009,1,0)=$M659,VLOOKUP($M659,'2A DATA'!$M$10:$T$1009,COLUMNS('2A DATA'!$M$9:R656),0)),"Not Avl in 2A")</f>
        <v>0</v>
      </c>
      <c r="AJ659" s="192">
        <f>IFERROR(IF(VLOOKUP($M659,'2A DATA'!$M$9:$Q$1009,1,0)=$M659,VLOOKUP($M659,'2A DATA'!$M$10:$T$1009,COLUMNS('2A DATA'!$M$9:S656),0)),"Not Avl in 2A")</f>
        <v>0</v>
      </c>
      <c r="AK659" s="192">
        <f>IFERROR(IF(VLOOKUP($M659,'2A DATA'!$M$9:$Q$1009,1,0)=$M659,VLOOKUP($M659,'2A DATA'!$M$10:$T$1009,COLUMNS('2A DATA'!$M$9:T656),0)),"Not Avl in 2A")</f>
        <v>0</v>
      </c>
      <c r="AL659" s="194"/>
    </row>
    <row r="660" spans="1:38">
      <c r="A660" s="7" t="str">
        <f>AC660&amp;"_"&amp;COUNTIF($AC$10:AC660,AC660)</f>
        <v>_0</v>
      </c>
      <c r="B660" s="180"/>
      <c r="C660" s="181"/>
      <c r="D660" s="182"/>
      <c r="E660" s="183"/>
      <c r="F660" s="184"/>
      <c r="G660" s="184"/>
      <c r="H660" s="184"/>
      <c r="I660" s="184"/>
      <c r="J660" s="184"/>
      <c r="K660" s="187"/>
      <c r="L660" s="159"/>
      <c r="M660" s="86" t="str">
        <f t="shared" si="167"/>
        <v/>
      </c>
      <c r="N660" s="87">
        <f t="shared" si="158"/>
        <v>0</v>
      </c>
      <c r="O660" s="87">
        <f t="shared" si="168"/>
        <v>0</v>
      </c>
      <c r="P660" s="88">
        <f t="shared" si="169"/>
        <v>0</v>
      </c>
      <c r="Q660" s="87">
        <f t="shared" si="170"/>
        <v>0</v>
      </c>
      <c r="R660" s="87">
        <f t="shared" si="171"/>
        <v>0</v>
      </c>
      <c r="S660" s="88">
        <f t="shared" si="172"/>
        <v>0</v>
      </c>
      <c r="T660" s="88">
        <f t="shared" si="159"/>
        <v>0</v>
      </c>
      <c r="U660" s="188" t="str">
        <f>IFERROR(VLOOKUP(C660,'2A DATA'!$B$10:$C$1009,2,0),"")</f>
        <v/>
      </c>
      <c r="V660" s="189">
        <f t="shared" si="160"/>
        <v>0</v>
      </c>
      <c r="W660" s="189">
        <f t="shared" si="161"/>
        <v>0</v>
      </c>
      <c r="X660" s="189">
        <f t="shared" si="162"/>
        <v>0</v>
      </c>
      <c r="Y660" s="189">
        <f t="shared" si="163"/>
        <v>0</v>
      </c>
      <c r="Z660" s="189">
        <f t="shared" si="164"/>
        <v>0</v>
      </c>
      <c r="AA660" s="189">
        <f t="shared" si="165"/>
        <v>0</v>
      </c>
      <c r="AB660" s="189">
        <f t="shared" si="166"/>
        <v>0</v>
      </c>
      <c r="AC660" s="191"/>
      <c r="AE660" s="192">
        <f>IFERROR(IF(VLOOKUP($M660,'2A DATA'!$M$9:$Q$1009,1,0)=$M660,VLOOKUP($M660,'2A DATA'!$M$10:$T$1009,COLUMNS('2A DATA'!$M$9:N657),0)),"Not Avl in 2A")</f>
        <v>0</v>
      </c>
      <c r="AF660" s="192">
        <f>IFERROR(IF(VLOOKUP($M660,'2A DATA'!$M$9:$Q$1009,1,0)=$M660,VLOOKUP($M660,'2A DATA'!$M$10:$T$1009,COLUMNS('2A DATA'!$M$9:O657),0)),"Not Avl in 2A")</f>
        <v>0</v>
      </c>
      <c r="AG660" s="192">
        <f>IFERROR(IF(VLOOKUP($M660,'2A DATA'!$M$9:$Q$1009,1,0)=$M660,VLOOKUP($M660,'2A DATA'!$M$10:$T$1009,COLUMNS('2A DATA'!$M$9:P657),0)),"Not Avl in 2A")</f>
        <v>0</v>
      </c>
      <c r="AH660" s="192">
        <f>IFERROR(IF(VLOOKUP($M660,'2A DATA'!$M$9:$Q$1009,1,0)=$M660,VLOOKUP($M660,'2A DATA'!$M$10:$T$1009,COLUMNS('2A DATA'!$M$9:Q657),0)),"Not Avl in 2A")</f>
        <v>0</v>
      </c>
      <c r="AI660" s="192">
        <f>IFERROR(IF(VLOOKUP($M660,'2A DATA'!$M$9:$Q$1009,1,0)=$M660,VLOOKUP($M660,'2A DATA'!$M$10:$T$1009,COLUMNS('2A DATA'!$M$9:R657),0)),"Not Avl in 2A")</f>
        <v>0</v>
      </c>
      <c r="AJ660" s="192">
        <f>IFERROR(IF(VLOOKUP($M660,'2A DATA'!$M$9:$Q$1009,1,0)=$M660,VLOOKUP($M660,'2A DATA'!$M$10:$T$1009,COLUMNS('2A DATA'!$M$9:S657),0)),"Not Avl in 2A")</f>
        <v>0</v>
      </c>
      <c r="AK660" s="192">
        <f>IFERROR(IF(VLOOKUP($M660,'2A DATA'!$M$9:$Q$1009,1,0)=$M660,VLOOKUP($M660,'2A DATA'!$M$10:$T$1009,COLUMNS('2A DATA'!$M$9:T657),0)),"Not Avl in 2A")</f>
        <v>0</v>
      </c>
      <c r="AL660" s="194"/>
    </row>
    <row r="661" spans="1:38">
      <c r="A661" s="7" t="str">
        <f>AC661&amp;"_"&amp;COUNTIF($AC$10:AC661,AC661)</f>
        <v>_0</v>
      </c>
      <c r="B661" s="180"/>
      <c r="C661" s="181"/>
      <c r="D661" s="182"/>
      <c r="E661" s="183"/>
      <c r="F661" s="184"/>
      <c r="G661" s="184"/>
      <c r="H661" s="184"/>
      <c r="I661" s="184"/>
      <c r="J661" s="184"/>
      <c r="K661" s="187"/>
      <c r="L661" s="159"/>
      <c r="M661" s="86" t="str">
        <f t="shared" si="167"/>
        <v/>
      </c>
      <c r="N661" s="87">
        <f t="shared" si="158"/>
        <v>0</v>
      </c>
      <c r="O661" s="87">
        <f t="shared" si="168"/>
        <v>0</v>
      </c>
      <c r="P661" s="88">
        <f t="shared" si="169"/>
        <v>0</v>
      </c>
      <c r="Q661" s="87">
        <f t="shared" si="170"/>
        <v>0</v>
      </c>
      <c r="R661" s="87">
        <f t="shared" si="171"/>
        <v>0</v>
      </c>
      <c r="S661" s="88">
        <f t="shared" si="172"/>
        <v>0</v>
      </c>
      <c r="T661" s="88">
        <f t="shared" si="159"/>
        <v>0</v>
      </c>
      <c r="U661" s="188" t="str">
        <f>IFERROR(VLOOKUP(C661,'2A DATA'!$B$10:$C$1009,2,0),"")</f>
        <v/>
      </c>
      <c r="V661" s="189">
        <f t="shared" si="160"/>
        <v>0</v>
      </c>
      <c r="W661" s="189">
        <f t="shared" si="161"/>
        <v>0</v>
      </c>
      <c r="X661" s="189">
        <f t="shared" si="162"/>
        <v>0</v>
      </c>
      <c r="Y661" s="189">
        <f t="shared" si="163"/>
        <v>0</v>
      </c>
      <c r="Z661" s="189">
        <f t="shared" si="164"/>
        <v>0</v>
      </c>
      <c r="AA661" s="189">
        <f t="shared" si="165"/>
        <v>0</v>
      </c>
      <c r="AB661" s="189">
        <f t="shared" si="166"/>
        <v>0</v>
      </c>
      <c r="AC661" s="191"/>
      <c r="AE661" s="192">
        <f>IFERROR(IF(VLOOKUP($M661,'2A DATA'!$M$9:$Q$1009,1,0)=$M661,VLOOKUP($M661,'2A DATA'!$M$10:$T$1009,COLUMNS('2A DATA'!$M$9:N658),0)),"Not Avl in 2A")</f>
        <v>0</v>
      </c>
      <c r="AF661" s="192">
        <f>IFERROR(IF(VLOOKUP($M661,'2A DATA'!$M$9:$Q$1009,1,0)=$M661,VLOOKUP($M661,'2A DATA'!$M$10:$T$1009,COLUMNS('2A DATA'!$M$9:O658),0)),"Not Avl in 2A")</f>
        <v>0</v>
      </c>
      <c r="AG661" s="192">
        <f>IFERROR(IF(VLOOKUP($M661,'2A DATA'!$M$9:$Q$1009,1,0)=$M661,VLOOKUP($M661,'2A DATA'!$M$10:$T$1009,COLUMNS('2A DATA'!$M$9:P658),0)),"Not Avl in 2A")</f>
        <v>0</v>
      </c>
      <c r="AH661" s="192">
        <f>IFERROR(IF(VLOOKUP($M661,'2A DATA'!$M$9:$Q$1009,1,0)=$M661,VLOOKUP($M661,'2A DATA'!$M$10:$T$1009,COLUMNS('2A DATA'!$M$9:Q658),0)),"Not Avl in 2A")</f>
        <v>0</v>
      </c>
      <c r="AI661" s="192">
        <f>IFERROR(IF(VLOOKUP($M661,'2A DATA'!$M$9:$Q$1009,1,0)=$M661,VLOOKUP($M661,'2A DATA'!$M$10:$T$1009,COLUMNS('2A DATA'!$M$9:R658),0)),"Not Avl in 2A")</f>
        <v>0</v>
      </c>
      <c r="AJ661" s="192">
        <f>IFERROR(IF(VLOOKUP($M661,'2A DATA'!$M$9:$Q$1009,1,0)=$M661,VLOOKUP($M661,'2A DATA'!$M$10:$T$1009,COLUMNS('2A DATA'!$M$9:S658),0)),"Not Avl in 2A")</f>
        <v>0</v>
      </c>
      <c r="AK661" s="192">
        <f>IFERROR(IF(VLOOKUP($M661,'2A DATA'!$M$9:$Q$1009,1,0)=$M661,VLOOKUP($M661,'2A DATA'!$M$10:$T$1009,COLUMNS('2A DATA'!$M$9:T658),0)),"Not Avl in 2A")</f>
        <v>0</v>
      </c>
      <c r="AL661" s="194"/>
    </row>
    <row r="662" spans="1:38">
      <c r="A662" s="7" t="str">
        <f>AC662&amp;"_"&amp;COUNTIF($AC$10:AC662,AC662)</f>
        <v>_0</v>
      </c>
      <c r="B662" s="180"/>
      <c r="C662" s="181"/>
      <c r="D662" s="182"/>
      <c r="E662" s="183"/>
      <c r="F662" s="184"/>
      <c r="G662" s="184"/>
      <c r="H662" s="184"/>
      <c r="I662" s="184"/>
      <c r="J662" s="184"/>
      <c r="K662" s="187"/>
      <c r="L662" s="159"/>
      <c r="M662" s="86" t="str">
        <f t="shared" si="167"/>
        <v/>
      </c>
      <c r="N662" s="87">
        <f t="shared" si="158"/>
        <v>0</v>
      </c>
      <c r="O662" s="87">
        <f t="shared" si="168"/>
        <v>0</v>
      </c>
      <c r="P662" s="88">
        <f t="shared" si="169"/>
        <v>0</v>
      </c>
      <c r="Q662" s="87">
        <f t="shared" si="170"/>
        <v>0</v>
      </c>
      <c r="R662" s="87">
        <f t="shared" si="171"/>
        <v>0</v>
      </c>
      <c r="S662" s="88">
        <f t="shared" si="172"/>
        <v>0</v>
      </c>
      <c r="T662" s="88">
        <f t="shared" si="159"/>
        <v>0</v>
      </c>
      <c r="U662" s="188" t="str">
        <f>IFERROR(VLOOKUP(C662,'2A DATA'!$B$10:$C$1009,2,0),"")</f>
        <v/>
      </c>
      <c r="V662" s="189">
        <f t="shared" si="160"/>
        <v>0</v>
      </c>
      <c r="W662" s="189">
        <f t="shared" si="161"/>
        <v>0</v>
      </c>
      <c r="X662" s="189">
        <f t="shared" si="162"/>
        <v>0</v>
      </c>
      <c r="Y662" s="189">
        <f t="shared" si="163"/>
        <v>0</v>
      </c>
      <c r="Z662" s="189">
        <f t="shared" si="164"/>
        <v>0</v>
      </c>
      <c r="AA662" s="189">
        <f t="shared" si="165"/>
        <v>0</v>
      </c>
      <c r="AB662" s="189">
        <f t="shared" si="166"/>
        <v>0</v>
      </c>
      <c r="AC662" s="191"/>
      <c r="AE662" s="192">
        <f>IFERROR(IF(VLOOKUP($M662,'2A DATA'!$M$9:$Q$1009,1,0)=$M662,VLOOKUP($M662,'2A DATA'!$M$10:$T$1009,COLUMNS('2A DATA'!$M$9:N659),0)),"Not Avl in 2A")</f>
        <v>0</v>
      </c>
      <c r="AF662" s="192">
        <f>IFERROR(IF(VLOOKUP($M662,'2A DATA'!$M$9:$Q$1009,1,0)=$M662,VLOOKUP($M662,'2A DATA'!$M$10:$T$1009,COLUMNS('2A DATA'!$M$9:O659),0)),"Not Avl in 2A")</f>
        <v>0</v>
      </c>
      <c r="AG662" s="192">
        <f>IFERROR(IF(VLOOKUP($M662,'2A DATA'!$M$9:$Q$1009,1,0)=$M662,VLOOKUP($M662,'2A DATA'!$M$10:$T$1009,COLUMNS('2A DATA'!$M$9:P659),0)),"Not Avl in 2A")</f>
        <v>0</v>
      </c>
      <c r="AH662" s="192">
        <f>IFERROR(IF(VLOOKUP($M662,'2A DATA'!$M$9:$Q$1009,1,0)=$M662,VLOOKUP($M662,'2A DATA'!$M$10:$T$1009,COLUMNS('2A DATA'!$M$9:Q659),0)),"Not Avl in 2A")</f>
        <v>0</v>
      </c>
      <c r="AI662" s="192">
        <f>IFERROR(IF(VLOOKUP($M662,'2A DATA'!$M$9:$Q$1009,1,0)=$M662,VLOOKUP($M662,'2A DATA'!$M$10:$T$1009,COLUMNS('2A DATA'!$M$9:R659),0)),"Not Avl in 2A")</f>
        <v>0</v>
      </c>
      <c r="AJ662" s="192">
        <f>IFERROR(IF(VLOOKUP($M662,'2A DATA'!$M$9:$Q$1009,1,0)=$M662,VLOOKUP($M662,'2A DATA'!$M$10:$T$1009,COLUMNS('2A DATA'!$M$9:S659),0)),"Not Avl in 2A")</f>
        <v>0</v>
      </c>
      <c r="AK662" s="192">
        <f>IFERROR(IF(VLOOKUP($M662,'2A DATA'!$M$9:$Q$1009,1,0)=$M662,VLOOKUP($M662,'2A DATA'!$M$10:$T$1009,COLUMNS('2A DATA'!$M$9:T659),0)),"Not Avl in 2A")</f>
        <v>0</v>
      </c>
      <c r="AL662" s="194"/>
    </row>
    <row r="663" spans="1:38">
      <c r="A663" s="7" t="str">
        <f>AC663&amp;"_"&amp;COUNTIF($AC$10:AC663,AC663)</f>
        <v>_0</v>
      </c>
      <c r="B663" s="180"/>
      <c r="C663" s="181"/>
      <c r="D663" s="182"/>
      <c r="E663" s="183"/>
      <c r="F663" s="184"/>
      <c r="G663" s="184"/>
      <c r="H663" s="184"/>
      <c r="I663" s="184"/>
      <c r="J663" s="184"/>
      <c r="K663" s="187"/>
      <c r="L663" s="159"/>
      <c r="M663" s="86" t="str">
        <f t="shared" si="167"/>
        <v/>
      </c>
      <c r="N663" s="87">
        <f t="shared" si="158"/>
        <v>0</v>
      </c>
      <c r="O663" s="87">
        <f t="shared" si="168"/>
        <v>0</v>
      </c>
      <c r="P663" s="88">
        <f t="shared" si="169"/>
        <v>0</v>
      </c>
      <c r="Q663" s="87">
        <f t="shared" si="170"/>
        <v>0</v>
      </c>
      <c r="R663" s="87">
        <f t="shared" si="171"/>
        <v>0</v>
      </c>
      <c r="S663" s="88">
        <f t="shared" si="172"/>
        <v>0</v>
      </c>
      <c r="T663" s="88">
        <f t="shared" si="159"/>
        <v>0</v>
      </c>
      <c r="U663" s="188" t="str">
        <f>IFERROR(VLOOKUP(C663,'2A DATA'!$B$10:$C$1009,2,0),"")</f>
        <v/>
      </c>
      <c r="V663" s="189">
        <f t="shared" si="160"/>
        <v>0</v>
      </c>
      <c r="W663" s="189">
        <f t="shared" si="161"/>
        <v>0</v>
      </c>
      <c r="X663" s="189">
        <f t="shared" si="162"/>
        <v>0</v>
      </c>
      <c r="Y663" s="189">
        <f t="shared" si="163"/>
        <v>0</v>
      </c>
      <c r="Z663" s="189">
        <f t="shared" si="164"/>
        <v>0</v>
      </c>
      <c r="AA663" s="189">
        <f t="shared" si="165"/>
        <v>0</v>
      </c>
      <c r="AB663" s="189">
        <f t="shared" si="166"/>
        <v>0</v>
      </c>
      <c r="AC663" s="191"/>
      <c r="AE663" s="192">
        <f>IFERROR(IF(VLOOKUP($M663,'2A DATA'!$M$9:$Q$1009,1,0)=$M663,VLOOKUP($M663,'2A DATA'!$M$10:$T$1009,COLUMNS('2A DATA'!$M$9:N660),0)),"Not Avl in 2A")</f>
        <v>0</v>
      </c>
      <c r="AF663" s="192">
        <f>IFERROR(IF(VLOOKUP($M663,'2A DATA'!$M$9:$Q$1009,1,0)=$M663,VLOOKUP($M663,'2A DATA'!$M$10:$T$1009,COLUMNS('2A DATA'!$M$9:O660),0)),"Not Avl in 2A")</f>
        <v>0</v>
      </c>
      <c r="AG663" s="192">
        <f>IFERROR(IF(VLOOKUP($M663,'2A DATA'!$M$9:$Q$1009,1,0)=$M663,VLOOKUP($M663,'2A DATA'!$M$10:$T$1009,COLUMNS('2A DATA'!$M$9:P660),0)),"Not Avl in 2A")</f>
        <v>0</v>
      </c>
      <c r="AH663" s="192">
        <f>IFERROR(IF(VLOOKUP($M663,'2A DATA'!$M$9:$Q$1009,1,0)=$M663,VLOOKUP($M663,'2A DATA'!$M$10:$T$1009,COLUMNS('2A DATA'!$M$9:Q660),0)),"Not Avl in 2A")</f>
        <v>0</v>
      </c>
      <c r="AI663" s="192">
        <f>IFERROR(IF(VLOOKUP($M663,'2A DATA'!$M$9:$Q$1009,1,0)=$M663,VLOOKUP($M663,'2A DATA'!$M$10:$T$1009,COLUMNS('2A DATA'!$M$9:R660),0)),"Not Avl in 2A")</f>
        <v>0</v>
      </c>
      <c r="AJ663" s="192">
        <f>IFERROR(IF(VLOOKUP($M663,'2A DATA'!$M$9:$Q$1009,1,0)=$M663,VLOOKUP($M663,'2A DATA'!$M$10:$T$1009,COLUMNS('2A DATA'!$M$9:S660),0)),"Not Avl in 2A")</f>
        <v>0</v>
      </c>
      <c r="AK663" s="192">
        <f>IFERROR(IF(VLOOKUP($M663,'2A DATA'!$M$9:$Q$1009,1,0)=$M663,VLOOKUP($M663,'2A DATA'!$M$10:$T$1009,COLUMNS('2A DATA'!$M$9:T660),0)),"Not Avl in 2A")</f>
        <v>0</v>
      </c>
      <c r="AL663" s="194"/>
    </row>
    <row r="664" spans="1:38">
      <c r="A664" s="7" t="str">
        <f>AC664&amp;"_"&amp;COUNTIF($AC$10:AC664,AC664)</f>
        <v>_0</v>
      </c>
      <c r="B664" s="180"/>
      <c r="C664" s="181"/>
      <c r="D664" s="182"/>
      <c r="E664" s="183"/>
      <c r="F664" s="184"/>
      <c r="G664" s="184"/>
      <c r="H664" s="184"/>
      <c r="I664" s="184"/>
      <c r="J664" s="184"/>
      <c r="K664" s="187"/>
      <c r="L664" s="159"/>
      <c r="M664" s="86" t="str">
        <f t="shared" si="167"/>
        <v/>
      </c>
      <c r="N664" s="87">
        <f t="shared" si="158"/>
        <v>0</v>
      </c>
      <c r="O664" s="87">
        <f t="shared" si="168"/>
        <v>0</v>
      </c>
      <c r="P664" s="88">
        <f t="shared" si="169"/>
        <v>0</v>
      </c>
      <c r="Q664" s="87">
        <f t="shared" si="170"/>
        <v>0</v>
      </c>
      <c r="R664" s="87">
        <f t="shared" si="171"/>
        <v>0</v>
      </c>
      <c r="S664" s="88">
        <f t="shared" si="172"/>
        <v>0</v>
      </c>
      <c r="T664" s="88">
        <f t="shared" si="159"/>
        <v>0</v>
      </c>
      <c r="U664" s="188" t="str">
        <f>IFERROR(VLOOKUP(C664,'2A DATA'!$B$10:$C$1009,2,0),"")</f>
        <v/>
      </c>
      <c r="V664" s="189">
        <f t="shared" si="160"/>
        <v>0</v>
      </c>
      <c r="W664" s="189">
        <f t="shared" si="161"/>
        <v>0</v>
      </c>
      <c r="X664" s="189">
        <f t="shared" si="162"/>
        <v>0</v>
      </c>
      <c r="Y664" s="189">
        <f t="shared" si="163"/>
        <v>0</v>
      </c>
      <c r="Z664" s="189">
        <f t="shared" si="164"/>
        <v>0</v>
      </c>
      <c r="AA664" s="189">
        <f t="shared" si="165"/>
        <v>0</v>
      </c>
      <c r="AB664" s="189">
        <f t="shared" si="166"/>
        <v>0</v>
      </c>
      <c r="AC664" s="191"/>
      <c r="AE664" s="192">
        <f>IFERROR(IF(VLOOKUP($M664,'2A DATA'!$M$9:$Q$1009,1,0)=$M664,VLOOKUP($M664,'2A DATA'!$M$10:$T$1009,COLUMNS('2A DATA'!$M$9:N661),0)),"Not Avl in 2A")</f>
        <v>0</v>
      </c>
      <c r="AF664" s="192">
        <f>IFERROR(IF(VLOOKUP($M664,'2A DATA'!$M$9:$Q$1009,1,0)=$M664,VLOOKUP($M664,'2A DATA'!$M$10:$T$1009,COLUMNS('2A DATA'!$M$9:O661),0)),"Not Avl in 2A")</f>
        <v>0</v>
      </c>
      <c r="AG664" s="192">
        <f>IFERROR(IF(VLOOKUP($M664,'2A DATA'!$M$9:$Q$1009,1,0)=$M664,VLOOKUP($M664,'2A DATA'!$M$10:$T$1009,COLUMNS('2A DATA'!$M$9:P661),0)),"Not Avl in 2A")</f>
        <v>0</v>
      </c>
      <c r="AH664" s="192">
        <f>IFERROR(IF(VLOOKUP($M664,'2A DATA'!$M$9:$Q$1009,1,0)=$M664,VLOOKUP($M664,'2A DATA'!$M$10:$T$1009,COLUMNS('2A DATA'!$M$9:Q661),0)),"Not Avl in 2A")</f>
        <v>0</v>
      </c>
      <c r="AI664" s="192">
        <f>IFERROR(IF(VLOOKUP($M664,'2A DATA'!$M$9:$Q$1009,1,0)=$M664,VLOOKUP($M664,'2A DATA'!$M$10:$T$1009,COLUMNS('2A DATA'!$M$9:R661),0)),"Not Avl in 2A")</f>
        <v>0</v>
      </c>
      <c r="AJ664" s="192">
        <f>IFERROR(IF(VLOOKUP($M664,'2A DATA'!$M$9:$Q$1009,1,0)=$M664,VLOOKUP($M664,'2A DATA'!$M$10:$T$1009,COLUMNS('2A DATA'!$M$9:S661),0)),"Not Avl in 2A")</f>
        <v>0</v>
      </c>
      <c r="AK664" s="192">
        <f>IFERROR(IF(VLOOKUP($M664,'2A DATA'!$M$9:$Q$1009,1,0)=$M664,VLOOKUP($M664,'2A DATA'!$M$10:$T$1009,COLUMNS('2A DATA'!$M$9:T661),0)),"Not Avl in 2A")</f>
        <v>0</v>
      </c>
      <c r="AL664" s="194"/>
    </row>
    <row r="665" spans="1:38">
      <c r="A665" s="7" t="str">
        <f>AC665&amp;"_"&amp;COUNTIF($AC$10:AC665,AC665)</f>
        <v>_0</v>
      </c>
      <c r="B665" s="180"/>
      <c r="C665" s="181"/>
      <c r="D665" s="182"/>
      <c r="E665" s="183"/>
      <c r="F665" s="184"/>
      <c r="G665" s="184"/>
      <c r="H665" s="184"/>
      <c r="I665" s="184"/>
      <c r="J665" s="184"/>
      <c r="K665" s="187"/>
      <c r="L665" s="159"/>
      <c r="M665" s="86" t="str">
        <f t="shared" si="167"/>
        <v/>
      </c>
      <c r="N665" s="87">
        <f t="shared" si="158"/>
        <v>0</v>
      </c>
      <c r="O665" s="87">
        <f t="shared" si="168"/>
        <v>0</v>
      </c>
      <c r="P665" s="88">
        <f t="shared" si="169"/>
        <v>0</v>
      </c>
      <c r="Q665" s="87">
        <f t="shared" si="170"/>
        <v>0</v>
      </c>
      <c r="R665" s="87">
        <f t="shared" si="171"/>
        <v>0</v>
      </c>
      <c r="S665" s="88">
        <f t="shared" si="172"/>
        <v>0</v>
      </c>
      <c r="T665" s="88">
        <f t="shared" si="159"/>
        <v>0</v>
      </c>
      <c r="U665" s="188" t="str">
        <f>IFERROR(VLOOKUP(C665,'2A DATA'!$B$10:$C$1009,2,0),"")</f>
        <v/>
      </c>
      <c r="V665" s="189">
        <f t="shared" si="160"/>
        <v>0</v>
      </c>
      <c r="W665" s="189">
        <f t="shared" si="161"/>
        <v>0</v>
      </c>
      <c r="X665" s="189">
        <f t="shared" si="162"/>
        <v>0</v>
      </c>
      <c r="Y665" s="189">
        <f t="shared" si="163"/>
        <v>0</v>
      </c>
      <c r="Z665" s="189">
        <f t="shared" si="164"/>
        <v>0</v>
      </c>
      <c r="AA665" s="189">
        <f t="shared" si="165"/>
        <v>0</v>
      </c>
      <c r="AB665" s="189">
        <f t="shared" si="166"/>
        <v>0</v>
      </c>
      <c r="AC665" s="191"/>
      <c r="AE665" s="192">
        <f>IFERROR(IF(VLOOKUP($M665,'2A DATA'!$M$9:$Q$1009,1,0)=$M665,VLOOKUP($M665,'2A DATA'!$M$10:$T$1009,COLUMNS('2A DATA'!$M$9:N662),0)),"Not Avl in 2A")</f>
        <v>0</v>
      </c>
      <c r="AF665" s="192">
        <f>IFERROR(IF(VLOOKUP($M665,'2A DATA'!$M$9:$Q$1009,1,0)=$M665,VLOOKUP($M665,'2A DATA'!$M$10:$T$1009,COLUMNS('2A DATA'!$M$9:O662),0)),"Not Avl in 2A")</f>
        <v>0</v>
      </c>
      <c r="AG665" s="192">
        <f>IFERROR(IF(VLOOKUP($M665,'2A DATA'!$M$9:$Q$1009,1,0)=$M665,VLOOKUP($M665,'2A DATA'!$M$10:$T$1009,COLUMNS('2A DATA'!$M$9:P662),0)),"Not Avl in 2A")</f>
        <v>0</v>
      </c>
      <c r="AH665" s="192">
        <f>IFERROR(IF(VLOOKUP($M665,'2A DATA'!$M$9:$Q$1009,1,0)=$M665,VLOOKUP($M665,'2A DATA'!$M$10:$T$1009,COLUMNS('2A DATA'!$M$9:Q662),0)),"Not Avl in 2A")</f>
        <v>0</v>
      </c>
      <c r="AI665" s="192">
        <f>IFERROR(IF(VLOOKUP($M665,'2A DATA'!$M$9:$Q$1009,1,0)=$M665,VLOOKUP($M665,'2A DATA'!$M$10:$T$1009,COLUMNS('2A DATA'!$M$9:R662),0)),"Not Avl in 2A")</f>
        <v>0</v>
      </c>
      <c r="AJ665" s="192">
        <f>IFERROR(IF(VLOOKUP($M665,'2A DATA'!$M$9:$Q$1009,1,0)=$M665,VLOOKUP($M665,'2A DATA'!$M$10:$T$1009,COLUMNS('2A DATA'!$M$9:S662),0)),"Not Avl in 2A")</f>
        <v>0</v>
      </c>
      <c r="AK665" s="192">
        <f>IFERROR(IF(VLOOKUP($M665,'2A DATA'!$M$9:$Q$1009,1,0)=$M665,VLOOKUP($M665,'2A DATA'!$M$10:$T$1009,COLUMNS('2A DATA'!$M$9:T662),0)),"Not Avl in 2A")</f>
        <v>0</v>
      </c>
      <c r="AL665" s="194"/>
    </row>
    <row r="666" spans="1:38">
      <c r="A666" s="7" t="str">
        <f>AC666&amp;"_"&amp;COUNTIF($AC$10:AC666,AC666)</f>
        <v>_0</v>
      </c>
      <c r="B666" s="180"/>
      <c r="C666" s="181"/>
      <c r="D666" s="182"/>
      <c r="E666" s="183"/>
      <c r="F666" s="184"/>
      <c r="G666" s="184"/>
      <c r="H666" s="184"/>
      <c r="I666" s="184"/>
      <c r="J666" s="184"/>
      <c r="K666" s="187"/>
      <c r="L666" s="159"/>
      <c r="M666" s="86" t="str">
        <f t="shared" si="167"/>
        <v/>
      </c>
      <c r="N666" s="87">
        <f t="shared" si="158"/>
        <v>0</v>
      </c>
      <c r="O666" s="87">
        <f t="shared" si="168"/>
        <v>0</v>
      </c>
      <c r="P666" s="88">
        <f t="shared" si="169"/>
        <v>0</v>
      </c>
      <c r="Q666" s="87">
        <f t="shared" si="170"/>
        <v>0</v>
      </c>
      <c r="R666" s="87">
        <f t="shared" si="171"/>
        <v>0</v>
      </c>
      <c r="S666" s="88">
        <f t="shared" si="172"/>
        <v>0</v>
      </c>
      <c r="T666" s="88">
        <f t="shared" si="159"/>
        <v>0</v>
      </c>
      <c r="U666" s="188" t="str">
        <f>IFERROR(VLOOKUP(C666,'2A DATA'!$B$10:$C$1009,2,0),"")</f>
        <v/>
      </c>
      <c r="V666" s="189">
        <f t="shared" si="160"/>
        <v>0</v>
      </c>
      <c r="W666" s="189">
        <f t="shared" si="161"/>
        <v>0</v>
      </c>
      <c r="X666" s="189">
        <f t="shared" si="162"/>
        <v>0</v>
      </c>
      <c r="Y666" s="189">
        <f t="shared" si="163"/>
        <v>0</v>
      </c>
      <c r="Z666" s="189">
        <f t="shared" si="164"/>
        <v>0</v>
      </c>
      <c r="AA666" s="189">
        <f t="shared" si="165"/>
        <v>0</v>
      </c>
      <c r="AB666" s="189">
        <f t="shared" si="166"/>
        <v>0</v>
      </c>
      <c r="AC666" s="191"/>
      <c r="AE666" s="192">
        <f>IFERROR(IF(VLOOKUP($M666,'2A DATA'!$M$9:$Q$1009,1,0)=$M666,VLOOKUP($M666,'2A DATA'!$M$10:$T$1009,COLUMNS('2A DATA'!$M$9:N663),0)),"Not Avl in 2A")</f>
        <v>0</v>
      </c>
      <c r="AF666" s="192">
        <f>IFERROR(IF(VLOOKUP($M666,'2A DATA'!$M$9:$Q$1009,1,0)=$M666,VLOOKUP($M666,'2A DATA'!$M$10:$T$1009,COLUMNS('2A DATA'!$M$9:O663),0)),"Not Avl in 2A")</f>
        <v>0</v>
      </c>
      <c r="AG666" s="192">
        <f>IFERROR(IF(VLOOKUP($M666,'2A DATA'!$M$9:$Q$1009,1,0)=$M666,VLOOKUP($M666,'2A DATA'!$M$10:$T$1009,COLUMNS('2A DATA'!$M$9:P663),0)),"Not Avl in 2A")</f>
        <v>0</v>
      </c>
      <c r="AH666" s="192">
        <f>IFERROR(IF(VLOOKUP($M666,'2A DATA'!$M$9:$Q$1009,1,0)=$M666,VLOOKUP($M666,'2A DATA'!$M$10:$T$1009,COLUMNS('2A DATA'!$M$9:Q663),0)),"Not Avl in 2A")</f>
        <v>0</v>
      </c>
      <c r="AI666" s="192">
        <f>IFERROR(IF(VLOOKUP($M666,'2A DATA'!$M$9:$Q$1009,1,0)=$M666,VLOOKUP($M666,'2A DATA'!$M$10:$T$1009,COLUMNS('2A DATA'!$M$9:R663),0)),"Not Avl in 2A")</f>
        <v>0</v>
      </c>
      <c r="AJ666" s="192">
        <f>IFERROR(IF(VLOOKUP($M666,'2A DATA'!$M$9:$Q$1009,1,0)=$M666,VLOOKUP($M666,'2A DATA'!$M$10:$T$1009,COLUMNS('2A DATA'!$M$9:S663),0)),"Not Avl in 2A")</f>
        <v>0</v>
      </c>
      <c r="AK666" s="192">
        <f>IFERROR(IF(VLOOKUP($M666,'2A DATA'!$M$9:$Q$1009,1,0)=$M666,VLOOKUP($M666,'2A DATA'!$M$10:$T$1009,COLUMNS('2A DATA'!$M$9:T663),0)),"Not Avl in 2A")</f>
        <v>0</v>
      </c>
      <c r="AL666" s="194"/>
    </row>
    <row r="667" spans="1:38">
      <c r="A667" s="7" t="str">
        <f>AC667&amp;"_"&amp;COUNTIF($AC$10:AC667,AC667)</f>
        <v>_0</v>
      </c>
      <c r="B667" s="180"/>
      <c r="C667" s="181"/>
      <c r="D667" s="182"/>
      <c r="E667" s="183"/>
      <c r="F667" s="184"/>
      <c r="G667" s="184"/>
      <c r="H667" s="184"/>
      <c r="I667" s="184"/>
      <c r="J667" s="184"/>
      <c r="K667" s="187"/>
      <c r="L667" s="159"/>
      <c r="M667" s="86" t="str">
        <f t="shared" si="167"/>
        <v/>
      </c>
      <c r="N667" s="87">
        <f t="shared" si="158"/>
        <v>0</v>
      </c>
      <c r="O667" s="87">
        <f t="shared" si="168"/>
        <v>0</v>
      </c>
      <c r="P667" s="88">
        <f t="shared" si="169"/>
        <v>0</v>
      </c>
      <c r="Q667" s="87">
        <f t="shared" si="170"/>
        <v>0</v>
      </c>
      <c r="R667" s="87">
        <f t="shared" si="171"/>
        <v>0</v>
      </c>
      <c r="S667" s="88">
        <f t="shared" si="172"/>
        <v>0</v>
      </c>
      <c r="T667" s="88">
        <f t="shared" si="159"/>
        <v>0</v>
      </c>
      <c r="U667" s="188" t="str">
        <f>IFERROR(VLOOKUP(C667,'2A DATA'!$B$10:$C$1009,2,0),"")</f>
        <v/>
      </c>
      <c r="V667" s="189">
        <f t="shared" si="160"/>
        <v>0</v>
      </c>
      <c r="W667" s="189">
        <f t="shared" si="161"/>
        <v>0</v>
      </c>
      <c r="X667" s="189">
        <f t="shared" si="162"/>
        <v>0</v>
      </c>
      <c r="Y667" s="189">
        <f t="shared" si="163"/>
        <v>0</v>
      </c>
      <c r="Z667" s="189">
        <f t="shared" si="164"/>
        <v>0</v>
      </c>
      <c r="AA667" s="189">
        <f t="shared" si="165"/>
        <v>0</v>
      </c>
      <c r="AB667" s="189">
        <f t="shared" si="166"/>
        <v>0</v>
      </c>
      <c r="AC667" s="191"/>
      <c r="AE667" s="192">
        <f>IFERROR(IF(VLOOKUP($M667,'2A DATA'!$M$9:$Q$1009,1,0)=$M667,VLOOKUP($M667,'2A DATA'!$M$10:$T$1009,COLUMNS('2A DATA'!$M$9:N664),0)),"Not Avl in 2A")</f>
        <v>0</v>
      </c>
      <c r="AF667" s="192">
        <f>IFERROR(IF(VLOOKUP($M667,'2A DATA'!$M$9:$Q$1009,1,0)=$M667,VLOOKUP($M667,'2A DATA'!$M$10:$T$1009,COLUMNS('2A DATA'!$M$9:O664),0)),"Not Avl in 2A")</f>
        <v>0</v>
      </c>
      <c r="AG667" s="192">
        <f>IFERROR(IF(VLOOKUP($M667,'2A DATA'!$M$9:$Q$1009,1,0)=$M667,VLOOKUP($M667,'2A DATA'!$M$10:$T$1009,COLUMNS('2A DATA'!$M$9:P664),0)),"Not Avl in 2A")</f>
        <v>0</v>
      </c>
      <c r="AH667" s="192">
        <f>IFERROR(IF(VLOOKUP($M667,'2A DATA'!$M$9:$Q$1009,1,0)=$M667,VLOOKUP($M667,'2A DATA'!$M$10:$T$1009,COLUMNS('2A DATA'!$M$9:Q664),0)),"Not Avl in 2A")</f>
        <v>0</v>
      </c>
      <c r="AI667" s="192">
        <f>IFERROR(IF(VLOOKUP($M667,'2A DATA'!$M$9:$Q$1009,1,0)=$M667,VLOOKUP($M667,'2A DATA'!$M$10:$T$1009,COLUMNS('2A DATA'!$M$9:R664),0)),"Not Avl in 2A")</f>
        <v>0</v>
      </c>
      <c r="AJ667" s="192">
        <f>IFERROR(IF(VLOOKUP($M667,'2A DATA'!$M$9:$Q$1009,1,0)=$M667,VLOOKUP($M667,'2A DATA'!$M$10:$T$1009,COLUMNS('2A DATA'!$M$9:S664),0)),"Not Avl in 2A")</f>
        <v>0</v>
      </c>
      <c r="AK667" s="192">
        <f>IFERROR(IF(VLOOKUP($M667,'2A DATA'!$M$9:$Q$1009,1,0)=$M667,VLOOKUP($M667,'2A DATA'!$M$10:$T$1009,COLUMNS('2A DATA'!$M$9:T664),0)),"Not Avl in 2A")</f>
        <v>0</v>
      </c>
      <c r="AL667" s="194"/>
    </row>
    <row r="668" spans="1:38">
      <c r="A668" s="7" t="str">
        <f>AC668&amp;"_"&amp;COUNTIF($AC$10:AC668,AC668)</f>
        <v>_0</v>
      </c>
      <c r="B668" s="180"/>
      <c r="C668" s="181"/>
      <c r="D668" s="182"/>
      <c r="E668" s="183"/>
      <c r="F668" s="184"/>
      <c r="G668" s="184"/>
      <c r="H668" s="184"/>
      <c r="I668" s="184"/>
      <c r="J668" s="184"/>
      <c r="K668" s="187"/>
      <c r="L668" s="159"/>
      <c r="M668" s="86" t="str">
        <f t="shared" si="167"/>
        <v/>
      </c>
      <c r="N668" s="87">
        <f t="shared" si="158"/>
        <v>0</v>
      </c>
      <c r="O668" s="87">
        <f t="shared" si="168"/>
        <v>0</v>
      </c>
      <c r="P668" s="88">
        <f t="shared" si="169"/>
        <v>0</v>
      </c>
      <c r="Q668" s="87">
        <f t="shared" si="170"/>
        <v>0</v>
      </c>
      <c r="R668" s="87">
        <f t="shared" si="171"/>
        <v>0</v>
      </c>
      <c r="S668" s="88">
        <f t="shared" si="172"/>
        <v>0</v>
      </c>
      <c r="T668" s="88">
        <f t="shared" si="159"/>
        <v>0</v>
      </c>
      <c r="U668" s="188" t="str">
        <f>IFERROR(VLOOKUP(C668,'2A DATA'!$B$10:$C$1009,2,0),"")</f>
        <v/>
      </c>
      <c r="V668" s="189">
        <f t="shared" si="160"/>
        <v>0</v>
      </c>
      <c r="W668" s="189">
        <f t="shared" si="161"/>
        <v>0</v>
      </c>
      <c r="X668" s="189">
        <f t="shared" si="162"/>
        <v>0</v>
      </c>
      <c r="Y668" s="189">
        <f t="shared" si="163"/>
        <v>0</v>
      </c>
      <c r="Z668" s="189">
        <f t="shared" si="164"/>
        <v>0</v>
      </c>
      <c r="AA668" s="189">
        <f t="shared" si="165"/>
        <v>0</v>
      </c>
      <c r="AB668" s="189">
        <f t="shared" si="166"/>
        <v>0</v>
      </c>
      <c r="AC668" s="191"/>
      <c r="AE668" s="192">
        <f>IFERROR(IF(VLOOKUP($M668,'2A DATA'!$M$9:$Q$1009,1,0)=$M668,VLOOKUP($M668,'2A DATA'!$M$10:$T$1009,COLUMNS('2A DATA'!$M$9:N665),0)),"Not Avl in 2A")</f>
        <v>0</v>
      </c>
      <c r="AF668" s="192">
        <f>IFERROR(IF(VLOOKUP($M668,'2A DATA'!$M$9:$Q$1009,1,0)=$M668,VLOOKUP($M668,'2A DATA'!$M$10:$T$1009,COLUMNS('2A DATA'!$M$9:O665),0)),"Not Avl in 2A")</f>
        <v>0</v>
      </c>
      <c r="AG668" s="192">
        <f>IFERROR(IF(VLOOKUP($M668,'2A DATA'!$M$9:$Q$1009,1,0)=$M668,VLOOKUP($M668,'2A DATA'!$M$10:$T$1009,COLUMNS('2A DATA'!$M$9:P665),0)),"Not Avl in 2A")</f>
        <v>0</v>
      </c>
      <c r="AH668" s="192">
        <f>IFERROR(IF(VLOOKUP($M668,'2A DATA'!$M$9:$Q$1009,1,0)=$M668,VLOOKUP($M668,'2A DATA'!$M$10:$T$1009,COLUMNS('2A DATA'!$M$9:Q665),0)),"Not Avl in 2A")</f>
        <v>0</v>
      </c>
      <c r="AI668" s="192">
        <f>IFERROR(IF(VLOOKUP($M668,'2A DATA'!$M$9:$Q$1009,1,0)=$M668,VLOOKUP($M668,'2A DATA'!$M$10:$T$1009,COLUMNS('2A DATA'!$M$9:R665),0)),"Not Avl in 2A")</f>
        <v>0</v>
      </c>
      <c r="AJ668" s="192">
        <f>IFERROR(IF(VLOOKUP($M668,'2A DATA'!$M$9:$Q$1009,1,0)=$M668,VLOOKUP($M668,'2A DATA'!$M$10:$T$1009,COLUMNS('2A DATA'!$M$9:S665),0)),"Not Avl in 2A")</f>
        <v>0</v>
      </c>
      <c r="AK668" s="192">
        <f>IFERROR(IF(VLOOKUP($M668,'2A DATA'!$M$9:$Q$1009,1,0)=$M668,VLOOKUP($M668,'2A DATA'!$M$10:$T$1009,COLUMNS('2A DATA'!$M$9:T665),0)),"Not Avl in 2A")</f>
        <v>0</v>
      </c>
      <c r="AL668" s="194"/>
    </row>
    <row r="669" spans="1:38">
      <c r="A669" s="7" t="str">
        <f>AC669&amp;"_"&amp;COUNTIF($AC$10:AC669,AC669)</f>
        <v>_0</v>
      </c>
      <c r="B669" s="180"/>
      <c r="C669" s="181"/>
      <c r="D669" s="182"/>
      <c r="E669" s="183"/>
      <c r="F669" s="184"/>
      <c r="G669" s="184"/>
      <c r="H669" s="184"/>
      <c r="I669" s="184"/>
      <c r="J669" s="184"/>
      <c r="K669" s="187"/>
      <c r="L669" s="159"/>
      <c r="M669" s="86" t="str">
        <f t="shared" si="167"/>
        <v/>
      </c>
      <c r="N669" s="87">
        <f t="shared" si="158"/>
        <v>0</v>
      </c>
      <c r="O669" s="87">
        <f t="shared" si="168"/>
        <v>0</v>
      </c>
      <c r="P669" s="88">
        <f t="shared" si="169"/>
        <v>0</v>
      </c>
      <c r="Q669" s="87">
        <f t="shared" si="170"/>
        <v>0</v>
      </c>
      <c r="R669" s="87">
        <f t="shared" si="171"/>
        <v>0</v>
      </c>
      <c r="S669" s="88">
        <f t="shared" si="172"/>
        <v>0</v>
      </c>
      <c r="T669" s="88">
        <f t="shared" si="159"/>
        <v>0</v>
      </c>
      <c r="U669" s="188" t="str">
        <f>IFERROR(VLOOKUP(C669,'2A DATA'!$B$10:$C$1009,2,0),"")</f>
        <v/>
      </c>
      <c r="V669" s="189">
        <f t="shared" si="160"/>
        <v>0</v>
      </c>
      <c r="W669" s="189">
        <f t="shared" si="161"/>
        <v>0</v>
      </c>
      <c r="X669" s="189">
        <f t="shared" si="162"/>
        <v>0</v>
      </c>
      <c r="Y669" s="189">
        <f t="shared" si="163"/>
        <v>0</v>
      </c>
      <c r="Z669" s="189">
        <f t="shared" si="164"/>
        <v>0</v>
      </c>
      <c r="AA669" s="189">
        <f t="shared" si="165"/>
        <v>0</v>
      </c>
      <c r="AB669" s="189">
        <f t="shared" si="166"/>
        <v>0</v>
      </c>
      <c r="AC669" s="191"/>
      <c r="AE669" s="192">
        <f>IFERROR(IF(VLOOKUP($M669,'2A DATA'!$M$9:$Q$1009,1,0)=$M669,VLOOKUP($M669,'2A DATA'!$M$10:$T$1009,COLUMNS('2A DATA'!$M$9:N666),0)),"Not Avl in 2A")</f>
        <v>0</v>
      </c>
      <c r="AF669" s="192">
        <f>IFERROR(IF(VLOOKUP($M669,'2A DATA'!$M$9:$Q$1009,1,0)=$M669,VLOOKUP($M669,'2A DATA'!$M$10:$T$1009,COLUMNS('2A DATA'!$M$9:O666),0)),"Not Avl in 2A")</f>
        <v>0</v>
      </c>
      <c r="AG669" s="192">
        <f>IFERROR(IF(VLOOKUP($M669,'2A DATA'!$M$9:$Q$1009,1,0)=$M669,VLOOKUP($M669,'2A DATA'!$M$10:$T$1009,COLUMNS('2A DATA'!$M$9:P666),0)),"Not Avl in 2A")</f>
        <v>0</v>
      </c>
      <c r="AH669" s="192">
        <f>IFERROR(IF(VLOOKUP($M669,'2A DATA'!$M$9:$Q$1009,1,0)=$M669,VLOOKUP($M669,'2A DATA'!$M$10:$T$1009,COLUMNS('2A DATA'!$M$9:Q666),0)),"Not Avl in 2A")</f>
        <v>0</v>
      </c>
      <c r="AI669" s="192">
        <f>IFERROR(IF(VLOOKUP($M669,'2A DATA'!$M$9:$Q$1009,1,0)=$M669,VLOOKUP($M669,'2A DATA'!$M$10:$T$1009,COLUMNS('2A DATA'!$M$9:R666),0)),"Not Avl in 2A")</f>
        <v>0</v>
      </c>
      <c r="AJ669" s="192">
        <f>IFERROR(IF(VLOOKUP($M669,'2A DATA'!$M$9:$Q$1009,1,0)=$M669,VLOOKUP($M669,'2A DATA'!$M$10:$T$1009,COLUMNS('2A DATA'!$M$9:S666),0)),"Not Avl in 2A")</f>
        <v>0</v>
      </c>
      <c r="AK669" s="192">
        <f>IFERROR(IF(VLOOKUP($M669,'2A DATA'!$M$9:$Q$1009,1,0)=$M669,VLOOKUP($M669,'2A DATA'!$M$10:$T$1009,COLUMNS('2A DATA'!$M$9:T666),0)),"Not Avl in 2A")</f>
        <v>0</v>
      </c>
      <c r="AL669" s="194"/>
    </row>
    <row r="670" spans="1:38">
      <c r="A670" s="7" t="str">
        <f>AC670&amp;"_"&amp;COUNTIF($AC$10:AC670,AC670)</f>
        <v>_0</v>
      </c>
      <c r="B670" s="180"/>
      <c r="C670" s="181"/>
      <c r="D670" s="182"/>
      <c r="E670" s="183"/>
      <c r="F670" s="184"/>
      <c r="G670" s="184"/>
      <c r="H670" s="184"/>
      <c r="I670" s="184"/>
      <c r="J670" s="184"/>
      <c r="K670" s="187"/>
      <c r="L670" s="159"/>
      <c r="M670" s="86" t="str">
        <f t="shared" si="167"/>
        <v/>
      </c>
      <c r="N670" s="87">
        <f t="shared" si="158"/>
        <v>0</v>
      </c>
      <c r="O670" s="87">
        <f t="shared" si="168"/>
        <v>0</v>
      </c>
      <c r="P670" s="88">
        <f t="shared" si="169"/>
        <v>0</v>
      </c>
      <c r="Q670" s="87">
        <f t="shared" si="170"/>
        <v>0</v>
      </c>
      <c r="R670" s="87">
        <f t="shared" si="171"/>
        <v>0</v>
      </c>
      <c r="S670" s="88">
        <f t="shared" si="172"/>
        <v>0</v>
      </c>
      <c r="T670" s="88">
        <f t="shared" si="159"/>
        <v>0</v>
      </c>
      <c r="U670" s="188" t="str">
        <f>IFERROR(VLOOKUP(C670,'2A DATA'!$B$10:$C$1009,2,0),"")</f>
        <v/>
      </c>
      <c r="V670" s="189">
        <f t="shared" si="160"/>
        <v>0</v>
      </c>
      <c r="W670" s="189">
        <f t="shared" si="161"/>
        <v>0</v>
      </c>
      <c r="X670" s="189">
        <f t="shared" si="162"/>
        <v>0</v>
      </c>
      <c r="Y670" s="189">
        <f t="shared" si="163"/>
        <v>0</v>
      </c>
      <c r="Z670" s="189">
        <f t="shared" si="164"/>
        <v>0</v>
      </c>
      <c r="AA670" s="189">
        <f t="shared" si="165"/>
        <v>0</v>
      </c>
      <c r="AB670" s="189">
        <f t="shared" si="166"/>
        <v>0</v>
      </c>
      <c r="AC670" s="191"/>
      <c r="AE670" s="192">
        <f>IFERROR(IF(VLOOKUP($M670,'2A DATA'!$M$9:$Q$1009,1,0)=$M670,VLOOKUP($M670,'2A DATA'!$M$10:$T$1009,COLUMNS('2A DATA'!$M$9:N667),0)),"Not Avl in 2A")</f>
        <v>0</v>
      </c>
      <c r="AF670" s="192">
        <f>IFERROR(IF(VLOOKUP($M670,'2A DATA'!$M$9:$Q$1009,1,0)=$M670,VLOOKUP($M670,'2A DATA'!$M$10:$T$1009,COLUMNS('2A DATA'!$M$9:O667),0)),"Not Avl in 2A")</f>
        <v>0</v>
      </c>
      <c r="AG670" s="192">
        <f>IFERROR(IF(VLOOKUP($M670,'2A DATA'!$M$9:$Q$1009,1,0)=$M670,VLOOKUP($M670,'2A DATA'!$M$10:$T$1009,COLUMNS('2A DATA'!$M$9:P667),0)),"Not Avl in 2A")</f>
        <v>0</v>
      </c>
      <c r="AH670" s="192">
        <f>IFERROR(IF(VLOOKUP($M670,'2A DATA'!$M$9:$Q$1009,1,0)=$M670,VLOOKUP($M670,'2A DATA'!$M$10:$T$1009,COLUMNS('2A DATA'!$M$9:Q667),0)),"Not Avl in 2A")</f>
        <v>0</v>
      </c>
      <c r="AI670" s="192">
        <f>IFERROR(IF(VLOOKUP($M670,'2A DATA'!$M$9:$Q$1009,1,0)=$M670,VLOOKUP($M670,'2A DATA'!$M$10:$T$1009,COLUMNS('2A DATA'!$M$9:R667),0)),"Not Avl in 2A")</f>
        <v>0</v>
      </c>
      <c r="AJ670" s="192">
        <f>IFERROR(IF(VLOOKUP($M670,'2A DATA'!$M$9:$Q$1009,1,0)=$M670,VLOOKUP($M670,'2A DATA'!$M$10:$T$1009,COLUMNS('2A DATA'!$M$9:S667),0)),"Not Avl in 2A")</f>
        <v>0</v>
      </c>
      <c r="AK670" s="192">
        <f>IFERROR(IF(VLOOKUP($M670,'2A DATA'!$M$9:$Q$1009,1,0)=$M670,VLOOKUP($M670,'2A DATA'!$M$10:$T$1009,COLUMNS('2A DATA'!$M$9:T667),0)),"Not Avl in 2A")</f>
        <v>0</v>
      </c>
      <c r="AL670" s="194"/>
    </row>
    <row r="671" spans="1:38">
      <c r="A671" s="7" t="str">
        <f>AC671&amp;"_"&amp;COUNTIF($AC$10:AC671,AC671)</f>
        <v>_0</v>
      </c>
      <c r="B671" s="180"/>
      <c r="C671" s="181"/>
      <c r="D671" s="182"/>
      <c r="E671" s="183"/>
      <c r="F671" s="184"/>
      <c r="G671" s="184"/>
      <c r="H671" s="184"/>
      <c r="I671" s="184"/>
      <c r="J671" s="184"/>
      <c r="K671" s="187"/>
      <c r="L671" s="159"/>
      <c r="M671" s="86" t="str">
        <f t="shared" si="167"/>
        <v/>
      </c>
      <c r="N671" s="87">
        <f t="shared" si="158"/>
        <v>0</v>
      </c>
      <c r="O671" s="87">
        <f t="shared" si="168"/>
        <v>0</v>
      </c>
      <c r="P671" s="88">
        <f t="shared" si="169"/>
        <v>0</v>
      </c>
      <c r="Q671" s="87">
        <f t="shared" si="170"/>
        <v>0</v>
      </c>
      <c r="R671" s="87">
        <f t="shared" si="171"/>
        <v>0</v>
      </c>
      <c r="S671" s="88">
        <f t="shared" si="172"/>
        <v>0</v>
      </c>
      <c r="T671" s="88">
        <f t="shared" si="159"/>
        <v>0</v>
      </c>
      <c r="U671" s="188" t="str">
        <f>IFERROR(VLOOKUP(C671,'2A DATA'!$B$10:$C$1009,2,0),"")</f>
        <v/>
      </c>
      <c r="V671" s="189">
        <f t="shared" si="160"/>
        <v>0</v>
      </c>
      <c r="W671" s="189">
        <f t="shared" si="161"/>
        <v>0</v>
      </c>
      <c r="X671" s="189">
        <f t="shared" si="162"/>
        <v>0</v>
      </c>
      <c r="Y671" s="189">
        <f t="shared" si="163"/>
        <v>0</v>
      </c>
      <c r="Z671" s="189">
        <f t="shared" si="164"/>
        <v>0</v>
      </c>
      <c r="AA671" s="189">
        <f t="shared" si="165"/>
        <v>0</v>
      </c>
      <c r="AB671" s="189">
        <f t="shared" si="166"/>
        <v>0</v>
      </c>
      <c r="AC671" s="191"/>
      <c r="AE671" s="192">
        <f>IFERROR(IF(VLOOKUP($M671,'2A DATA'!$M$9:$Q$1009,1,0)=$M671,VLOOKUP($M671,'2A DATA'!$M$10:$T$1009,COLUMNS('2A DATA'!$M$9:N668),0)),"Not Avl in 2A")</f>
        <v>0</v>
      </c>
      <c r="AF671" s="192">
        <f>IFERROR(IF(VLOOKUP($M671,'2A DATA'!$M$9:$Q$1009,1,0)=$M671,VLOOKUP($M671,'2A DATA'!$M$10:$T$1009,COLUMNS('2A DATA'!$M$9:O668),0)),"Not Avl in 2A")</f>
        <v>0</v>
      </c>
      <c r="AG671" s="192">
        <f>IFERROR(IF(VLOOKUP($M671,'2A DATA'!$M$9:$Q$1009,1,0)=$M671,VLOOKUP($M671,'2A DATA'!$M$10:$T$1009,COLUMNS('2A DATA'!$M$9:P668),0)),"Not Avl in 2A")</f>
        <v>0</v>
      </c>
      <c r="AH671" s="192">
        <f>IFERROR(IF(VLOOKUP($M671,'2A DATA'!$M$9:$Q$1009,1,0)=$M671,VLOOKUP($M671,'2A DATA'!$M$10:$T$1009,COLUMNS('2A DATA'!$M$9:Q668),0)),"Not Avl in 2A")</f>
        <v>0</v>
      </c>
      <c r="AI671" s="192">
        <f>IFERROR(IF(VLOOKUP($M671,'2A DATA'!$M$9:$Q$1009,1,0)=$M671,VLOOKUP($M671,'2A DATA'!$M$10:$T$1009,COLUMNS('2A DATA'!$M$9:R668),0)),"Not Avl in 2A")</f>
        <v>0</v>
      </c>
      <c r="AJ671" s="192">
        <f>IFERROR(IF(VLOOKUP($M671,'2A DATA'!$M$9:$Q$1009,1,0)=$M671,VLOOKUP($M671,'2A DATA'!$M$10:$T$1009,COLUMNS('2A DATA'!$M$9:S668),0)),"Not Avl in 2A")</f>
        <v>0</v>
      </c>
      <c r="AK671" s="192">
        <f>IFERROR(IF(VLOOKUP($M671,'2A DATA'!$M$9:$Q$1009,1,0)=$M671,VLOOKUP($M671,'2A DATA'!$M$10:$T$1009,COLUMNS('2A DATA'!$M$9:T668),0)),"Not Avl in 2A")</f>
        <v>0</v>
      </c>
      <c r="AL671" s="194"/>
    </row>
    <row r="672" spans="1:38">
      <c r="A672" s="7" t="str">
        <f>AC672&amp;"_"&amp;COUNTIF($AC$10:AC672,AC672)</f>
        <v>_0</v>
      </c>
      <c r="B672" s="180"/>
      <c r="C672" s="181"/>
      <c r="D672" s="182"/>
      <c r="E672" s="183"/>
      <c r="F672" s="184"/>
      <c r="G672" s="184"/>
      <c r="H672" s="184"/>
      <c r="I672" s="184"/>
      <c r="J672" s="184"/>
      <c r="K672" s="187"/>
      <c r="L672" s="159"/>
      <c r="M672" s="86" t="str">
        <f t="shared" si="167"/>
        <v/>
      </c>
      <c r="N672" s="87">
        <f t="shared" si="158"/>
        <v>0</v>
      </c>
      <c r="O672" s="87">
        <f t="shared" si="168"/>
        <v>0</v>
      </c>
      <c r="P672" s="88">
        <f t="shared" si="169"/>
        <v>0</v>
      </c>
      <c r="Q672" s="87">
        <f t="shared" si="170"/>
        <v>0</v>
      </c>
      <c r="R672" s="87">
        <f t="shared" si="171"/>
        <v>0</v>
      </c>
      <c r="S672" s="88">
        <f t="shared" si="172"/>
        <v>0</v>
      </c>
      <c r="T672" s="88">
        <f t="shared" si="159"/>
        <v>0</v>
      </c>
      <c r="U672" s="188" t="str">
        <f>IFERROR(VLOOKUP(C672,'2A DATA'!$B$10:$C$1009,2,0),"")</f>
        <v/>
      </c>
      <c r="V672" s="189">
        <f t="shared" si="160"/>
        <v>0</v>
      </c>
      <c r="W672" s="189">
        <f t="shared" si="161"/>
        <v>0</v>
      </c>
      <c r="X672" s="189">
        <f t="shared" si="162"/>
        <v>0</v>
      </c>
      <c r="Y672" s="189">
        <f t="shared" si="163"/>
        <v>0</v>
      </c>
      <c r="Z672" s="189">
        <f t="shared" si="164"/>
        <v>0</v>
      </c>
      <c r="AA672" s="189">
        <f t="shared" si="165"/>
        <v>0</v>
      </c>
      <c r="AB672" s="189">
        <f t="shared" si="166"/>
        <v>0</v>
      </c>
      <c r="AC672" s="191"/>
      <c r="AE672" s="192">
        <f>IFERROR(IF(VLOOKUP($M672,'2A DATA'!$M$9:$Q$1009,1,0)=$M672,VLOOKUP($M672,'2A DATA'!$M$10:$T$1009,COLUMNS('2A DATA'!$M$9:N669),0)),"Not Avl in 2A")</f>
        <v>0</v>
      </c>
      <c r="AF672" s="192">
        <f>IFERROR(IF(VLOOKUP($M672,'2A DATA'!$M$9:$Q$1009,1,0)=$M672,VLOOKUP($M672,'2A DATA'!$M$10:$T$1009,COLUMNS('2A DATA'!$M$9:O669),0)),"Not Avl in 2A")</f>
        <v>0</v>
      </c>
      <c r="AG672" s="192">
        <f>IFERROR(IF(VLOOKUP($M672,'2A DATA'!$M$9:$Q$1009,1,0)=$M672,VLOOKUP($M672,'2A DATA'!$M$10:$T$1009,COLUMNS('2A DATA'!$M$9:P669),0)),"Not Avl in 2A")</f>
        <v>0</v>
      </c>
      <c r="AH672" s="192">
        <f>IFERROR(IF(VLOOKUP($M672,'2A DATA'!$M$9:$Q$1009,1,0)=$M672,VLOOKUP($M672,'2A DATA'!$M$10:$T$1009,COLUMNS('2A DATA'!$M$9:Q669),0)),"Not Avl in 2A")</f>
        <v>0</v>
      </c>
      <c r="AI672" s="192">
        <f>IFERROR(IF(VLOOKUP($M672,'2A DATA'!$M$9:$Q$1009,1,0)=$M672,VLOOKUP($M672,'2A DATA'!$M$10:$T$1009,COLUMNS('2A DATA'!$M$9:R669),0)),"Not Avl in 2A")</f>
        <v>0</v>
      </c>
      <c r="AJ672" s="192">
        <f>IFERROR(IF(VLOOKUP($M672,'2A DATA'!$M$9:$Q$1009,1,0)=$M672,VLOOKUP($M672,'2A DATA'!$M$10:$T$1009,COLUMNS('2A DATA'!$M$9:S669),0)),"Not Avl in 2A")</f>
        <v>0</v>
      </c>
      <c r="AK672" s="192">
        <f>IFERROR(IF(VLOOKUP($M672,'2A DATA'!$M$9:$Q$1009,1,0)=$M672,VLOOKUP($M672,'2A DATA'!$M$10:$T$1009,COLUMNS('2A DATA'!$M$9:T669),0)),"Not Avl in 2A")</f>
        <v>0</v>
      </c>
      <c r="AL672" s="194"/>
    </row>
    <row r="673" spans="1:38">
      <c r="A673" s="7" t="str">
        <f>AC673&amp;"_"&amp;COUNTIF($AC$10:AC673,AC673)</f>
        <v>_0</v>
      </c>
      <c r="B673" s="180"/>
      <c r="C673" s="181"/>
      <c r="D673" s="182"/>
      <c r="E673" s="183"/>
      <c r="F673" s="184"/>
      <c r="G673" s="184"/>
      <c r="H673" s="184"/>
      <c r="I673" s="184"/>
      <c r="J673" s="184"/>
      <c r="K673" s="187"/>
      <c r="L673" s="159"/>
      <c r="M673" s="86" t="str">
        <f t="shared" si="167"/>
        <v/>
      </c>
      <c r="N673" s="87">
        <f t="shared" si="158"/>
        <v>0</v>
      </c>
      <c r="O673" s="87">
        <f t="shared" si="168"/>
        <v>0</v>
      </c>
      <c r="P673" s="88">
        <f t="shared" si="169"/>
        <v>0</v>
      </c>
      <c r="Q673" s="87">
        <f t="shared" si="170"/>
        <v>0</v>
      </c>
      <c r="R673" s="87">
        <f t="shared" si="171"/>
        <v>0</v>
      </c>
      <c r="S673" s="88">
        <f t="shared" si="172"/>
        <v>0</v>
      </c>
      <c r="T673" s="88">
        <f t="shared" si="159"/>
        <v>0</v>
      </c>
      <c r="U673" s="188" t="str">
        <f>IFERROR(VLOOKUP(C673,'2A DATA'!$B$10:$C$1009,2,0),"")</f>
        <v/>
      </c>
      <c r="V673" s="189">
        <f t="shared" si="160"/>
        <v>0</v>
      </c>
      <c r="W673" s="189">
        <f t="shared" si="161"/>
        <v>0</v>
      </c>
      <c r="X673" s="189">
        <f t="shared" si="162"/>
        <v>0</v>
      </c>
      <c r="Y673" s="189">
        <f t="shared" si="163"/>
        <v>0</v>
      </c>
      <c r="Z673" s="189">
        <f t="shared" si="164"/>
        <v>0</v>
      </c>
      <c r="AA673" s="189">
        <f t="shared" si="165"/>
        <v>0</v>
      </c>
      <c r="AB673" s="189">
        <f t="shared" si="166"/>
        <v>0</v>
      </c>
      <c r="AC673" s="191"/>
      <c r="AE673" s="192">
        <f>IFERROR(IF(VLOOKUP($M673,'2A DATA'!$M$9:$Q$1009,1,0)=$M673,VLOOKUP($M673,'2A DATA'!$M$10:$T$1009,COLUMNS('2A DATA'!$M$9:N670),0)),"Not Avl in 2A")</f>
        <v>0</v>
      </c>
      <c r="AF673" s="192">
        <f>IFERROR(IF(VLOOKUP($M673,'2A DATA'!$M$9:$Q$1009,1,0)=$M673,VLOOKUP($M673,'2A DATA'!$M$10:$T$1009,COLUMNS('2A DATA'!$M$9:O670),0)),"Not Avl in 2A")</f>
        <v>0</v>
      </c>
      <c r="AG673" s="192">
        <f>IFERROR(IF(VLOOKUP($M673,'2A DATA'!$M$9:$Q$1009,1,0)=$M673,VLOOKUP($M673,'2A DATA'!$M$10:$T$1009,COLUMNS('2A DATA'!$M$9:P670),0)),"Not Avl in 2A")</f>
        <v>0</v>
      </c>
      <c r="AH673" s="192">
        <f>IFERROR(IF(VLOOKUP($M673,'2A DATA'!$M$9:$Q$1009,1,0)=$M673,VLOOKUP($M673,'2A DATA'!$M$10:$T$1009,COLUMNS('2A DATA'!$M$9:Q670),0)),"Not Avl in 2A")</f>
        <v>0</v>
      </c>
      <c r="AI673" s="192">
        <f>IFERROR(IF(VLOOKUP($M673,'2A DATA'!$M$9:$Q$1009,1,0)=$M673,VLOOKUP($M673,'2A DATA'!$M$10:$T$1009,COLUMNS('2A DATA'!$M$9:R670),0)),"Not Avl in 2A")</f>
        <v>0</v>
      </c>
      <c r="AJ673" s="192">
        <f>IFERROR(IF(VLOOKUP($M673,'2A DATA'!$M$9:$Q$1009,1,0)=$M673,VLOOKUP($M673,'2A DATA'!$M$10:$T$1009,COLUMNS('2A DATA'!$M$9:S670),0)),"Not Avl in 2A")</f>
        <v>0</v>
      </c>
      <c r="AK673" s="192">
        <f>IFERROR(IF(VLOOKUP($M673,'2A DATA'!$M$9:$Q$1009,1,0)=$M673,VLOOKUP($M673,'2A DATA'!$M$10:$T$1009,COLUMNS('2A DATA'!$M$9:T670),0)),"Not Avl in 2A")</f>
        <v>0</v>
      </c>
      <c r="AL673" s="194"/>
    </row>
    <row r="674" spans="1:38">
      <c r="A674" s="7" t="str">
        <f>AC674&amp;"_"&amp;COUNTIF($AC$10:AC674,AC674)</f>
        <v>_0</v>
      </c>
      <c r="B674" s="180"/>
      <c r="C674" s="181"/>
      <c r="D674" s="182"/>
      <c r="E674" s="183"/>
      <c r="F674" s="184"/>
      <c r="G674" s="184"/>
      <c r="H674" s="184"/>
      <c r="I674" s="184"/>
      <c r="J674" s="184"/>
      <c r="K674" s="187"/>
      <c r="L674" s="159"/>
      <c r="M674" s="86" t="str">
        <f t="shared" si="167"/>
        <v/>
      </c>
      <c r="N674" s="87">
        <f t="shared" si="158"/>
        <v>0</v>
      </c>
      <c r="O674" s="87">
        <f t="shared" si="168"/>
        <v>0</v>
      </c>
      <c r="P674" s="88">
        <f t="shared" si="169"/>
        <v>0</v>
      </c>
      <c r="Q674" s="87">
        <f t="shared" si="170"/>
        <v>0</v>
      </c>
      <c r="R674" s="87">
        <f t="shared" si="171"/>
        <v>0</v>
      </c>
      <c r="S674" s="88">
        <f t="shared" si="172"/>
        <v>0</v>
      </c>
      <c r="T674" s="88">
        <f t="shared" si="159"/>
        <v>0</v>
      </c>
      <c r="U674" s="188" t="str">
        <f>IFERROR(VLOOKUP(C674,'2A DATA'!$B$10:$C$1009,2,0),"")</f>
        <v/>
      </c>
      <c r="V674" s="189">
        <f t="shared" si="160"/>
        <v>0</v>
      </c>
      <c r="W674" s="189">
        <f t="shared" si="161"/>
        <v>0</v>
      </c>
      <c r="X674" s="189">
        <f t="shared" si="162"/>
        <v>0</v>
      </c>
      <c r="Y674" s="189">
        <f t="shared" si="163"/>
        <v>0</v>
      </c>
      <c r="Z674" s="189">
        <f t="shared" si="164"/>
        <v>0</v>
      </c>
      <c r="AA674" s="189">
        <f t="shared" si="165"/>
        <v>0</v>
      </c>
      <c r="AB674" s="189">
        <f t="shared" si="166"/>
        <v>0</v>
      </c>
      <c r="AC674" s="191"/>
      <c r="AE674" s="192">
        <f>IFERROR(IF(VLOOKUP($M674,'2A DATA'!$M$9:$Q$1009,1,0)=$M674,VLOOKUP($M674,'2A DATA'!$M$10:$T$1009,COLUMNS('2A DATA'!$M$9:N671),0)),"Not Avl in 2A")</f>
        <v>0</v>
      </c>
      <c r="AF674" s="192">
        <f>IFERROR(IF(VLOOKUP($M674,'2A DATA'!$M$9:$Q$1009,1,0)=$M674,VLOOKUP($M674,'2A DATA'!$M$10:$T$1009,COLUMNS('2A DATA'!$M$9:O671),0)),"Not Avl in 2A")</f>
        <v>0</v>
      </c>
      <c r="AG674" s="192">
        <f>IFERROR(IF(VLOOKUP($M674,'2A DATA'!$M$9:$Q$1009,1,0)=$M674,VLOOKUP($M674,'2A DATA'!$M$10:$T$1009,COLUMNS('2A DATA'!$M$9:P671),0)),"Not Avl in 2A")</f>
        <v>0</v>
      </c>
      <c r="AH674" s="192">
        <f>IFERROR(IF(VLOOKUP($M674,'2A DATA'!$M$9:$Q$1009,1,0)=$M674,VLOOKUP($M674,'2A DATA'!$M$10:$T$1009,COLUMNS('2A DATA'!$M$9:Q671),0)),"Not Avl in 2A")</f>
        <v>0</v>
      </c>
      <c r="AI674" s="192">
        <f>IFERROR(IF(VLOOKUP($M674,'2A DATA'!$M$9:$Q$1009,1,0)=$M674,VLOOKUP($M674,'2A DATA'!$M$10:$T$1009,COLUMNS('2A DATA'!$M$9:R671),0)),"Not Avl in 2A")</f>
        <v>0</v>
      </c>
      <c r="AJ674" s="192">
        <f>IFERROR(IF(VLOOKUP($M674,'2A DATA'!$M$9:$Q$1009,1,0)=$M674,VLOOKUP($M674,'2A DATA'!$M$10:$T$1009,COLUMNS('2A DATA'!$M$9:S671),0)),"Not Avl in 2A")</f>
        <v>0</v>
      </c>
      <c r="AK674" s="192">
        <f>IFERROR(IF(VLOOKUP($M674,'2A DATA'!$M$9:$Q$1009,1,0)=$M674,VLOOKUP($M674,'2A DATA'!$M$10:$T$1009,COLUMNS('2A DATA'!$M$9:T671),0)),"Not Avl in 2A")</f>
        <v>0</v>
      </c>
      <c r="AL674" s="194"/>
    </row>
    <row r="675" spans="1:38">
      <c r="A675" s="7" t="str">
        <f>AC675&amp;"_"&amp;COUNTIF($AC$10:AC675,AC675)</f>
        <v>_0</v>
      </c>
      <c r="B675" s="180"/>
      <c r="C675" s="181"/>
      <c r="D675" s="182"/>
      <c r="E675" s="183"/>
      <c r="F675" s="184"/>
      <c r="G675" s="184"/>
      <c r="H675" s="184"/>
      <c r="I675" s="184"/>
      <c r="J675" s="184"/>
      <c r="K675" s="187"/>
      <c r="L675" s="159"/>
      <c r="M675" s="86" t="str">
        <f t="shared" si="167"/>
        <v/>
      </c>
      <c r="N675" s="87">
        <f t="shared" si="158"/>
        <v>0</v>
      </c>
      <c r="O675" s="87">
        <f t="shared" si="168"/>
        <v>0</v>
      </c>
      <c r="P675" s="88">
        <f t="shared" si="169"/>
        <v>0</v>
      </c>
      <c r="Q675" s="87">
        <f t="shared" si="170"/>
        <v>0</v>
      </c>
      <c r="R675" s="87">
        <f t="shared" si="171"/>
        <v>0</v>
      </c>
      <c r="S675" s="88">
        <f t="shared" si="172"/>
        <v>0</v>
      </c>
      <c r="T675" s="88">
        <f t="shared" si="159"/>
        <v>0</v>
      </c>
      <c r="U675" s="188" t="str">
        <f>IFERROR(VLOOKUP(C675,'2A DATA'!$B$10:$C$1009,2,0),"")</f>
        <v/>
      </c>
      <c r="V675" s="189">
        <f t="shared" si="160"/>
        <v>0</v>
      </c>
      <c r="W675" s="189">
        <f t="shared" si="161"/>
        <v>0</v>
      </c>
      <c r="X675" s="189">
        <f t="shared" si="162"/>
        <v>0</v>
      </c>
      <c r="Y675" s="189">
        <f t="shared" si="163"/>
        <v>0</v>
      </c>
      <c r="Z675" s="189">
        <f t="shared" si="164"/>
        <v>0</v>
      </c>
      <c r="AA675" s="189">
        <f t="shared" si="165"/>
        <v>0</v>
      </c>
      <c r="AB675" s="189">
        <f t="shared" si="166"/>
        <v>0</v>
      </c>
      <c r="AC675" s="191"/>
      <c r="AE675" s="192">
        <f>IFERROR(IF(VLOOKUP($M675,'2A DATA'!$M$9:$Q$1009,1,0)=$M675,VLOOKUP($M675,'2A DATA'!$M$10:$T$1009,COLUMNS('2A DATA'!$M$9:N672),0)),"Not Avl in 2A")</f>
        <v>0</v>
      </c>
      <c r="AF675" s="192">
        <f>IFERROR(IF(VLOOKUP($M675,'2A DATA'!$M$9:$Q$1009,1,0)=$M675,VLOOKUP($M675,'2A DATA'!$M$10:$T$1009,COLUMNS('2A DATA'!$M$9:O672),0)),"Not Avl in 2A")</f>
        <v>0</v>
      </c>
      <c r="AG675" s="192">
        <f>IFERROR(IF(VLOOKUP($M675,'2A DATA'!$M$9:$Q$1009,1,0)=$M675,VLOOKUP($M675,'2A DATA'!$M$10:$T$1009,COLUMNS('2A DATA'!$M$9:P672),0)),"Not Avl in 2A")</f>
        <v>0</v>
      </c>
      <c r="AH675" s="192">
        <f>IFERROR(IF(VLOOKUP($M675,'2A DATA'!$M$9:$Q$1009,1,0)=$M675,VLOOKUP($M675,'2A DATA'!$M$10:$T$1009,COLUMNS('2A DATA'!$M$9:Q672),0)),"Not Avl in 2A")</f>
        <v>0</v>
      </c>
      <c r="AI675" s="192">
        <f>IFERROR(IF(VLOOKUP($M675,'2A DATA'!$M$9:$Q$1009,1,0)=$M675,VLOOKUP($M675,'2A DATA'!$M$10:$T$1009,COLUMNS('2A DATA'!$M$9:R672),0)),"Not Avl in 2A")</f>
        <v>0</v>
      </c>
      <c r="AJ675" s="192">
        <f>IFERROR(IF(VLOOKUP($M675,'2A DATA'!$M$9:$Q$1009,1,0)=$M675,VLOOKUP($M675,'2A DATA'!$M$10:$T$1009,COLUMNS('2A DATA'!$M$9:S672),0)),"Not Avl in 2A")</f>
        <v>0</v>
      </c>
      <c r="AK675" s="192">
        <f>IFERROR(IF(VLOOKUP($M675,'2A DATA'!$M$9:$Q$1009,1,0)=$M675,VLOOKUP($M675,'2A DATA'!$M$10:$T$1009,COLUMNS('2A DATA'!$M$9:T672),0)),"Not Avl in 2A")</f>
        <v>0</v>
      </c>
      <c r="AL675" s="194"/>
    </row>
    <row r="676" spans="1:38">
      <c r="A676" s="7" t="str">
        <f>AC676&amp;"_"&amp;COUNTIF($AC$10:AC676,AC676)</f>
        <v>_0</v>
      </c>
      <c r="B676" s="180"/>
      <c r="C676" s="181"/>
      <c r="D676" s="182"/>
      <c r="E676" s="183"/>
      <c r="F676" s="184"/>
      <c r="G676" s="184"/>
      <c r="H676" s="184"/>
      <c r="I676" s="184"/>
      <c r="J676" s="184"/>
      <c r="K676" s="187"/>
      <c r="L676" s="159"/>
      <c r="M676" s="86" t="str">
        <f t="shared" si="167"/>
        <v/>
      </c>
      <c r="N676" s="87">
        <f t="shared" si="158"/>
        <v>0</v>
      </c>
      <c r="O676" s="87">
        <f t="shared" si="168"/>
        <v>0</v>
      </c>
      <c r="P676" s="88">
        <f t="shared" si="169"/>
        <v>0</v>
      </c>
      <c r="Q676" s="87">
        <f t="shared" si="170"/>
        <v>0</v>
      </c>
      <c r="R676" s="87">
        <f t="shared" si="171"/>
        <v>0</v>
      </c>
      <c r="S676" s="88">
        <f t="shared" si="172"/>
        <v>0</v>
      </c>
      <c r="T676" s="88">
        <f t="shared" si="159"/>
        <v>0</v>
      </c>
      <c r="U676" s="188" t="str">
        <f>IFERROR(VLOOKUP(C676,'2A DATA'!$B$10:$C$1009,2,0),"")</f>
        <v/>
      </c>
      <c r="V676" s="189">
        <f t="shared" si="160"/>
        <v>0</v>
      </c>
      <c r="W676" s="189">
        <f t="shared" si="161"/>
        <v>0</v>
      </c>
      <c r="X676" s="189">
        <f t="shared" si="162"/>
        <v>0</v>
      </c>
      <c r="Y676" s="189">
        <f t="shared" si="163"/>
        <v>0</v>
      </c>
      <c r="Z676" s="189">
        <f t="shared" si="164"/>
        <v>0</v>
      </c>
      <c r="AA676" s="189">
        <f t="shared" si="165"/>
        <v>0</v>
      </c>
      <c r="AB676" s="189">
        <f t="shared" si="166"/>
        <v>0</v>
      </c>
      <c r="AC676" s="191"/>
      <c r="AE676" s="192">
        <f>IFERROR(IF(VLOOKUP($M676,'2A DATA'!$M$9:$Q$1009,1,0)=$M676,VLOOKUP($M676,'2A DATA'!$M$10:$T$1009,COLUMNS('2A DATA'!$M$9:N673),0)),"Not Avl in 2A")</f>
        <v>0</v>
      </c>
      <c r="AF676" s="192">
        <f>IFERROR(IF(VLOOKUP($M676,'2A DATA'!$M$9:$Q$1009,1,0)=$M676,VLOOKUP($M676,'2A DATA'!$M$10:$T$1009,COLUMNS('2A DATA'!$M$9:O673),0)),"Not Avl in 2A")</f>
        <v>0</v>
      </c>
      <c r="AG676" s="192">
        <f>IFERROR(IF(VLOOKUP($M676,'2A DATA'!$M$9:$Q$1009,1,0)=$M676,VLOOKUP($M676,'2A DATA'!$M$10:$T$1009,COLUMNS('2A DATA'!$M$9:P673),0)),"Not Avl in 2A")</f>
        <v>0</v>
      </c>
      <c r="AH676" s="192">
        <f>IFERROR(IF(VLOOKUP($M676,'2A DATA'!$M$9:$Q$1009,1,0)=$M676,VLOOKUP($M676,'2A DATA'!$M$10:$T$1009,COLUMNS('2A DATA'!$M$9:Q673),0)),"Not Avl in 2A")</f>
        <v>0</v>
      </c>
      <c r="AI676" s="192">
        <f>IFERROR(IF(VLOOKUP($M676,'2A DATA'!$M$9:$Q$1009,1,0)=$M676,VLOOKUP($M676,'2A DATA'!$M$10:$T$1009,COLUMNS('2A DATA'!$M$9:R673),0)),"Not Avl in 2A")</f>
        <v>0</v>
      </c>
      <c r="AJ676" s="192">
        <f>IFERROR(IF(VLOOKUP($M676,'2A DATA'!$M$9:$Q$1009,1,0)=$M676,VLOOKUP($M676,'2A DATA'!$M$10:$T$1009,COLUMNS('2A DATA'!$M$9:S673),0)),"Not Avl in 2A")</f>
        <v>0</v>
      </c>
      <c r="AK676" s="192">
        <f>IFERROR(IF(VLOOKUP($M676,'2A DATA'!$M$9:$Q$1009,1,0)=$M676,VLOOKUP($M676,'2A DATA'!$M$10:$T$1009,COLUMNS('2A DATA'!$M$9:T673),0)),"Not Avl in 2A")</f>
        <v>0</v>
      </c>
      <c r="AL676" s="194"/>
    </row>
    <row r="677" spans="1:38">
      <c r="A677" s="7" t="str">
        <f>AC677&amp;"_"&amp;COUNTIF($AC$10:AC677,AC677)</f>
        <v>_0</v>
      </c>
      <c r="B677" s="180"/>
      <c r="C677" s="181"/>
      <c r="D677" s="182"/>
      <c r="E677" s="183"/>
      <c r="F677" s="184"/>
      <c r="G677" s="184"/>
      <c r="H677" s="184"/>
      <c r="I677" s="184"/>
      <c r="J677" s="184"/>
      <c r="K677" s="187"/>
      <c r="L677" s="159"/>
      <c r="M677" s="86" t="str">
        <f t="shared" si="167"/>
        <v/>
      </c>
      <c r="N677" s="87">
        <f t="shared" si="158"/>
        <v>0</v>
      </c>
      <c r="O677" s="87">
        <f t="shared" si="168"/>
        <v>0</v>
      </c>
      <c r="P677" s="88">
        <f t="shared" si="169"/>
        <v>0</v>
      </c>
      <c r="Q677" s="87">
        <f t="shared" si="170"/>
        <v>0</v>
      </c>
      <c r="R677" s="87">
        <f t="shared" si="171"/>
        <v>0</v>
      </c>
      <c r="S677" s="88">
        <f t="shared" si="172"/>
        <v>0</v>
      </c>
      <c r="T677" s="88">
        <f t="shared" si="159"/>
        <v>0</v>
      </c>
      <c r="U677" s="188" t="str">
        <f>IFERROR(VLOOKUP(C677,'2A DATA'!$B$10:$C$1009,2,0),"")</f>
        <v/>
      </c>
      <c r="V677" s="189">
        <f t="shared" si="160"/>
        <v>0</v>
      </c>
      <c r="W677" s="189">
        <f t="shared" si="161"/>
        <v>0</v>
      </c>
      <c r="X677" s="189">
        <f t="shared" si="162"/>
        <v>0</v>
      </c>
      <c r="Y677" s="189">
        <f t="shared" si="163"/>
        <v>0</v>
      </c>
      <c r="Z677" s="189">
        <f t="shared" si="164"/>
        <v>0</v>
      </c>
      <c r="AA677" s="189">
        <f t="shared" si="165"/>
        <v>0</v>
      </c>
      <c r="AB677" s="189">
        <f t="shared" si="166"/>
        <v>0</v>
      </c>
      <c r="AC677" s="191"/>
      <c r="AE677" s="192">
        <f>IFERROR(IF(VLOOKUP($M677,'2A DATA'!$M$9:$Q$1009,1,0)=$M677,VLOOKUP($M677,'2A DATA'!$M$10:$T$1009,COLUMNS('2A DATA'!$M$9:N674),0)),"Not Avl in 2A")</f>
        <v>0</v>
      </c>
      <c r="AF677" s="192">
        <f>IFERROR(IF(VLOOKUP($M677,'2A DATA'!$M$9:$Q$1009,1,0)=$M677,VLOOKUP($M677,'2A DATA'!$M$10:$T$1009,COLUMNS('2A DATA'!$M$9:O674),0)),"Not Avl in 2A")</f>
        <v>0</v>
      </c>
      <c r="AG677" s="192">
        <f>IFERROR(IF(VLOOKUP($M677,'2A DATA'!$M$9:$Q$1009,1,0)=$M677,VLOOKUP($M677,'2A DATA'!$M$10:$T$1009,COLUMNS('2A DATA'!$M$9:P674),0)),"Not Avl in 2A")</f>
        <v>0</v>
      </c>
      <c r="AH677" s="192">
        <f>IFERROR(IF(VLOOKUP($M677,'2A DATA'!$M$9:$Q$1009,1,0)=$M677,VLOOKUP($M677,'2A DATA'!$M$10:$T$1009,COLUMNS('2A DATA'!$M$9:Q674),0)),"Not Avl in 2A")</f>
        <v>0</v>
      </c>
      <c r="AI677" s="192">
        <f>IFERROR(IF(VLOOKUP($M677,'2A DATA'!$M$9:$Q$1009,1,0)=$M677,VLOOKUP($M677,'2A DATA'!$M$10:$T$1009,COLUMNS('2A DATA'!$M$9:R674),0)),"Not Avl in 2A")</f>
        <v>0</v>
      </c>
      <c r="AJ677" s="192">
        <f>IFERROR(IF(VLOOKUP($M677,'2A DATA'!$M$9:$Q$1009,1,0)=$M677,VLOOKUP($M677,'2A DATA'!$M$10:$T$1009,COLUMNS('2A DATA'!$M$9:S674),0)),"Not Avl in 2A")</f>
        <v>0</v>
      </c>
      <c r="AK677" s="192">
        <f>IFERROR(IF(VLOOKUP($M677,'2A DATA'!$M$9:$Q$1009,1,0)=$M677,VLOOKUP($M677,'2A DATA'!$M$10:$T$1009,COLUMNS('2A DATA'!$M$9:T674),0)),"Not Avl in 2A")</f>
        <v>0</v>
      </c>
      <c r="AL677" s="194"/>
    </row>
    <row r="678" spans="1:38">
      <c r="A678" s="7" t="str">
        <f>AC678&amp;"_"&amp;COUNTIF($AC$10:AC678,AC678)</f>
        <v>_0</v>
      </c>
      <c r="B678" s="180"/>
      <c r="C678" s="181"/>
      <c r="D678" s="182"/>
      <c r="E678" s="183"/>
      <c r="F678" s="184"/>
      <c r="G678" s="184"/>
      <c r="H678" s="184"/>
      <c r="I678" s="184"/>
      <c r="J678" s="184"/>
      <c r="K678" s="187"/>
      <c r="L678" s="159"/>
      <c r="M678" s="86" t="str">
        <f t="shared" si="167"/>
        <v/>
      </c>
      <c r="N678" s="87">
        <f t="shared" si="158"/>
        <v>0</v>
      </c>
      <c r="O678" s="87">
        <f t="shared" si="168"/>
        <v>0</v>
      </c>
      <c r="P678" s="88">
        <f t="shared" si="169"/>
        <v>0</v>
      </c>
      <c r="Q678" s="87">
        <f t="shared" si="170"/>
        <v>0</v>
      </c>
      <c r="R678" s="87">
        <f t="shared" si="171"/>
        <v>0</v>
      </c>
      <c r="S678" s="88">
        <f t="shared" si="172"/>
        <v>0</v>
      </c>
      <c r="T678" s="88">
        <f t="shared" si="159"/>
        <v>0</v>
      </c>
      <c r="U678" s="188" t="str">
        <f>IFERROR(VLOOKUP(C678,'2A DATA'!$B$10:$C$1009,2,0),"")</f>
        <v/>
      </c>
      <c r="V678" s="189">
        <f t="shared" si="160"/>
        <v>0</v>
      </c>
      <c r="W678" s="189">
        <f t="shared" si="161"/>
        <v>0</v>
      </c>
      <c r="X678" s="189">
        <f t="shared" si="162"/>
        <v>0</v>
      </c>
      <c r="Y678" s="189">
        <f t="shared" si="163"/>
        <v>0</v>
      </c>
      <c r="Z678" s="189">
        <f t="shared" si="164"/>
        <v>0</v>
      </c>
      <c r="AA678" s="189">
        <f t="shared" si="165"/>
        <v>0</v>
      </c>
      <c r="AB678" s="189">
        <f t="shared" si="166"/>
        <v>0</v>
      </c>
      <c r="AC678" s="191"/>
      <c r="AE678" s="192">
        <f>IFERROR(IF(VLOOKUP($M678,'2A DATA'!$M$9:$Q$1009,1,0)=$M678,VLOOKUP($M678,'2A DATA'!$M$10:$T$1009,COLUMNS('2A DATA'!$M$9:N675),0)),"Not Avl in 2A")</f>
        <v>0</v>
      </c>
      <c r="AF678" s="192">
        <f>IFERROR(IF(VLOOKUP($M678,'2A DATA'!$M$9:$Q$1009,1,0)=$M678,VLOOKUP($M678,'2A DATA'!$M$10:$T$1009,COLUMNS('2A DATA'!$M$9:O675),0)),"Not Avl in 2A")</f>
        <v>0</v>
      </c>
      <c r="AG678" s="192">
        <f>IFERROR(IF(VLOOKUP($M678,'2A DATA'!$M$9:$Q$1009,1,0)=$M678,VLOOKUP($M678,'2A DATA'!$M$10:$T$1009,COLUMNS('2A DATA'!$M$9:P675),0)),"Not Avl in 2A")</f>
        <v>0</v>
      </c>
      <c r="AH678" s="192">
        <f>IFERROR(IF(VLOOKUP($M678,'2A DATA'!$M$9:$Q$1009,1,0)=$M678,VLOOKUP($M678,'2A DATA'!$M$10:$T$1009,COLUMNS('2A DATA'!$M$9:Q675),0)),"Not Avl in 2A")</f>
        <v>0</v>
      </c>
      <c r="AI678" s="192">
        <f>IFERROR(IF(VLOOKUP($M678,'2A DATA'!$M$9:$Q$1009,1,0)=$M678,VLOOKUP($M678,'2A DATA'!$M$10:$T$1009,COLUMNS('2A DATA'!$M$9:R675),0)),"Not Avl in 2A")</f>
        <v>0</v>
      </c>
      <c r="AJ678" s="192">
        <f>IFERROR(IF(VLOOKUP($M678,'2A DATA'!$M$9:$Q$1009,1,0)=$M678,VLOOKUP($M678,'2A DATA'!$M$10:$T$1009,COLUMNS('2A DATA'!$M$9:S675),0)),"Not Avl in 2A")</f>
        <v>0</v>
      </c>
      <c r="AK678" s="192">
        <f>IFERROR(IF(VLOOKUP($M678,'2A DATA'!$M$9:$Q$1009,1,0)=$M678,VLOOKUP($M678,'2A DATA'!$M$10:$T$1009,COLUMNS('2A DATA'!$M$9:T675),0)),"Not Avl in 2A")</f>
        <v>0</v>
      </c>
      <c r="AL678" s="194"/>
    </row>
    <row r="679" spans="1:38">
      <c r="A679" s="7" t="str">
        <f>AC679&amp;"_"&amp;COUNTIF($AC$10:AC679,AC679)</f>
        <v>_0</v>
      </c>
      <c r="B679" s="180"/>
      <c r="C679" s="181"/>
      <c r="D679" s="182"/>
      <c r="E679" s="183"/>
      <c r="F679" s="184"/>
      <c r="G679" s="184"/>
      <c r="H679" s="184"/>
      <c r="I679" s="184"/>
      <c r="J679" s="184"/>
      <c r="K679" s="187"/>
      <c r="L679" s="159"/>
      <c r="M679" s="86" t="str">
        <f t="shared" si="167"/>
        <v/>
      </c>
      <c r="N679" s="87">
        <f t="shared" si="158"/>
        <v>0</v>
      </c>
      <c r="O679" s="87">
        <f t="shared" si="168"/>
        <v>0</v>
      </c>
      <c r="P679" s="88">
        <f t="shared" si="169"/>
        <v>0</v>
      </c>
      <c r="Q679" s="87">
        <f t="shared" si="170"/>
        <v>0</v>
      </c>
      <c r="R679" s="87">
        <f t="shared" si="171"/>
        <v>0</v>
      </c>
      <c r="S679" s="88">
        <f t="shared" si="172"/>
        <v>0</v>
      </c>
      <c r="T679" s="88">
        <f t="shared" si="159"/>
        <v>0</v>
      </c>
      <c r="U679" s="188" t="str">
        <f>IFERROR(VLOOKUP(C679,'2A DATA'!$B$10:$C$1009,2,0),"")</f>
        <v/>
      </c>
      <c r="V679" s="189">
        <f t="shared" si="160"/>
        <v>0</v>
      </c>
      <c r="W679" s="189">
        <f t="shared" si="161"/>
        <v>0</v>
      </c>
      <c r="X679" s="189">
        <f t="shared" si="162"/>
        <v>0</v>
      </c>
      <c r="Y679" s="189">
        <f t="shared" si="163"/>
        <v>0</v>
      </c>
      <c r="Z679" s="189">
        <f t="shared" si="164"/>
        <v>0</v>
      </c>
      <c r="AA679" s="189">
        <f t="shared" si="165"/>
        <v>0</v>
      </c>
      <c r="AB679" s="189">
        <f t="shared" si="166"/>
        <v>0</v>
      </c>
      <c r="AC679" s="191"/>
      <c r="AE679" s="192">
        <f>IFERROR(IF(VLOOKUP($M679,'2A DATA'!$M$9:$Q$1009,1,0)=$M679,VLOOKUP($M679,'2A DATA'!$M$10:$T$1009,COLUMNS('2A DATA'!$M$9:N676),0)),"Not Avl in 2A")</f>
        <v>0</v>
      </c>
      <c r="AF679" s="192">
        <f>IFERROR(IF(VLOOKUP($M679,'2A DATA'!$M$9:$Q$1009,1,0)=$M679,VLOOKUP($M679,'2A DATA'!$M$10:$T$1009,COLUMNS('2A DATA'!$M$9:O676),0)),"Not Avl in 2A")</f>
        <v>0</v>
      </c>
      <c r="AG679" s="192">
        <f>IFERROR(IF(VLOOKUP($M679,'2A DATA'!$M$9:$Q$1009,1,0)=$M679,VLOOKUP($M679,'2A DATA'!$M$10:$T$1009,COLUMNS('2A DATA'!$M$9:P676),0)),"Not Avl in 2A")</f>
        <v>0</v>
      </c>
      <c r="AH679" s="192">
        <f>IFERROR(IF(VLOOKUP($M679,'2A DATA'!$M$9:$Q$1009,1,0)=$M679,VLOOKUP($M679,'2A DATA'!$M$10:$T$1009,COLUMNS('2A DATA'!$M$9:Q676),0)),"Not Avl in 2A")</f>
        <v>0</v>
      </c>
      <c r="AI679" s="192">
        <f>IFERROR(IF(VLOOKUP($M679,'2A DATA'!$M$9:$Q$1009,1,0)=$M679,VLOOKUP($M679,'2A DATA'!$M$10:$T$1009,COLUMNS('2A DATA'!$M$9:R676),0)),"Not Avl in 2A")</f>
        <v>0</v>
      </c>
      <c r="AJ679" s="192">
        <f>IFERROR(IF(VLOOKUP($M679,'2A DATA'!$M$9:$Q$1009,1,0)=$M679,VLOOKUP($M679,'2A DATA'!$M$10:$T$1009,COLUMNS('2A DATA'!$M$9:S676),0)),"Not Avl in 2A")</f>
        <v>0</v>
      </c>
      <c r="AK679" s="192">
        <f>IFERROR(IF(VLOOKUP($M679,'2A DATA'!$M$9:$Q$1009,1,0)=$M679,VLOOKUP($M679,'2A DATA'!$M$10:$T$1009,COLUMNS('2A DATA'!$M$9:T676),0)),"Not Avl in 2A")</f>
        <v>0</v>
      </c>
      <c r="AL679" s="194"/>
    </row>
    <row r="680" spans="1:38">
      <c r="A680" s="7" t="str">
        <f>AC680&amp;"_"&amp;COUNTIF($AC$10:AC680,AC680)</f>
        <v>_0</v>
      </c>
      <c r="B680" s="180"/>
      <c r="C680" s="181"/>
      <c r="D680" s="182"/>
      <c r="E680" s="183"/>
      <c r="F680" s="184"/>
      <c r="G680" s="184"/>
      <c r="H680" s="184"/>
      <c r="I680" s="184"/>
      <c r="J680" s="184"/>
      <c r="K680" s="187"/>
      <c r="L680" s="159"/>
      <c r="M680" s="86" t="str">
        <f t="shared" si="167"/>
        <v/>
      </c>
      <c r="N680" s="87">
        <f t="shared" si="158"/>
        <v>0</v>
      </c>
      <c r="O680" s="87">
        <f t="shared" si="168"/>
        <v>0</v>
      </c>
      <c r="P680" s="88">
        <f t="shared" si="169"/>
        <v>0</v>
      </c>
      <c r="Q680" s="87">
        <f t="shared" si="170"/>
        <v>0</v>
      </c>
      <c r="R680" s="87">
        <f t="shared" si="171"/>
        <v>0</v>
      </c>
      <c r="S680" s="88">
        <f t="shared" si="172"/>
        <v>0</v>
      </c>
      <c r="T680" s="88">
        <f t="shared" si="159"/>
        <v>0</v>
      </c>
      <c r="U680" s="188" t="str">
        <f>IFERROR(VLOOKUP(C680,'2A DATA'!$B$10:$C$1009,2,0),"")</f>
        <v/>
      </c>
      <c r="V680" s="189">
        <f t="shared" si="160"/>
        <v>0</v>
      </c>
      <c r="W680" s="189">
        <f t="shared" si="161"/>
        <v>0</v>
      </c>
      <c r="X680" s="189">
        <f t="shared" si="162"/>
        <v>0</v>
      </c>
      <c r="Y680" s="189">
        <f t="shared" si="163"/>
        <v>0</v>
      </c>
      <c r="Z680" s="189">
        <f t="shared" si="164"/>
        <v>0</v>
      </c>
      <c r="AA680" s="189">
        <f t="shared" si="165"/>
        <v>0</v>
      </c>
      <c r="AB680" s="189">
        <f t="shared" si="166"/>
        <v>0</v>
      </c>
      <c r="AC680" s="191"/>
      <c r="AE680" s="192">
        <f>IFERROR(IF(VLOOKUP($M680,'2A DATA'!$M$9:$Q$1009,1,0)=$M680,VLOOKUP($M680,'2A DATA'!$M$10:$T$1009,COLUMNS('2A DATA'!$M$9:N677),0)),"Not Avl in 2A")</f>
        <v>0</v>
      </c>
      <c r="AF680" s="192">
        <f>IFERROR(IF(VLOOKUP($M680,'2A DATA'!$M$9:$Q$1009,1,0)=$M680,VLOOKUP($M680,'2A DATA'!$M$10:$T$1009,COLUMNS('2A DATA'!$M$9:O677),0)),"Not Avl in 2A")</f>
        <v>0</v>
      </c>
      <c r="AG680" s="192">
        <f>IFERROR(IF(VLOOKUP($M680,'2A DATA'!$M$9:$Q$1009,1,0)=$M680,VLOOKUP($M680,'2A DATA'!$M$10:$T$1009,COLUMNS('2A DATA'!$M$9:P677),0)),"Not Avl in 2A")</f>
        <v>0</v>
      </c>
      <c r="AH680" s="192">
        <f>IFERROR(IF(VLOOKUP($M680,'2A DATA'!$M$9:$Q$1009,1,0)=$M680,VLOOKUP($M680,'2A DATA'!$M$10:$T$1009,COLUMNS('2A DATA'!$M$9:Q677),0)),"Not Avl in 2A")</f>
        <v>0</v>
      </c>
      <c r="AI680" s="192">
        <f>IFERROR(IF(VLOOKUP($M680,'2A DATA'!$M$9:$Q$1009,1,0)=$M680,VLOOKUP($M680,'2A DATA'!$M$10:$T$1009,COLUMNS('2A DATA'!$M$9:R677),0)),"Not Avl in 2A")</f>
        <v>0</v>
      </c>
      <c r="AJ680" s="192">
        <f>IFERROR(IF(VLOOKUP($M680,'2A DATA'!$M$9:$Q$1009,1,0)=$M680,VLOOKUP($M680,'2A DATA'!$M$10:$T$1009,COLUMNS('2A DATA'!$M$9:S677),0)),"Not Avl in 2A")</f>
        <v>0</v>
      </c>
      <c r="AK680" s="192">
        <f>IFERROR(IF(VLOOKUP($M680,'2A DATA'!$M$9:$Q$1009,1,0)=$M680,VLOOKUP($M680,'2A DATA'!$M$10:$T$1009,COLUMNS('2A DATA'!$M$9:T677),0)),"Not Avl in 2A")</f>
        <v>0</v>
      </c>
      <c r="AL680" s="194"/>
    </row>
    <row r="681" spans="1:38">
      <c r="A681" s="7" t="str">
        <f>AC681&amp;"_"&amp;COUNTIF($AC$10:AC681,AC681)</f>
        <v>_0</v>
      </c>
      <c r="B681" s="180"/>
      <c r="C681" s="181"/>
      <c r="D681" s="182"/>
      <c r="E681" s="183"/>
      <c r="F681" s="184"/>
      <c r="G681" s="184"/>
      <c r="H681" s="184"/>
      <c r="I681" s="184"/>
      <c r="J681" s="184"/>
      <c r="K681" s="187"/>
      <c r="L681" s="159"/>
      <c r="M681" s="86" t="str">
        <f t="shared" si="167"/>
        <v/>
      </c>
      <c r="N681" s="87">
        <f t="shared" si="158"/>
        <v>0</v>
      </c>
      <c r="O681" s="87">
        <f t="shared" si="168"/>
        <v>0</v>
      </c>
      <c r="P681" s="88">
        <f t="shared" si="169"/>
        <v>0</v>
      </c>
      <c r="Q681" s="87">
        <f t="shared" si="170"/>
        <v>0</v>
      </c>
      <c r="R681" s="87">
        <f t="shared" si="171"/>
        <v>0</v>
      </c>
      <c r="S681" s="88">
        <f t="shared" si="172"/>
        <v>0</v>
      </c>
      <c r="T681" s="88">
        <f t="shared" si="159"/>
        <v>0</v>
      </c>
      <c r="U681" s="188" t="str">
        <f>IFERROR(VLOOKUP(C681,'2A DATA'!$B$10:$C$1009,2,0),"")</f>
        <v/>
      </c>
      <c r="V681" s="189">
        <f t="shared" si="160"/>
        <v>0</v>
      </c>
      <c r="W681" s="189">
        <f t="shared" si="161"/>
        <v>0</v>
      </c>
      <c r="X681" s="189">
        <f t="shared" si="162"/>
        <v>0</v>
      </c>
      <c r="Y681" s="189">
        <f t="shared" si="163"/>
        <v>0</v>
      </c>
      <c r="Z681" s="189">
        <f t="shared" si="164"/>
        <v>0</v>
      </c>
      <c r="AA681" s="189">
        <f t="shared" si="165"/>
        <v>0</v>
      </c>
      <c r="AB681" s="189">
        <f t="shared" si="166"/>
        <v>0</v>
      </c>
      <c r="AC681" s="191"/>
      <c r="AE681" s="192">
        <f>IFERROR(IF(VLOOKUP($M681,'2A DATA'!$M$9:$Q$1009,1,0)=$M681,VLOOKUP($M681,'2A DATA'!$M$10:$T$1009,COLUMNS('2A DATA'!$M$9:N678),0)),"Not Avl in 2A")</f>
        <v>0</v>
      </c>
      <c r="AF681" s="192">
        <f>IFERROR(IF(VLOOKUP($M681,'2A DATA'!$M$9:$Q$1009,1,0)=$M681,VLOOKUP($M681,'2A DATA'!$M$10:$T$1009,COLUMNS('2A DATA'!$M$9:O678),0)),"Not Avl in 2A")</f>
        <v>0</v>
      </c>
      <c r="AG681" s="192">
        <f>IFERROR(IF(VLOOKUP($M681,'2A DATA'!$M$9:$Q$1009,1,0)=$M681,VLOOKUP($M681,'2A DATA'!$M$10:$T$1009,COLUMNS('2A DATA'!$M$9:P678),0)),"Not Avl in 2A")</f>
        <v>0</v>
      </c>
      <c r="AH681" s="192">
        <f>IFERROR(IF(VLOOKUP($M681,'2A DATA'!$M$9:$Q$1009,1,0)=$M681,VLOOKUP($M681,'2A DATA'!$M$10:$T$1009,COLUMNS('2A DATA'!$M$9:Q678),0)),"Not Avl in 2A")</f>
        <v>0</v>
      </c>
      <c r="AI681" s="192">
        <f>IFERROR(IF(VLOOKUP($M681,'2A DATA'!$M$9:$Q$1009,1,0)=$M681,VLOOKUP($M681,'2A DATA'!$M$10:$T$1009,COLUMNS('2A DATA'!$M$9:R678),0)),"Not Avl in 2A")</f>
        <v>0</v>
      </c>
      <c r="AJ681" s="192">
        <f>IFERROR(IF(VLOOKUP($M681,'2A DATA'!$M$9:$Q$1009,1,0)=$M681,VLOOKUP($M681,'2A DATA'!$M$10:$T$1009,COLUMNS('2A DATA'!$M$9:S678),0)),"Not Avl in 2A")</f>
        <v>0</v>
      </c>
      <c r="AK681" s="192">
        <f>IFERROR(IF(VLOOKUP($M681,'2A DATA'!$M$9:$Q$1009,1,0)=$M681,VLOOKUP($M681,'2A DATA'!$M$10:$T$1009,COLUMNS('2A DATA'!$M$9:T678),0)),"Not Avl in 2A")</f>
        <v>0</v>
      </c>
      <c r="AL681" s="194"/>
    </row>
    <row r="682" spans="1:38">
      <c r="A682" s="7" t="str">
        <f>AC682&amp;"_"&amp;COUNTIF($AC$10:AC682,AC682)</f>
        <v>_0</v>
      </c>
      <c r="B682" s="180"/>
      <c r="C682" s="181"/>
      <c r="D682" s="182"/>
      <c r="E682" s="183"/>
      <c r="F682" s="184"/>
      <c r="G682" s="184"/>
      <c r="H682" s="184"/>
      <c r="I682" s="184"/>
      <c r="J682" s="184"/>
      <c r="K682" s="187"/>
      <c r="L682" s="159"/>
      <c r="M682" s="86" t="str">
        <f t="shared" si="167"/>
        <v/>
      </c>
      <c r="N682" s="87">
        <f t="shared" si="158"/>
        <v>0</v>
      </c>
      <c r="O682" s="87">
        <f t="shared" si="168"/>
        <v>0</v>
      </c>
      <c r="P682" s="88">
        <f t="shared" si="169"/>
        <v>0</v>
      </c>
      <c r="Q682" s="87">
        <f t="shared" si="170"/>
        <v>0</v>
      </c>
      <c r="R682" s="87">
        <f t="shared" si="171"/>
        <v>0</v>
      </c>
      <c r="S682" s="88">
        <f t="shared" si="172"/>
        <v>0</v>
      </c>
      <c r="T682" s="88">
        <f t="shared" si="159"/>
        <v>0</v>
      </c>
      <c r="U682" s="188" t="str">
        <f>IFERROR(VLOOKUP(C682,'2A DATA'!$B$10:$C$1009,2,0),"")</f>
        <v/>
      </c>
      <c r="V682" s="189">
        <f t="shared" si="160"/>
        <v>0</v>
      </c>
      <c r="W682" s="189">
        <f t="shared" si="161"/>
        <v>0</v>
      </c>
      <c r="X682" s="189">
        <f t="shared" si="162"/>
        <v>0</v>
      </c>
      <c r="Y682" s="189">
        <f t="shared" si="163"/>
        <v>0</v>
      </c>
      <c r="Z682" s="189">
        <f t="shared" si="164"/>
        <v>0</v>
      </c>
      <c r="AA682" s="189">
        <f t="shared" si="165"/>
        <v>0</v>
      </c>
      <c r="AB682" s="189">
        <f t="shared" si="166"/>
        <v>0</v>
      </c>
      <c r="AC682" s="191"/>
      <c r="AE682" s="192">
        <f>IFERROR(IF(VLOOKUP($M682,'2A DATA'!$M$9:$Q$1009,1,0)=$M682,VLOOKUP($M682,'2A DATA'!$M$10:$T$1009,COLUMNS('2A DATA'!$M$9:N679),0)),"Not Avl in 2A")</f>
        <v>0</v>
      </c>
      <c r="AF682" s="192">
        <f>IFERROR(IF(VLOOKUP($M682,'2A DATA'!$M$9:$Q$1009,1,0)=$M682,VLOOKUP($M682,'2A DATA'!$M$10:$T$1009,COLUMNS('2A DATA'!$M$9:O679),0)),"Not Avl in 2A")</f>
        <v>0</v>
      </c>
      <c r="AG682" s="192">
        <f>IFERROR(IF(VLOOKUP($M682,'2A DATA'!$M$9:$Q$1009,1,0)=$M682,VLOOKUP($M682,'2A DATA'!$M$10:$T$1009,COLUMNS('2A DATA'!$M$9:P679),0)),"Not Avl in 2A")</f>
        <v>0</v>
      </c>
      <c r="AH682" s="192">
        <f>IFERROR(IF(VLOOKUP($M682,'2A DATA'!$M$9:$Q$1009,1,0)=$M682,VLOOKUP($M682,'2A DATA'!$M$10:$T$1009,COLUMNS('2A DATA'!$M$9:Q679),0)),"Not Avl in 2A")</f>
        <v>0</v>
      </c>
      <c r="AI682" s="192">
        <f>IFERROR(IF(VLOOKUP($M682,'2A DATA'!$M$9:$Q$1009,1,0)=$M682,VLOOKUP($M682,'2A DATA'!$M$10:$T$1009,COLUMNS('2A DATA'!$M$9:R679),0)),"Not Avl in 2A")</f>
        <v>0</v>
      </c>
      <c r="AJ682" s="192">
        <f>IFERROR(IF(VLOOKUP($M682,'2A DATA'!$M$9:$Q$1009,1,0)=$M682,VLOOKUP($M682,'2A DATA'!$M$10:$T$1009,COLUMNS('2A DATA'!$M$9:S679),0)),"Not Avl in 2A")</f>
        <v>0</v>
      </c>
      <c r="AK682" s="192">
        <f>IFERROR(IF(VLOOKUP($M682,'2A DATA'!$M$9:$Q$1009,1,0)=$M682,VLOOKUP($M682,'2A DATA'!$M$10:$T$1009,COLUMNS('2A DATA'!$M$9:T679),0)),"Not Avl in 2A")</f>
        <v>0</v>
      </c>
      <c r="AL682" s="194"/>
    </row>
    <row r="683" spans="1:38">
      <c r="A683" s="7" t="str">
        <f>AC683&amp;"_"&amp;COUNTIF($AC$10:AC683,AC683)</f>
        <v>_0</v>
      </c>
      <c r="B683" s="180"/>
      <c r="C683" s="181"/>
      <c r="D683" s="182"/>
      <c r="E683" s="183"/>
      <c r="F683" s="184"/>
      <c r="G683" s="184"/>
      <c r="H683" s="184"/>
      <c r="I683" s="184"/>
      <c r="J683" s="184"/>
      <c r="K683" s="187"/>
      <c r="L683" s="159"/>
      <c r="M683" s="86" t="str">
        <f t="shared" si="167"/>
        <v/>
      </c>
      <c r="N683" s="87">
        <f t="shared" si="158"/>
        <v>0</v>
      </c>
      <c r="O683" s="87">
        <f t="shared" si="168"/>
        <v>0</v>
      </c>
      <c r="P683" s="88">
        <f t="shared" si="169"/>
        <v>0</v>
      </c>
      <c r="Q683" s="87">
        <f t="shared" si="170"/>
        <v>0</v>
      </c>
      <c r="R683" s="87">
        <f t="shared" si="171"/>
        <v>0</v>
      </c>
      <c r="S683" s="88">
        <f t="shared" si="172"/>
        <v>0</v>
      </c>
      <c r="T683" s="88">
        <f t="shared" si="159"/>
        <v>0</v>
      </c>
      <c r="U683" s="188" t="str">
        <f>IFERROR(VLOOKUP(C683,'2A DATA'!$B$10:$C$1009,2,0),"")</f>
        <v/>
      </c>
      <c r="V683" s="189">
        <f t="shared" si="160"/>
        <v>0</v>
      </c>
      <c r="W683" s="189">
        <f t="shared" si="161"/>
        <v>0</v>
      </c>
      <c r="X683" s="189">
        <f t="shared" si="162"/>
        <v>0</v>
      </c>
      <c r="Y683" s="189">
        <f t="shared" si="163"/>
        <v>0</v>
      </c>
      <c r="Z683" s="189">
        <f t="shared" si="164"/>
        <v>0</v>
      </c>
      <c r="AA683" s="189">
        <f t="shared" si="165"/>
        <v>0</v>
      </c>
      <c r="AB683" s="189">
        <f t="shared" si="166"/>
        <v>0</v>
      </c>
      <c r="AC683" s="191"/>
      <c r="AE683" s="192">
        <f>IFERROR(IF(VLOOKUP($M683,'2A DATA'!$M$9:$Q$1009,1,0)=$M683,VLOOKUP($M683,'2A DATA'!$M$10:$T$1009,COLUMNS('2A DATA'!$M$9:N680),0)),"Not Avl in 2A")</f>
        <v>0</v>
      </c>
      <c r="AF683" s="192">
        <f>IFERROR(IF(VLOOKUP($M683,'2A DATA'!$M$9:$Q$1009,1,0)=$M683,VLOOKUP($M683,'2A DATA'!$M$10:$T$1009,COLUMNS('2A DATA'!$M$9:O680),0)),"Not Avl in 2A")</f>
        <v>0</v>
      </c>
      <c r="AG683" s="192">
        <f>IFERROR(IF(VLOOKUP($M683,'2A DATA'!$M$9:$Q$1009,1,0)=$M683,VLOOKUP($M683,'2A DATA'!$M$10:$T$1009,COLUMNS('2A DATA'!$M$9:P680),0)),"Not Avl in 2A")</f>
        <v>0</v>
      </c>
      <c r="AH683" s="192">
        <f>IFERROR(IF(VLOOKUP($M683,'2A DATA'!$M$9:$Q$1009,1,0)=$M683,VLOOKUP($M683,'2A DATA'!$M$10:$T$1009,COLUMNS('2A DATA'!$M$9:Q680),0)),"Not Avl in 2A")</f>
        <v>0</v>
      </c>
      <c r="AI683" s="192">
        <f>IFERROR(IF(VLOOKUP($M683,'2A DATA'!$M$9:$Q$1009,1,0)=$M683,VLOOKUP($M683,'2A DATA'!$M$10:$T$1009,COLUMNS('2A DATA'!$M$9:R680),0)),"Not Avl in 2A")</f>
        <v>0</v>
      </c>
      <c r="AJ683" s="192">
        <f>IFERROR(IF(VLOOKUP($M683,'2A DATA'!$M$9:$Q$1009,1,0)=$M683,VLOOKUP($M683,'2A DATA'!$M$10:$T$1009,COLUMNS('2A DATA'!$M$9:S680),0)),"Not Avl in 2A")</f>
        <v>0</v>
      </c>
      <c r="AK683" s="192">
        <f>IFERROR(IF(VLOOKUP($M683,'2A DATA'!$M$9:$Q$1009,1,0)=$M683,VLOOKUP($M683,'2A DATA'!$M$10:$T$1009,COLUMNS('2A DATA'!$M$9:T680),0)),"Not Avl in 2A")</f>
        <v>0</v>
      </c>
      <c r="AL683" s="194"/>
    </row>
    <row r="684" spans="1:38">
      <c r="A684" s="7" t="str">
        <f>AC684&amp;"_"&amp;COUNTIF($AC$10:AC684,AC684)</f>
        <v>_0</v>
      </c>
      <c r="B684" s="180"/>
      <c r="C684" s="181"/>
      <c r="D684" s="182"/>
      <c r="E684" s="183"/>
      <c r="F684" s="184"/>
      <c r="G684" s="184"/>
      <c r="H684" s="184"/>
      <c r="I684" s="184"/>
      <c r="J684" s="184"/>
      <c r="K684" s="187"/>
      <c r="L684" s="159"/>
      <c r="M684" s="86" t="str">
        <f t="shared" si="167"/>
        <v/>
      </c>
      <c r="N684" s="87">
        <f t="shared" si="158"/>
        <v>0</v>
      </c>
      <c r="O684" s="87">
        <f t="shared" si="168"/>
        <v>0</v>
      </c>
      <c r="P684" s="88">
        <f t="shared" si="169"/>
        <v>0</v>
      </c>
      <c r="Q684" s="87">
        <f t="shared" si="170"/>
        <v>0</v>
      </c>
      <c r="R684" s="87">
        <f t="shared" si="171"/>
        <v>0</v>
      </c>
      <c r="S684" s="88">
        <f t="shared" si="172"/>
        <v>0</v>
      </c>
      <c r="T684" s="88">
        <f t="shared" si="159"/>
        <v>0</v>
      </c>
      <c r="U684" s="188" t="str">
        <f>IFERROR(VLOOKUP(C684,'2A DATA'!$B$10:$C$1009,2,0),"")</f>
        <v/>
      </c>
      <c r="V684" s="189">
        <f t="shared" si="160"/>
        <v>0</v>
      </c>
      <c r="W684" s="189">
        <f t="shared" si="161"/>
        <v>0</v>
      </c>
      <c r="X684" s="189">
        <f t="shared" si="162"/>
        <v>0</v>
      </c>
      <c r="Y684" s="189">
        <f t="shared" si="163"/>
        <v>0</v>
      </c>
      <c r="Z684" s="189">
        <f t="shared" si="164"/>
        <v>0</v>
      </c>
      <c r="AA684" s="189">
        <f t="shared" si="165"/>
        <v>0</v>
      </c>
      <c r="AB684" s="189">
        <f t="shared" si="166"/>
        <v>0</v>
      </c>
      <c r="AC684" s="191"/>
      <c r="AE684" s="192">
        <f>IFERROR(IF(VLOOKUP($M684,'2A DATA'!$M$9:$Q$1009,1,0)=$M684,VLOOKUP($M684,'2A DATA'!$M$10:$T$1009,COLUMNS('2A DATA'!$M$9:N681),0)),"Not Avl in 2A")</f>
        <v>0</v>
      </c>
      <c r="AF684" s="192">
        <f>IFERROR(IF(VLOOKUP($M684,'2A DATA'!$M$9:$Q$1009,1,0)=$M684,VLOOKUP($M684,'2A DATA'!$M$10:$T$1009,COLUMNS('2A DATA'!$M$9:O681),0)),"Not Avl in 2A")</f>
        <v>0</v>
      </c>
      <c r="AG684" s="192">
        <f>IFERROR(IF(VLOOKUP($M684,'2A DATA'!$M$9:$Q$1009,1,0)=$M684,VLOOKUP($M684,'2A DATA'!$M$10:$T$1009,COLUMNS('2A DATA'!$M$9:P681),0)),"Not Avl in 2A")</f>
        <v>0</v>
      </c>
      <c r="AH684" s="192">
        <f>IFERROR(IF(VLOOKUP($M684,'2A DATA'!$M$9:$Q$1009,1,0)=$M684,VLOOKUP($M684,'2A DATA'!$M$10:$T$1009,COLUMNS('2A DATA'!$M$9:Q681),0)),"Not Avl in 2A")</f>
        <v>0</v>
      </c>
      <c r="AI684" s="192">
        <f>IFERROR(IF(VLOOKUP($M684,'2A DATA'!$M$9:$Q$1009,1,0)=$M684,VLOOKUP($M684,'2A DATA'!$M$10:$T$1009,COLUMNS('2A DATA'!$M$9:R681),0)),"Not Avl in 2A")</f>
        <v>0</v>
      </c>
      <c r="AJ684" s="192">
        <f>IFERROR(IF(VLOOKUP($M684,'2A DATA'!$M$9:$Q$1009,1,0)=$M684,VLOOKUP($M684,'2A DATA'!$M$10:$T$1009,COLUMNS('2A DATA'!$M$9:S681),0)),"Not Avl in 2A")</f>
        <v>0</v>
      </c>
      <c r="AK684" s="192">
        <f>IFERROR(IF(VLOOKUP($M684,'2A DATA'!$M$9:$Q$1009,1,0)=$M684,VLOOKUP($M684,'2A DATA'!$M$10:$T$1009,COLUMNS('2A DATA'!$M$9:T681),0)),"Not Avl in 2A")</f>
        <v>0</v>
      </c>
      <c r="AL684" s="194"/>
    </row>
    <row r="685" spans="1:38">
      <c r="A685" s="7" t="str">
        <f>AC685&amp;"_"&amp;COUNTIF($AC$10:AC685,AC685)</f>
        <v>_0</v>
      </c>
      <c r="B685" s="180"/>
      <c r="C685" s="181"/>
      <c r="D685" s="182"/>
      <c r="E685" s="183"/>
      <c r="F685" s="184"/>
      <c r="G685" s="184"/>
      <c r="H685" s="184"/>
      <c r="I685" s="184"/>
      <c r="J685" s="184"/>
      <c r="K685" s="187"/>
      <c r="L685" s="159"/>
      <c r="M685" s="86" t="str">
        <f t="shared" si="167"/>
        <v/>
      </c>
      <c r="N685" s="87">
        <f t="shared" si="158"/>
        <v>0</v>
      </c>
      <c r="O685" s="87">
        <f t="shared" si="168"/>
        <v>0</v>
      </c>
      <c r="P685" s="88">
        <f t="shared" si="169"/>
        <v>0</v>
      </c>
      <c r="Q685" s="87">
        <f t="shared" si="170"/>
        <v>0</v>
      </c>
      <c r="R685" s="87">
        <f t="shared" si="171"/>
        <v>0</v>
      </c>
      <c r="S685" s="88">
        <f t="shared" si="172"/>
        <v>0</v>
      </c>
      <c r="T685" s="88">
        <f t="shared" si="159"/>
        <v>0</v>
      </c>
      <c r="U685" s="188" t="str">
        <f>IFERROR(VLOOKUP(C685,'2A DATA'!$B$10:$C$1009,2,0),"")</f>
        <v/>
      </c>
      <c r="V685" s="189">
        <f t="shared" si="160"/>
        <v>0</v>
      </c>
      <c r="W685" s="189">
        <f t="shared" si="161"/>
        <v>0</v>
      </c>
      <c r="X685" s="189">
        <f t="shared" si="162"/>
        <v>0</v>
      </c>
      <c r="Y685" s="189">
        <f t="shared" si="163"/>
        <v>0</v>
      </c>
      <c r="Z685" s="189">
        <f t="shared" si="164"/>
        <v>0</v>
      </c>
      <c r="AA685" s="189">
        <f t="shared" si="165"/>
        <v>0</v>
      </c>
      <c r="AB685" s="189">
        <f t="shared" si="166"/>
        <v>0</v>
      </c>
      <c r="AC685" s="191"/>
      <c r="AE685" s="192">
        <f>IFERROR(IF(VLOOKUP($M685,'2A DATA'!$M$9:$Q$1009,1,0)=$M685,VLOOKUP($M685,'2A DATA'!$M$10:$T$1009,COLUMNS('2A DATA'!$M$9:N682),0)),"Not Avl in 2A")</f>
        <v>0</v>
      </c>
      <c r="AF685" s="192">
        <f>IFERROR(IF(VLOOKUP($M685,'2A DATA'!$M$9:$Q$1009,1,0)=$M685,VLOOKUP($M685,'2A DATA'!$M$10:$T$1009,COLUMNS('2A DATA'!$M$9:O682),0)),"Not Avl in 2A")</f>
        <v>0</v>
      </c>
      <c r="AG685" s="192">
        <f>IFERROR(IF(VLOOKUP($M685,'2A DATA'!$M$9:$Q$1009,1,0)=$M685,VLOOKUP($M685,'2A DATA'!$M$10:$T$1009,COLUMNS('2A DATA'!$M$9:P682),0)),"Not Avl in 2A")</f>
        <v>0</v>
      </c>
      <c r="AH685" s="192">
        <f>IFERROR(IF(VLOOKUP($M685,'2A DATA'!$M$9:$Q$1009,1,0)=$M685,VLOOKUP($M685,'2A DATA'!$M$10:$T$1009,COLUMNS('2A DATA'!$M$9:Q682),0)),"Not Avl in 2A")</f>
        <v>0</v>
      </c>
      <c r="AI685" s="192">
        <f>IFERROR(IF(VLOOKUP($M685,'2A DATA'!$M$9:$Q$1009,1,0)=$M685,VLOOKUP($M685,'2A DATA'!$M$10:$T$1009,COLUMNS('2A DATA'!$M$9:R682),0)),"Not Avl in 2A")</f>
        <v>0</v>
      </c>
      <c r="AJ685" s="192">
        <f>IFERROR(IF(VLOOKUP($M685,'2A DATA'!$M$9:$Q$1009,1,0)=$M685,VLOOKUP($M685,'2A DATA'!$M$10:$T$1009,COLUMNS('2A DATA'!$M$9:S682),0)),"Not Avl in 2A")</f>
        <v>0</v>
      </c>
      <c r="AK685" s="192">
        <f>IFERROR(IF(VLOOKUP($M685,'2A DATA'!$M$9:$Q$1009,1,0)=$M685,VLOOKUP($M685,'2A DATA'!$M$10:$T$1009,COLUMNS('2A DATA'!$M$9:T682),0)),"Not Avl in 2A")</f>
        <v>0</v>
      </c>
      <c r="AL685" s="194"/>
    </row>
    <row r="686" spans="1:38">
      <c r="A686" s="7" t="str">
        <f>AC686&amp;"_"&amp;COUNTIF($AC$10:AC686,AC686)</f>
        <v>_0</v>
      </c>
      <c r="B686" s="180"/>
      <c r="C686" s="181"/>
      <c r="D686" s="182"/>
      <c r="E686" s="183"/>
      <c r="F686" s="184"/>
      <c r="G686" s="184"/>
      <c r="H686" s="184"/>
      <c r="I686" s="184"/>
      <c r="J686" s="184"/>
      <c r="K686" s="187"/>
      <c r="L686" s="159"/>
      <c r="M686" s="86" t="str">
        <f t="shared" si="167"/>
        <v/>
      </c>
      <c r="N686" s="87">
        <f t="shared" si="158"/>
        <v>0</v>
      </c>
      <c r="O686" s="87">
        <f t="shared" si="168"/>
        <v>0</v>
      </c>
      <c r="P686" s="88">
        <f t="shared" si="169"/>
        <v>0</v>
      </c>
      <c r="Q686" s="87">
        <f t="shared" si="170"/>
        <v>0</v>
      </c>
      <c r="R686" s="87">
        <f t="shared" si="171"/>
        <v>0</v>
      </c>
      <c r="S686" s="88">
        <f t="shared" si="172"/>
        <v>0</v>
      </c>
      <c r="T686" s="88">
        <f t="shared" si="159"/>
        <v>0</v>
      </c>
      <c r="U686" s="188" t="str">
        <f>IFERROR(VLOOKUP(C686,'2A DATA'!$B$10:$C$1009,2,0),"")</f>
        <v/>
      </c>
      <c r="V686" s="189">
        <f t="shared" si="160"/>
        <v>0</v>
      </c>
      <c r="W686" s="189">
        <f t="shared" si="161"/>
        <v>0</v>
      </c>
      <c r="X686" s="189">
        <f t="shared" si="162"/>
        <v>0</v>
      </c>
      <c r="Y686" s="189">
        <f t="shared" si="163"/>
        <v>0</v>
      </c>
      <c r="Z686" s="189">
        <f t="shared" si="164"/>
        <v>0</v>
      </c>
      <c r="AA686" s="189">
        <f t="shared" si="165"/>
        <v>0</v>
      </c>
      <c r="AB686" s="189">
        <f t="shared" si="166"/>
        <v>0</v>
      </c>
      <c r="AC686" s="191"/>
      <c r="AE686" s="192">
        <f>IFERROR(IF(VLOOKUP($M686,'2A DATA'!$M$9:$Q$1009,1,0)=$M686,VLOOKUP($M686,'2A DATA'!$M$10:$T$1009,COLUMNS('2A DATA'!$M$9:N683),0)),"Not Avl in 2A")</f>
        <v>0</v>
      </c>
      <c r="AF686" s="192">
        <f>IFERROR(IF(VLOOKUP($M686,'2A DATA'!$M$9:$Q$1009,1,0)=$M686,VLOOKUP($M686,'2A DATA'!$M$10:$T$1009,COLUMNS('2A DATA'!$M$9:O683),0)),"Not Avl in 2A")</f>
        <v>0</v>
      </c>
      <c r="AG686" s="192">
        <f>IFERROR(IF(VLOOKUP($M686,'2A DATA'!$M$9:$Q$1009,1,0)=$M686,VLOOKUP($M686,'2A DATA'!$M$10:$T$1009,COLUMNS('2A DATA'!$M$9:P683),0)),"Not Avl in 2A")</f>
        <v>0</v>
      </c>
      <c r="AH686" s="192">
        <f>IFERROR(IF(VLOOKUP($M686,'2A DATA'!$M$9:$Q$1009,1,0)=$M686,VLOOKUP($M686,'2A DATA'!$M$10:$T$1009,COLUMNS('2A DATA'!$M$9:Q683),0)),"Not Avl in 2A")</f>
        <v>0</v>
      </c>
      <c r="AI686" s="192">
        <f>IFERROR(IF(VLOOKUP($M686,'2A DATA'!$M$9:$Q$1009,1,0)=$M686,VLOOKUP($M686,'2A DATA'!$M$10:$T$1009,COLUMNS('2A DATA'!$M$9:R683),0)),"Not Avl in 2A")</f>
        <v>0</v>
      </c>
      <c r="AJ686" s="192">
        <f>IFERROR(IF(VLOOKUP($M686,'2A DATA'!$M$9:$Q$1009,1,0)=$M686,VLOOKUP($M686,'2A DATA'!$M$10:$T$1009,COLUMNS('2A DATA'!$M$9:S683),0)),"Not Avl in 2A")</f>
        <v>0</v>
      </c>
      <c r="AK686" s="192">
        <f>IFERROR(IF(VLOOKUP($M686,'2A DATA'!$M$9:$Q$1009,1,0)=$M686,VLOOKUP($M686,'2A DATA'!$M$10:$T$1009,COLUMNS('2A DATA'!$M$9:T683),0)),"Not Avl in 2A")</f>
        <v>0</v>
      </c>
      <c r="AL686" s="194"/>
    </row>
    <row r="687" spans="1:38">
      <c r="A687" s="7" t="str">
        <f>AC687&amp;"_"&amp;COUNTIF($AC$10:AC687,AC687)</f>
        <v>_0</v>
      </c>
      <c r="B687" s="180"/>
      <c r="C687" s="181"/>
      <c r="D687" s="182"/>
      <c r="E687" s="183"/>
      <c r="F687" s="184"/>
      <c r="G687" s="184"/>
      <c r="H687" s="184"/>
      <c r="I687" s="184"/>
      <c r="J687" s="184"/>
      <c r="K687" s="187"/>
      <c r="L687" s="159"/>
      <c r="M687" s="86" t="str">
        <f t="shared" si="167"/>
        <v/>
      </c>
      <c r="N687" s="87">
        <f t="shared" si="158"/>
        <v>0</v>
      </c>
      <c r="O687" s="87">
        <f t="shared" si="168"/>
        <v>0</v>
      </c>
      <c r="P687" s="88">
        <f t="shared" si="169"/>
        <v>0</v>
      </c>
      <c r="Q687" s="87">
        <f t="shared" si="170"/>
        <v>0</v>
      </c>
      <c r="R687" s="87">
        <f t="shared" si="171"/>
        <v>0</v>
      </c>
      <c r="S687" s="88">
        <f t="shared" si="172"/>
        <v>0</v>
      </c>
      <c r="T687" s="88">
        <f t="shared" si="159"/>
        <v>0</v>
      </c>
      <c r="U687" s="188" t="str">
        <f>IFERROR(VLOOKUP(C687,'2A DATA'!$B$10:$C$1009,2,0),"")</f>
        <v/>
      </c>
      <c r="V687" s="189">
        <f t="shared" si="160"/>
        <v>0</v>
      </c>
      <c r="W687" s="189">
        <f t="shared" si="161"/>
        <v>0</v>
      </c>
      <c r="X687" s="189">
        <f t="shared" si="162"/>
        <v>0</v>
      </c>
      <c r="Y687" s="189">
        <f t="shared" si="163"/>
        <v>0</v>
      </c>
      <c r="Z687" s="189">
        <f t="shared" si="164"/>
        <v>0</v>
      </c>
      <c r="AA687" s="189">
        <f t="shared" si="165"/>
        <v>0</v>
      </c>
      <c r="AB687" s="189">
        <f t="shared" si="166"/>
        <v>0</v>
      </c>
      <c r="AC687" s="191"/>
      <c r="AE687" s="192">
        <f>IFERROR(IF(VLOOKUP($M687,'2A DATA'!$M$9:$Q$1009,1,0)=$M687,VLOOKUP($M687,'2A DATA'!$M$10:$T$1009,COLUMNS('2A DATA'!$M$9:N684),0)),"Not Avl in 2A")</f>
        <v>0</v>
      </c>
      <c r="AF687" s="192">
        <f>IFERROR(IF(VLOOKUP($M687,'2A DATA'!$M$9:$Q$1009,1,0)=$M687,VLOOKUP($M687,'2A DATA'!$M$10:$T$1009,COLUMNS('2A DATA'!$M$9:O684),0)),"Not Avl in 2A")</f>
        <v>0</v>
      </c>
      <c r="AG687" s="192">
        <f>IFERROR(IF(VLOOKUP($M687,'2A DATA'!$M$9:$Q$1009,1,0)=$M687,VLOOKUP($M687,'2A DATA'!$M$10:$T$1009,COLUMNS('2A DATA'!$M$9:P684),0)),"Not Avl in 2A")</f>
        <v>0</v>
      </c>
      <c r="AH687" s="192">
        <f>IFERROR(IF(VLOOKUP($M687,'2A DATA'!$M$9:$Q$1009,1,0)=$M687,VLOOKUP($M687,'2A DATA'!$M$10:$T$1009,COLUMNS('2A DATA'!$M$9:Q684),0)),"Not Avl in 2A")</f>
        <v>0</v>
      </c>
      <c r="AI687" s="192">
        <f>IFERROR(IF(VLOOKUP($M687,'2A DATA'!$M$9:$Q$1009,1,0)=$M687,VLOOKUP($M687,'2A DATA'!$M$10:$T$1009,COLUMNS('2A DATA'!$M$9:R684),0)),"Not Avl in 2A")</f>
        <v>0</v>
      </c>
      <c r="AJ687" s="192">
        <f>IFERROR(IF(VLOOKUP($M687,'2A DATA'!$M$9:$Q$1009,1,0)=$M687,VLOOKUP($M687,'2A DATA'!$M$10:$T$1009,COLUMNS('2A DATA'!$M$9:S684),0)),"Not Avl in 2A")</f>
        <v>0</v>
      </c>
      <c r="AK687" s="192">
        <f>IFERROR(IF(VLOOKUP($M687,'2A DATA'!$M$9:$Q$1009,1,0)=$M687,VLOOKUP($M687,'2A DATA'!$M$10:$T$1009,COLUMNS('2A DATA'!$M$9:T684),0)),"Not Avl in 2A")</f>
        <v>0</v>
      </c>
      <c r="AL687" s="194"/>
    </row>
    <row r="688" spans="1:38">
      <c r="A688" s="7" t="str">
        <f>AC688&amp;"_"&amp;COUNTIF($AC$10:AC688,AC688)</f>
        <v>_0</v>
      </c>
      <c r="B688" s="180"/>
      <c r="C688" s="181"/>
      <c r="D688" s="182"/>
      <c r="E688" s="183"/>
      <c r="F688" s="184"/>
      <c r="G688" s="184"/>
      <c r="H688" s="184"/>
      <c r="I688" s="184"/>
      <c r="J688" s="184"/>
      <c r="K688" s="187"/>
      <c r="L688" s="159"/>
      <c r="M688" s="86" t="str">
        <f t="shared" si="167"/>
        <v/>
      </c>
      <c r="N688" s="87">
        <f t="shared" si="158"/>
        <v>0</v>
      </c>
      <c r="O688" s="87">
        <f t="shared" si="168"/>
        <v>0</v>
      </c>
      <c r="P688" s="88">
        <f t="shared" si="169"/>
        <v>0</v>
      </c>
      <c r="Q688" s="87">
        <f t="shared" si="170"/>
        <v>0</v>
      </c>
      <c r="R688" s="87">
        <f t="shared" si="171"/>
        <v>0</v>
      </c>
      <c r="S688" s="88">
        <f t="shared" si="172"/>
        <v>0</v>
      </c>
      <c r="T688" s="88">
        <f t="shared" si="159"/>
        <v>0</v>
      </c>
      <c r="U688" s="188" t="str">
        <f>IFERROR(VLOOKUP(C688,'2A DATA'!$B$10:$C$1009,2,0),"")</f>
        <v/>
      </c>
      <c r="V688" s="189">
        <f t="shared" si="160"/>
        <v>0</v>
      </c>
      <c r="W688" s="189">
        <f t="shared" si="161"/>
        <v>0</v>
      </c>
      <c r="X688" s="189">
        <f t="shared" si="162"/>
        <v>0</v>
      </c>
      <c r="Y688" s="189">
        <f t="shared" si="163"/>
        <v>0</v>
      </c>
      <c r="Z688" s="189">
        <f t="shared" si="164"/>
        <v>0</v>
      </c>
      <c r="AA688" s="189">
        <f t="shared" si="165"/>
        <v>0</v>
      </c>
      <c r="AB688" s="189">
        <f t="shared" si="166"/>
        <v>0</v>
      </c>
      <c r="AC688" s="191"/>
      <c r="AE688" s="192">
        <f>IFERROR(IF(VLOOKUP($M688,'2A DATA'!$M$9:$Q$1009,1,0)=$M688,VLOOKUP($M688,'2A DATA'!$M$10:$T$1009,COLUMNS('2A DATA'!$M$9:N685),0)),"Not Avl in 2A")</f>
        <v>0</v>
      </c>
      <c r="AF688" s="192">
        <f>IFERROR(IF(VLOOKUP($M688,'2A DATA'!$M$9:$Q$1009,1,0)=$M688,VLOOKUP($M688,'2A DATA'!$M$10:$T$1009,COLUMNS('2A DATA'!$M$9:O685),0)),"Not Avl in 2A")</f>
        <v>0</v>
      </c>
      <c r="AG688" s="192">
        <f>IFERROR(IF(VLOOKUP($M688,'2A DATA'!$M$9:$Q$1009,1,0)=$M688,VLOOKUP($M688,'2A DATA'!$M$10:$T$1009,COLUMNS('2A DATA'!$M$9:P685),0)),"Not Avl in 2A")</f>
        <v>0</v>
      </c>
      <c r="AH688" s="192">
        <f>IFERROR(IF(VLOOKUP($M688,'2A DATA'!$M$9:$Q$1009,1,0)=$M688,VLOOKUP($M688,'2A DATA'!$M$10:$T$1009,COLUMNS('2A DATA'!$M$9:Q685),0)),"Not Avl in 2A")</f>
        <v>0</v>
      </c>
      <c r="AI688" s="192">
        <f>IFERROR(IF(VLOOKUP($M688,'2A DATA'!$M$9:$Q$1009,1,0)=$M688,VLOOKUP($M688,'2A DATA'!$M$10:$T$1009,COLUMNS('2A DATA'!$M$9:R685),0)),"Not Avl in 2A")</f>
        <v>0</v>
      </c>
      <c r="AJ688" s="192">
        <f>IFERROR(IF(VLOOKUP($M688,'2A DATA'!$M$9:$Q$1009,1,0)=$M688,VLOOKUP($M688,'2A DATA'!$M$10:$T$1009,COLUMNS('2A DATA'!$M$9:S685),0)),"Not Avl in 2A")</f>
        <v>0</v>
      </c>
      <c r="AK688" s="192">
        <f>IFERROR(IF(VLOOKUP($M688,'2A DATA'!$M$9:$Q$1009,1,0)=$M688,VLOOKUP($M688,'2A DATA'!$M$10:$T$1009,COLUMNS('2A DATA'!$M$9:T685),0)),"Not Avl in 2A")</f>
        <v>0</v>
      </c>
      <c r="AL688" s="194"/>
    </row>
    <row r="689" spans="1:38">
      <c r="A689" s="7" t="str">
        <f>AC689&amp;"_"&amp;COUNTIF($AC$10:AC689,AC689)</f>
        <v>_0</v>
      </c>
      <c r="B689" s="180"/>
      <c r="C689" s="181"/>
      <c r="D689" s="182"/>
      <c r="E689" s="183"/>
      <c r="F689" s="184"/>
      <c r="G689" s="184"/>
      <c r="H689" s="184"/>
      <c r="I689" s="184"/>
      <c r="J689" s="184"/>
      <c r="K689" s="187"/>
      <c r="L689" s="159"/>
      <c r="M689" s="86" t="str">
        <f t="shared" si="167"/>
        <v/>
      </c>
      <c r="N689" s="87">
        <f t="shared" si="158"/>
        <v>0</v>
      </c>
      <c r="O689" s="87">
        <f t="shared" si="168"/>
        <v>0</v>
      </c>
      <c r="P689" s="88">
        <f t="shared" si="169"/>
        <v>0</v>
      </c>
      <c r="Q689" s="87">
        <f t="shared" si="170"/>
        <v>0</v>
      </c>
      <c r="R689" s="87">
        <f t="shared" si="171"/>
        <v>0</v>
      </c>
      <c r="S689" s="88">
        <f t="shared" si="172"/>
        <v>0</v>
      </c>
      <c r="T689" s="88">
        <f t="shared" si="159"/>
        <v>0</v>
      </c>
      <c r="U689" s="188" t="str">
        <f>IFERROR(VLOOKUP(C689,'2A DATA'!$B$10:$C$1009,2,0),"")</f>
        <v/>
      </c>
      <c r="V689" s="189">
        <f t="shared" si="160"/>
        <v>0</v>
      </c>
      <c r="W689" s="189">
        <f t="shared" si="161"/>
        <v>0</v>
      </c>
      <c r="X689" s="189">
        <f t="shared" si="162"/>
        <v>0</v>
      </c>
      <c r="Y689" s="189">
        <f t="shared" si="163"/>
        <v>0</v>
      </c>
      <c r="Z689" s="189">
        <f t="shared" si="164"/>
        <v>0</v>
      </c>
      <c r="AA689" s="189">
        <f t="shared" si="165"/>
        <v>0</v>
      </c>
      <c r="AB689" s="189">
        <f t="shared" si="166"/>
        <v>0</v>
      </c>
      <c r="AC689" s="191"/>
      <c r="AE689" s="192">
        <f>IFERROR(IF(VLOOKUP($M689,'2A DATA'!$M$9:$Q$1009,1,0)=$M689,VLOOKUP($M689,'2A DATA'!$M$10:$T$1009,COLUMNS('2A DATA'!$M$9:N686),0)),"Not Avl in 2A")</f>
        <v>0</v>
      </c>
      <c r="AF689" s="192">
        <f>IFERROR(IF(VLOOKUP($M689,'2A DATA'!$M$9:$Q$1009,1,0)=$M689,VLOOKUP($M689,'2A DATA'!$M$10:$T$1009,COLUMNS('2A DATA'!$M$9:O686),0)),"Not Avl in 2A")</f>
        <v>0</v>
      </c>
      <c r="AG689" s="192">
        <f>IFERROR(IF(VLOOKUP($M689,'2A DATA'!$M$9:$Q$1009,1,0)=$M689,VLOOKUP($M689,'2A DATA'!$M$10:$T$1009,COLUMNS('2A DATA'!$M$9:P686),0)),"Not Avl in 2A")</f>
        <v>0</v>
      </c>
      <c r="AH689" s="192">
        <f>IFERROR(IF(VLOOKUP($M689,'2A DATA'!$M$9:$Q$1009,1,0)=$M689,VLOOKUP($M689,'2A DATA'!$M$10:$T$1009,COLUMNS('2A DATA'!$M$9:Q686),0)),"Not Avl in 2A")</f>
        <v>0</v>
      </c>
      <c r="AI689" s="192">
        <f>IFERROR(IF(VLOOKUP($M689,'2A DATA'!$M$9:$Q$1009,1,0)=$M689,VLOOKUP($M689,'2A DATA'!$M$10:$T$1009,COLUMNS('2A DATA'!$M$9:R686),0)),"Not Avl in 2A")</f>
        <v>0</v>
      </c>
      <c r="AJ689" s="192">
        <f>IFERROR(IF(VLOOKUP($M689,'2A DATA'!$M$9:$Q$1009,1,0)=$M689,VLOOKUP($M689,'2A DATA'!$M$10:$T$1009,COLUMNS('2A DATA'!$M$9:S686),0)),"Not Avl in 2A")</f>
        <v>0</v>
      </c>
      <c r="AK689" s="192">
        <f>IFERROR(IF(VLOOKUP($M689,'2A DATA'!$M$9:$Q$1009,1,0)=$M689,VLOOKUP($M689,'2A DATA'!$M$10:$T$1009,COLUMNS('2A DATA'!$M$9:T686),0)),"Not Avl in 2A")</f>
        <v>0</v>
      </c>
      <c r="AL689" s="194"/>
    </row>
    <row r="690" spans="1:38">
      <c r="A690" s="7" t="str">
        <f>AC690&amp;"_"&amp;COUNTIF($AC$10:AC690,AC690)</f>
        <v>_0</v>
      </c>
      <c r="B690" s="180"/>
      <c r="C690" s="181"/>
      <c r="D690" s="182"/>
      <c r="E690" s="183"/>
      <c r="F690" s="184"/>
      <c r="G690" s="184"/>
      <c r="H690" s="184"/>
      <c r="I690" s="184"/>
      <c r="J690" s="184"/>
      <c r="K690" s="187"/>
      <c r="L690" s="159"/>
      <c r="M690" s="86" t="str">
        <f t="shared" si="167"/>
        <v/>
      </c>
      <c r="N690" s="87">
        <f t="shared" si="158"/>
        <v>0</v>
      </c>
      <c r="O690" s="87">
        <f t="shared" si="168"/>
        <v>0</v>
      </c>
      <c r="P690" s="88">
        <f t="shared" si="169"/>
        <v>0</v>
      </c>
      <c r="Q690" s="87">
        <f t="shared" si="170"/>
        <v>0</v>
      </c>
      <c r="R690" s="87">
        <f t="shared" si="171"/>
        <v>0</v>
      </c>
      <c r="S690" s="88">
        <f t="shared" si="172"/>
        <v>0</v>
      </c>
      <c r="T690" s="88">
        <f t="shared" si="159"/>
        <v>0</v>
      </c>
      <c r="U690" s="188" t="str">
        <f>IFERROR(VLOOKUP(C690,'2A DATA'!$B$10:$C$1009,2,0),"")</f>
        <v/>
      </c>
      <c r="V690" s="189">
        <f t="shared" si="160"/>
        <v>0</v>
      </c>
      <c r="W690" s="189">
        <f t="shared" si="161"/>
        <v>0</v>
      </c>
      <c r="X690" s="189">
        <f t="shared" si="162"/>
        <v>0</v>
      </c>
      <c r="Y690" s="189">
        <f t="shared" si="163"/>
        <v>0</v>
      </c>
      <c r="Z690" s="189">
        <f t="shared" si="164"/>
        <v>0</v>
      </c>
      <c r="AA690" s="189">
        <f t="shared" si="165"/>
        <v>0</v>
      </c>
      <c r="AB690" s="189">
        <f t="shared" si="166"/>
        <v>0</v>
      </c>
      <c r="AC690" s="191"/>
      <c r="AE690" s="192">
        <f>IFERROR(IF(VLOOKUP($M690,'2A DATA'!$M$9:$Q$1009,1,0)=$M690,VLOOKUP($M690,'2A DATA'!$M$10:$T$1009,COLUMNS('2A DATA'!$M$9:N687),0)),"Not Avl in 2A")</f>
        <v>0</v>
      </c>
      <c r="AF690" s="192">
        <f>IFERROR(IF(VLOOKUP($M690,'2A DATA'!$M$9:$Q$1009,1,0)=$M690,VLOOKUP($M690,'2A DATA'!$M$10:$T$1009,COLUMNS('2A DATA'!$M$9:O687),0)),"Not Avl in 2A")</f>
        <v>0</v>
      </c>
      <c r="AG690" s="192">
        <f>IFERROR(IF(VLOOKUP($M690,'2A DATA'!$M$9:$Q$1009,1,0)=$M690,VLOOKUP($M690,'2A DATA'!$M$10:$T$1009,COLUMNS('2A DATA'!$M$9:P687),0)),"Not Avl in 2A")</f>
        <v>0</v>
      </c>
      <c r="AH690" s="192">
        <f>IFERROR(IF(VLOOKUP($M690,'2A DATA'!$M$9:$Q$1009,1,0)=$M690,VLOOKUP($M690,'2A DATA'!$M$10:$T$1009,COLUMNS('2A DATA'!$M$9:Q687),0)),"Not Avl in 2A")</f>
        <v>0</v>
      </c>
      <c r="AI690" s="192">
        <f>IFERROR(IF(VLOOKUP($M690,'2A DATA'!$M$9:$Q$1009,1,0)=$M690,VLOOKUP($M690,'2A DATA'!$M$10:$T$1009,COLUMNS('2A DATA'!$M$9:R687),0)),"Not Avl in 2A")</f>
        <v>0</v>
      </c>
      <c r="AJ690" s="192">
        <f>IFERROR(IF(VLOOKUP($M690,'2A DATA'!$M$9:$Q$1009,1,0)=$M690,VLOOKUP($M690,'2A DATA'!$M$10:$T$1009,COLUMNS('2A DATA'!$M$9:S687),0)),"Not Avl in 2A")</f>
        <v>0</v>
      </c>
      <c r="AK690" s="192">
        <f>IFERROR(IF(VLOOKUP($M690,'2A DATA'!$M$9:$Q$1009,1,0)=$M690,VLOOKUP($M690,'2A DATA'!$M$10:$T$1009,COLUMNS('2A DATA'!$M$9:T687),0)),"Not Avl in 2A")</f>
        <v>0</v>
      </c>
      <c r="AL690" s="194"/>
    </row>
    <row r="691" spans="1:38">
      <c r="A691" s="7" t="str">
        <f>AC691&amp;"_"&amp;COUNTIF($AC$10:AC691,AC691)</f>
        <v>_0</v>
      </c>
      <c r="B691" s="180"/>
      <c r="C691" s="181"/>
      <c r="D691" s="182"/>
      <c r="E691" s="183"/>
      <c r="F691" s="184"/>
      <c r="G691" s="184"/>
      <c r="H691" s="184"/>
      <c r="I691" s="184"/>
      <c r="J691" s="184"/>
      <c r="K691" s="187"/>
      <c r="L691" s="159"/>
      <c r="M691" s="86" t="str">
        <f t="shared" si="167"/>
        <v/>
      </c>
      <c r="N691" s="87">
        <f t="shared" si="158"/>
        <v>0</v>
      </c>
      <c r="O691" s="87">
        <f t="shared" si="168"/>
        <v>0</v>
      </c>
      <c r="P691" s="88">
        <f t="shared" si="169"/>
        <v>0</v>
      </c>
      <c r="Q691" s="87">
        <f t="shared" si="170"/>
        <v>0</v>
      </c>
      <c r="R691" s="87">
        <f t="shared" si="171"/>
        <v>0</v>
      </c>
      <c r="S691" s="88">
        <f t="shared" si="172"/>
        <v>0</v>
      </c>
      <c r="T691" s="88">
        <f t="shared" si="159"/>
        <v>0</v>
      </c>
      <c r="U691" s="188" t="str">
        <f>IFERROR(VLOOKUP(C691,'2A DATA'!$B$10:$C$1009,2,0),"")</f>
        <v/>
      </c>
      <c r="V691" s="189">
        <f t="shared" si="160"/>
        <v>0</v>
      </c>
      <c r="W691" s="189">
        <f t="shared" si="161"/>
        <v>0</v>
      </c>
      <c r="X691" s="189">
        <f t="shared" si="162"/>
        <v>0</v>
      </c>
      <c r="Y691" s="189">
        <f t="shared" si="163"/>
        <v>0</v>
      </c>
      <c r="Z691" s="189">
        <f t="shared" si="164"/>
        <v>0</v>
      </c>
      <c r="AA691" s="189">
        <f t="shared" si="165"/>
        <v>0</v>
      </c>
      <c r="AB691" s="189">
        <f t="shared" si="166"/>
        <v>0</v>
      </c>
      <c r="AC691" s="191"/>
      <c r="AE691" s="192">
        <f>IFERROR(IF(VLOOKUP($M691,'2A DATA'!$M$9:$Q$1009,1,0)=$M691,VLOOKUP($M691,'2A DATA'!$M$10:$T$1009,COLUMNS('2A DATA'!$M$9:N688),0)),"Not Avl in 2A")</f>
        <v>0</v>
      </c>
      <c r="AF691" s="192">
        <f>IFERROR(IF(VLOOKUP($M691,'2A DATA'!$M$9:$Q$1009,1,0)=$M691,VLOOKUP($M691,'2A DATA'!$M$10:$T$1009,COLUMNS('2A DATA'!$M$9:O688),0)),"Not Avl in 2A")</f>
        <v>0</v>
      </c>
      <c r="AG691" s="192">
        <f>IFERROR(IF(VLOOKUP($M691,'2A DATA'!$M$9:$Q$1009,1,0)=$M691,VLOOKUP($M691,'2A DATA'!$M$10:$T$1009,COLUMNS('2A DATA'!$M$9:P688),0)),"Not Avl in 2A")</f>
        <v>0</v>
      </c>
      <c r="AH691" s="192">
        <f>IFERROR(IF(VLOOKUP($M691,'2A DATA'!$M$9:$Q$1009,1,0)=$M691,VLOOKUP($M691,'2A DATA'!$M$10:$T$1009,COLUMNS('2A DATA'!$M$9:Q688),0)),"Not Avl in 2A")</f>
        <v>0</v>
      </c>
      <c r="AI691" s="192">
        <f>IFERROR(IF(VLOOKUP($M691,'2A DATA'!$M$9:$Q$1009,1,0)=$M691,VLOOKUP($M691,'2A DATA'!$M$10:$T$1009,COLUMNS('2A DATA'!$M$9:R688),0)),"Not Avl in 2A")</f>
        <v>0</v>
      </c>
      <c r="AJ691" s="192">
        <f>IFERROR(IF(VLOOKUP($M691,'2A DATA'!$M$9:$Q$1009,1,0)=$M691,VLOOKUP($M691,'2A DATA'!$M$10:$T$1009,COLUMNS('2A DATA'!$M$9:S688),0)),"Not Avl in 2A")</f>
        <v>0</v>
      </c>
      <c r="AK691" s="192">
        <f>IFERROR(IF(VLOOKUP($M691,'2A DATA'!$M$9:$Q$1009,1,0)=$M691,VLOOKUP($M691,'2A DATA'!$M$10:$T$1009,COLUMNS('2A DATA'!$M$9:T688),0)),"Not Avl in 2A")</f>
        <v>0</v>
      </c>
      <c r="AL691" s="194"/>
    </row>
    <row r="692" spans="1:38">
      <c r="A692" s="7" t="str">
        <f>AC692&amp;"_"&amp;COUNTIF($AC$10:AC692,AC692)</f>
        <v>_0</v>
      </c>
      <c r="B692" s="180"/>
      <c r="C692" s="181"/>
      <c r="D692" s="182"/>
      <c r="E692" s="183"/>
      <c r="F692" s="184"/>
      <c r="G692" s="184"/>
      <c r="H692" s="184"/>
      <c r="I692" s="184"/>
      <c r="J692" s="184"/>
      <c r="K692" s="187"/>
      <c r="L692" s="159"/>
      <c r="M692" s="86" t="str">
        <f t="shared" si="167"/>
        <v/>
      </c>
      <c r="N692" s="87">
        <f t="shared" si="158"/>
        <v>0</v>
      </c>
      <c r="O692" s="87">
        <f t="shared" si="168"/>
        <v>0</v>
      </c>
      <c r="P692" s="88">
        <f t="shared" si="169"/>
        <v>0</v>
      </c>
      <c r="Q692" s="87">
        <f t="shared" si="170"/>
        <v>0</v>
      </c>
      <c r="R692" s="87">
        <f t="shared" si="171"/>
        <v>0</v>
      </c>
      <c r="S692" s="88">
        <f t="shared" si="172"/>
        <v>0</v>
      </c>
      <c r="T692" s="88">
        <f t="shared" si="159"/>
        <v>0</v>
      </c>
      <c r="U692" s="188" t="str">
        <f>IFERROR(VLOOKUP(C692,'2A DATA'!$B$10:$C$1009,2,0),"")</f>
        <v/>
      </c>
      <c r="V692" s="189">
        <f t="shared" si="160"/>
        <v>0</v>
      </c>
      <c r="W692" s="189">
        <f t="shared" si="161"/>
        <v>0</v>
      </c>
      <c r="X692" s="189">
        <f t="shared" si="162"/>
        <v>0</v>
      </c>
      <c r="Y692" s="189">
        <f t="shared" si="163"/>
        <v>0</v>
      </c>
      <c r="Z692" s="189">
        <f t="shared" si="164"/>
        <v>0</v>
      </c>
      <c r="AA692" s="189">
        <f t="shared" si="165"/>
        <v>0</v>
      </c>
      <c r="AB692" s="189">
        <f t="shared" si="166"/>
        <v>0</v>
      </c>
      <c r="AC692" s="191"/>
      <c r="AE692" s="192">
        <f>IFERROR(IF(VLOOKUP($M692,'2A DATA'!$M$9:$Q$1009,1,0)=$M692,VLOOKUP($M692,'2A DATA'!$M$10:$T$1009,COLUMNS('2A DATA'!$M$9:N689),0)),"Not Avl in 2A")</f>
        <v>0</v>
      </c>
      <c r="AF692" s="192">
        <f>IFERROR(IF(VLOOKUP($M692,'2A DATA'!$M$9:$Q$1009,1,0)=$M692,VLOOKUP($M692,'2A DATA'!$M$10:$T$1009,COLUMNS('2A DATA'!$M$9:O689),0)),"Not Avl in 2A")</f>
        <v>0</v>
      </c>
      <c r="AG692" s="192">
        <f>IFERROR(IF(VLOOKUP($M692,'2A DATA'!$M$9:$Q$1009,1,0)=$M692,VLOOKUP($M692,'2A DATA'!$M$10:$T$1009,COLUMNS('2A DATA'!$M$9:P689),0)),"Not Avl in 2A")</f>
        <v>0</v>
      </c>
      <c r="AH692" s="192">
        <f>IFERROR(IF(VLOOKUP($M692,'2A DATA'!$M$9:$Q$1009,1,0)=$M692,VLOOKUP($M692,'2A DATA'!$M$10:$T$1009,COLUMNS('2A DATA'!$M$9:Q689),0)),"Not Avl in 2A")</f>
        <v>0</v>
      </c>
      <c r="AI692" s="192">
        <f>IFERROR(IF(VLOOKUP($M692,'2A DATA'!$M$9:$Q$1009,1,0)=$M692,VLOOKUP($M692,'2A DATA'!$M$10:$T$1009,COLUMNS('2A DATA'!$M$9:R689),0)),"Not Avl in 2A")</f>
        <v>0</v>
      </c>
      <c r="AJ692" s="192">
        <f>IFERROR(IF(VLOOKUP($M692,'2A DATA'!$M$9:$Q$1009,1,0)=$M692,VLOOKUP($M692,'2A DATA'!$M$10:$T$1009,COLUMNS('2A DATA'!$M$9:S689),0)),"Not Avl in 2A")</f>
        <v>0</v>
      </c>
      <c r="AK692" s="192">
        <f>IFERROR(IF(VLOOKUP($M692,'2A DATA'!$M$9:$Q$1009,1,0)=$M692,VLOOKUP($M692,'2A DATA'!$M$10:$T$1009,COLUMNS('2A DATA'!$M$9:T689),0)),"Not Avl in 2A")</f>
        <v>0</v>
      </c>
      <c r="AL692" s="194"/>
    </row>
    <row r="693" spans="1:38">
      <c r="A693" s="7" t="str">
        <f>AC693&amp;"_"&amp;COUNTIF($AC$10:AC693,AC693)</f>
        <v>_0</v>
      </c>
      <c r="B693" s="180"/>
      <c r="C693" s="181"/>
      <c r="D693" s="182"/>
      <c r="E693" s="183"/>
      <c r="F693" s="184"/>
      <c r="G693" s="184"/>
      <c r="H693" s="184"/>
      <c r="I693" s="184"/>
      <c r="J693" s="184"/>
      <c r="K693" s="187"/>
      <c r="L693" s="159"/>
      <c r="M693" s="86" t="str">
        <f t="shared" si="167"/>
        <v/>
      </c>
      <c r="N693" s="87">
        <f t="shared" si="158"/>
        <v>0</v>
      </c>
      <c r="O693" s="87">
        <f t="shared" si="168"/>
        <v>0</v>
      </c>
      <c r="P693" s="88">
        <f t="shared" si="169"/>
        <v>0</v>
      </c>
      <c r="Q693" s="87">
        <f t="shared" si="170"/>
        <v>0</v>
      </c>
      <c r="R693" s="87">
        <f t="shared" si="171"/>
        <v>0</v>
      </c>
      <c r="S693" s="88">
        <f t="shared" si="172"/>
        <v>0</v>
      </c>
      <c r="T693" s="88">
        <f t="shared" si="159"/>
        <v>0</v>
      </c>
      <c r="U693" s="188" t="str">
        <f>IFERROR(VLOOKUP(C693,'2A DATA'!$B$10:$C$1009,2,0),"")</f>
        <v/>
      </c>
      <c r="V693" s="189">
        <f t="shared" si="160"/>
        <v>0</v>
      </c>
      <c r="W693" s="189">
        <f t="shared" si="161"/>
        <v>0</v>
      </c>
      <c r="X693" s="189">
        <f t="shared" si="162"/>
        <v>0</v>
      </c>
      <c r="Y693" s="189">
        <f t="shared" si="163"/>
        <v>0</v>
      </c>
      <c r="Z693" s="189">
        <f t="shared" si="164"/>
        <v>0</v>
      </c>
      <c r="AA693" s="189">
        <f t="shared" si="165"/>
        <v>0</v>
      </c>
      <c r="AB693" s="189">
        <f t="shared" si="166"/>
        <v>0</v>
      </c>
      <c r="AC693" s="191"/>
      <c r="AE693" s="192">
        <f>IFERROR(IF(VLOOKUP($M693,'2A DATA'!$M$9:$Q$1009,1,0)=$M693,VLOOKUP($M693,'2A DATA'!$M$10:$T$1009,COLUMNS('2A DATA'!$M$9:N690),0)),"Not Avl in 2A")</f>
        <v>0</v>
      </c>
      <c r="AF693" s="192">
        <f>IFERROR(IF(VLOOKUP($M693,'2A DATA'!$M$9:$Q$1009,1,0)=$M693,VLOOKUP($M693,'2A DATA'!$M$10:$T$1009,COLUMNS('2A DATA'!$M$9:O690),0)),"Not Avl in 2A")</f>
        <v>0</v>
      </c>
      <c r="AG693" s="192">
        <f>IFERROR(IF(VLOOKUP($M693,'2A DATA'!$M$9:$Q$1009,1,0)=$M693,VLOOKUP($M693,'2A DATA'!$M$10:$T$1009,COLUMNS('2A DATA'!$M$9:P690),0)),"Not Avl in 2A")</f>
        <v>0</v>
      </c>
      <c r="AH693" s="192">
        <f>IFERROR(IF(VLOOKUP($M693,'2A DATA'!$M$9:$Q$1009,1,0)=$M693,VLOOKUP($M693,'2A DATA'!$M$10:$T$1009,COLUMNS('2A DATA'!$M$9:Q690),0)),"Not Avl in 2A")</f>
        <v>0</v>
      </c>
      <c r="AI693" s="192">
        <f>IFERROR(IF(VLOOKUP($M693,'2A DATA'!$M$9:$Q$1009,1,0)=$M693,VLOOKUP($M693,'2A DATA'!$M$10:$T$1009,COLUMNS('2A DATA'!$M$9:R690),0)),"Not Avl in 2A")</f>
        <v>0</v>
      </c>
      <c r="AJ693" s="192">
        <f>IFERROR(IF(VLOOKUP($M693,'2A DATA'!$M$9:$Q$1009,1,0)=$M693,VLOOKUP($M693,'2A DATA'!$M$10:$T$1009,COLUMNS('2A DATA'!$M$9:S690),0)),"Not Avl in 2A")</f>
        <v>0</v>
      </c>
      <c r="AK693" s="192">
        <f>IFERROR(IF(VLOOKUP($M693,'2A DATA'!$M$9:$Q$1009,1,0)=$M693,VLOOKUP($M693,'2A DATA'!$M$10:$T$1009,COLUMNS('2A DATA'!$M$9:T690),0)),"Not Avl in 2A")</f>
        <v>0</v>
      </c>
      <c r="AL693" s="194"/>
    </row>
    <row r="694" spans="1:38">
      <c r="A694" s="7" t="str">
        <f>AC694&amp;"_"&amp;COUNTIF($AC$10:AC694,AC694)</f>
        <v>_0</v>
      </c>
      <c r="B694" s="180"/>
      <c r="C694" s="181"/>
      <c r="D694" s="182"/>
      <c r="E694" s="183"/>
      <c r="F694" s="184"/>
      <c r="G694" s="184"/>
      <c r="H694" s="184"/>
      <c r="I694" s="184"/>
      <c r="J694" s="184"/>
      <c r="K694" s="187"/>
      <c r="L694" s="159"/>
      <c r="M694" s="86" t="str">
        <f t="shared" si="167"/>
        <v/>
      </c>
      <c r="N694" s="87">
        <f t="shared" si="158"/>
        <v>0</v>
      </c>
      <c r="O694" s="87">
        <f t="shared" si="168"/>
        <v>0</v>
      </c>
      <c r="P694" s="88">
        <f t="shared" si="169"/>
        <v>0</v>
      </c>
      <c r="Q694" s="87">
        <f t="shared" si="170"/>
        <v>0</v>
      </c>
      <c r="R694" s="87">
        <f t="shared" si="171"/>
        <v>0</v>
      </c>
      <c r="S694" s="88">
        <f t="shared" si="172"/>
        <v>0</v>
      </c>
      <c r="T694" s="88">
        <f t="shared" si="159"/>
        <v>0</v>
      </c>
      <c r="U694" s="188" t="str">
        <f>IFERROR(VLOOKUP(C694,'2A DATA'!$B$10:$C$1009,2,0),"")</f>
        <v/>
      </c>
      <c r="V694" s="189">
        <f t="shared" si="160"/>
        <v>0</v>
      </c>
      <c r="W694" s="189">
        <f t="shared" si="161"/>
        <v>0</v>
      </c>
      <c r="X694" s="189">
        <f t="shared" si="162"/>
        <v>0</v>
      </c>
      <c r="Y694" s="189">
        <f t="shared" si="163"/>
        <v>0</v>
      </c>
      <c r="Z694" s="189">
        <f t="shared" si="164"/>
        <v>0</v>
      </c>
      <c r="AA694" s="189">
        <f t="shared" si="165"/>
        <v>0</v>
      </c>
      <c r="AB694" s="189">
        <f t="shared" si="166"/>
        <v>0</v>
      </c>
      <c r="AC694" s="191"/>
      <c r="AE694" s="192">
        <f>IFERROR(IF(VLOOKUP($M694,'2A DATA'!$M$9:$Q$1009,1,0)=$M694,VLOOKUP($M694,'2A DATA'!$M$10:$T$1009,COLUMNS('2A DATA'!$M$9:N691),0)),"Not Avl in 2A")</f>
        <v>0</v>
      </c>
      <c r="AF694" s="192">
        <f>IFERROR(IF(VLOOKUP($M694,'2A DATA'!$M$9:$Q$1009,1,0)=$M694,VLOOKUP($M694,'2A DATA'!$M$10:$T$1009,COLUMNS('2A DATA'!$M$9:O691),0)),"Not Avl in 2A")</f>
        <v>0</v>
      </c>
      <c r="AG694" s="192">
        <f>IFERROR(IF(VLOOKUP($M694,'2A DATA'!$M$9:$Q$1009,1,0)=$M694,VLOOKUP($M694,'2A DATA'!$M$10:$T$1009,COLUMNS('2A DATA'!$M$9:P691),0)),"Not Avl in 2A")</f>
        <v>0</v>
      </c>
      <c r="AH694" s="192">
        <f>IFERROR(IF(VLOOKUP($M694,'2A DATA'!$M$9:$Q$1009,1,0)=$M694,VLOOKUP($M694,'2A DATA'!$M$10:$T$1009,COLUMNS('2A DATA'!$M$9:Q691),0)),"Not Avl in 2A")</f>
        <v>0</v>
      </c>
      <c r="AI694" s="192">
        <f>IFERROR(IF(VLOOKUP($M694,'2A DATA'!$M$9:$Q$1009,1,0)=$M694,VLOOKUP($M694,'2A DATA'!$M$10:$T$1009,COLUMNS('2A DATA'!$M$9:R691),0)),"Not Avl in 2A")</f>
        <v>0</v>
      </c>
      <c r="AJ694" s="192">
        <f>IFERROR(IF(VLOOKUP($M694,'2A DATA'!$M$9:$Q$1009,1,0)=$M694,VLOOKUP($M694,'2A DATA'!$M$10:$T$1009,COLUMNS('2A DATA'!$M$9:S691),0)),"Not Avl in 2A")</f>
        <v>0</v>
      </c>
      <c r="AK694" s="192">
        <f>IFERROR(IF(VLOOKUP($M694,'2A DATA'!$M$9:$Q$1009,1,0)=$M694,VLOOKUP($M694,'2A DATA'!$M$10:$T$1009,COLUMNS('2A DATA'!$M$9:T691),0)),"Not Avl in 2A")</f>
        <v>0</v>
      </c>
      <c r="AL694" s="194"/>
    </row>
    <row r="695" spans="1:38">
      <c r="A695" s="7" t="str">
        <f>AC695&amp;"_"&amp;COUNTIF($AC$10:AC695,AC695)</f>
        <v>_0</v>
      </c>
      <c r="B695" s="180"/>
      <c r="C695" s="181"/>
      <c r="D695" s="182"/>
      <c r="E695" s="183"/>
      <c r="F695" s="184"/>
      <c r="G695" s="184"/>
      <c r="H695" s="184"/>
      <c r="I695" s="184"/>
      <c r="J695" s="184"/>
      <c r="K695" s="187"/>
      <c r="L695" s="159"/>
      <c r="M695" s="86" t="str">
        <f t="shared" si="167"/>
        <v/>
      </c>
      <c r="N695" s="87">
        <f t="shared" si="158"/>
        <v>0</v>
      </c>
      <c r="O695" s="87">
        <f t="shared" si="168"/>
        <v>0</v>
      </c>
      <c r="P695" s="88">
        <f t="shared" si="169"/>
        <v>0</v>
      </c>
      <c r="Q695" s="87">
        <f t="shared" si="170"/>
        <v>0</v>
      </c>
      <c r="R695" s="87">
        <f t="shared" si="171"/>
        <v>0</v>
      </c>
      <c r="S695" s="88">
        <f t="shared" si="172"/>
        <v>0</v>
      </c>
      <c r="T695" s="88">
        <f t="shared" si="159"/>
        <v>0</v>
      </c>
      <c r="U695" s="188" t="str">
        <f>IFERROR(VLOOKUP(C695,'2A DATA'!$B$10:$C$1009,2,0),"")</f>
        <v/>
      </c>
      <c r="V695" s="189">
        <f t="shared" si="160"/>
        <v>0</v>
      </c>
      <c r="W695" s="189">
        <f t="shared" si="161"/>
        <v>0</v>
      </c>
      <c r="X695" s="189">
        <f t="shared" si="162"/>
        <v>0</v>
      </c>
      <c r="Y695" s="189">
        <f t="shared" si="163"/>
        <v>0</v>
      </c>
      <c r="Z695" s="189">
        <f t="shared" si="164"/>
        <v>0</v>
      </c>
      <c r="AA695" s="189">
        <f t="shared" si="165"/>
        <v>0</v>
      </c>
      <c r="AB695" s="189">
        <f t="shared" si="166"/>
        <v>0</v>
      </c>
      <c r="AC695" s="191"/>
      <c r="AE695" s="192">
        <f>IFERROR(IF(VLOOKUP($M695,'2A DATA'!$M$9:$Q$1009,1,0)=$M695,VLOOKUP($M695,'2A DATA'!$M$10:$T$1009,COLUMNS('2A DATA'!$M$9:N692),0)),"Not Avl in 2A")</f>
        <v>0</v>
      </c>
      <c r="AF695" s="192">
        <f>IFERROR(IF(VLOOKUP($M695,'2A DATA'!$M$9:$Q$1009,1,0)=$M695,VLOOKUP($M695,'2A DATA'!$M$10:$T$1009,COLUMNS('2A DATA'!$M$9:O692),0)),"Not Avl in 2A")</f>
        <v>0</v>
      </c>
      <c r="AG695" s="192">
        <f>IFERROR(IF(VLOOKUP($M695,'2A DATA'!$M$9:$Q$1009,1,0)=$M695,VLOOKUP($M695,'2A DATA'!$M$10:$T$1009,COLUMNS('2A DATA'!$M$9:P692),0)),"Not Avl in 2A")</f>
        <v>0</v>
      </c>
      <c r="AH695" s="192">
        <f>IFERROR(IF(VLOOKUP($M695,'2A DATA'!$M$9:$Q$1009,1,0)=$M695,VLOOKUP($M695,'2A DATA'!$M$10:$T$1009,COLUMNS('2A DATA'!$M$9:Q692),0)),"Not Avl in 2A")</f>
        <v>0</v>
      </c>
      <c r="AI695" s="192">
        <f>IFERROR(IF(VLOOKUP($M695,'2A DATA'!$M$9:$Q$1009,1,0)=$M695,VLOOKUP($M695,'2A DATA'!$M$10:$T$1009,COLUMNS('2A DATA'!$M$9:R692),0)),"Not Avl in 2A")</f>
        <v>0</v>
      </c>
      <c r="AJ695" s="192">
        <f>IFERROR(IF(VLOOKUP($M695,'2A DATA'!$M$9:$Q$1009,1,0)=$M695,VLOOKUP($M695,'2A DATA'!$M$10:$T$1009,COLUMNS('2A DATA'!$M$9:S692),0)),"Not Avl in 2A")</f>
        <v>0</v>
      </c>
      <c r="AK695" s="192">
        <f>IFERROR(IF(VLOOKUP($M695,'2A DATA'!$M$9:$Q$1009,1,0)=$M695,VLOOKUP($M695,'2A DATA'!$M$10:$T$1009,COLUMNS('2A DATA'!$M$9:T692),0)),"Not Avl in 2A")</f>
        <v>0</v>
      </c>
      <c r="AL695" s="194"/>
    </row>
    <row r="696" spans="1:38">
      <c r="A696" s="7" t="str">
        <f>AC696&amp;"_"&amp;COUNTIF($AC$10:AC696,AC696)</f>
        <v>_0</v>
      </c>
      <c r="B696" s="180"/>
      <c r="C696" s="181"/>
      <c r="D696" s="182"/>
      <c r="E696" s="183"/>
      <c r="F696" s="184"/>
      <c r="G696" s="184"/>
      <c r="H696" s="184"/>
      <c r="I696" s="184"/>
      <c r="J696" s="184"/>
      <c r="K696" s="187"/>
      <c r="L696" s="159"/>
      <c r="M696" s="86" t="str">
        <f t="shared" si="167"/>
        <v/>
      </c>
      <c r="N696" s="87">
        <f t="shared" si="158"/>
        <v>0</v>
      </c>
      <c r="O696" s="87">
        <f t="shared" si="168"/>
        <v>0</v>
      </c>
      <c r="P696" s="88">
        <f t="shared" si="169"/>
        <v>0</v>
      </c>
      <c r="Q696" s="87">
        <f t="shared" si="170"/>
        <v>0</v>
      </c>
      <c r="R696" s="87">
        <f t="shared" si="171"/>
        <v>0</v>
      </c>
      <c r="S696" s="88">
        <f t="shared" si="172"/>
        <v>0</v>
      </c>
      <c r="T696" s="88">
        <f t="shared" si="159"/>
        <v>0</v>
      </c>
      <c r="U696" s="188" t="str">
        <f>IFERROR(VLOOKUP(C696,'2A DATA'!$B$10:$C$1009,2,0),"")</f>
        <v/>
      </c>
      <c r="V696" s="189">
        <f t="shared" si="160"/>
        <v>0</v>
      </c>
      <c r="W696" s="189">
        <f t="shared" si="161"/>
        <v>0</v>
      </c>
      <c r="X696" s="189">
        <f t="shared" si="162"/>
        <v>0</v>
      </c>
      <c r="Y696" s="189">
        <f t="shared" si="163"/>
        <v>0</v>
      </c>
      <c r="Z696" s="189">
        <f t="shared" si="164"/>
        <v>0</v>
      </c>
      <c r="AA696" s="189">
        <f t="shared" si="165"/>
        <v>0</v>
      </c>
      <c r="AB696" s="189">
        <f t="shared" si="166"/>
        <v>0</v>
      </c>
      <c r="AC696" s="191"/>
      <c r="AE696" s="192">
        <f>IFERROR(IF(VLOOKUP($M696,'2A DATA'!$M$9:$Q$1009,1,0)=$M696,VLOOKUP($M696,'2A DATA'!$M$10:$T$1009,COLUMNS('2A DATA'!$M$9:N693),0)),"Not Avl in 2A")</f>
        <v>0</v>
      </c>
      <c r="AF696" s="192">
        <f>IFERROR(IF(VLOOKUP($M696,'2A DATA'!$M$9:$Q$1009,1,0)=$M696,VLOOKUP($M696,'2A DATA'!$M$10:$T$1009,COLUMNS('2A DATA'!$M$9:O693),0)),"Not Avl in 2A")</f>
        <v>0</v>
      </c>
      <c r="AG696" s="192">
        <f>IFERROR(IF(VLOOKUP($M696,'2A DATA'!$M$9:$Q$1009,1,0)=$M696,VLOOKUP($M696,'2A DATA'!$M$10:$T$1009,COLUMNS('2A DATA'!$M$9:P693),0)),"Not Avl in 2A")</f>
        <v>0</v>
      </c>
      <c r="AH696" s="192">
        <f>IFERROR(IF(VLOOKUP($M696,'2A DATA'!$M$9:$Q$1009,1,0)=$M696,VLOOKUP($M696,'2A DATA'!$M$10:$T$1009,COLUMNS('2A DATA'!$M$9:Q693),0)),"Not Avl in 2A")</f>
        <v>0</v>
      </c>
      <c r="AI696" s="192">
        <f>IFERROR(IF(VLOOKUP($M696,'2A DATA'!$M$9:$Q$1009,1,0)=$M696,VLOOKUP($M696,'2A DATA'!$M$10:$T$1009,COLUMNS('2A DATA'!$M$9:R693),0)),"Not Avl in 2A")</f>
        <v>0</v>
      </c>
      <c r="AJ696" s="192">
        <f>IFERROR(IF(VLOOKUP($M696,'2A DATA'!$M$9:$Q$1009,1,0)=$M696,VLOOKUP($M696,'2A DATA'!$M$10:$T$1009,COLUMNS('2A DATA'!$M$9:S693),0)),"Not Avl in 2A")</f>
        <v>0</v>
      </c>
      <c r="AK696" s="192">
        <f>IFERROR(IF(VLOOKUP($M696,'2A DATA'!$M$9:$Q$1009,1,0)=$M696,VLOOKUP($M696,'2A DATA'!$M$10:$T$1009,COLUMNS('2A DATA'!$M$9:T693),0)),"Not Avl in 2A")</f>
        <v>0</v>
      </c>
      <c r="AL696" s="194"/>
    </row>
    <row r="697" spans="1:38">
      <c r="A697" s="7" t="str">
        <f>AC697&amp;"_"&amp;COUNTIF($AC$10:AC697,AC697)</f>
        <v>_0</v>
      </c>
      <c r="B697" s="180"/>
      <c r="C697" s="181"/>
      <c r="D697" s="182"/>
      <c r="E697" s="183"/>
      <c r="F697" s="184"/>
      <c r="G697" s="184"/>
      <c r="H697" s="184"/>
      <c r="I697" s="184"/>
      <c r="J697" s="184"/>
      <c r="K697" s="187"/>
      <c r="L697" s="159"/>
      <c r="M697" s="86" t="str">
        <f t="shared" si="167"/>
        <v/>
      </c>
      <c r="N697" s="87">
        <f t="shared" si="158"/>
        <v>0</v>
      </c>
      <c r="O697" s="87">
        <f t="shared" si="168"/>
        <v>0</v>
      </c>
      <c r="P697" s="88">
        <f t="shared" si="169"/>
        <v>0</v>
      </c>
      <c r="Q697" s="87">
        <f t="shared" si="170"/>
        <v>0</v>
      </c>
      <c r="R697" s="87">
        <f t="shared" si="171"/>
        <v>0</v>
      </c>
      <c r="S697" s="88">
        <f t="shared" si="172"/>
        <v>0</v>
      </c>
      <c r="T697" s="88">
        <f t="shared" si="159"/>
        <v>0</v>
      </c>
      <c r="U697" s="188" t="str">
        <f>IFERROR(VLOOKUP(C697,'2A DATA'!$B$10:$C$1009,2,0),"")</f>
        <v/>
      </c>
      <c r="V697" s="189">
        <f t="shared" si="160"/>
        <v>0</v>
      </c>
      <c r="W697" s="189">
        <f t="shared" si="161"/>
        <v>0</v>
      </c>
      <c r="X697" s="189">
        <f t="shared" si="162"/>
        <v>0</v>
      </c>
      <c r="Y697" s="189">
        <f t="shared" si="163"/>
        <v>0</v>
      </c>
      <c r="Z697" s="189">
        <f t="shared" si="164"/>
        <v>0</v>
      </c>
      <c r="AA697" s="189">
        <f t="shared" si="165"/>
        <v>0</v>
      </c>
      <c r="AB697" s="189">
        <f t="shared" si="166"/>
        <v>0</v>
      </c>
      <c r="AC697" s="191"/>
      <c r="AE697" s="192">
        <f>IFERROR(IF(VLOOKUP($M697,'2A DATA'!$M$9:$Q$1009,1,0)=$M697,VLOOKUP($M697,'2A DATA'!$M$10:$T$1009,COLUMNS('2A DATA'!$M$9:N694),0)),"Not Avl in 2A")</f>
        <v>0</v>
      </c>
      <c r="AF697" s="192">
        <f>IFERROR(IF(VLOOKUP($M697,'2A DATA'!$M$9:$Q$1009,1,0)=$M697,VLOOKUP($M697,'2A DATA'!$M$10:$T$1009,COLUMNS('2A DATA'!$M$9:O694),0)),"Not Avl in 2A")</f>
        <v>0</v>
      </c>
      <c r="AG697" s="192">
        <f>IFERROR(IF(VLOOKUP($M697,'2A DATA'!$M$9:$Q$1009,1,0)=$M697,VLOOKUP($M697,'2A DATA'!$M$10:$T$1009,COLUMNS('2A DATA'!$M$9:P694),0)),"Not Avl in 2A")</f>
        <v>0</v>
      </c>
      <c r="AH697" s="192">
        <f>IFERROR(IF(VLOOKUP($M697,'2A DATA'!$M$9:$Q$1009,1,0)=$M697,VLOOKUP($M697,'2A DATA'!$M$10:$T$1009,COLUMNS('2A DATA'!$M$9:Q694),0)),"Not Avl in 2A")</f>
        <v>0</v>
      </c>
      <c r="AI697" s="192">
        <f>IFERROR(IF(VLOOKUP($M697,'2A DATA'!$M$9:$Q$1009,1,0)=$M697,VLOOKUP($M697,'2A DATA'!$M$10:$T$1009,COLUMNS('2A DATA'!$M$9:R694),0)),"Not Avl in 2A")</f>
        <v>0</v>
      </c>
      <c r="AJ697" s="192">
        <f>IFERROR(IF(VLOOKUP($M697,'2A DATA'!$M$9:$Q$1009,1,0)=$M697,VLOOKUP($M697,'2A DATA'!$M$10:$T$1009,COLUMNS('2A DATA'!$M$9:S694),0)),"Not Avl in 2A")</f>
        <v>0</v>
      </c>
      <c r="AK697" s="192">
        <f>IFERROR(IF(VLOOKUP($M697,'2A DATA'!$M$9:$Q$1009,1,0)=$M697,VLOOKUP($M697,'2A DATA'!$M$10:$T$1009,COLUMNS('2A DATA'!$M$9:T694),0)),"Not Avl in 2A")</f>
        <v>0</v>
      </c>
      <c r="AL697" s="194"/>
    </row>
    <row r="698" spans="1:38">
      <c r="A698" s="7" t="str">
        <f>AC698&amp;"_"&amp;COUNTIF($AC$10:AC698,AC698)</f>
        <v>_0</v>
      </c>
      <c r="B698" s="180"/>
      <c r="C698" s="181"/>
      <c r="D698" s="182"/>
      <c r="E698" s="183"/>
      <c r="F698" s="184"/>
      <c r="G698" s="184"/>
      <c r="H698" s="184"/>
      <c r="I698" s="184"/>
      <c r="J698" s="184"/>
      <c r="K698" s="187"/>
      <c r="L698" s="159"/>
      <c r="M698" s="86" t="str">
        <f t="shared" si="167"/>
        <v/>
      </c>
      <c r="N698" s="87">
        <f t="shared" si="158"/>
        <v>0</v>
      </c>
      <c r="O698" s="87">
        <f t="shared" si="168"/>
        <v>0</v>
      </c>
      <c r="P698" s="88">
        <f t="shared" si="169"/>
        <v>0</v>
      </c>
      <c r="Q698" s="87">
        <f t="shared" si="170"/>
        <v>0</v>
      </c>
      <c r="R698" s="87">
        <f t="shared" si="171"/>
        <v>0</v>
      </c>
      <c r="S698" s="88">
        <f t="shared" si="172"/>
        <v>0</v>
      </c>
      <c r="T698" s="88">
        <f t="shared" si="159"/>
        <v>0</v>
      </c>
      <c r="U698" s="188" t="str">
        <f>IFERROR(VLOOKUP(C698,'2A DATA'!$B$10:$C$1009,2,0),"")</f>
        <v/>
      </c>
      <c r="V698" s="189">
        <f t="shared" si="160"/>
        <v>0</v>
      </c>
      <c r="W698" s="189">
        <f t="shared" si="161"/>
        <v>0</v>
      </c>
      <c r="X698" s="189">
        <f t="shared" si="162"/>
        <v>0</v>
      </c>
      <c r="Y698" s="189">
        <f t="shared" si="163"/>
        <v>0</v>
      </c>
      <c r="Z698" s="189">
        <f t="shared" si="164"/>
        <v>0</v>
      </c>
      <c r="AA698" s="189">
        <f t="shared" si="165"/>
        <v>0</v>
      </c>
      <c r="AB698" s="189">
        <f t="shared" si="166"/>
        <v>0</v>
      </c>
      <c r="AC698" s="191"/>
      <c r="AE698" s="192">
        <f>IFERROR(IF(VLOOKUP($M698,'2A DATA'!$M$9:$Q$1009,1,0)=$M698,VLOOKUP($M698,'2A DATA'!$M$10:$T$1009,COLUMNS('2A DATA'!$M$9:N695),0)),"Not Avl in 2A")</f>
        <v>0</v>
      </c>
      <c r="AF698" s="192">
        <f>IFERROR(IF(VLOOKUP($M698,'2A DATA'!$M$9:$Q$1009,1,0)=$M698,VLOOKUP($M698,'2A DATA'!$M$10:$T$1009,COLUMNS('2A DATA'!$M$9:O695),0)),"Not Avl in 2A")</f>
        <v>0</v>
      </c>
      <c r="AG698" s="192">
        <f>IFERROR(IF(VLOOKUP($M698,'2A DATA'!$M$9:$Q$1009,1,0)=$M698,VLOOKUP($M698,'2A DATA'!$M$10:$T$1009,COLUMNS('2A DATA'!$M$9:P695),0)),"Not Avl in 2A")</f>
        <v>0</v>
      </c>
      <c r="AH698" s="192">
        <f>IFERROR(IF(VLOOKUP($M698,'2A DATA'!$M$9:$Q$1009,1,0)=$M698,VLOOKUP($M698,'2A DATA'!$M$10:$T$1009,COLUMNS('2A DATA'!$M$9:Q695),0)),"Not Avl in 2A")</f>
        <v>0</v>
      </c>
      <c r="AI698" s="192">
        <f>IFERROR(IF(VLOOKUP($M698,'2A DATA'!$M$9:$Q$1009,1,0)=$M698,VLOOKUP($M698,'2A DATA'!$M$10:$T$1009,COLUMNS('2A DATA'!$M$9:R695),0)),"Not Avl in 2A")</f>
        <v>0</v>
      </c>
      <c r="AJ698" s="192">
        <f>IFERROR(IF(VLOOKUP($M698,'2A DATA'!$M$9:$Q$1009,1,0)=$M698,VLOOKUP($M698,'2A DATA'!$M$10:$T$1009,COLUMNS('2A DATA'!$M$9:S695),0)),"Not Avl in 2A")</f>
        <v>0</v>
      </c>
      <c r="AK698" s="192">
        <f>IFERROR(IF(VLOOKUP($M698,'2A DATA'!$M$9:$Q$1009,1,0)=$M698,VLOOKUP($M698,'2A DATA'!$M$10:$T$1009,COLUMNS('2A DATA'!$M$9:T695),0)),"Not Avl in 2A")</f>
        <v>0</v>
      </c>
      <c r="AL698" s="194"/>
    </row>
    <row r="699" spans="1:38">
      <c r="A699" s="7" t="str">
        <f>AC699&amp;"_"&amp;COUNTIF($AC$10:AC699,AC699)</f>
        <v>_0</v>
      </c>
      <c r="B699" s="180"/>
      <c r="C699" s="181"/>
      <c r="D699" s="182"/>
      <c r="E699" s="183"/>
      <c r="F699" s="184"/>
      <c r="G699" s="184"/>
      <c r="H699" s="184"/>
      <c r="I699" s="184"/>
      <c r="J699" s="184"/>
      <c r="K699" s="187"/>
      <c r="L699" s="159"/>
      <c r="M699" s="86" t="str">
        <f t="shared" si="167"/>
        <v/>
      </c>
      <c r="N699" s="87">
        <f t="shared" si="158"/>
        <v>0</v>
      </c>
      <c r="O699" s="87">
        <f t="shared" si="168"/>
        <v>0</v>
      </c>
      <c r="P699" s="88">
        <f t="shared" si="169"/>
        <v>0</v>
      </c>
      <c r="Q699" s="87">
        <f t="shared" si="170"/>
        <v>0</v>
      </c>
      <c r="R699" s="87">
        <f t="shared" si="171"/>
        <v>0</v>
      </c>
      <c r="S699" s="88">
        <f t="shared" si="172"/>
        <v>0</v>
      </c>
      <c r="T699" s="88">
        <f t="shared" si="159"/>
        <v>0</v>
      </c>
      <c r="U699" s="188" t="str">
        <f>IFERROR(VLOOKUP(C699,'2A DATA'!$B$10:$C$1009,2,0),"")</f>
        <v/>
      </c>
      <c r="V699" s="189">
        <f t="shared" si="160"/>
        <v>0</v>
      </c>
      <c r="W699" s="189">
        <f t="shared" si="161"/>
        <v>0</v>
      </c>
      <c r="X699" s="189">
        <f t="shared" si="162"/>
        <v>0</v>
      </c>
      <c r="Y699" s="189">
        <f t="shared" si="163"/>
        <v>0</v>
      </c>
      <c r="Z699" s="189">
        <f t="shared" si="164"/>
        <v>0</v>
      </c>
      <c r="AA699" s="189">
        <f t="shared" si="165"/>
        <v>0</v>
      </c>
      <c r="AB699" s="189">
        <f t="shared" si="166"/>
        <v>0</v>
      </c>
      <c r="AC699" s="191"/>
      <c r="AE699" s="192">
        <f>IFERROR(IF(VLOOKUP($M699,'2A DATA'!$M$9:$Q$1009,1,0)=$M699,VLOOKUP($M699,'2A DATA'!$M$10:$T$1009,COLUMNS('2A DATA'!$M$9:N696),0)),"Not Avl in 2A")</f>
        <v>0</v>
      </c>
      <c r="AF699" s="192">
        <f>IFERROR(IF(VLOOKUP($M699,'2A DATA'!$M$9:$Q$1009,1,0)=$M699,VLOOKUP($M699,'2A DATA'!$M$10:$T$1009,COLUMNS('2A DATA'!$M$9:O696),0)),"Not Avl in 2A")</f>
        <v>0</v>
      </c>
      <c r="AG699" s="192">
        <f>IFERROR(IF(VLOOKUP($M699,'2A DATA'!$M$9:$Q$1009,1,0)=$M699,VLOOKUP($M699,'2A DATA'!$M$10:$T$1009,COLUMNS('2A DATA'!$M$9:P696),0)),"Not Avl in 2A")</f>
        <v>0</v>
      </c>
      <c r="AH699" s="192">
        <f>IFERROR(IF(VLOOKUP($M699,'2A DATA'!$M$9:$Q$1009,1,0)=$M699,VLOOKUP($M699,'2A DATA'!$M$10:$T$1009,COLUMNS('2A DATA'!$M$9:Q696),0)),"Not Avl in 2A")</f>
        <v>0</v>
      </c>
      <c r="AI699" s="192">
        <f>IFERROR(IF(VLOOKUP($M699,'2A DATA'!$M$9:$Q$1009,1,0)=$M699,VLOOKUP($M699,'2A DATA'!$M$10:$T$1009,COLUMNS('2A DATA'!$M$9:R696),0)),"Not Avl in 2A")</f>
        <v>0</v>
      </c>
      <c r="AJ699" s="192">
        <f>IFERROR(IF(VLOOKUP($M699,'2A DATA'!$M$9:$Q$1009,1,0)=$M699,VLOOKUP($M699,'2A DATA'!$M$10:$T$1009,COLUMNS('2A DATA'!$M$9:S696),0)),"Not Avl in 2A")</f>
        <v>0</v>
      </c>
      <c r="AK699" s="192">
        <f>IFERROR(IF(VLOOKUP($M699,'2A DATA'!$M$9:$Q$1009,1,0)=$M699,VLOOKUP($M699,'2A DATA'!$M$10:$T$1009,COLUMNS('2A DATA'!$M$9:T696),0)),"Not Avl in 2A")</f>
        <v>0</v>
      </c>
      <c r="AL699" s="194"/>
    </row>
    <row r="700" spans="1:38">
      <c r="A700" s="7" t="str">
        <f>AC700&amp;"_"&amp;COUNTIF($AC$10:AC700,AC700)</f>
        <v>_0</v>
      </c>
      <c r="B700" s="180"/>
      <c r="C700" s="181"/>
      <c r="D700" s="182"/>
      <c r="E700" s="183"/>
      <c r="F700" s="184"/>
      <c r="G700" s="184"/>
      <c r="H700" s="184"/>
      <c r="I700" s="184"/>
      <c r="J700" s="184"/>
      <c r="K700" s="187"/>
      <c r="L700" s="159"/>
      <c r="M700" s="86" t="str">
        <f t="shared" si="167"/>
        <v/>
      </c>
      <c r="N700" s="87">
        <f t="shared" si="158"/>
        <v>0</v>
      </c>
      <c r="O700" s="87">
        <f t="shared" si="168"/>
        <v>0</v>
      </c>
      <c r="P700" s="88">
        <f t="shared" si="169"/>
        <v>0</v>
      </c>
      <c r="Q700" s="87">
        <f t="shared" si="170"/>
        <v>0</v>
      </c>
      <c r="R700" s="87">
        <f t="shared" si="171"/>
        <v>0</v>
      </c>
      <c r="S700" s="88">
        <f t="shared" si="172"/>
        <v>0</v>
      </c>
      <c r="T700" s="88">
        <f t="shared" si="159"/>
        <v>0</v>
      </c>
      <c r="U700" s="188" t="str">
        <f>IFERROR(VLOOKUP(C700,'2A DATA'!$B$10:$C$1009,2,0),"")</f>
        <v/>
      </c>
      <c r="V700" s="189">
        <f t="shared" si="160"/>
        <v>0</v>
      </c>
      <c r="W700" s="189">
        <f t="shared" si="161"/>
        <v>0</v>
      </c>
      <c r="X700" s="189">
        <f t="shared" si="162"/>
        <v>0</v>
      </c>
      <c r="Y700" s="189">
        <f t="shared" si="163"/>
        <v>0</v>
      </c>
      <c r="Z700" s="189">
        <f t="shared" si="164"/>
        <v>0</v>
      </c>
      <c r="AA700" s="189">
        <f t="shared" si="165"/>
        <v>0</v>
      </c>
      <c r="AB700" s="189">
        <f t="shared" si="166"/>
        <v>0</v>
      </c>
      <c r="AC700" s="191"/>
      <c r="AE700" s="192">
        <f>IFERROR(IF(VLOOKUP($M700,'2A DATA'!$M$9:$Q$1009,1,0)=$M700,VLOOKUP($M700,'2A DATA'!$M$10:$T$1009,COLUMNS('2A DATA'!$M$9:N697),0)),"Not Avl in 2A")</f>
        <v>0</v>
      </c>
      <c r="AF700" s="192">
        <f>IFERROR(IF(VLOOKUP($M700,'2A DATA'!$M$9:$Q$1009,1,0)=$M700,VLOOKUP($M700,'2A DATA'!$M$10:$T$1009,COLUMNS('2A DATA'!$M$9:O697),0)),"Not Avl in 2A")</f>
        <v>0</v>
      </c>
      <c r="AG700" s="192">
        <f>IFERROR(IF(VLOOKUP($M700,'2A DATA'!$M$9:$Q$1009,1,0)=$M700,VLOOKUP($M700,'2A DATA'!$M$10:$T$1009,COLUMNS('2A DATA'!$M$9:P697),0)),"Not Avl in 2A")</f>
        <v>0</v>
      </c>
      <c r="AH700" s="192">
        <f>IFERROR(IF(VLOOKUP($M700,'2A DATA'!$M$9:$Q$1009,1,0)=$M700,VLOOKUP($M700,'2A DATA'!$M$10:$T$1009,COLUMNS('2A DATA'!$M$9:Q697),0)),"Not Avl in 2A")</f>
        <v>0</v>
      </c>
      <c r="AI700" s="192">
        <f>IFERROR(IF(VLOOKUP($M700,'2A DATA'!$M$9:$Q$1009,1,0)=$M700,VLOOKUP($M700,'2A DATA'!$M$10:$T$1009,COLUMNS('2A DATA'!$M$9:R697),0)),"Not Avl in 2A")</f>
        <v>0</v>
      </c>
      <c r="AJ700" s="192">
        <f>IFERROR(IF(VLOOKUP($M700,'2A DATA'!$M$9:$Q$1009,1,0)=$M700,VLOOKUP($M700,'2A DATA'!$M$10:$T$1009,COLUMNS('2A DATA'!$M$9:S697),0)),"Not Avl in 2A")</f>
        <v>0</v>
      </c>
      <c r="AK700" s="192">
        <f>IFERROR(IF(VLOOKUP($M700,'2A DATA'!$M$9:$Q$1009,1,0)=$M700,VLOOKUP($M700,'2A DATA'!$M$10:$T$1009,COLUMNS('2A DATA'!$M$9:T697),0)),"Not Avl in 2A")</f>
        <v>0</v>
      </c>
      <c r="AL700" s="194"/>
    </row>
    <row r="701" spans="1:38">
      <c r="A701" s="7" t="str">
        <f>AC701&amp;"_"&amp;COUNTIF($AC$10:AC701,AC701)</f>
        <v>_0</v>
      </c>
      <c r="B701" s="180"/>
      <c r="C701" s="181"/>
      <c r="D701" s="182"/>
      <c r="E701" s="183"/>
      <c r="F701" s="184"/>
      <c r="G701" s="184"/>
      <c r="H701" s="184"/>
      <c r="I701" s="184"/>
      <c r="J701" s="184"/>
      <c r="K701" s="187"/>
      <c r="L701" s="159"/>
      <c r="M701" s="86" t="str">
        <f t="shared" si="167"/>
        <v/>
      </c>
      <c r="N701" s="87">
        <f t="shared" si="158"/>
        <v>0</v>
      </c>
      <c r="O701" s="87">
        <f t="shared" si="168"/>
        <v>0</v>
      </c>
      <c r="P701" s="88">
        <f t="shared" si="169"/>
        <v>0</v>
      </c>
      <c r="Q701" s="87">
        <f t="shared" si="170"/>
        <v>0</v>
      </c>
      <c r="R701" s="87">
        <f t="shared" si="171"/>
        <v>0</v>
      </c>
      <c r="S701" s="88">
        <f t="shared" si="172"/>
        <v>0</v>
      </c>
      <c r="T701" s="88">
        <f t="shared" si="159"/>
        <v>0</v>
      </c>
      <c r="U701" s="188" t="str">
        <f>IFERROR(VLOOKUP(C701,'2A DATA'!$B$10:$C$1009,2,0),"")</f>
        <v/>
      </c>
      <c r="V701" s="189">
        <f t="shared" si="160"/>
        <v>0</v>
      </c>
      <c r="W701" s="189">
        <f t="shared" si="161"/>
        <v>0</v>
      </c>
      <c r="X701" s="189">
        <f t="shared" si="162"/>
        <v>0</v>
      </c>
      <c r="Y701" s="189">
        <f t="shared" si="163"/>
        <v>0</v>
      </c>
      <c r="Z701" s="189">
        <f t="shared" si="164"/>
        <v>0</v>
      </c>
      <c r="AA701" s="189">
        <f t="shared" si="165"/>
        <v>0</v>
      </c>
      <c r="AB701" s="189">
        <f t="shared" si="166"/>
        <v>0</v>
      </c>
      <c r="AC701" s="191"/>
      <c r="AE701" s="192">
        <f>IFERROR(IF(VLOOKUP($M701,'2A DATA'!$M$9:$Q$1009,1,0)=$M701,VLOOKUP($M701,'2A DATA'!$M$10:$T$1009,COLUMNS('2A DATA'!$M$9:N698),0)),"Not Avl in 2A")</f>
        <v>0</v>
      </c>
      <c r="AF701" s="192">
        <f>IFERROR(IF(VLOOKUP($M701,'2A DATA'!$M$9:$Q$1009,1,0)=$M701,VLOOKUP($M701,'2A DATA'!$M$10:$T$1009,COLUMNS('2A DATA'!$M$9:O698),0)),"Not Avl in 2A")</f>
        <v>0</v>
      </c>
      <c r="AG701" s="192">
        <f>IFERROR(IF(VLOOKUP($M701,'2A DATA'!$M$9:$Q$1009,1,0)=$M701,VLOOKUP($M701,'2A DATA'!$M$10:$T$1009,COLUMNS('2A DATA'!$M$9:P698),0)),"Not Avl in 2A")</f>
        <v>0</v>
      </c>
      <c r="AH701" s="192">
        <f>IFERROR(IF(VLOOKUP($M701,'2A DATA'!$M$9:$Q$1009,1,0)=$M701,VLOOKUP($M701,'2A DATA'!$M$10:$T$1009,COLUMNS('2A DATA'!$M$9:Q698),0)),"Not Avl in 2A")</f>
        <v>0</v>
      </c>
      <c r="AI701" s="192">
        <f>IFERROR(IF(VLOOKUP($M701,'2A DATA'!$M$9:$Q$1009,1,0)=$M701,VLOOKUP($M701,'2A DATA'!$M$10:$T$1009,COLUMNS('2A DATA'!$M$9:R698),0)),"Not Avl in 2A")</f>
        <v>0</v>
      </c>
      <c r="AJ701" s="192">
        <f>IFERROR(IF(VLOOKUP($M701,'2A DATA'!$M$9:$Q$1009,1,0)=$M701,VLOOKUP($M701,'2A DATA'!$M$10:$T$1009,COLUMNS('2A DATA'!$M$9:S698),0)),"Not Avl in 2A")</f>
        <v>0</v>
      </c>
      <c r="AK701" s="192">
        <f>IFERROR(IF(VLOOKUP($M701,'2A DATA'!$M$9:$Q$1009,1,0)=$M701,VLOOKUP($M701,'2A DATA'!$M$10:$T$1009,COLUMNS('2A DATA'!$M$9:T698),0)),"Not Avl in 2A")</f>
        <v>0</v>
      </c>
      <c r="AL701" s="194"/>
    </row>
    <row r="702" spans="1:38">
      <c r="A702" s="7" t="str">
        <f>AC702&amp;"_"&amp;COUNTIF($AC$10:AC702,AC702)</f>
        <v>_0</v>
      </c>
      <c r="B702" s="180"/>
      <c r="C702" s="181"/>
      <c r="D702" s="182"/>
      <c r="E702" s="183"/>
      <c r="F702" s="184"/>
      <c r="G702" s="184"/>
      <c r="H702" s="184"/>
      <c r="I702" s="184"/>
      <c r="J702" s="184"/>
      <c r="K702" s="187"/>
      <c r="L702" s="159"/>
      <c r="M702" s="86" t="str">
        <f t="shared" si="167"/>
        <v/>
      </c>
      <c r="N702" s="87">
        <f t="shared" si="158"/>
        <v>0</v>
      </c>
      <c r="O702" s="87">
        <f t="shared" si="168"/>
        <v>0</v>
      </c>
      <c r="P702" s="88">
        <f t="shared" si="169"/>
        <v>0</v>
      </c>
      <c r="Q702" s="87">
        <f t="shared" si="170"/>
        <v>0</v>
      </c>
      <c r="R702" s="87">
        <f t="shared" si="171"/>
        <v>0</v>
      </c>
      <c r="S702" s="88">
        <f t="shared" si="172"/>
        <v>0</v>
      </c>
      <c r="T702" s="88">
        <f t="shared" si="159"/>
        <v>0</v>
      </c>
      <c r="U702" s="188" t="str">
        <f>IFERROR(VLOOKUP(C702,'2A DATA'!$B$10:$C$1009,2,0),"")</f>
        <v/>
      </c>
      <c r="V702" s="189">
        <f t="shared" si="160"/>
        <v>0</v>
      </c>
      <c r="W702" s="189">
        <f t="shared" si="161"/>
        <v>0</v>
      </c>
      <c r="X702" s="189">
        <f t="shared" si="162"/>
        <v>0</v>
      </c>
      <c r="Y702" s="189">
        <f t="shared" si="163"/>
        <v>0</v>
      </c>
      <c r="Z702" s="189">
        <f t="shared" si="164"/>
        <v>0</v>
      </c>
      <c r="AA702" s="189">
        <f t="shared" si="165"/>
        <v>0</v>
      </c>
      <c r="AB702" s="189">
        <f t="shared" si="166"/>
        <v>0</v>
      </c>
      <c r="AC702" s="191"/>
      <c r="AE702" s="192">
        <f>IFERROR(IF(VLOOKUP($M702,'2A DATA'!$M$9:$Q$1009,1,0)=$M702,VLOOKUP($M702,'2A DATA'!$M$10:$T$1009,COLUMNS('2A DATA'!$M$9:N699),0)),"Not Avl in 2A")</f>
        <v>0</v>
      </c>
      <c r="AF702" s="192">
        <f>IFERROR(IF(VLOOKUP($M702,'2A DATA'!$M$9:$Q$1009,1,0)=$M702,VLOOKUP($M702,'2A DATA'!$M$10:$T$1009,COLUMNS('2A DATA'!$M$9:O699),0)),"Not Avl in 2A")</f>
        <v>0</v>
      </c>
      <c r="AG702" s="192">
        <f>IFERROR(IF(VLOOKUP($M702,'2A DATA'!$M$9:$Q$1009,1,0)=$M702,VLOOKUP($M702,'2A DATA'!$M$10:$T$1009,COLUMNS('2A DATA'!$M$9:P699),0)),"Not Avl in 2A")</f>
        <v>0</v>
      </c>
      <c r="AH702" s="192">
        <f>IFERROR(IF(VLOOKUP($M702,'2A DATA'!$M$9:$Q$1009,1,0)=$M702,VLOOKUP($M702,'2A DATA'!$M$10:$T$1009,COLUMNS('2A DATA'!$M$9:Q699),0)),"Not Avl in 2A")</f>
        <v>0</v>
      </c>
      <c r="AI702" s="192">
        <f>IFERROR(IF(VLOOKUP($M702,'2A DATA'!$M$9:$Q$1009,1,0)=$M702,VLOOKUP($M702,'2A DATA'!$M$10:$T$1009,COLUMNS('2A DATA'!$M$9:R699),0)),"Not Avl in 2A")</f>
        <v>0</v>
      </c>
      <c r="AJ702" s="192">
        <f>IFERROR(IF(VLOOKUP($M702,'2A DATA'!$M$9:$Q$1009,1,0)=$M702,VLOOKUP($M702,'2A DATA'!$M$10:$T$1009,COLUMNS('2A DATA'!$M$9:S699),0)),"Not Avl in 2A")</f>
        <v>0</v>
      </c>
      <c r="AK702" s="192">
        <f>IFERROR(IF(VLOOKUP($M702,'2A DATA'!$M$9:$Q$1009,1,0)=$M702,VLOOKUP($M702,'2A DATA'!$M$10:$T$1009,COLUMNS('2A DATA'!$M$9:T699),0)),"Not Avl in 2A")</f>
        <v>0</v>
      </c>
      <c r="AL702" s="194"/>
    </row>
    <row r="703" spans="1:38">
      <c r="A703" s="7" t="str">
        <f>AC703&amp;"_"&amp;COUNTIF($AC$10:AC703,AC703)</f>
        <v>_0</v>
      </c>
      <c r="B703" s="180"/>
      <c r="C703" s="181"/>
      <c r="D703" s="182"/>
      <c r="E703" s="183"/>
      <c r="F703" s="184"/>
      <c r="G703" s="184"/>
      <c r="H703" s="184"/>
      <c r="I703" s="184"/>
      <c r="J703" s="184"/>
      <c r="K703" s="187"/>
      <c r="L703" s="159"/>
      <c r="M703" s="86" t="str">
        <f t="shared" si="167"/>
        <v/>
      </c>
      <c r="N703" s="87">
        <f t="shared" si="158"/>
        <v>0</v>
      </c>
      <c r="O703" s="87">
        <f t="shared" si="168"/>
        <v>0</v>
      </c>
      <c r="P703" s="88">
        <f t="shared" si="169"/>
        <v>0</v>
      </c>
      <c r="Q703" s="87">
        <f t="shared" si="170"/>
        <v>0</v>
      </c>
      <c r="R703" s="87">
        <f t="shared" si="171"/>
        <v>0</v>
      </c>
      <c r="S703" s="88">
        <f t="shared" si="172"/>
        <v>0</v>
      </c>
      <c r="T703" s="88">
        <f t="shared" si="159"/>
        <v>0</v>
      </c>
      <c r="U703" s="188" t="str">
        <f>IFERROR(VLOOKUP(C703,'2A DATA'!$B$10:$C$1009,2,0),"")</f>
        <v/>
      </c>
      <c r="V703" s="189">
        <f t="shared" si="160"/>
        <v>0</v>
      </c>
      <c r="W703" s="189">
        <f t="shared" si="161"/>
        <v>0</v>
      </c>
      <c r="X703" s="189">
        <f t="shared" si="162"/>
        <v>0</v>
      </c>
      <c r="Y703" s="189">
        <f t="shared" si="163"/>
        <v>0</v>
      </c>
      <c r="Z703" s="189">
        <f t="shared" si="164"/>
        <v>0</v>
      </c>
      <c r="AA703" s="189">
        <f t="shared" si="165"/>
        <v>0</v>
      </c>
      <c r="AB703" s="189">
        <f t="shared" si="166"/>
        <v>0</v>
      </c>
      <c r="AC703" s="191"/>
      <c r="AE703" s="192">
        <f>IFERROR(IF(VLOOKUP($M703,'2A DATA'!$M$9:$Q$1009,1,0)=$M703,VLOOKUP($M703,'2A DATA'!$M$10:$T$1009,COLUMNS('2A DATA'!$M$9:N700),0)),"Not Avl in 2A")</f>
        <v>0</v>
      </c>
      <c r="AF703" s="192">
        <f>IFERROR(IF(VLOOKUP($M703,'2A DATA'!$M$9:$Q$1009,1,0)=$M703,VLOOKUP($M703,'2A DATA'!$M$10:$T$1009,COLUMNS('2A DATA'!$M$9:O700),0)),"Not Avl in 2A")</f>
        <v>0</v>
      </c>
      <c r="AG703" s="192">
        <f>IFERROR(IF(VLOOKUP($M703,'2A DATA'!$M$9:$Q$1009,1,0)=$M703,VLOOKUP($M703,'2A DATA'!$M$10:$T$1009,COLUMNS('2A DATA'!$M$9:P700),0)),"Not Avl in 2A")</f>
        <v>0</v>
      </c>
      <c r="AH703" s="192">
        <f>IFERROR(IF(VLOOKUP($M703,'2A DATA'!$M$9:$Q$1009,1,0)=$M703,VLOOKUP($M703,'2A DATA'!$M$10:$T$1009,COLUMNS('2A DATA'!$M$9:Q700),0)),"Not Avl in 2A")</f>
        <v>0</v>
      </c>
      <c r="AI703" s="192">
        <f>IFERROR(IF(VLOOKUP($M703,'2A DATA'!$M$9:$Q$1009,1,0)=$M703,VLOOKUP($M703,'2A DATA'!$M$10:$T$1009,COLUMNS('2A DATA'!$M$9:R700),0)),"Not Avl in 2A")</f>
        <v>0</v>
      </c>
      <c r="AJ703" s="192">
        <f>IFERROR(IF(VLOOKUP($M703,'2A DATA'!$M$9:$Q$1009,1,0)=$M703,VLOOKUP($M703,'2A DATA'!$M$10:$T$1009,COLUMNS('2A DATA'!$M$9:S700),0)),"Not Avl in 2A")</f>
        <v>0</v>
      </c>
      <c r="AK703" s="192">
        <f>IFERROR(IF(VLOOKUP($M703,'2A DATA'!$M$9:$Q$1009,1,0)=$M703,VLOOKUP($M703,'2A DATA'!$M$10:$T$1009,COLUMNS('2A DATA'!$M$9:T700),0)),"Not Avl in 2A")</f>
        <v>0</v>
      </c>
      <c r="AL703" s="194"/>
    </row>
    <row r="704" spans="1:38">
      <c r="A704" s="7" t="str">
        <f>AC704&amp;"_"&amp;COUNTIF($AC$10:AC704,AC704)</f>
        <v>_0</v>
      </c>
      <c r="B704" s="180"/>
      <c r="C704" s="181"/>
      <c r="D704" s="182"/>
      <c r="E704" s="183"/>
      <c r="F704" s="184"/>
      <c r="G704" s="184"/>
      <c r="H704" s="184"/>
      <c r="I704" s="184"/>
      <c r="J704" s="184"/>
      <c r="K704" s="187"/>
      <c r="L704" s="159"/>
      <c r="M704" s="86" t="str">
        <f t="shared" si="167"/>
        <v/>
      </c>
      <c r="N704" s="87">
        <f t="shared" si="158"/>
        <v>0</v>
      </c>
      <c r="O704" s="87">
        <f t="shared" si="168"/>
        <v>0</v>
      </c>
      <c r="P704" s="88">
        <f t="shared" si="169"/>
        <v>0</v>
      </c>
      <c r="Q704" s="87">
        <f t="shared" si="170"/>
        <v>0</v>
      </c>
      <c r="R704" s="87">
        <f t="shared" si="171"/>
        <v>0</v>
      </c>
      <c r="S704" s="88">
        <f t="shared" si="172"/>
        <v>0</v>
      </c>
      <c r="T704" s="88">
        <f t="shared" si="159"/>
        <v>0</v>
      </c>
      <c r="U704" s="188" t="str">
        <f>IFERROR(VLOOKUP(C704,'2A DATA'!$B$10:$C$1009,2,0),"")</f>
        <v/>
      </c>
      <c r="V704" s="189">
        <f t="shared" si="160"/>
        <v>0</v>
      </c>
      <c r="W704" s="189">
        <f t="shared" si="161"/>
        <v>0</v>
      </c>
      <c r="X704" s="189">
        <f t="shared" si="162"/>
        <v>0</v>
      </c>
      <c r="Y704" s="189">
        <f t="shared" si="163"/>
        <v>0</v>
      </c>
      <c r="Z704" s="189">
        <f t="shared" si="164"/>
        <v>0</v>
      </c>
      <c r="AA704" s="189">
        <f t="shared" si="165"/>
        <v>0</v>
      </c>
      <c r="AB704" s="189">
        <f t="shared" si="166"/>
        <v>0</v>
      </c>
      <c r="AC704" s="191"/>
      <c r="AE704" s="192">
        <f>IFERROR(IF(VLOOKUP($M704,'2A DATA'!$M$9:$Q$1009,1,0)=$M704,VLOOKUP($M704,'2A DATA'!$M$10:$T$1009,COLUMNS('2A DATA'!$M$9:N701),0)),"Not Avl in 2A")</f>
        <v>0</v>
      </c>
      <c r="AF704" s="192">
        <f>IFERROR(IF(VLOOKUP($M704,'2A DATA'!$M$9:$Q$1009,1,0)=$M704,VLOOKUP($M704,'2A DATA'!$M$10:$T$1009,COLUMNS('2A DATA'!$M$9:O701),0)),"Not Avl in 2A")</f>
        <v>0</v>
      </c>
      <c r="AG704" s="192">
        <f>IFERROR(IF(VLOOKUP($M704,'2A DATA'!$M$9:$Q$1009,1,0)=$M704,VLOOKUP($M704,'2A DATA'!$M$10:$T$1009,COLUMNS('2A DATA'!$M$9:P701),0)),"Not Avl in 2A")</f>
        <v>0</v>
      </c>
      <c r="AH704" s="192">
        <f>IFERROR(IF(VLOOKUP($M704,'2A DATA'!$M$9:$Q$1009,1,0)=$M704,VLOOKUP($M704,'2A DATA'!$M$10:$T$1009,COLUMNS('2A DATA'!$M$9:Q701),0)),"Not Avl in 2A")</f>
        <v>0</v>
      </c>
      <c r="AI704" s="192">
        <f>IFERROR(IF(VLOOKUP($M704,'2A DATA'!$M$9:$Q$1009,1,0)=$M704,VLOOKUP($M704,'2A DATA'!$M$10:$T$1009,COLUMNS('2A DATA'!$M$9:R701),0)),"Not Avl in 2A")</f>
        <v>0</v>
      </c>
      <c r="AJ704" s="192">
        <f>IFERROR(IF(VLOOKUP($M704,'2A DATA'!$M$9:$Q$1009,1,0)=$M704,VLOOKUP($M704,'2A DATA'!$M$10:$T$1009,COLUMNS('2A DATA'!$M$9:S701),0)),"Not Avl in 2A")</f>
        <v>0</v>
      </c>
      <c r="AK704" s="192">
        <f>IFERROR(IF(VLOOKUP($M704,'2A DATA'!$M$9:$Q$1009,1,0)=$M704,VLOOKUP($M704,'2A DATA'!$M$10:$T$1009,COLUMNS('2A DATA'!$M$9:T701),0)),"Not Avl in 2A")</f>
        <v>0</v>
      </c>
      <c r="AL704" s="194"/>
    </row>
    <row r="705" spans="1:38">
      <c r="A705" s="7" t="str">
        <f>AC705&amp;"_"&amp;COUNTIF($AC$10:AC705,AC705)</f>
        <v>_0</v>
      </c>
      <c r="B705" s="180"/>
      <c r="C705" s="181"/>
      <c r="D705" s="182"/>
      <c r="E705" s="183"/>
      <c r="F705" s="184"/>
      <c r="G705" s="184"/>
      <c r="H705" s="184"/>
      <c r="I705" s="184"/>
      <c r="J705" s="184"/>
      <c r="K705" s="187"/>
      <c r="L705" s="159"/>
      <c r="M705" s="86" t="str">
        <f t="shared" si="167"/>
        <v/>
      </c>
      <c r="N705" s="87">
        <f t="shared" si="158"/>
        <v>0</v>
      </c>
      <c r="O705" s="87">
        <f t="shared" si="168"/>
        <v>0</v>
      </c>
      <c r="P705" s="88">
        <f t="shared" si="169"/>
        <v>0</v>
      </c>
      <c r="Q705" s="87">
        <f t="shared" si="170"/>
        <v>0</v>
      </c>
      <c r="R705" s="87">
        <f t="shared" si="171"/>
        <v>0</v>
      </c>
      <c r="S705" s="88">
        <f t="shared" si="172"/>
        <v>0</v>
      </c>
      <c r="T705" s="88">
        <f t="shared" si="159"/>
        <v>0</v>
      </c>
      <c r="U705" s="188" t="str">
        <f>IFERROR(VLOOKUP(C705,'2A DATA'!$B$10:$C$1009,2,0),"")</f>
        <v/>
      </c>
      <c r="V705" s="189">
        <f t="shared" si="160"/>
        <v>0</v>
      </c>
      <c r="W705" s="189">
        <f t="shared" si="161"/>
        <v>0</v>
      </c>
      <c r="X705" s="189">
        <f t="shared" si="162"/>
        <v>0</v>
      </c>
      <c r="Y705" s="189">
        <f t="shared" si="163"/>
        <v>0</v>
      </c>
      <c r="Z705" s="189">
        <f t="shared" si="164"/>
        <v>0</v>
      </c>
      <c r="AA705" s="189">
        <f t="shared" si="165"/>
        <v>0</v>
      </c>
      <c r="AB705" s="189">
        <f t="shared" si="166"/>
        <v>0</v>
      </c>
      <c r="AC705" s="191"/>
      <c r="AE705" s="192">
        <f>IFERROR(IF(VLOOKUP($M705,'2A DATA'!$M$9:$Q$1009,1,0)=$M705,VLOOKUP($M705,'2A DATA'!$M$10:$T$1009,COLUMNS('2A DATA'!$M$9:N702),0)),"Not Avl in 2A")</f>
        <v>0</v>
      </c>
      <c r="AF705" s="192">
        <f>IFERROR(IF(VLOOKUP($M705,'2A DATA'!$M$9:$Q$1009,1,0)=$M705,VLOOKUP($M705,'2A DATA'!$M$10:$T$1009,COLUMNS('2A DATA'!$M$9:O702),0)),"Not Avl in 2A")</f>
        <v>0</v>
      </c>
      <c r="AG705" s="192">
        <f>IFERROR(IF(VLOOKUP($M705,'2A DATA'!$M$9:$Q$1009,1,0)=$M705,VLOOKUP($M705,'2A DATA'!$M$10:$T$1009,COLUMNS('2A DATA'!$M$9:P702),0)),"Not Avl in 2A")</f>
        <v>0</v>
      </c>
      <c r="AH705" s="192">
        <f>IFERROR(IF(VLOOKUP($M705,'2A DATA'!$M$9:$Q$1009,1,0)=$M705,VLOOKUP($M705,'2A DATA'!$M$10:$T$1009,COLUMNS('2A DATA'!$M$9:Q702),0)),"Not Avl in 2A")</f>
        <v>0</v>
      </c>
      <c r="AI705" s="192">
        <f>IFERROR(IF(VLOOKUP($M705,'2A DATA'!$M$9:$Q$1009,1,0)=$M705,VLOOKUP($M705,'2A DATA'!$M$10:$T$1009,COLUMNS('2A DATA'!$M$9:R702),0)),"Not Avl in 2A")</f>
        <v>0</v>
      </c>
      <c r="AJ705" s="192">
        <f>IFERROR(IF(VLOOKUP($M705,'2A DATA'!$M$9:$Q$1009,1,0)=$M705,VLOOKUP($M705,'2A DATA'!$M$10:$T$1009,COLUMNS('2A DATA'!$M$9:S702),0)),"Not Avl in 2A")</f>
        <v>0</v>
      </c>
      <c r="AK705" s="192">
        <f>IFERROR(IF(VLOOKUP($M705,'2A DATA'!$M$9:$Q$1009,1,0)=$M705,VLOOKUP($M705,'2A DATA'!$M$10:$T$1009,COLUMNS('2A DATA'!$M$9:T702),0)),"Not Avl in 2A")</f>
        <v>0</v>
      </c>
      <c r="AL705" s="194"/>
    </row>
    <row r="706" spans="1:38">
      <c r="A706" s="7" t="str">
        <f>AC706&amp;"_"&amp;COUNTIF($AC$10:AC706,AC706)</f>
        <v>_0</v>
      </c>
      <c r="B706" s="180"/>
      <c r="C706" s="181"/>
      <c r="D706" s="182"/>
      <c r="E706" s="183"/>
      <c r="F706" s="184"/>
      <c r="G706" s="184"/>
      <c r="H706" s="184"/>
      <c r="I706" s="184"/>
      <c r="J706" s="184"/>
      <c r="K706" s="187"/>
      <c r="L706" s="159"/>
      <c r="M706" s="86" t="str">
        <f t="shared" si="167"/>
        <v/>
      </c>
      <c r="N706" s="87">
        <f t="shared" si="158"/>
        <v>0</v>
      </c>
      <c r="O706" s="87">
        <f t="shared" si="168"/>
        <v>0</v>
      </c>
      <c r="P706" s="88">
        <f t="shared" si="169"/>
        <v>0</v>
      </c>
      <c r="Q706" s="87">
        <f t="shared" si="170"/>
        <v>0</v>
      </c>
      <c r="R706" s="87">
        <f t="shared" si="171"/>
        <v>0</v>
      </c>
      <c r="S706" s="88">
        <f t="shared" si="172"/>
        <v>0</v>
      </c>
      <c r="T706" s="88">
        <f t="shared" si="159"/>
        <v>0</v>
      </c>
      <c r="U706" s="188" t="str">
        <f>IFERROR(VLOOKUP(C706,'2A DATA'!$B$10:$C$1009,2,0),"")</f>
        <v/>
      </c>
      <c r="V706" s="189">
        <f t="shared" si="160"/>
        <v>0</v>
      </c>
      <c r="W706" s="189">
        <f t="shared" si="161"/>
        <v>0</v>
      </c>
      <c r="X706" s="189">
        <f t="shared" si="162"/>
        <v>0</v>
      </c>
      <c r="Y706" s="189">
        <f t="shared" si="163"/>
        <v>0</v>
      </c>
      <c r="Z706" s="189">
        <f t="shared" si="164"/>
        <v>0</v>
      </c>
      <c r="AA706" s="189">
        <f t="shared" si="165"/>
        <v>0</v>
      </c>
      <c r="AB706" s="189">
        <f t="shared" si="166"/>
        <v>0</v>
      </c>
      <c r="AC706" s="191"/>
      <c r="AE706" s="192">
        <f>IFERROR(IF(VLOOKUP($M706,'2A DATA'!$M$9:$Q$1009,1,0)=$M706,VLOOKUP($M706,'2A DATA'!$M$10:$T$1009,COLUMNS('2A DATA'!$M$9:N703),0)),"Not Avl in 2A")</f>
        <v>0</v>
      </c>
      <c r="AF706" s="192">
        <f>IFERROR(IF(VLOOKUP($M706,'2A DATA'!$M$9:$Q$1009,1,0)=$M706,VLOOKUP($M706,'2A DATA'!$M$10:$T$1009,COLUMNS('2A DATA'!$M$9:O703),0)),"Not Avl in 2A")</f>
        <v>0</v>
      </c>
      <c r="AG706" s="192">
        <f>IFERROR(IF(VLOOKUP($M706,'2A DATA'!$M$9:$Q$1009,1,0)=$M706,VLOOKUP($M706,'2A DATA'!$M$10:$T$1009,COLUMNS('2A DATA'!$M$9:P703),0)),"Not Avl in 2A")</f>
        <v>0</v>
      </c>
      <c r="AH706" s="192">
        <f>IFERROR(IF(VLOOKUP($M706,'2A DATA'!$M$9:$Q$1009,1,0)=$M706,VLOOKUP($M706,'2A DATA'!$M$10:$T$1009,COLUMNS('2A DATA'!$M$9:Q703),0)),"Not Avl in 2A")</f>
        <v>0</v>
      </c>
      <c r="AI706" s="192">
        <f>IFERROR(IF(VLOOKUP($M706,'2A DATA'!$M$9:$Q$1009,1,0)=$M706,VLOOKUP($M706,'2A DATA'!$M$10:$T$1009,COLUMNS('2A DATA'!$M$9:R703),0)),"Not Avl in 2A")</f>
        <v>0</v>
      </c>
      <c r="AJ706" s="192">
        <f>IFERROR(IF(VLOOKUP($M706,'2A DATA'!$M$9:$Q$1009,1,0)=$M706,VLOOKUP($M706,'2A DATA'!$M$10:$T$1009,COLUMNS('2A DATA'!$M$9:S703),0)),"Not Avl in 2A")</f>
        <v>0</v>
      </c>
      <c r="AK706" s="192">
        <f>IFERROR(IF(VLOOKUP($M706,'2A DATA'!$M$9:$Q$1009,1,0)=$M706,VLOOKUP($M706,'2A DATA'!$M$10:$T$1009,COLUMNS('2A DATA'!$M$9:T703),0)),"Not Avl in 2A")</f>
        <v>0</v>
      </c>
      <c r="AL706" s="194"/>
    </row>
    <row r="707" spans="1:38">
      <c r="A707" s="7" t="str">
        <f>AC707&amp;"_"&amp;COUNTIF($AC$10:AC707,AC707)</f>
        <v>_0</v>
      </c>
      <c r="B707" s="180"/>
      <c r="C707" s="181"/>
      <c r="D707" s="182"/>
      <c r="E707" s="183"/>
      <c r="F707" s="184"/>
      <c r="G707" s="184"/>
      <c r="H707" s="184"/>
      <c r="I707" s="184"/>
      <c r="J707" s="184"/>
      <c r="K707" s="187"/>
      <c r="L707" s="159"/>
      <c r="M707" s="86" t="str">
        <f t="shared" si="167"/>
        <v/>
      </c>
      <c r="N707" s="87">
        <f t="shared" si="158"/>
        <v>0</v>
      </c>
      <c r="O707" s="87">
        <f t="shared" si="168"/>
        <v>0</v>
      </c>
      <c r="P707" s="88">
        <f t="shared" si="169"/>
        <v>0</v>
      </c>
      <c r="Q707" s="87">
        <f t="shared" si="170"/>
        <v>0</v>
      </c>
      <c r="R707" s="87">
        <f t="shared" si="171"/>
        <v>0</v>
      </c>
      <c r="S707" s="88">
        <f t="shared" si="172"/>
        <v>0</v>
      </c>
      <c r="T707" s="88">
        <f t="shared" si="159"/>
        <v>0</v>
      </c>
      <c r="U707" s="188" t="str">
        <f>IFERROR(VLOOKUP(C707,'2A DATA'!$B$10:$C$1009,2,0),"")</f>
        <v/>
      </c>
      <c r="V707" s="189">
        <f t="shared" si="160"/>
        <v>0</v>
      </c>
      <c r="W707" s="189">
        <f t="shared" si="161"/>
        <v>0</v>
      </c>
      <c r="X707" s="189">
        <f t="shared" si="162"/>
        <v>0</v>
      </c>
      <c r="Y707" s="189">
        <f t="shared" si="163"/>
        <v>0</v>
      </c>
      <c r="Z707" s="189">
        <f t="shared" si="164"/>
        <v>0</v>
      </c>
      <c r="AA707" s="189">
        <f t="shared" si="165"/>
        <v>0</v>
      </c>
      <c r="AB707" s="189">
        <f t="shared" si="166"/>
        <v>0</v>
      </c>
      <c r="AC707" s="191"/>
      <c r="AE707" s="192">
        <f>IFERROR(IF(VLOOKUP($M707,'2A DATA'!$M$9:$Q$1009,1,0)=$M707,VLOOKUP($M707,'2A DATA'!$M$10:$T$1009,COLUMNS('2A DATA'!$M$9:N704),0)),"Not Avl in 2A")</f>
        <v>0</v>
      </c>
      <c r="AF707" s="192">
        <f>IFERROR(IF(VLOOKUP($M707,'2A DATA'!$M$9:$Q$1009,1,0)=$M707,VLOOKUP($M707,'2A DATA'!$M$10:$T$1009,COLUMNS('2A DATA'!$M$9:O704),0)),"Not Avl in 2A")</f>
        <v>0</v>
      </c>
      <c r="AG707" s="192">
        <f>IFERROR(IF(VLOOKUP($M707,'2A DATA'!$M$9:$Q$1009,1,0)=$M707,VLOOKUP($M707,'2A DATA'!$M$10:$T$1009,COLUMNS('2A DATA'!$M$9:P704),0)),"Not Avl in 2A")</f>
        <v>0</v>
      </c>
      <c r="AH707" s="192">
        <f>IFERROR(IF(VLOOKUP($M707,'2A DATA'!$M$9:$Q$1009,1,0)=$M707,VLOOKUP($M707,'2A DATA'!$M$10:$T$1009,COLUMNS('2A DATA'!$M$9:Q704),0)),"Not Avl in 2A")</f>
        <v>0</v>
      </c>
      <c r="AI707" s="192">
        <f>IFERROR(IF(VLOOKUP($M707,'2A DATA'!$M$9:$Q$1009,1,0)=$M707,VLOOKUP($M707,'2A DATA'!$M$10:$T$1009,COLUMNS('2A DATA'!$M$9:R704),0)),"Not Avl in 2A")</f>
        <v>0</v>
      </c>
      <c r="AJ707" s="192">
        <f>IFERROR(IF(VLOOKUP($M707,'2A DATA'!$M$9:$Q$1009,1,0)=$M707,VLOOKUP($M707,'2A DATA'!$M$10:$T$1009,COLUMNS('2A DATA'!$M$9:S704),0)),"Not Avl in 2A")</f>
        <v>0</v>
      </c>
      <c r="AK707" s="192">
        <f>IFERROR(IF(VLOOKUP($M707,'2A DATA'!$M$9:$Q$1009,1,0)=$M707,VLOOKUP($M707,'2A DATA'!$M$10:$T$1009,COLUMNS('2A DATA'!$M$9:T704),0)),"Not Avl in 2A")</f>
        <v>0</v>
      </c>
      <c r="AL707" s="194"/>
    </row>
    <row r="708" spans="1:38">
      <c r="A708" s="7" t="str">
        <f>AC708&amp;"_"&amp;COUNTIF($AC$10:AC708,AC708)</f>
        <v>_0</v>
      </c>
      <c r="B708" s="180"/>
      <c r="C708" s="181"/>
      <c r="D708" s="182"/>
      <c r="E708" s="183"/>
      <c r="F708" s="184"/>
      <c r="G708" s="184"/>
      <c r="H708" s="184"/>
      <c r="I708" s="184"/>
      <c r="J708" s="184"/>
      <c r="K708" s="187"/>
      <c r="L708" s="159"/>
      <c r="M708" s="86" t="str">
        <f t="shared" si="167"/>
        <v/>
      </c>
      <c r="N708" s="87">
        <f t="shared" si="158"/>
        <v>0</v>
      </c>
      <c r="O708" s="87">
        <f t="shared" si="168"/>
        <v>0</v>
      </c>
      <c r="P708" s="88">
        <f t="shared" si="169"/>
        <v>0</v>
      </c>
      <c r="Q708" s="87">
        <f t="shared" si="170"/>
        <v>0</v>
      </c>
      <c r="R708" s="87">
        <f t="shared" si="171"/>
        <v>0</v>
      </c>
      <c r="S708" s="88">
        <f t="shared" si="172"/>
        <v>0</v>
      </c>
      <c r="T708" s="88">
        <f t="shared" si="159"/>
        <v>0</v>
      </c>
      <c r="U708" s="188" t="str">
        <f>IFERROR(VLOOKUP(C708,'2A DATA'!$B$10:$C$1009,2,0),"")</f>
        <v/>
      </c>
      <c r="V708" s="189">
        <f t="shared" si="160"/>
        <v>0</v>
      </c>
      <c r="W708" s="189">
        <f t="shared" si="161"/>
        <v>0</v>
      </c>
      <c r="X708" s="189">
        <f t="shared" si="162"/>
        <v>0</v>
      </c>
      <c r="Y708" s="189">
        <f t="shared" si="163"/>
        <v>0</v>
      </c>
      <c r="Z708" s="189">
        <f t="shared" si="164"/>
        <v>0</v>
      </c>
      <c r="AA708" s="189">
        <f t="shared" si="165"/>
        <v>0</v>
      </c>
      <c r="AB708" s="189">
        <f t="shared" si="166"/>
        <v>0</v>
      </c>
      <c r="AC708" s="191"/>
      <c r="AE708" s="192">
        <f>IFERROR(IF(VLOOKUP($M708,'2A DATA'!$M$9:$Q$1009,1,0)=$M708,VLOOKUP($M708,'2A DATA'!$M$10:$T$1009,COLUMNS('2A DATA'!$M$9:N705),0)),"Not Avl in 2A")</f>
        <v>0</v>
      </c>
      <c r="AF708" s="192">
        <f>IFERROR(IF(VLOOKUP($M708,'2A DATA'!$M$9:$Q$1009,1,0)=$M708,VLOOKUP($M708,'2A DATA'!$M$10:$T$1009,COLUMNS('2A DATA'!$M$9:O705),0)),"Not Avl in 2A")</f>
        <v>0</v>
      </c>
      <c r="AG708" s="192">
        <f>IFERROR(IF(VLOOKUP($M708,'2A DATA'!$M$9:$Q$1009,1,0)=$M708,VLOOKUP($M708,'2A DATA'!$M$10:$T$1009,COLUMNS('2A DATA'!$M$9:P705),0)),"Not Avl in 2A")</f>
        <v>0</v>
      </c>
      <c r="AH708" s="192">
        <f>IFERROR(IF(VLOOKUP($M708,'2A DATA'!$M$9:$Q$1009,1,0)=$M708,VLOOKUP($M708,'2A DATA'!$M$10:$T$1009,COLUMNS('2A DATA'!$M$9:Q705),0)),"Not Avl in 2A")</f>
        <v>0</v>
      </c>
      <c r="AI708" s="192">
        <f>IFERROR(IF(VLOOKUP($M708,'2A DATA'!$M$9:$Q$1009,1,0)=$M708,VLOOKUP($M708,'2A DATA'!$M$10:$T$1009,COLUMNS('2A DATA'!$M$9:R705),0)),"Not Avl in 2A")</f>
        <v>0</v>
      </c>
      <c r="AJ708" s="192">
        <f>IFERROR(IF(VLOOKUP($M708,'2A DATA'!$M$9:$Q$1009,1,0)=$M708,VLOOKUP($M708,'2A DATA'!$M$10:$T$1009,COLUMNS('2A DATA'!$M$9:S705),0)),"Not Avl in 2A")</f>
        <v>0</v>
      </c>
      <c r="AK708" s="192">
        <f>IFERROR(IF(VLOOKUP($M708,'2A DATA'!$M$9:$Q$1009,1,0)=$M708,VLOOKUP($M708,'2A DATA'!$M$10:$T$1009,COLUMNS('2A DATA'!$M$9:T705),0)),"Not Avl in 2A")</f>
        <v>0</v>
      </c>
      <c r="AL708" s="194"/>
    </row>
    <row r="709" spans="1:38">
      <c r="A709" s="7" t="str">
        <f>AC709&amp;"_"&amp;COUNTIF($AC$10:AC709,AC709)</f>
        <v>_0</v>
      </c>
      <c r="B709" s="180"/>
      <c r="C709" s="181"/>
      <c r="D709" s="182"/>
      <c r="E709" s="183"/>
      <c r="F709" s="184"/>
      <c r="G709" s="184"/>
      <c r="H709" s="184"/>
      <c r="I709" s="184"/>
      <c r="J709" s="184"/>
      <c r="K709" s="187"/>
      <c r="L709" s="159"/>
      <c r="M709" s="86" t="str">
        <f t="shared" si="167"/>
        <v/>
      </c>
      <c r="N709" s="87">
        <f t="shared" si="158"/>
        <v>0</v>
      </c>
      <c r="O709" s="87">
        <f t="shared" si="168"/>
        <v>0</v>
      </c>
      <c r="P709" s="88">
        <f t="shared" si="169"/>
        <v>0</v>
      </c>
      <c r="Q709" s="87">
        <f t="shared" si="170"/>
        <v>0</v>
      </c>
      <c r="R709" s="87">
        <f t="shared" si="171"/>
        <v>0</v>
      </c>
      <c r="S709" s="88">
        <f t="shared" si="172"/>
        <v>0</v>
      </c>
      <c r="T709" s="88">
        <f t="shared" si="159"/>
        <v>0</v>
      </c>
      <c r="U709" s="188" t="str">
        <f>IFERROR(VLOOKUP(C709,'2A DATA'!$B$10:$C$1009,2,0),"")</f>
        <v/>
      </c>
      <c r="V709" s="189">
        <f t="shared" si="160"/>
        <v>0</v>
      </c>
      <c r="W709" s="189">
        <f t="shared" si="161"/>
        <v>0</v>
      </c>
      <c r="X709" s="189">
        <f t="shared" si="162"/>
        <v>0</v>
      </c>
      <c r="Y709" s="189">
        <f t="shared" si="163"/>
        <v>0</v>
      </c>
      <c r="Z709" s="189">
        <f t="shared" si="164"/>
        <v>0</v>
      </c>
      <c r="AA709" s="189">
        <f t="shared" si="165"/>
        <v>0</v>
      </c>
      <c r="AB709" s="189">
        <f t="shared" si="166"/>
        <v>0</v>
      </c>
      <c r="AC709" s="191"/>
      <c r="AE709" s="192">
        <f>IFERROR(IF(VLOOKUP($M709,'2A DATA'!$M$9:$Q$1009,1,0)=$M709,VLOOKUP($M709,'2A DATA'!$M$10:$T$1009,COLUMNS('2A DATA'!$M$9:N706),0)),"Not Avl in 2A")</f>
        <v>0</v>
      </c>
      <c r="AF709" s="192">
        <f>IFERROR(IF(VLOOKUP($M709,'2A DATA'!$M$9:$Q$1009,1,0)=$M709,VLOOKUP($M709,'2A DATA'!$M$10:$T$1009,COLUMNS('2A DATA'!$M$9:O706),0)),"Not Avl in 2A")</f>
        <v>0</v>
      </c>
      <c r="AG709" s="192">
        <f>IFERROR(IF(VLOOKUP($M709,'2A DATA'!$M$9:$Q$1009,1,0)=$M709,VLOOKUP($M709,'2A DATA'!$M$10:$T$1009,COLUMNS('2A DATA'!$M$9:P706),0)),"Not Avl in 2A")</f>
        <v>0</v>
      </c>
      <c r="AH709" s="192">
        <f>IFERROR(IF(VLOOKUP($M709,'2A DATA'!$M$9:$Q$1009,1,0)=$M709,VLOOKUP($M709,'2A DATA'!$M$10:$T$1009,COLUMNS('2A DATA'!$M$9:Q706),0)),"Not Avl in 2A")</f>
        <v>0</v>
      </c>
      <c r="AI709" s="192">
        <f>IFERROR(IF(VLOOKUP($M709,'2A DATA'!$M$9:$Q$1009,1,0)=$M709,VLOOKUP($M709,'2A DATA'!$M$10:$T$1009,COLUMNS('2A DATA'!$M$9:R706),0)),"Not Avl in 2A")</f>
        <v>0</v>
      </c>
      <c r="AJ709" s="192">
        <f>IFERROR(IF(VLOOKUP($M709,'2A DATA'!$M$9:$Q$1009,1,0)=$M709,VLOOKUP($M709,'2A DATA'!$M$10:$T$1009,COLUMNS('2A DATA'!$M$9:S706),0)),"Not Avl in 2A")</f>
        <v>0</v>
      </c>
      <c r="AK709" s="192">
        <f>IFERROR(IF(VLOOKUP($M709,'2A DATA'!$M$9:$Q$1009,1,0)=$M709,VLOOKUP($M709,'2A DATA'!$M$10:$T$1009,COLUMNS('2A DATA'!$M$9:T706),0)),"Not Avl in 2A")</f>
        <v>0</v>
      </c>
      <c r="AL709" s="194"/>
    </row>
    <row r="710" spans="1:38">
      <c r="A710" s="7" t="str">
        <f>AC710&amp;"_"&amp;COUNTIF($AC$10:AC710,AC710)</f>
        <v>_0</v>
      </c>
      <c r="B710" s="180"/>
      <c r="C710" s="181"/>
      <c r="D710" s="182"/>
      <c r="E710" s="183"/>
      <c r="F710" s="184"/>
      <c r="G710" s="184"/>
      <c r="H710" s="184"/>
      <c r="I710" s="184"/>
      <c r="J710" s="184"/>
      <c r="K710" s="187"/>
      <c r="L710" s="159"/>
      <c r="M710" s="86" t="str">
        <f t="shared" si="167"/>
        <v/>
      </c>
      <c r="N710" s="87">
        <f t="shared" si="158"/>
        <v>0</v>
      </c>
      <c r="O710" s="87">
        <f t="shared" si="168"/>
        <v>0</v>
      </c>
      <c r="P710" s="88">
        <f t="shared" si="169"/>
        <v>0</v>
      </c>
      <c r="Q710" s="87">
        <f t="shared" si="170"/>
        <v>0</v>
      </c>
      <c r="R710" s="87">
        <f t="shared" si="171"/>
        <v>0</v>
      </c>
      <c r="S710" s="88">
        <f t="shared" si="172"/>
        <v>0</v>
      </c>
      <c r="T710" s="88">
        <f t="shared" si="159"/>
        <v>0</v>
      </c>
      <c r="U710" s="188" t="str">
        <f>IFERROR(VLOOKUP(C710,'2A DATA'!$B$10:$C$1009,2,0),"")</f>
        <v/>
      </c>
      <c r="V710" s="189">
        <f t="shared" si="160"/>
        <v>0</v>
      </c>
      <c r="W710" s="189">
        <f t="shared" si="161"/>
        <v>0</v>
      </c>
      <c r="X710" s="189">
        <f t="shared" si="162"/>
        <v>0</v>
      </c>
      <c r="Y710" s="189">
        <f t="shared" si="163"/>
        <v>0</v>
      </c>
      <c r="Z710" s="189">
        <f t="shared" si="164"/>
        <v>0</v>
      </c>
      <c r="AA710" s="189">
        <f t="shared" si="165"/>
        <v>0</v>
      </c>
      <c r="AB710" s="189">
        <f t="shared" si="166"/>
        <v>0</v>
      </c>
      <c r="AC710" s="191"/>
      <c r="AE710" s="192">
        <f>IFERROR(IF(VLOOKUP($M710,'2A DATA'!$M$9:$Q$1009,1,0)=$M710,VLOOKUP($M710,'2A DATA'!$M$10:$T$1009,COLUMNS('2A DATA'!$M$9:N707),0)),"Not Avl in 2A")</f>
        <v>0</v>
      </c>
      <c r="AF710" s="192">
        <f>IFERROR(IF(VLOOKUP($M710,'2A DATA'!$M$9:$Q$1009,1,0)=$M710,VLOOKUP($M710,'2A DATA'!$M$10:$T$1009,COLUMNS('2A DATA'!$M$9:O707),0)),"Not Avl in 2A")</f>
        <v>0</v>
      </c>
      <c r="AG710" s="192">
        <f>IFERROR(IF(VLOOKUP($M710,'2A DATA'!$M$9:$Q$1009,1,0)=$M710,VLOOKUP($M710,'2A DATA'!$M$10:$T$1009,COLUMNS('2A DATA'!$M$9:P707),0)),"Not Avl in 2A")</f>
        <v>0</v>
      </c>
      <c r="AH710" s="192">
        <f>IFERROR(IF(VLOOKUP($M710,'2A DATA'!$M$9:$Q$1009,1,0)=$M710,VLOOKUP($M710,'2A DATA'!$M$10:$T$1009,COLUMNS('2A DATA'!$M$9:Q707),0)),"Not Avl in 2A")</f>
        <v>0</v>
      </c>
      <c r="AI710" s="192">
        <f>IFERROR(IF(VLOOKUP($M710,'2A DATA'!$M$9:$Q$1009,1,0)=$M710,VLOOKUP($M710,'2A DATA'!$M$10:$T$1009,COLUMNS('2A DATA'!$M$9:R707),0)),"Not Avl in 2A")</f>
        <v>0</v>
      </c>
      <c r="AJ710" s="192">
        <f>IFERROR(IF(VLOOKUP($M710,'2A DATA'!$M$9:$Q$1009,1,0)=$M710,VLOOKUP($M710,'2A DATA'!$M$10:$T$1009,COLUMNS('2A DATA'!$M$9:S707),0)),"Not Avl in 2A")</f>
        <v>0</v>
      </c>
      <c r="AK710" s="192">
        <f>IFERROR(IF(VLOOKUP($M710,'2A DATA'!$M$9:$Q$1009,1,0)=$M710,VLOOKUP($M710,'2A DATA'!$M$10:$T$1009,COLUMNS('2A DATA'!$M$9:T707),0)),"Not Avl in 2A")</f>
        <v>0</v>
      </c>
      <c r="AL710" s="194"/>
    </row>
    <row r="711" spans="1:38">
      <c r="A711" s="7" t="str">
        <f>AC711&amp;"_"&amp;COUNTIF($AC$10:AC711,AC711)</f>
        <v>_0</v>
      </c>
      <c r="B711" s="180"/>
      <c r="C711" s="181"/>
      <c r="D711" s="182"/>
      <c r="E711" s="183"/>
      <c r="F711" s="184"/>
      <c r="G711" s="184"/>
      <c r="H711" s="184"/>
      <c r="I711" s="184"/>
      <c r="J711" s="184"/>
      <c r="K711" s="187"/>
      <c r="L711" s="159"/>
      <c r="M711" s="86" t="str">
        <f t="shared" si="167"/>
        <v/>
      </c>
      <c r="N711" s="87">
        <f t="shared" si="158"/>
        <v>0</v>
      </c>
      <c r="O711" s="87">
        <f t="shared" si="168"/>
        <v>0</v>
      </c>
      <c r="P711" s="88">
        <f t="shared" si="169"/>
        <v>0</v>
      </c>
      <c r="Q711" s="87">
        <f t="shared" si="170"/>
        <v>0</v>
      </c>
      <c r="R711" s="87">
        <f t="shared" si="171"/>
        <v>0</v>
      </c>
      <c r="S711" s="88">
        <f t="shared" si="172"/>
        <v>0</v>
      </c>
      <c r="T711" s="88">
        <f t="shared" si="159"/>
        <v>0</v>
      </c>
      <c r="U711" s="188" t="str">
        <f>IFERROR(VLOOKUP(C711,'2A DATA'!$B$10:$C$1009,2,0),"")</f>
        <v/>
      </c>
      <c r="V711" s="189">
        <f t="shared" si="160"/>
        <v>0</v>
      </c>
      <c r="W711" s="189">
        <f t="shared" si="161"/>
        <v>0</v>
      </c>
      <c r="X711" s="189">
        <f t="shared" si="162"/>
        <v>0</v>
      </c>
      <c r="Y711" s="189">
        <f t="shared" si="163"/>
        <v>0</v>
      </c>
      <c r="Z711" s="189">
        <f t="shared" si="164"/>
        <v>0</v>
      </c>
      <c r="AA711" s="189">
        <f t="shared" si="165"/>
        <v>0</v>
      </c>
      <c r="AB711" s="189">
        <f t="shared" si="166"/>
        <v>0</v>
      </c>
      <c r="AC711" s="191"/>
      <c r="AE711" s="192">
        <f>IFERROR(IF(VLOOKUP($M711,'2A DATA'!$M$9:$Q$1009,1,0)=$M711,VLOOKUP($M711,'2A DATA'!$M$10:$T$1009,COLUMNS('2A DATA'!$M$9:N708),0)),"Not Avl in 2A")</f>
        <v>0</v>
      </c>
      <c r="AF711" s="192">
        <f>IFERROR(IF(VLOOKUP($M711,'2A DATA'!$M$9:$Q$1009,1,0)=$M711,VLOOKUP($M711,'2A DATA'!$M$10:$T$1009,COLUMNS('2A DATA'!$M$9:O708),0)),"Not Avl in 2A")</f>
        <v>0</v>
      </c>
      <c r="AG711" s="192">
        <f>IFERROR(IF(VLOOKUP($M711,'2A DATA'!$M$9:$Q$1009,1,0)=$M711,VLOOKUP($M711,'2A DATA'!$M$10:$T$1009,COLUMNS('2A DATA'!$M$9:P708),0)),"Not Avl in 2A")</f>
        <v>0</v>
      </c>
      <c r="AH711" s="192">
        <f>IFERROR(IF(VLOOKUP($M711,'2A DATA'!$M$9:$Q$1009,1,0)=$M711,VLOOKUP($M711,'2A DATA'!$M$10:$T$1009,COLUMNS('2A DATA'!$M$9:Q708),0)),"Not Avl in 2A")</f>
        <v>0</v>
      </c>
      <c r="AI711" s="192">
        <f>IFERROR(IF(VLOOKUP($M711,'2A DATA'!$M$9:$Q$1009,1,0)=$M711,VLOOKUP($M711,'2A DATA'!$M$10:$T$1009,COLUMNS('2A DATA'!$M$9:R708),0)),"Not Avl in 2A")</f>
        <v>0</v>
      </c>
      <c r="AJ711" s="192">
        <f>IFERROR(IF(VLOOKUP($M711,'2A DATA'!$M$9:$Q$1009,1,0)=$M711,VLOOKUP($M711,'2A DATA'!$M$10:$T$1009,COLUMNS('2A DATA'!$M$9:S708),0)),"Not Avl in 2A")</f>
        <v>0</v>
      </c>
      <c r="AK711" s="192">
        <f>IFERROR(IF(VLOOKUP($M711,'2A DATA'!$M$9:$Q$1009,1,0)=$M711,VLOOKUP($M711,'2A DATA'!$M$10:$T$1009,COLUMNS('2A DATA'!$M$9:T708),0)),"Not Avl in 2A")</f>
        <v>0</v>
      </c>
      <c r="AL711" s="194"/>
    </row>
    <row r="712" spans="1:38">
      <c r="A712" s="7" t="str">
        <f>AC712&amp;"_"&amp;COUNTIF($AC$10:AC712,AC712)</f>
        <v>_0</v>
      </c>
      <c r="B712" s="180"/>
      <c r="C712" s="181"/>
      <c r="D712" s="182"/>
      <c r="E712" s="183"/>
      <c r="F712" s="184"/>
      <c r="G712" s="184"/>
      <c r="H712" s="184"/>
      <c r="I712" s="184"/>
      <c r="J712" s="184"/>
      <c r="K712" s="187"/>
      <c r="L712" s="159"/>
      <c r="M712" s="86" t="str">
        <f t="shared" si="167"/>
        <v/>
      </c>
      <c r="N712" s="87">
        <f t="shared" si="158"/>
        <v>0</v>
      </c>
      <c r="O712" s="87">
        <f t="shared" si="168"/>
        <v>0</v>
      </c>
      <c r="P712" s="88">
        <f t="shared" si="169"/>
        <v>0</v>
      </c>
      <c r="Q712" s="87">
        <f t="shared" si="170"/>
        <v>0</v>
      </c>
      <c r="R712" s="87">
        <f t="shared" si="171"/>
        <v>0</v>
      </c>
      <c r="S712" s="88">
        <f t="shared" si="172"/>
        <v>0</v>
      </c>
      <c r="T712" s="88">
        <f t="shared" si="159"/>
        <v>0</v>
      </c>
      <c r="U712" s="188" t="str">
        <f>IFERROR(VLOOKUP(C712,'2A DATA'!$B$10:$C$1009,2,0),"")</f>
        <v/>
      </c>
      <c r="V712" s="189">
        <f t="shared" si="160"/>
        <v>0</v>
      </c>
      <c r="W712" s="189">
        <f t="shared" si="161"/>
        <v>0</v>
      </c>
      <c r="X712" s="189">
        <f t="shared" si="162"/>
        <v>0</v>
      </c>
      <c r="Y712" s="189">
        <f t="shared" si="163"/>
        <v>0</v>
      </c>
      <c r="Z712" s="189">
        <f t="shared" si="164"/>
        <v>0</v>
      </c>
      <c r="AA712" s="189">
        <f t="shared" si="165"/>
        <v>0</v>
      </c>
      <c r="AB712" s="189">
        <f t="shared" si="166"/>
        <v>0</v>
      </c>
      <c r="AC712" s="191"/>
      <c r="AE712" s="192">
        <f>IFERROR(IF(VLOOKUP($M712,'2A DATA'!$M$9:$Q$1009,1,0)=$M712,VLOOKUP($M712,'2A DATA'!$M$10:$T$1009,COLUMNS('2A DATA'!$M$9:N709),0)),"Not Avl in 2A")</f>
        <v>0</v>
      </c>
      <c r="AF712" s="192">
        <f>IFERROR(IF(VLOOKUP($M712,'2A DATA'!$M$9:$Q$1009,1,0)=$M712,VLOOKUP($M712,'2A DATA'!$M$10:$T$1009,COLUMNS('2A DATA'!$M$9:O709),0)),"Not Avl in 2A")</f>
        <v>0</v>
      </c>
      <c r="AG712" s="192">
        <f>IFERROR(IF(VLOOKUP($M712,'2A DATA'!$M$9:$Q$1009,1,0)=$M712,VLOOKUP($M712,'2A DATA'!$M$10:$T$1009,COLUMNS('2A DATA'!$M$9:P709),0)),"Not Avl in 2A")</f>
        <v>0</v>
      </c>
      <c r="AH712" s="192">
        <f>IFERROR(IF(VLOOKUP($M712,'2A DATA'!$M$9:$Q$1009,1,0)=$M712,VLOOKUP($M712,'2A DATA'!$M$10:$T$1009,COLUMNS('2A DATA'!$M$9:Q709),0)),"Not Avl in 2A")</f>
        <v>0</v>
      </c>
      <c r="AI712" s="192">
        <f>IFERROR(IF(VLOOKUP($M712,'2A DATA'!$M$9:$Q$1009,1,0)=$M712,VLOOKUP($M712,'2A DATA'!$M$10:$T$1009,COLUMNS('2A DATA'!$M$9:R709),0)),"Not Avl in 2A")</f>
        <v>0</v>
      </c>
      <c r="AJ712" s="192">
        <f>IFERROR(IF(VLOOKUP($M712,'2A DATA'!$M$9:$Q$1009,1,0)=$M712,VLOOKUP($M712,'2A DATA'!$M$10:$T$1009,COLUMNS('2A DATA'!$M$9:S709),0)),"Not Avl in 2A")</f>
        <v>0</v>
      </c>
      <c r="AK712" s="192">
        <f>IFERROR(IF(VLOOKUP($M712,'2A DATA'!$M$9:$Q$1009,1,0)=$M712,VLOOKUP($M712,'2A DATA'!$M$10:$T$1009,COLUMNS('2A DATA'!$M$9:T709),0)),"Not Avl in 2A")</f>
        <v>0</v>
      </c>
      <c r="AL712" s="194"/>
    </row>
    <row r="713" spans="1:38">
      <c r="A713" s="7" t="str">
        <f>AC713&amp;"_"&amp;COUNTIF($AC$10:AC713,AC713)</f>
        <v>_0</v>
      </c>
      <c r="B713" s="180"/>
      <c r="C713" s="181"/>
      <c r="D713" s="182"/>
      <c r="E713" s="183"/>
      <c r="F713" s="184"/>
      <c r="G713" s="184"/>
      <c r="H713" s="184"/>
      <c r="I713" s="184"/>
      <c r="J713" s="184"/>
      <c r="K713" s="187"/>
      <c r="L713" s="159"/>
      <c r="M713" s="86" t="str">
        <f t="shared" si="167"/>
        <v/>
      </c>
      <c r="N713" s="87">
        <f t="shared" si="158"/>
        <v>0</v>
      </c>
      <c r="O713" s="87">
        <f t="shared" si="168"/>
        <v>0</v>
      </c>
      <c r="P713" s="88">
        <f t="shared" si="169"/>
        <v>0</v>
      </c>
      <c r="Q713" s="87">
        <f t="shared" si="170"/>
        <v>0</v>
      </c>
      <c r="R713" s="87">
        <f t="shared" si="171"/>
        <v>0</v>
      </c>
      <c r="S713" s="88">
        <f t="shared" si="172"/>
        <v>0</v>
      </c>
      <c r="T713" s="88">
        <f t="shared" si="159"/>
        <v>0</v>
      </c>
      <c r="U713" s="188" t="str">
        <f>IFERROR(VLOOKUP(C713,'2A DATA'!$B$10:$C$1009,2,0),"")</f>
        <v/>
      </c>
      <c r="V713" s="189">
        <f t="shared" si="160"/>
        <v>0</v>
      </c>
      <c r="W713" s="189">
        <f t="shared" si="161"/>
        <v>0</v>
      </c>
      <c r="X713" s="189">
        <f t="shared" si="162"/>
        <v>0</v>
      </c>
      <c r="Y713" s="189">
        <f t="shared" si="163"/>
        <v>0</v>
      </c>
      <c r="Z713" s="189">
        <f t="shared" si="164"/>
        <v>0</v>
      </c>
      <c r="AA713" s="189">
        <f t="shared" si="165"/>
        <v>0</v>
      </c>
      <c r="AB713" s="189">
        <f t="shared" si="166"/>
        <v>0</v>
      </c>
      <c r="AC713" s="191"/>
      <c r="AE713" s="192">
        <f>IFERROR(IF(VLOOKUP($M713,'2A DATA'!$M$9:$Q$1009,1,0)=$M713,VLOOKUP($M713,'2A DATA'!$M$10:$T$1009,COLUMNS('2A DATA'!$M$9:N710),0)),"Not Avl in 2A")</f>
        <v>0</v>
      </c>
      <c r="AF713" s="192">
        <f>IFERROR(IF(VLOOKUP($M713,'2A DATA'!$M$9:$Q$1009,1,0)=$M713,VLOOKUP($M713,'2A DATA'!$M$10:$T$1009,COLUMNS('2A DATA'!$M$9:O710),0)),"Not Avl in 2A")</f>
        <v>0</v>
      </c>
      <c r="AG713" s="192">
        <f>IFERROR(IF(VLOOKUP($M713,'2A DATA'!$M$9:$Q$1009,1,0)=$M713,VLOOKUP($M713,'2A DATA'!$M$10:$T$1009,COLUMNS('2A DATA'!$M$9:P710),0)),"Not Avl in 2A")</f>
        <v>0</v>
      </c>
      <c r="AH713" s="192">
        <f>IFERROR(IF(VLOOKUP($M713,'2A DATA'!$M$9:$Q$1009,1,0)=$M713,VLOOKUP($M713,'2A DATA'!$M$10:$T$1009,COLUMNS('2A DATA'!$M$9:Q710),0)),"Not Avl in 2A")</f>
        <v>0</v>
      </c>
      <c r="AI713" s="192">
        <f>IFERROR(IF(VLOOKUP($M713,'2A DATA'!$M$9:$Q$1009,1,0)=$M713,VLOOKUP($M713,'2A DATA'!$M$10:$T$1009,COLUMNS('2A DATA'!$M$9:R710),0)),"Not Avl in 2A")</f>
        <v>0</v>
      </c>
      <c r="AJ713" s="192">
        <f>IFERROR(IF(VLOOKUP($M713,'2A DATA'!$M$9:$Q$1009,1,0)=$M713,VLOOKUP($M713,'2A DATA'!$M$10:$T$1009,COLUMNS('2A DATA'!$M$9:S710),0)),"Not Avl in 2A")</f>
        <v>0</v>
      </c>
      <c r="AK713" s="192">
        <f>IFERROR(IF(VLOOKUP($M713,'2A DATA'!$M$9:$Q$1009,1,0)=$M713,VLOOKUP($M713,'2A DATA'!$M$10:$T$1009,COLUMNS('2A DATA'!$M$9:T710),0)),"Not Avl in 2A")</f>
        <v>0</v>
      </c>
      <c r="AL713" s="194"/>
    </row>
    <row r="714" spans="1:38">
      <c r="A714" s="7" t="str">
        <f>AC714&amp;"_"&amp;COUNTIF($AC$10:AC714,AC714)</f>
        <v>_0</v>
      </c>
      <c r="B714" s="180"/>
      <c r="C714" s="181"/>
      <c r="D714" s="182"/>
      <c r="E714" s="183"/>
      <c r="F714" s="184"/>
      <c r="G714" s="184"/>
      <c r="H714" s="184"/>
      <c r="I714" s="184"/>
      <c r="J714" s="184"/>
      <c r="K714" s="187"/>
      <c r="L714" s="159"/>
      <c r="M714" s="86" t="str">
        <f t="shared" si="167"/>
        <v/>
      </c>
      <c r="N714" s="87">
        <f t="shared" si="158"/>
        <v>0</v>
      </c>
      <c r="O714" s="87">
        <f t="shared" si="168"/>
        <v>0</v>
      </c>
      <c r="P714" s="88">
        <f t="shared" si="169"/>
        <v>0</v>
      </c>
      <c r="Q714" s="87">
        <f t="shared" si="170"/>
        <v>0</v>
      </c>
      <c r="R714" s="87">
        <f t="shared" si="171"/>
        <v>0</v>
      </c>
      <c r="S714" s="88">
        <f t="shared" si="172"/>
        <v>0</v>
      </c>
      <c r="T714" s="88">
        <f t="shared" si="159"/>
        <v>0</v>
      </c>
      <c r="U714" s="188" t="str">
        <f>IFERROR(VLOOKUP(C714,'2A DATA'!$B$10:$C$1009,2,0),"")</f>
        <v/>
      </c>
      <c r="V714" s="189">
        <f t="shared" si="160"/>
        <v>0</v>
      </c>
      <c r="W714" s="189">
        <f t="shared" si="161"/>
        <v>0</v>
      </c>
      <c r="X714" s="189">
        <f t="shared" si="162"/>
        <v>0</v>
      </c>
      <c r="Y714" s="189">
        <f t="shared" si="163"/>
        <v>0</v>
      </c>
      <c r="Z714" s="189">
        <f t="shared" si="164"/>
        <v>0</v>
      </c>
      <c r="AA714" s="189">
        <f t="shared" si="165"/>
        <v>0</v>
      </c>
      <c r="AB714" s="189">
        <f t="shared" si="166"/>
        <v>0</v>
      </c>
      <c r="AC714" s="191"/>
      <c r="AE714" s="192">
        <f>IFERROR(IF(VLOOKUP($M714,'2A DATA'!$M$9:$Q$1009,1,0)=$M714,VLOOKUP($M714,'2A DATA'!$M$10:$T$1009,COLUMNS('2A DATA'!$M$9:N711),0)),"Not Avl in 2A")</f>
        <v>0</v>
      </c>
      <c r="AF714" s="192">
        <f>IFERROR(IF(VLOOKUP($M714,'2A DATA'!$M$9:$Q$1009,1,0)=$M714,VLOOKUP($M714,'2A DATA'!$M$10:$T$1009,COLUMNS('2A DATA'!$M$9:O711),0)),"Not Avl in 2A")</f>
        <v>0</v>
      </c>
      <c r="AG714" s="192">
        <f>IFERROR(IF(VLOOKUP($M714,'2A DATA'!$M$9:$Q$1009,1,0)=$M714,VLOOKUP($M714,'2A DATA'!$M$10:$T$1009,COLUMNS('2A DATA'!$M$9:P711),0)),"Not Avl in 2A")</f>
        <v>0</v>
      </c>
      <c r="AH714" s="192">
        <f>IFERROR(IF(VLOOKUP($M714,'2A DATA'!$M$9:$Q$1009,1,0)=$M714,VLOOKUP($M714,'2A DATA'!$M$10:$T$1009,COLUMNS('2A DATA'!$M$9:Q711),0)),"Not Avl in 2A")</f>
        <v>0</v>
      </c>
      <c r="AI714" s="192">
        <f>IFERROR(IF(VLOOKUP($M714,'2A DATA'!$M$9:$Q$1009,1,0)=$M714,VLOOKUP($M714,'2A DATA'!$M$10:$T$1009,COLUMNS('2A DATA'!$M$9:R711),0)),"Not Avl in 2A")</f>
        <v>0</v>
      </c>
      <c r="AJ714" s="192">
        <f>IFERROR(IF(VLOOKUP($M714,'2A DATA'!$M$9:$Q$1009,1,0)=$M714,VLOOKUP($M714,'2A DATA'!$M$10:$T$1009,COLUMNS('2A DATA'!$M$9:S711),0)),"Not Avl in 2A")</f>
        <v>0</v>
      </c>
      <c r="AK714" s="192">
        <f>IFERROR(IF(VLOOKUP($M714,'2A DATA'!$M$9:$Q$1009,1,0)=$M714,VLOOKUP($M714,'2A DATA'!$M$10:$T$1009,COLUMNS('2A DATA'!$M$9:T711),0)),"Not Avl in 2A")</f>
        <v>0</v>
      </c>
      <c r="AL714" s="194"/>
    </row>
    <row r="715" spans="1:38">
      <c r="A715" s="7" t="str">
        <f>AC715&amp;"_"&amp;COUNTIF($AC$10:AC715,AC715)</f>
        <v>_0</v>
      </c>
      <c r="B715" s="180"/>
      <c r="C715" s="181"/>
      <c r="D715" s="182"/>
      <c r="E715" s="183"/>
      <c r="F715" s="184"/>
      <c r="G715" s="184"/>
      <c r="H715" s="184"/>
      <c r="I715" s="184"/>
      <c r="J715" s="184"/>
      <c r="K715" s="187"/>
      <c r="L715" s="159"/>
      <c r="M715" s="86" t="str">
        <f t="shared" si="167"/>
        <v/>
      </c>
      <c r="N715" s="87">
        <f t="shared" ref="N715:N778" si="173">+F715</f>
        <v>0</v>
      </c>
      <c r="O715" s="87">
        <f t="shared" si="168"/>
        <v>0</v>
      </c>
      <c r="P715" s="88">
        <f t="shared" si="169"/>
        <v>0</v>
      </c>
      <c r="Q715" s="87">
        <f t="shared" si="170"/>
        <v>0</v>
      </c>
      <c r="R715" s="87">
        <f t="shared" si="171"/>
        <v>0</v>
      </c>
      <c r="S715" s="88">
        <f t="shared" si="172"/>
        <v>0</v>
      </c>
      <c r="T715" s="88">
        <f t="shared" ref="T715:T778" si="174">+P715+Q715+R715+S715</f>
        <v>0</v>
      </c>
      <c r="U715" s="188" t="str">
        <f>IFERROR(VLOOKUP(C715,'2A DATA'!$B$10:$C$1009,2,0),"")</f>
        <v/>
      </c>
      <c r="V715" s="189">
        <f t="shared" ref="V715:V778" si="175">IFERROR(+N715-AE715,"Not Avl in 2A")</f>
        <v>0</v>
      </c>
      <c r="W715" s="189">
        <f t="shared" ref="W715:W778" si="176">IFERROR(+O715-AF715,"Not Avl in 2A")</f>
        <v>0</v>
      </c>
      <c r="X715" s="189">
        <f t="shared" ref="X715:X778" si="177">IFERROR(+P715-AG715,"Not Avl in 2A")</f>
        <v>0</v>
      </c>
      <c r="Y715" s="189">
        <f t="shared" ref="Y715:Y778" si="178">IFERROR(+Q715-AH715,"Not Avl in 2A")</f>
        <v>0</v>
      </c>
      <c r="Z715" s="189">
        <f t="shared" ref="Z715:Z778" si="179">IFERROR(+R715-AI715,"Not Avl in 2A")</f>
        <v>0</v>
      </c>
      <c r="AA715" s="189">
        <f t="shared" ref="AA715:AA778" si="180">IFERROR(+S715-AJ715,"Not Avl in 2A")</f>
        <v>0</v>
      </c>
      <c r="AB715" s="189">
        <f t="shared" ref="AB715:AB778" si="181">IFERROR(+T715-AK715,"Not Avl in 2A")</f>
        <v>0</v>
      </c>
      <c r="AC715" s="191"/>
      <c r="AE715" s="192">
        <f>IFERROR(IF(VLOOKUP($M715,'2A DATA'!$M$9:$Q$1009,1,0)=$M715,VLOOKUP($M715,'2A DATA'!$M$10:$T$1009,COLUMNS('2A DATA'!$M$9:N712),0)),"Not Avl in 2A")</f>
        <v>0</v>
      </c>
      <c r="AF715" s="192">
        <f>IFERROR(IF(VLOOKUP($M715,'2A DATA'!$M$9:$Q$1009,1,0)=$M715,VLOOKUP($M715,'2A DATA'!$M$10:$T$1009,COLUMNS('2A DATA'!$M$9:O712),0)),"Not Avl in 2A")</f>
        <v>0</v>
      </c>
      <c r="AG715" s="192">
        <f>IFERROR(IF(VLOOKUP($M715,'2A DATA'!$M$9:$Q$1009,1,0)=$M715,VLOOKUP($M715,'2A DATA'!$M$10:$T$1009,COLUMNS('2A DATA'!$M$9:P712),0)),"Not Avl in 2A")</f>
        <v>0</v>
      </c>
      <c r="AH715" s="192">
        <f>IFERROR(IF(VLOOKUP($M715,'2A DATA'!$M$9:$Q$1009,1,0)=$M715,VLOOKUP($M715,'2A DATA'!$M$10:$T$1009,COLUMNS('2A DATA'!$M$9:Q712),0)),"Not Avl in 2A")</f>
        <v>0</v>
      </c>
      <c r="AI715" s="192">
        <f>IFERROR(IF(VLOOKUP($M715,'2A DATA'!$M$9:$Q$1009,1,0)=$M715,VLOOKUP($M715,'2A DATA'!$M$10:$T$1009,COLUMNS('2A DATA'!$M$9:R712),0)),"Not Avl in 2A")</f>
        <v>0</v>
      </c>
      <c r="AJ715" s="192">
        <f>IFERROR(IF(VLOOKUP($M715,'2A DATA'!$M$9:$Q$1009,1,0)=$M715,VLOOKUP($M715,'2A DATA'!$M$10:$T$1009,COLUMNS('2A DATA'!$M$9:S712),0)),"Not Avl in 2A")</f>
        <v>0</v>
      </c>
      <c r="AK715" s="192">
        <f>IFERROR(IF(VLOOKUP($M715,'2A DATA'!$M$9:$Q$1009,1,0)=$M715,VLOOKUP($M715,'2A DATA'!$M$10:$T$1009,COLUMNS('2A DATA'!$M$9:T712),0)),"Not Avl in 2A")</f>
        <v>0</v>
      </c>
      <c r="AL715" s="194"/>
    </row>
    <row r="716" spans="1:38">
      <c r="A716" s="7" t="str">
        <f>AC716&amp;"_"&amp;COUNTIF($AC$10:AC716,AC716)</f>
        <v>_0</v>
      </c>
      <c r="B716" s="180"/>
      <c r="C716" s="181"/>
      <c r="D716" s="182"/>
      <c r="E716" s="183"/>
      <c r="F716" s="184"/>
      <c r="G716" s="184"/>
      <c r="H716" s="184"/>
      <c r="I716" s="184"/>
      <c r="J716" s="184"/>
      <c r="K716" s="187"/>
      <c r="L716" s="159"/>
      <c r="M716" s="86" t="str">
        <f t="shared" si="167"/>
        <v/>
      </c>
      <c r="N716" s="87">
        <f t="shared" si="173"/>
        <v>0</v>
      </c>
      <c r="O716" s="87">
        <f t="shared" si="168"/>
        <v>0</v>
      </c>
      <c r="P716" s="88">
        <f t="shared" si="169"/>
        <v>0</v>
      </c>
      <c r="Q716" s="87">
        <f t="shared" si="170"/>
        <v>0</v>
      </c>
      <c r="R716" s="87">
        <f t="shared" si="171"/>
        <v>0</v>
      </c>
      <c r="S716" s="88">
        <f t="shared" si="172"/>
        <v>0</v>
      </c>
      <c r="T716" s="88">
        <f t="shared" si="174"/>
        <v>0</v>
      </c>
      <c r="U716" s="188" t="str">
        <f>IFERROR(VLOOKUP(C716,'2A DATA'!$B$10:$C$1009,2,0),"")</f>
        <v/>
      </c>
      <c r="V716" s="189">
        <f t="shared" si="175"/>
        <v>0</v>
      </c>
      <c r="W716" s="189">
        <f t="shared" si="176"/>
        <v>0</v>
      </c>
      <c r="X716" s="189">
        <f t="shared" si="177"/>
        <v>0</v>
      </c>
      <c r="Y716" s="189">
        <f t="shared" si="178"/>
        <v>0</v>
      </c>
      <c r="Z716" s="189">
        <f t="shared" si="179"/>
        <v>0</v>
      </c>
      <c r="AA716" s="189">
        <f t="shared" si="180"/>
        <v>0</v>
      </c>
      <c r="AB716" s="189">
        <f t="shared" si="181"/>
        <v>0</v>
      </c>
      <c r="AC716" s="191"/>
      <c r="AE716" s="192">
        <f>IFERROR(IF(VLOOKUP($M716,'2A DATA'!$M$9:$Q$1009,1,0)=$M716,VLOOKUP($M716,'2A DATA'!$M$10:$T$1009,COLUMNS('2A DATA'!$M$9:N713),0)),"Not Avl in 2A")</f>
        <v>0</v>
      </c>
      <c r="AF716" s="192">
        <f>IFERROR(IF(VLOOKUP($M716,'2A DATA'!$M$9:$Q$1009,1,0)=$M716,VLOOKUP($M716,'2A DATA'!$M$10:$T$1009,COLUMNS('2A DATA'!$M$9:O713),0)),"Not Avl in 2A")</f>
        <v>0</v>
      </c>
      <c r="AG716" s="192">
        <f>IFERROR(IF(VLOOKUP($M716,'2A DATA'!$M$9:$Q$1009,1,0)=$M716,VLOOKUP($M716,'2A DATA'!$M$10:$T$1009,COLUMNS('2A DATA'!$M$9:P713),0)),"Not Avl in 2A")</f>
        <v>0</v>
      </c>
      <c r="AH716" s="192">
        <f>IFERROR(IF(VLOOKUP($M716,'2A DATA'!$M$9:$Q$1009,1,0)=$M716,VLOOKUP($M716,'2A DATA'!$M$10:$T$1009,COLUMNS('2A DATA'!$M$9:Q713),0)),"Not Avl in 2A")</f>
        <v>0</v>
      </c>
      <c r="AI716" s="192">
        <f>IFERROR(IF(VLOOKUP($M716,'2A DATA'!$M$9:$Q$1009,1,0)=$M716,VLOOKUP($M716,'2A DATA'!$M$10:$T$1009,COLUMNS('2A DATA'!$M$9:R713),0)),"Not Avl in 2A")</f>
        <v>0</v>
      </c>
      <c r="AJ716" s="192">
        <f>IFERROR(IF(VLOOKUP($M716,'2A DATA'!$M$9:$Q$1009,1,0)=$M716,VLOOKUP($M716,'2A DATA'!$M$10:$T$1009,COLUMNS('2A DATA'!$M$9:S713),0)),"Not Avl in 2A")</f>
        <v>0</v>
      </c>
      <c r="AK716" s="192">
        <f>IFERROR(IF(VLOOKUP($M716,'2A DATA'!$M$9:$Q$1009,1,0)=$M716,VLOOKUP($M716,'2A DATA'!$M$10:$T$1009,COLUMNS('2A DATA'!$M$9:T713),0)),"Not Avl in 2A")</f>
        <v>0</v>
      </c>
      <c r="AL716" s="194"/>
    </row>
    <row r="717" spans="1:38">
      <c r="A717" s="7" t="str">
        <f>AC717&amp;"_"&amp;COUNTIF($AC$10:AC717,AC717)</f>
        <v>_0</v>
      </c>
      <c r="B717" s="180"/>
      <c r="C717" s="181"/>
      <c r="D717" s="182"/>
      <c r="E717" s="183"/>
      <c r="F717" s="184"/>
      <c r="G717" s="184"/>
      <c r="H717" s="184"/>
      <c r="I717" s="184"/>
      <c r="J717" s="184"/>
      <c r="K717" s="187"/>
      <c r="L717" s="159"/>
      <c r="M717" s="86" t="str">
        <f t="shared" si="167"/>
        <v/>
      </c>
      <c r="N717" s="87">
        <f t="shared" si="173"/>
        <v>0</v>
      </c>
      <c r="O717" s="87">
        <f t="shared" si="168"/>
        <v>0</v>
      </c>
      <c r="P717" s="88">
        <f t="shared" si="169"/>
        <v>0</v>
      </c>
      <c r="Q717" s="87">
        <f t="shared" si="170"/>
        <v>0</v>
      </c>
      <c r="R717" s="87">
        <f t="shared" si="171"/>
        <v>0</v>
      </c>
      <c r="S717" s="88">
        <f t="shared" si="172"/>
        <v>0</v>
      </c>
      <c r="T717" s="88">
        <f t="shared" si="174"/>
        <v>0</v>
      </c>
      <c r="U717" s="188" t="str">
        <f>IFERROR(VLOOKUP(C717,'2A DATA'!$B$10:$C$1009,2,0),"")</f>
        <v/>
      </c>
      <c r="V717" s="189">
        <f t="shared" si="175"/>
        <v>0</v>
      </c>
      <c r="W717" s="189">
        <f t="shared" si="176"/>
        <v>0</v>
      </c>
      <c r="X717" s="189">
        <f t="shared" si="177"/>
        <v>0</v>
      </c>
      <c r="Y717" s="189">
        <f t="shared" si="178"/>
        <v>0</v>
      </c>
      <c r="Z717" s="189">
        <f t="shared" si="179"/>
        <v>0</v>
      </c>
      <c r="AA717" s="189">
        <f t="shared" si="180"/>
        <v>0</v>
      </c>
      <c r="AB717" s="189">
        <f t="shared" si="181"/>
        <v>0</v>
      </c>
      <c r="AC717" s="191"/>
      <c r="AE717" s="192">
        <f>IFERROR(IF(VLOOKUP($M717,'2A DATA'!$M$9:$Q$1009,1,0)=$M717,VLOOKUP($M717,'2A DATA'!$M$10:$T$1009,COLUMNS('2A DATA'!$M$9:N714),0)),"Not Avl in 2A")</f>
        <v>0</v>
      </c>
      <c r="AF717" s="192">
        <f>IFERROR(IF(VLOOKUP($M717,'2A DATA'!$M$9:$Q$1009,1,0)=$M717,VLOOKUP($M717,'2A DATA'!$M$10:$T$1009,COLUMNS('2A DATA'!$M$9:O714),0)),"Not Avl in 2A")</f>
        <v>0</v>
      </c>
      <c r="AG717" s="192">
        <f>IFERROR(IF(VLOOKUP($M717,'2A DATA'!$M$9:$Q$1009,1,0)=$M717,VLOOKUP($M717,'2A DATA'!$M$10:$T$1009,COLUMNS('2A DATA'!$M$9:P714),0)),"Not Avl in 2A")</f>
        <v>0</v>
      </c>
      <c r="AH717" s="192">
        <f>IFERROR(IF(VLOOKUP($M717,'2A DATA'!$M$9:$Q$1009,1,0)=$M717,VLOOKUP($M717,'2A DATA'!$M$10:$T$1009,COLUMNS('2A DATA'!$M$9:Q714),0)),"Not Avl in 2A")</f>
        <v>0</v>
      </c>
      <c r="AI717" s="192">
        <f>IFERROR(IF(VLOOKUP($M717,'2A DATA'!$M$9:$Q$1009,1,0)=$M717,VLOOKUP($M717,'2A DATA'!$M$10:$T$1009,COLUMNS('2A DATA'!$M$9:R714),0)),"Not Avl in 2A")</f>
        <v>0</v>
      </c>
      <c r="AJ717" s="192">
        <f>IFERROR(IF(VLOOKUP($M717,'2A DATA'!$M$9:$Q$1009,1,0)=$M717,VLOOKUP($M717,'2A DATA'!$M$10:$T$1009,COLUMNS('2A DATA'!$M$9:S714),0)),"Not Avl in 2A")</f>
        <v>0</v>
      </c>
      <c r="AK717" s="192">
        <f>IFERROR(IF(VLOOKUP($M717,'2A DATA'!$M$9:$Q$1009,1,0)=$M717,VLOOKUP($M717,'2A DATA'!$M$10:$T$1009,COLUMNS('2A DATA'!$M$9:T714),0)),"Not Avl in 2A")</f>
        <v>0</v>
      </c>
      <c r="AL717" s="194"/>
    </row>
    <row r="718" spans="1:38">
      <c r="A718" s="7" t="str">
        <f>AC718&amp;"_"&amp;COUNTIF($AC$10:AC718,AC718)</f>
        <v>_0</v>
      </c>
      <c r="B718" s="180"/>
      <c r="C718" s="181"/>
      <c r="D718" s="182"/>
      <c r="E718" s="183"/>
      <c r="F718" s="184"/>
      <c r="G718" s="184"/>
      <c r="H718" s="184"/>
      <c r="I718" s="184"/>
      <c r="J718" s="184"/>
      <c r="K718" s="187"/>
      <c r="L718" s="159"/>
      <c r="M718" s="86" t="str">
        <f t="shared" si="167"/>
        <v/>
      </c>
      <c r="N718" s="87">
        <f t="shared" si="173"/>
        <v>0</v>
      </c>
      <c r="O718" s="87">
        <f t="shared" si="168"/>
        <v>0</v>
      </c>
      <c r="P718" s="88">
        <f t="shared" si="169"/>
        <v>0</v>
      </c>
      <c r="Q718" s="87">
        <f t="shared" si="170"/>
        <v>0</v>
      </c>
      <c r="R718" s="87">
        <f t="shared" si="171"/>
        <v>0</v>
      </c>
      <c r="S718" s="88">
        <f t="shared" si="172"/>
        <v>0</v>
      </c>
      <c r="T718" s="88">
        <f t="shared" si="174"/>
        <v>0</v>
      </c>
      <c r="U718" s="188" t="str">
        <f>IFERROR(VLOOKUP(C718,'2A DATA'!$B$10:$C$1009,2,0),"")</f>
        <v/>
      </c>
      <c r="V718" s="189">
        <f t="shared" si="175"/>
        <v>0</v>
      </c>
      <c r="W718" s="189">
        <f t="shared" si="176"/>
        <v>0</v>
      </c>
      <c r="X718" s="189">
        <f t="shared" si="177"/>
        <v>0</v>
      </c>
      <c r="Y718" s="189">
        <f t="shared" si="178"/>
        <v>0</v>
      </c>
      <c r="Z718" s="189">
        <f t="shared" si="179"/>
        <v>0</v>
      </c>
      <c r="AA718" s="189">
        <f t="shared" si="180"/>
        <v>0</v>
      </c>
      <c r="AB718" s="189">
        <f t="shared" si="181"/>
        <v>0</v>
      </c>
      <c r="AC718" s="191"/>
      <c r="AE718" s="192">
        <f>IFERROR(IF(VLOOKUP($M718,'2A DATA'!$M$9:$Q$1009,1,0)=$M718,VLOOKUP($M718,'2A DATA'!$M$10:$T$1009,COLUMNS('2A DATA'!$M$9:N715),0)),"Not Avl in 2A")</f>
        <v>0</v>
      </c>
      <c r="AF718" s="192">
        <f>IFERROR(IF(VLOOKUP($M718,'2A DATA'!$M$9:$Q$1009,1,0)=$M718,VLOOKUP($M718,'2A DATA'!$M$10:$T$1009,COLUMNS('2A DATA'!$M$9:O715),0)),"Not Avl in 2A")</f>
        <v>0</v>
      </c>
      <c r="AG718" s="192">
        <f>IFERROR(IF(VLOOKUP($M718,'2A DATA'!$M$9:$Q$1009,1,0)=$M718,VLOOKUP($M718,'2A DATA'!$M$10:$T$1009,COLUMNS('2A DATA'!$M$9:P715),0)),"Not Avl in 2A")</f>
        <v>0</v>
      </c>
      <c r="AH718" s="192">
        <f>IFERROR(IF(VLOOKUP($M718,'2A DATA'!$M$9:$Q$1009,1,0)=$M718,VLOOKUP($M718,'2A DATA'!$M$10:$T$1009,COLUMNS('2A DATA'!$M$9:Q715),0)),"Not Avl in 2A")</f>
        <v>0</v>
      </c>
      <c r="AI718" s="192">
        <f>IFERROR(IF(VLOOKUP($M718,'2A DATA'!$M$9:$Q$1009,1,0)=$M718,VLOOKUP($M718,'2A DATA'!$M$10:$T$1009,COLUMNS('2A DATA'!$M$9:R715),0)),"Not Avl in 2A")</f>
        <v>0</v>
      </c>
      <c r="AJ718" s="192">
        <f>IFERROR(IF(VLOOKUP($M718,'2A DATA'!$M$9:$Q$1009,1,0)=$M718,VLOOKUP($M718,'2A DATA'!$M$10:$T$1009,COLUMNS('2A DATA'!$M$9:S715),0)),"Not Avl in 2A")</f>
        <v>0</v>
      </c>
      <c r="AK718" s="192">
        <f>IFERROR(IF(VLOOKUP($M718,'2A DATA'!$M$9:$Q$1009,1,0)=$M718,VLOOKUP($M718,'2A DATA'!$M$10:$T$1009,COLUMNS('2A DATA'!$M$9:T715),0)),"Not Avl in 2A")</f>
        <v>0</v>
      </c>
      <c r="AL718" s="194"/>
    </row>
    <row r="719" spans="1:38">
      <c r="A719" s="7" t="str">
        <f>AC719&amp;"_"&amp;COUNTIF($AC$10:AC719,AC719)</f>
        <v>_0</v>
      </c>
      <c r="B719" s="180"/>
      <c r="C719" s="181"/>
      <c r="D719" s="182"/>
      <c r="E719" s="183"/>
      <c r="F719" s="184"/>
      <c r="G719" s="184"/>
      <c r="H719" s="184"/>
      <c r="I719" s="184"/>
      <c r="J719" s="184"/>
      <c r="K719" s="187"/>
      <c r="L719" s="159"/>
      <c r="M719" s="86" t="str">
        <f t="shared" ref="M719:M782" si="182">+C719&amp;D719</f>
        <v/>
      </c>
      <c r="N719" s="87">
        <f t="shared" si="173"/>
        <v>0</v>
      </c>
      <c r="O719" s="87">
        <f t="shared" ref="O719:O782" si="183">+G719</f>
        <v>0</v>
      </c>
      <c r="P719" s="88">
        <f t="shared" ref="P719:P782" si="184">+H719</f>
        <v>0</v>
      </c>
      <c r="Q719" s="87">
        <f t="shared" ref="Q719:Q782" si="185">+I719</f>
        <v>0</v>
      </c>
      <c r="R719" s="87">
        <f t="shared" ref="R719:R782" si="186">+J719</f>
        <v>0</v>
      </c>
      <c r="S719" s="88">
        <f t="shared" ref="S719:S782" si="187">+K719</f>
        <v>0</v>
      </c>
      <c r="T719" s="88">
        <f t="shared" si="174"/>
        <v>0</v>
      </c>
      <c r="U719" s="188" t="str">
        <f>IFERROR(VLOOKUP(C719,'2A DATA'!$B$10:$C$1009,2,0),"")</f>
        <v/>
      </c>
      <c r="V719" s="189">
        <f t="shared" si="175"/>
        <v>0</v>
      </c>
      <c r="W719" s="189">
        <f t="shared" si="176"/>
        <v>0</v>
      </c>
      <c r="X719" s="189">
        <f t="shared" si="177"/>
        <v>0</v>
      </c>
      <c r="Y719" s="189">
        <f t="shared" si="178"/>
        <v>0</v>
      </c>
      <c r="Z719" s="189">
        <f t="shared" si="179"/>
        <v>0</v>
      </c>
      <c r="AA719" s="189">
        <f t="shared" si="180"/>
        <v>0</v>
      </c>
      <c r="AB719" s="189">
        <f t="shared" si="181"/>
        <v>0</v>
      </c>
      <c r="AC719" s="191"/>
      <c r="AE719" s="192">
        <f>IFERROR(IF(VLOOKUP($M719,'2A DATA'!$M$9:$Q$1009,1,0)=$M719,VLOOKUP($M719,'2A DATA'!$M$10:$T$1009,COLUMNS('2A DATA'!$M$9:N716),0)),"Not Avl in 2A")</f>
        <v>0</v>
      </c>
      <c r="AF719" s="192">
        <f>IFERROR(IF(VLOOKUP($M719,'2A DATA'!$M$9:$Q$1009,1,0)=$M719,VLOOKUP($M719,'2A DATA'!$M$10:$T$1009,COLUMNS('2A DATA'!$M$9:O716),0)),"Not Avl in 2A")</f>
        <v>0</v>
      </c>
      <c r="AG719" s="192">
        <f>IFERROR(IF(VLOOKUP($M719,'2A DATA'!$M$9:$Q$1009,1,0)=$M719,VLOOKUP($M719,'2A DATA'!$M$10:$T$1009,COLUMNS('2A DATA'!$M$9:P716),0)),"Not Avl in 2A")</f>
        <v>0</v>
      </c>
      <c r="AH719" s="192">
        <f>IFERROR(IF(VLOOKUP($M719,'2A DATA'!$M$9:$Q$1009,1,0)=$M719,VLOOKUP($M719,'2A DATA'!$M$10:$T$1009,COLUMNS('2A DATA'!$M$9:Q716),0)),"Not Avl in 2A")</f>
        <v>0</v>
      </c>
      <c r="AI719" s="192">
        <f>IFERROR(IF(VLOOKUP($M719,'2A DATA'!$M$9:$Q$1009,1,0)=$M719,VLOOKUP($M719,'2A DATA'!$M$10:$T$1009,COLUMNS('2A DATA'!$M$9:R716),0)),"Not Avl in 2A")</f>
        <v>0</v>
      </c>
      <c r="AJ719" s="192">
        <f>IFERROR(IF(VLOOKUP($M719,'2A DATA'!$M$9:$Q$1009,1,0)=$M719,VLOOKUP($M719,'2A DATA'!$M$10:$T$1009,COLUMNS('2A DATA'!$M$9:S716),0)),"Not Avl in 2A")</f>
        <v>0</v>
      </c>
      <c r="AK719" s="192">
        <f>IFERROR(IF(VLOOKUP($M719,'2A DATA'!$M$9:$Q$1009,1,0)=$M719,VLOOKUP($M719,'2A DATA'!$M$10:$T$1009,COLUMNS('2A DATA'!$M$9:T716),0)),"Not Avl in 2A")</f>
        <v>0</v>
      </c>
      <c r="AL719" s="194"/>
    </row>
    <row r="720" spans="1:38">
      <c r="A720" s="7" t="str">
        <f>AC720&amp;"_"&amp;COUNTIF($AC$10:AC720,AC720)</f>
        <v>_0</v>
      </c>
      <c r="B720" s="180"/>
      <c r="C720" s="181"/>
      <c r="D720" s="182"/>
      <c r="E720" s="183"/>
      <c r="F720" s="184"/>
      <c r="G720" s="184"/>
      <c r="H720" s="184"/>
      <c r="I720" s="184"/>
      <c r="J720" s="184"/>
      <c r="K720" s="187"/>
      <c r="L720" s="159"/>
      <c r="M720" s="86" t="str">
        <f t="shared" si="182"/>
        <v/>
      </c>
      <c r="N720" s="87">
        <f t="shared" si="173"/>
        <v>0</v>
      </c>
      <c r="O720" s="87">
        <f t="shared" si="183"/>
        <v>0</v>
      </c>
      <c r="P720" s="88">
        <f t="shared" si="184"/>
        <v>0</v>
      </c>
      <c r="Q720" s="87">
        <f t="shared" si="185"/>
        <v>0</v>
      </c>
      <c r="R720" s="87">
        <f t="shared" si="186"/>
        <v>0</v>
      </c>
      <c r="S720" s="88">
        <f t="shared" si="187"/>
        <v>0</v>
      </c>
      <c r="T720" s="88">
        <f t="shared" si="174"/>
        <v>0</v>
      </c>
      <c r="U720" s="188" t="str">
        <f>IFERROR(VLOOKUP(C720,'2A DATA'!$B$10:$C$1009,2,0),"")</f>
        <v/>
      </c>
      <c r="V720" s="189">
        <f t="shared" si="175"/>
        <v>0</v>
      </c>
      <c r="W720" s="189">
        <f t="shared" si="176"/>
        <v>0</v>
      </c>
      <c r="X720" s="189">
        <f t="shared" si="177"/>
        <v>0</v>
      </c>
      <c r="Y720" s="189">
        <f t="shared" si="178"/>
        <v>0</v>
      </c>
      <c r="Z720" s="189">
        <f t="shared" si="179"/>
        <v>0</v>
      </c>
      <c r="AA720" s="189">
        <f t="shared" si="180"/>
        <v>0</v>
      </c>
      <c r="AB720" s="189">
        <f t="shared" si="181"/>
        <v>0</v>
      </c>
      <c r="AC720" s="191"/>
      <c r="AE720" s="192">
        <f>IFERROR(IF(VLOOKUP($M720,'2A DATA'!$M$9:$Q$1009,1,0)=$M720,VLOOKUP($M720,'2A DATA'!$M$10:$T$1009,COLUMNS('2A DATA'!$M$9:N717),0)),"Not Avl in 2A")</f>
        <v>0</v>
      </c>
      <c r="AF720" s="192">
        <f>IFERROR(IF(VLOOKUP($M720,'2A DATA'!$M$9:$Q$1009,1,0)=$M720,VLOOKUP($M720,'2A DATA'!$M$10:$T$1009,COLUMNS('2A DATA'!$M$9:O717),0)),"Not Avl in 2A")</f>
        <v>0</v>
      </c>
      <c r="AG720" s="192">
        <f>IFERROR(IF(VLOOKUP($M720,'2A DATA'!$M$9:$Q$1009,1,0)=$M720,VLOOKUP($M720,'2A DATA'!$M$10:$T$1009,COLUMNS('2A DATA'!$M$9:P717),0)),"Not Avl in 2A")</f>
        <v>0</v>
      </c>
      <c r="AH720" s="192">
        <f>IFERROR(IF(VLOOKUP($M720,'2A DATA'!$M$9:$Q$1009,1,0)=$M720,VLOOKUP($M720,'2A DATA'!$M$10:$T$1009,COLUMNS('2A DATA'!$M$9:Q717),0)),"Not Avl in 2A")</f>
        <v>0</v>
      </c>
      <c r="AI720" s="192">
        <f>IFERROR(IF(VLOOKUP($M720,'2A DATA'!$M$9:$Q$1009,1,0)=$M720,VLOOKUP($M720,'2A DATA'!$M$10:$T$1009,COLUMNS('2A DATA'!$M$9:R717),0)),"Not Avl in 2A")</f>
        <v>0</v>
      </c>
      <c r="AJ720" s="192">
        <f>IFERROR(IF(VLOOKUP($M720,'2A DATA'!$M$9:$Q$1009,1,0)=$M720,VLOOKUP($M720,'2A DATA'!$M$10:$T$1009,COLUMNS('2A DATA'!$M$9:S717),0)),"Not Avl in 2A")</f>
        <v>0</v>
      </c>
      <c r="AK720" s="192">
        <f>IFERROR(IF(VLOOKUP($M720,'2A DATA'!$M$9:$Q$1009,1,0)=$M720,VLOOKUP($M720,'2A DATA'!$M$10:$T$1009,COLUMNS('2A DATA'!$M$9:T717),0)),"Not Avl in 2A")</f>
        <v>0</v>
      </c>
      <c r="AL720" s="194"/>
    </row>
    <row r="721" spans="1:38">
      <c r="A721" s="7" t="str">
        <f>AC721&amp;"_"&amp;COUNTIF($AC$10:AC721,AC721)</f>
        <v>_0</v>
      </c>
      <c r="B721" s="180"/>
      <c r="C721" s="181"/>
      <c r="D721" s="182"/>
      <c r="E721" s="183"/>
      <c r="F721" s="184"/>
      <c r="G721" s="184"/>
      <c r="H721" s="184"/>
      <c r="I721" s="184"/>
      <c r="J721" s="184"/>
      <c r="K721" s="187"/>
      <c r="L721" s="159"/>
      <c r="M721" s="86" t="str">
        <f t="shared" si="182"/>
        <v/>
      </c>
      <c r="N721" s="87">
        <f t="shared" si="173"/>
        <v>0</v>
      </c>
      <c r="O721" s="87">
        <f t="shared" si="183"/>
        <v>0</v>
      </c>
      <c r="P721" s="88">
        <f t="shared" si="184"/>
        <v>0</v>
      </c>
      <c r="Q721" s="87">
        <f t="shared" si="185"/>
        <v>0</v>
      </c>
      <c r="R721" s="87">
        <f t="shared" si="186"/>
        <v>0</v>
      </c>
      <c r="S721" s="88">
        <f t="shared" si="187"/>
        <v>0</v>
      </c>
      <c r="T721" s="88">
        <f t="shared" si="174"/>
        <v>0</v>
      </c>
      <c r="U721" s="188" t="str">
        <f>IFERROR(VLOOKUP(C721,'2A DATA'!$B$10:$C$1009,2,0),"")</f>
        <v/>
      </c>
      <c r="V721" s="189">
        <f t="shared" si="175"/>
        <v>0</v>
      </c>
      <c r="W721" s="189">
        <f t="shared" si="176"/>
        <v>0</v>
      </c>
      <c r="X721" s="189">
        <f t="shared" si="177"/>
        <v>0</v>
      </c>
      <c r="Y721" s="189">
        <f t="shared" si="178"/>
        <v>0</v>
      </c>
      <c r="Z721" s="189">
        <f t="shared" si="179"/>
        <v>0</v>
      </c>
      <c r="AA721" s="189">
        <f t="shared" si="180"/>
        <v>0</v>
      </c>
      <c r="AB721" s="189">
        <f t="shared" si="181"/>
        <v>0</v>
      </c>
      <c r="AC721" s="191"/>
      <c r="AE721" s="192">
        <f>IFERROR(IF(VLOOKUP($M721,'2A DATA'!$M$9:$Q$1009,1,0)=$M721,VLOOKUP($M721,'2A DATA'!$M$10:$T$1009,COLUMNS('2A DATA'!$M$9:N718),0)),"Not Avl in 2A")</f>
        <v>0</v>
      </c>
      <c r="AF721" s="192">
        <f>IFERROR(IF(VLOOKUP($M721,'2A DATA'!$M$9:$Q$1009,1,0)=$M721,VLOOKUP($M721,'2A DATA'!$M$10:$T$1009,COLUMNS('2A DATA'!$M$9:O718),0)),"Not Avl in 2A")</f>
        <v>0</v>
      </c>
      <c r="AG721" s="192">
        <f>IFERROR(IF(VLOOKUP($M721,'2A DATA'!$M$9:$Q$1009,1,0)=$M721,VLOOKUP($M721,'2A DATA'!$M$10:$T$1009,COLUMNS('2A DATA'!$M$9:P718),0)),"Not Avl in 2A")</f>
        <v>0</v>
      </c>
      <c r="AH721" s="192">
        <f>IFERROR(IF(VLOOKUP($M721,'2A DATA'!$M$9:$Q$1009,1,0)=$M721,VLOOKUP($M721,'2A DATA'!$M$10:$T$1009,COLUMNS('2A DATA'!$M$9:Q718),0)),"Not Avl in 2A")</f>
        <v>0</v>
      </c>
      <c r="AI721" s="192">
        <f>IFERROR(IF(VLOOKUP($M721,'2A DATA'!$M$9:$Q$1009,1,0)=$M721,VLOOKUP($M721,'2A DATA'!$M$10:$T$1009,COLUMNS('2A DATA'!$M$9:R718),0)),"Not Avl in 2A")</f>
        <v>0</v>
      </c>
      <c r="AJ721" s="192">
        <f>IFERROR(IF(VLOOKUP($M721,'2A DATA'!$M$9:$Q$1009,1,0)=$M721,VLOOKUP($M721,'2A DATA'!$M$10:$T$1009,COLUMNS('2A DATA'!$M$9:S718),0)),"Not Avl in 2A")</f>
        <v>0</v>
      </c>
      <c r="AK721" s="192">
        <f>IFERROR(IF(VLOOKUP($M721,'2A DATA'!$M$9:$Q$1009,1,0)=$M721,VLOOKUP($M721,'2A DATA'!$M$10:$T$1009,COLUMNS('2A DATA'!$M$9:T718),0)),"Not Avl in 2A")</f>
        <v>0</v>
      </c>
      <c r="AL721" s="194"/>
    </row>
    <row r="722" spans="1:38">
      <c r="A722" s="7" t="str">
        <f>AC722&amp;"_"&amp;COUNTIF($AC$10:AC722,AC722)</f>
        <v>_0</v>
      </c>
      <c r="B722" s="180"/>
      <c r="C722" s="181"/>
      <c r="D722" s="182"/>
      <c r="E722" s="183"/>
      <c r="F722" s="184"/>
      <c r="G722" s="184"/>
      <c r="H722" s="184"/>
      <c r="I722" s="184"/>
      <c r="J722" s="184"/>
      <c r="K722" s="187"/>
      <c r="L722" s="159"/>
      <c r="M722" s="86" t="str">
        <f t="shared" si="182"/>
        <v/>
      </c>
      <c r="N722" s="87">
        <f t="shared" si="173"/>
        <v>0</v>
      </c>
      <c r="O722" s="87">
        <f t="shared" si="183"/>
        <v>0</v>
      </c>
      <c r="P722" s="88">
        <f t="shared" si="184"/>
        <v>0</v>
      </c>
      <c r="Q722" s="87">
        <f t="shared" si="185"/>
        <v>0</v>
      </c>
      <c r="R722" s="87">
        <f t="shared" si="186"/>
        <v>0</v>
      </c>
      <c r="S722" s="88">
        <f t="shared" si="187"/>
        <v>0</v>
      </c>
      <c r="T722" s="88">
        <f t="shared" si="174"/>
        <v>0</v>
      </c>
      <c r="U722" s="188" t="str">
        <f>IFERROR(VLOOKUP(C722,'2A DATA'!$B$10:$C$1009,2,0),"")</f>
        <v/>
      </c>
      <c r="V722" s="189">
        <f t="shared" si="175"/>
        <v>0</v>
      </c>
      <c r="W722" s="189">
        <f t="shared" si="176"/>
        <v>0</v>
      </c>
      <c r="X722" s="189">
        <f t="shared" si="177"/>
        <v>0</v>
      </c>
      <c r="Y722" s="189">
        <f t="shared" si="178"/>
        <v>0</v>
      </c>
      <c r="Z722" s="189">
        <f t="shared" si="179"/>
        <v>0</v>
      </c>
      <c r="AA722" s="189">
        <f t="shared" si="180"/>
        <v>0</v>
      </c>
      <c r="AB722" s="189">
        <f t="shared" si="181"/>
        <v>0</v>
      </c>
      <c r="AC722" s="191"/>
      <c r="AE722" s="192">
        <f>IFERROR(IF(VLOOKUP($M722,'2A DATA'!$M$9:$Q$1009,1,0)=$M722,VLOOKUP($M722,'2A DATA'!$M$10:$T$1009,COLUMNS('2A DATA'!$M$9:N719),0)),"Not Avl in 2A")</f>
        <v>0</v>
      </c>
      <c r="AF722" s="192">
        <f>IFERROR(IF(VLOOKUP($M722,'2A DATA'!$M$9:$Q$1009,1,0)=$M722,VLOOKUP($M722,'2A DATA'!$M$10:$T$1009,COLUMNS('2A DATA'!$M$9:O719),0)),"Not Avl in 2A")</f>
        <v>0</v>
      </c>
      <c r="AG722" s="192">
        <f>IFERROR(IF(VLOOKUP($M722,'2A DATA'!$M$9:$Q$1009,1,0)=$M722,VLOOKUP($M722,'2A DATA'!$M$10:$T$1009,COLUMNS('2A DATA'!$M$9:P719),0)),"Not Avl in 2A")</f>
        <v>0</v>
      </c>
      <c r="AH722" s="192">
        <f>IFERROR(IF(VLOOKUP($M722,'2A DATA'!$M$9:$Q$1009,1,0)=$M722,VLOOKUP($M722,'2A DATA'!$M$10:$T$1009,COLUMNS('2A DATA'!$M$9:Q719),0)),"Not Avl in 2A")</f>
        <v>0</v>
      </c>
      <c r="AI722" s="192">
        <f>IFERROR(IF(VLOOKUP($M722,'2A DATA'!$M$9:$Q$1009,1,0)=$M722,VLOOKUP($M722,'2A DATA'!$M$10:$T$1009,COLUMNS('2A DATA'!$M$9:R719),0)),"Not Avl in 2A")</f>
        <v>0</v>
      </c>
      <c r="AJ722" s="192">
        <f>IFERROR(IF(VLOOKUP($M722,'2A DATA'!$M$9:$Q$1009,1,0)=$M722,VLOOKUP($M722,'2A DATA'!$M$10:$T$1009,COLUMNS('2A DATA'!$M$9:S719),0)),"Not Avl in 2A")</f>
        <v>0</v>
      </c>
      <c r="AK722" s="192">
        <f>IFERROR(IF(VLOOKUP($M722,'2A DATA'!$M$9:$Q$1009,1,0)=$M722,VLOOKUP($M722,'2A DATA'!$M$10:$T$1009,COLUMNS('2A DATA'!$M$9:T719),0)),"Not Avl in 2A")</f>
        <v>0</v>
      </c>
      <c r="AL722" s="194"/>
    </row>
    <row r="723" spans="1:38">
      <c r="A723" s="7" t="str">
        <f>AC723&amp;"_"&amp;COUNTIF($AC$10:AC723,AC723)</f>
        <v>_0</v>
      </c>
      <c r="B723" s="180"/>
      <c r="C723" s="181"/>
      <c r="D723" s="182"/>
      <c r="E723" s="183"/>
      <c r="F723" s="184"/>
      <c r="G723" s="184"/>
      <c r="H723" s="184"/>
      <c r="I723" s="184"/>
      <c r="J723" s="184"/>
      <c r="K723" s="187"/>
      <c r="L723" s="159"/>
      <c r="M723" s="86" t="str">
        <f t="shared" si="182"/>
        <v/>
      </c>
      <c r="N723" s="87">
        <f t="shared" si="173"/>
        <v>0</v>
      </c>
      <c r="O723" s="87">
        <f t="shared" si="183"/>
        <v>0</v>
      </c>
      <c r="P723" s="88">
        <f t="shared" si="184"/>
        <v>0</v>
      </c>
      <c r="Q723" s="87">
        <f t="shared" si="185"/>
        <v>0</v>
      </c>
      <c r="R723" s="87">
        <f t="shared" si="186"/>
        <v>0</v>
      </c>
      <c r="S723" s="88">
        <f t="shared" si="187"/>
        <v>0</v>
      </c>
      <c r="T723" s="88">
        <f t="shared" si="174"/>
        <v>0</v>
      </c>
      <c r="U723" s="188" t="str">
        <f>IFERROR(VLOOKUP(C723,'2A DATA'!$B$10:$C$1009,2,0),"")</f>
        <v/>
      </c>
      <c r="V723" s="189">
        <f t="shared" si="175"/>
        <v>0</v>
      </c>
      <c r="W723" s="189">
        <f t="shared" si="176"/>
        <v>0</v>
      </c>
      <c r="X723" s="189">
        <f t="shared" si="177"/>
        <v>0</v>
      </c>
      <c r="Y723" s="189">
        <f t="shared" si="178"/>
        <v>0</v>
      </c>
      <c r="Z723" s="189">
        <f t="shared" si="179"/>
        <v>0</v>
      </c>
      <c r="AA723" s="189">
        <f t="shared" si="180"/>
        <v>0</v>
      </c>
      <c r="AB723" s="189">
        <f t="shared" si="181"/>
        <v>0</v>
      </c>
      <c r="AC723" s="191"/>
      <c r="AE723" s="192">
        <f>IFERROR(IF(VLOOKUP($M723,'2A DATA'!$M$9:$Q$1009,1,0)=$M723,VLOOKUP($M723,'2A DATA'!$M$10:$T$1009,COLUMNS('2A DATA'!$M$9:N720),0)),"Not Avl in 2A")</f>
        <v>0</v>
      </c>
      <c r="AF723" s="192">
        <f>IFERROR(IF(VLOOKUP($M723,'2A DATA'!$M$9:$Q$1009,1,0)=$M723,VLOOKUP($M723,'2A DATA'!$M$10:$T$1009,COLUMNS('2A DATA'!$M$9:O720),0)),"Not Avl in 2A")</f>
        <v>0</v>
      </c>
      <c r="AG723" s="192">
        <f>IFERROR(IF(VLOOKUP($M723,'2A DATA'!$M$9:$Q$1009,1,0)=$M723,VLOOKUP($M723,'2A DATA'!$M$10:$T$1009,COLUMNS('2A DATA'!$M$9:P720),0)),"Not Avl in 2A")</f>
        <v>0</v>
      </c>
      <c r="AH723" s="192">
        <f>IFERROR(IF(VLOOKUP($M723,'2A DATA'!$M$9:$Q$1009,1,0)=$M723,VLOOKUP($M723,'2A DATA'!$M$10:$T$1009,COLUMNS('2A DATA'!$M$9:Q720),0)),"Not Avl in 2A")</f>
        <v>0</v>
      </c>
      <c r="AI723" s="192">
        <f>IFERROR(IF(VLOOKUP($M723,'2A DATA'!$M$9:$Q$1009,1,0)=$M723,VLOOKUP($M723,'2A DATA'!$M$10:$T$1009,COLUMNS('2A DATA'!$M$9:R720),0)),"Not Avl in 2A")</f>
        <v>0</v>
      </c>
      <c r="AJ723" s="192">
        <f>IFERROR(IF(VLOOKUP($M723,'2A DATA'!$M$9:$Q$1009,1,0)=$M723,VLOOKUP($M723,'2A DATA'!$M$10:$T$1009,COLUMNS('2A DATA'!$M$9:S720),0)),"Not Avl in 2A")</f>
        <v>0</v>
      </c>
      <c r="AK723" s="192">
        <f>IFERROR(IF(VLOOKUP($M723,'2A DATA'!$M$9:$Q$1009,1,0)=$M723,VLOOKUP($M723,'2A DATA'!$M$10:$T$1009,COLUMNS('2A DATA'!$M$9:T720),0)),"Not Avl in 2A")</f>
        <v>0</v>
      </c>
      <c r="AL723" s="194"/>
    </row>
    <row r="724" spans="1:38">
      <c r="A724" s="7" t="str">
        <f>AC724&amp;"_"&amp;COUNTIF($AC$10:AC724,AC724)</f>
        <v>_0</v>
      </c>
      <c r="B724" s="180"/>
      <c r="C724" s="181"/>
      <c r="D724" s="182"/>
      <c r="E724" s="183"/>
      <c r="F724" s="184"/>
      <c r="G724" s="184"/>
      <c r="H724" s="184"/>
      <c r="I724" s="184"/>
      <c r="J724" s="184"/>
      <c r="K724" s="187"/>
      <c r="L724" s="159"/>
      <c r="M724" s="86" t="str">
        <f t="shared" si="182"/>
        <v/>
      </c>
      <c r="N724" s="87">
        <f t="shared" si="173"/>
        <v>0</v>
      </c>
      <c r="O724" s="87">
        <f t="shared" si="183"/>
        <v>0</v>
      </c>
      <c r="P724" s="88">
        <f t="shared" si="184"/>
        <v>0</v>
      </c>
      <c r="Q724" s="87">
        <f t="shared" si="185"/>
        <v>0</v>
      </c>
      <c r="R724" s="87">
        <f t="shared" si="186"/>
        <v>0</v>
      </c>
      <c r="S724" s="88">
        <f t="shared" si="187"/>
        <v>0</v>
      </c>
      <c r="T724" s="88">
        <f t="shared" si="174"/>
        <v>0</v>
      </c>
      <c r="U724" s="188" t="str">
        <f>IFERROR(VLOOKUP(C724,'2A DATA'!$B$10:$C$1009,2,0),"")</f>
        <v/>
      </c>
      <c r="V724" s="189">
        <f t="shared" si="175"/>
        <v>0</v>
      </c>
      <c r="W724" s="189">
        <f t="shared" si="176"/>
        <v>0</v>
      </c>
      <c r="X724" s="189">
        <f t="shared" si="177"/>
        <v>0</v>
      </c>
      <c r="Y724" s="189">
        <f t="shared" si="178"/>
        <v>0</v>
      </c>
      <c r="Z724" s="189">
        <f t="shared" si="179"/>
        <v>0</v>
      </c>
      <c r="AA724" s="189">
        <f t="shared" si="180"/>
        <v>0</v>
      </c>
      <c r="AB724" s="189">
        <f t="shared" si="181"/>
        <v>0</v>
      </c>
      <c r="AC724" s="191"/>
      <c r="AE724" s="192">
        <f>IFERROR(IF(VLOOKUP($M724,'2A DATA'!$M$9:$Q$1009,1,0)=$M724,VLOOKUP($M724,'2A DATA'!$M$10:$T$1009,COLUMNS('2A DATA'!$M$9:N721),0)),"Not Avl in 2A")</f>
        <v>0</v>
      </c>
      <c r="AF724" s="192">
        <f>IFERROR(IF(VLOOKUP($M724,'2A DATA'!$M$9:$Q$1009,1,0)=$M724,VLOOKUP($M724,'2A DATA'!$M$10:$T$1009,COLUMNS('2A DATA'!$M$9:O721),0)),"Not Avl in 2A")</f>
        <v>0</v>
      </c>
      <c r="AG724" s="192">
        <f>IFERROR(IF(VLOOKUP($M724,'2A DATA'!$M$9:$Q$1009,1,0)=$M724,VLOOKUP($M724,'2A DATA'!$M$10:$T$1009,COLUMNS('2A DATA'!$M$9:P721),0)),"Not Avl in 2A")</f>
        <v>0</v>
      </c>
      <c r="AH724" s="192">
        <f>IFERROR(IF(VLOOKUP($M724,'2A DATA'!$M$9:$Q$1009,1,0)=$M724,VLOOKUP($M724,'2A DATA'!$M$10:$T$1009,COLUMNS('2A DATA'!$M$9:Q721),0)),"Not Avl in 2A")</f>
        <v>0</v>
      </c>
      <c r="AI724" s="192">
        <f>IFERROR(IF(VLOOKUP($M724,'2A DATA'!$M$9:$Q$1009,1,0)=$M724,VLOOKUP($M724,'2A DATA'!$M$10:$T$1009,COLUMNS('2A DATA'!$M$9:R721),0)),"Not Avl in 2A")</f>
        <v>0</v>
      </c>
      <c r="AJ724" s="192">
        <f>IFERROR(IF(VLOOKUP($M724,'2A DATA'!$M$9:$Q$1009,1,0)=$M724,VLOOKUP($M724,'2A DATA'!$M$10:$T$1009,COLUMNS('2A DATA'!$M$9:S721),0)),"Not Avl in 2A")</f>
        <v>0</v>
      </c>
      <c r="AK724" s="192">
        <f>IFERROR(IF(VLOOKUP($M724,'2A DATA'!$M$9:$Q$1009,1,0)=$M724,VLOOKUP($M724,'2A DATA'!$M$10:$T$1009,COLUMNS('2A DATA'!$M$9:T721),0)),"Not Avl in 2A")</f>
        <v>0</v>
      </c>
      <c r="AL724" s="194"/>
    </row>
    <row r="725" spans="1:38">
      <c r="A725" s="7" t="str">
        <f>AC725&amp;"_"&amp;COUNTIF($AC$10:AC725,AC725)</f>
        <v>_0</v>
      </c>
      <c r="B725" s="180"/>
      <c r="C725" s="181"/>
      <c r="D725" s="182"/>
      <c r="E725" s="183"/>
      <c r="F725" s="184"/>
      <c r="G725" s="184"/>
      <c r="H725" s="184"/>
      <c r="I725" s="184"/>
      <c r="J725" s="184"/>
      <c r="K725" s="187"/>
      <c r="L725" s="159"/>
      <c r="M725" s="86" t="str">
        <f t="shared" si="182"/>
        <v/>
      </c>
      <c r="N725" s="87">
        <f t="shared" si="173"/>
        <v>0</v>
      </c>
      <c r="O725" s="87">
        <f t="shared" si="183"/>
        <v>0</v>
      </c>
      <c r="P725" s="88">
        <f t="shared" si="184"/>
        <v>0</v>
      </c>
      <c r="Q725" s="87">
        <f t="shared" si="185"/>
        <v>0</v>
      </c>
      <c r="R725" s="87">
        <f t="shared" si="186"/>
        <v>0</v>
      </c>
      <c r="S725" s="88">
        <f t="shared" si="187"/>
        <v>0</v>
      </c>
      <c r="T725" s="88">
        <f t="shared" si="174"/>
        <v>0</v>
      </c>
      <c r="U725" s="188" t="str">
        <f>IFERROR(VLOOKUP(C725,'2A DATA'!$B$10:$C$1009,2,0),"")</f>
        <v/>
      </c>
      <c r="V725" s="189">
        <f t="shared" si="175"/>
        <v>0</v>
      </c>
      <c r="W725" s="189">
        <f t="shared" si="176"/>
        <v>0</v>
      </c>
      <c r="X725" s="189">
        <f t="shared" si="177"/>
        <v>0</v>
      </c>
      <c r="Y725" s="189">
        <f t="shared" si="178"/>
        <v>0</v>
      </c>
      <c r="Z725" s="189">
        <f t="shared" si="179"/>
        <v>0</v>
      </c>
      <c r="AA725" s="189">
        <f t="shared" si="180"/>
        <v>0</v>
      </c>
      <c r="AB725" s="189">
        <f t="shared" si="181"/>
        <v>0</v>
      </c>
      <c r="AC725" s="191"/>
      <c r="AE725" s="192">
        <f>IFERROR(IF(VLOOKUP($M725,'2A DATA'!$M$9:$Q$1009,1,0)=$M725,VLOOKUP($M725,'2A DATA'!$M$10:$T$1009,COLUMNS('2A DATA'!$M$9:N722),0)),"Not Avl in 2A")</f>
        <v>0</v>
      </c>
      <c r="AF725" s="192">
        <f>IFERROR(IF(VLOOKUP($M725,'2A DATA'!$M$9:$Q$1009,1,0)=$M725,VLOOKUP($M725,'2A DATA'!$M$10:$T$1009,COLUMNS('2A DATA'!$M$9:O722),0)),"Not Avl in 2A")</f>
        <v>0</v>
      </c>
      <c r="AG725" s="192">
        <f>IFERROR(IF(VLOOKUP($M725,'2A DATA'!$M$9:$Q$1009,1,0)=$M725,VLOOKUP($M725,'2A DATA'!$M$10:$T$1009,COLUMNS('2A DATA'!$M$9:P722),0)),"Not Avl in 2A")</f>
        <v>0</v>
      </c>
      <c r="AH725" s="192">
        <f>IFERROR(IF(VLOOKUP($M725,'2A DATA'!$M$9:$Q$1009,1,0)=$M725,VLOOKUP($M725,'2A DATA'!$M$10:$T$1009,COLUMNS('2A DATA'!$M$9:Q722),0)),"Not Avl in 2A")</f>
        <v>0</v>
      </c>
      <c r="AI725" s="192">
        <f>IFERROR(IF(VLOOKUP($M725,'2A DATA'!$M$9:$Q$1009,1,0)=$M725,VLOOKUP($M725,'2A DATA'!$M$10:$T$1009,COLUMNS('2A DATA'!$M$9:R722),0)),"Not Avl in 2A")</f>
        <v>0</v>
      </c>
      <c r="AJ725" s="192">
        <f>IFERROR(IF(VLOOKUP($M725,'2A DATA'!$M$9:$Q$1009,1,0)=$M725,VLOOKUP($M725,'2A DATA'!$M$10:$T$1009,COLUMNS('2A DATA'!$M$9:S722),0)),"Not Avl in 2A")</f>
        <v>0</v>
      </c>
      <c r="AK725" s="192">
        <f>IFERROR(IF(VLOOKUP($M725,'2A DATA'!$M$9:$Q$1009,1,0)=$M725,VLOOKUP($M725,'2A DATA'!$M$10:$T$1009,COLUMNS('2A DATA'!$M$9:T722),0)),"Not Avl in 2A")</f>
        <v>0</v>
      </c>
      <c r="AL725" s="194"/>
    </row>
    <row r="726" spans="1:38">
      <c r="A726" s="7" t="str">
        <f>AC726&amp;"_"&amp;COUNTIF($AC$10:AC726,AC726)</f>
        <v>_0</v>
      </c>
      <c r="B726" s="180"/>
      <c r="C726" s="181"/>
      <c r="D726" s="182"/>
      <c r="E726" s="183"/>
      <c r="F726" s="184"/>
      <c r="G726" s="184"/>
      <c r="H726" s="184"/>
      <c r="I726" s="184"/>
      <c r="J726" s="184"/>
      <c r="K726" s="187"/>
      <c r="L726" s="159"/>
      <c r="M726" s="86" t="str">
        <f t="shared" si="182"/>
        <v/>
      </c>
      <c r="N726" s="87">
        <f t="shared" si="173"/>
        <v>0</v>
      </c>
      <c r="O726" s="87">
        <f t="shared" si="183"/>
        <v>0</v>
      </c>
      <c r="P726" s="88">
        <f t="shared" si="184"/>
        <v>0</v>
      </c>
      <c r="Q726" s="87">
        <f t="shared" si="185"/>
        <v>0</v>
      </c>
      <c r="R726" s="87">
        <f t="shared" si="186"/>
        <v>0</v>
      </c>
      <c r="S726" s="88">
        <f t="shared" si="187"/>
        <v>0</v>
      </c>
      <c r="T726" s="88">
        <f t="shared" si="174"/>
        <v>0</v>
      </c>
      <c r="U726" s="188" t="str">
        <f>IFERROR(VLOOKUP(C726,'2A DATA'!$B$10:$C$1009,2,0),"")</f>
        <v/>
      </c>
      <c r="V726" s="189">
        <f t="shared" si="175"/>
        <v>0</v>
      </c>
      <c r="W726" s="189">
        <f t="shared" si="176"/>
        <v>0</v>
      </c>
      <c r="X726" s="189">
        <f t="shared" si="177"/>
        <v>0</v>
      </c>
      <c r="Y726" s="189">
        <f t="shared" si="178"/>
        <v>0</v>
      </c>
      <c r="Z726" s="189">
        <f t="shared" si="179"/>
        <v>0</v>
      </c>
      <c r="AA726" s="189">
        <f t="shared" si="180"/>
        <v>0</v>
      </c>
      <c r="AB726" s="189">
        <f t="shared" si="181"/>
        <v>0</v>
      </c>
      <c r="AC726" s="191"/>
      <c r="AE726" s="192">
        <f>IFERROR(IF(VLOOKUP($M726,'2A DATA'!$M$9:$Q$1009,1,0)=$M726,VLOOKUP($M726,'2A DATA'!$M$10:$T$1009,COLUMNS('2A DATA'!$M$9:N723),0)),"Not Avl in 2A")</f>
        <v>0</v>
      </c>
      <c r="AF726" s="192">
        <f>IFERROR(IF(VLOOKUP($M726,'2A DATA'!$M$9:$Q$1009,1,0)=$M726,VLOOKUP($M726,'2A DATA'!$M$10:$T$1009,COLUMNS('2A DATA'!$M$9:O723),0)),"Not Avl in 2A")</f>
        <v>0</v>
      </c>
      <c r="AG726" s="192">
        <f>IFERROR(IF(VLOOKUP($M726,'2A DATA'!$M$9:$Q$1009,1,0)=$M726,VLOOKUP($M726,'2A DATA'!$M$10:$T$1009,COLUMNS('2A DATA'!$M$9:P723),0)),"Not Avl in 2A")</f>
        <v>0</v>
      </c>
      <c r="AH726" s="192">
        <f>IFERROR(IF(VLOOKUP($M726,'2A DATA'!$M$9:$Q$1009,1,0)=$M726,VLOOKUP($M726,'2A DATA'!$M$10:$T$1009,COLUMNS('2A DATA'!$M$9:Q723),0)),"Not Avl in 2A")</f>
        <v>0</v>
      </c>
      <c r="AI726" s="192">
        <f>IFERROR(IF(VLOOKUP($M726,'2A DATA'!$M$9:$Q$1009,1,0)=$M726,VLOOKUP($M726,'2A DATA'!$M$10:$T$1009,COLUMNS('2A DATA'!$M$9:R723),0)),"Not Avl in 2A")</f>
        <v>0</v>
      </c>
      <c r="AJ726" s="192">
        <f>IFERROR(IF(VLOOKUP($M726,'2A DATA'!$M$9:$Q$1009,1,0)=$M726,VLOOKUP($M726,'2A DATA'!$M$10:$T$1009,COLUMNS('2A DATA'!$M$9:S723),0)),"Not Avl in 2A")</f>
        <v>0</v>
      </c>
      <c r="AK726" s="192">
        <f>IFERROR(IF(VLOOKUP($M726,'2A DATA'!$M$9:$Q$1009,1,0)=$M726,VLOOKUP($M726,'2A DATA'!$M$10:$T$1009,COLUMNS('2A DATA'!$M$9:T723),0)),"Not Avl in 2A")</f>
        <v>0</v>
      </c>
      <c r="AL726" s="194"/>
    </row>
    <row r="727" spans="1:38">
      <c r="A727" s="7" t="str">
        <f>AC727&amp;"_"&amp;COUNTIF($AC$10:AC727,AC727)</f>
        <v>_0</v>
      </c>
      <c r="B727" s="180"/>
      <c r="C727" s="181"/>
      <c r="D727" s="182"/>
      <c r="E727" s="183"/>
      <c r="F727" s="184"/>
      <c r="G727" s="184"/>
      <c r="H727" s="184"/>
      <c r="I727" s="184"/>
      <c r="J727" s="184"/>
      <c r="K727" s="187"/>
      <c r="L727" s="159"/>
      <c r="M727" s="86" t="str">
        <f t="shared" si="182"/>
        <v/>
      </c>
      <c r="N727" s="87">
        <f t="shared" si="173"/>
        <v>0</v>
      </c>
      <c r="O727" s="87">
        <f t="shared" si="183"/>
        <v>0</v>
      </c>
      <c r="P727" s="88">
        <f t="shared" si="184"/>
        <v>0</v>
      </c>
      <c r="Q727" s="87">
        <f t="shared" si="185"/>
        <v>0</v>
      </c>
      <c r="R727" s="87">
        <f t="shared" si="186"/>
        <v>0</v>
      </c>
      <c r="S727" s="88">
        <f t="shared" si="187"/>
        <v>0</v>
      </c>
      <c r="T727" s="88">
        <f t="shared" si="174"/>
        <v>0</v>
      </c>
      <c r="U727" s="188" t="str">
        <f>IFERROR(VLOOKUP(C727,'2A DATA'!$B$10:$C$1009,2,0),"")</f>
        <v/>
      </c>
      <c r="V727" s="189">
        <f t="shared" si="175"/>
        <v>0</v>
      </c>
      <c r="W727" s="189">
        <f t="shared" si="176"/>
        <v>0</v>
      </c>
      <c r="X727" s="189">
        <f t="shared" si="177"/>
        <v>0</v>
      </c>
      <c r="Y727" s="189">
        <f t="shared" si="178"/>
        <v>0</v>
      </c>
      <c r="Z727" s="189">
        <f t="shared" si="179"/>
        <v>0</v>
      </c>
      <c r="AA727" s="189">
        <f t="shared" si="180"/>
        <v>0</v>
      </c>
      <c r="AB727" s="189">
        <f t="shared" si="181"/>
        <v>0</v>
      </c>
      <c r="AC727" s="191"/>
      <c r="AE727" s="192">
        <f>IFERROR(IF(VLOOKUP($M727,'2A DATA'!$M$9:$Q$1009,1,0)=$M727,VLOOKUP($M727,'2A DATA'!$M$10:$T$1009,COLUMNS('2A DATA'!$M$9:N724),0)),"Not Avl in 2A")</f>
        <v>0</v>
      </c>
      <c r="AF727" s="192">
        <f>IFERROR(IF(VLOOKUP($M727,'2A DATA'!$M$9:$Q$1009,1,0)=$M727,VLOOKUP($M727,'2A DATA'!$M$10:$T$1009,COLUMNS('2A DATA'!$M$9:O724),0)),"Not Avl in 2A")</f>
        <v>0</v>
      </c>
      <c r="AG727" s="192">
        <f>IFERROR(IF(VLOOKUP($M727,'2A DATA'!$M$9:$Q$1009,1,0)=$M727,VLOOKUP($M727,'2A DATA'!$M$10:$T$1009,COLUMNS('2A DATA'!$M$9:P724),0)),"Not Avl in 2A")</f>
        <v>0</v>
      </c>
      <c r="AH727" s="192">
        <f>IFERROR(IF(VLOOKUP($M727,'2A DATA'!$M$9:$Q$1009,1,0)=$M727,VLOOKUP($M727,'2A DATA'!$M$10:$T$1009,COLUMNS('2A DATA'!$M$9:Q724),0)),"Not Avl in 2A")</f>
        <v>0</v>
      </c>
      <c r="AI727" s="192">
        <f>IFERROR(IF(VLOOKUP($M727,'2A DATA'!$M$9:$Q$1009,1,0)=$M727,VLOOKUP($M727,'2A DATA'!$M$10:$T$1009,COLUMNS('2A DATA'!$M$9:R724),0)),"Not Avl in 2A")</f>
        <v>0</v>
      </c>
      <c r="AJ727" s="192">
        <f>IFERROR(IF(VLOOKUP($M727,'2A DATA'!$M$9:$Q$1009,1,0)=$M727,VLOOKUP($M727,'2A DATA'!$M$10:$T$1009,COLUMNS('2A DATA'!$M$9:S724),0)),"Not Avl in 2A")</f>
        <v>0</v>
      </c>
      <c r="AK727" s="192">
        <f>IFERROR(IF(VLOOKUP($M727,'2A DATA'!$M$9:$Q$1009,1,0)=$M727,VLOOKUP($M727,'2A DATA'!$M$10:$T$1009,COLUMNS('2A DATA'!$M$9:T724),0)),"Not Avl in 2A")</f>
        <v>0</v>
      </c>
      <c r="AL727" s="194"/>
    </row>
    <row r="728" spans="1:38">
      <c r="A728" s="7" t="str">
        <f>AC728&amp;"_"&amp;COUNTIF($AC$10:AC728,AC728)</f>
        <v>_0</v>
      </c>
      <c r="B728" s="180"/>
      <c r="C728" s="181"/>
      <c r="D728" s="182"/>
      <c r="E728" s="183"/>
      <c r="F728" s="184"/>
      <c r="G728" s="184"/>
      <c r="H728" s="184"/>
      <c r="I728" s="184"/>
      <c r="J728" s="184"/>
      <c r="K728" s="187"/>
      <c r="L728" s="159"/>
      <c r="M728" s="86" t="str">
        <f t="shared" si="182"/>
        <v/>
      </c>
      <c r="N728" s="87">
        <f t="shared" si="173"/>
        <v>0</v>
      </c>
      <c r="O728" s="87">
        <f t="shared" si="183"/>
        <v>0</v>
      </c>
      <c r="P728" s="88">
        <f t="shared" si="184"/>
        <v>0</v>
      </c>
      <c r="Q728" s="87">
        <f t="shared" si="185"/>
        <v>0</v>
      </c>
      <c r="R728" s="87">
        <f t="shared" si="186"/>
        <v>0</v>
      </c>
      <c r="S728" s="88">
        <f t="shared" si="187"/>
        <v>0</v>
      </c>
      <c r="T728" s="88">
        <f t="shared" si="174"/>
        <v>0</v>
      </c>
      <c r="U728" s="188" t="str">
        <f>IFERROR(VLOOKUP(C728,'2A DATA'!$B$10:$C$1009,2,0),"")</f>
        <v/>
      </c>
      <c r="V728" s="189">
        <f t="shared" si="175"/>
        <v>0</v>
      </c>
      <c r="W728" s="189">
        <f t="shared" si="176"/>
        <v>0</v>
      </c>
      <c r="X728" s="189">
        <f t="shared" si="177"/>
        <v>0</v>
      </c>
      <c r="Y728" s="189">
        <f t="shared" si="178"/>
        <v>0</v>
      </c>
      <c r="Z728" s="189">
        <f t="shared" si="179"/>
        <v>0</v>
      </c>
      <c r="AA728" s="189">
        <f t="shared" si="180"/>
        <v>0</v>
      </c>
      <c r="AB728" s="189">
        <f t="shared" si="181"/>
        <v>0</v>
      </c>
      <c r="AC728" s="191"/>
      <c r="AE728" s="192">
        <f>IFERROR(IF(VLOOKUP($M728,'2A DATA'!$M$9:$Q$1009,1,0)=$M728,VLOOKUP($M728,'2A DATA'!$M$10:$T$1009,COLUMNS('2A DATA'!$M$9:N725),0)),"Not Avl in 2A")</f>
        <v>0</v>
      </c>
      <c r="AF728" s="192">
        <f>IFERROR(IF(VLOOKUP($M728,'2A DATA'!$M$9:$Q$1009,1,0)=$M728,VLOOKUP($M728,'2A DATA'!$M$10:$T$1009,COLUMNS('2A DATA'!$M$9:O725),0)),"Not Avl in 2A")</f>
        <v>0</v>
      </c>
      <c r="AG728" s="192">
        <f>IFERROR(IF(VLOOKUP($M728,'2A DATA'!$M$9:$Q$1009,1,0)=$M728,VLOOKUP($M728,'2A DATA'!$M$10:$T$1009,COLUMNS('2A DATA'!$M$9:P725),0)),"Not Avl in 2A")</f>
        <v>0</v>
      </c>
      <c r="AH728" s="192">
        <f>IFERROR(IF(VLOOKUP($M728,'2A DATA'!$M$9:$Q$1009,1,0)=$M728,VLOOKUP($M728,'2A DATA'!$M$10:$T$1009,COLUMNS('2A DATA'!$M$9:Q725),0)),"Not Avl in 2A")</f>
        <v>0</v>
      </c>
      <c r="AI728" s="192">
        <f>IFERROR(IF(VLOOKUP($M728,'2A DATA'!$M$9:$Q$1009,1,0)=$M728,VLOOKUP($M728,'2A DATA'!$M$10:$T$1009,COLUMNS('2A DATA'!$M$9:R725),0)),"Not Avl in 2A")</f>
        <v>0</v>
      </c>
      <c r="AJ728" s="192">
        <f>IFERROR(IF(VLOOKUP($M728,'2A DATA'!$M$9:$Q$1009,1,0)=$M728,VLOOKUP($M728,'2A DATA'!$M$10:$T$1009,COLUMNS('2A DATA'!$M$9:S725),0)),"Not Avl in 2A")</f>
        <v>0</v>
      </c>
      <c r="AK728" s="192">
        <f>IFERROR(IF(VLOOKUP($M728,'2A DATA'!$M$9:$Q$1009,1,0)=$M728,VLOOKUP($M728,'2A DATA'!$M$10:$T$1009,COLUMNS('2A DATA'!$M$9:T725),0)),"Not Avl in 2A")</f>
        <v>0</v>
      </c>
      <c r="AL728" s="194"/>
    </row>
    <row r="729" spans="1:38">
      <c r="A729" s="7" t="str">
        <f>AC729&amp;"_"&amp;COUNTIF($AC$10:AC729,AC729)</f>
        <v>_0</v>
      </c>
      <c r="B729" s="180"/>
      <c r="C729" s="181"/>
      <c r="D729" s="182"/>
      <c r="E729" s="183"/>
      <c r="F729" s="184"/>
      <c r="G729" s="184"/>
      <c r="H729" s="184"/>
      <c r="I729" s="184"/>
      <c r="J729" s="184"/>
      <c r="K729" s="187"/>
      <c r="L729" s="159"/>
      <c r="M729" s="86" t="str">
        <f t="shared" si="182"/>
        <v/>
      </c>
      <c r="N729" s="87">
        <f t="shared" si="173"/>
        <v>0</v>
      </c>
      <c r="O729" s="87">
        <f t="shared" si="183"/>
        <v>0</v>
      </c>
      <c r="P729" s="88">
        <f t="shared" si="184"/>
        <v>0</v>
      </c>
      <c r="Q729" s="87">
        <f t="shared" si="185"/>
        <v>0</v>
      </c>
      <c r="R729" s="87">
        <f t="shared" si="186"/>
        <v>0</v>
      </c>
      <c r="S729" s="88">
        <f t="shared" si="187"/>
        <v>0</v>
      </c>
      <c r="T729" s="88">
        <f t="shared" si="174"/>
        <v>0</v>
      </c>
      <c r="U729" s="188" t="str">
        <f>IFERROR(VLOOKUP(C729,'2A DATA'!$B$10:$C$1009,2,0),"")</f>
        <v/>
      </c>
      <c r="V729" s="189">
        <f t="shared" si="175"/>
        <v>0</v>
      </c>
      <c r="W729" s="189">
        <f t="shared" si="176"/>
        <v>0</v>
      </c>
      <c r="X729" s="189">
        <f t="shared" si="177"/>
        <v>0</v>
      </c>
      <c r="Y729" s="189">
        <f t="shared" si="178"/>
        <v>0</v>
      </c>
      <c r="Z729" s="189">
        <f t="shared" si="179"/>
        <v>0</v>
      </c>
      <c r="AA729" s="189">
        <f t="shared" si="180"/>
        <v>0</v>
      </c>
      <c r="AB729" s="189">
        <f t="shared" si="181"/>
        <v>0</v>
      </c>
      <c r="AC729" s="191"/>
      <c r="AE729" s="192">
        <f>IFERROR(IF(VLOOKUP($M729,'2A DATA'!$M$9:$Q$1009,1,0)=$M729,VLOOKUP($M729,'2A DATA'!$M$10:$T$1009,COLUMNS('2A DATA'!$M$9:N726),0)),"Not Avl in 2A")</f>
        <v>0</v>
      </c>
      <c r="AF729" s="192">
        <f>IFERROR(IF(VLOOKUP($M729,'2A DATA'!$M$9:$Q$1009,1,0)=$M729,VLOOKUP($M729,'2A DATA'!$M$10:$T$1009,COLUMNS('2A DATA'!$M$9:O726),0)),"Not Avl in 2A")</f>
        <v>0</v>
      </c>
      <c r="AG729" s="192">
        <f>IFERROR(IF(VLOOKUP($M729,'2A DATA'!$M$9:$Q$1009,1,0)=$M729,VLOOKUP($M729,'2A DATA'!$M$10:$T$1009,COLUMNS('2A DATA'!$M$9:P726),0)),"Not Avl in 2A")</f>
        <v>0</v>
      </c>
      <c r="AH729" s="192">
        <f>IFERROR(IF(VLOOKUP($M729,'2A DATA'!$M$9:$Q$1009,1,0)=$M729,VLOOKUP($M729,'2A DATA'!$M$10:$T$1009,COLUMNS('2A DATA'!$M$9:Q726),0)),"Not Avl in 2A")</f>
        <v>0</v>
      </c>
      <c r="AI729" s="192">
        <f>IFERROR(IF(VLOOKUP($M729,'2A DATA'!$M$9:$Q$1009,1,0)=$M729,VLOOKUP($M729,'2A DATA'!$M$10:$T$1009,COLUMNS('2A DATA'!$M$9:R726),0)),"Not Avl in 2A")</f>
        <v>0</v>
      </c>
      <c r="AJ729" s="192">
        <f>IFERROR(IF(VLOOKUP($M729,'2A DATA'!$M$9:$Q$1009,1,0)=$M729,VLOOKUP($M729,'2A DATA'!$M$10:$T$1009,COLUMNS('2A DATA'!$M$9:S726),0)),"Not Avl in 2A")</f>
        <v>0</v>
      </c>
      <c r="AK729" s="192">
        <f>IFERROR(IF(VLOOKUP($M729,'2A DATA'!$M$9:$Q$1009,1,0)=$M729,VLOOKUP($M729,'2A DATA'!$M$10:$T$1009,COLUMNS('2A DATA'!$M$9:T726),0)),"Not Avl in 2A")</f>
        <v>0</v>
      </c>
      <c r="AL729" s="194"/>
    </row>
    <row r="730" spans="1:38">
      <c r="A730" s="7" t="str">
        <f>AC730&amp;"_"&amp;COUNTIF($AC$10:AC730,AC730)</f>
        <v>_0</v>
      </c>
      <c r="B730" s="180"/>
      <c r="C730" s="181"/>
      <c r="D730" s="182"/>
      <c r="E730" s="183"/>
      <c r="F730" s="184"/>
      <c r="G730" s="184"/>
      <c r="H730" s="184"/>
      <c r="I730" s="184"/>
      <c r="J730" s="184"/>
      <c r="K730" s="187"/>
      <c r="L730" s="159"/>
      <c r="M730" s="86" t="str">
        <f t="shared" si="182"/>
        <v/>
      </c>
      <c r="N730" s="87">
        <f t="shared" si="173"/>
        <v>0</v>
      </c>
      <c r="O730" s="87">
        <f t="shared" si="183"/>
        <v>0</v>
      </c>
      <c r="P730" s="88">
        <f t="shared" si="184"/>
        <v>0</v>
      </c>
      <c r="Q730" s="87">
        <f t="shared" si="185"/>
        <v>0</v>
      </c>
      <c r="R730" s="87">
        <f t="shared" si="186"/>
        <v>0</v>
      </c>
      <c r="S730" s="88">
        <f t="shared" si="187"/>
        <v>0</v>
      </c>
      <c r="T730" s="88">
        <f t="shared" si="174"/>
        <v>0</v>
      </c>
      <c r="U730" s="188" t="str">
        <f>IFERROR(VLOOKUP(C730,'2A DATA'!$B$10:$C$1009,2,0),"")</f>
        <v/>
      </c>
      <c r="V730" s="189">
        <f t="shared" si="175"/>
        <v>0</v>
      </c>
      <c r="W730" s="189">
        <f t="shared" si="176"/>
        <v>0</v>
      </c>
      <c r="X730" s="189">
        <f t="shared" si="177"/>
        <v>0</v>
      </c>
      <c r="Y730" s="189">
        <f t="shared" si="178"/>
        <v>0</v>
      </c>
      <c r="Z730" s="189">
        <f t="shared" si="179"/>
        <v>0</v>
      </c>
      <c r="AA730" s="189">
        <f t="shared" si="180"/>
        <v>0</v>
      </c>
      <c r="AB730" s="189">
        <f t="shared" si="181"/>
        <v>0</v>
      </c>
      <c r="AC730" s="191"/>
      <c r="AE730" s="192">
        <f>IFERROR(IF(VLOOKUP($M730,'2A DATA'!$M$9:$Q$1009,1,0)=$M730,VLOOKUP($M730,'2A DATA'!$M$10:$T$1009,COLUMNS('2A DATA'!$M$9:N727),0)),"Not Avl in 2A")</f>
        <v>0</v>
      </c>
      <c r="AF730" s="192">
        <f>IFERROR(IF(VLOOKUP($M730,'2A DATA'!$M$9:$Q$1009,1,0)=$M730,VLOOKUP($M730,'2A DATA'!$M$10:$T$1009,COLUMNS('2A DATA'!$M$9:O727),0)),"Not Avl in 2A")</f>
        <v>0</v>
      </c>
      <c r="AG730" s="192">
        <f>IFERROR(IF(VLOOKUP($M730,'2A DATA'!$M$9:$Q$1009,1,0)=$M730,VLOOKUP($M730,'2A DATA'!$M$10:$T$1009,COLUMNS('2A DATA'!$M$9:P727),0)),"Not Avl in 2A")</f>
        <v>0</v>
      </c>
      <c r="AH730" s="192">
        <f>IFERROR(IF(VLOOKUP($M730,'2A DATA'!$M$9:$Q$1009,1,0)=$M730,VLOOKUP($M730,'2A DATA'!$M$10:$T$1009,COLUMNS('2A DATA'!$M$9:Q727),0)),"Not Avl in 2A")</f>
        <v>0</v>
      </c>
      <c r="AI730" s="192">
        <f>IFERROR(IF(VLOOKUP($M730,'2A DATA'!$M$9:$Q$1009,1,0)=$M730,VLOOKUP($M730,'2A DATA'!$M$10:$T$1009,COLUMNS('2A DATA'!$M$9:R727),0)),"Not Avl in 2A")</f>
        <v>0</v>
      </c>
      <c r="AJ730" s="192">
        <f>IFERROR(IF(VLOOKUP($M730,'2A DATA'!$M$9:$Q$1009,1,0)=$M730,VLOOKUP($M730,'2A DATA'!$M$10:$T$1009,COLUMNS('2A DATA'!$M$9:S727),0)),"Not Avl in 2A")</f>
        <v>0</v>
      </c>
      <c r="AK730" s="192">
        <f>IFERROR(IF(VLOOKUP($M730,'2A DATA'!$M$9:$Q$1009,1,0)=$M730,VLOOKUP($M730,'2A DATA'!$M$10:$T$1009,COLUMNS('2A DATA'!$M$9:T727),0)),"Not Avl in 2A")</f>
        <v>0</v>
      </c>
      <c r="AL730" s="194"/>
    </row>
    <row r="731" spans="1:38">
      <c r="A731" s="7" t="str">
        <f>AC731&amp;"_"&amp;COUNTIF($AC$10:AC731,AC731)</f>
        <v>_0</v>
      </c>
      <c r="B731" s="180"/>
      <c r="C731" s="181"/>
      <c r="D731" s="182"/>
      <c r="E731" s="183"/>
      <c r="F731" s="184"/>
      <c r="G731" s="184"/>
      <c r="H731" s="184"/>
      <c r="I731" s="184"/>
      <c r="J731" s="184"/>
      <c r="K731" s="187"/>
      <c r="L731" s="159"/>
      <c r="M731" s="86" t="str">
        <f t="shared" si="182"/>
        <v/>
      </c>
      <c r="N731" s="87">
        <f t="shared" si="173"/>
        <v>0</v>
      </c>
      <c r="O731" s="87">
        <f t="shared" si="183"/>
        <v>0</v>
      </c>
      <c r="P731" s="88">
        <f t="shared" si="184"/>
        <v>0</v>
      </c>
      <c r="Q731" s="87">
        <f t="shared" si="185"/>
        <v>0</v>
      </c>
      <c r="R731" s="87">
        <f t="shared" si="186"/>
        <v>0</v>
      </c>
      <c r="S731" s="88">
        <f t="shared" si="187"/>
        <v>0</v>
      </c>
      <c r="T731" s="88">
        <f t="shared" si="174"/>
        <v>0</v>
      </c>
      <c r="U731" s="188" t="str">
        <f>IFERROR(VLOOKUP(C731,'2A DATA'!$B$10:$C$1009,2,0),"")</f>
        <v/>
      </c>
      <c r="V731" s="189">
        <f t="shared" si="175"/>
        <v>0</v>
      </c>
      <c r="W731" s="189">
        <f t="shared" si="176"/>
        <v>0</v>
      </c>
      <c r="X731" s="189">
        <f t="shared" si="177"/>
        <v>0</v>
      </c>
      <c r="Y731" s="189">
        <f t="shared" si="178"/>
        <v>0</v>
      </c>
      <c r="Z731" s="189">
        <f t="shared" si="179"/>
        <v>0</v>
      </c>
      <c r="AA731" s="189">
        <f t="shared" si="180"/>
        <v>0</v>
      </c>
      <c r="AB731" s="189">
        <f t="shared" si="181"/>
        <v>0</v>
      </c>
      <c r="AC731" s="191"/>
      <c r="AE731" s="192">
        <f>IFERROR(IF(VLOOKUP($M731,'2A DATA'!$M$9:$Q$1009,1,0)=$M731,VLOOKUP($M731,'2A DATA'!$M$10:$T$1009,COLUMNS('2A DATA'!$M$9:N728),0)),"Not Avl in 2A")</f>
        <v>0</v>
      </c>
      <c r="AF731" s="192">
        <f>IFERROR(IF(VLOOKUP($M731,'2A DATA'!$M$9:$Q$1009,1,0)=$M731,VLOOKUP($M731,'2A DATA'!$M$10:$T$1009,COLUMNS('2A DATA'!$M$9:O728),0)),"Not Avl in 2A")</f>
        <v>0</v>
      </c>
      <c r="AG731" s="192">
        <f>IFERROR(IF(VLOOKUP($M731,'2A DATA'!$M$9:$Q$1009,1,0)=$M731,VLOOKUP($M731,'2A DATA'!$M$10:$T$1009,COLUMNS('2A DATA'!$M$9:P728),0)),"Not Avl in 2A")</f>
        <v>0</v>
      </c>
      <c r="AH731" s="192">
        <f>IFERROR(IF(VLOOKUP($M731,'2A DATA'!$M$9:$Q$1009,1,0)=$M731,VLOOKUP($M731,'2A DATA'!$M$10:$T$1009,COLUMNS('2A DATA'!$M$9:Q728),0)),"Not Avl in 2A")</f>
        <v>0</v>
      </c>
      <c r="AI731" s="192">
        <f>IFERROR(IF(VLOOKUP($M731,'2A DATA'!$M$9:$Q$1009,1,0)=$M731,VLOOKUP($M731,'2A DATA'!$M$10:$T$1009,COLUMNS('2A DATA'!$M$9:R728),0)),"Not Avl in 2A")</f>
        <v>0</v>
      </c>
      <c r="AJ731" s="192">
        <f>IFERROR(IF(VLOOKUP($M731,'2A DATA'!$M$9:$Q$1009,1,0)=$M731,VLOOKUP($M731,'2A DATA'!$M$10:$T$1009,COLUMNS('2A DATA'!$M$9:S728),0)),"Not Avl in 2A")</f>
        <v>0</v>
      </c>
      <c r="AK731" s="192">
        <f>IFERROR(IF(VLOOKUP($M731,'2A DATA'!$M$9:$Q$1009,1,0)=$M731,VLOOKUP($M731,'2A DATA'!$M$10:$T$1009,COLUMNS('2A DATA'!$M$9:T728),0)),"Not Avl in 2A")</f>
        <v>0</v>
      </c>
      <c r="AL731" s="194"/>
    </row>
    <row r="732" spans="1:38">
      <c r="A732" s="7" t="str">
        <f>AC732&amp;"_"&amp;COUNTIF($AC$10:AC732,AC732)</f>
        <v>_0</v>
      </c>
      <c r="B732" s="180"/>
      <c r="C732" s="181"/>
      <c r="D732" s="182"/>
      <c r="E732" s="183"/>
      <c r="F732" s="184"/>
      <c r="G732" s="184"/>
      <c r="H732" s="184"/>
      <c r="I732" s="184"/>
      <c r="J732" s="184"/>
      <c r="K732" s="187"/>
      <c r="L732" s="159"/>
      <c r="M732" s="86" t="str">
        <f t="shared" si="182"/>
        <v/>
      </c>
      <c r="N732" s="87">
        <f t="shared" si="173"/>
        <v>0</v>
      </c>
      <c r="O732" s="87">
        <f t="shared" si="183"/>
        <v>0</v>
      </c>
      <c r="P732" s="88">
        <f t="shared" si="184"/>
        <v>0</v>
      </c>
      <c r="Q732" s="87">
        <f t="shared" si="185"/>
        <v>0</v>
      </c>
      <c r="R732" s="87">
        <f t="shared" si="186"/>
        <v>0</v>
      </c>
      <c r="S732" s="88">
        <f t="shared" si="187"/>
        <v>0</v>
      </c>
      <c r="T732" s="88">
        <f t="shared" si="174"/>
        <v>0</v>
      </c>
      <c r="U732" s="188" t="str">
        <f>IFERROR(VLOOKUP(C732,'2A DATA'!$B$10:$C$1009,2,0),"")</f>
        <v/>
      </c>
      <c r="V732" s="189">
        <f t="shared" si="175"/>
        <v>0</v>
      </c>
      <c r="W732" s="189">
        <f t="shared" si="176"/>
        <v>0</v>
      </c>
      <c r="X732" s="189">
        <f t="shared" si="177"/>
        <v>0</v>
      </c>
      <c r="Y732" s="189">
        <f t="shared" si="178"/>
        <v>0</v>
      </c>
      <c r="Z732" s="189">
        <f t="shared" si="179"/>
        <v>0</v>
      </c>
      <c r="AA732" s="189">
        <f t="shared" si="180"/>
        <v>0</v>
      </c>
      <c r="AB732" s="189">
        <f t="shared" si="181"/>
        <v>0</v>
      </c>
      <c r="AC732" s="191"/>
      <c r="AE732" s="192">
        <f>IFERROR(IF(VLOOKUP($M732,'2A DATA'!$M$9:$Q$1009,1,0)=$M732,VLOOKUP($M732,'2A DATA'!$M$10:$T$1009,COLUMNS('2A DATA'!$M$9:N729),0)),"Not Avl in 2A")</f>
        <v>0</v>
      </c>
      <c r="AF732" s="192">
        <f>IFERROR(IF(VLOOKUP($M732,'2A DATA'!$M$9:$Q$1009,1,0)=$M732,VLOOKUP($M732,'2A DATA'!$M$10:$T$1009,COLUMNS('2A DATA'!$M$9:O729),0)),"Not Avl in 2A")</f>
        <v>0</v>
      </c>
      <c r="AG732" s="192">
        <f>IFERROR(IF(VLOOKUP($M732,'2A DATA'!$M$9:$Q$1009,1,0)=$M732,VLOOKUP($M732,'2A DATA'!$M$10:$T$1009,COLUMNS('2A DATA'!$M$9:P729),0)),"Not Avl in 2A")</f>
        <v>0</v>
      </c>
      <c r="AH732" s="192">
        <f>IFERROR(IF(VLOOKUP($M732,'2A DATA'!$M$9:$Q$1009,1,0)=$M732,VLOOKUP($M732,'2A DATA'!$M$10:$T$1009,COLUMNS('2A DATA'!$M$9:Q729),0)),"Not Avl in 2A")</f>
        <v>0</v>
      </c>
      <c r="AI732" s="192">
        <f>IFERROR(IF(VLOOKUP($M732,'2A DATA'!$M$9:$Q$1009,1,0)=$M732,VLOOKUP($M732,'2A DATA'!$M$10:$T$1009,COLUMNS('2A DATA'!$M$9:R729),0)),"Not Avl in 2A")</f>
        <v>0</v>
      </c>
      <c r="AJ732" s="192">
        <f>IFERROR(IF(VLOOKUP($M732,'2A DATA'!$M$9:$Q$1009,1,0)=$M732,VLOOKUP($M732,'2A DATA'!$M$10:$T$1009,COLUMNS('2A DATA'!$M$9:S729),0)),"Not Avl in 2A")</f>
        <v>0</v>
      </c>
      <c r="AK732" s="192">
        <f>IFERROR(IF(VLOOKUP($M732,'2A DATA'!$M$9:$Q$1009,1,0)=$M732,VLOOKUP($M732,'2A DATA'!$M$10:$T$1009,COLUMNS('2A DATA'!$M$9:T729),0)),"Not Avl in 2A")</f>
        <v>0</v>
      </c>
      <c r="AL732" s="194"/>
    </row>
    <row r="733" spans="1:38">
      <c r="A733" s="7" t="str">
        <f>AC733&amp;"_"&amp;COUNTIF($AC$10:AC733,AC733)</f>
        <v>_0</v>
      </c>
      <c r="B733" s="180"/>
      <c r="C733" s="181"/>
      <c r="D733" s="182"/>
      <c r="E733" s="183"/>
      <c r="F733" s="184"/>
      <c r="G733" s="184"/>
      <c r="H733" s="184"/>
      <c r="I733" s="184"/>
      <c r="J733" s="184"/>
      <c r="K733" s="187"/>
      <c r="L733" s="159"/>
      <c r="M733" s="86" t="str">
        <f t="shared" si="182"/>
        <v/>
      </c>
      <c r="N733" s="87">
        <f t="shared" si="173"/>
        <v>0</v>
      </c>
      <c r="O733" s="87">
        <f t="shared" si="183"/>
        <v>0</v>
      </c>
      <c r="P733" s="88">
        <f t="shared" si="184"/>
        <v>0</v>
      </c>
      <c r="Q733" s="87">
        <f t="shared" si="185"/>
        <v>0</v>
      </c>
      <c r="R733" s="87">
        <f t="shared" si="186"/>
        <v>0</v>
      </c>
      <c r="S733" s="88">
        <f t="shared" si="187"/>
        <v>0</v>
      </c>
      <c r="T733" s="88">
        <f t="shared" si="174"/>
        <v>0</v>
      </c>
      <c r="U733" s="188" t="str">
        <f>IFERROR(VLOOKUP(C733,'2A DATA'!$B$10:$C$1009,2,0),"")</f>
        <v/>
      </c>
      <c r="V733" s="189">
        <f t="shared" si="175"/>
        <v>0</v>
      </c>
      <c r="W733" s="189">
        <f t="shared" si="176"/>
        <v>0</v>
      </c>
      <c r="X733" s="189">
        <f t="shared" si="177"/>
        <v>0</v>
      </c>
      <c r="Y733" s="189">
        <f t="shared" si="178"/>
        <v>0</v>
      </c>
      <c r="Z733" s="189">
        <f t="shared" si="179"/>
        <v>0</v>
      </c>
      <c r="AA733" s="189">
        <f t="shared" si="180"/>
        <v>0</v>
      </c>
      <c r="AB733" s="189">
        <f t="shared" si="181"/>
        <v>0</v>
      </c>
      <c r="AC733" s="191"/>
      <c r="AE733" s="192">
        <f>IFERROR(IF(VLOOKUP($M733,'2A DATA'!$M$9:$Q$1009,1,0)=$M733,VLOOKUP($M733,'2A DATA'!$M$10:$T$1009,COLUMNS('2A DATA'!$M$9:N730),0)),"Not Avl in 2A")</f>
        <v>0</v>
      </c>
      <c r="AF733" s="192">
        <f>IFERROR(IF(VLOOKUP($M733,'2A DATA'!$M$9:$Q$1009,1,0)=$M733,VLOOKUP($M733,'2A DATA'!$M$10:$T$1009,COLUMNS('2A DATA'!$M$9:O730),0)),"Not Avl in 2A")</f>
        <v>0</v>
      </c>
      <c r="AG733" s="192">
        <f>IFERROR(IF(VLOOKUP($M733,'2A DATA'!$M$9:$Q$1009,1,0)=$M733,VLOOKUP($M733,'2A DATA'!$M$10:$T$1009,COLUMNS('2A DATA'!$M$9:P730),0)),"Not Avl in 2A")</f>
        <v>0</v>
      </c>
      <c r="AH733" s="192">
        <f>IFERROR(IF(VLOOKUP($M733,'2A DATA'!$M$9:$Q$1009,1,0)=$M733,VLOOKUP($M733,'2A DATA'!$M$10:$T$1009,COLUMNS('2A DATA'!$M$9:Q730),0)),"Not Avl in 2A")</f>
        <v>0</v>
      </c>
      <c r="AI733" s="192">
        <f>IFERROR(IF(VLOOKUP($M733,'2A DATA'!$M$9:$Q$1009,1,0)=$M733,VLOOKUP($M733,'2A DATA'!$M$10:$T$1009,COLUMNS('2A DATA'!$M$9:R730),0)),"Not Avl in 2A")</f>
        <v>0</v>
      </c>
      <c r="AJ733" s="192">
        <f>IFERROR(IF(VLOOKUP($M733,'2A DATA'!$M$9:$Q$1009,1,0)=$M733,VLOOKUP($M733,'2A DATA'!$M$10:$T$1009,COLUMNS('2A DATA'!$M$9:S730),0)),"Not Avl in 2A")</f>
        <v>0</v>
      </c>
      <c r="AK733" s="192">
        <f>IFERROR(IF(VLOOKUP($M733,'2A DATA'!$M$9:$Q$1009,1,0)=$M733,VLOOKUP($M733,'2A DATA'!$M$10:$T$1009,COLUMNS('2A DATA'!$M$9:T730),0)),"Not Avl in 2A")</f>
        <v>0</v>
      </c>
      <c r="AL733" s="194"/>
    </row>
    <row r="734" spans="1:38">
      <c r="A734" s="7" t="str">
        <f>AC734&amp;"_"&amp;COUNTIF($AC$10:AC734,AC734)</f>
        <v>_0</v>
      </c>
      <c r="B734" s="180"/>
      <c r="C734" s="181"/>
      <c r="D734" s="182"/>
      <c r="E734" s="183"/>
      <c r="F734" s="184"/>
      <c r="G734" s="184"/>
      <c r="H734" s="184"/>
      <c r="I734" s="184"/>
      <c r="J734" s="184"/>
      <c r="K734" s="187"/>
      <c r="L734" s="159"/>
      <c r="M734" s="86" t="str">
        <f t="shared" si="182"/>
        <v/>
      </c>
      <c r="N734" s="87">
        <f t="shared" si="173"/>
        <v>0</v>
      </c>
      <c r="O734" s="87">
        <f t="shared" si="183"/>
        <v>0</v>
      </c>
      <c r="P734" s="88">
        <f t="shared" si="184"/>
        <v>0</v>
      </c>
      <c r="Q734" s="87">
        <f t="shared" si="185"/>
        <v>0</v>
      </c>
      <c r="R734" s="87">
        <f t="shared" si="186"/>
        <v>0</v>
      </c>
      <c r="S734" s="88">
        <f t="shared" si="187"/>
        <v>0</v>
      </c>
      <c r="T734" s="88">
        <f t="shared" si="174"/>
        <v>0</v>
      </c>
      <c r="U734" s="188" t="str">
        <f>IFERROR(VLOOKUP(C734,'2A DATA'!$B$10:$C$1009,2,0),"")</f>
        <v/>
      </c>
      <c r="V734" s="189">
        <f t="shared" si="175"/>
        <v>0</v>
      </c>
      <c r="W734" s="189">
        <f t="shared" si="176"/>
        <v>0</v>
      </c>
      <c r="X734" s="189">
        <f t="shared" si="177"/>
        <v>0</v>
      </c>
      <c r="Y734" s="189">
        <f t="shared" si="178"/>
        <v>0</v>
      </c>
      <c r="Z734" s="189">
        <f t="shared" si="179"/>
        <v>0</v>
      </c>
      <c r="AA734" s="189">
        <f t="shared" si="180"/>
        <v>0</v>
      </c>
      <c r="AB734" s="189">
        <f t="shared" si="181"/>
        <v>0</v>
      </c>
      <c r="AC734" s="191"/>
      <c r="AE734" s="192">
        <f>IFERROR(IF(VLOOKUP($M734,'2A DATA'!$M$9:$Q$1009,1,0)=$M734,VLOOKUP($M734,'2A DATA'!$M$10:$T$1009,COLUMNS('2A DATA'!$M$9:N731),0)),"Not Avl in 2A")</f>
        <v>0</v>
      </c>
      <c r="AF734" s="192">
        <f>IFERROR(IF(VLOOKUP($M734,'2A DATA'!$M$9:$Q$1009,1,0)=$M734,VLOOKUP($M734,'2A DATA'!$M$10:$T$1009,COLUMNS('2A DATA'!$M$9:O731),0)),"Not Avl in 2A")</f>
        <v>0</v>
      </c>
      <c r="AG734" s="192">
        <f>IFERROR(IF(VLOOKUP($M734,'2A DATA'!$M$9:$Q$1009,1,0)=$M734,VLOOKUP($M734,'2A DATA'!$M$10:$T$1009,COLUMNS('2A DATA'!$M$9:P731),0)),"Not Avl in 2A")</f>
        <v>0</v>
      </c>
      <c r="AH734" s="192">
        <f>IFERROR(IF(VLOOKUP($M734,'2A DATA'!$M$9:$Q$1009,1,0)=$M734,VLOOKUP($M734,'2A DATA'!$M$10:$T$1009,COLUMNS('2A DATA'!$M$9:Q731),0)),"Not Avl in 2A")</f>
        <v>0</v>
      </c>
      <c r="AI734" s="192">
        <f>IFERROR(IF(VLOOKUP($M734,'2A DATA'!$M$9:$Q$1009,1,0)=$M734,VLOOKUP($M734,'2A DATA'!$M$10:$T$1009,COLUMNS('2A DATA'!$M$9:R731),0)),"Not Avl in 2A")</f>
        <v>0</v>
      </c>
      <c r="AJ734" s="192">
        <f>IFERROR(IF(VLOOKUP($M734,'2A DATA'!$M$9:$Q$1009,1,0)=$M734,VLOOKUP($M734,'2A DATA'!$M$10:$T$1009,COLUMNS('2A DATA'!$M$9:S731),0)),"Not Avl in 2A")</f>
        <v>0</v>
      </c>
      <c r="AK734" s="192">
        <f>IFERROR(IF(VLOOKUP($M734,'2A DATA'!$M$9:$Q$1009,1,0)=$M734,VLOOKUP($M734,'2A DATA'!$M$10:$T$1009,COLUMNS('2A DATA'!$M$9:T731),0)),"Not Avl in 2A")</f>
        <v>0</v>
      </c>
      <c r="AL734" s="194"/>
    </row>
    <row r="735" spans="1:38">
      <c r="A735" s="7" t="str">
        <f>AC735&amp;"_"&amp;COUNTIF($AC$10:AC735,AC735)</f>
        <v>_0</v>
      </c>
      <c r="B735" s="180"/>
      <c r="C735" s="181"/>
      <c r="D735" s="182"/>
      <c r="E735" s="183"/>
      <c r="F735" s="184"/>
      <c r="G735" s="184"/>
      <c r="H735" s="184"/>
      <c r="I735" s="184"/>
      <c r="J735" s="184"/>
      <c r="K735" s="187"/>
      <c r="L735" s="159"/>
      <c r="M735" s="86" t="str">
        <f t="shared" si="182"/>
        <v/>
      </c>
      <c r="N735" s="87">
        <f t="shared" si="173"/>
        <v>0</v>
      </c>
      <c r="O735" s="87">
        <f t="shared" si="183"/>
        <v>0</v>
      </c>
      <c r="P735" s="88">
        <f t="shared" si="184"/>
        <v>0</v>
      </c>
      <c r="Q735" s="87">
        <f t="shared" si="185"/>
        <v>0</v>
      </c>
      <c r="R735" s="87">
        <f t="shared" si="186"/>
        <v>0</v>
      </c>
      <c r="S735" s="88">
        <f t="shared" si="187"/>
        <v>0</v>
      </c>
      <c r="T735" s="88">
        <f t="shared" si="174"/>
        <v>0</v>
      </c>
      <c r="U735" s="188" t="str">
        <f>IFERROR(VLOOKUP(C735,'2A DATA'!$B$10:$C$1009,2,0),"")</f>
        <v/>
      </c>
      <c r="V735" s="189">
        <f t="shared" si="175"/>
        <v>0</v>
      </c>
      <c r="W735" s="189">
        <f t="shared" si="176"/>
        <v>0</v>
      </c>
      <c r="X735" s="189">
        <f t="shared" si="177"/>
        <v>0</v>
      </c>
      <c r="Y735" s="189">
        <f t="shared" si="178"/>
        <v>0</v>
      </c>
      <c r="Z735" s="189">
        <f t="shared" si="179"/>
        <v>0</v>
      </c>
      <c r="AA735" s="189">
        <f t="shared" si="180"/>
        <v>0</v>
      </c>
      <c r="AB735" s="189">
        <f t="shared" si="181"/>
        <v>0</v>
      </c>
      <c r="AC735" s="191"/>
      <c r="AE735" s="192">
        <f>IFERROR(IF(VLOOKUP($M735,'2A DATA'!$M$9:$Q$1009,1,0)=$M735,VLOOKUP($M735,'2A DATA'!$M$10:$T$1009,COLUMNS('2A DATA'!$M$9:N732),0)),"Not Avl in 2A")</f>
        <v>0</v>
      </c>
      <c r="AF735" s="192">
        <f>IFERROR(IF(VLOOKUP($M735,'2A DATA'!$M$9:$Q$1009,1,0)=$M735,VLOOKUP($M735,'2A DATA'!$M$10:$T$1009,COLUMNS('2A DATA'!$M$9:O732),0)),"Not Avl in 2A")</f>
        <v>0</v>
      </c>
      <c r="AG735" s="192">
        <f>IFERROR(IF(VLOOKUP($M735,'2A DATA'!$M$9:$Q$1009,1,0)=$M735,VLOOKUP($M735,'2A DATA'!$M$10:$T$1009,COLUMNS('2A DATA'!$M$9:P732),0)),"Not Avl in 2A")</f>
        <v>0</v>
      </c>
      <c r="AH735" s="192">
        <f>IFERROR(IF(VLOOKUP($M735,'2A DATA'!$M$9:$Q$1009,1,0)=$M735,VLOOKUP($M735,'2A DATA'!$M$10:$T$1009,COLUMNS('2A DATA'!$M$9:Q732),0)),"Not Avl in 2A")</f>
        <v>0</v>
      </c>
      <c r="AI735" s="192">
        <f>IFERROR(IF(VLOOKUP($M735,'2A DATA'!$M$9:$Q$1009,1,0)=$M735,VLOOKUP($M735,'2A DATA'!$M$10:$T$1009,COLUMNS('2A DATA'!$M$9:R732),0)),"Not Avl in 2A")</f>
        <v>0</v>
      </c>
      <c r="AJ735" s="192">
        <f>IFERROR(IF(VLOOKUP($M735,'2A DATA'!$M$9:$Q$1009,1,0)=$M735,VLOOKUP($M735,'2A DATA'!$M$10:$T$1009,COLUMNS('2A DATA'!$M$9:S732),0)),"Not Avl in 2A")</f>
        <v>0</v>
      </c>
      <c r="AK735" s="192">
        <f>IFERROR(IF(VLOOKUP($M735,'2A DATA'!$M$9:$Q$1009,1,0)=$M735,VLOOKUP($M735,'2A DATA'!$M$10:$T$1009,COLUMNS('2A DATA'!$M$9:T732),0)),"Not Avl in 2A")</f>
        <v>0</v>
      </c>
      <c r="AL735" s="194"/>
    </row>
    <row r="736" spans="1:38">
      <c r="A736" s="7" t="str">
        <f>AC736&amp;"_"&amp;COUNTIF($AC$10:AC736,AC736)</f>
        <v>_0</v>
      </c>
      <c r="B736" s="180"/>
      <c r="C736" s="181"/>
      <c r="D736" s="182"/>
      <c r="E736" s="183"/>
      <c r="F736" s="184"/>
      <c r="G736" s="184"/>
      <c r="H736" s="184"/>
      <c r="I736" s="184"/>
      <c r="J736" s="184"/>
      <c r="K736" s="187"/>
      <c r="L736" s="159"/>
      <c r="M736" s="86" t="str">
        <f t="shared" si="182"/>
        <v/>
      </c>
      <c r="N736" s="87">
        <f t="shared" si="173"/>
        <v>0</v>
      </c>
      <c r="O736" s="87">
        <f t="shared" si="183"/>
        <v>0</v>
      </c>
      <c r="P736" s="88">
        <f t="shared" si="184"/>
        <v>0</v>
      </c>
      <c r="Q736" s="87">
        <f t="shared" si="185"/>
        <v>0</v>
      </c>
      <c r="R736" s="87">
        <f t="shared" si="186"/>
        <v>0</v>
      </c>
      <c r="S736" s="88">
        <f t="shared" si="187"/>
        <v>0</v>
      </c>
      <c r="T736" s="88">
        <f t="shared" si="174"/>
        <v>0</v>
      </c>
      <c r="U736" s="188" t="str">
        <f>IFERROR(VLOOKUP(C736,'2A DATA'!$B$10:$C$1009,2,0),"")</f>
        <v/>
      </c>
      <c r="V736" s="189">
        <f t="shared" si="175"/>
        <v>0</v>
      </c>
      <c r="W736" s="189">
        <f t="shared" si="176"/>
        <v>0</v>
      </c>
      <c r="X736" s="189">
        <f t="shared" si="177"/>
        <v>0</v>
      </c>
      <c r="Y736" s="189">
        <f t="shared" si="178"/>
        <v>0</v>
      </c>
      <c r="Z736" s="189">
        <f t="shared" si="179"/>
        <v>0</v>
      </c>
      <c r="AA736" s="189">
        <f t="shared" si="180"/>
        <v>0</v>
      </c>
      <c r="AB736" s="189">
        <f t="shared" si="181"/>
        <v>0</v>
      </c>
      <c r="AC736" s="191"/>
      <c r="AE736" s="192">
        <f>IFERROR(IF(VLOOKUP($M736,'2A DATA'!$M$9:$Q$1009,1,0)=$M736,VLOOKUP($M736,'2A DATA'!$M$10:$T$1009,COLUMNS('2A DATA'!$M$9:N733),0)),"Not Avl in 2A")</f>
        <v>0</v>
      </c>
      <c r="AF736" s="192">
        <f>IFERROR(IF(VLOOKUP($M736,'2A DATA'!$M$9:$Q$1009,1,0)=$M736,VLOOKUP($M736,'2A DATA'!$M$10:$T$1009,COLUMNS('2A DATA'!$M$9:O733),0)),"Not Avl in 2A")</f>
        <v>0</v>
      </c>
      <c r="AG736" s="192">
        <f>IFERROR(IF(VLOOKUP($M736,'2A DATA'!$M$9:$Q$1009,1,0)=$M736,VLOOKUP($M736,'2A DATA'!$M$10:$T$1009,COLUMNS('2A DATA'!$M$9:P733),0)),"Not Avl in 2A")</f>
        <v>0</v>
      </c>
      <c r="AH736" s="192">
        <f>IFERROR(IF(VLOOKUP($M736,'2A DATA'!$M$9:$Q$1009,1,0)=$M736,VLOOKUP($M736,'2A DATA'!$M$10:$T$1009,COLUMNS('2A DATA'!$M$9:Q733),0)),"Not Avl in 2A")</f>
        <v>0</v>
      </c>
      <c r="AI736" s="192">
        <f>IFERROR(IF(VLOOKUP($M736,'2A DATA'!$M$9:$Q$1009,1,0)=$M736,VLOOKUP($M736,'2A DATA'!$M$10:$T$1009,COLUMNS('2A DATA'!$M$9:R733),0)),"Not Avl in 2A")</f>
        <v>0</v>
      </c>
      <c r="AJ736" s="192">
        <f>IFERROR(IF(VLOOKUP($M736,'2A DATA'!$M$9:$Q$1009,1,0)=$M736,VLOOKUP($M736,'2A DATA'!$M$10:$T$1009,COLUMNS('2A DATA'!$M$9:S733),0)),"Not Avl in 2A")</f>
        <v>0</v>
      </c>
      <c r="AK736" s="192">
        <f>IFERROR(IF(VLOOKUP($M736,'2A DATA'!$M$9:$Q$1009,1,0)=$M736,VLOOKUP($M736,'2A DATA'!$M$10:$T$1009,COLUMNS('2A DATA'!$M$9:T733),0)),"Not Avl in 2A")</f>
        <v>0</v>
      </c>
      <c r="AL736" s="194"/>
    </row>
    <row r="737" spans="1:38">
      <c r="A737" s="7" t="str">
        <f>AC737&amp;"_"&amp;COUNTIF($AC$10:AC737,AC737)</f>
        <v>_0</v>
      </c>
      <c r="B737" s="180"/>
      <c r="C737" s="181"/>
      <c r="D737" s="182"/>
      <c r="E737" s="183"/>
      <c r="F737" s="184"/>
      <c r="G737" s="184"/>
      <c r="H737" s="184"/>
      <c r="I737" s="184"/>
      <c r="J737" s="184"/>
      <c r="K737" s="187"/>
      <c r="L737" s="159"/>
      <c r="M737" s="86" t="str">
        <f t="shared" si="182"/>
        <v/>
      </c>
      <c r="N737" s="87">
        <f t="shared" si="173"/>
        <v>0</v>
      </c>
      <c r="O737" s="87">
        <f t="shared" si="183"/>
        <v>0</v>
      </c>
      <c r="P737" s="88">
        <f t="shared" si="184"/>
        <v>0</v>
      </c>
      <c r="Q737" s="87">
        <f t="shared" si="185"/>
        <v>0</v>
      </c>
      <c r="R737" s="87">
        <f t="shared" si="186"/>
        <v>0</v>
      </c>
      <c r="S737" s="88">
        <f t="shared" si="187"/>
        <v>0</v>
      </c>
      <c r="T737" s="88">
        <f t="shared" si="174"/>
        <v>0</v>
      </c>
      <c r="U737" s="188" t="str">
        <f>IFERROR(VLOOKUP(C737,'2A DATA'!$B$10:$C$1009,2,0),"")</f>
        <v/>
      </c>
      <c r="V737" s="189">
        <f t="shared" si="175"/>
        <v>0</v>
      </c>
      <c r="W737" s="189">
        <f t="shared" si="176"/>
        <v>0</v>
      </c>
      <c r="X737" s="189">
        <f t="shared" si="177"/>
        <v>0</v>
      </c>
      <c r="Y737" s="189">
        <f t="shared" si="178"/>
        <v>0</v>
      </c>
      <c r="Z737" s="189">
        <f t="shared" si="179"/>
        <v>0</v>
      </c>
      <c r="AA737" s="189">
        <f t="shared" si="180"/>
        <v>0</v>
      </c>
      <c r="AB737" s="189">
        <f t="shared" si="181"/>
        <v>0</v>
      </c>
      <c r="AC737" s="191"/>
      <c r="AE737" s="192">
        <f>IFERROR(IF(VLOOKUP($M737,'2A DATA'!$M$9:$Q$1009,1,0)=$M737,VLOOKUP($M737,'2A DATA'!$M$10:$T$1009,COLUMNS('2A DATA'!$M$9:N734),0)),"Not Avl in 2A")</f>
        <v>0</v>
      </c>
      <c r="AF737" s="192">
        <f>IFERROR(IF(VLOOKUP($M737,'2A DATA'!$M$9:$Q$1009,1,0)=$M737,VLOOKUP($M737,'2A DATA'!$M$10:$T$1009,COLUMNS('2A DATA'!$M$9:O734),0)),"Not Avl in 2A")</f>
        <v>0</v>
      </c>
      <c r="AG737" s="192">
        <f>IFERROR(IF(VLOOKUP($M737,'2A DATA'!$M$9:$Q$1009,1,0)=$M737,VLOOKUP($M737,'2A DATA'!$M$10:$T$1009,COLUMNS('2A DATA'!$M$9:P734),0)),"Not Avl in 2A")</f>
        <v>0</v>
      </c>
      <c r="AH737" s="192">
        <f>IFERROR(IF(VLOOKUP($M737,'2A DATA'!$M$9:$Q$1009,1,0)=$M737,VLOOKUP($M737,'2A DATA'!$M$10:$T$1009,COLUMNS('2A DATA'!$M$9:Q734),0)),"Not Avl in 2A")</f>
        <v>0</v>
      </c>
      <c r="AI737" s="192">
        <f>IFERROR(IF(VLOOKUP($M737,'2A DATA'!$M$9:$Q$1009,1,0)=$M737,VLOOKUP($M737,'2A DATA'!$M$10:$T$1009,COLUMNS('2A DATA'!$M$9:R734),0)),"Not Avl in 2A")</f>
        <v>0</v>
      </c>
      <c r="AJ737" s="192">
        <f>IFERROR(IF(VLOOKUP($M737,'2A DATA'!$M$9:$Q$1009,1,0)=$M737,VLOOKUP($M737,'2A DATA'!$M$10:$T$1009,COLUMNS('2A DATA'!$M$9:S734),0)),"Not Avl in 2A")</f>
        <v>0</v>
      </c>
      <c r="AK737" s="192">
        <f>IFERROR(IF(VLOOKUP($M737,'2A DATA'!$M$9:$Q$1009,1,0)=$M737,VLOOKUP($M737,'2A DATA'!$M$10:$T$1009,COLUMNS('2A DATA'!$M$9:T734),0)),"Not Avl in 2A")</f>
        <v>0</v>
      </c>
      <c r="AL737" s="194"/>
    </row>
    <row r="738" spans="1:38">
      <c r="A738" s="7" t="str">
        <f>AC738&amp;"_"&amp;COUNTIF($AC$10:AC738,AC738)</f>
        <v>_0</v>
      </c>
      <c r="B738" s="180"/>
      <c r="C738" s="181"/>
      <c r="D738" s="182"/>
      <c r="E738" s="183"/>
      <c r="F738" s="184"/>
      <c r="G738" s="184"/>
      <c r="H738" s="184"/>
      <c r="I738" s="184"/>
      <c r="J738" s="184"/>
      <c r="K738" s="187"/>
      <c r="L738" s="159"/>
      <c r="M738" s="86" t="str">
        <f t="shared" si="182"/>
        <v/>
      </c>
      <c r="N738" s="87">
        <f t="shared" si="173"/>
        <v>0</v>
      </c>
      <c r="O738" s="87">
        <f t="shared" si="183"/>
        <v>0</v>
      </c>
      <c r="P738" s="88">
        <f t="shared" si="184"/>
        <v>0</v>
      </c>
      <c r="Q738" s="87">
        <f t="shared" si="185"/>
        <v>0</v>
      </c>
      <c r="R738" s="87">
        <f t="shared" si="186"/>
        <v>0</v>
      </c>
      <c r="S738" s="88">
        <f t="shared" si="187"/>
        <v>0</v>
      </c>
      <c r="T738" s="88">
        <f t="shared" si="174"/>
        <v>0</v>
      </c>
      <c r="U738" s="188" t="str">
        <f>IFERROR(VLOOKUP(C738,'2A DATA'!$B$10:$C$1009,2,0),"")</f>
        <v/>
      </c>
      <c r="V738" s="189">
        <f t="shared" si="175"/>
        <v>0</v>
      </c>
      <c r="W738" s="189">
        <f t="shared" si="176"/>
        <v>0</v>
      </c>
      <c r="X738" s="189">
        <f t="shared" si="177"/>
        <v>0</v>
      </c>
      <c r="Y738" s="189">
        <f t="shared" si="178"/>
        <v>0</v>
      </c>
      <c r="Z738" s="189">
        <f t="shared" si="179"/>
        <v>0</v>
      </c>
      <c r="AA738" s="189">
        <f t="shared" si="180"/>
        <v>0</v>
      </c>
      <c r="AB738" s="189">
        <f t="shared" si="181"/>
        <v>0</v>
      </c>
      <c r="AC738" s="191"/>
      <c r="AE738" s="192">
        <f>IFERROR(IF(VLOOKUP($M738,'2A DATA'!$M$9:$Q$1009,1,0)=$M738,VLOOKUP($M738,'2A DATA'!$M$10:$T$1009,COLUMNS('2A DATA'!$M$9:N735),0)),"Not Avl in 2A")</f>
        <v>0</v>
      </c>
      <c r="AF738" s="192">
        <f>IFERROR(IF(VLOOKUP($M738,'2A DATA'!$M$9:$Q$1009,1,0)=$M738,VLOOKUP($M738,'2A DATA'!$M$10:$T$1009,COLUMNS('2A DATA'!$M$9:O735),0)),"Not Avl in 2A")</f>
        <v>0</v>
      </c>
      <c r="AG738" s="192">
        <f>IFERROR(IF(VLOOKUP($M738,'2A DATA'!$M$9:$Q$1009,1,0)=$M738,VLOOKUP($M738,'2A DATA'!$M$10:$T$1009,COLUMNS('2A DATA'!$M$9:P735),0)),"Not Avl in 2A")</f>
        <v>0</v>
      </c>
      <c r="AH738" s="192">
        <f>IFERROR(IF(VLOOKUP($M738,'2A DATA'!$M$9:$Q$1009,1,0)=$M738,VLOOKUP($M738,'2A DATA'!$M$10:$T$1009,COLUMNS('2A DATA'!$M$9:Q735),0)),"Not Avl in 2A")</f>
        <v>0</v>
      </c>
      <c r="AI738" s="192">
        <f>IFERROR(IF(VLOOKUP($M738,'2A DATA'!$M$9:$Q$1009,1,0)=$M738,VLOOKUP($M738,'2A DATA'!$M$10:$T$1009,COLUMNS('2A DATA'!$M$9:R735),0)),"Not Avl in 2A")</f>
        <v>0</v>
      </c>
      <c r="AJ738" s="192">
        <f>IFERROR(IF(VLOOKUP($M738,'2A DATA'!$M$9:$Q$1009,1,0)=$M738,VLOOKUP($M738,'2A DATA'!$M$10:$T$1009,COLUMNS('2A DATA'!$M$9:S735),0)),"Not Avl in 2A")</f>
        <v>0</v>
      </c>
      <c r="AK738" s="192">
        <f>IFERROR(IF(VLOOKUP($M738,'2A DATA'!$M$9:$Q$1009,1,0)=$M738,VLOOKUP($M738,'2A DATA'!$M$10:$T$1009,COLUMNS('2A DATA'!$M$9:T735),0)),"Not Avl in 2A")</f>
        <v>0</v>
      </c>
      <c r="AL738" s="194"/>
    </row>
    <row r="739" spans="1:38">
      <c r="A739" s="7" t="str">
        <f>AC739&amp;"_"&amp;COUNTIF($AC$10:AC739,AC739)</f>
        <v>_0</v>
      </c>
      <c r="B739" s="180"/>
      <c r="C739" s="181"/>
      <c r="D739" s="182"/>
      <c r="E739" s="183"/>
      <c r="F739" s="184"/>
      <c r="G739" s="184"/>
      <c r="H739" s="184"/>
      <c r="I739" s="184"/>
      <c r="J739" s="184"/>
      <c r="K739" s="187"/>
      <c r="L739" s="159"/>
      <c r="M739" s="86" t="str">
        <f t="shared" si="182"/>
        <v/>
      </c>
      <c r="N739" s="87">
        <f t="shared" si="173"/>
        <v>0</v>
      </c>
      <c r="O739" s="87">
        <f t="shared" si="183"/>
        <v>0</v>
      </c>
      <c r="P739" s="88">
        <f t="shared" si="184"/>
        <v>0</v>
      </c>
      <c r="Q739" s="87">
        <f t="shared" si="185"/>
        <v>0</v>
      </c>
      <c r="R739" s="87">
        <f t="shared" si="186"/>
        <v>0</v>
      </c>
      <c r="S739" s="88">
        <f t="shared" si="187"/>
        <v>0</v>
      </c>
      <c r="T739" s="88">
        <f t="shared" si="174"/>
        <v>0</v>
      </c>
      <c r="U739" s="188" t="str">
        <f>IFERROR(VLOOKUP(C739,'2A DATA'!$B$10:$C$1009,2,0),"")</f>
        <v/>
      </c>
      <c r="V739" s="189">
        <f t="shared" si="175"/>
        <v>0</v>
      </c>
      <c r="W739" s="189">
        <f t="shared" si="176"/>
        <v>0</v>
      </c>
      <c r="X739" s="189">
        <f t="shared" si="177"/>
        <v>0</v>
      </c>
      <c r="Y739" s="189">
        <f t="shared" si="178"/>
        <v>0</v>
      </c>
      <c r="Z739" s="189">
        <f t="shared" si="179"/>
        <v>0</v>
      </c>
      <c r="AA739" s="189">
        <f t="shared" si="180"/>
        <v>0</v>
      </c>
      <c r="AB739" s="189">
        <f t="shared" si="181"/>
        <v>0</v>
      </c>
      <c r="AC739" s="191"/>
      <c r="AE739" s="192">
        <f>IFERROR(IF(VLOOKUP($M739,'2A DATA'!$M$9:$Q$1009,1,0)=$M739,VLOOKUP($M739,'2A DATA'!$M$10:$T$1009,COLUMNS('2A DATA'!$M$9:N736),0)),"Not Avl in 2A")</f>
        <v>0</v>
      </c>
      <c r="AF739" s="192">
        <f>IFERROR(IF(VLOOKUP($M739,'2A DATA'!$M$9:$Q$1009,1,0)=$M739,VLOOKUP($M739,'2A DATA'!$M$10:$T$1009,COLUMNS('2A DATA'!$M$9:O736),0)),"Not Avl in 2A")</f>
        <v>0</v>
      </c>
      <c r="AG739" s="192">
        <f>IFERROR(IF(VLOOKUP($M739,'2A DATA'!$M$9:$Q$1009,1,0)=$M739,VLOOKUP($M739,'2A DATA'!$M$10:$T$1009,COLUMNS('2A DATA'!$M$9:P736),0)),"Not Avl in 2A")</f>
        <v>0</v>
      </c>
      <c r="AH739" s="192">
        <f>IFERROR(IF(VLOOKUP($M739,'2A DATA'!$M$9:$Q$1009,1,0)=$M739,VLOOKUP($M739,'2A DATA'!$M$10:$T$1009,COLUMNS('2A DATA'!$M$9:Q736),0)),"Not Avl in 2A")</f>
        <v>0</v>
      </c>
      <c r="AI739" s="192">
        <f>IFERROR(IF(VLOOKUP($M739,'2A DATA'!$M$9:$Q$1009,1,0)=$M739,VLOOKUP($M739,'2A DATA'!$M$10:$T$1009,COLUMNS('2A DATA'!$M$9:R736),0)),"Not Avl in 2A")</f>
        <v>0</v>
      </c>
      <c r="AJ739" s="192">
        <f>IFERROR(IF(VLOOKUP($M739,'2A DATA'!$M$9:$Q$1009,1,0)=$M739,VLOOKUP($M739,'2A DATA'!$M$10:$T$1009,COLUMNS('2A DATA'!$M$9:S736),0)),"Not Avl in 2A")</f>
        <v>0</v>
      </c>
      <c r="AK739" s="192">
        <f>IFERROR(IF(VLOOKUP($M739,'2A DATA'!$M$9:$Q$1009,1,0)=$M739,VLOOKUP($M739,'2A DATA'!$M$10:$T$1009,COLUMNS('2A DATA'!$M$9:T736),0)),"Not Avl in 2A")</f>
        <v>0</v>
      </c>
      <c r="AL739" s="194"/>
    </row>
    <row r="740" spans="1:38">
      <c r="A740" s="7" t="str">
        <f>AC740&amp;"_"&amp;COUNTIF($AC$10:AC740,AC740)</f>
        <v>_0</v>
      </c>
      <c r="B740" s="180"/>
      <c r="C740" s="181"/>
      <c r="D740" s="182"/>
      <c r="E740" s="183"/>
      <c r="F740" s="184"/>
      <c r="G740" s="184"/>
      <c r="H740" s="184"/>
      <c r="I740" s="184"/>
      <c r="J740" s="184"/>
      <c r="K740" s="187"/>
      <c r="L740" s="159"/>
      <c r="M740" s="86" t="str">
        <f t="shared" si="182"/>
        <v/>
      </c>
      <c r="N740" s="87">
        <f t="shared" si="173"/>
        <v>0</v>
      </c>
      <c r="O740" s="87">
        <f t="shared" si="183"/>
        <v>0</v>
      </c>
      <c r="P740" s="88">
        <f t="shared" si="184"/>
        <v>0</v>
      </c>
      <c r="Q740" s="87">
        <f t="shared" si="185"/>
        <v>0</v>
      </c>
      <c r="R740" s="87">
        <f t="shared" si="186"/>
        <v>0</v>
      </c>
      <c r="S740" s="88">
        <f t="shared" si="187"/>
        <v>0</v>
      </c>
      <c r="T740" s="88">
        <f t="shared" si="174"/>
        <v>0</v>
      </c>
      <c r="U740" s="188" t="str">
        <f>IFERROR(VLOOKUP(C740,'2A DATA'!$B$10:$C$1009,2,0),"")</f>
        <v/>
      </c>
      <c r="V740" s="189">
        <f t="shared" si="175"/>
        <v>0</v>
      </c>
      <c r="W740" s="189">
        <f t="shared" si="176"/>
        <v>0</v>
      </c>
      <c r="X740" s="189">
        <f t="shared" si="177"/>
        <v>0</v>
      </c>
      <c r="Y740" s="189">
        <f t="shared" si="178"/>
        <v>0</v>
      </c>
      <c r="Z740" s="189">
        <f t="shared" si="179"/>
        <v>0</v>
      </c>
      <c r="AA740" s="189">
        <f t="shared" si="180"/>
        <v>0</v>
      </c>
      <c r="AB740" s="189">
        <f t="shared" si="181"/>
        <v>0</v>
      </c>
      <c r="AC740" s="191"/>
      <c r="AE740" s="192">
        <f>IFERROR(IF(VLOOKUP($M740,'2A DATA'!$M$9:$Q$1009,1,0)=$M740,VLOOKUP($M740,'2A DATA'!$M$10:$T$1009,COLUMNS('2A DATA'!$M$9:N737),0)),"Not Avl in 2A")</f>
        <v>0</v>
      </c>
      <c r="AF740" s="192">
        <f>IFERROR(IF(VLOOKUP($M740,'2A DATA'!$M$9:$Q$1009,1,0)=$M740,VLOOKUP($M740,'2A DATA'!$M$10:$T$1009,COLUMNS('2A DATA'!$M$9:O737),0)),"Not Avl in 2A")</f>
        <v>0</v>
      </c>
      <c r="AG740" s="192">
        <f>IFERROR(IF(VLOOKUP($M740,'2A DATA'!$M$9:$Q$1009,1,0)=$M740,VLOOKUP($M740,'2A DATA'!$M$10:$T$1009,COLUMNS('2A DATA'!$M$9:P737),0)),"Not Avl in 2A")</f>
        <v>0</v>
      </c>
      <c r="AH740" s="192">
        <f>IFERROR(IF(VLOOKUP($M740,'2A DATA'!$M$9:$Q$1009,1,0)=$M740,VLOOKUP($M740,'2A DATA'!$M$10:$T$1009,COLUMNS('2A DATA'!$M$9:Q737),0)),"Not Avl in 2A")</f>
        <v>0</v>
      </c>
      <c r="AI740" s="192">
        <f>IFERROR(IF(VLOOKUP($M740,'2A DATA'!$M$9:$Q$1009,1,0)=$M740,VLOOKUP($M740,'2A DATA'!$M$10:$T$1009,COLUMNS('2A DATA'!$M$9:R737),0)),"Not Avl in 2A")</f>
        <v>0</v>
      </c>
      <c r="AJ740" s="192">
        <f>IFERROR(IF(VLOOKUP($M740,'2A DATA'!$M$9:$Q$1009,1,0)=$M740,VLOOKUP($M740,'2A DATA'!$M$10:$T$1009,COLUMNS('2A DATA'!$M$9:S737),0)),"Not Avl in 2A")</f>
        <v>0</v>
      </c>
      <c r="AK740" s="192">
        <f>IFERROR(IF(VLOOKUP($M740,'2A DATA'!$M$9:$Q$1009,1,0)=$M740,VLOOKUP($M740,'2A DATA'!$M$10:$T$1009,COLUMNS('2A DATA'!$M$9:T737),0)),"Not Avl in 2A")</f>
        <v>0</v>
      </c>
      <c r="AL740" s="194"/>
    </row>
    <row r="741" spans="1:38">
      <c r="A741" s="7" t="str">
        <f>AC741&amp;"_"&amp;COUNTIF($AC$10:AC741,AC741)</f>
        <v>_0</v>
      </c>
      <c r="B741" s="180"/>
      <c r="C741" s="181"/>
      <c r="D741" s="182"/>
      <c r="E741" s="183"/>
      <c r="F741" s="184"/>
      <c r="G741" s="184"/>
      <c r="H741" s="184"/>
      <c r="I741" s="184"/>
      <c r="J741" s="184"/>
      <c r="K741" s="187"/>
      <c r="L741" s="159"/>
      <c r="M741" s="86" t="str">
        <f t="shared" si="182"/>
        <v/>
      </c>
      <c r="N741" s="87">
        <f t="shared" si="173"/>
        <v>0</v>
      </c>
      <c r="O741" s="87">
        <f t="shared" si="183"/>
        <v>0</v>
      </c>
      <c r="P741" s="88">
        <f t="shared" si="184"/>
        <v>0</v>
      </c>
      <c r="Q741" s="87">
        <f t="shared" si="185"/>
        <v>0</v>
      </c>
      <c r="R741" s="87">
        <f t="shared" si="186"/>
        <v>0</v>
      </c>
      <c r="S741" s="88">
        <f t="shared" si="187"/>
        <v>0</v>
      </c>
      <c r="T741" s="88">
        <f t="shared" si="174"/>
        <v>0</v>
      </c>
      <c r="U741" s="188" t="str">
        <f>IFERROR(VLOOKUP(C741,'2A DATA'!$B$10:$C$1009,2,0),"")</f>
        <v/>
      </c>
      <c r="V741" s="189">
        <f t="shared" si="175"/>
        <v>0</v>
      </c>
      <c r="W741" s="189">
        <f t="shared" si="176"/>
        <v>0</v>
      </c>
      <c r="X741" s="189">
        <f t="shared" si="177"/>
        <v>0</v>
      </c>
      <c r="Y741" s="189">
        <f t="shared" si="178"/>
        <v>0</v>
      </c>
      <c r="Z741" s="189">
        <f t="shared" si="179"/>
        <v>0</v>
      </c>
      <c r="AA741" s="189">
        <f t="shared" si="180"/>
        <v>0</v>
      </c>
      <c r="AB741" s="189">
        <f t="shared" si="181"/>
        <v>0</v>
      </c>
      <c r="AC741" s="191"/>
      <c r="AE741" s="192">
        <f>IFERROR(IF(VLOOKUP($M741,'2A DATA'!$M$9:$Q$1009,1,0)=$M741,VLOOKUP($M741,'2A DATA'!$M$10:$T$1009,COLUMNS('2A DATA'!$M$9:N738),0)),"Not Avl in 2A")</f>
        <v>0</v>
      </c>
      <c r="AF741" s="192">
        <f>IFERROR(IF(VLOOKUP($M741,'2A DATA'!$M$9:$Q$1009,1,0)=$M741,VLOOKUP($M741,'2A DATA'!$M$10:$T$1009,COLUMNS('2A DATA'!$M$9:O738),0)),"Not Avl in 2A")</f>
        <v>0</v>
      </c>
      <c r="AG741" s="192">
        <f>IFERROR(IF(VLOOKUP($M741,'2A DATA'!$M$9:$Q$1009,1,0)=$M741,VLOOKUP($M741,'2A DATA'!$M$10:$T$1009,COLUMNS('2A DATA'!$M$9:P738),0)),"Not Avl in 2A")</f>
        <v>0</v>
      </c>
      <c r="AH741" s="192">
        <f>IFERROR(IF(VLOOKUP($M741,'2A DATA'!$M$9:$Q$1009,1,0)=$M741,VLOOKUP($M741,'2A DATA'!$M$10:$T$1009,COLUMNS('2A DATA'!$M$9:Q738),0)),"Not Avl in 2A")</f>
        <v>0</v>
      </c>
      <c r="AI741" s="192">
        <f>IFERROR(IF(VLOOKUP($M741,'2A DATA'!$M$9:$Q$1009,1,0)=$M741,VLOOKUP($M741,'2A DATA'!$M$10:$T$1009,COLUMNS('2A DATA'!$M$9:R738),0)),"Not Avl in 2A")</f>
        <v>0</v>
      </c>
      <c r="AJ741" s="192">
        <f>IFERROR(IF(VLOOKUP($M741,'2A DATA'!$M$9:$Q$1009,1,0)=$M741,VLOOKUP($M741,'2A DATA'!$M$10:$T$1009,COLUMNS('2A DATA'!$M$9:S738),0)),"Not Avl in 2A")</f>
        <v>0</v>
      </c>
      <c r="AK741" s="192">
        <f>IFERROR(IF(VLOOKUP($M741,'2A DATA'!$M$9:$Q$1009,1,0)=$M741,VLOOKUP($M741,'2A DATA'!$M$10:$T$1009,COLUMNS('2A DATA'!$M$9:T738),0)),"Not Avl in 2A")</f>
        <v>0</v>
      </c>
      <c r="AL741" s="194"/>
    </row>
    <row r="742" spans="1:38">
      <c r="A742" s="7" t="str">
        <f>AC742&amp;"_"&amp;COUNTIF($AC$10:AC742,AC742)</f>
        <v>_0</v>
      </c>
      <c r="B742" s="180"/>
      <c r="C742" s="181"/>
      <c r="D742" s="182"/>
      <c r="E742" s="183"/>
      <c r="F742" s="184"/>
      <c r="G742" s="184"/>
      <c r="H742" s="184"/>
      <c r="I742" s="184"/>
      <c r="J742" s="184"/>
      <c r="K742" s="187"/>
      <c r="L742" s="159"/>
      <c r="M742" s="86" t="str">
        <f t="shared" si="182"/>
        <v/>
      </c>
      <c r="N742" s="87">
        <f t="shared" si="173"/>
        <v>0</v>
      </c>
      <c r="O742" s="87">
        <f t="shared" si="183"/>
        <v>0</v>
      </c>
      <c r="P742" s="88">
        <f t="shared" si="184"/>
        <v>0</v>
      </c>
      <c r="Q742" s="87">
        <f t="shared" si="185"/>
        <v>0</v>
      </c>
      <c r="R742" s="87">
        <f t="shared" si="186"/>
        <v>0</v>
      </c>
      <c r="S742" s="88">
        <f t="shared" si="187"/>
        <v>0</v>
      </c>
      <c r="T742" s="88">
        <f t="shared" si="174"/>
        <v>0</v>
      </c>
      <c r="U742" s="188" t="str">
        <f>IFERROR(VLOOKUP(C742,'2A DATA'!$B$10:$C$1009,2,0),"")</f>
        <v/>
      </c>
      <c r="V742" s="189">
        <f t="shared" si="175"/>
        <v>0</v>
      </c>
      <c r="W742" s="189">
        <f t="shared" si="176"/>
        <v>0</v>
      </c>
      <c r="X742" s="189">
        <f t="shared" si="177"/>
        <v>0</v>
      </c>
      <c r="Y742" s="189">
        <f t="shared" si="178"/>
        <v>0</v>
      </c>
      <c r="Z742" s="189">
        <f t="shared" si="179"/>
        <v>0</v>
      </c>
      <c r="AA742" s="189">
        <f t="shared" si="180"/>
        <v>0</v>
      </c>
      <c r="AB742" s="189">
        <f t="shared" si="181"/>
        <v>0</v>
      </c>
      <c r="AC742" s="191"/>
      <c r="AE742" s="192">
        <f>IFERROR(IF(VLOOKUP($M742,'2A DATA'!$M$9:$Q$1009,1,0)=$M742,VLOOKUP($M742,'2A DATA'!$M$10:$T$1009,COLUMNS('2A DATA'!$M$9:N739),0)),"Not Avl in 2A")</f>
        <v>0</v>
      </c>
      <c r="AF742" s="192">
        <f>IFERROR(IF(VLOOKUP($M742,'2A DATA'!$M$9:$Q$1009,1,0)=$M742,VLOOKUP($M742,'2A DATA'!$M$10:$T$1009,COLUMNS('2A DATA'!$M$9:O739),0)),"Not Avl in 2A")</f>
        <v>0</v>
      </c>
      <c r="AG742" s="192">
        <f>IFERROR(IF(VLOOKUP($M742,'2A DATA'!$M$9:$Q$1009,1,0)=$M742,VLOOKUP($M742,'2A DATA'!$M$10:$T$1009,COLUMNS('2A DATA'!$M$9:P739),0)),"Not Avl in 2A")</f>
        <v>0</v>
      </c>
      <c r="AH742" s="192">
        <f>IFERROR(IF(VLOOKUP($M742,'2A DATA'!$M$9:$Q$1009,1,0)=$M742,VLOOKUP($M742,'2A DATA'!$M$10:$T$1009,COLUMNS('2A DATA'!$M$9:Q739),0)),"Not Avl in 2A")</f>
        <v>0</v>
      </c>
      <c r="AI742" s="192">
        <f>IFERROR(IF(VLOOKUP($M742,'2A DATA'!$M$9:$Q$1009,1,0)=$M742,VLOOKUP($M742,'2A DATA'!$M$10:$T$1009,COLUMNS('2A DATA'!$M$9:R739),0)),"Not Avl in 2A")</f>
        <v>0</v>
      </c>
      <c r="AJ742" s="192">
        <f>IFERROR(IF(VLOOKUP($M742,'2A DATA'!$M$9:$Q$1009,1,0)=$M742,VLOOKUP($M742,'2A DATA'!$M$10:$T$1009,COLUMNS('2A DATA'!$M$9:S739),0)),"Not Avl in 2A")</f>
        <v>0</v>
      </c>
      <c r="AK742" s="192">
        <f>IFERROR(IF(VLOOKUP($M742,'2A DATA'!$M$9:$Q$1009,1,0)=$M742,VLOOKUP($M742,'2A DATA'!$M$10:$T$1009,COLUMNS('2A DATA'!$M$9:T739),0)),"Not Avl in 2A")</f>
        <v>0</v>
      </c>
      <c r="AL742" s="194"/>
    </row>
    <row r="743" spans="1:38">
      <c r="A743" s="7" t="str">
        <f>AC743&amp;"_"&amp;COUNTIF($AC$10:AC743,AC743)</f>
        <v>_0</v>
      </c>
      <c r="B743" s="180"/>
      <c r="C743" s="181"/>
      <c r="D743" s="182"/>
      <c r="E743" s="183"/>
      <c r="F743" s="184"/>
      <c r="G743" s="184"/>
      <c r="H743" s="184"/>
      <c r="I743" s="184"/>
      <c r="J743" s="184"/>
      <c r="K743" s="187"/>
      <c r="L743" s="159"/>
      <c r="M743" s="86" t="str">
        <f t="shared" si="182"/>
        <v/>
      </c>
      <c r="N743" s="87">
        <f t="shared" si="173"/>
        <v>0</v>
      </c>
      <c r="O743" s="87">
        <f t="shared" si="183"/>
        <v>0</v>
      </c>
      <c r="P743" s="88">
        <f t="shared" si="184"/>
        <v>0</v>
      </c>
      <c r="Q743" s="87">
        <f t="shared" si="185"/>
        <v>0</v>
      </c>
      <c r="R743" s="87">
        <f t="shared" si="186"/>
        <v>0</v>
      </c>
      <c r="S743" s="88">
        <f t="shared" si="187"/>
        <v>0</v>
      </c>
      <c r="T743" s="88">
        <f t="shared" si="174"/>
        <v>0</v>
      </c>
      <c r="U743" s="188" t="str">
        <f>IFERROR(VLOOKUP(C743,'2A DATA'!$B$10:$C$1009,2,0),"")</f>
        <v/>
      </c>
      <c r="V743" s="189">
        <f t="shared" si="175"/>
        <v>0</v>
      </c>
      <c r="W743" s="189">
        <f t="shared" si="176"/>
        <v>0</v>
      </c>
      <c r="X743" s="189">
        <f t="shared" si="177"/>
        <v>0</v>
      </c>
      <c r="Y743" s="189">
        <f t="shared" si="178"/>
        <v>0</v>
      </c>
      <c r="Z743" s="189">
        <f t="shared" si="179"/>
        <v>0</v>
      </c>
      <c r="AA743" s="189">
        <f t="shared" si="180"/>
        <v>0</v>
      </c>
      <c r="AB743" s="189">
        <f t="shared" si="181"/>
        <v>0</v>
      </c>
      <c r="AC743" s="191"/>
      <c r="AE743" s="192">
        <f>IFERROR(IF(VLOOKUP($M743,'2A DATA'!$M$9:$Q$1009,1,0)=$M743,VLOOKUP($M743,'2A DATA'!$M$10:$T$1009,COLUMNS('2A DATA'!$M$9:N740),0)),"Not Avl in 2A")</f>
        <v>0</v>
      </c>
      <c r="AF743" s="192">
        <f>IFERROR(IF(VLOOKUP($M743,'2A DATA'!$M$9:$Q$1009,1,0)=$M743,VLOOKUP($M743,'2A DATA'!$M$10:$T$1009,COLUMNS('2A DATA'!$M$9:O740),0)),"Not Avl in 2A")</f>
        <v>0</v>
      </c>
      <c r="AG743" s="192">
        <f>IFERROR(IF(VLOOKUP($M743,'2A DATA'!$M$9:$Q$1009,1,0)=$M743,VLOOKUP($M743,'2A DATA'!$M$10:$T$1009,COLUMNS('2A DATA'!$M$9:P740),0)),"Not Avl in 2A")</f>
        <v>0</v>
      </c>
      <c r="AH743" s="192">
        <f>IFERROR(IF(VLOOKUP($M743,'2A DATA'!$M$9:$Q$1009,1,0)=$M743,VLOOKUP($M743,'2A DATA'!$M$10:$T$1009,COLUMNS('2A DATA'!$M$9:Q740),0)),"Not Avl in 2A")</f>
        <v>0</v>
      </c>
      <c r="AI743" s="192">
        <f>IFERROR(IF(VLOOKUP($M743,'2A DATA'!$M$9:$Q$1009,1,0)=$M743,VLOOKUP($M743,'2A DATA'!$M$10:$T$1009,COLUMNS('2A DATA'!$M$9:R740),0)),"Not Avl in 2A")</f>
        <v>0</v>
      </c>
      <c r="AJ743" s="192">
        <f>IFERROR(IF(VLOOKUP($M743,'2A DATA'!$M$9:$Q$1009,1,0)=$M743,VLOOKUP($M743,'2A DATA'!$M$10:$T$1009,COLUMNS('2A DATA'!$M$9:S740),0)),"Not Avl in 2A")</f>
        <v>0</v>
      </c>
      <c r="AK743" s="192">
        <f>IFERROR(IF(VLOOKUP($M743,'2A DATA'!$M$9:$Q$1009,1,0)=$M743,VLOOKUP($M743,'2A DATA'!$M$10:$T$1009,COLUMNS('2A DATA'!$M$9:T740),0)),"Not Avl in 2A")</f>
        <v>0</v>
      </c>
      <c r="AL743" s="194"/>
    </row>
    <row r="744" spans="1:38">
      <c r="A744" s="7" t="str">
        <f>AC744&amp;"_"&amp;COUNTIF($AC$10:AC744,AC744)</f>
        <v>_0</v>
      </c>
      <c r="B744" s="180"/>
      <c r="C744" s="181"/>
      <c r="D744" s="182"/>
      <c r="E744" s="183"/>
      <c r="F744" s="184"/>
      <c r="G744" s="184"/>
      <c r="H744" s="184"/>
      <c r="I744" s="184"/>
      <c r="J744" s="184"/>
      <c r="K744" s="187"/>
      <c r="L744" s="159"/>
      <c r="M744" s="86" t="str">
        <f t="shared" si="182"/>
        <v/>
      </c>
      <c r="N744" s="87">
        <f t="shared" si="173"/>
        <v>0</v>
      </c>
      <c r="O744" s="87">
        <f t="shared" si="183"/>
        <v>0</v>
      </c>
      <c r="P744" s="88">
        <f t="shared" si="184"/>
        <v>0</v>
      </c>
      <c r="Q744" s="87">
        <f t="shared" si="185"/>
        <v>0</v>
      </c>
      <c r="R744" s="87">
        <f t="shared" si="186"/>
        <v>0</v>
      </c>
      <c r="S744" s="88">
        <f t="shared" si="187"/>
        <v>0</v>
      </c>
      <c r="T744" s="88">
        <f t="shared" si="174"/>
        <v>0</v>
      </c>
      <c r="U744" s="188" t="str">
        <f>IFERROR(VLOOKUP(C744,'2A DATA'!$B$10:$C$1009,2,0),"")</f>
        <v/>
      </c>
      <c r="V744" s="189">
        <f t="shared" si="175"/>
        <v>0</v>
      </c>
      <c r="W744" s="189">
        <f t="shared" si="176"/>
        <v>0</v>
      </c>
      <c r="X744" s="189">
        <f t="shared" si="177"/>
        <v>0</v>
      </c>
      <c r="Y744" s="189">
        <f t="shared" si="178"/>
        <v>0</v>
      </c>
      <c r="Z744" s="189">
        <f t="shared" si="179"/>
        <v>0</v>
      </c>
      <c r="AA744" s="189">
        <f t="shared" si="180"/>
        <v>0</v>
      </c>
      <c r="AB744" s="189">
        <f t="shared" si="181"/>
        <v>0</v>
      </c>
      <c r="AC744" s="191"/>
      <c r="AE744" s="192">
        <f>IFERROR(IF(VLOOKUP($M744,'2A DATA'!$M$9:$Q$1009,1,0)=$M744,VLOOKUP($M744,'2A DATA'!$M$10:$T$1009,COLUMNS('2A DATA'!$M$9:N741),0)),"Not Avl in 2A")</f>
        <v>0</v>
      </c>
      <c r="AF744" s="192">
        <f>IFERROR(IF(VLOOKUP($M744,'2A DATA'!$M$9:$Q$1009,1,0)=$M744,VLOOKUP($M744,'2A DATA'!$M$10:$T$1009,COLUMNS('2A DATA'!$M$9:O741),0)),"Not Avl in 2A")</f>
        <v>0</v>
      </c>
      <c r="AG744" s="192">
        <f>IFERROR(IF(VLOOKUP($M744,'2A DATA'!$M$9:$Q$1009,1,0)=$M744,VLOOKUP($M744,'2A DATA'!$M$10:$T$1009,COLUMNS('2A DATA'!$M$9:P741),0)),"Not Avl in 2A")</f>
        <v>0</v>
      </c>
      <c r="AH744" s="192">
        <f>IFERROR(IF(VLOOKUP($M744,'2A DATA'!$M$9:$Q$1009,1,0)=$M744,VLOOKUP($M744,'2A DATA'!$M$10:$T$1009,COLUMNS('2A DATA'!$M$9:Q741),0)),"Not Avl in 2A")</f>
        <v>0</v>
      </c>
      <c r="AI744" s="192">
        <f>IFERROR(IF(VLOOKUP($M744,'2A DATA'!$M$9:$Q$1009,1,0)=$M744,VLOOKUP($M744,'2A DATA'!$M$10:$T$1009,COLUMNS('2A DATA'!$M$9:R741),0)),"Not Avl in 2A")</f>
        <v>0</v>
      </c>
      <c r="AJ744" s="192">
        <f>IFERROR(IF(VLOOKUP($M744,'2A DATA'!$M$9:$Q$1009,1,0)=$M744,VLOOKUP($M744,'2A DATA'!$M$10:$T$1009,COLUMNS('2A DATA'!$M$9:S741),0)),"Not Avl in 2A")</f>
        <v>0</v>
      </c>
      <c r="AK744" s="192">
        <f>IFERROR(IF(VLOOKUP($M744,'2A DATA'!$M$9:$Q$1009,1,0)=$M744,VLOOKUP($M744,'2A DATA'!$M$10:$T$1009,COLUMNS('2A DATA'!$M$9:T741),0)),"Not Avl in 2A")</f>
        <v>0</v>
      </c>
      <c r="AL744" s="194"/>
    </row>
    <row r="745" spans="1:38">
      <c r="A745" s="7" t="str">
        <f>AC745&amp;"_"&amp;COUNTIF($AC$10:AC745,AC745)</f>
        <v>_0</v>
      </c>
      <c r="B745" s="180"/>
      <c r="C745" s="181"/>
      <c r="D745" s="182"/>
      <c r="E745" s="183"/>
      <c r="F745" s="184"/>
      <c r="G745" s="184"/>
      <c r="H745" s="184"/>
      <c r="I745" s="184"/>
      <c r="J745" s="184"/>
      <c r="K745" s="187"/>
      <c r="L745" s="159"/>
      <c r="M745" s="86" t="str">
        <f t="shared" si="182"/>
        <v/>
      </c>
      <c r="N745" s="87">
        <f t="shared" si="173"/>
        <v>0</v>
      </c>
      <c r="O745" s="87">
        <f t="shared" si="183"/>
        <v>0</v>
      </c>
      <c r="P745" s="88">
        <f t="shared" si="184"/>
        <v>0</v>
      </c>
      <c r="Q745" s="87">
        <f t="shared" si="185"/>
        <v>0</v>
      </c>
      <c r="R745" s="87">
        <f t="shared" si="186"/>
        <v>0</v>
      </c>
      <c r="S745" s="88">
        <f t="shared" si="187"/>
        <v>0</v>
      </c>
      <c r="T745" s="88">
        <f t="shared" si="174"/>
        <v>0</v>
      </c>
      <c r="U745" s="188" t="str">
        <f>IFERROR(VLOOKUP(C745,'2A DATA'!$B$10:$C$1009,2,0),"")</f>
        <v/>
      </c>
      <c r="V745" s="189">
        <f t="shared" si="175"/>
        <v>0</v>
      </c>
      <c r="W745" s="189">
        <f t="shared" si="176"/>
        <v>0</v>
      </c>
      <c r="X745" s="189">
        <f t="shared" si="177"/>
        <v>0</v>
      </c>
      <c r="Y745" s="189">
        <f t="shared" si="178"/>
        <v>0</v>
      </c>
      <c r="Z745" s="189">
        <f t="shared" si="179"/>
        <v>0</v>
      </c>
      <c r="AA745" s="189">
        <f t="shared" si="180"/>
        <v>0</v>
      </c>
      <c r="AB745" s="189">
        <f t="shared" si="181"/>
        <v>0</v>
      </c>
      <c r="AC745" s="191"/>
      <c r="AE745" s="192">
        <f>IFERROR(IF(VLOOKUP($M745,'2A DATA'!$M$9:$Q$1009,1,0)=$M745,VLOOKUP($M745,'2A DATA'!$M$10:$T$1009,COLUMNS('2A DATA'!$M$9:N742),0)),"Not Avl in 2A")</f>
        <v>0</v>
      </c>
      <c r="AF745" s="192">
        <f>IFERROR(IF(VLOOKUP($M745,'2A DATA'!$M$9:$Q$1009,1,0)=$M745,VLOOKUP($M745,'2A DATA'!$M$10:$T$1009,COLUMNS('2A DATA'!$M$9:O742),0)),"Not Avl in 2A")</f>
        <v>0</v>
      </c>
      <c r="AG745" s="192">
        <f>IFERROR(IF(VLOOKUP($M745,'2A DATA'!$M$9:$Q$1009,1,0)=$M745,VLOOKUP($M745,'2A DATA'!$M$10:$T$1009,COLUMNS('2A DATA'!$M$9:P742),0)),"Not Avl in 2A")</f>
        <v>0</v>
      </c>
      <c r="AH745" s="192">
        <f>IFERROR(IF(VLOOKUP($M745,'2A DATA'!$M$9:$Q$1009,1,0)=$M745,VLOOKUP($M745,'2A DATA'!$M$10:$T$1009,COLUMNS('2A DATA'!$M$9:Q742),0)),"Not Avl in 2A")</f>
        <v>0</v>
      </c>
      <c r="AI745" s="192">
        <f>IFERROR(IF(VLOOKUP($M745,'2A DATA'!$M$9:$Q$1009,1,0)=$M745,VLOOKUP($M745,'2A DATA'!$M$10:$T$1009,COLUMNS('2A DATA'!$M$9:R742),0)),"Not Avl in 2A")</f>
        <v>0</v>
      </c>
      <c r="AJ745" s="192">
        <f>IFERROR(IF(VLOOKUP($M745,'2A DATA'!$M$9:$Q$1009,1,0)=$M745,VLOOKUP($M745,'2A DATA'!$M$10:$T$1009,COLUMNS('2A DATA'!$M$9:S742),0)),"Not Avl in 2A")</f>
        <v>0</v>
      </c>
      <c r="AK745" s="192">
        <f>IFERROR(IF(VLOOKUP($M745,'2A DATA'!$M$9:$Q$1009,1,0)=$M745,VLOOKUP($M745,'2A DATA'!$M$10:$T$1009,COLUMNS('2A DATA'!$M$9:T742),0)),"Not Avl in 2A")</f>
        <v>0</v>
      </c>
      <c r="AL745" s="194"/>
    </row>
    <row r="746" spans="1:38">
      <c r="A746" s="7" t="str">
        <f>AC746&amp;"_"&amp;COUNTIF($AC$10:AC746,AC746)</f>
        <v>_0</v>
      </c>
      <c r="B746" s="180"/>
      <c r="C746" s="181"/>
      <c r="D746" s="182"/>
      <c r="E746" s="183"/>
      <c r="F746" s="184"/>
      <c r="G746" s="184"/>
      <c r="H746" s="184"/>
      <c r="I746" s="184"/>
      <c r="J746" s="184"/>
      <c r="K746" s="187"/>
      <c r="L746" s="159"/>
      <c r="M746" s="86" t="str">
        <f t="shared" si="182"/>
        <v/>
      </c>
      <c r="N746" s="87">
        <f t="shared" si="173"/>
        <v>0</v>
      </c>
      <c r="O746" s="87">
        <f t="shared" si="183"/>
        <v>0</v>
      </c>
      <c r="P746" s="88">
        <f t="shared" si="184"/>
        <v>0</v>
      </c>
      <c r="Q746" s="87">
        <f t="shared" si="185"/>
        <v>0</v>
      </c>
      <c r="R746" s="87">
        <f t="shared" si="186"/>
        <v>0</v>
      </c>
      <c r="S746" s="88">
        <f t="shared" si="187"/>
        <v>0</v>
      </c>
      <c r="T746" s="88">
        <f t="shared" si="174"/>
        <v>0</v>
      </c>
      <c r="U746" s="188" t="str">
        <f>IFERROR(VLOOKUP(C746,'2A DATA'!$B$10:$C$1009,2,0),"")</f>
        <v/>
      </c>
      <c r="V746" s="189">
        <f t="shared" si="175"/>
        <v>0</v>
      </c>
      <c r="W746" s="189">
        <f t="shared" si="176"/>
        <v>0</v>
      </c>
      <c r="X746" s="189">
        <f t="shared" si="177"/>
        <v>0</v>
      </c>
      <c r="Y746" s="189">
        <f t="shared" si="178"/>
        <v>0</v>
      </c>
      <c r="Z746" s="189">
        <f t="shared" si="179"/>
        <v>0</v>
      </c>
      <c r="AA746" s="189">
        <f t="shared" si="180"/>
        <v>0</v>
      </c>
      <c r="AB746" s="189">
        <f t="shared" si="181"/>
        <v>0</v>
      </c>
      <c r="AC746" s="191"/>
      <c r="AE746" s="192">
        <f>IFERROR(IF(VLOOKUP($M746,'2A DATA'!$M$9:$Q$1009,1,0)=$M746,VLOOKUP($M746,'2A DATA'!$M$10:$T$1009,COLUMNS('2A DATA'!$M$9:N743),0)),"Not Avl in 2A")</f>
        <v>0</v>
      </c>
      <c r="AF746" s="192">
        <f>IFERROR(IF(VLOOKUP($M746,'2A DATA'!$M$9:$Q$1009,1,0)=$M746,VLOOKUP($M746,'2A DATA'!$M$10:$T$1009,COLUMNS('2A DATA'!$M$9:O743),0)),"Not Avl in 2A")</f>
        <v>0</v>
      </c>
      <c r="AG746" s="192">
        <f>IFERROR(IF(VLOOKUP($M746,'2A DATA'!$M$9:$Q$1009,1,0)=$M746,VLOOKUP($M746,'2A DATA'!$M$10:$T$1009,COLUMNS('2A DATA'!$M$9:P743),0)),"Not Avl in 2A")</f>
        <v>0</v>
      </c>
      <c r="AH746" s="192">
        <f>IFERROR(IF(VLOOKUP($M746,'2A DATA'!$M$9:$Q$1009,1,0)=$M746,VLOOKUP($M746,'2A DATA'!$M$10:$T$1009,COLUMNS('2A DATA'!$M$9:Q743),0)),"Not Avl in 2A")</f>
        <v>0</v>
      </c>
      <c r="AI746" s="192">
        <f>IFERROR(IF(VLOOKUP($M746,'2A DATA'!$M$9:$Q$1009,1,0)=$M746,VLOOKUP($M746,'2A DATA'!$M$10:$T$1009,COLUMNS('2A DATA'!$M$9:R743),0)),"Not Avl in 2A")</f>
        <v>0</v>
      </c>
      <c r="AJ746" s="192">
        <f>IFERROR(IF(VLOOKUP($M746,'2A DATA'!$M$9:$Q$1009,1,0)=$M746,VLOOKUP($M746,'2A DATA'!$M$10:$T$1009,COLUMNS('2A DATA'!$M$9:S743),0)),"Not Avl in 2A")</f>
        <v>0</v>
      </c>
      <c r="AK746" s="192">
        <f>IFERROR(IF(VLOOKUP($M746,'2A DATA'!$M$9:$Q$1009,1,0)=$M746,VLOOKUP($M746,'2A DATA'!$M$10:$T$1009,COLUMNS('2A DATA'!$M$9:T743),0)),"Not Avl in 2A")</f>
        <v>0</v>
      </c>
      <c r="AL746" s="194"/>
    </row>
    <row r="747" spans="1:38">
      <c r="A747" s="7" t="str">
        <f>AC747&amp;"_"&amp;COUNTIF($AC$10:AC747,AC747)</f>
        <v>_0</v>
      </c>
      <c r="B747" s="180"/>
      <c r="C747" s="181"/>
      <c r="D747" s="182"/>
      <c r="E747" s="183"/>
      <c r="F747" s="184"/>
      <c r="G747" s="184"/>
      <c r="H747" s="184"/>
      <c r="I747" s="184"/>
      <c r="J747" s="184"/>
      <c r="K747" s="187"/>
      <c r="L747" s="159"/>
      <c r="M747" s="86" t="str">
        <f t="shared" si="182"/>
        <v/>
      </c>
      <c r="N747" s="87">
        <f t="shared" si="173"/>
        <v>0</v>
      </c>
      <c r="O747" s="87">
        <f t="shared" si="183"/>
        <v>0</v>
      </c>
      <c r="P747" s="88">
        <f t="shared" si="184"/>
        <v>0</v>
      </c>
      <c r="Q747" s="87">
        <f t="shared" si="185"/>
        <v>0</v>
      </c>
      <c r="R747" s="87">
        <f t="shared" si="186"/>
        <v>0</v>
      </c>
      <c r="S747" s="88">
        <f t="shared" si="187"/>
        <v>0</v>
      </c>
      <c r="T747" s="88">
        <f t="shared" si="174"/>
        <v>0</v>
      </c>
      <c r="U747" s="188" t="str">
        <f>IFERROR(VLOOKUP(C747,'2A DATA'!$B$10:$C$1009,2,0),"")</f>
        <v/>
      </c>
      <c r="V747" s="189">
        <f t="shared" si="175"/>
        <v>0</v>
      </c>
      <c r="W747" s="189">
        <f t="shared" si="176"/>
        <v>0</v>
      </c>
      <c r="X747" s="189">
        <f t="shared" si="177"/>
        <v>0</v>
      </c>
      <c r="Y747" s="189">
        <f t="shared" si="178"/>
        <v>0</v>
      </c>
      <c r="Z747" s="189">
        <f t="shared" si="179"/>
        <v>0</v>
      </c>
      <c r="AA747" s="189">
        <f t="shared" si="180"/>
        <v>0</v>
      </c>
      <c r="AB747" s="189">
        <f t="shared" si="181"/>
        <v>0</v>
      </c>
      <c r="AC747" s="191"/>
      <c r="AE747" s="192">
        <f>IFERROR(IF(VLOOKUP($M747,'2A DATA'!$M$9:$Q$1009,1,0)=$M747,VLOOKUP($M747,'2A DATA'!$M$10:$T$1009,COLUMNS('2A DATA'!$M$9:N744),0)),"Not Avl in 2A")</f>
        <v>0</v>
      </c>
      <c r="AF747" s="192">
        <f>IFERROR(IF(VLOOKUP($M747,'2A DATA'!$M$9:$Q$1009,1,0)=$M747,VLOOKUP($M747,'2A DATA'!$M$10:$T$1009,COLUMNS('2A DATA'!$M$9:O744),0)),"Not Avl in 2A")</f>
        <v>0</v>
      </c>
      <c r="AG747" s="192">
        <f>IFERROR(IF(VLOOKUP($M747,'2A DATA'!$M$9:$Q$1009,1,0)=$M747,VLOOKUP($M747,'2A DATA'!$M$10:$T$1009,COLUMNS('2A DATA'!$M$9:P744),0)),"Not Avl in 2A")</f>
        <v>0</v>
      </c>
      <c r="AH747" s="192">
        <f>IFERROR(IF(VLOOKUP($M747,'2A DATA'!$M$9:$Q$1009,1,0)=$M747,VLOOKUP($M747,'2A DATA'!$M$10:$T$1009,COLUMNS('2A DATA'!$M$9:Q744),0)),"Not Avl in 2A")</f>
        <v>0</v>
      </c>
      <c r="AI747" s="192">
        <f>IFERROR(IF(VLOOKUP($M747,'2A DATA'!$M$9:$Q$1009,1,0)=$M747,VLOOKUP($M747,'2A DATA'!$M$10:$T$1009,COLUMNS('2A DATA'!$M$9:R744),0)),"Not Avl in 2A")</f>
        <v>0</v>
      </c>
      <c r="AJ747" s="192">
        <f>IFERROR(IF(VLOOKUP($M747,'2A DATA'!$M$9:$Q$1009,1,0)=$M747,VLOOKUP($M747,'2A DATA'!$M$10:$T$1009,COLUMNS('2A DATA'!$M$9:S744),0)),"Not Avl in 2A")</f>
        <v>0</v>
      </c>
      <c r="AK747" s="192">
        <f>IFERROR(IF(VLOOKUP($M747,'2A DATA'!$M$9:$Q$1009,1,0)=$M747,VLOOKUP($M747,'2A DATA'!$M$10:$T$1009,COLUMNS('2A DATA'!$M$9:T744),0)),"Not Avl in 2A")</f>
        <v>0</v>
      </c>
      <c r="AL747" s="194"/>
    </row>
    <row r="748" spans="1:38">
      <c r="A748" s="7" t="str">
        <f>AC748&amp;"_"&amp;COUNTIF($AC$10:AC748,AC748)</f>
        <v>_0</v>
      </c>
      <c r="B748" s="180"/>
      <c r="C748" s="181"/>
      <c r="D748" s="182"/>
      <c r="E748" s="183"/>
      <c r="F748" s="184"/>
      <c r="G748" s="184"/>
      <c r="H748" s="184"/>
      <c r="I748" s="184"/>
      <c r="J748" s="184"/>
      <c r="K748" s="187"/>
      <c r="L748" s="159"/>
      <c r="M748" s="86" t="str">
        <f t="shared" si="182"/>
        <v/>
      </c>
      <c r="N748" s="87">
        <f t="shared" si="173"/>
        <v>0</v>
      </c>
      <c r="O748" s="87">
        <f t="shared" si="183"/>
        <v>0</v>
      </c>
      <c r="P748" s="88">
        <f t="shared" si="184"/>
        <v>0</v>
      </c>
      <c r="Q748" s="87">
        <f t="shared" si="185"/>
        <v>0</v>
      </c>
      <c r="R748" s="87">
        <f t="shared" si="186"/>
        <v>0</v>
      </c>
      <c r="S748" s="88">
        <f t="shared" si="187"/>
        <v>0</v>
      </c>
      <c r="T748" s="88">
        <f t="shared" si="174"/>
        <v>0</v>
      </c>
      <c r="U748" s="188" t="str">
        <f>IFERROR(VLOOKUP(C748,'2A DATA'!$B$10:$C$1009,2,0),"")</f>
        <v/>
      </c>
      <c r="V748" s="189">
        <f t="shared" si="175"/>
        <v>0</v>
      </c>
      <c r="W748" s="189">
        <f t="shared" si="176"/>
        <v>0</v>
      </c>
      <c r="X748" s="189">
        <f t="shared" si="177"/>
        <v>0</v>
      </c>
      <c r="Y748" s="189">
        <f t="shared" si="178"/>
        <v>0</v>
      </c>
      <c r="Z748" s="189">
        <f t="shared" si="179"/>
        <v>0</v>
      </c>
      <c r="AA748" s="189">
        <f t="shared" si="180"/>
        <v>0</v>
      </c>
      <c r="AB748" s="189">
        <f t="shared" si="181"/>
        <v>0</v>
      </c>
      <c r="AC748" s="191"/>
      <c r="AE748" s="192">
        <f>IFERROR(IF(VLOOKUP($M748,'2A DATA'!$M$9:$Q$1009,1,0)=$M748,VLOOKUP($M748,'2A DATA'!$M$10:$T$1009,COLUMNS('2A DATA'!$M$9:N745),0)),"Not Avl in 2A")</f>
        <v>0</v>
      </c>
      <c r="AF748" s="192">
        <f>IFERROR(IF(VLOOKUP($M748,'2A DATA'!$M$9:$Q$1009,1,0)=$M748,VLOOKUP($M748,'2A DATA'!$M$10:$T$1009,COLUMNS('2A DATA'!$M$9:O745),0)),"Not Avl in 2A")</f>
        <v>0</v>
      </c>
      <c r="AG748" s="192">
        <f>IFERROR(IF(VLOOKUP($M748,'2A DATA'!$M$9:$Q$1009,1,0)=$M748,VLOOKUP($M748,'2A DATA'!$M$10:$T$1009,COLUMNS('2A DATA'!$M$9:P745),0)),"Not Avl in 2A")</f>
        <v>0</v>
      </c>
      <c r="AH748" s="192">
        <f>IFERROR(IF(VLOOKUP($M748,'2A DATA'!$M$9:$Q$1009,1,0)=$M748,VLOOKUP($M748,'2A DATA'!$M$10:$T$1009,COLUMNS('2A DATA'!$M$9:Q745),0)),"Not Avl in 2A")</f>
        <v>0</v>
      </c>
      <c r="AI748" s="192">
        <f>IFERROR(IF(VLOOKUP($M748,'2A DATA'!$M$9:$Q$1009,1,0)=$M748,VLOOKUP($M748,'2A DATA'!$M$10:$T$1009,COLUMNS('2A DATA'!$M$9:R745),0)),"Not Avl in 2A")</f>
        <v>0</v>
      </c>
      <c r="AJ748" s="192">
        <f>IFERROR(IF(VLOOKUP($M748,'2A DATA'!$M$9:$Q$1009,1,0)=$M748,VLOOKUP($M748,'2A DATA'!$M$10:$T$1009,COLUMNS('2A DATA'!$M$9:S745),0)),"Not Avl in 2A")</f>
        <v>0</v>
      </c>
      <c r="AK748" s="192">
        <f>IFERROR(IF(VLOOKUP($M748,'2A DATA'!$M$9:$Q$1009,1,0)=$M748,VLOOKUP($M748,'2A DATA'!$M$10:$T$1009,COLUMNS('2A DATA'!$M$9:T745),0)),"Not Avl in 2A")</f>
        <v>0</v>
      </c>
      <c r="AL748" s="194"/>
    </row>
    <row r="749" spans="1:38">
      <c r="A749" s="7" t="str">
        <f>AC749&amp;"_"&amp;COUNTIF($AC$10:AC749,AC749)</f>
        <v>_0</v>
      </c>
      <c r="B749" s="180"/>
      <c r="C749" s="181"/>
      <c r="D749" s="182"/>
      <c r="E749" s="183"/>
      <c r="F749" s="184"/>
      <c r="G749" s="184"/>
      <c r="H749" s="184"/>
      <c r="I749" s="184"/>
      <c r="J749" s="184"/>
      <c r="K749" s="187"/>
      <c r="L749" s="159"/>
      <c r="M749" s="86" t="str">
        <f t="shared" si="182"/>
        <v/>
      </c>
      <c r="N749" s="87">
        <f t="shared" si="173"/>
        <v>0</v>
      </c>
      <c r="O749" s="87">
        <f t="shared" si="183"/>
        <v>0</v>
      </c>
      <c r="P749" s="88">
        <f t="shared" si="184"/>
        <v>0</v>
      </c>
      <c r="Q749" s="87">
        <f t="shared" si="185"/>
        <v>0</v>
      </c>
      <c r="R749" s="87">
        <f t="shared" si="186"/>
        <v>0</v>
      </c>
      <c r="S749" s="88">
        <f t="shared" si="187"/>
        <v>0</v>
      </c>
      <c r="T749" s="88">
        <f t="shared" si="174"/>
        <v>0</v>
      </c>
      <c r="U749" s="188" t="str">
        <f>IFERROR(VLOOKUP(C749,'2A DATA'!$B$10:$C$1009,2,0),"")</f>
        <v/>
      </c>
      <c r="V749" s="189">
        <f t="shared" si="175"/>
        <v>0</v>
      </c>
      <c r="W749" s="189">
        <f t="shared" si="176"/>
        <v>0</v>
      </c>
      <c r="X749" s="189">
        <f t="shared" si="177"/>
        <v>0</v>
      </c>
      <c r="Y749" s="189">
        <f t="shared" si="178"/>
        <v>0</v>
      </c>
      <c r="Z749" s="189">
        <f t="shared" si="179"/>
        <v>0</v>
      </c>
      <c r="AA749" s="189">
        <f t="shared" si="180"/>
        <v>0</v>
      </c>
      <c r="AB749" s="189">
        <f t="shared" si="181"/>
        <v>0</v>
      </c>
      <c r="AC749" s="191"/>
      <c r="AE749" s="192">
        <f>IFERROR(IF(VLOOKUP($M749,'2A DATA'!$M$9:$Q$1009,1,0)=$M749,VLOOKUP($M749,'2A DATA'!$M$10:$T$1009,COLUMNS('2A DATA'!$M$9:N746),0)),"Not Avl in 2A")</f>
        <v>0</v>
      </c>
      <c r="AF749" s="192">
        <f>IFERROR(IF(VLOOKUP($M749,'2A DATA'!$M$9:$Q$1009,1,0)=$M749,VLOOKUP($M749,'2A DATA'!$M$10:$T$1009,COLUMNS('2A DATA'!$M$9:O746),0)),"Not Avl in 2A")</f>
        <v>0</v>
      </c>
      <c r="AG749" s="192">
        <f>IFERROR(IF(VLOOKUP($M749,'2A DATA'!$M$9:$Q$1009,1,0)=$M749,VLOOKUP($M749,'2A DATA'!$M$10:$T$1009,COLUMNS('2A DATA'!$M$9:P746),0)),"Not Avl in 2A")</f>
        <v>0</v>
      </c>
      <c r="AH749" s="192">
        <f>IFERROR(IF(VLOOKUP($M749,'2A DATA'!$M$9:$Q$1009,1,0)=$M749,VLOOKUP($M749,'2A DATA'!$M$10:$T$1009,COLUMNS('2A DATA'!$M$9:Q746),0)),"Not Avl in 2A")</f>
        <v>0</v>
      </c>
      <c r="AI749" s="192">
        <f>IFERROR(IF(VLOOKUP($M749,'2A DATA'!$M$9:$Q$1009,1,0)=$M749,VLOOKUP($M749,'2A DATA'!$M$10:$T$1009,COLUMNS('2A DATA'!$M$9:R746),0)),"Not Avl in 2A")</f>
        <v>0</v>
      </c>
      <c r="AJ749" s="192">
        <f>IFERROR(IF(VLOOKUP($M749,'2A DATA'!$M$9:$Q$1009,1,0)=$M749,VLOOKUP($M749,'2A DATA'!$M$10:$T$1009,COLUMNS('2A DATA'!$M$9:S746),0)),"Not Avl in 2A")</f>
        <v>0</v>
      </c>
      <c r="AK749" s="192">
        <f>IFERROR(IF(VLOOKUP($M749,'2A DATA'!$M$9:$Q$1009,1,0)=$M749,VLOOKUP($M749,'2A DATA'!$M$10:$T$1009,COLUMNS('2A DATA'!$M$9:T746),0)),"Not Avl in 2A")</f>
        <v>0</v>
      </c>
      <c r="AL749" s="194"/>
    </row>
    <row r="750" spans="1:38">
      <c r="A750" s="7" t="str">
        <f>AC750&amp;"_"&amp;COUNTIF($AC$10:AC750,AC750)</f>
        <v>_0</v>
      </c>
      <c r="B750" s="180"/>
      <c r="C750" s="181"/>
      <c r="D750" s="182"/>
      <c r="E750" s="183"/>
      <c r="F750" s="184"/>
      <c r="G750" s="184"/>
      <c r="H750" s="184"/>
      <c r="I750" s="184"/>
      <c r="J750" s="184"/>
      <c r="K750" s="187"/>
      <c r="L750" s="159"/>
      <c r="M750" s="86" t="str">
        <f t="shared" si="182"/>
        <v/>
      </c>
      <c r="N750" s="87">
        <f t="shared" si="173"/>
        <v>0</v>
      </c>
      <c r="O750" s="87">
        <f t="shared" si="183"/>
        <v>0</v>
      </c>
      <c r="P750" s="88">
        <f t="shared" si="184"/>
        <v>0</v>
      </c>
      <c r="Q750" s="87">
        <f t="shared" si="185"/>
        <v>0</v>
      </c>
      <c r="R750" s="87">
        <f t="shared" si="186"/>
        <v>0</v>
      </c>
      <c r="S750" s="88">
        <f t="shared" si="187"/>
        <v>0</v>
      </c>
      <c r="T750" s="88">
        <f t="shared" si="174"/>
        <v>0</v>
      </c>
      <c r="U750" s="188" t="str">
        <f>IFERROR(VLOOKUP(C750,'2A DATA'!$B$10:$C$1009,2,0),"")</f>
        <v/>
      </c>
      <c r="V750" s="189">
        <f t="shared" si="175"/>
        <v>0</v>
      </c>
      <c r="W750" s="189">
        <f t="shared" si="176"/>
        <v>0</v>
      </c>
      <c r="X750" s="189">
        <f t="shared" si="177"/>
        <v>0</v>
      </c>
      <c r="Y750" s="189">
        <f t="shared" si="178"/>
        <v>0</v>
      </c>
      <c r="Z750" s="189">
        <f t="shared" si="179"/>
        <v>0</v>
      </c>
      <c r="AA750" s="189">
        <f t="shared" si="180"/>
        <v>0</v>
      </c>
      <c r="AB750" s="189">
        <f t="shared" si="181"/>
        <v>0</v>
      </c>
      <c r="AC750" s="191"/>
      <c r="AE750" s="192">
        <f>IFERROR(IF(VLOOKUP($M750,'2A DATA'!$M$9:$Q$1009,1,0)=$M750,VLOOKUP($M750,'2A DATA'!$M$10:$T$1009,COLUMNS('2A DATA'!$M$9:N747),0)),"Not Avl in 2A")</f>
        <v>0</v>
      </c>
      <c r="AF750" s="192">
        <f>IFERROR(IF(VLOOKUP($M750,'2A DATA'!$M$9:$Q$1009,1,0)=$M750,VLOOKUP($M750,'2A DATA'!$M$10:$T$1009,COLUMNS('2A DATA'!$M$9:O747),0)),"Not Avl in 2A")</f>
        <v>0</v>
      </c>
      <c r="AG750" s="192">
        <f>IFERROR(IF(VLOOKUP($M750,'2A DATA'!$M$9:$Q$1009,1,0)=$M750,VLOOKUP($M750,'2A DATA'!$M$10:$T$1009,COLUMNS('2A DATA'!$M$9:P747),0)),"Not Avl in 2A")</f>
        <v>0</v>
      </c>
      <c r="AH750" s="192">
        <f>IFERROR(IF(VLOOKUP($M750,'2A DATA'!$M$9:$Q$1009,1,0)=$M750,VLOOKUP($M750,'2A DATA'!$M$10:$T$1009,COLUMNS('2A DATA'!$M$9:Q747),0)),"Not Avl in 2A")</f>
        <v>0</v>
      </c>
      <c r="AI750" s="192">
        <f>IFERROR(IF(VLOOKUP($M750,'2A DATA'!$M$9:$Q$1009,1,0)=$M750,VLOOKUP($M750,'2A DATA'!$M$10:$T$1009,COLUMNS('2A DATA'!$M$9:R747),0)),"Not Avl in 2A")</f>
        <v>0</v>
      </c>
      <c r="AJ750" s="192">
        <f>IFERROR(IF(VLOOKUP($M750,'2A DATA'!$M$9:$Q$1009,1,0)=$M750,VLOOKUP($M750,'2A DATA'!$M$10:$T$1009,COLUMNS('2A DATA'!$M$9:S747),0)),"Not Avl in 2A")</f>
        <v>0</v>
      </c>
      <c r="AK750" s="192">
        <f>IFERROR(IF(VLOOKUP($M750,'2A DATA'!$M$9:$Q$1009,1,0)=$M750,VLOOKUP($M750,'2A DATA'!$M$10:$T$1009,COLUMNS('2A DATA'!$M$9:T747),0)),"Not Avl in 2A")</f>
        <v>0</v>
      </c>
      <c r="AL750" s="194"/>
    </row>
    <row r="751" spans="1:38">
      <c r="A751" s="7" t="str">
        <f>AC751&amp;"_"&amp;COUNTIF($AC$10:AC751,AC751)</f>
        <v>_0</v>
      </c>
      <c r="B751" s="180"/>
      <c r="C751" s="181"/>
      <c r="D751" s="182"/>
      <c r="E751" s="183"/>
      <c r="F751" s="184"/>
      <c r="G751" s="184"/>
      <c r="H751" s="184"/>
      <c r="I751" s="184"/>
      <c r="J751" s="184"/>
      <c r="K751" s="187"/>
      <c r="L751" s="159"/>
      <c r="M751" s="86" t="str">
        <f t="shared" si="182"/>
        <v/>
      </c>
      <c r="N751" s="87">
        <f t="shared" si="173"/>
        <v>0</v>
      </c>
      <c r="O751" s="87">
        <f t="shared" si="183"/>
        <v>0</v>
      </c>
      <c r="P751" s="88">
        <f t="shared" si="184"/>
        <v>0</v>
      </c>
      <c r="Q751" s="87">
        <f t="shared" si="185"/>
        <v>0</v>
      </c>
      <c r="R751" s="87">
        <f t="shared" si="186"/>
        <v>0</v>
      </c>
      <c r="S751" s="88">
        <f t="shared" si="187"/>
        <v>0</v>
      </c>
      <c r="T751" s="88">
        <f t="shared" si="174"/>
        <v>0</v>
      </c>
      <c r="U751" s="188" t="str">
        <f>IFERROR(VLOOKUP(C751,'2A DATA'!$B$10:$C$1009,2,0),"")</f>
        <v/>
      </c>
      <c r="V751" s="189">
        <f t="shared" si="175"/>
        <v>0</v>
      </c>
      <c r="W751" s="189">
        <f t="shared" si="176"/>
        <v>0</v>
      </c>
      <c r="X751" s="189">
        <f t="shared" si="177"/>
        <v>0</v>
      </c>
      <c r="Y751" s="189">
        <f t="shared" si="178"/>
        <v>0</v>
      </c>
      <c r="Z751" s="189">
        <f t="shared" si="179"/>
        <v>0</v>
      </c>
      <c r="AA751" s="189">
        <f t="shared" si="180"/>
        <v>0</v>
      </c>
      <c r="AB751" s="189">
        <f t="shared" si="181"/>
        <v>0</v>
      </c>
      <c r="AC751" s="191"/>
      <c r="AE751" s="192">
        <f>IFERROR(IF(VLOOKUP($M751,'2A DATA'!$M$9:$Q$1009,1,0)=$M751,VLOOKUP($M751,'2A DATA'!$M$10:$T$1009,COLUMNS('2A DATA'!$M$9:N748),0)),"Not Avl in 2A")</f>
        <v>0</v>
      </c>
      <c r="AF751" s="192">
        <f>IFERROR(IF(VLOOKUP($M751,'2A DATA'!$M$9:$Q$1009,1,0)=$M751,VLOOKUP($M751,'2A DATA'!$M$10:$T$1009,COLUMNS('2A DATA'!$M$9:O748),0)),"Not Avl in 2A")</f>
        <v>0</v>
      </c>
      <c r="AG751" s="192">
        <f>IFERROR(IF(VLOOKUP($M751,'2A DATA'!$M$9:$Q$1009,1,0)=$M751,VLOOKUP($M751,'2A DATA'!$M$10:$T$1009,COLUMNS('2A DATA'!$M$9:P748),0)),"Not Avl in 2A")</f>
        <v>0</v>
      </c>
      <c r="AH751" s="192">
        <f>IFERROR(IF(VLOOKUP($M751,'2A DATA'!$M$9:$Q$1009,1,0)=$M751,VLOOKUP($M751,'2A DATA'!$M$10:$T$1009,COLUMNS('2A DATA'!$M$9:Q748),0)),"Not Avl in 2A")</f>
        <v>0</v>
      </c>
      <c r="AI751" s="192">
        <f>IFERROR(IF(VLOOKUP($M751,'2A DATA'!$M$9:$Q$1009,1,0)=$M751,VLOOKUP($M751,'2A DATA'!$M$10:$T$1009,COLUMNS('2A DATA'!$M$9:R748),0)),"Not Avl in 2A")</f>
        <v>0</v>
      </c>
      <c r="AJ751" s="192">
        <f>IFERROR(IF(VLOOKUP($M751,'2A DATA'!$M$9:$Q$1009,1,0)=$M751,VLOOKUP($M751,'2A DATA'!$M$10:$T$1009,COLUMNS('2A DATA'!$M$9:S748),0)),"Not Avl in 2A")</f>
        <v>0</v>
      </c>
      <c r="AK751" s="192">
        <f>IFERROR(IF(VLOOKUP($M751,'2A DATA'!$M$9:$Q$1009,1,0)=$M751,VLOOKUP($M751,'2A DATA'!$M$10:$T$1009,COLUMNS('2A DATA'!$M$9:T748),0)),"Not Avl in 2A")</f>
        <v>0</v>
      </c>
      <c r="AL751" s="194"/>
    </row>
    <row r="752" spans="1:38">
      <c r="A752" s="7" t="str">
        <f>AC752&amp;"_"&amp;COUNTIF($AC$10:AC752,AC752)</f>
        <v>_0</v>
      </c>
      <c r="B752" s="180"/>
      <c r="C752" s="181"/>
      <c r="D752" s="182"/>
      <c r="E752" s="183"/>
      <c r="F752" s="184"/>
      <c r="G752" s="184"/>
      <c r="H752" s="184"/>
      <c r="I752" s="184"/>
      <c r="J752" s="184"/>
      <c r="K752" s="187"/>
      <c r="L752" s="159"/>
      <c r="M752" s="86" t="str">
        <f t="shared" si="182"/>
        <v/>
      </c>
      <c r="N752" s="87">
        <f t="shared" si="173"/>
        <v>0</v>
      </c>
      <c r="O752" s="87">
        <f t="shared" si="183"/>
        <v>0</v>
      </c>
      <c r="P752" s="88">
        <f t="shared" si="184"/>
        <v>0</v>
      </c>
      <c r="Q752" s="87">
        <f t="shared" si="185"/>
        <v>0</v>
      </c>
      <c r="R752" s="87">
        <f t="shared" si="186"/>
        <v>0</v>
      </c>
      <c r="S752" s="88">
        <f t="shared" si="187"/>
        <v>0</v>
      </c>
      <c r="T752" s="88">
        <f t="shared" si="174"/>
        <v>0</v>
      </c>
      <c r="U752" s="188" t="str">
        <f>IFERROR(VLOOKUP(C752,'2A DATA'!$B$10:$C$1009,2,0),"")</f>
        <v/>
      </c>
      <c r="V752" s="189">
        <f t="shared" si="175"/>
        <v>0</v>
      </c>
      <c r="W752" s="189">
        <f t="shared" si="176"/>
        <v>0</v>
      </c>
      <c r="X752" s="189">
        <f t="shared" si="177"/>
        <v>0</v>
      </c>
      <c r="Y752" s="189">
        <f t="shared" si="178"/>
        <v>0</v>
      </c>
      <c r="Z752" s="189">
        <f t="shared" si="179"/>
        <v>0</v>
      </c>
      <c r="AA752" s="189">
        <f t="shared" si="180"/>
        <v>0</v>
      </c>
      <c r="AB752" s="189">
        <f t="shared" si="181"/>
        <v>0</v>
      </c>
      <c r="AC752" s="191"/>
      <c r="AE752" s="192">
        <f>IFERROR(IF(VLOOKUP($M752,'2A DATA'!$M$9:$Q$1009,1,0)=$M752,VLOOKUP($M752,'2A DATA'!$M$10:$T$1009,COLUMNS('2A DATA'!$M$9:N749),0)),"Not Avl in 2A")</f>
        <v>0</v>
      </c>
      <c r="AF752" s="192">
        <f>IFERROR(IF(VLOOKUP($M752,'2A DATA'!$M$9:$Q$1009,1,0)=$M752,VLOOKUP($M752,'2A DATA'!$M$10:$T$1009,COLUMNS('2A DATA'!$M$9:O749),0)),"Not Avl in 2A")</f>
        <v>0</v>
      </c>
      <c r="AG752" s="192">
        <f>IFERROR(IF(VLOOKUP($M752,'2A DATA'!$M$9:$Q$1009,1,0)=$M752,VLOOKUP($M752,'2A DATA'!$M$10:$T$1009,COLUMNS('2A DATA'!$M$9:P749),0)),"Not Avl in 2A")</f>
        <v>0</v>
      </c>
      <c r="AH752" s="192">
        <f>IFERROR(IF(VLOOKUP($M752,'2A DATA'!$M$9:$Q$1009,1,0)=$M752,VLOOKUP($M752,'2A DATA'!$M$10:$T$1009,COLUMNS('2A DATA'!$M$9:Q749),0)),"Not Avl in 2A")</f>
        <v>0</v>
      </c>
      <c r="AI752" s="192">
        <f>IFERROR(IF(VLOOKUP($M752,'2A DATA'!$M$9:$Q$1009,1,0)=$M752,VLOOKUP($M752,'2A DATA'!$M$10:$T$1009,COLUMNS('2A DATA'!$M$9:R749),0)),"Not Avl in 2A")</f>
        <v>0</v>
      </c>
      <c r="AJ752" s="192">
        <f>IFERROR(IF(VLOOKUP($M752,'2A DATA'!$M$9:$Q$1009,1,0)=$M752,VLOOKUP($M752,'2A DATA'!$M$10:$T$1009,COLUMNS('2A DATA'!$M$9:S749),0)),"Not Avl in 2A")</f>
        <v>0</v>
      </c>
      <c r="AK752" s="192">
        <f>IFERROR(IF(VLOOKUP($M752,'2A DATA'!$M$9:$Q$1009,1,0)=$M752,VLOOKUP($M752,'2A DATA'!$M$10:$T$1009,COLUMNS('2A DATA'!$M$9:T749),0)),"Not Avl in 2A")</f>
        <v>0</v>
      </c>
      <c r="AL752" s="194"/>
    </row>
    <row r="753" spans="1:38">
      <c r="A753" s="7" t="str">
        <f>AC753&amp;"_"&amp;COUNTIF($AC$10:AC753,AC753)</f>
        <v>_0</v>
      </c>
      <c r="B753" s="180"/>
      <c r="C753" s="181"/>
      <c r="D753" s="182"/>
      <c r="E753" s="183"/>
      <c r="F753" s="184"/>
      <c r="G753" s="184"/>
      <c r="H753" s="184"/>
      <c r="I753" s="184"/>
      <c r="J753" s="184"/>
      <c r="K753" s="187"/>
      <c r="L753" s="159"/>
      <c r="M753" s="86" t="str">
        <f t="shared" si="182"/>
        <v/>
      </c>
      <c r="N753" s="87">
        <f t="shared" si="173"/>
        <v>0</v>
      </c>
      <c r="O753" s="87">
        <f t="shared" si="183"/>
        <v>0</v>
      </c>
      <c r="P753" s="88">
        <f t="shared" si="184"/>
        <v>0</v>
      </c>
      <c r="Q753" s="87">
        <f t="shared" si="185"/>
        <v>0</v>
      </c>
      <c r="R753" s="87">
        <f t="shared" si="186"/>
        <v>0</v>
      </c>
      <c r="S753" s="88">
        <f t="shared" si="187"/>
        <v>0</v>
      </c>
      <c r="T753" s="88">
        <f t="shared" si="174"/>
        <v>0</v>
      </c>
      <c r="U753" s="188" t="str">
        <f>IFERROR(VLOOKUP(C753,'2A DATA'!$B$10:$C$1009,2,0),"")</f>
        <v/>
      </c>
      <c r="V753" s="189">
        <f t="shared" si="175"/>
        <v>0</v>
      </c>
      <c r="W753" s="189">
        <f t="shared" si="176"/>
        <v>0</v>
      </c>
      <c r="X753" s="189">
        <f t="shared" si="177"/>
        <v>0</v>
      </c>
      <c r="Y753" s="189">
        <f t="shared" si="178"/>
        <v>0</v>
      </c>
      <c r="Z753" s="189">
        <f t="shared" si="179"/>
        <v>0</v>
      </c>
      <c r="AA753" s="189">
        <f t="shared" si="180"/>
        <v>0</v>
      </c>
      <c r="AB753" s="189">
        <f t="shared" si="181"/>
        <v>0</v>
      </c>
      <c r="AC753" s="191"/>
      <c r="AE753" s="192">
        <f>IFERROR(IF(VLOOKUP($M753,'2A DATA'!$M$9:$Q$1009,1,0)=$M753,VLOOKUP($M753,'2A DATA'!$M$10:$T$1009,COLUMNS('2A DATA'!$M$9:N750),0)),"Not Avl in 2A")</f>
        <v>0</v>
      </c>
      <c r="AF753" s="192">
        <f>IFERROR(IF(VLOOKUP($M753,'2A DATA'!$M$9:$Q$1009,1,0)=$M753,VLOOKUP($M753,'2A DATA'!$M$10:$T$1009,COLUMNS('2A DATA'!$M$9:O750),0)),"Not Avl in 2A")</f>
        <v>0</v>
      </c>
      <c r="AG753" s="192">
        <f>IFERROR(IF(VLOOKUP($M753,'2A DATA'!$M$9:$Q$1009,1,0)=$M753,VLOOKUP($M753,'2A DATA'!$M$10:$T$1009,COLUMNS('2A DATA'!$M$9:P750),0)),"Not Avl in 2A")</f>
        <v>0</v>
      </c>
      <c r="AH753" s="192">
        <f>IFERROR(IF(VLOOKUP($M753,'2A DATA'!$M$9:$Q$1009,1,0)=$M753,VLOOKUP($M753,'2A DATA'!$M$10:$T$1009,COLUMNS('2A DATA'!$M$9:Q750),0)),"Not Avl in 2A")</f>
        <v>0</v>
      </c>
      <c r="AI753" s="192">
        <f>IFERROR(IF(VLOOKUP($M753,'2A DATA'!$M$9:$Q$1009,1,0)=$M753,VLOOKUP($M753,'2A DATA'!$M$10:$T$1009,COLUMNS('2A DATA'!$M$9:R750),0)),"Not Avl in 2A")</f>
        <v>0</v>
      </c>
      <c r="AJ753" s="192">
        <f>IFERROR(IF(VLOOKUP($M753,'2A DATA'!$M$9:$Q$1009,1,0)=$M753,VLOOKUP($M753,'2A DATA'!$M$10:$T$1009,COLUMNS('2A DATA'!$M$9:S750),0)),"Not Avl in 2A")</f>
        <v>0</v>
      </c>
      <c r="AK753" s="192">
        <f>IFERROR(IF(VLOOKUP($M753,'2A DATA'!$M$9:$Q$1009,1,0)=$M753,VLOOKUP($M753,'2A DATA'!$M$10:$T$1009,COLUMNS('2A DATA'!$M$9:T750),0)),"Not Avl in 2A")</f>
        <v>0</v>
      </c>
      <c r="AL753" s="194"/>
    </row>
    <row r="754" spans="1:38">
      <c r="A754" s="7" t="str">
        <f>AC754&amp;"_"&amp;COUNTIF($AC$10:AC754,AC754)</f>
        <v>_0</v>
      </c>
      <c r="B754" s="180"/>
      <c r="C754" s="181"/>
      <c r="D754" s="182"/>
      <c r="E754" s="183"/>
      <c r="F754" s="184"/>
      <c r="G754" s="184"/>
      <c r="H754" s="184"/>
      <c r="I754" s="184"/>
      <c r="J754" s="184"/>
      <c r="K754" s="187"/>
      <c r="L754" s="159"/>
      <c r="M754" s="86" t="str">
        <f t="shared" si="182"/>
        <v/>
      </c>
      <c r="N754" s="87">
        <f t="shared" si="173"/>
        <v>0</v>
      </c>
      <c r="O754" s="87">
        <f t="shared" si="183"/>
        <v>0</v>
      </c>
      <c r="P754" s="88">
        <f t="shared" si="184"/>
        <v>0</v>
      </c>
      <c r="Q754" s="87">
        <f t="shared" si="185"/>
        <v>0</v>
      </c>
      <c r="R754" s="87">
        <f t="shared" si="186"/>
        <v>0</v>
      </c>
      <c r="S754" s="88">
        <f t="shared" si="187"/>
        <v>0</v>
      </c>
      <c r="T754" s="88">
        <f t="shared" si="174"/>
        <v>0</v>
      </c>
      <c r="U754" s="188" t="str">
        <f>IFERROR(VLOOKUP(C754,'2A DATA'!$B$10:$C$1009,2,0),"")</f>
        <v/>
      </c>
      <c r="V754" s="189">
        <f t="shared" si="175"/>
        <v>0</v>
      </c>
      <c r="W754" s="189">
        <f t="shared" si="176"/>
        <v>0</v>
      </c>
      <c r="X754" s="189">
        <f t="shared" si="177"/>
        <v>0</v>
      </c>
      <c r="Y754" s="189">
        <f t="shared" si="178"/>
        <v>0</v>
      </c>
      <c r="Z754" s="189">
        <f t="shared" si="179"/>
        <v>0</v>
      </c>
      <c r="AA754" s="189">
        <f t="shared" si="180"/>
        <v>0</v>
      </c>
      <c r="AB754" s="189">
        <f t="shared" si="181"/>
        <v>0</v>
      </c>
      <c r="AC754" s="191"/>
      <c r="AE754" s="192">
        <f>IFERROR(IF(VLOOKUP($M754,'2A DATA'!$M$9:$Q$1009,1,0)=$M754,VLOOKUP($M754,'2A DATA'!$M$10:$T$1009,COLUMNS('2A DATA'!$M$9:N751),0)),"Not Avl in 2A")</f>
        <v>0</v>
      </c>
      <c r="AF754" s="192">
        <f>IFERROR(IF(VLOOKUP($M754,'2A DATA'!$M$9:$Q$1009,1,0)=$M754,VLOOKUP($M754,'2A DATA'!$M$10:$T$1009,COLUMNS('2A DATA'!$M$9:O751),0)),"Not Avl in 2A")</f>
        <v>0</v>
      </c>
      <c r="AG754" s="192">
        <f>IFERROR(IF(VLOOKUP($M754,'2A DATA'!$M$9:$Q$1009,1,0)=$M754,VLOOKUP($M754,'2A DATA'!$M$10:$T$1009,COLUMNS('2A DATA'!$M$9:P751),0)),"Not Avl in 2A")</f>
        <v>0</v>
      </c>
      <c r="AH754" s="192">
        <f>IFERROR(IF(VLOOKUP($M754,'2A DATA'!$M$9:$Q$1009,1,0)=$M754,VLOOKUP($M754,'2A DATA'!$M$10:$T$1009,COLUMNS('2A DATA'!$M$9:Q751),0)),"Not Avl in 2A")</f>
        <v>0</v>
      </c>
      <c r="AI754" s="192">
        <f>IFERROR(IF(VLOOKUP($M754,'2A DATA'!$M$9:$Q$1009,1,0)=$M754,VLOOKUP($M754,'2A DATA'!$M$10:$T$1009,COLUMNS('2A DATA'!$M$9:R751),0)),"Not Avl in 2A")</f>
        <v>0</v>
      </c>
      <c r="AJ754" s="192">
        <f>IFERROR(IF(VLOOKUP($M754,'2A DATA'!$M$9:$Q$1009,1,0)=$M754,VLOOKUP($M754,'2A DATA'!$M$10:$T$1009,COLUMNS('2A DATA'!$M$9:S751),0)),"Not Avl in 2A")</f>
        <v>0</v>
      </c>
      <c r="AK754" s="192">
        <f>IFERROR(IF(VLOOKUP($M754,'2A DATA'!$M$9:$Q$1009,1,0)=$M754,VLOOKUP($M754,'2A DATA'!$M$10:$T$1009,COLUMNS('2A DATA'!$M$9:T751),0)),"Not Avl in 2A")</f>
        <v>0</v>
      </c>
      <c r="AL754" s="194"/>
    </row>
    <row r="755" spans="1:38">
      <c r="A755" s="7" t="str">
        <f>AC755&amp;"_"&amp;COUNTIF($AC$10:AC755,AC755)</f>
        <v>_0</v>
      </c>
      <c r="B755" s="180"/>
      <c r="C755" s="181"/>
      <c r="D755" s="182"/>
      <c r="E755" s="183"/>
      <c r="F755" s="184"/>
      <c r="G755" s="184"/>
      <c r="H755" s="184"/>
      <c r="I755" s="184"/>
      <c r="J755" s="184"/>
      <c r="K755" s="187"/>
      <c r="L755" s="159"/>
      <c r="M755" s="86" t="str">
        <f t="shared" si="182"/>
        <v/>
      </c>
      <c r="N755" s="87">
        <f t="shared" si="173"/>
        <v>0</v>
      </c>
      <c r="O755" s="87">
        <f t="shared" si="183"/>
        <v>0</v>
      </c>
      <c r="P755" s="88">
        <f t="shared" si="184"/>
        <v>0</v>
      </c>
      <c r="Q755" s="87">
        <f t="shared" si="185"/>
        <v>0</v>
      </c>
      <c r="R755" s="87">
        <f t="shared" si="186"/>
        <v>0</v>
      </c>
      <c r="S755" s="88">
        <f t="shared" si="187"/>
        <v>0</v>
      </c>
      <c r="T755" s="88">
        <f t="shared" si="174"/>
        <v>0</v>
      </c>
      <c r="U755" s="188" t="str">
        <f>IFERROR(VLOOKUP(C755,'2A DATA'!$B$10:$C$1009,2,0),"")</f>
        <v/>
      </c>
      <c r="V755" s="189">
        <f t="shared" si="175"/>
        <v>0</v>
      </c>
      <c r="W755" s="189">
        <f t="shared" si="176"/>
        <v>0</v>
      </c>
      <c r="X755" s="189">
        <f t="shared" si="177"/>
        <v>0</v>
      </c>
      <c r="Y755" s="189">
        <f t="shared" si="178"/>
        <v>0</v>
      </c>
      <c r="Z755" s="189">
        <f t="shared" si="179"/>
        <v>0</v>
      </c>
      <c r="AA755" s="189">
        <f t="shared" si="180"/>
        <v>0</v>
      </c>
      <c r="AB755" s="189">
        <f t="shared" si="181"/>
        <v>0</v>
      </c>
      <c r="AC755" s="191"/>
      <c r="AE755" s="192">
        <f>IFERROR(IF(VLOOKUP($M755,'2A DATA'!$M$9:$Q$1009,1,0)=$M755,VLOOKUP($M755,'2A DATA'!$M$10:$T$1009,COLUMNS('2A DATA'!$M$9:N752),0)),"Not Avl in 2A")</f>
        <v>0</v>
      </c>
      <c r="AF755" s="192">
        <f>IFERROR(IF(VLOOKUP($M755,'2A DATA'!$M$9:$Q$1009,1,0)=$M755,VLOOKUP($M755,'2A DATA'!$M$10:$T$1009,COLUMNS('2A DATA'!$M$9:O752),0)),"Not Avl in 2A")</f>
        <v>0</v>
      </c>
      <c r="AG755" s="192">
        <f>IFERROR(IF(VLOOKUP($M755,'2A DATA'!$M$9:$Q$1009,1,0)=$M755,VLOOKUP($M755,'2A DATA'!$M$10:$T$1009,COLUMNS('2A DATA'!$M$9:P752),0)),"Not Avl in 2A")</f>
        <v>0</v>
      </c>
      <c r="AH755" s="192">
        <f>IFERROR(IF(VLOOKUP($M755,'2A DATA'!$M$9:$Q$1009,1,0)=$M755,VLOOKUP($M755,'2A DATA'!$M$10:$T$1009,COLUMNS('2A DATA'!$M$9:Q752),0)),"Not Avl in 2A")</f>
        <v>0</v>
      </c>
      <c r="AI755" s="192">
        <f>IFERROR(IF(VLOOKUP($M755,'2A DATA'!$M$9:$Q$1009,1,0)=$M755,VLOOKUP($M755,'2A DATA'!$M$10:$T$1009,COLUMNS('2A DATA'!$M$9:R752),0)),"Not Avl in 2A")</f>
        <v>0</v>
      </c>
      <c r="AJ755" s="192">
        <f>IFERROR(IF(VLOOKUP($M755,'2A DATA'!$M$9:$Q$1009,1,0)=$M755,VLOOKUP($M755,'2A DATA'!$M$10:$T$1009,COLUMNS('2A DATA'!$M$9:S752),0)),"Not Avl in 2A")</f>
        <v>0</v>
      </c>
      <c r="AK755" s="192">
        <f>IFERROR(IF(VLOOKUP($M755,'2A DATA'!$M$9:$Q$1009,1,0)=$M755,VLOOKUP($M755,'2A DATA'!$M$10:$T$1009,COLUMNS('2A DATA'!$M$9:T752),0)),"Not Avl in 2A")</f>
        <v>0</v>
      </c>
      <c r="AL755" s="194"/>
    </row>
    <row r="756" spans="1:38">
      <c r="A756" s="7" t="str">
        <f>AC756&amp;"_"&amp;COUNTIF($AC$10:AC756,AC756)</f>
        <v>_0</v>
      </c>
      <c r="B756" s="180"/>
      <c r="C756" s="181"/>
      <c r="D756" s="182"/>
      <c r="E756" s="183"/>
      <c r="F756" s="184"/>
      <c r="G756" s="184"/>
      <c r="H756" s="184"/>
      <c r="I756" s="184"/>
      <c r="J756" s="184"/>
      <c r="K756" s="187"/>
      <c r="L756" s="159"/>
      <c r="M756" s="86" t="str">
        <f t="shared" si="182"/>
        <v/>
      </c>
      <c r="N756" s="87">
        <f t="shared" si="173"/>
        <v>0</v>
      </c>
      <c r="O756" s="87">
        <f t="shared" si="183"/>
        <v>0</v>
      </c>
      <c r="P756" s="88">
        <f t="shared" si="184"/>
        <v>0</v>
      </c>
      <c r="Q756" s="87">
        <f t="shared" si="185"/>
        <v>0</v>
      </c>
      <c r="R756" s="87">
        <f t="shared" si="186"/>
        <v>0</v>
      </c>
      <c r="S756" s="88">
        <f t="shared" si="187"/>
        <v>0</v>
      </c>
      <c r="T756" s="88">
        <f t="shared" si="174"/>
        <v>0</v>
      </c>
      <c r="U756" s="188" t="str">
        <f>IFERROR(VLOOKUP(C756,'2A DATA'!$B$10:$C$1009,2,0),"")</f>
        <v/>
      </c>
      <c r="V756" s="189">
        <f t="shared" si="175"/>
        <v>0</v>
      </c>
      <c r="W756" s="189">
        <f t="shared" si="176"/>
        <v>0</v>
      </c>
      <c r="X756" s="189">
        <f t="shared" si="177"/>
        <v>0</v>
      </c>
      <c r="Y756" s="189">
        <f t="shared" si="178"/>
        <v>0</v>
      </c>
      <c r="Z756" s="189">
        <f t="shared" si="179"/>
        <v>0</v>
      </c>
      <c r="AA756" s="189">
        <f t="shared" si="180"/>
        <v>0</v>
      </c>
      <c r="AB756" s="189">
        <f t="shared" si="181"/>
        <v>0</v>
      </c>
      <c r="AC756" s="191"/>
      <c r="AE756" s="192">
        <f>IFERROR(IF(VLOOKUP($M756,'2A DATA'!$M$9:$Q$1009,1,0)=$M756,VLOOKUP($M756,'2A DATA'!$M$10:$T$1009,COLUMNS('2A DATA'!$M$9:N753),0)),"Not Avl in 2A")</f>
        <v>0</v>
      </c>
      <c r="AF756" s="192">
        <f>IFERROR(IF(VLOOKUP($M756,'2A DATA'!$M$9:$Q$1009,1,0)=$M756,VLOOKUP($M756,'2A DATA'!$M$10:$T$1009,COLUMNS('2A DATA'!$M$9:O753),0)),"Not Avl in 2A")</f>
        <v>0</v>
      </c>
      <c r="AG756" s="192">
        <f>IFERROR(IF(VLOOKUP($M756,'2A DATA'!$M$9:$Q$1009,1,0)=$M756,VLOOKUP($M756,'2A DATA'!$M$10:$T$1009,COLUMNS('2A DATA'!$M$9:P753),0)),"Not Avl in 2A")</f>
        <v>0</v>
      </c>
      <c r="AH756" s="192">
        <f>IFERROR(IF(VLOOKUP($M756,'2A DATA'!$M$9:$Q$1009,1,0)=$M756,VLOOKUP($M756,'2A DATA'!$M$10:$T$1009,COLUMNS('2A DATA'!$M$9:Q753),0)),"Not Avl in 2A")</f>
        <v>0</v>
      </c>
      <c r="AI756" s="192">
        <f>IFERROR(IF(VLOOKUP($M756,'2A DATA'!$M$9:$Q$1009,1,0)=$M756,VLOOKUP($M756,'2A DATA'!$M$10:$T$1009,COLUMNS('2A DATA'!$M$9:R753),0)),"Not Avl in 2A")</f>
        <v>0</v>
      </c>
      <c r="AJ756" s="192">
        <f>IFERROR(IF(VLOOKUP($M756,'2A DATA'!$M$9:$Q$1009,1,0)=$M756,VLOOKUP($M756,'2A DATA'!$M$10:$T$1009,COLUMNS('2A DATA'!$M$9:S753),0)),"Not Avl in 2A")</f>
        <v>0</v>
      </c>
      <c r="AK756" s="192">
        <f>IFERROR(IF(VLOOKUP($M756,'2A DATA'!$M$9:$Q$1009,1,0)=$M756,VLOOKUP($M756,'2A DATA'!$M$10:$T$1009,COLUMNS('2A DATA'!$M$9:T753),0)),"Not Avl in 2A")</f>
        <v>0</v>
      </c>
      <c r="AL756" s="194"/>
    </row>
    <row r="757" spans="1:38">
      <c r="A757" s="7" t="str">
        <f>AC757&amp;"_"&amp;COUNTIF($AC$10:AC757,AC757)</f>
        <v>_0</v>
      </c>
      <c r="B757" s="180"/>
      <c r="C757" s="181"/>
      <c r="D757" s="182"/>
      <c r="E757" s="183"/>
      <c r="F757" s="184"/>
      <c r="G757" s="184"/>
      <c r="H757" s="184"/>
      <c r="I757" s="184"/>
      <c r="J757" s="184"/>
      <c r="K757" s="187"/>
      <c r="L757" s="159"/>
      <c r="M757" s="86" t="str">
        <f t="shared" si="182"/>
        <v/>
      </c>
      <c r="N757" s="87">
        <f t="shared" si="173"/>
        <v>0</v>
      </c>
      <c r="O757" s="87">
        <f t="shared" si="183"/>
        <v>0</v>
      </c>
      <c r="P757" s="88">
        <f t="shared" si="184"/>
        <v>0</v>
      </c>
      <c r="Q757" s="87">
        <f t="shared" si="185"/>
        <v>0</v>
      </c>
      <c r="R757" s="87">
        <f t="shared" si="186"/>
        <v>0</v>
      </c>
      <c r="S757" s="88">
        <f t="shared" si="187"/>
        <v>0</v>
      </c>
      <c r="T757" s="88">
        <f t="shared" si="174"/>
        <v>0</v>
      </c>
      <c r="U757" s="188" t="str">
        <f>IFERROR(VLOOKUP(C757,'2A DATA'!$B$10:$C$1009,2,0),"")</f>
        <v/>
      </c>
      <c r="V757" s="189">
        <f t="shared" si="175"/>
        <v>0</v>
      </c>
      <c r="W757" s="189">
        <f t="shared" si="176"/>
        <v>0</v>
      </c>
      <c r="X757" s="189">
        <f t="shared" si="177"/>
        <v>0</v>
      </c>
      <c r="Y757" s="189">
        <f t="shared" si="178"/>
        <v>0</v>
      </c>
      <c r="Z757" s="189">
        <f t="shared" si="179"/>
        <v>0</v>
      </c>
      <c r="AA757" s="189">
        <f t="shared" si="180"/>
        <v>0</v>
      </c>
      <c r="AB757" s="189">
        <f t="shared" si="181"/>
        <v>0</v>
      </c>
      <c r="AC757" s="191"/>
      <c r="AE757" s="192">
        <f>IFERROR(IF(VLOOKUP($M757,'2A DATA'!$M$9:$Q$1009,1,0)=$M757,VLOOKUP($M757,'2A DATA'!$M$10:$T$1009,COLUMNS('2A DATA'!$M$9:N754),0)),"Not Avl in 2A")</f>
        <v>0</v>
      </c>
      <c r="AF757" s="192">
        <f>IFERROR(IF(VLOOKUP($M757,'2A DATA'!$M$9:$Q$1009,1,0)=$M757,VLOOKUP($M757,'2A DATA'!$M$10:$T$1009,COLUMNS('2A DATA'!$M$9:O754),0)),"Not Avl in 2A")</f>
        <v>0</v>
      </c>
      <c r="AG757" s="192">
        <f>IFERROR(IF(VLOOKUP($M757,'2A DATA'!$M$9:$Q$1009,1,0)=$M757,VLOOKUP($M757,'2A DATA'!$M$10:$T$1009,COLUMNS('2A DATA'!$M$9:P754),0)),"Not Avl in 2A")</f>
        <v>0</v>
      </c>
      <c r="AH757" s="192">
        <f>IFERROR(IF(VLOOKUP($M757,'2A DATA'!$M$9:$Q$1009,1,0)=$M757,VLOOKUP($M757,'2A DATA'!$M$10:$T$1009,COLUMNS('2A DATA'!$M$9:Q754),0)),"Not Avl in 2A")</f>
        <v>0</v>
      </c>
      <c r="AI757" s="192">
        <f>IFERROR(IF(VLOOKUP($M757,'2A DATA'!$M$9:$Q$1009,1,0)=$M757,VLOOKUP($M757,'2A DATA'!$M$10:$T$1009,COLUMNS('2A DATA'!$M$9:R754),0)),"Not Avl in 2A")</f>
        <v>0</v>
      </c>
      <c r="AJ757" s="192">
        <f>IFERROR(IF(VLOOKUP($M757,'2A DATA'!$M$9:$Q$1009,1,0)=$M757,VLOOKUP($M757,'2A DATA'!$M$10:$T$1009,COLUMNS('2A DATA'!$M$9:S754),0)),"Not Avl in 2A")</f>
        <v>0</v>
      </c>
      <c r="AK757" s="192">
        <f>IFERROR(IF(VLOOKUP($M757,'2A DATA'!$M$9:$Q$1009,1,0)=$M757,VLOOKUP($M757,'2A DATA'!$M$10:$T$1009,COLUMNS('2A DATA'!$M$9:T754),0)),"Not Avl in 2A")</f>
        <v>0</v>
      </c>
      <c r="AL757" s="194"/>
    </row>
    <row r="758" spans="1:38">
      <c r="A758" s="7" t="str">
        <f>AC758&amp;"_"&amp;COUNTIF($AC$10:AC758,AC758)</f>
        <v>_0</v>
      </c>
      <c r="B758" s="180"/>
      <c r="C758" s="181"/>
      <c r="D758" s="182"/>
      <c r="E758" s="183"/>
      <c r="F758" s="184"/>
      <c r="G758" s="184"/>
      <c r="H758" s="184"/>
      <c r="I758" s="184"/>
      <c r="J758" s="184"/>
      <c r="K758" s="187"/>
      <c r="L758" s="159"/>
      <c r="M758" s="86" t="str">
        <f t="shared" si="182"/>
        <v/>
      </c>
      <c r="N758" s="87">
        <f t="shared" si="173"/>
        <v>0</v>
      </c>
      <c r="O758" s="87">
        <f t="shared" si="183"/>
        <v>0</v>
      </c>
      <c r="P758" s="88">
        <f t="shared" si="184"/>
        <v>0</v>
      </c>
      <c r="Q758" s="87">
        <f t="shared" si="185"/>
        <v>0</v>
      </c>
      <c r="R758" s="87">
        <f t="shared" si="186"/>
        <v>0</v>
      </c>
      <c r="S758" s="88">
        <f t="shared" si="187"/>
        <v>0</v>
      </c>
      <c r="T758" s="88">
        <f t="shared" si="174"/>
        <v>0</v>
      </c>
      <c r="U758" s="188" t="str">
        <f>IFERROR(VLOOKUP(C758,'2A DATA'!$B$10:$C$1009,2,0),"")</f>
        <v/>
      </c>
      <c r="V758" s="189">
        <f t="shared" si="175"/>
        <v>0</v>
      </c>
      <c r="W758" s="189">
        <f t="shared" si="176"/>
        <v>0</v>
      </c>
      <c r="X758" s="189">
        <f t="shared" si="177"/>
        <v>0</v>
      </c>
      <c r="Y758" s="189">
        <f t="shared" si="178"/>
        <v>0</v>
      </c>
      <c r="Z758" s="189">
        <f t="shared" si="179"/>
        <v>0</v>
      </c>
      <c r="AA758" s="189">
        <f t="shared" si="180"/>
        <v>0</v>
      </c>
      <c r="AB758" s="189">
        <f t="shared" si="181"/>
        <v>0</v>
      </c>
      <c r="AC758" s="191"/>
      <c r="AE758" s="192">
        <f>IFERROR(IF(VLOOKUP($M758,'2A DATA'!$M$9:$Q$1009,1,0)=$M758,VLOOKUP($M758,'2A DATA'!$M$10:$T$1009,COLUMNS('2A DATA'!$M$9:N755),0)),"Not Avl in 2A")</f>
        <v>0</v>
      </c>
      <c r="AF758" s="192">
        <f>IFERROR(IF(VLOOKUP($M758,'2A DATA'!$M$9:$Q$1009,1,0)=$M758,VLOOKUP($M758,'2A DATA'!$M$10:$T$1009,COLUMNS('2A DATA'!$M$9:O755),0)),"Not Avl in 2A")</f>
        <v>0</v>
      </c>
      <c r="AG758" s="192">
        <f>IFERROR(IF(VLOOKUP($M758,'2A DATA'!$M$9:$Q$1009,1,0)=$M758,VLOOKUP($M758,'2A DATA'!$M$10:$T$1009,COLUMNS('2A DATA'!$M$9:P755),0)),"Not Avl in 2A")</f>
        <v>0</v>
      </c>
      <c r="AH758" s="192">
        <f>IFERROR(IF(VLOOKUP($M758,'2A DATA'!$M$9:$Q$1009,1,0)=$M758,VLOOKUP($M758,'2A DATA'!$M$10:$T$1009,COLUMNS('2A DATA'!$M$9:Q755),0)),"Not Avl in 2A")</f>
        <v>0</v>
      </c>
      <c r="AI758" s="192">
        <f>IFERROR(IF(VLOOKUP($M758,'2A DATA'!$M$9:$Q$1009,1,0)=$M758,VLOOKUP($M758,'2A DATA'!$M$10:$T$1009,COLUMNS('2A DATA'!$M$9:R755),0)),"Not Avl in 2A")</f>
        <v>0</v>
      </c>
      <c r="AJ758" s="192">
        <f>IFERROR(IF(VLOOKUP($M758,'2A DATA'!$M$9:$Q$1009,1,0)=$M758,VLOOKUP($M758,'2A DATA'!$M$10:$T$1009,COLUMNS('2A DATA'!$M$9:S755),0)),"Not Avl in 2A")</f>
        <v>0</v>
      </c>
      <c r="AK758" s="192">
        <f>IFERROR(IF(VLOOKUP($M758,'2A DATA'!$M$9:$Q$1009,1,0)=$M758,VLOOKUP($M758,'2A DATA'!$M$10:$T$1009,COLUMNS('2A DATA'!$M$9:T755),0)),"Not Avl in 2A")</f>
        <v>0</v>
      </c>
      <c r="AL758" s="194"/>
    </row>
    <row r="759" spans="1:38">
      <c r="A759" s="7" t="str">
        <f>AC759&amp;"_"&amp;COUNTIF($AC$10:AC759,AC759)</f>
        <v>_0</v>
      </c>
      <c r="B759" s="180"/>
      <c r="C759" s="181"/>
      <c r="D759" s="182"/>
      <c r="E759" s="183"/>
      <c r="F759" s="184"/>
      <c r="G759" s="184"/>
      <c r="H759" s="184"/>
      <c r="I759" s="184"/>
      <c r="J759" s="184"/>
      <c r="K759" s="187"/>
      <c r="L759" s="159"/>
      <c r="M759" s="86" t="str">
        <f t="shared" si="182"/>
        <v/>
      </c>
      <c r="N759" s="87">
        <f t="shared" si="173"/>
        <v>0</v>
      </c>
      <c r="O759" s="87">
        <f t="shared" si="183"/>
        <v>0</v>
      </c>
      <c r="P759" s="88">
        <f t="shared" si="184"/>
        <v>0</v>
      </c>
      <c r="Q759" s="87">
        <f t="shared" si="185"/>
        <v>0</v>
      </c>
      <c r="R759" s="87">
        <f t="shared" si="186"/>
        <v>0</v>
      </c>
      <c r="S759" s="88">
        <f t="shared" si="187"/>
        <v>0</v>
      </c>
      <c r="T759" s="88">
        <f t="shared" si="174"/>
        <v>0</v>
      </c>
      <c r="U759" s="188" t="str">
        <f>IFERROR(VLOOKUP(C759,'2A DATA'!$B$10:$C$1009,2,0),"")</f>
        <v/>
      </c>
      <c r="V759" s="189">
        <f t="shared" si="175"/>
        <v>0</v>
      </c>
      <c r="W759" s="189">
        <f t="shared" si="176"/>
        <v>0</v>
      </c>
      <c r="X759" s="189">
        <f t="shared" si="177"/>
        <v>0</v>
      </c>
      <c r="Y759" s="189">
        <f t="shared" si="178"/>
        <v>0</v>
      </c>
      <c r="Z759" s="189">
        <f t="shared" si="179"/>
        <v>0</v>
      </c>
      <c r="AA759" s="189">
        <f t="shared" si="180"/>
        <v>0</v>
      </c>
      <c r="AB759" s="189">
        <f t="shared" si="181"/>
        <v>0</v>
      </c>
      <c r="AC759" s="191"/>
      <c r="AE759" s="192">
        <f>IFERROR(IF(VLOOKUP($M759,'2A DATA'!$M$9:$Q$1009,1,0)=$M759,VLOOKUP($M759,'2A DATA'!$M$10:$T$1009,COLUMNS('2A DATA'!$M$9:N756),0)),"Not Avl in 2A")</f>
        <v>0</v>
      </c>
      <c r="AF759" s="192">
        <f>IFERROR(IF(VLOOKUP($M759,'2A DATA'!$M$9:$Q$1009,1,0)=$M759,VLOOKUP($M759,'2A DATA'!$M$10:$T$1009,COLUMNS('2A DATA'!$M$9:O756),0)),"Not Avl in 2A")</f>
        <v>0</v>
      </c>
      <c r="AG759" s="192">
        <f>IFERROR(IF(VLOOKUP($M759,'2A DATA'!$M$9:$Q$1009,1,0)=$M759,VLOOKUP($M759,'2A DATA'!$M$10:$T$1009,COLUMNS('2A DATA'!$M$9:P756),0)),"Not Avl in 2A")</f>
        <v>0</v>
      </c>
      <c r="AH759" s="192">
        <f>IFERROR(IF(VLOOKUP($M759,'2A DATA'!$M$9:$Q$1009,1,0)=$M759,VLOOKUP($M759,'2A DATA'!$M$10:$T$1009,COLUMNS('2A DATA'!$M$9:Q756),0)),"Not Avl in 2A")</f>
        <v>0</v>
      </c>
      <c r="AI759" s="192">
        <f>IFERROR(IF(VLOOKUP($M759,'2A DATA'!$M$9:$Q$1009,1,0)=$M759,VLOOKUP($M759,'2A DATA'!$M$10:$T$1009,COLUMNS('2A DATA'!$M$9:R756),0)),"Not Avl in 2A")</f>
        <v>0</v>
      </c>
      <c r="AJ759" s="192">
        <f>IFERROR(IF(VLOOKUP($M759,'2A DATA'!$M$9:$Q$1009,1,0)=$M759,VLOOKUP($M759,'2A DATA'!$M$10:$T$1009,COLUMNS('2A DATA'!$M$9:S756),0)),"Not Avl in 2A")</f>
        <v>0</v>
      </c>
      <c r="AK759" s="192">
        <f>IFERROR(IF(VLOOKUP($M759,'2A DATA'!$M$9:$Q$1009,1,0)=$M759,VLOOKUP($M759,'2A DATA'!$M$10:$T$1009,COLUMNS('2A DATA'!$M$9:T756),0)),"Not Avl in 2A")</f>
        <v>0</v>
      </c>
      <c r="AL759" s="194"/>
    </row>
    <row r="760" spans="1:38">
      <c r="A760" s="7" t="str">
        <f>AC760&amp;"_"&amp;COUNTIF($AC$10:AC760,AC760)</f>
        <v>_0</v>
      </c>
      <c r="B760" s="180"/>
      <c r="C760" s="181"/>
      <c r="D760" s="182"/>
      <c r="E760" s="183"/>
      <c r="F760" s="184"/>
      <c r="G760" s="184"/>
      <c r="H760" s="184"/>
      <c r="I760" s="184"/>
      <c r="J760" s="184"/>
      <c r="K760" s="187"/>
      <c r="L760" s="159"/>
      <c r="M760" s="86" t="str">
        <f t="shared" si="182"/>
        <v/>
      </c>
      <c r="N760" s="87">
        <f t="shared" si="173"/>
        <v>0</v>
      </c>
      <c r="O760" s="87">
        <f t="shared" si="183"/>
        <v>0</v>
      </c>
      <c r="P760" s="88">
        <f t="shared" si="184"/>
        <v>0</v>
      </c>
      <c r="Q760" s="87">
        <f t="shared" si="185"/>
        <v>0</v>
      </c>
      <c r="R760" s="87">
        <f t="shared" si="186"/>
        <v>0</v>
      </c>
      <c r="S760" s="88">
        <f t="shared" si="187"/>
        <v>0</v>
      </c>
      <c r="T760" s="88">
        <f t="shared" si="174"/>
        <v>0</v>
      </c>
      <c r="U760" s="188" t="str">
        <f>IFERROR(VLOOKUP(C760,'2A DATA'!$B$10:$C$1009,2,0),"")</f>
        <v/>
      </c>
      <c r="V760" s="189">
        <f t="shared" si="175"/>
        <v>0</v>
      </c>
      <c r="W760" s="189">
        <f t="shared" si="176"/>
        <v>0</v>
      </c>
      <c r="X760" s="189">
        <f t="shared" si="177"/>
        <v>0</v>
      </c>
      <c r="Y760" s="189">
        <f t="shared" si="178"/>
        <v>0</v>
      </c>
      <c r="Z760" s="189">
        <f t="shared" si="179"/>
        <v>0</v>
      </c>
      <c r="AA760" s="189">
        <f t="shared" si="180"/>
        <v>0</v>
      </c>
      <c r="AB760" s="189">
        <f t="shared" si="181"/>
        <v>0</v>
      </c>
      <c r="AC760" s="191"/>
      <c r="AE760" s="192">
        <f>IFERROR(IF(VLOOKUP($M760,'2A DATA'!$M$9:$Q$1009,1,0)=$M760,VLOOKUP($M760,'2A DATA'!$M$10:$T$1009,COLUMNS('2A DATA'!$M$9:N757),0)),"Not Avl in 2A")</f>
        <v>0</v>
      </c>
      <c r="AF760" s="192">
        <f>IFERROR(IF(VLOOKUP($M760,'2A DATA'!$M$9:$Q$1009,1,0)=$M760,VLOOKUP($M760,'2A DATA'!$M$10:$T$1009,COLUMNS('2A DATA'!$M$9:O757),0)),"Not Avl in 2A")</f>
        <v>0</v>
      </c>
      <c r="AG760" s="192">
        <f>IFERROR(IF(VLOOKUP($M760,'2A DATA'!$M$9:$Q$1009,1,0)=$M760,VLOOKUP($M760,'2A DATA'!$M$10:$T$1009,COLUMNS('2A DATA'!$M$9:P757),0)),"Not Avl in 2A")</f>
        <v>0</v>
      </c>
      <c r="AH760" s="192">
        <f>IFERROR(IF(VLOOKUP($M760,'2A DATA'!$M$9:$Q$1009,1,0)=$M760,VLOOKUP($M760,'2A DATA'!$M$10:$T$1009,COLUMNS('2A DATA'!$M$9:Q757),0)),"Not Avl in 2A")</f>
        <v>0</v>
      </c>
      <c r="AI760" s="192">
        <f>IFERROR(IF(VLOOKUP($M760,'2A DATA'!$M$9:$Q$1009,1,0)=$M760,VLOOKUP($M760,'2A DATA'!$M$10:$T$1009,COLUMNS('2A DATA'!$M$9:R757),0)),"Not Avl in 2A")</f>
        <v>0</v>
      </c>
      <c r="AJ760" s="192">
        <f>IFERROR(IF(VLOOKUP($M760,'2A DATA'!$M$9:$Q$1009,1,0)=$M760,VLOOKUP($M760,'2A DATA'!$M$10:$T$1009,COLUMNS('2A DATA'!$M$9:S757),0)),"Not Avl in 2A")</f>
        <v>0</v>
      </c>
      <c r="AK760" s="192">
        <f>IFERROR(IF(VLOOKUP($M760,'2A DATA'!$M$9:$Q$1009,1,0)=$M760,VLOOKUP($M760,'2A DATA'!$M$10:$T$1009,COLUMNS('2A DATA'!$M$9:T757),0)),"Not Avl in 2A")</f>
        <v>0</v>
      </c>
      <c r="AL760" s="194"/>
    </row>
    <row r="761" spans="1:38">
      <c r="A761" s="7" t="str">
        <f>AC761&amp;"_"&amp;COUNTIF($AC$10:AC761,AC761)</f>
        <v>_0</v>
      </c>
      <c r="B761" s="180"/>
      <c r="C761" s="181"/>
      <c r="D761" s="182"/>
      <c r="E761" s="183"/>
      <c r="F761" s="184"/>
      <c r="G761" s="184"/>
      <c r="H761" s="184"/>
      <c r="I761" s="184"/>
      <c r="J761" s="184"/>
      <c r="K761" s="187"/>
      <c r="L761" s="159"/>
      <c r="M761" s="86" t="str">
        <f t="shared" si="182"/>
        <v/>
      </c>
      <c r="N761" s="87">
        <f t="shared" si="173"/>
        <v>0</v>
      </c>
      <c r="O761" s="87">
        <f t="shared" si="183"/>
        <v>0</v>
      </c>
      <c r="P761" s="88">
        <f t="shared" si="184"/>
        <v>0</v>
      </c>
      <c r="Q761" s="87">
        <f t="shared" si="185"/>
        <v>0</v>
      </c>
      <c r="R761" s="87">
        <f t="shared" si="186"/>
        <v>0</v>
      </c>
      <c r="S761" s="88">
        <f t="shared" si="187"/>
        <v>0</v>
      </c>
      <c r="T761" s="88">
        <f t="shared" si="174"/>
        <v>0</v>
      </c>
      <c r="U761" s="188" t="str">
        <f>IFERROR(VLOOKUP(C761,'2A DATA'!$B$10:$C$1009,2,0),"")</f>
        <v/>
      </c>
      <c r="V761" s="189">
        <f t="shared" si="175"/>
        <v>0</v>
      </c>
      <c r="W761" s="189">
        <f t="shared" si="176"/>
        <v>0</v>
      </c>
      <c r="X761" s="189">
        <f t="shared" si="177"/>
        <v>0</v>
      </c>
      <c r="Y761" s="189">
        <f t="shared" si="178"/>
        <v>0</v>
      </c>
      <c r="Z761" s="189">
        <f t="shared" si="179"/>
        <v>0</v>
      </c>
      <c r="AA761" s="189">
        <f t="shared" si="180"/>
        <v>0</v>
      </c>
      <c r="AB761" s="189">
        <f t="shared" si="181"/>
        <v>0</v>
      </c>
      <c r="AC761" s="191"/>
      <c r="AE761" s="192">
        <f>IFERROR(IF(VLOOKUP($M761,'2A DATA'!$M$9:$Q$1009,1,0)=$M761,VLOOKUP($M761,'2A DATA'!$M$10:$T$1009,COLUMNS('2A DATA'!$M$9:N758),0)),"Not Avl in 2A")</f>
        <v>0</v>
      </c>
      <c r="AF761" s="192">
        <f>IFERROR(IF(VLOOKUP($M761,'2A DATA'!$M$9:$Q$1009,1,0)=$M761,VLOOKUP($M761,'2A DATA'!$M$10:$T$1009,COLUMNS('2A DATA'!$M$9:O758),0)),"Not Avl in 2A")</f>
        <v>0</v>
      </c>
      <c r="AG761" s="192">
        <f>IFERROR(IF(VLOOKUP($M761,'2A DATA'!$M$9:$Q$1009,1,0)=$M761,VLOOKUP($M761,'2A DATA'!$M$10:$T$1009,COLUMNS('2A DATA'!$M$9:P758),0)),"Not Avl in 2A")</f>
        <v>0</v>
      </c>
      <c r="AH761" s="192">
        <f>IFERROR(IF(VLOOKUP($M761,'2A DATA'!$M$9:$Q$1009,1,0)=$M761,VLOOKUP($M761,'2A DATA'!$M$10:$T$1009,COLUMNS('2A DATA'!$M$9:Q758),0)),"Not Avl in 2A")</f>
        <v>0</v>
      </c>
      <c r="AI761" s="192">
        <f>IFERROR(IF(VLOOKUP($M761,'2A DATA'!$M$9:$Q$1009,1,0)=$M761,VLOOKUP($M761,'2A DATA'!$M$10:$T$1009,COLUMNS('2A DATA'!$M$9:R758),0)),"Not Avl in 2A")</f>
        <v>0</v>
      </c>
      <c r="AJ761" s="192">
        <f>IFERROR(IF(VLOOKUP($M761,'2A DATA'!$M$9:$Q$1009,1,0)=$M761,VLOOKUP($M761,'2A DATA'!$M$10:$T$1009,COLUMNS('2A DATA'!$M$9:S758),0)),"Not Avl in 2A")</f>
        <v>0</v>
      </c>
      <c r="AK761" s="192">
        <f>IFERROR(IF(VLOOKUP($M761,'2A DATA'!$M$9:$Q$1009,1,0)=$M761,VLOOKUP($M761,'2A DATA'!$M$10:$T$1009,COLUMNS('2A DATA'!$M$9:T758),0)),"Not Avl in 2A")</f>
        <v>0</v>
      </c>
      <c r="AL761" s="194"/>
    </row>
    <row r="762" spans="1:38">
      <c r="A762" s="7" t="str">
        <f>AC762&amp;"_"&amp;COUNTIF($AC$10:AC762,AC762)</f>
        <v>_0</v>
      </c>
      <c r="B762" s="180"/>
      <c r="C762" s="181"/>
      <c r="D762" s="182"/>
      <c r="E762" s="183"/>
      <c r="F762" s="184"/>
      <c r="G762" s="184"/>
      <c r="H762" s="184"/>
      <c r="I762" s="184"/>
      <c r="J762" s="184"/>
      <c r="K762" s="187"/>
      <c r="L762" s="159"/>
      <c r="M762" s="86" t="str">
        <f t="shared" si="182"/>
        <v/>
      </c>
      <c r="N762" s="87">
        <f t="shared" si="173"/>
        <v>0</v>
      </c>
      <c r="O762" s="87">
        <f t="shared" si="183"/>
        <v>0</v>
      </c>
      <c r="P762" s="88">
        <f t="shared" si="184"/>
        <v>0</v>
      </c>
      <c r="Q762" s="87">
        <f t="shared" si="185"/>
        <v>0</v>
      </c>
      <c r="R762" s="87">
        <f t="shared" si="186"/>
        <v>0</v>
      </c>
      <c r="S762" s="88">
        <f t="shared" si="187"/>
        <v>0</v>
      </c>
      <c r="T762" s="88">
        <f t="shared" si="174"/>
        <v>0</v>
      </c>
      <c r="U762" s="188" t="str">
        <f>IFERROR(VLOOKUP(C762,'2A DATA'!$B$10:$C$1009,2,0),"")</f>
        <v/>
      </c>
      <c r="V762" s="189">
        <f t="shared" si="175"/>
        <v>0</v>
      </c>
      <c r="W762" s="189">
        <f t="shared" si="176"/>
        <v>0</v>
      </c>
      <c r="X762" s="189">
        <f t="shared" si="177"/>
        <v>0</v>
      </c>
      <c r="Y762" s="189">
        <f t="shared" si="178"/>
        <v>0</v>
      </c>
      <c r="Z762" s="189">
        <f t="shared" si="179"/>
        <v>0</v>
      </c>
      <c r="AA762" s="189">
        <f t="shared" si="180"/>
        <v>0</v>
      </c>
      <c r="AB762" s="189">
        <f t="shared" si="181"/>
        <v>0</v>
      </c>
      <c r="AC762" s="191"/>
      <c r="AE762" s="192">
        <f>IFERROR(IF(VLOOKUP($M762,'2A DATA'!$M$9:$Q$1009,1,0)=$M762,VLOOKUP($M762,'2A DATA'!$M$10:$T$1009,COLUMNS('2A DATA'!$M$9:N759),0)),"Not Avl in 2A")</f>
        <v>0</v>
      </c>
      <c r="AF762" s="192">
        <f>IFERROR(IF(VLOOKUP($M762,'2A DATA'!$M$9:$Q$1009,1,0)=$M762,VLOOKUP($M762,'2A DATA'!$M$10:$T$1009,COLUMNS('2A DATA'!$M$9:O759),0)),"Not Avl in 2A")</f>
        <v>0</v>
      </c>
      <c r="AG762" s="192">
        <f>IFERROR(IF(VLOOKUP($M762,'2A DATA'!$M$9:$Q$1009,1,0)=$M762,VLOOKUP($M762,'2A DATA'!$M$10:$T$1009,COLUMNS('2A DATA'!$M$9:P759),0)),"Not Avl in 2A")</f>
        <v>0</v>
      </c>
      <c r="AH762" s="192">
        <f>IFERROR(IF(VLOOKUP($M762,'2A DATA'!$M$9:$Q$1009,1,0)=$M762,VLOOKUP($M762,'2A DATA'!$M$10:$T$1009,COLUMNS('2A DATA'!$M$9:Q759),0)),"Not Avl in 2A")</f>
        <v>0</v>
      </c>
      <c r="AI762" s="192">
        <f>IFERROR(IF(VLOOKUP($M762,'2A DATA'!$M$9:$Q$1009,1,0)=$M762,VLOOKUP($M762,'2A DATA'!$M$10:$T$1009,COLUMNS('2A DATA'!$M$9:R759),0)),"Not Avl in 2A")</f>
        <v>0</v>
      </c>
      <c r="AJ762" s="192">
        <f>IFERROR(IF(VLOOKUP($M762,'2A DATA'!$M$9:$Q$1009,1,0)=$M762,VLOOKUP($M762,'2A DATA'!$M$10:$T$1009,COLUMNS('2A DATA'!$M$9:S759),0)),"Not Avl in 2A")</f>
        <v>0</v>
      </c>
      <c r="AK762" s="192">
        <f>IFERROR(IF(VLOOKUP($M762,'2A DATA'!$M$9:$Q$1009,1,0)=$M762,VLOOKUP($M762,'2A DATA'!$M$10:$T$1009,COLUMNS('2A DATA'!$M$9:T759),0)),"Not Avl in 2A")</f>
        <v>0</v>
      </c>
      <c r="AL762" s="194"/>
    </row>
    <row r="763" spans="1:38">
      <c r="A763" s="7" t="str">
        <f>AC763&amp;"_"&amp;COUNTIF($AC$10:AC763,AC763)</f>
        <v>_0</v>
      </c>
      <c r="B763" s="180"/>
      <c r="C763" s="181"/>
      <c r="D763" s="182"/>
      <c r="E763" s="183"/>
      <c r="F763" s="184"/>
      <c r="G763" s="184"/>
      <c r="H763" s="184"/>
      <c r="I763" s="184"/>
      <c r="J763" s="184"/>
      <c r="K763" s="187"/>
      <c r="L763" s="159"/>
      <c r="M763" s="86" t="str">
        <f t="shared" si="182"/>
        <v/>
      </c>
      <c r="N763" s="87">
        <f t="shared" si="173"/>
        <v>0</v>
      </c>
      <c r="O763" s="87">
        <f t="shared" si="183"/>
        <v>0</v>
      </c>
      <c r="P763" s="88">
        <f t="shared" si="184"/>
        <v>0</v>
      </c>
      <c r="Q763" s="87">
        <f t="shared" si="185"/>
        <v>0</v>
      </c>
      <c r="R763" s="87">
        <f t="shared" si="186"/>
        <v>0</v>
      </c>
      <c r="S763" s="88">
        <f t="shared" si="187"/>
        <v>0</v>
      </c>
      <c r="T763" s="88">
        <f t="shared" si="174"/>
        <v>0</v>
      </c>
      <c r="U763" s="188" t="str">
        <f>IFERROR(VLOOKUP(C763,'2A DATA'!$B$10:$C$1009,2,0),"")</f>
        <v/>
      </c>
      <c r="V763" s="189">
        <f t="shared" si="175"/>
        <v>0</v>
      </c>
      <c r="W763" s="189">
        <f t="shared" si="176"/>
        <v>0</v>
      </c>
      <c r="X763" s="189">
        <f t="shared" si="177"/>
        <v>0</v>
      </c>
      <c r="Y763" s="189">
        <f t="shared" si="178"/>
        <v>0</v>
      </c>
      <c r="Z763" s="189">
        <f t="shared" si="179"/>
        <v>0</v>
      </c>
      <c r="AA763" s="189">
        <f t="shared" si="180"/>
        <v>0</v>
      </c>
      <c r="AB763" s="189">
        <f t="shared" si="181"/>
        <v>0</v>
      </c>
      <c r="AC763" s="191"/>
      <c r="AE763" s="192">
        <f>IFERROR(IF(VLOOKUP($M763,'2A DATA'!$M$9:$Q$1009,1,0)=$M763,VLOOKUP($M763,'2A DATA'!$M$10:$T$1009,COLUMNS('2A DATA'!$M$9:N760),0)),"Not Avl in 2A")</f>
        <v>0</v>
      </c>
      <c r="AF763" s="192">
        <f>IFERROR(IF(VLOOKUP($M763,'2A DATA'!$M$9:$Q$1009,1,0)=$M763,VLOOKUP($M763,'2A DATA'!$M$10:$T$1009,COLUMNS('2A DATA'!$M$9:O760),0)),"Not Avl in 2A")</f>
        <v>0</v>
      </c>
      <c r="AG763" s="192">
        <f>IFERROR(IF(VLOOKUP($M763,'2A DATA'!$M$9:$Q$1009,1,0)=$M763,VLOOKUP($M763,'2A DATA'!$M$10:$T$1009,COLUMNS('2A DATA'!$M$9:P760),0)),"Not Avl in 2A")</f>
        <v>0</v>
      </c>
      <c r="AH763" s="192">
        <f>IFERROR(IF(VLOOKUP($M763,'2A DATA'!$M$9:$Q$1009,1,0)=$M763,VLOOKUP($M763,'2A DATA'!$M$10:$T$1009,COLUMNS('2A DATA'!$M$9:Q760),0)),"Not Avl in 2A")</f>
        <v>0</v>
      </c>
      <c r="AI763" s="192">
        <f>IFERROR(IF(VLOOKUP($M763,'2A DATA'!$M$9:$Q$1009,1,0)=$M763,VLOOKUP($M763,'2A DATA'!$M$10:$T$1009,COLUMNS('2A DATA'!$M$9:R760),0)),"Not Avl in 2A")</f>
        <v>0</v>
      </c>
      <c r="AJ763" s="192">
        <f>IFERROR(IF(VLOOKUP($M763,'2A DATA'!$M$9:$Q$1009,1,0)=$M763,VLOOKUP($M763,'2A DATA'!$M$10:$T$1009,COLUMNS('2A DATA'!$M$9:S760),0)),"Not Avl in 2A")</f>
        <v>0</v>
      </c>
      <c r="AK763" s="192">
        <f>IFERROR(IF(VLOOKUP($M763,'2A DATA'!$M$9:$Q$1009,1,0)=$M763,VLOOKUP($M763,'2A DATA'!$M$10:$T$1009,COLUMNS('2A DATA'!$M$9:T760),0)),"Not Avl in 2A")</f>
        <v>0</v>
      </c>
      <c r="AL763" s="194"/>
    </row>
    <row r="764" spans="1:38">
      <c r="A764" s="7" t="str">
        <f>AC764&amp;"_"&amp;COUNTIF($AC$10:AC764,AC764)</f>
        <v>_0</v>
      </c>
      <c r="B764" s="180"/>
      <c r="C764" s="181"/>
      <c r="D764" s="182"/>
      <c r="E764" s="183"/>
      <c r="F764" s="184"/>
      <c r="G764" s="184"/>
      <c r="H764" s="184"/>
      <c r="I764" s="184"/>
      <c r="J764" s="184"/>
      <c r="K764" s="187"/>
      <c r="L764" s="159"/>
      <c r="M764" s="86" t="str">
        <f t="shared" si="182"/>
        <v/>
      </c>
      <c r="N764" s="87">
        <f t="shared" si="173"/>
        <v>0</v>
      </c>
      <c r="O764" s="87">
        <f t="shared" si="183"/>
        <v>0</v>
      </c>
      <c r="P764" s="88">
        <f t="shared" si="184"/>
        <v>0</v>
      </c>
      <c r="Q764" s="87">
        <f t="shared" si="185"/>
        <v>0</v>
      </c>
      <c r="R764" s="87">
        <f t="shared" si="186"/>
        <v>0</v>
      </c>
      <c r="S764" s="88">
        <f t="shared" si="187"/>
        <v>0</v>
      </c>
      <c r="T764" s="88">
        <f t="shared" si="174"/>
        <v>0</v>
      </c>
      <c r="U764" s="188" t="str">
        <f>IFERROR(VLOOKUP(C764,'2A DATA'!$B$10:$C$1009,2,0),"")</f>
        <v/>
      </c>
      <c r="V764" s="189">
        <f t="shared" si="175"/>
        <v>0</v>
      </c>
      <c r="W764" s="189">
        <f t="shared" si="176"/>
        <v>0</v>
      </c>
      <c r="X764" s="189">
        <f t="shared" si="177"/>
        <v>0</v>
      </c>
      <c r="Y764" s="189">
        <f t="shared" si="178"/>
        <v>0</v>
      </c>
      <c r="Z764" s="189">
        <f t="shared" si="179"/>
        <v>0</v>
      </c>
      <c r="AA764" s="189">
        <f t="shared" si="180"/>
        <v>0</v>
      </c>
      <c r="AB764" s="189">
        <f t="shared" si="181"/>
        <v>0</v>
      </c>
      <c r="AC764" s="191"/>
      <c r="AE764" s="192">
        <f>IFERROR(IF(VLOOKUP($M764,'2A DATA'!$M$9:$Q$1009,1,0)=$M764,VLOOKUP($M764,'2A DATA'!$M$10:$T$1009,COLUMNS('2A DATA'!$M$9:N761),0)),"Not Avl in 2A")</f>
        <v>0</v>
      </c>
      <c r="AF764" s="192">
        <f>IFERROR(IF(VLOOKUP($M764,'2A DATA'!$M$9:$Q$1009,1,0)=$M764,VLOOKUP($M764,'2A DATA'!$M$10:$T$1009,COLUMNS('2A DATA'!$M$9:O761),0)),"Not Avl in 2A")</f>
        <v>0</v>
      </c>
      <c r="AG764" s="192">
        <f>IFERROR(IF(VLOOKUP($M764,'2A DATA'!$M$9:$Q$1009,1,0)=$M764,VLOOKUP($M764,'2A DATA'!$M$10:$T$1009,COLUMNS('2A DATA'!$M$9:P761),0)),"Not Avl in 2A")</f>
        <v>0</v>
      </c>
      <c r="AH764" s="192">
        <f>IFERROR(IF(VLOOKUP($M764,'2A DATA'!$M$9:$Q$1009,1,0)=$M764,VLOOKUP($M764,'2A DATA'!$M$10:$T$1009,COLUMNS('2A DATA'!$M$9:Q761),0)),"Not Avl in 2A")</f>
        <v>0</v>
      </c>
      <c r="AI764" s="192">
        <f>IFERROR(IF(VLOOKUP($M764,'2A DATA'!$M$9:$Q$1009,1,0)=$M764,VLOOKUP($M764,'2A DATA'!$M$10:$T$1009,COLUMNS('2A DATA'!$M$9:R761),0)),"Not Avl in 2A")</f>
        <v>0</v>
      </c>
      <c r="AJ764" s="192">
        <f>IFERROR(IF(VLOOKUP($M764,'2A DATA'!$M$9:$Q$1009,1,0)=$M764,VLOOKUP($M764,'2A DATA'!$M$10:$T$1009,COLUMNS('2A DATA'!$M$9:S761),0)),"Not Avl in 2A")</f>
        <v>0</v>
      </c>
      <c r="AK764" s="192">
        <f>IFERROR(IF(VLOOKUP($M764,'2A DATA'!$M$9:$Q$1009,1,0)=$M764,VLOOKUP($M764,'2A DATA'!$M$10:$T$1009,COLUMNS('2A DATA'!$M$9:T761),0)),"Not Avl in 2A")</f>
        <v>0</v>
      </c>
      <c r="AL764" s="194"/>
    </row>
    <row r="765" spans="1:38">
      <c r="A765" s="7" t="str">
        <f>AC765&amp;"_"&amp;COUNTIF($AC$10:AC765,AC765)</f>
        <v>_0</v>
      </c>
      <c r="B765" s="180"/>
      <c r="C765" s="181"/>
      <c r="D765" s="182"/>
      <c r="E765" s="183"/>
      <c r="F765" s="184"/>
      <c r="G765" s="184"/>
      <c r="H765" s="184"/>
      <c r="I765" s="184"/>
      <c r="J765" s="184"/>
      <c r="K765" s="187"/>
      <c r="L765" s="159"/>
      <c r="M765" s="86" t="str">
        <f t="shared" si="182"/>
        <v/>
      </c>
      <c r="N765" s="87">
        <f t="shared" si="173"/>
        <v>0</v>
      </c>
      <c r="O765" s="87">
        <f t="shared" si="183"/>
        <v>0</v>
      </c>
      <c r="P765" s="88">
        <f t="shared" si="184"/>
        <v>0</v>
      </c>
      <c r="Q765" s="87">
        <f t="shared" si="185"/>
        <v>0</v>
      </c>
      <c r="R765" s="87">
        <f t="shared" si="186"/>
        <v>0</v>
      </c>
      <c r="S765" s="88">
        <f t="shared" si="187"/>
        <v>0</v>
      </c>
      <c r="T765" s="88">
        <f t="shared" si="174"/>
        <v>0</v>
      </c>
      <c r="U765" s="188" t="str">
        <f>IFERROR(VLOOKUP(C765,'2A DATA'!$B$10:$C$1009,2,0),"")</f>
        <v/>
      </c>
      <c r="V765" s="189">
        <f t="shared" si="175"/>
        <v>0</v>
      </c>
      <c r="W765" s="189">
        <f t="shared" si="176"/>
        <v>0</v>
      </c>
      <c r="X765" s="189">
        <f t="shared" si="177"/>
        <v>0</v>
      </c>
      <c r="Y765" s="189">
        <f t="shared" si="178"/>
        <v>0</v>
      </c>
      <c r="Z765" s="189">
        <f t="shared" si="179"/>
        <v>0</v>
      </c>
      <c r="AA765" s="189">
        <f t="shared" si="180"/>
        <v>0</v>
      </c>
      <c r="AB765" s="189">
        <f t="shared" si="181"/>
        <v>0</v>
      </c>
      <c r="AC765" s="191"/>
      <c r="AE765" s="192">
        <f>IFERROR(IF(VLOOKUP($M765,'2A DATA'!$M$9:$Q$1009,1,0)=$M765,VLOOKUP($M765,'2A DATA'!$M$10:$T$1009,COLUMNS('2A DATA'!$M$9:N762),0)),"Not Avl in 2A")</f>
        <v>0</v>
      </c>
      <c r="AF765" s="192">
        <f>IFERROR(IF(VLOOKUP($M765,'2A DATA'!$M$9:$Q$1009,1,0)=$M765,VLOOKUP($M765,'2A DATA'!$M$10:$T$1009,COLUMNS('2A DATA'!$M$9:O762),0)),"Not Avl in 2A")</f>
        <v>0</v>
      </c>
      <c r="AG765" s="192">
        <f>IFERROR(IF(VLOOKUP($M765,'2A DATA'!$M$9:$Q$1009,1,0)=$M765,VLOOKUP($M765,'2A DATA'!$M$10:$T$1009,COLUMNS('2A DATA'!$M$9:P762),0)),"Not Avl in 2A")</f>
        <v>0</v>
      </c>
      <c r="AH765" s="192">
        <f>IFERROR(IF(VLOOKUP($M765,'2A DATA'!$M$9:$Q$1009,1,0)=$M765,VLOOKUP($M765,'2A DATA'!$M$10:$T$1009,COLUMNS('2A DATA'!$M$9:Q762),0)),"Not Avl in 2A")</f>
        <v>0</v>
      </c>
      <c r="AI765" s="192">
        <f>IFERROR(IF(VLOOKUP($M765,'2A DATA'!$M$9:$Q$1009,1,0)=$M765,VLOOKUP($M765,'2A DATA'!$M$10:$T$1009,COLUMNS('2A DATA'!$M$9:R762),0)),"Not Avl in 2A")</f>
        <v>0</v>
      </c>
      <c r="AJ765" s="192">
        <f>IFERROR(IF(VLOOKUP($M765,'2A DATA'!$M$9:$Q$1009,1,0)=$M765,VLOOKUP($M765,'2A DATA'!$M$10:$T$1009,COLUMNS('2A DATA'!$M$9:S762),0)),"Not Avl in 2A")</f>
        <v>0</v>
      </c>
      <c r="AK765" s="192">
        <f>IFERROR(IF(VLOOKUP($M765,'2A DATA'!$M$9:$Q$1009,1,0)=$M765,VLOOKUP($M765,'2A DATA'!$M$10:$T$1009,COLUMNS('2A DATA'!$M$9:T762),0)),"Not Avl in 2A")</f>
        <v>0</v>
      </c>
      <c r="AL765" s="194"/>
    </row>
    <row r="766" spans="1:38">
      <c r="A766" s="7" t="str">
        <f>AC766&amp;"_"&amp;COUNTIF($AC$10:AC766,AC766)</f>
        <v>_0</v>
      </c>
      <c r="B766" s="180"/>
      <c r="C766" s="181"/>
      <c r="D766" s="182"/>
      <c r="E766" s="183"/>
      <c r="F766" s="184"/>
      <c r="G766" s="184"/>
      <c r="H766" s="184"/>
      <c r="I766" s="184"/>
      <c r="J766" s="184"/>
      <c r="K766" s="187"/>
      <c r="L766" s="159"/>
      <c r="M766" s="86" t="str">
        <f t="shared" si="182"/>
        <v/>
      </c>
      <c r="N766" s="87">
        <f t="shared" si="173"/>
        <v>0</v>
      </c>
      <c r="O766" s="87">
        <f t="shared" si="183"/>
        <v>0</v>
      </c>
      <c r="P766" s="88">
        <f t="shared" si="184"/>
        <v>0</v>
      </c>
      <c r="Q766" s="87">
        <f t="shared" si="185"/>
        <v>0</v>
      </c>
      <c r="R766" s="87">
        <f t="shared" si="186"/>
        <v>0</v>
      </c>
      <c r="S766" s="88">
        <f t="shared" si="187"/>
        <v>0</v>
      </c>
      <c r="T766" s="88">
        <f t="shared" si="174"/>
        <v>0</v>
      </c>
      <c r="U766" s="188" t="str">
        <f>IFERROR(VLOOKUP(C766,'2A DATA'!$B$10:$C$1009,2,0),"")</f>
        <v/>
      </c>
      <c r="V766" s="189">
        <f t="shared" si="175"/>
        <v>0</v>
      </c>
      <c r="W766" s="189">
        <f t="shared" si="176"/>
        <v>0</v>
      </c>
      <c r="X766" s="189">
        <f t="shared" si="177"/>
        <v>0</v>
      </c>
      <c r="Y766" s="189">
        <f t="shared" si="178"/>
        <v>0</v>
      </c>
      <c r="Z766" s="189">
        <f t="shared" si="179"/>
        <v>0</v>
      </c>
      <c r="AA766" s="189">
        <f t="shared" si="180"/>
        <v>0</v>
      </c>
      <c r="AB766" s="189">
        <f t="shared" si="181"/>
        <v>0</v>
      </c>
      <c r="AC766" s="191"/>
      <c r="AE766" s="192">
        <f>IFERROR(IF(VLOOKUP($M766,'2A DATA'!$M$9:$Q$1009,1,0)=$M766,VLOOKUP($M766,'2A DATA'!$M$10:$T$1009,COLUMNS('2A DATA'!$M$9:N763),0)),"Not Avl in 2A")</f>
        <v>0</v>
      </c>
      <c r="AF766" s="192">
        <f>IFERROR(IF(VLOOKUP($M766,'2A DATA'!$M$9:$Q$1009,1,0)=$M766,VLOOKUP($M766,'2A DATA'!$M$10:$T$1009,COLUMNS('2A DATA'!$M$9:O763),0)),"Not Avl in 2A")</f>
        <v>0</v>
      </c>
      <c r="AG766" s="192">
        <f>IFERROR(IF(VLOOKUP($M766,'2A DATA'!$M$9:$Q$1009,1,0)=$M766,VLOOKUP($M766,'2A DATA'!$M$10:$T$1009,COLUMNS('2A DATA'!$M$9:P763),0)),"Not Avl in 2A")</f>
        <v>0</v>
      </c>
      <c r="AH766" s="192">
        <f>IFERROR(IF(VLOOKUP($M766,'2A DATA'!$M$9:$Q$1009,1,0)=$M766,VLOOKUP($M766,'2A DATA'!$M$10:$T$1009,COLUMNS('2A DATA'!$M$9:Q763),0)),"Not Avl in 2A")</f>
        <v>0</v>
      </c>
      <c r="AI766" s="192">
        <f>IFERROR(IF(VLOOKUP($M766,'2A DATA'!$M$9:$Q$1009,1,0)=$M766,VLOOKUP($M766,'2A DATA'!$M$10:$T$1009,COLUMNS('2A DATA'!$M$9:R763),0)),"Not Avl in 2A")</f>
        <v>0</v>
      </c>
      <c r="AJ766" s="192">
        <f>IFERROR(IF(VLOOKUP($M766,'2A DATA'!$M$9:$Q$1009,1,0)=$M766,VLOOKUP($M766,'2A DATA'!$M$10:$T$1009,COLUMNS('2A DATA'!$M$9:S763),0)),"Not Avl in 2A")</f>
        <v>0</v>
      </c>
      <c r="AK766" s="192">
        <f>IFERROR(IF(VLOOKUP($M766,'2A DATA'!$M$9:$Q$1009,1,0)=$M766,VLOOKUP($M766,'2A DATA'!$M$10:$T$1009,COLUMNS('2A DATA'!$M$9:T763),0)),"Not Avl in 2A")</f>
        <v>0</v>
      </c>
      <c r="AL766" s="194"/>
    </row>
    <row r="767" spans="1:38">
      <c r="A767" s="7" t="str">
        <f>AC767&amp;"_"&amp;COUNTIF($AC$10:AC767,AC767)</f>
        <v>_0</v>
      </c>
      <c r="B767" s="180"/>
      <c r="C767" s="181"/>
      <c r="D767" s="182"/>
      <c r="E767" s="183"/>
      <c r="F767" s="184"/>
      <c r="G767" s="184"/>
      <c r="H767" s="184"/>
      <c r="I767" s="184"/>
      <c r="J767" s="184"/>
      <c r="K767" s="187"/>
      <c r="L767" s="159"/>
      <c r="M767" s="86" t="str">
        <f t="shared" si="182"/>
        <v/>
      </c>
      <c r="N767" s="87">
        <f t="shared" si="173"/>
        <v>0</v>
      </c>
      <c r="O767" s="87">
        <f t="shared" si="183"/>
        <v>0</v>
      </c>
      <c r="P767" s="88">
        <f t="shared" si="184"/>
        <v>0</v>
      </c>
      <c r="Q767" s="87">
        <f t="shared" si="185"/>
        <v>0</v>
      </c>
      <c r="R767" s="87">
        <f t="shared" si="186"/>
        <v>0</v>
      </c>
      <c r="S767" s="88">
        <f t="shared" si="187"/>
        <v>0</v>
      </c>
      <c r="T767" s="88">
        <f t="shared" si="174"/>
        <v>0</v>
      </c>
      <c r="U767" s="188" t="str">
        <f>IFERROR(VLOOKUP(C767,'2A DATA'!$B$10:$C$1009,2,0),"")</f>
        <v/>
      </c>
      <c r="V767" s="189">
        <f t="shared" si="175"/>
        <v>0</v>
      </c>
      <c r="W767" s="189">
        <f t="shared" si="176"/>
        <v>0</v>
      </c>
      <c r="X767" s="189">
        <f t="shared" si="177"/>
        <v>0</v>
      </c>
      <c r="Y767" s="189">
        <f t="shared" si="178"/>
        <v>0</v>
      </c>
      <c r="Z767" s="189">
        <f t="shared" si="179"/>
        <v>0</v>
      </c>
      <c r="AA767" s="189">
        <f t="shared" si="180"/>
        <v>0</v>
      </c>
      <c r="AB767" s="189">
        <f t="shared" si="181"/>
        <v>0</v>
      </c>
      <c r="AC767" s="191"/>
      <c r="AE767" s="192">
        <f>IFERROR(IF(VLOOKUP($M767,'2A DATA'!$M$9:$Q$1009,1,0)=$M767,VLOOKUP($M767,'2A DATA'!$M$10:$T$1009,COLUMNS('2A DATA'!$M$9:N764),0)),"Not Avl in 2A")</f>
        <v>0</v>
      </c>
      <c r="AF767" s="192">
        <f>IFERROR(IF(VLOOKUP($M767,'2A DATA'!$M$9:$Q$1009,1,0)=$M767,VLOOKUP($M767,'2A DATA'!$M$10:$T$1009,COLUMNS('2A DATA'!$M$9:O764),0)),"Not Avl in 2A")</f>
        <v>0</v>
      </c>
      <c r="AG767" s="192">
        <f>IFERROR(IF(VLOOKUP($M767,'2A DATA'!$M$9:$Q$1009,1,0)=$M767,VLOOKUP($M767,'2A DATA'!$M$10:$T$1009,COLUMNS('2A DATA'!$M$9:P764),0)),"Not Avl in 2A")</f>
        <v>0</v>
      </c>
      <c r="AH767" s="192">
        <f>IFERROR(IF(VLOOKUP($M767,'2A DATA'!$M$9:$Q$1009,1,0)=$M767,VLOOKUP($M767,'2A DATA'!$M$10:$T$1009,COLUMNS('2A DATA'!$M$9:Q764),0)),"Not Avl in 2A")</f>
        <v>0</v>
      </c>
      <c r="AI767" s="192">
        <f>IFERROR(IF(VLOOKUP($M767,'2A DATA'!$M$9:$Q$1009,1,0)=$M767,VLOOKUP($M767,'2A DATA'!$M$10:$T$1009,COLUMNS('2A DATA'!$M$9:R764),0)),"Not Avl in 2A")</f>
        <v>0</v>
      </c>
      <c r="AJ767" s="192">
        <f>IFERROR(IF(VLOOKUP($M767,'2A DATA'!$M$9:$Q$1009,1,0)=$M767,VLOOKUP($M767,'2A DATA'!$M$10:$T$1009,COLUMNS('2A DATA'!$M$9:S764),0)),"Not Avl in 2A")</f>
        <v>0</v>
      </c>
      <c r="AK767" s="192">
        <f>IFERROR(IF(VLOOKUP($M767,'2A DATA'!$M$9:$Q$1009,1,0)=$M767,VLOOKUP($M767,'2A DATA'!$M$10:$T$1009,COLUMNS('2A DATA'!$M$9:T764),0)),"Not Avl in 2A")</f>
        <v>0</v>
      </c>
      <c r="AL767" s="194"/>
    </row>
    <row r="768" spans="1:38">
      <c r="A768" s="7" t="str">
        <f>AC768&amp;"_"&amp;COUNTIF($AC$10:AC768,AC768)</f>
        <v>_0</v>
      </c>
      <c r="B768" s="180"/>
      <c r="C768" s="181"/>
      <c r="D768" s="182"/>
      <c r="E768" s="183"/>
      <c r="F768" s="184"/>
      <c r="G768" s="184"/>
      <c r="H768" s="184"/>
      <c r="I768" s="184"/>
      <c r="J768" s="184"/>
      <c r="K768" s="187"/>
      <c r="L768" s="159"/>
      <c r="M768" s="86" t="str">
        <f t="shared" si="182"/>
        <v/>
      </c>
      <c r="N768" s="87">
        <f t="shared" si="173"/>
        <v>0</v>
      </c>
      <c r="O768" s="87">
        <f t="shared" si="183"/>
        <v>0</v>
      </c>
      <c r="P768" s="88">
        <f t="shared" si="184"/>
        <v>0</v>
      </c>
      <c r="Q768" s="87">
        <f t="shared" si="185"/>
        <v>0</v>
      </c>
      <c r="R768" s="87">
        <f t="shared" si="186"/>
        <v>0</v>
      </c>
      <c r="S768" s="88">
        <f t="shared" si="187"/>
        <v>0</v>
      </c>
      <c r="T768" s="88">
        <f t="shared" si="174"/>
        <v>0</v>
      </c>
      <c r="U768" s="188" t="str">
        <f>IFERROR(VLOOKUP(C768,'2A DATA'!$B$10:$C$1009,2,0),"")</f>
        <v/>
      </c>
      <c r="V768" s="189">
        <f t="shared" si="175"/>
        <v>0</v>
      </c>
      <c r="W768" s="189">
        <f t="shared" si="176"/>
        <v>0</v>
      </c>
      <c r="X768" s="189">
        <f t="shared" si="177"/>
        <v>0</v>
      </c>
      <c r="Y768" s="189">
        <f t="shared" si="178"/>
        <v>0</v>
      </c>
      <c r="Z768" s="189">
        <f t="shared" si="179"/>
        <v>0</v>
      </c>
      <c r="AA768" s="189">
        <f t="shared" si="180"/>
        <v>0</v>
      </c>
      <c r="AB768" s="189">
        <f t="shared" si="181"/>
        <v>0</v>
      </c>
      <c r="AC768" s="191"/>
      <c r="AE768" s="192">
        <f>IFERROR(IF(VLOOKUP($M768,'2A DATA'!$M$9:$Q$1009,1,0)=$M768,VLOOKUP($M768,'2A DATA'!$M$10:$T$1009,COLUMNS('2A DATA'!$M$9:N765),0)),"Not Avl in 2A")</f>
        <v>0</v>
      </c>
      <c r="AF768" s="192">
        <f>IFERROR(IF(VLOOKUP($M768,'2A DATA'!$M$9:$Q$1009,1,0)=$M768,VLOOKUP($M768,'2A DATA'!$M$10:$T$1009,COLUMNS('2A DATA'!$M$9:O765),0)),"Not Avl in 2A")</f>
        <v>0</v>
      </c>
      <c r="AG768" s="192">
        <f>IFERROR(IF(VLOOKUP($M768,'2A DATA'!$M$9:$Q$1009,1,0)=$M768,VLOOKUP($M768,'2A DATA'!$M$10:$T$1009,COLUMNS('2A DATA'!$M$9:P765),0)),"Not Avl in 2A")</f>
        <v>0</v>
      </c>
      <c r="AH768" s="192">
        <f>IFERROR(IF(VLOOKUP($M768,'2A DATA'!$M$9:$Q$1009,1,0)=$M768,VLOOKUP($M768,'2A DATA'!$M$10:$T$1009,COLUMNS('2A DATA'!$M$9:Q765),0)),"Not Avl in 2A")</f>
        <v>0</v>
      </c>
      <c r="AI768" s="192">
        <f>IFERROR(IF(VLOOKUP($M768,'2A DATA'!$M$9:$Q$1009,1,0)=$M768,VLOOKUP($M768,'2A DATA'!$M$10:$T$1009,COLUMNS('2A DATA'!$M$9:R765),0)),"Not Avl in 2A")</f>
        <v>0</v>
      </c>
      <c r="AJ768" s="192">
        <f>IFERROR(IF(VLOOKUP($M768,'2A DATA'!$M$9:$Q$1009,1,0)=$M768,VLOOKUP($M768,'2A DATA'!$M$10:$T$1009,COLUMNS('2A DATA'!$M$9:S765),0)),"Not Avl in 2A")</f>
        <v>0</v>
      </c>
      <c r="AK768" s="192">
        <f>IFERROR(IF(VLOOKUP($M768,'2A DATA'!$M$9:$Q$1009,1,0)=$M768,VLOOKUP($M768,'2A DATA'!$M$10:$T$1009,COLUMNS('2A DATA'!$M$9:T765),0)),"Not Avl in 2A")</f>
        <v>0</v>
      </c>
      <c r="AL768" s="194"/>
    </row>
    <row r="769" spans="1:38">
      <c r="A769" s="7" t="str">
        <f>AC769&amp;"_"&amp;COUNTIF($AC$10:AC769,AC769)</f>
        <v>_0</v>
      </c>
      <c r="B769" s="180"/>
      <c r="C769" s="181"/>
      <c r="D769" s="182"/>
      <c r="E769" s="183"/>
      <c r="F769" s="184"/>
      <c r="G769" s="184"/>
      <c r="H769" s="184"/>
      <c r="I769" s="184"/>
      <c r="J769" s="184"/>
      <c r="K769" s="187"/>
      <c r="L769" s="159"/>
      <c r="M769" s="86" t="str">
        <f t="shared" si="182"/>
        <v/>
      </c>
      <c r="N769" s="87">
        <f t="shared" si="173"/>
        <v>0</v>
      </c>
      <c r="O769" s="87">
        <f t="shared" si="183"/>
        <v>0</v>
      </c>
      <c r="P769" s="88">
        <f t="shared" si="184"/>
        <v>0</v>
      </c>
      <c r="Q769" s="87">
        <f t="shared" si="185"/>
        <v>0</v>
      </c>
      <c r="R769" s="87">
        <f t="shared" si="186"/>
        <v>0</v>
      </c>
      <c r="S769" s="88">
        <f t="shared" si="187"/>
        <v>0</v>
      </c>
      <c r="T769" s="88">
        <f t="shared" si="174"/>
        <v>0</v>
      </c>
      <c r="U769" s="188" t="str">
        <f>IFERROR(VLOOKUP(C769,'2A DATA'!$B$10:$C$1009,2,0),"")</f>
        <v/>
      </c>
      <c r="V769" s="189">
        <f t="shared" si="175"/>
        <v>0</v>
      </c>
      <c r="W769" s="189">
        <f t="shared" si="176"/>
        <v>0</v>
      </c>
      <c r="X769" s="189">
        <f t="shared" si="177"/>
        <v>0</v>
      </c>
      <c r="Y769" s="189">
        <f t="shared" si="178"/>
        <v>0</v>
      </c>
      <c r="Z769" s="189">
        <f t="shared" si="179"/>
        <v>0</v>
      </c>
      <c r="AA769" s="189">
        <f t="shared" si="180"/>
        <v>0</v>
      </c>
      <c r="AB769" s="189">
        <f t="shared" si="181"/>
        <v>0</v>
      </c>
      <c r="AC769" s="191"/>
      <c r="AE769" s="192">
        <f>IFERROR(IF(VLOOKUP($M769,'2A DATA'!$M$9:$Q$1009,1,0)=$M769,VLOOKUP($M769,'2A DATA'!$M$10:$T$1009,COLUMNS('2A DATA'!$M$9:N766),0)),"Not Avl in 2A")</f>
        <v>0</v>
      </c>
      <c r="AF769" s="192">
        <f>IFERROR(IF(VLOOKUP($M769,'2A DATA'!$M$9:$Q$1009,1,0)=$M769,VLOOKUP($M769,'2A DATA'!$M$10:$T$1009,COLUMNS('2A DATA'!$M$9:O766),0)),"Not Avl in 2A")</f>
        <v>0</v>
      </c>
      <c r="AG769" s="192">
        <f>IFERROR(IF(VLOOKUP($M769,'2A DATA'!$M$9:$Q$1009,1,0)=$M769,VLOOKUP($M769,'2A DATA'!$M$10:$T$1009,COLUMNS('2A DATA'!$M$9:P766),0)),"Not Avl in 2A")</f>
        <v>0</v>
      </c>
      <c r="AH769" s="192">
        <f>IFERROR(IF(VLOOKUP($M769,'2A DATA'!$M$9:$Q$1009,1,0)=$M769,VLOOKUP($M769,'2A DATA'!$M$10:$T$1009,COLUMNS('2A DATA'!$M$9:Q766),0)),"Not Avl in 2A")</f>
        <v>0</v>
      </c>
      <c r="AI769" s="192">
        <f>IFERROR(IF(VLOOKUP($M769,'2A DATA'!$M$9:$Q$1009,1,0)=$M769,VLOOKUP($M769,'2A DATA'!$M$10:$T$1009,COLUMNS('2A DATA'!$M$9:R766),0)),"Not Avl in 2A")</f>
        <v>0</v>
      </c>
      <c r="AJ769" s="192">
        <f>IFERROR(IF(VLOOKUP($M769,'2A DATA'!$M$9:$Q$1009,1,0)=$M769,VLOOKUP($M769,'2A DATA'!$M$10:$T$1009,COLUMNS('2A DATA'!$M$9:S766),0)),"Not Avl in 2A")</f>
        <v>0</v>
      </c>
      <c r="AK769" s="192">
        <f>IFERROR(IF(VLOOKUP($M769,'2A DATA'!$M$9:$Q$1009,1,0)=$M769,VLOOKUP($M769,'2A DATA'!$M$10:$T$1009,COLUMNS('2A DATA'!$M$9:T766),0)),"Not Avl in 2A")</f>
        <v>0</v>
      </c>
      <c r="AL769" s="194"/>
    </row>
    <row r="770" spans="1:38">
      <c r="A770" s="7" t="str">
        <f>AC770&amp;"_"&amp;COUNTIF($AC$10:AC770,AC770)</f>
        <v>_0</v>
      </c>
      <c r="B770" s="180"/>
      <c r="C770" s="181"/>
      <c r="D770" s="182"/>
      <c r="E770" s="183"/>
      <c r="F770" s="184"/>
      <c r="G770" s="184"/>
      <c r="H770" s="184"/>
      <c r="I770" s="184"/>
      <c r="J770" s="184"/>
      <c r="K770" s="187"/>
      <c r="L770" s="159"/>
      <c r="M770" s="86" t="str">
        <f t="shared" si="182"/>
        <v/>
      </c>
      <c r="N770" s="87">
        <f t="shared" si="173"/>
        <v>0</v>
      </c>
      <c r="O770" s="87">
        <f t="shared" si="183"/>
        <v>0</v>
      </c>
      <c r="P770" s="88">
        <f t="shared" si="184"/>
        <v>0</v>
      </c>
      <c r="Q770" s="87">
        <f t="shared" si="185"/>
        <v>0</v>
      </c>
      <c r="R770" s="87">
        <f t="shared" si="186"/>
        <v>0</v>
      </c>
      <c r="S770" s="88">
        <f t="shared" si="187"/>
        <v>0</v>
      </c>
      <c r="T770" s="88">
        <f t="shared" si="174"/>
        <v>0</v>
      </c>
      <c r="U770" s="188" t="str">
        <f>IFERROR(VLOOKUP(C770,'2A DATA'!$B$10:$C$1009,2,0),"")</f>
        <v/>
      </c>
      <c r="V770" s="189">
        <f t="shared" si="175"/>
        <v>0</v>
      </c>
      <c r="W770" s="189">
        <f t="shared" si="176"/>
        <v>0</v>
      </c>
      <c r="X770" s="189">
        <f t="shared" si="177"/>
        <v>0</v>
      </c>
      <c r="Y770" s="189">
        <f t="shared" si="178"/>
        <v>0</v>
      </c>
      <c r="Z770" s="189">
        <f t="shared" si="179"/>
        <v>0</v>
      </c>
      <c r="AA770" s="189">
        <f t="shared" si="180"/>
        <v>0</v>
      </c>
      <c r="AB770" s="189">
        <f t="shared" si="181"/>
        <v>0</v>
      </c>
      <c r="AC770" s="191"/>
      <c r="AE770" s="192">
        <f>IFERROR(IF(VLOOKUP($M770,'2A DATA'!$M$9:$Q$1009,1,0)=$M770,VLOOKUP($M770,'2A DATA'!$M$10:$T$1009,COLUMNS('2A DATA'!$M$9:N767),0)),"Not Avl in 2A")</f>
        <v>0</v>
      </c>
      <c r="AF770" s="192">
        <f>IFERROR(IF(VLOOKUP($M770,'2A DATA'!$M$9:$Q$1009,1,0)=$M770,VLOOKUP($M770,'2A DATA'!$M$10:$T$1009,COLUMNS('2A DATA'!$M$9:O767),0)),"Not Avl in 2A")</f>
        <v>0</v>
      </c>
      <c r="AG770" s="192">
        <f>IFERROR(IF(VLOOKUP($M770,'2A DATA'!$M$9:$Q$1009,1,0)=$M770,VLOOKUP($M770,'2A DATA'!$M$10:$T$1009,COLUMNS('2A DATA'!$M$9:P767),0)),"Not Avl in 2A")</f>
        <v>0</v>
      </c>
      <c r="AH770" s="192">
        <f>IFERROR(IF(VLOOKUP($M770,'2A DATA'!$M$9:$Q$1009,1,0)=$M770,VLOOKUP($M770,'2A DATA'!$M$10:$T$1009,COLUMNS('2A DATA'!$M$9:Q767),0)),"Not Avl in 2A")</f>
        <v>0</v>
      </c>
      <c r="AI770" s="192">
        <f>IFERROR(IF(VLOOKUP($M770,'2A DATA'!$M$9:$Q$1009,1,0)=$M770,VLOOKUP($M770,'2A DATA'!$M$10:$T$1009,COLUMNS('2A DATA'!$M$9:R767),0)),"Not Avl in 2A")</f>
        <v>0</v>
      </c>
      <c r="AJ770" s="192">
        <f>IFERROR(IF(VLOOKUP($M770,'2A DATA'!$M$9:$Q$1009,1,0)=$M770,VLOOKUP($M770,'2A DATA'!$M$10:$T$1009,COLUMNS('2A DATA'!$M$9:S767),0)),"Not Avl in 2A")</f>
        <v>0</v>
      </c>
      <c r="AK770" s="192">
        <f>IFERROR(IF(VLOOKUP($M770,'2A DATA'!$M$9:$Q$1009,1,0)=$M770,VLOOKUP($M770,'2A DATA'!$M$10:$T$1009,COLUMNS('2A DATA'!$M$9:T767),0)),"Not Avl in 2A")</f>
        <v>0</v>
      </c>
      <c r="AL770" s="194"/>
    </row>
    <row r="771" spans="1:38">
      <c r="A771" s="7" t="str">
        <f>AC771&amp;"_"&amp;COUNTIF($AC$10:AC771,AC771)</f>
        <v>_0</v>
      </c>
      <c r="B771" s="180"/>
      <c r="C771" s="181"/>
      <c r="D771" s="182"/>
      <c r="E771" s="183"/>
      <c r="F771" s="184"/>
      <c r="G771" s="184"/>
      <c r="H771" s="184"/>
      <c r="I771" s="184"/>
      <c r="J771" s="184"/>
      <c r="K771" s="187"/>
      <c r="L771" s="159"/>
      <c r="M771" s="86" t="str">
        <f t="shared" si="182"/>
        <v/>
      </c>
      <c r="N771" s="87">
        <f t="shared" si="173"/>
        <v>0</v>
      </c>
      <c r="O771" s="87">
        <f t="shared" si="183"/>
        <v>0</v>
      </c>
      <c r="P771" s="88">
        <f t="shared" si="184"/>
        <v>0</v>
      </c>
      <c r="Q771" s="87">
        <f t="shared" si="185"/>
        <v>0</v>
      </c>
      <c r="R771" s="87">
        <f t="shared" si="186"/>
        <v>0</v>
      </c>
      <c r="S771" s="88">
        <f t="shared" si="187"/>
        <v>0</v>
      </c>
      <c r="T771" s="88">
        <f t="shared" si="174"/>
        <v>0</v>
      </c>
      <c r="U771" s="188" t="str">
        <f>IFERROR(VLOOKUP(C771,'2A DATA'!$B$10:$C$1009,2,0),"")</f>
        <v/>
      </c>
      <c r="V771" s="189">
        <f t="shared" si="175"/>
        <v>0</v>
      </c>
      <c r="W771" s="189">
        <f t="shared" si="176"/>
        <v>0</v>
      </c>
      <c r="X771" s="189">
        <f t="shared" si="177"/>
        <v>0</v>
      </c>
      <c r="Y771" s="189">
        <f t="shared" si="178"/>
        <v>0</v>
      </c>
      <c r="Z771" s="189">
        <f t="shared" si="179"/>
        <v>0</v>
      </c>
      <c r="AA771" s="189">
        <f t="shared" si="180"/>
        <v>0</v>
      </c>
      <c r="AB771" s="189">
        <f t="shared" si="181"/>
        <v>0</v>
      </c>
      <c r="AC771" s="191"/>
      <c r="AE771" s="192">
        <f>IFERROR(IF(VLOOKUP($M771,'2A DATA'!$M$9:$Q$1009,1,0)=$M771,VLOOKUP($M771,'2A DATA'!$M$10:$T$1009,COLUMNS('2A DATA'!$M$9:N768),0)),"Not Avl in 2A")</f>
        <v>0</v>
      </c>
      <c r="AF771" s="192">
        <f>IFERROR(IF(VLOOKUP($M771,'2A DATA'!$M$9:$Q$1009,1,0)=$M771,VLOOKUP($M771,'2A DATA'!$M$10:$T$1009,COLUMNS('2A DATA'!$M$9:O768),0)),"Not Avl in 2A")</f>
        <v>0</v>
      </c>
      <c r="AG771" s="192">
        <f>IFERROR(IF(VLOOKUP($M771,'2A DATA'!$M$9:$Q$1009,1,0)=$M771,VLOOKUP($M771,'2A DATA'!$M$10:$T$1009,COLUMNS('2A DATA'!$M$9:P768),0)),"Not Avl in 2A")</f>
        <v>0</v>
      </c>
      <c r="AH771" s="192">
        <f>IFERROR(IF(VLOOKUP($M771,'2A DATA'!$M$9:$Q$1009,1,0)=$M771,VLOOKUP($M771,'2A DATA'!$M$10:$T$1009,COLUMNS('2A DATA'!$M$9:Q768),0)),"Not Avl in 2A")</f>
        <v>0</v>
      </c>
      <c r="AI771" s="192">
        <f>IFERROR(IF(VLOOKUP($M771,'2A DATA'!$M$9:$Q$1009,1,0)=$M771,VLOOKUP($M771,'2A DATA'!$M$10:$T$1009,COLUMNS('2A DATA'!$M$9:R768),0)),"Not Avl in 2A")</f>
        <v>0</v>
      </c>
      <c r="AJ771" s="192">
        <f>IFERROR(IF(VLOOKUP($M771,'2A DATA'!$M$9:$Q$1009,1,0)=$M771,VLOOKUP($M771,'2A DATA'!$M$10:$T$1009,COLUMNS('2A DATA'!$M$9:S768),0)),"Not Avl in 2A")</f>
        <v>0</v>
      </c>
      <c r="AK771" s="192">
        <f>IFERROR(IF(VLOOKUP($M771,'2A DATA'!$M$9:$Q$1009,1,0)=$M771,VLOOKUP($M771,'2A DATA'!$M$10:$T$1009,COLUMNS('2A DATA'!$M$9:T768),0)),"Not Avl in 2A")</f>
        <v>0</v>
      </c>
      <c r="AL771" s="194"/>
    </row>
    <row r="772" spans="1:38">
      <c r="A772" s="7" t="str">
        <f>AC772&amp;"_"&amp;COUNTIF($AC$10:AC772,AC772)</f>
        <v>_0</v>
      </c>
      <c r="B772" s="180"/>
      <c r="C772" s="181"/>
      <c r="D772" s="182"/>
      <c r="E772" s="183"/>
      <c r="F772" s="184"/>
      <c r="G772" s="184"/>
      <c r="H772" s="184"/>
      <c r="I772" s="184"/>
      <c r="J772" s="184"/>
      <c r="K772" s="187"/>
      <c r="L772" s="159"/>
      <c r="M772" s="86" t="str">
        <f t="shared" si="182"/>
        <v/>
      </c>
      <c r="N772" s="87">
        <f t="shared" si="173"/>
        <v>0</v>
      </c>
      <c r="O772" s="87">
        <f t="shared" si="183"/>
        <v>0</v>
      </c>
      <c r="P772" s="88">
        <f t="shared" si="184"/>
        <v>0</v>
      </c>
      <c r="Q772" s="87">
        <f t="shared" si="185"/>
        <v>0</v>
      </c>
      <c r="R772" s="87">
        <f t="shared" si="186"/>
        <v>0</v>
      </c>
      <c r="S772" s="88">
        <f t="shared" si="187"/>
        <v>0</v>
      </c>
      <c r="T772" s="88">
        <f t="shared" si="174"/>
        <v>0</v>
      </c>
      <c r="U772" s="188" t="str">
        <f>IFERROR(VLOOKUP(C772,'2A DATA'!$B$10:$C$1009,2,0),"")</f>
        <v/>
      </c>
      <c r="V772" s="189">
        <f t="shared" si="175"/>
        <v>0</v>
      </c>
      <c r="W772" s="189">
        <f t="shared" si="176"/>
        <v>0</v>
      </c>
      <c r="X772" s="189">
        <f t="shared" si="177"/>
        <v>0</v>
      </c>
      <c r="Y772" s="189">
        <f t="shared" si="178"/>
        <v>0</v>
      </c>
      <c r="Z772" s="189">
        <f t="shared" si="179"/>
        <v>0</v>
      </c>
      <c r="AA772" s="189">
        <f t="shared" si="180"/>
        <v>0</v>
      </c>
      <c r="AB772" s="189">
        <f t="shared" si="181"/>
        <v>0</v>
      </c>
      <c r="AC772" s="191"/>
      <c r="AE772" s="192">
        <f>IFERROR(IF(VLOOKUP($M772,'2A DATA'!$M$9:$Q$1009,1,0)=$M772,VLOOKUP($M772,'2A DATA'!$M$10:$T$1009,COLUMNS('2A DATA'!$M$9:N769),0)),"Not Avl in 2A")</f>
        <v>0</v>
      </c>
      <c r="AF772" s="192">
        <f>IFERROR(IF(VLOOKUP($M772,'2A DATA'!$M$9:$Q$1009,1,0)=$M772,VLOOKUP($M772,'2A DATA'!$M$10:$T$1009,COLUMNS('2A DATA'!$M$9:O769),0)),"Not Avl in 2A")</f>
        <v>0</v>
      </c>
      <c r="AG772" s="192">
        <f>IFERROR(IF(VLOOKUP($M772,'2A DATA'!$M$9:$Q$1009,1,0)=$M772,VLOOKUP($M772,'2A DATA'!$M$10:$T$1009,COLUMNS('2A DATA'!$M$9:P769),0)),"Not Avl in 2A")</f>
        <v>0</v>
      </c>
      <c r="AH772" s="192">
        <f>IFERROR(IF(VLOOKUP($M772,'2A DATA'!$M$9:$Q$1009,1,0)=$M772,VLOOKUP($M772,'2A DATA'!$M$10:$T$1009,COLUMNS('2A DATA'!$M$9:Q769),0)),"Not Avl in 2A")</f>
        <v>0</v>
      </c>
      <c r="AI772" s="192">
        <f>IFERROR(IF(VLOOKUP($M772,'2A DATA'!$M$9:$Q$1009,1,0)=$M772,VLOOKUP($M772,'2A DATA'!$M$10:$T$1009,COLUMNS('2A DATA'!$M$9:R769),0)),"Not Avl in 2A")</f>
        <v>0</v>
      </c>
      <c r="AJ772" s="192">
        <f>IFERROR(IF(VLOOKUP($M772,'2A DATA'!$M$9:$Q$1009,1,0)=$M772,VLOOKUP($M772,'2A DATA'!$M$10:$T$1009,COLUMNS('2A DATA'!$M$9:S769),0)),"Not Avl in 2A")</f>
        <v>0</v>
      </c>
      <c r="AK772" s="192">
        <f>IFERROR(IF(VLOOKUP($M772,'2A DATA'!$M$9:$Q$1009,1,0)=$M772,VLOOKUP($M772,'2A DATA'!$M$10:$T$1009,COLUMNS('2A DATA'!$M$9:T769),0)),"Not Avl in 2A")</f>
        <v>0</v>
      </c>
      <c r="AL772" s="194"/>
    </row>
    <row r="773" spans="1:38">
      <c r="A773" s="7" t="str">
        <f>AC773&amp;"_"&amp;COUNTIF($AC$10:AC773,AC773)</f>
        <v>_0</v>
      </c>
      <c r="B773" s="180"/>
      <c r="C773" s="181"/>
      <c r="D773" s="182"/>
      <c r="E773" s="183"/>
      <c r="F773" s="184"/>
      <c r="G773" s="184"/>
      <c r="H773" s="184"/>
      <c r="I773" s="184"/>
      <c r="J773" s="184"/>
      <c r="K773" s="187"/>
      <c r="L773" s="159"/>
      <c r="M773" s="86" t="str">
        <f t="shared" si="182"/>
        <v/>
      </c>
      <c r="N773" s="87">
        <f t="shared" si="173"/>
        <v>0</v>
      </c>
      <c r="O773" s="87">
        <f t="shared" si="183"/>
        <v>0</v>
      </c>
      <c r="P773" s="88">
        <f t="shared" si="184"/>
        <v>0</v>
      </c>
      <c r="Q773" s="87">
        <f t="shared" si="185"/>
        <v>0</v>
      </c>
      <c r="R773" s="87">
        <f t="shared" si="186"/>
        <v>0</v>
      </c>
      <c r="S773" s="88">
        <f t="shared" si="187"/>
        <v>0</v>
      </c>
      <c r="T773" s="88">
        <f t="shared" si="174"/>
        <v>0</v>
      </c>
      <c r="U773" s="188" t="str">
        <f>IFERROR(VLOOKUP(C773,'2A DATA'!$B$10:$C$1009,2,0),"")</f>
        <v/>
      </c>
      <c r="V773" s="189">
        <f t="shared" si="175"/>
        <v>0</v>
      </c>
      <c r="W773" s="189">
        <f t="shared" si="176"/>
        <v>0</v>
      </c>
      <c r="X773" s="189">
        <f t="shared" si="177"/>
        <v>0</v>
      </c>
      <c r="Y773" s="189">
        <f t="shared" si="178"/>
        <v>0</v>
      </c>
      <c r="Z773" s="189">
        <f t="shared" si="179"/>
        <v>0</v>
      </c>
      <c r="AA773" s="189">
        <f t="shared" si="180"/>
        <v>0</v>
      </c>
      <c r="AB773" s="189">
        <f t="shared" si="181"/>
        <v>0</v>
      </c>
      <c r="AC773" s="191"/>
      <c r="AE773" s="192">
        <f>IFERROR(IF(VLOOKUP($M773,'2A DATA'!$M$9:$Q$1009,1,0)=$M773,VLOOKUP($M773,'2A DATA'!$M$10:$T$1009,COLUMNS('2A DATA'!$M$9:N770),0)),"Not Avl in 2A")</f>
        <v>0</v>
      </c>
      <c r="AF773" s="192">
        <f>IFERROR(IF(VLOOKUP($M773,'2A DATA'!$M$9:$Q$1009,1,0)=$M773,VLOOKUP($M773,'2A DATA'!$M$10:$T$1009,COLUMNS('2A DATA'!$M$9:O770),0)),"Not Avl in 2A")</f>
        <v>0</v>
      </c>
      <c r="AG773" s="192">
        <f>IFERROR(IF(VLOOKUP($M773,'2A DATA'!$M$9:$Q$1009,1,0)=$M773,VLOOKUP($M773,'2A DATA'!$M$10:$T$1009,COLUMNS('2A DATA'!$M$9:P770),0)),"Not Avl in 2A")</f>
        <v>0</v>
      </c>
      <c r="AH773" s="192">
        <f>IFERROR(IF(VLOOKUP($M773,'2A DATA'!$M$9:$Q$1009,1,0)=$M773,VLOOKUP($M773,'2A DATA'!$M$10:$T$1009,COLUMNS('2A DATA'!$M$9:Q770),0)),"Not Avl in 2A")</f>
        <v>0</v>
      </c>
      <c r="AI773" s="192">
        <f>IFERROR(IF(VLOOKUP($M773,'2A DATA'!$M$9:$Q$1009,1,0)=$M773,VLOOKUP($M773,'2A DATA'!$M$10:$T$1009,COLUMNS('2A DATA'!$M$9:R770),0)),"Not Avl in 2A")</f>
        <v>0</v>
      </c>
      <c r="AJ773" s="192">
        <f>IFERROR(IF(VLOOKUP($M773,'2A DATA'!$M$9:$Q$1009,1,0)=$M773,VLOOKUP($M773,'2A DATA'!$M$10:$T$1009,COLUMNS('2A DATA'!$M$9:S770),0)),"Not Avl in 2A")</f>
        <v>0</v>
      </c>
      <c r="AK773" s="192">
        <f>IFERROR(IF(VLOOKUP($M773,'2A DATA'!$M$9:$Q$1009,1,0)=$M773,VLOOKUP($M773,'2A DATA'!$M$10:$T$1009,COLUMNS('2A DATA'!$M$9:T770),0)),"Not Avl in 2A")</f>
        <v>0</v>
      </c>
      <c r="AL773" s="194"/>
    </row>
    <row r="774" spans="1:38">
      <c r="A774" s="7" t="str">
        <f>AC774&amp;"_"&amp;COUNTIF($AC$10:AC774,AC774)</f>
        <v>_0</v>
      </c>
      <c r="B774" s="180"/>
      <c r="C774" s="181"/>
      <c r="D774" s="182"/>
      <c r="E774" s="183"/>
      <c r="F774" s="184"/>
      <c r="G774" s="184"/>
      <c r="H774" s="184"/>
      <c r="I774" s="184"/>
      <c r="J774" s="184"/>
      <c r="K774" s="187"/>
      <c r="L774" s="159"/>
      <c r="M774" s="86" t="str">
        <f t="shared" si="182"/>
        <v/>
      </c>
      <c r="N774" s="87">
        <f t="shared" si="173"/>
        <v>0</v>
      </c>
      <c r="O774" s="87">
        <f t="shared" si="183"/>
        <v>0</v>
      </c>
      <c r="P774" s="88">
        <f t="shared" si="184"/>
        <v>0</v>
      </c>
      <c r="Q774" s="87">
        <f t="shared" si="185"/>
        <v>0</v>
      </c>
      <c r="R774" s="87">
        <f t="shared" si="186"/>
        <v>0</v>
      </c>
      <c r="S774" s="88">
        <f t="shared" si="187"/>
        <v>0</v>
      </c>
      <c r="T774" s="88">
        <f t="shared" si="174"/>
        <v>0</v>
      </c>
      <c r="U774" s="188" t="str">
        <f>IFERROR(VLOOKUP(C774,'2A DATA'!$B$10:$C$1009,2,0),"")</f>
        <v/>
      </c>
      <c r="V774" s="189">
        <f t="shared" si="175"/>
        <v>0</v>
      </c>
      <c r="W774" s="189">
        <f t="shared" si="176"/>
        <v>0</v>
      </c>
      <c r="X774" s="189">
        <f t="shared" si="177"/>
        <v>0</v>
      </c>
      <c r="Y774" s="189">
        <f t="shared" si="178"/>
        <v>0</v>
      </c>
      <c r="Z774" s="189">
        <f t="shared" si="179"/>
        <v>0</v>
      </c>
      <c r="AA774" s="189">
        <f t="shared" si="180"/>
        <v>0</v>
      </c>
      <c r="AB774" s="189">
        <f t="shared" si="181"/>
        <v>0</v>
      </c>
      <c r="AC774" s="191"/>
      <c r="AE774" s="192">
        <f>IFERROR(IF(VLOOKUP($M774,'2A DATA'!$M$9:$Q$1009,1,0)=$M774,VLOOKUP($M774,'2A DATA'!$M$10:$T$1009,COLUMNS('2A DATA'!$M$9:N771),0)),"Not Avl in 2A")</f>
        <v>0</v>
      </c>
      <c r="AF774" s="192">
        <f>IFERROR(IF(VLOOKUP($M774,'2A DATA'!$M$9:$Q$1009,1,0)=$M774,VLOOKUP($M774,'2A DATA'!$M$10:$T$1009,COLUMNS('2A DATA'!$M$9:O771),0)),"Not Avl in 2A")</f>
        <v>0</v>
      </c>
      <c r="AG774" s="192">
        <f>IFERROR(IF(VLOOKUP($M774,'2A DATA'!$M$9:$Q$1009,1,0)=$M774,VLOOKUP($M774,'2A DATA'!$M$10:$T$1009,COLUMNS('2A DATA'!$M$9:P771),0)),"Not Avl in 2A")</f>
        <v>0</v>
      </c>
      <c r="AH774" s="192">
        <f>IFERROR(IF(VLOOKUP($M774,'2A DATA'!$M$9:$Q$1009,1,0)=$M774,VLOOKUP($M774,'2A DATA'!$M$10:$T$1009,COLUMNS('2A DATA'!$M$9:Q771),0)),"Not Avl in 2A")</f>
        <v>0</v>
      </c>
      <c r="AI774" s="192">
        <f>IFERROR(IF(VLOOKUP($M774,'2A DATA'!$M$9:$Q$1009,1,0)=$M774,VLOOKUP($M774,'2A DATA'!$M$10:$T$1009,COLUMNS('2A DATA'!$M$9:R771),0)),"Not Avl in 2A")</f>
        <v>0</v>
      </c>
      <c r="AJ774" s="192">
        <f>IFERROR(IF(VLOOKUP($M774,'2A DATA'!$M$9:$Q$1009,1,0)=$M774,VLOOKUP($M774,'2A DATA'!$M$10:$T$1009,COLUMNS('2A DATA'!$M$9:S771),0)),"Not Avl in 2A")</f>
        <v>0</v>
      </c>
      <c r="AK774" s="192">
        <f>IFERROR(IF(VLOOKUP($M774,'2A DATA'!$M$9:$Q$1009,1,0)=$M774,VLOOKUP($M774,'2A DATA'!$M$10:$T$1009,COLUMNS('2A DATA'!$M$9:T771),0)),"Not Avl in 2A")</f>
        <v>0</v>
      </c>
      <c r="AL774" s="194"/>
    </row>
    <row r="775" spans="1:38">
      <c r="A775" s="7" t="str">
        <f>AC775&amp;"_"&amp;COUNTIF($AC$10:AC775,AC775)</f>
        <v>_0</v>
      </c>
      <c r="B775" s="180"/>
      <c r="C775" s="181"/>
      <c r="D775" s="182"/>
      <c r="E775" s="183"/>
      <c r="F775" s="184"/>
      <c r="G775" s="184"/>
      <c r="H775" s="184"/>
      <c r="I775" s="184"/>
      <c r="J775" s="184"/>
      <c r="K775" s="187"/>
      <c r="L775" s="159"/>
      <c r="M775" s="86" t="str">
        <f t="shared" si="182"/>
        <v/>
      </c>
      <c r="N775" s="87">
        <f t="shared" si="173"/>
        <v>0</v>
      </c>
      <c r="O775" s="87">
        <f t="shared" si="183"/>
        <v>0</v>
      </c>
      <c r="P775" s="88">
        <f t="shared" si="184"/>
        <v>0</v>
      </c>
      <c r="Q775" s="87">
        <f t="shared" si="185"/>
        <v>0</v>
      </c>
      <c r="R775" s="87">
        <f t="shared" si="186"/>
        <v>0</v>
      </c>
      <c r="S775" s="88">
        <f t="shared" si="187"/>
        <v>0</v>
      </c>
      <c r="T775" s="88">
        <f t="shared" si="174"/>
        <v>0</v>
      </c>
      <c r="U775" s="188" t="str">
        <f>IFERROR(VLOOKUP(C775,'2A DATA'!$B$10:$C$1009,2,0),"")</f>
        <v/>
      </c>
      <c r="V775" s="189">
        <f t="shared" si="175"/>
        <v>0</v>
      </c>
      <c r="W775" s="189">
        <f t="shared" si="176"/>
        <v>0</v>
      </c>
      <c r="X775" s="189">
        <f t="shared" si="177"/>
        <v>0</v>
      </c>
      <c r="Y775" s="189">
        <f t="shared" si="178"/>
        <v>0</v>
      </c>
      <c r="Z775" s="189">
        <f t="shared" si="179"/>
        <v>0</v>
      </c>
      <c r="AA775" s="189">
        <f t="shared" si="180"/>
        <v>0</v>
      </c>
      <c r="AB775" s="189">
        <f t="shared" si="181"/>
        <v>0</v>
      </c>
      <c r="AC775" s="191"/>
      <c r="AE775" s="192">
        <f>IFERROR(IF(VLOOKUP($M775,'2A DATA'!$M$9:$Q$1009,1,0)=$M775,VLOOKUP($M775,'2A DATA'!$M$10:$T$1009,COLUMNS('2A DATA'!$M$9:N772),0)),"Not Avl in 2A")</f>
        <v>0</v>
      </c>
      <c r="AF775" s="192">
        <f>IFERROR(IF(VLOOKUP($M775,'2A DATA'!$M$9:$Q$1009,1,0)=$M775,VLOOKUP($M775,'2A DATA'!$M$10:$T$1009,COLUMNS('2A DATA'!$M$9:O772),0)),"Not Avl in 2A")</f>
        <v>0</v>
      </c>
      <c r="AG775" s="192">
        <f>IFERROR(IF(VLOOKUP($M775,'2A DATA'!$M$9:$Q$1009,1,0)=$M775,VLOOKUP($M775,'2A DATA'!$M$10:$T$1009,COLUMNS('2A DATA'!$M$9:P772),0)),"Not Avl in 2A")</f>
        <v>0</v>
      </c>
      <c r="AH775" s="192">
        <f>IFERROR(IF(VLOOKUP($M775,'2A DATA'!$M$9:$Q$1009,1,0)=$M775,VLOOKUP($M775,'2A DATA'!$M$10:$T$1009,COLUMNS('2A DATA'!$M$9:Q772),0)),"Not Avl in 2A")</f>
        <v>0</v>
      </c>
      <c r="AI775" s="192">
        <f>IFERROR(IF(VLOOKUP($M775,'2A DATA'!$M$9:$Q$1009,1,0)=$M775,VLOOKUP($M775,'2A DATA'!$M$10:$T$1009,COLUMNS('2A DATA'!$M$9:R772),0)),"Not Avl in 2A")</f>
        <v>0</v>
      </c>
      <c r="AJ775" s="192">
        <f>IFERROR(IF(VLOOKUP($M775,'2A DATA'!$M$9:$Q$1009,1,0)=$M775,VLOOKUP($M775,'2A DATA'!$M$10:$T$1009,COLUMNS('2A DATA'!$M$9:S772),0)),"Not Avl in 2A")</f>
        <v>0</v>
      </c>
      <c r="AK775" s="192">
        <f>IFERROR(IF(VLOOKUP($M775,'2A DATA'!$M$9:$Q$1009,1,0)=$M775,VLOOKUP($M775,'2A DATA'!$M$10:$T$1009,COLUMNS('2A DATA'!$M$9:T772),0)),"Not Avl in 2A")</f>
        <v>0</v>
      </c>
      <c r="AL775" s="194"/>
    </row>
    <row r="776" spans="1:38">
      <c r="A776" s="7" t="str">
        <f>AC776&amp;"_"&amp;COUNTIF($AC$10:AC776,AC776)</f>
        <v>_0</v>
      </c>
      <c r="B776" s="180"/>
      <c r="C776" s="181"/>
      <c r="D776" s="182"/>
      <c r="E776" s="183"/>
      <c r="F776" s="184"/>
      <c r="G776" s="184"/>
      <c r="H776" s="184"/>
      <c r="I776" s="184"/>
      <c r="J776" s="184"/>
      <c r="K776" s="187"/>
      <c r="L776" s="159"/>
      <c r="M776" s="86" t="str">
        <f t="shared" si="182"/>
        <v/>
      </c>
      <c r="N776" s="87">
        <f t="shared" si="173"/>
        <v>0</v>
      </c>
      <c r="O776" s="87">
        <f t="shared" si="183"/>
        <v>0</v>
      </c>
      <c r="P776" s="88">
        <f t="shared" si="184"/>
        <v>0</v>
      </c>
      <c r="Q776" s="87">
        <f t="shared" si="185"/>
        <v>0</v>
      </c>
      <c r="R776" s="87">
        <f t="shared" si="186"/>
        <v>0</v>
      </c>
      <c r="S776" s="88">
        <f t="shared" si="187"/>
        <v>0</v>
      </c>
      <c r="T776" s="88">
        <f t="shared" si="174"/>
        <v>0</v>
      </c>
      <c r="U776" s="188" t="str">
        <f>IFERROR(VLOOKUP(C776,'2A DATA'!$B$10:$C$1009,2,0),"")</f>
        <v/>
      </c>
      <c r="V776" s="189">
        <f t="shared" si="175"/>
        <v>0</v>
      </c>
      <c r="W776" s="189">
        <f t="shared" si="176"/>
        <v>0</v>
      </c>
      <c r="X776" s="189">
        <f t="shared" si="177"/>
        <v>0</v>
      </c>
      <c r="Y776" s="189">
        <f t="shared" si="178"/>
        <v>0</v>
      </c>
      <c r="Z776" s="189">
        <f t="shared" si="179"/>
        <v>0</v>
      </c>
      <c r="AA776" s="189">
        <f t="shared" si="180"/>
        <v>0</v>
      </c>
      <c r="AB776" s="189">
        <f t="shared" si="181"/>
        <v>0</v>
      </c>
      <c r="AC776" s="191"/>
      <c r="AE776" s="192">
        <f>IFERROR(IF(VLOOKUP($M776,'2A DATA'!$M$9:$Q$1009,1,0)=$M776,VLOOKUP($M776,'2A DATA'!$M$10:$T$1009,COLUMNS('2A DATA'!$M$9:N773),0)),"Not Avl in 2A")</f>
        <v>0</v>
      </c>
      <c r="AF776" s="192">
        <f>IFERROR(IF(VLOOKUP($M776,'2A DATA'!$M$9:$Q$1009,1,0)=$M776,VLOOKUP($M776,'2A DATA'!$M$10:$T$1009,COLUMNS('2A DATA'!$M$9:O773),0)),"Not Avl in 2A")</f>
        <v>0</v>
      </c>
      <c r="AG776" s="192">
        <f>IFERROR(IF(VLOOKUP($M776,'2A DATA'!$M$9:$Q$1009,1,0)=$M776,VLOOKUP($M776,'2A DATA'!$M$10:$T$1009,COLUMNS('2A DATA'!$M$9:P773),0)),"Not Avl in 2A")</f>
        <v>0</v>
      </c>
      <c r="AH776" s="192">
        <f>IFERROR(IF(VLOOKUP($M776,'2A DATA'!$M$9:$Q$1009,1,0)=$M776,VLOOKUP($M776,'2A DATA'!$M$10:$T$1009,COLUMNS('2A DATA'!$M$9:Q773),0)),"Not Avl in 2A")</f>
        <v>0</v>
      </c>
      <c r="AI776" s="192">
        <f>IFERROR(IF(VLOOKUP($M776,'2A DATA'!$M$9:$Q$1009,1,0)=$M776,VLOOKUP($M776,'2A DATA'!$M$10:$T$1009,COLUMNS('2A DATA'!$M$9:R773),0)),"Not Avl in 2A")</f>
        <v>0</v>
      </c>
      <c r="AJ776" s="192">
        <f>IFERROR(IF(VLOOKUP($M776,'2A DATA'!$M$9:$Q$1009,1,0)=$M776,VLOOKUP($M776,'2A DATA'!$M$10:$T$1009,COLUMNS('2A DATA'!$M$9:S773),0)),"Not Avl in 2A")</f>
        <v>0</v>
      </c>
      <c r="AK776" s="192">
        <f>IFERROR(IF(VLOOKUP($M776,'2A DATA'!$M$9:$Q$1009,1,0)=$M776,VLOOKUP($M776,'2A DATA'!$M$10:$T$1009,COLUMNS('2A DATA'!$M$9:T773),0)),"Not Avl in 2A")</f>
        <v>0</v>
      </c>
      <c r="AL776" s="194"/>
    </row>
    <row r="777" spans="1:38">
      <c r="A777" s="7" t="str">
        <f>AC777&amp;"_"&amp;COUNTIF($AC$10:AC777,AC777)</f>
        <v>_0</v>
      </c>
      <c r="B777" s="180"/>
      <c r="C777" s="181"/>
      <c r="D777" s="182"/>
      <c r="E777" s="183"/>
      <c r="F777" s="184"/>
      <c r="G777" s="184"/>
      <c r="H777" s="184"/>
      <c r="I777" s="184"/>
      <c r="J777" s="184"/>
      <c r="K777" s="187"/>
      <c r="L777" s="159"/>
      <c r="M777" s="86" t="str">
        <f t="shared" si="182"/>
        <v/>
      </c>
      <c r="N777" s="87">
        <f t="shared" si="173"/>
        <v>0</v>
      </c>
      <c r="O777" s="87">
        <f t="shared" si="183"/>
        <v>0</v>
      </c>
      <c r="P777" s="88">
        <f t="shared" si="184"/>
        <v>0</v>
      </c>
      <c r="Q777" s="87">
        <f t="shared" si="185"/>
        <v>0</v>
      </c>
      <c r="R777" s="87">
        <f t="shared" si="186"/>
        <v>0</v>
      </c>
      <c r="S777" s="88">
        <f t="shared" si="187"/>
        <v>0</v>
      </c>
      <c r="T777" s="88">
        <f t="shared" si="174"/>
        <v>0</v>
      </c>
      <c r="U777" s="188" t="str">
        <f>IFERROR(VLOOKUP(C777,'2A DATA'!$B$10:$C$1009,2,0),"")</f>
        <v/>
      </c>
      <c r="V777" s="189">
        <f t="shared" si="175"/>
        <v>0</v>
      </c>
      <c r="W777" s="189">
        <f t="shared" si="176"/>
        <v>0</v>
      </c>
      <c r="X777" s="189">
        <f t="shared" si="177"/>
        <v>0</v>
      </c>
      <c r="Y777" s="189">
        <f t="shared" si="178"/>
        <v>0</v>
      </c>
      <c r="Z777" s="189">
        <f t="shared" si="179"/>
        <v>0</v>
      </c>
      <c r="AA777" s="189">
        <f t="shared" si="180"/>
        <v>0</v>
      </c>
      <c r="AB777" s="189">
        <f t="shared" si="181"/>
        <v>0</v>
      </c>
      <c r="AC777" s="191"/>
      <c r="AE777" s="192">
        <f>IFERROR(IF(VLOOKUP($M777,'2A DATA'!$M$9:$Q$1009,1,0)=$M777,VLOOKUP($M777,'2A DATA'!$M$10:$T$1009,COLUMNS('2A DATA'!$M$9:N774),0)),"Not Avl in 2A")</f>
        <v>0</v>
      </c>
      <c r="AF777" s="192">
        <f>IFERROR(IF(VLOOKUP($M777,'2A DATA'!$M$9:$Q$1009,1,0)=$M777,VLOOKUP($M777,'2A DATA'!$M$10:$T$1009,COLUMNS('2A DATA'!$M$9:O774),0)),"Not Avl in 2A")</f>
        <v>0</v>
      </c>
      <c r="AG777" s="192">
        <f>IFERROR(IF(VLOOKUP($M777,'2A DATA'!$M$9:$Q$1009,1,0)=$M777,VLOOKUP($M777,'2A DATA'!$M$10:$T$1009,COLUMNS('2A DATA'!$M$9:P774),0)),"Not Avl in 2A")</f>
        <v>0</v>
      </c>
      <c r="AH777" s="192">
        <f>IFERROR(IF(VLOOKUP($M777,'2A DATA'!$M$9:$Q$1009,1,0)=$M777,VLOOKUP($M777,'2A DATA'!$M$10:$T$1009,COLUMNS('2A DATA'!$M$9:Q774),0)),"Not Avl in 2A")</f>
        <v>0</v>
      </c>
      <c r="AI777" s="192">
        <f>IFERROR(IF(VLOOKUP($M777,'2A DATA'!$M$9:$Q$1009,1,0)=$M777,VLOOKUP($M777,'2A DATA'!$M$10:$T$1009,COLUMNS('2A DATA'!$M$9:R774),0)),"Not Avl in 2A")</f>
        <v>0</v>
      </c>
      <c r="AJ777" s="192">
        <f>IFERROR(IF(VLOOKUP($M777,'2A DATA'!$M$9:$Q$1009,1,0)=$M777,VLOOKUP($M777,'2A DATA'!$M$10:$T$1009,COLUMNS('2A DATA'!$M$9:S774),0)),"Not Avl in 2A")</f>
        <v>0</v>
      </c>
      <c r="AK777" s="192">
        <f>IFERROR(IF(VLOOKUP($M777,'2A DATA'!$M$9:$Q$1009,1,0)=$M777,VLOOKUP($M777,'2A DATA'!$M$10:$T$1009,COLUMNS('2A DATA'!$M$9:T774),0)),"Not Avl in 2A")</f>
        <v>0</v>
      </c>
      <c r="AL777" s="194"/>
    </row>
    <row r="778" spans="1:38">
      <c r="A778" s="7" t="str">
        <f>AC778&amp;"_"&amp;COUNTIF($AC$10:AC778,AC778)</f>
        <v>_0</v>
      </c>
      <c r="B778" s="180"/>
      <c r="C778" s="181"/>
      <c r="D778" s="182"/>
      <c r="E778" s="183"/>
      <c r="F778" s="184"/>
      <c r="G778" s="184"/>
      <c r="H778" s="184"/>
      <c r="I778" s="184"/>
      <c r="J778" s="184"/>
      <c r="K778" s="187"/>
      <c r="L778" s="159"/>
      <c r="M778" s="86" t="str">
        <f t="shared" si="182"/>
        <v/>
      </c>
      <c r="N778" s="87">
        <f t="shared" si="173"/>
        <v>0</v>
      </c>
      <c r="O778" s="87">
        <f t="shared" si="183"/>
        <v>0</v>
      </c>
      <c r="P778" s="88">
        <f t="shared" si="184"/>
        <v>0</v>
      </c>
      <c r="Q778" s="87">
        <f t="shared" si="185"/>
        <v>0</v>
      </c>
      <c r="R778" s="87">
        <f t="shared" si="186"/>
        <v>0</v>
      </c>
      <c r="S778" s="88">
        <f t="shared" si="187"/>
        <v>0</v>
      </c>
      <c r="T778" s="88">
        <f t="shared" si="174"/>
        <v>0</v>
      </c>
      <c r="U778" s="188" t="str">
        <f>IFERROR(VLOOKUP(C778,'2A DATA'!$B$10:$C$1009,2,0),"")</f>
        <v/>
      </c>
      <c r="V778" s="189">
        <f t="shared" si="175"/>
        <v>0</v>
      </c>
      <c r="W778" s="189">
        <f t="shared" si="176"/>
        <v>0</v>
      </c>
      <c r="X778" s="189">
        <f t="shared" si="177"/>
        <v>0</v>
      </c>
      <c r="Y778" s="189">
        <f t="shared" si="178"/>
        <v>0</v>
      </c>
      <c r="Z778" s="189">
        <f t="shared" si="179"/>
        <v>0</v>
      </c>
      <c r="AA778" s="189">
        <f t="shared" si="180"/>
        <v>0</v>
      </c>
      <c r="AB778" s="189">
        <f t="shared" si="181"/>
        <v>0</v>
      </c>
      <c r="AC778" s="191"/>
      <c r="AE778" s="192">
        <f>IFERROR(IF(VLOOKUP($M778,'2A DATA'!$M$9:$Q$1009,1,0)=$M778,VLOOKUP($M778,'2A DATA'!$M$10:$T$1009,COLUMNS('2A DATA'!$M$9:N775),0)),"Not Avl in 2A")</f>
        <v>0</v>
      </c>
      <c r="AF778" s="192">
        <f>IFERROR(IF(VLOOKUP($M778,'2A DATA'!$M$9:$Q$1009,1,0)=$M778,VLOOKUP($M778,'2A DATA'!$M$10:$T$1009,COLUMNS('2A DATA'!$M$9:O775),0)),"Not Avl in 2A")</f>
        <v>0</v>
      </c>
      <c r="AG778" s="192">
        <f>IFERROR(IF(VLOOKUP($M778,'2A DATA'!$M$9:$Q$1009,1,0)=$M778,VLOOKUP($M778,'2A DATA'!$M$10:$T$1009,COLUMNS('2A DATA'!$M$9:P775),0)),"Not Avl in 2A")</f>
        <v>0</v>
      </c>
      <c r="AH778" s="192">
        <f>IFERROR(IF(VLOOKUP($M778,'2A DATA'!$M$9:$Q$1009,1,0)=$M778,VLOOKUP($M778,'2A DATA'!$M$10:$T$1009,COLUMNS('2A DATA'!$M$9:Q775),0)),"Not Avl in 2A")</f>
        <v>0</v>
      </c>
      <c r="AI778" s="192">
        <f>IFERROR(IF(VLOOKUP($M778,'2A DATA'!$M$9:$Q$1009,1,0)=$M778,VLOOKUP($M778,'2A DATA'!$M$10:$T$1009,COLUMNS('2A DATA'!$M$9:R775),0)),"Not Avl in 2A")</f>
        <v>0</v>
      </c>
      <c r="AJ778" s="192">
        <f>IFERROR(IF(VLOOKUP($M778,'2A DATA'!$M$9:$Q$1009,1,0)=$M778,VLOOKUP($M778,'2A DATA'!$M$10:$T$1009,COLUMNS('2A DATA'!$M$9:S775),0)),"Not Avl in 2A")</f>
        <v>0</v>
      </c>
      <c r="AK778" s="192">
        <f>IFERROR(IF(VLOOKUP($M778,'2A DATA'!$M$9:$Q$1009,1,0)=$M778,VLOOKUP($M778,'2A DATA'!$M$10:$T$1009,COLUMNS('2A DATA'!$M$9:T775),0)),"Not Avl in 2A")</f>
        <v>0</v>
      </c>
      <c r="AL778" s="194"/>
    </row>
    <row r="779" spans="1:38">
      <c r="A779" s="7" t="str">
        <f>AC779&amp;"_"&amp;COUNTIF($AC$10:AC779,AC779)</f>
        <v>_0</v>
      </c>
      <c r="B779" s="180"/>
      <c r="C779" s="181"/>
      <c r="D779" s="182"/>
      <c r="E779" s="183"/>
      <c r="F779" s="184"/>
      <c r="G779" s="184"/>
      <c r="H779" s="184"/>
      <c r="I779" s="184"/>
      <c r="J779" s="184"/>
      <c r="K779" s="187"/>
      <c r="L779" s="159"/>
      <c r="M779" s="86" t="str">
        <f t="shared" si="182"/>
        <v/>
      </c>
      <c r="N779" s="87">
        <f t="shared" ref="N779:N842" si="188">+F779</f>
        <v>0</v>
      </c>
      <c r="O779" s="87">
        <f t="shared" si="183"/>
        <v>0</v>
      </c>
      <c r="P779" s="88">
        <f t="shared" si="184"/>
        <v>0</v>
      </c>
      <c r="Q779" s="87">
        <f t="shared" si="185"/>
        <v>0</v>
      </c>
      <c r="R779" s="87">
        <f t="shared" si="186"/>
        <v>0</v>
      </c>
      <c r="S779" s="88">
        <f t="shared" si="187"/>
        <v>0</v>
      </c>
      <c r="T779" s="88">
        <f t="shared" ref="T779:T842" si="189">+P779+Q779+R779+S779</f>
        <v>0</v>
      </c>
      <c r="U779" s="188" t="str">
        <f>IFERROR(VLOOKUP(C779,'2A DATA'!$B$10:$C$1009,2,0),"")</f>
        <v/>
      </c>
      <c r="V779" s="189">
        <f t="shared" ref="V779:V842" si="190">IFERROR(+N779-AE779,"Not Avl in 2A")</f>
        <v>0</v>
      </c>
      <c r="W779" s="189">
        <f t="shared" ref="W779:W842" si="191">IFERROR(+O779-AF779,"Not Avl in 2A")</f>
        <v>0</v>
      </c>
      <c r="X779" s="189">
        <f t="shared" ref="X779:X842" si="192">IFERROR(+P779-AG779,"Not Avl in 2A")</f>
        <v>0</v>
      </c>
      <c r="Y779" s="189">
        <f t="shared" ref="Y779:Y842" si="193">IFERROR(+Q779-AH779,"Not Avl in 2A")</f>
        <v>0</v>
      </c>
      <c r="Z779" s="189">
        <f t="shared" ref="Z779:Z842" si="194">IFERROR(+R779-AI779,"Not Avl in 2A")</f>
        <v>0</v>
      </c>
      <c r="AA779" s="189">
        <f t="shared" ref="AA779:AA842" si="195">IFERROR(+S779-AJ779,"Not Avl in 2A")</f>
        <v>0</v>
      </c>
      <c r="AB779" s="189">
        <f t="shared" ref="AB779:AB842" si="196">IFERROR(+T779-AK779,"Not Avl in 2A")</f>
        <v>0</v>
      </c>
      <c r="AC779" s="191"/>
      <c r="AE779" s="192">
        <f>IFERROR(IF(VLOOKUP($M779,'2A DATA'!$M$9:$Q$1009,1,0)=$M779,VLOOKUP($M779,'2A DATA'!$M$10:$T$1009,COLUMNS('2A DATA'!$M$9:N776),0)),"Not Avl in 2A")</f>
        <v>0</v>
      </c>
      <c r="AF779" s="192">
        <f>IFERROR(IF(VLOOKUP($M779,'2A DATA'!$M$9:$Q$1009,1,0)=$M779,VLOOKUP($M779,'2A DATA'!$M$10:$T$1009,COLUMNS('2A DATA'!$M$9:O776),0)),"Not Avl in 2A")</f>
        <v>0</v>
      </c>
      <c r="AG779" s="192">
        <f>IFERROR(IF(VLOOKUP($M779,'2A DATA'!$M$9:$Q$1009,1,0)=$M779,VLOOKUP($M779,'2A DATA'!$M$10:$T$1009,COLUMNS('2A DATA'!$M$9:P776),0)),"Not Avl in 2A")</f>
        <v>0</v>
      </c>
      <c r="AH779" s="192">
        <f>IFERROR(IF(VLOOKUP($M779,'2A DATA'!$M$9:$Q$1009,1,0)=$M779,VLOOKUP($M779,'2A DATA'!$M$10:$T$1009,COLUMNS('2A DATA'!$M$9:Q776),0)),"Not Avl in 2A")</f>
        <v>0</v>
      </c>
      <c r="AI779" s="192">
        <f>IFERROR(IF(VLOOKUP($M779,'2A DATA'!$M$9:$Q$1009,1,0)=$M779,VLOOKUP($M779,'2A DATA'!$M$10:$T$1009,COLUMNS('2A DATA'!$M$9:R776),0)),"Not Avl in 2A")</f>
        <v>0</v>
      </c>
      <c r="AJ779" s="192">
        <f>IFERROR(IF(VLOOKUP($M779,'2A DATA'!$M$9:$Q$1009,1,0)=$M779,VLOOKUP($M779,'2A DATA'!$M$10:$T$1009,COLUMNS('2A DATA'!$M$9:S776),0)),"Not Avl in 2A")</f>
        <v>0</v>
      </c>
      <c r="AK779" s="192">
        <f>IFERROR(IF(VLOOKUP($M779,'2A DATA'!$M$9:$Q$1009,1,0)=$M779,VLOOKUP($M779,'2A DATA'!$M$10:$T$1009,COLUMNS('2A DATA'!$M$9:T776),0)),"Not Avl in 2A")</f>
        <v>0</v>
      </c>
      <c r="AL779" s="194"/>
    </row>
    <row r="780" spans="1:38">
      <c r="A780" s="7" t="str">
        <f>AC780&amp;"_"&amp;COUNTIF($AC$10:AC780,AC780)</f>
        <v>_0</v>
      </c>
      <c r="B780" s="180"/>
      <c r="C780" s="181"/>
      <c r="D780" s="182"/>
      <c r="E780" s="183"/>
      <c r="F780" s="184"/>
      <c r="G780" s="184"/>
      <c r="H780" s="184"/>
      <c r="I780" s="184"/>
      <c r="J780" s="184"/>
      <c r="K780" s="187"/>
      <c r="L780" s="159"/>
      <c r="M780" s="86" t="str">
        <f t="shared" si="182"/>
        <v/>
      </c>
      <c r="N780" s="87">
        <f t="shared" si="188"/>
        <v>0</v>
      </c>
      <c r="O780" s="87">
        <f t="shared" si="183"/>
        <v>0</v>
      </c>
      <c r="P780" s="88">
        <f t="shared" si="184"/>
        <v>0</v>
      </c>
      <c r="Q780" s="87">
        <f t="shared" si="185"/>
        <v>0</v>
      </c>
      <c r="R780" s="87">
        <f t="shared" si="186"/>
        <v>0</v>
      </c>
      <c r="S780" s="88">
        <f t="shared" si="187"/>
        <v>0</v>
      </c>
      <c r="T780" s="88">
        <f t="shared" si="189"/>
        <v>0</v>
      </c>
      <c r="U780" s="188" t="str">
        <f>IFERROR(VLOOKUP(C780,'2A DATA'!$B$10:$C$1009,2,0),"")</f>
        <v/>
      </c>
      <c r="V780" s="189">
        <f t="shared" si="190"/>
        <v>0</v>
      </c>
      <c r="W780" s="189">
        <f t="shared" si="191"/>
        <v>0</v>
      </c>
      <c r="X780" s="189">
        <f t="shared" si="192"/>
        <v>0</v>
      </c>
      <c r="Y780" s="189">
        <f t="shared" si="193"/>
        <v>0</v>
      </c>
      <c r="Z780" s="189">
        <f t="shared" si="194"/>
        <v>0</v>
      </c>
      <c r="AA780" s="189">
        <f t="shared" si="195"/>
        <v>0</v>
      </c>
      <c r="AB780" s="189">
        <f t="shared" si="196"/>
        <v>0</v>
      </c>
      <c r="AC780" s="191"/>
      <c r="AE780" s="192">
        <f>IFERROR(IF(VLOOKUP($M780,'2A DATA'!$M$9:$Q$1009,1,0)=$M780,VLOOKUP($M780,'2A DATA'!$M$10:$T$1009,COLUMNS('2A DATA'!$M$9:N777),0)),"Not Avl in 2A")</f>
        <v>0</v>
      </c>
      <c r="AF780" s="192">
        <f>IFERROR(IF(VLOOKUP($M780,'2A DATA'!$M$9:$Q$1009,1,0)=$M780,VLOOKUP($M780,'2A DATA'!$M$10:$T$1009,COLUMNS('2A DATA'!$M$9:O777),0)),"Not Avl in 2A")</f>
        <v>0</v>
      </c>
      <c r="AG780" s="192">
        <f>IFERROR(IF(VLOOKUP($M780,'2A DATA'!$M$9:$Q$1009,1,0)=$M780,VLOOKUP($M780,'2A DATA'!$M$10:$T$1009,COLUMNS('2A DATA'!$M$9:P777),0)),"Not Avl in 2A")</f>
        <v>0</v>
      </c>
      <c r="AH780" s="192">
        <f>IFERROR(IF(VLOOKUP($M780,'2A DATA'!$M$9:$Q$1009,1,0)=$M780,VLOOKUP($M780,'2A DATA'!$M$10:$T$1009,COLUMNS('2A DATA'!$M$9:Q777),0)),"Not Avl in 2A")</f>
        <v>0</v>
      </c>
      <c r="AI780" s="192">
        <f>IFERROR(IF(VLOOKUP($M780,'2A DATA'!$M$9:$Q$1009,1,0)=$M780,VLOOKUP($M780,'2A DATA'!$M$10:$T$1009,COLUMNS('2A DATA'!$M$9:R777),0)),"Not Avl in 2A")</f>
        <v>0</v>
      </c>
      <c r="AJ780" s="192">
        <f>IFERROR(IF(VLOOKUP($M780,'2A DATA'!$M$9:$Q$1009,1,0)=$M780,VLOOKUP($M780,'2A DATA'!$M$10:$T$1009,COLUMNS('2A DATA'!$M$9:S777),0)),"Not Avl in 2A")</f>
        <v>0</v>
      </c>
      <c r="AK780" s="192">
        <f>IFERROR(IF(VLOOKUP($M780,'2A DATA'!$M$9:$Q$1009,1,0)=$M780,VLOOKUP($M780,'2A DATA'!$M$10:$T$1009,COLUMNS('2A DATA'!$M$9:T777),0)),"Not Avl in 2A")</f>
        <v>0</v>
      </c>
      <c r="AL780" s="194"/>
    </row>
    <row r="781" spans="1:38">
      <c r="A781" s="7" t="str">
        <f>AC781&amp;"_"&amp;COUNTIF($AC$10:AC781,AC781)</f>
        <v>_0</v>
      </c>
      <c r="B781" s="180"/>
      <c r="C781" s="181"/>
      <c r="D781" s="182"/>
      <c r="E781" s="183"/>
      <c r="F781" s="184"/>
      <c r="G781" s="184"/>
      <c r="H781" s="184"/>
      <c r="I781" s="184"/>
      <c r="J781" s="184"/>
      <c r="K781" s="187"/>
      <c r="L781" s="159"/>
      <c r="M781" s="86" t="str">
        <f t="shared" si="182"/>
        <v/>
      </c>
      <c r="N781" s="87">
        <f t="shared" si="188"/>
        <v>0</v>
      </c>
      <c r="O781" s="87">
        <f t="shared" si="183"/>
        <v>0</v>
      </c>
      <c r="P781" s="88">
        <f t="shared" si="184"/>
        <v>0</v>
      </c>
      <c r="Q781" s="87">
        <f t="shared" si="185"/>
        <v>0</v>
      </c>
      <c r="R781" s="87">
        <f t="shared" si="186"/>
        <v>0</v>
      </c>
      <c r="S781" s="88">
        <f t="shared" si="187"/>
        <v>0</v>
      </c>
      <c r="T781" s="88">
        <f t="shared" si="189"/>
        <v>0</v>
      </c>
      <c r="U781" s="188" t="str">
        <f>IFERROR(VLOOKUP(C781,'2A DATA'!$B$10:$C$1009,2,0),"")</f>
        <v/>
      </c>
      <c r="V781" s="189">
        <f t="shared" si="190"/>
        <v>0</v>
      </c>
      <c r="W781" s="189">
        <f t="shared" si="191"/>
        <v>0</v>
      </c>
      <c r="X781" s="189">
        <f t="shared" si="192"/>
        <v>0</v>
      </c>
      <c r="Y781" s="189">
        <f t="shared" si="193"/>
        <v>0</v>
      </c>
      <c r="Z781" s="189">
        <f t="shared" si="194"/>
        <v>0</v>
      </c>
      <c r="AA781" s="189">
        <f t="shared" si="195"/>
        <v>0</v>
      </c>
      <c r="AB781" s="189">
        <f t="shared" si="196"/>
        <v>0</v>
      </c>
      <c r="AC781" s="191"/>
      <c r="AE781" s="192">
        <f>IFERROR(IF(VLOOKUP($M781,'2A DATA'!$M$9:$Q$1009,1,0)=$M781,VLOOKUP($M781,'2A DATA'!$M$10:$T$1009,COLUMNS('2A DATA'!$M$9:N778),0)),"Not Avl in 2A")</f>
        <v>0</v>
      </c>
      <c r="AF781" s="192">
        <f>IFERROR(IF(VLOOKUP($M781,'2A DATA'!$M$9:$Q$1009,1,0)=$M781,VLOOKUP($M781,'2A DATA'!$M$10:$T$1009,COLUMNS('2A DATA'!$M$9:O778),0)),"Not Avl in 2A")</f>
        <v>0</v>
      </c>
      <c r="AG781" s="192">
        <f>IFERROR(IF(VLOOKUP($M781,'2A DATA'!$M$9:$Q$1009,1,0)=$M781,VLOOKUP($M781,'2A DATA'!$M$10:$T$1009,COLUMNS('2A DATA'!$M$9:P778),0)),"Not Avl in 2A")</f>
        <v>0</v>
      </c>
      <c r="AH781" s="192">
        <f>IFERROR(IF(VLOOKUP($M781,'2A DATA'!$M$9:$Q$1009,1,0)=$M781,VLOOKUP($M781,'2A DATA'!$M$10:$T$1009,COLUMNS('2A DATA'!$M$9:Q778),0)),"Not Avl in 2A")</f>
        <v>0</v>
      </c>
      <c r="AI781" s="192">
        <f>IFERROR(IF(VLOOKUP($M781,'2A DATA'!$M$9:$Q$1009,1,0)=$M781,VLOOKUP($M781,'2A DATA'!$M$10:$T$1009,COLUMNS('2A DATA'!$M$9:R778),0)),"Not Avl in 2A")</f>
        <v>0</v>
      </c>
      <c r="AJ781" s="192">
        <f>IFERROR(IF(VLOOKUP($M781,'2A DATA'!$M$9:$Q$1009,1,0)=$M781,VLOOKUP($M781,'2A DATA'!$M$10:$T$1009,COLUMNS('2A DATA'!$M$9:S778),0)),"Not Avl in 2A")</f>
        <v>0</v>
      </c>
      <c r="AK781" s="192">
        <f>IFERROR(IF(VLOOKUP($M781,'2A DATA'!$M$9:$Q$1009,1,0)=$M781,VLOOKUP($M781,'2A DATA'!$M$10:$T$1009,COLUMNS('2A DATA'!$M$9:T778),0)),"Not Avl in 2A")</f>
        <v>0</v>
      </c>
      <c r="AL781" s="194"/>
    </row>
    <row r="782" spans="1:38">
      <c r="A782" s="7" t="str">
        <f>AC782&amp;"_"&amp;COUNTIF($AC$10:AC782,AC782)</f>
        <v>_0</v>
      </c>
      <c r="B782" s="180"/>
      <c r="C782" s="181"/>
      <c r="D782" s="182"/>
      <c r="E782" s="183"/>
      <c r="F782" s="184"/>
      <c r="G782" s="184"/>
      <c r="H782" s="184"/>
      <c r="I782" s="184"/>
      <c r="J782" s="184"/>
      <c r="K782" s="187"/>
      <c r="L782" s="159"/>
      <c r="M782" s="86" t="str">
        <f t="shared" si="182"/>
        <v/>
      </c>
      <c r="N782" s="87">
        <f t="shared" si="188"/>
        <v>0</v>
      </c>
      <c r="O782" s="87">
        <f t="shared" si="183"/>
        <v>0</v>
      </c>
      <c r="P782" s="88">
        <f t="shared" si="184"/>
        <v>0</v>
      </c>
      <c r="Q782" s="87">
        <f t="shared" si="185"/>
        <v>0</v>
      </c>
      <c r="R782" s="87">
        <f t="shared" si="186"/>
        <v>0</v>
      </c>
      <c r="S782" s="88">
        <f t="shared" si="187"/>
        <v>0</v>
      </c>
      <c r="T782" s="88">
        <f t="shared" si="189"/>
        <v>0</v>
      </c>
      <c r="U782" s="188" t="str">
        <f>IFERROR(VLOOKUP(C782,'2A DATA'!$B$10:$C$1009,2,0),"")</f>
        <v/>
      </c>
      <c r="V782" s="189">
        <f t="shared" si="190"/>
        <v>0</v>
      </c>
      <c r="W782" s="189">
        <f t="shared" si="191"/>
        <v>0</v>
      </c>
      <c r="X782" s="189">
        <f t="shared" si="192"/>
        <v>0</v>
      </c>
      <c r="Y782" s="189">
        <f t="shared" si="193"/>
        <v>0</v>
      </c>
      <c r="Z782" s="189">
        <f t="shared" si="194"/>
        <v>0</v>
      </c>
      <c r="AA782" s="189">
        <f t="shared" si="195"/>
        <v>0</v>
      </c>
      <c r="AB782" s="189">
        <f t="shared" si="196"/>
        <v>0</v>
      </c>
      <c r="AC782" s="191"/>
      <c r="AE782" s="192">
        <f>IFERROR(IF(VLOOKUP($M782,'2A DATA'!$M$9:$Q$1009,1,0)=$M782,VLOOKUP($M782,'2A DATA'!$M$10:$T$1009,COLUMNS('2A DATA'!$M$9:N779),0)),"Not Avl in 2A")</f>
        <v>0</v>
      </c>
      <c r="AF782" s="192">
        <f>IFERROR(IF(VLOOKUP($M782,'2A DATA'!$M$9:$Q$1009,1,0)=$M782,VLOOKUP($M782,'2A DATA'!$M$10:$T$1009,COLUMNS('2A DATA'!$M$9:O779),0)),"Not Avl in 2A")</f>
        <v>0</v>
      </c>
      <c r="AG782" s="192">
        <f>IFERROR(IF(VLOOKUP($M782,'2A DATA'!$M$9:$Q$1009,1,0)=$M782,VLOOKUP($M782,'2A DATA'!$M$10:$T$1009,COLUMNS('2A DATA'!$M$9:P779),0)),"Not Avl in 2A")</f>
        <v>0</v>
      </c>
      <c r="AH782" s="192">
        <f>IFERROR(IF(VLOOKUP($M782,'2A DATA'!$M$9:$Q$1009,1,0)=$M782,VLOOKUP($M782,'2A DATA'!$M$10:$T$1009,COLUMNS('2A DATA'!$M$9:Q779),0)),"Not Avl in 2A")</f>
        <v>0</v>
      </c>
      <c r="AI782" s="192">
        <f>IFERROR(IF(VLOOKUP($M782,'2A DATA'!$M$9:$Q$1009,1,0)=$M782,VLOOKUP($M782,'2A DATA'!$M$10:$T$1009,COLUMNS('2A DATA'!$M$9:R779),0)),"Not Avl in 2A")</f>
        <v>0</v>
      </c>
      <c r="AJ782" s="192">
        <f>IFERROR(IF(VLOOKUP($M782,'2A DATA'!$M$9:$Q$1009,1,0)=$M782,VLOOKUP($M782,'2A DATA'!$M$10:$T$1009,COLUMNS('2A DATA'!$M$9:S779),0)),"Not Avl in 2A")</f>
        <v>0</v>
      </c>
      <c r="AK782" s="192">
        <f>IFERROR(IF(VLOOKUP($M782,'2A DATA'!$M$9:$Q$1009,1,0)=$M782,VLOOKUP($M782,'2A DATA'!$M$10:$T$1009,COLUMNS('2A DATA'!$M$9:T779),0)),"Not Avl in 2A")</f>
        <v>0</v>
      </c>
      <c r="AL782" s="194"/>
    </row>
    <row r="783" spans="1:38">
      <c r="A783" s="7" t="str">
        <f>AC783&amp;"_"&amp;COUNTIF($AC$10:AC783,AC783)</f>
        <v>_0</v>
      </c>
      <c r="B783" s="180"/>
      <c r="C783" s="181"/>
      <c r="D783" s="182"/>
      <c r="E783" s="183"/>
      <c r="F783" s="184"/>
      <c r="G783" s="184"/>
      <c r="H783" s="184"/>
      <c r="I783" s="184"/>
      <c r="J783" s="184"/>
      <c r="K783" s="187"/>
      <c r="L783" s="159"/>
      <c r="M783" s="86" t="str">
        <f t="shared" ref="M783:M846" si="197">+C783&amp;D783</f>
        <v/>
      </c>
      <c r="N783" s="87">
        <f t="shared" si="188"/>
        <v>0</v>
      </c>
      <c r="O783" s="87">
        <f t="shared" ref="O783:O846" si="198">+G783</f>
        <v>0</v>
      </c>
      <c r="P783" s="88">
        <f t="shared" ref="P783:P846" si="199">+H783</f>
        <v>0</v>
      </c>
      <c r="Q783" s="87">
        <f t="shared" ref="Q783:Q846" si="200">+I783</f>
        <v>0</v>
      </c>
      <c r="R783" s="87">
        <f t="shared" ref="R783:R846" si="201">+J783</f>
        <v>0</v>
      </c>
      <c r="S783" s="88">
        <f t="shared" ref="S783:S846" si="202">+K783</f>
        <v>0</v>
      </c>
      <c r="T783" s="88">
        <f t="shared" si="189"/>
        <v>0</v>
      </c>
      <c r="U783" s="188" t="str">
        <f>IFERROR(VLOOKUP(C783,'2A DATA'!$B$10:$C$1009,2,0),"")</f>
        <v/>
      </c>
      <c r="V783" s="189">
        <f t="shared" si="190"/>
        <v>0</v>
      </c>
      <c r="W783" s="189">
        <f t="shared" si="191"/>
        <v>0</v>
      </c>
      <c r="X783" s="189">
        <f t="shared" si="192"/>
        <v>0</v>
      </c>
      <c r="Y783" s="189">
        <f t="shared" si="193"/>
        <v>0</v>
      </c>
      <c r="Z783" s="189">
        <f t="shared" si="194"/>
        <v>0</v>
      </c>
      <c r="AA783" s="189">
        <f t="shared" si="195"/>
        <v>0</v>
      </c>
      <c r="AB783" s="189">
        <f t="shared" si="196"/>
        <v>0</v>
      </c>
      <c r="AC783" s="191"/>
      <c r="AE783" s="192">
        <f>IFERROR(IF(VLOOKUP($M783,'2A DATA'!$M$9:$Q$1009,1,0)=$M783,VLOOKUP($M783,'2A DATA'!$M$10:$T$1009,COLUMNS('2A DATA'!$M$9:N780),0)),"Not Avl in 2A")</f>
        <v>0</v>
      </c>
      <c r="AF783" s="192">
        <f>IFERROR(IF(VLOOKUP($M783,'2A DATA'!$M$9:$Q$1009,1,0)=$M783,VLOOKUP($M783,'2A DATA'!$M$10:$T$1009,COLUMNS('2A DATA'!$M$9:O780),0)),"Not Avl in 2A")</f>
        <v>0</v>
      </c>
      <c r="AG783" s="192">
        <f>IFERROR(IF(VLOOKUP($M783,'2A DATA'!$M$9:$Q$1009,1,0)=$M783,VLOOKUP($M783,'2A DATA'!$M$10:$T$1009,COLUMNS('2A DATA'!$M$9:P780),0)),"Not Avl in 2A")</f>
        <v>0</v>
      </c>
      <c r="AH783" s="192">
        <f>IFERROR(IF(VLOOKUP($M783,'2A DATA'!$M$9:$Q$1009,1,0)=$M783,VLOOKUP($M783,'2A DATA'!$M$10:$T$1009,COLUMNS('2A DATA'!$M$9:Q780),0)),"Not Avl in 2A")</f>
        <v>0</v>
      </c>
      <c r="AI783" s="192">
        <f>IFERROR(IF(VLOOKUP($M783,'2A DATA'!$M$9:$Q$1009,1,0)=$M783,VLOOKUP($M783,'2A DATA'!$M$10:$T$1009,COLUMNS('2A DATA'!$M$9:R780),0)),"Not Avl in 2A")</f>
        <v>0</v>
      </c>
      <c r="AJ783" s="192">
        <f>IFERROR(IF(VLOOKUP($M783,'2A DATA'!$M$9:$Q$1009,1,0)=$M783,VLOOKUP($M783,'2A DATA'!$M$10:$T$1009,COLUMNS('2A DATA'!$M$9:S780),0)),"Not Avl in 2A")</f>
        <v>0</v>
      </c>
      <c r="AK783" s="192">
        <f>IFERROR(IF(VLOOKUP($M783,'2A DATA'!$M$9:$Q$1009,1,0)=$M783,VLOOKUP($M783,'2A DATA'!$M$10:$T$1009,COLUMNS('2A DATA'!$M$9:T780),0)),"Not Avl in 2A")</f>
        <v>0</v>
      </c>
      <c r="AL783" s="194"/>
    </row>
    <row r="784" spans="1:38">
      <c r="A784" s="7" t="str">
        <f>AC784&amp;"_"&amp;COUNTIF($AC$10:AC784,AC784)</f>
        <v>_0</v>
      </c>
      <c r="B784" s="180"/>
      <c r="C784" s="181"/>
      <c r="D784" s="182"/>
      <c r="E784" s="183"/>
      <c r="F784" s="184"/>
      <c r="G784" s="184"/>
      <c r="H784" s="184"/>
      <c r="I784" s="184"/>
      <c r="J784" s="184"/>
      <c r="K784" s="187"/>
      <c r="L784" s="159"/>
      <c r="M784" s="86" t="str">
        <f t="shared" si="197"/>
        <v/>
      </c>
      <c r="N784" s="87">
        <f t="shared" si="188"/>
        <v>0</v>
      </c>
      <c r="O784" s="87">
        <f t="shared" si="198"/>
        <v>0</v>
      </c>
      <c r="P784" s="88">
        <f t="shared" si="199"/>
        <v>0</v>
      </c>
      <c r="Q784" s="87">
        <f t="shared" si="200"/>
        <v>0</v>
      </c>
      <c r="R784" s="87">
        <f t="shared" si="201"/>
        <v>0</v>
      </c>
      <c r="S784" s="88">
        <f t="shared" si="202"/>
        <v>0</v>
      </c>
      <c r="T784" s="88">
        <f t="shared" si="189"/>
        <v>0</v>
      </c>
      <c r="U784" s="188" t="str">
        <f>IFERROR(VLOOKUP(C784,'2A DATA'!$B$10:$C$1009,2,0),"")</f>
        <v/>
      </c>
      <c r="V784" s="189">
        <f t="shared" si="190"/>
        <v>0</v>
      </c>
      <c r="W784" s="189">
        <f t="shared" si="191"/>
        <v>0</v>
      </c>
      <c r="X784" s="189">
        <f t="shared" si="192"/>
        <v>0</v>
      </c>
      <c r="Y784" s="189">
        <f t="shared" si="193"/>
        <v>0</v>
      </c>
      <c r="Z784" s="189">
        <f t="shared" si="194"/>
        <v>0</v>
      </c>
      <c r="AA784" s="189">
        <f t="shared" si="195"/>
        <v>0</v>
      </c>
      <c r="AB784" s="189">
        <f t="shared" si="196"/>
        <v>0</v>
      </c>
      <c r="AC784" s="191"/>
      <c r="AE784" s="192">
        <f>IFERROR(IF(VLOOKUP($M784,'2A DATA'!$M$9:$Q$1009,1,0)=$M784,VLOOKUP($M784,'2A DATA'!$M$10:$T$1009,COLUMNS('2A DATA'!$M$9:N781),0)),"Not Avl in 2A")</f>
        <v>0</v>
      </c>
      <c r="AF784" s="192">
        <f>IFERROR(IF(VLOOKUP($M784,'2A DATA'!$M$9:$Q$1009,1,0)=$M784,VLOOKUP($M784,'2A DATA'!$M$10:$T$1009,COLUMNS('2A DATA'!$M$9:O781),0)),"Not Avl in 2A")</f>
        <v>0</v>
      </c>
      <c r="AG784" s="192">
        <f>IFERROR(IF(VLOOKUP($M784,'2A DATA'!$M$9:$Q$1009,1,0)=$M784,VLOOKUP($M784,'2A DATA'!$M$10:$T$1009,COLUMNS('2A DATA'!$M$9:P781),0)),"Not Avl in 2A")</f>
        <v>0</v>
      </c>
      <c r="AH784" s="192">
        <f>IFERROR(IF(VLOOKUP($M784,'2A DATA'!$M$9:$Q$1009,1,0)=$M784,VLOOKUP($M784,'2A DATA'!$M$10:$T$1009,COLUMNS('2A DATA'!$M$9:Q781),0)),"Not Avl in 2A")</f>
        <v>0</v>
      </c>
      <c r="AI784" s="192">
        <f>IFERROR(IF(VLOOKUP($M784,'2A DATA'!$M$9:$Q$1009,1,0)=$M784,VLOOKUP($M784,'2A DATA'!$M$10:$T$1009,COLUMNS('2A DATA'!$M$9:R781),0)),"Not Avl in 2A")</f>
        <v>0</v>
      </c>
      <c r="AJ784" s="192">
        <f>IFERROR(IF(VLOOKUP($M784,'2A DATA'!$M$9:$Q$1009,1,0)=$M784,VLOOKUP($M784,'2A DATA'!$M$10:$T$1009,COLUMNS('2A DATA'!$M$9:S781),0)),"Not Avl in 2A")</f>
        <v>0</v>
      </c>
      <c r="AK784" s="192">
        <f>IFERROR(IF(VLOOKUP($M784,'2A DATA'!$M$9:$Q$1009,1,0)=$M784,VLOOKUP($M784,'2A DATA'!$M$10:$T$1009,COLUMNS('2A DATA'!$M$9:T781),0)),"Not Avl in 2A")</f>
        <v>0</v>
      </c>
      <c r="AL784" s="194"/>
    </row>
    <row r="785" spans="1:38">
      <c r="A785" s="7" t="str">
        <f>AC785&amp;"_"&amp;COUNTIF($AC$10:AC785,AC785)</f>
        <v>_0</v>
      </c>
      <c r="B785" s="180"/>
      <c r="C785" s="181"/>
      <c r="D785" s="182"/>
      <c r="E785" s="183"/>
      <c r="F785" s="184"/>
      <c r="G785" s="184"/>
      <c r="H785" s="184"/>
      <c r="I785" s="184"/>
      <c r="J785" s="184"/>
      <c r="K785" s="187"/>
      <c r="L785" s="159"/>
      <c r="M785" s="86" t="str">
        <f t="shared" si="197"/>
        <v/>
      </c>
      <c r="N785" s="87">
        <f t="shared" si="188"/>
        <v>0</v>
      </c>
      <c r="O785" s="87">
        <f t="shared" si="198"/>
        <v>0</v>
      </c>
      <c r="P785" s="88">
        <f t="shared" si="199"/>
        <v>0</v>
      </c>
      <c r="Q785" s="87">
        <f t="shared" si="200"/>
        <v>0</v>
      </c>
      <c r="R785" s="87">
        <f t="shared" si="201"/>
        <v>0</v>
      </c>
      <c r="S785" s="88">
        <f t="shared" si="202"/>
        <v>0</v>
      </c>
      <c r="T785" s="88">
        <f t="shared" si="189"/>
        <v>0</v>
      </c>
      <c r="U785" s="188" t="str">
        <f>IFERROR(VLOOKUP(C785,'2A DATA'!$B$10:$C$1009,2,0),"")</f>
        <v/>
      </c>
      <c r="V785" s="189">
        <f t="shared" si="190"/>
        <v>0</v>
      </c>
      <c r="W785" s="189">
        <f t="shared" si="191"/>
        <v>0</v>
      </c>
      <c r="X785" s="189">
        <f t="shared" si="192"/>
        <v>0</v>
      </c>
      <c r="Y785" s="189">
        <f t="shared" si="193"/>
        <v>0</v>
      </c>
      <c r="Z785" s="189">
        <f t="shared" si="194"/>
        <v>0</v>
      </c>
      <c r="AA785" s="189">
        <f t="shared" si="195"/>
        <v>0</v>
      </c>
      <c r="AB785" s="189">
        <f t="shared" si="196"/>
        <v>0</v>
      </c>
      <c r="AC785" s="191"/>
      <c r="AE785" s="192">
        <f>IFERROR(IF(VLOOKUP($M785,'2A DATA'!$M$9:$Q$1009,1,0)=$M785,VLOOKUP($M785,'2A DATA'!$M$10:$T$1009,COLUMNS('2A DATA'!$M$9:N782),0)),"Not Avl in 2A")</f>
        <v>0</v>
      </c>
      <c r="AF785" s="192">
        <f>IFERROR(IF(VLOOKUP($M785,'2A DATA'!$M$9:$Q$1009,1,0)=$M785,VLOOKUP($M785,'2A DATA'!$M$10:$T$1009,COLUMNS('2A DATA'!$M$9:O782),0)),"Not Avl in 2A")</f>
        <v>0</v>
      </c>
      <c r="AG785" s="192">
        <f>IFERROR(IF(VLOOKUP($M785,'2A DATA'!$M$9:$Q$1009,1,0)=$M785,VLOOKUP($M785,'2A DATA'!$M$10:$T$1009,COLUMNS('2A DATA'!$M$9:P782),0)),"Not Avl in 2A")</f>
        <v>0</v>
      </c>
      <c r="AH785" s="192">
        <f>IFERROR(IF(VLOOKUP($M785,'2A DATA'!$M$9:$Q$1009,1,0)=$M785,VLOOKUP($M785,'2A DATA'!$M$10:$T$1009,COLUMNS('2A DATA'!$M$9:Q782),0)),"Not Avl in 2A")</f>
        <v>0</v>
      </c>
      <c r="AI785" s="192">
        <f>IFERROR(IF(VLOOKUP($M785,'2A DATA'!$M$9:$Q$1009,1,0)=$M785,VLOOKUP($M785,'2A DATA'!$M$10:$T$1009,COLUMNS('2A DATA'!$M$9:R782),0)),"Not Avl in 2A")</f>
        <v>0</v>
      </c>
      <c r="AJ785" s="192">
        <f>IFERROR(IF(VLOOKUP($M785,'2A DATA'!$M$9:$Q$1009,1,0)=$M785,VLOOKUP($M785,'2A DATA'!$M$10:$T$1009,COLUMNS('2A DATA'!$M$9:S782),0)),"Not Avl in 2A")</f>
        <v>0</v>
      </c>
      <c r="AK785" s="192">
        <f>IFERROR(IF(VLOOKUP($M785,'2A DATA'!$M$9:$Q$1009,1,0)=$M785,VLOOKUP($M785,'2A DATA'!$M$10:$T$1009,COLUMNS('2A DATA'!$M$9:T782),0)),"Not Avl in 2A")</f>
        <v>0</v>
      </c>
      <c r="AL785" s="194"/>
    </row>
    <row r="786" spans="1:38">
      <c r="A786" s="7" t="str">
        <f>AC786&amp;"_"&amp;COUNTIF($AC$10:AC786,AC786)</f>
        <v>_0</v>
      </c>
      <c r="B786" s="180"/>
      <c r="C786" s="181"/>
      <c r="D786" s="182"/>
      <c r="E786" s="183"/>
      <c r="F786" s="184"/>
      <c r="G786" s="184"/>
      <c r="H786" s="184"/>
      <c r="I786" s="184"/>
      <c r="J786" s="184"/>
      <c r="K786" s="187"/>
      <c r="L786" s="159"/>
      <c r="M786" s="86" t="str">
        <f t="shared" si="197"/>
        <v/>
      </c>
      <c r="N786" s="87">
        <f t="shared" si="188"/>
        <v>0</v>
      </c>
      <c r="O786" s="87">
        <f t="shared" si="198"/>
        <v>0</v>
      </c>
      <c r="P786" s="88">
        <f t="shared" si="199"/>
        <v>0</v>
      </c>
      <c r="Q786" s="87">
        <f t="shared" si="200"/>
        <v>0</v>
      </c>
      <c r="R786" s="87">
        <f t="shared" si="201"/>
        <v>0</v>
      </c>
      <c r="S786" s="88">
        <f t="shared" si="202"/>
        <v>0</v>
      </c>
      <c r="T786" s="88">
        <f t="shared" si="189"/>
        <v>0</v>
      </c>
      <c r="U786" s="188" t="str">
        <f>IFERROR(VLOOKUP(C786,'2A DATA'!$B$10:$C$1009,2,0),"")</f>
        <v/>
      </c>
      <c r="V786" s="189">
        <f t="shared" si="190"/>
        <v>0</v>
      </c>
      <c r="W786" s="189">
        <f t="shared" si="191"/>
        <v>0</v>
      </c>
      <c r="X786" s="189">
        <f t="shared" si="192"/>
        <v>0</v>
      </c>
      <c r="Y786" s="189">
        <f t="shared" si="193"/>
        <v>0</v>
      </c>
      <c r="Z786" s="189">
        <f t="shared" si="194"/>
        <v>0</v>
      </c>
      <c r="AA786" s="189">
        <f t="shared" si="195"/>
        <v>0</v>
      </c>
      <c r="AB786" s="189">
        <f t="shared" si="196"/>
        <v>0</v>
      </c>
      <c r="AC786" s="191"/>
      <c r="AE786" s="192">
        <f>IFERROR(IF(VLOOKUP($M786,'2A DATA'!$M$9:$Q$1009,1,0)=$M786,VLOOKUP($M786,'2A DATA'!$M$10:$T$1009,COLUMNS('2A DATA'!$M$9:N783),0)),"Not Avl in 2A")</f>
        <v>0</v>
      </c>
      <c r="AF786" s="192">
        <f>IFERROR(IF(VLOOKUP($M786,'2A DATA'!$M$9:$Q$1009,1,0)=$M786,VLOOKUP($M786,'2A DATA'!$M$10:$T$1009,COLUMNS('2A DATA'!$M$9:O783),0)),"Not Avl in 2A")</f>
        <v>0</v>
      </c>
      <c r="AG786" s="192">
        <f>IFERROR(IF(VLOOKUP($M786,'2A DATA'!$M$9:$Q$1009,1,0)=$M786,VLOOKUP($M786,'2A DATA'!$M$10:$T$1009,COLUMNS('2A DATA'!$M$9:P783),0)),"Not Avl in 2A")</f>
        <v>0</v>
      </c>
      <c r="AH786" s="192">
        <f>IFERROR(IF(VLOOKUP($M786,'2A DATA'!$M$9:$Q$1009,1,0)=$M786,VLOOKUP($M786,'2A DATA'!$M$10:$T$1009,COLUMNS('2A DATA'!$M$9:Q783),0)),"Not Avl in 2A")</f>
        <v>0</v>
      </c>
      <c r="AI786" s="192">
        <f>IFERROR(IF(VLOOKUP($M786,'2A DATA'!$M$9:$Q$1009,1,0)=$M786,VLOOKUP($M786,'2A DATA'!$M$10:$T$1009,COLUMNS('2A DATA'!$M$9:R783),0)),"Not Avl in 2A")</f>
        <v>0</v>
      </c>
      <c r="AJ786" s="192">
        <f>IFERROR(IF(VLOOKUP($M786,'2A DATA'!$M$9:$Q$1009,1,0)=$M786,VLOOKUP($M786,'2A DATA'!$M$10:$T$1009,COLUMNS('2A DATA'!$M$9:S783),0)),"Not Avl in 2A")</f>
        <v>0</v>
      </c>
      <c r="AK786" s="192">
        <f>IFERROR(IF(VLOOKUP($M786,'2A DATA'!$M$9:$Q$1009,1,0)=$M786,VLOOKUP($M786,'2A DATA'!$M$10:$T$1009,COLUMNS('2A DATA'!$M$9:T783),0)),"Not Avl in 2A")</f>
        <v>0</v>
      </c>
      <c r="AL786" s="194"/>
    </row>
    <row r="787" spans="1:38">
      <c r="A787" s="7" t="str">
        <f>AC787&amp;"_"&amp;COUNTIF($AC$10:AC787,AC787)</f>
        <v>_0</v>
      </c>
      <c r="B787" s="180"/>
      <c r="C787" s="181"/>
      <c r="D787" s="182"/>
      <c r="E787" s="183"/>
      <c r="F787" s="184"/>
      <c r="G787" s="184"/>
      <c r="H787" s="184"/>
      <c r="I787" s="184"/>
      <c r="J787" s="184"/>
      <c r="K787" s="187"/>
      <c r="L787" s="159"/>
      <c r="M787" s="86" t="str">
        <f t="shared" si="197"/>
        <v/>
      </c>
      <c r="N787" s="87">
        <f t="shared" si="188"/>
        <v>0</v>
      </c>
      <c r="O787" s="87">
        <f t="shared" si="198"/>
        <v>0</v>
      </c>
      <c r="P787" s="88">
        <f t="shared" si="199"/>
        <v>0</v>
      </c>
      <c r="Q787" s="87">
        <f t="shared" si="200"/>
        <v>0</v>
      </c>
      <c r="R787" s="87">
        <f t="shared" si="201"/>
        <v>0</v>
      </c>
      <c r="S787" s="88">
        <f t="shared" si="202"/>
        <v>0</v>
      </c>
      <c r="T787" s="88">
        <f t="shared" si="189"/>
        <v>0</v>
      </c>
      <c r="U787" s="188" t="str">
        <f>IFERROR(VLOOKUP(C787,'2A DATA'!$B$10:$C$1009,2,0),"")</f>
        <v/>
      </c>
      <c r="V787" s="189">
        <f t="shared" si="190"/>
        <v>0</v>
      </c>
      <c r="W787" s="189">
        <f t="shared" si="191"/>
        <v>0</v>
      </c>
      <c r="X787" s="189">
        <f t="shared" si="192"/>
        <v>0</v>
      </c>
      <c r="Y787" s="189">
        <f t="shared" si="193"/>
        <v>0</v>
      </c>
      <c r="Z787" s="189">
        <f t="shared" si="194"/>
        <v>0</v>
      </c>
      <c r="AA787" s="189">
        <f t="shared" si="195"/>
        <v>0</v>
      </c>
      <c r="AB787" s="189">
        <f t="shared" si="196"/>
        <v>0</v>
      </c>
      <c r="AC787" s="191"/>
      <c r="AE787" s="192">
        <f>IFERROR(IF(VLOOKUP($M787,'2A DATA'!$M$9:$Q$1009,1,0)=$M787,VLOOKUP($M787,'2A DATA'!$M$10:$T$1009,COLUMNS('2A DATA'!$M$9:N784),0)),"Not Avl in 2A")</f>
        <v>0</v>
      </c>
      <c r="AF787" s="192">
        <f>IFERROR(IF(VLOOKUP($M787,'2A DATA'!$M$9:$Q$1009,1,0)=$M787,VLOOKUP($M787,'2A DATA'!$M$10:$T$1009,COLUMNS('2A DATA'!$M$9:O784),0)),"Not Avl in 2A")</f>
        <v>0</v>
      </c>
      <c r="AG787" s="192">
        <f>IFERROR(IF(VLOOKUP($M787,'2A DATA'!$M$9:$Q$1009,1,0)=$M787,VLOOKUP($M787,'2A DATA'!$M$10:$T$1009,COLUMNS('2A DATA'!$M$9:P784),0)),"Not Avl in 2A")</f>
        <v>0</v>
      </c>
      <c r="AH787" s="192">
        <f>IFERROR(IF(VLOOKUP($M787,'2A DATA'!$M$9:$Q$1009,1,0)=$M787,VLOOKUP($M787,'2A DATA'!$M$10:$T$1009,COLUMNS('2A DATA'!$M$9:Q784),0)),"Not Avl in 2A")</f>
        <v>0</v>
      </c>
      <c r="AI787" s="192">
        <f>IFERROR(IF(VLOOKUP($M787,'2A DATA'!$M$9:$Q$1009,1,0)=$M787,VLOOKUP($M787,'2A DATA'!$M$10:$T$1009,COLUMNS('2A DATA'!$M$9:R784),0)),"Not Avl in 2A")</f>
        <v>0</v>
      </c>
      <c r="AJ787" s="192">
        <f>IFERROR(IF(VLOOKUP($M787,'2A DATA'!$M$9:$Q$1009,1,0)=$M787,VLOOKUP($M787,'2A DATA'!$M$10:$T$1009,COLUMNS('2A DATA'!$M$9:S784),0)),"Not Avl in 2A")</f>
        <v>0</v>
      </c>
      <c r="AK787" s="192">
        <f>IFERROR(IF(VLOOKUP($M787,'2A DATA'!$M$9:$Q$1009,1,0)=$M787,VLOOKUP($M787,'2A DATA'!$M$10:$T$1009,COLUMNS('2A DATA'!$M$9:T784),0)),"Not Avl in 2A")</f>
        <v>0</v>
      </c>
      <c r="AL787" s="194"/>
    </row>
    <row r="788" spans="1:38">
      <c r="A788" s="7" t="str">
        <f>AC788&amp;"_"&amp;COUNTIF($AC$10:AC788,AC788)</f>
        <v>_0</v>
      </c>
      <c r="B788" s="180"/>
      <c r="C788" s="181"/>
      <c r="D788" s="182"/>
      <c r="E788" s="183"/>
      <c r="F788" s="184"/>
      <c r="G788" s="184"/>
      <c r="H788" s="184"/>
      <c r="I788" s="184"/>
      <c r="J788" s="184"/>
      <c r="K788" s="187"/>
      <c r="L788" s="159"/>
      <c r="M788" s="86" t="str">
        <f t="shared" si="197"/>
        <v/>
      </c>
      <c r="N788" s="87">
        <f t="shared" si="188"/>
        <v>0</v>
      </c>
      <c r="O788" s="87">
        <f t="shared" si="198"/>
        <v>0</v>
      </c>
      <c r="P788" s="88">
        <f t="shared" si="199"/>
        <v>0</v>
      </c>
      <c r="Q788" s="87">
        <f t="shared" si="200"/>
        <v>0</v>
      </c>
      <c r="R788" s="87">
        <f t="shared" si="201"/>
        <v>0</v>
      </c>
      <c r="S788" s="88">
        <f t="shared" si="202"/>
        <v>0</v>
      </c>
      <c r="T788" s="88">
        <f t="shared" si="189"/>
        <v>0</v>
      </c>
      <c r="U788" s="188" t="str">
        <f>IFERROR(VLOOKUP(C788,'2A DATA'!$B$10:$C$1009,2,0),"")</f>
        <v/>
      </c>
      <c r="V788" s="189">
        <f t="shared" si="190"/>
        <v>0</v>
      </c>
      <c r="W788" s="189">
        <f t="shared" si="191"/>
        <v>0</v>
      </c>
      <c r="X788" s="189">
        <f t="shared" si="192"/>
        <v>0</v>
      </c>
      <c r="Y788" s="189">
        <f t="shared" si="193"/>
        <v>0</v>
      </c>
      <c r="Z788" s="189">
        <f t="shared" si="194"/>
        <v>0</v>
      </c>
      <c r="AA788" s="189">
        <f t="shared" si="195"/>
        <v>0</v>
      </c>
      <c r="AB788" s="189">
        <f t="shared" si="196"/>
        <v>0</v>
      </c>
      <c r="AC788" s="191"/>
      <c r="AE788" s="192">
        <f>IFERROR(IF(VLOOKUP($M788,'2A DATA'!$M$9:$Q$1009,1,0)=$M788,VLOOKUP($M788,'2A DATA'!$M$10:$T$1009,COLUMNS('2A DATA'!$M$9:N785),0)),"Not Avl in 2A")</f>
        <v>0</v>
      </c>
      <c r="AF788" s="192">
        <f>IFERROR(IF(VLOOKUP($M788,'2A DATA'!$M$9:$Q$1009,1,0)=$M788,VLOOKUP($M788,'2A DATA'!$M$10:$T$1009,COLUMNS('2A DATA'!$M$9:O785),0)),"Not Avl in 2A")</f>
        <v>0</v>
      </c>
      <c r="AG788" s="192">
        <f>IFERROR(IF(VLOOKUP($M788,'2A DATA'!$M$9:$Q$1009,1,0)=$M788,VLOOKUP($M788,'2A DATA'!$M$10:$T$1009,COLUMNS('2A DATA'!$M$9:P785),0)),"Not Avl in 2A")</f>
        <v>0</v>
      </c>
      <c r="AH788" s="192">
        <f>IFERROR(IF(VLOOKUP($M788,'2A DATA'!$M$9:$Q$1009,1,0)=$M788,VLOOKUP($M788,'2A DATA'!$M$10:$T$1009,COLUMNS('2A DATA'!$M$9:Q785),0)),"Not Avl in 2A")</f>
        <v>0</v>
      </c>
      <c r="AI788" s="192">
        <f>IFERROR(IF(VLOOKUP($M788,'2A DATA'!$M$9:$Q$1009,1,0)=$M788,VLOOKUP($M788,'2A DATA'!$M$10:$T$1009,COLUMNS('2A DATA'!$M$9:R785),0)),"Not Avl in 2A")</f>
        <v>0</v>
      </c>
      <c r="AJ788" s="192">
        <f>IFERROR(IF(VLOOKUP($M788,'2A DATA'!$M$9:$Q$1009,1,0)=$M788,VLOOKUP($M788,'2A DATA'!$M$10:$T$1009,COLUMNS('2A DATA'!$M$9:S785),0)),"Not Avl in 2A")</f>
        <v>0</v>
      </c>
      <c r="AK788" s="192">
        <f>IFERROR(IF(VLOOKUP($M788,'2A DATA'!$M$9:$Q$1009,1,0)=$M788,VLOOKUP($M788,'2A DATA'!$M$10:$T$1009,COLUMNS('2A DATA'!$M$9:T785),0)),"Not Avl in 2A")</f>
        <v>0</v>
      </c>
      <c r="AL788" s="194"/>
    </row>
    <row r="789" spans="1:38">
      <c r="A789" s="7" t="str">
        <f>AC789&amp;"_"&amp;COUNTIF($AC$10:AC789,AC789)</f>
        <v>_0</v>
      </c>
      <c r="B789" s="180"/>
      <c r="C789" s="181"/>
      <c r="D789" s="182"/>
      <c r="E789" s="183"/>
      <c r="F789" s="184"/>
      <c r="G789" s="184"/>
      <c r="H789" s="184"/>
      <c r="I789" s="184"/>
      <c r="J789" s="184"/>
      <c r="K789" s="187"/>
      <c r="L789" s="159"/>
      <c r="M789" s="86" t="str">
        <f t="shared" si="197"/>
        <v/>
      </c>
      <c r="N789" s="87">
        <f t="shared" si="188"/>
        <v>0</v>
      </c>
      <c r="O789" s="87">
        <f t="shared" si="198"/>
        <v>0</v>
      </c>
      <c r="P789" s="88">
        <f t="shared" si="199"/>
        <v>0</v>
      </c>
      <c r="Q789" s="87">
        <f t="shared" si="200"/>
        <v>0</v>
      </c>
      <c r="R789" s="87">
        <f t="shared" si="201"/>
        <v>0</v>
      </c>
      <c r="S789" s="88">
        <f t="shared" si="202"/>
        <v>0</v>
      </c>
      <c r="T789" s="88">
        <f t="shared" si="189"/>
        <v>0</v>
      </c>
      <c r="U789" s="188" t="str">
        <f>IFERROR(VLOOKUP(C789,'2A DATA'!$B$10:$C$1009,2,0),"")</f>
        <v/>
      </c>
      <c r="V789" s="189">
        <f t="shared" si="190"/>
        <v>0</v>
      </c>
      <c r="W789" s="189">
        <f t="shared" si="191"/>
        <v>0</v>
      </c>
      <c r="X789" s="189">
        <f t="shared" si="192"/>
        <v>0</v>
      </c>
      <c r="Y789" s="189">
        <f t="shared" si="193"/>
        <v>0</v>
      </c>
      <c r="Z789" s="189">
        <f t="shared" si="194"/>
        <v>0</v>
      </c>
      <c r="AA789" s="189">
        <f t="shared" si="195"/>
        <v>0</v>
      </c>
      <c r="AB789" s="189">
        <f t="shared" si="196"/>
        <v>0</v>
      </c>
      <c r="AC789" s="191"/>
      <c r="AE789" s="192">
        <f>IFERROR(IF(VLOOKUP($M789,'2A DATA'!$M$9:$Q$1009,1,0)=$M789,VLOOKUP($M789,'2A DATA'!$M$10:$T$1009,COLUMNS('2A DATA'!$M$9:N786),0)),"Not Avl in 2A")</f>
        <v>0</v>
      </c>
      <c r="AF789" s="192">
        <f>IFERROR(IF(VLOOKUP($M789,'2A DATA'!$M$9:$Q$1009,1,0)=$M789,VLOOKUP($M789,'2A DATA'!$M$10:$T$1009,COLUMNS('2A DATA'!$M$9:O786),0)),"Not Avl in 2A")</f>
        <v>0</v>
      </c>
      <c r="AG789" s="192">
        <f>IFERROR(IF(VLOOKUP($M789,'2A DATA'!$M$9:$Q$1009,1,0)=$M789,VLOOKUP($M789,'2A DATA'!$M$10:$T$1009,COLUMNS('2A DATA'!$M$9:P786),0)),"Not Avl in 2A")</f>
        <v>0</v>
      </c>
      <c r="AH789" s="192">
        <f>IFERROR(IF(VLOOKUP($M789,'2A DATA'!$M$9:$Q$1009,1,0)=$M789,VLOOKUP($M789,'2A DATA'!$M$10:$T$1009,COLUMNS('2A DATA'!$M$9:Q786),0)),"Not Avl in 2A")</f>
        <v>0</v>
      </c>
      <c r="AI789" s="192">
        <f>IFERROR(IF(VLOOKUP($M789,'2A DATA'!$M$9:$Q$1009,1,0)=$M789,VLOOKUP($M789,'2A DATA'!$M$10:$T$1009,COLUMNS('2A DATA'!$M$9:R786),0)),"Not Avl in 2A")</f>
        <v>0</v>
      </c>
      <c r="AJ789" s="192">
        <f>IFERROR(IF(VLOOKUP($M789,'2A DATA'!$M$9:$Q$1009,1,0)=$M789,VLOOKUP($M789,'2A DATA'!$M$10:$T$1009,COLUMNS('2A DATA'!$M$9:S786),0)),"Not Avl in 2A")</f>
        <v>0</v>
      </c>
      <c r="AK789" s="192">
        <f>IFERROR(IF(VLOOKUP($M789,'2A DATA'!$M$9:$Q$1009,1,0)=$M789,VLOOKUP($M789,'2A DATA'!$M$10:$T$1009,COLUMNS('2A DATA'!$M$9:T786),0)),"Not Avl in 2A")</f>
        <v>0</v>
      </c>
      <c r="AL789" s="194"/>
    </row>
    <row r="790" spans="1:38">
      <c r="A790" s="7" t="str">
        <f>AC790&amp;"_"&amp;COUNTIF($AC$10:AC790,AC790)</f>
        <v>_0</v>
      </c>
      <c r="B790" s="180"/>
      <c r="C790" s="181"/>
      <c r="D790" s="182"/>
      <c r="E790" s="183"/>
      <c r="F790" s="184"/>
      <c r="G790" s="184"/>
      <c r="H790" s="184"/>
      <c r="I790" s="184"/>
      <c r="J790" s="184"/>
      <c r="K790" s="187"/>
      <c r="L790" s="159"/>
      <c r="M790" s="86" t="str">
        <f t="shared" si="197"/>
        <v/>
      </c>
      <c r="N790" s="87">
        <f t="shared" si="188"/>
        <v>0</v>
      </c>
      <c r="O790" s="87">
        <f t="shared" si="198"/>
        <v>0</v>
      </c>
      <c r="P790" s="88">
        <f t="shared" si="199"/>
        <v>0</v>
      </c>
      <c r="Q790" s="87">
        <f t="shared" si="200"/>
        <v>0</v>
      </c>
      <c r="R790" s="87">
        <f t="shared" si="201"/>
        <v>0</v>
      </c>
      <c r="S790" s="88">
        <f t="shared" si="202"/>
        <v>0</v>
      </c>
      <c r="T790" s="88">
        <f t="shared" si="189"/>
        <v>0</v>
      </c>
      <c r="U790" s="188" t="str">
        <f>IFERROR(VLOOKUP(C790,'2A DATA'!$B$10:$C$1009,2,0),"")</f>
        <v/>
      </c>
      <c r="V790" s="189">
        <f t="shared" si="190"/>
        <v>0</v>
      </c>
      <c r="W790" s="189">
        <f t="shared" si="191"/>
        <v>0</v>
      </c>
      <c r="X790" s="189">
        <f t="shared" si="192"/>
        <v>0</v>
      </c>
      <c r="Y790" s="189">
        <f t="shared" si="193"/>
        <v>0</v>
      </c>
      <c r="Z790" s="189">
        <f t="shared" si="194"/>
        <v>0</v>
      </c>
      <c r="AA790" s="189">
        <f t="shared" si="195"/>
        <v>0</v>
      </c>
      <c r="AB790" s="189">
        <f t="shared" si="196"/>
        <v>0</v>
      </c>
      <c r="AC790" s="191"/>
      <c r="AE790" s="192">
        <f>IFERROR(IF(VLOOKUP($M790,'2A DATA'!$M$9:$Q$1009,1,0)=$M790,VLOOKUP($M790,'2A DATA'!$M$10:$T$1009,COLUMNS('2A DATA'!$M$9:N787),0)),"Not Avl in 2A")</f>
        <v>0</v>
      </c>
      <c r="AF790" s="192">
        <f>IFERROR(IF(VLOOKUP($M790,'2A DATA'!$M$9:$Q$1009,1,0)=$M790,VLOOKUP($M790,'2A DATA'!$M$10:$T$1009,COLUMNS('2A DATA'!$M$9:O787),0)),"Not Avl in 2A")</f>
        <v>0</v>
      </c>
      <c r="AG790" s="192">
        <f>IFERROR(IF(VLOOKUP($M790,'2A DATA'!$M$9:$Q$1009,1,0)=$M790,VLOOKUP($M790,'2A DATA'!$M$10:$T$1009,COLUMNS('2A DATA'!$M$9:P787),0)),"Not Avl in 2A")</f>
        <v>0</v>
      </c>
      <c r="AH790" s="192">
        <f>IFERROR(IF(VLOOKUP($M790,'2A DATA'!$M$9:$Q$1009,1,0)=$M790,VLOOKUP($M790,'2A DATA'!$M$10:$T$1009,COLUMNS('2A DATA'!$M$9:Q787),0)),"Not Avl in 2A")</f>
        <v>0</v>
      </c>
      <c r="AI790" s="192">
        <f>IFERROR(IF(VLOOKUP($M790,'2A DATA'!$M$9:$Q$1009,1,0)=$M790,VLOOKUP($M790,'2A DATA'!$M$10:$T$1009,COLUMNS('2A DATA'!$M$9:R787),0)),"Not Avl in 2A")</f>
        <v>0</v>
      </c>
      <c r="AJ790" s="192">
        <f>IFERROR(IF(VLOOKUP($M790,'2A DATA'!$M$9:$Q$1009,1,0)=$M790,VLOOKUP($M790,'2A DATA'!$M$10:$T$1009,COLUMNS('2A DATA'!$M$9:S787),0)),"Not Avl in 2A")</f>
        <v>0</v>
      </c>
      <c r="AK790" s="192">
        <f>IFERROR(IF(VLOOKUP($M790,'2A DATA'!$M$9:$Q$1009,1,0)=$M790,VLOOKUP($M790,'2A DATA'!$M$10:$T$1009,COLUMNS('2A DATA'!$M$9:T787),0)),"Not Avl in 2A")</f>
        <v>0</v>
      </c>
      <c r="AL790" s="194"/>
    </row>
    <row r="791" spans="1:38">
      <c r="A791" s="7" t="str">
        <f>AC791&amp;"_"&amp;COUNTIF($AC$10:AC791,AC791)</f>
        <v>_0</v>
      </c>
      <c r="B791" s="180"/>
      <c r="C791" s="181"/>
      <c r="D791" s="182"/>
      <c r="E791" s="183"/>
      <c r="F791" s="184"/>
      <c r="G791" s="184"/>
      <c r="H791" s="184"/>
      <c r="I791" s="184"/>
      <c r="J791" s="184"/>
      <c r="K791" s="187"/>
      <c r="L791" s="159"/>
      <c r="M791" s="86" t="str">
        <f t="shared" si="197"/>
        <v/>
      </c>
      <c r="N791" s="87">
        <f t="shared" si="188"/>
        <v>0</v>
      </c>
      <c r="O791" s="87">
        <f t="shared" si="198"/>
        <v>0</v>
      </c>
      <c r="P791" s="88">
        <f t="shared" si="199"/>
        <v>0</v>
      </c>
      <c r="Q791" s="87">
        <f t="shared" si="200"/>
        <v>0</v>
      </c>
      <c r="R791" s="87">
        <f t="shared" si="201"/>
        <v>0</v>
      </c>
      <c r="S791" s="88">
        <f t="shared" si="202"/>
        <v>0</v>
      </c>
      <c r="T791" s="88">
        <f t="shared" si="189"/>
        <v>0</v>
      </c>
      <c r="U791" s="188" t="str">
        <f>IFERROR(VLOOKUP(C791,'2A DATA'!$B$10:$C$1009,2,0),"")</f>
        <v/>
      </c>
      <c r="V791" s="189">
        <f t="shared" si="190"/>
        <v>0</v>
      </c>
      <c r="W791" s="189">
        <f t="shared" si="191"/>
        <v>0</v>
      </c>
      <c r="X791" s="189">
        <f t="shared" si="192"/>
        <v>0</v>
      </c>
      <c r="Y791" s="189">
        <f t="shared" si="193"/>
        <v>0</v>
      </c>
      <c r="Z791" s="189">
        <f t="shared" si="194"/>
        <v>0</v>
      </c>
      <c r="AA791" s="189">
        <f t="shared" si="195"/>
        <v>0</v>
      </c>
      <c r="AB791" s="189">
        <f t="shared" si="196"/>
        <v>0</v>
      </c>
      <c r="AC791" s="191"/>
      <c r="AE791" s="192">
        <f>IFERROR(IF(VLOOKUP($M791,'2A DATA'!$M$9:$Q$1009,1,0)=$M791,VLOOKUP($M791,'2A DATA'!$M$10:$T$1009,COLUMNS('2A DATA'!$M$9:N788),0)),"Not Avl in 2A")</f>
        <v>0</v>
      </c>
      <c r="AF791" s="192">
        <f>IFERROR(IF(VLOOKUP($M791,'2A DATA'!$M$9:$Q$1009,1,0)=$M791,VLOOKUP($M791,'2A DATA'!$M$10:$T$1009,COLUMNS('2A DATA'!$M$9:O788),0)),"Not Avl in 2A")</f>
        <v>0</v>
      </c>
      <c r="AG791" s="192">
        <f>IFERROR(IF(VLOOKUP($M791,'2A DATA'!$M$9:$Q$1009,1,0)=$M791,VLOOKUP($M791,'2A DATA'!$M$10:$T$1009,COLUMNS('2A DATA'!$M$9:P788),0)),"Not Avl in 2A")</f>
        <v>0</v>
      </c>
      <c r="AH791" s="192">
        <f>IFERROR(IF(VLOOKUP($M791,'2A DATA'!$M$9:$Q$1009,1,0)=$M791,VLOOKUP($M791,'2A DATA'!$M$10:$T$1009,COLUMNS('2A DATA'!$M$9:Q788),0)),"Not Avl in 2A")</f>
        <v>0</v>
      </c>
      <c r="AI791" s="192">
        <f>IFERROR(IF(VLOOKUP($M791,'2A DATA'!$M$9:$Q$1009,1,0)=$M791,VLOOKUP($M791,'2A DATA'!$M$10:$T$1009,COLUMNS('2A DATA'!$M$9:R788),0)),"Not Avl in 2A")</f>
        <v>0</v>
      </c>
      <c r="AJ791" s="192">
        <f>IFERROR(IF(VLOOKUP($M791,'2A DATA'!$M$9:$Q$1009,1,0)=$M791,VLOOKUP($M791,'2A DATA'!$M$10:$T$1009,COLUMNS('2A DATA'!$M$9:S788),0)),"Not Avl in 2A")</f>
        <v>0</v>
      </c>
      <c r="AK791" s="192">
        <f>IFERROR(IF(VLOOKUP($M791,'2A DATA'!$M$9:$Q$1009,1,0)=$M791,VLOOKUP($M791,'2A DATA'!$M$10:$T$1009,COLUMNS('2A DATA'!$M$9:T788),0)),"Not Avl in 2A")</f>
        <v>0</v>
      </c>
      <c r="AL791" s="194"/>
    </row>
    <row r="792" spans="1:38">
      <c r="A792" s="7" t="str">
        <f>AC792&amp;"_"&amp;COUNTIF($AC$10:AC792,AC792)</f>
        <v>_0</v>
      </c>
      <c r="B792" s="180"/>
      <c r="C792" s="181"/>
      <c r="D792" s="182"/>
      <c r="E792" s="183"/>
      <c r="F792" s="184"/>
      <c r="G792" s="184"/>
      <c r="H792" s="184"/>
      <c r="I792" s="184"/>
      <c r="J792" s="184"/>
      <c r="K792" s="187"/>
      <c r="L792" s="159"/>
      <c r="M792" s="86" t="str">
        <f t="shared" si="197"/>
        <v/>
      </c>
      <c r="N792" s="87">
        <f t="shared" si="188"/>
        <v>0</v>
      </c>
      <c r="O792" s="87">
        <f t="shared" si="198"/>
        <v>0</v>
      </c>
      <c r="P792" s="88">
        <f t="shared" si="199"/>
        <v>0</v>
      </c>
      <c r="Q792" s="87">
        <f t="shared" si="200"/>
        <v>0</v>
      </c>
      <c r="R792" s="87">
        <f t="shared" si="201"/>
        <v>0</v>
      </c>
      <c r="S792" s="88">
        <f t="shared" si="202"/>
        <v>0</v>
      </c>
      <c r="T792" s="88">
        <f t="shared" si="189"/>
        <v>0</v>
      </c>
      <c r="U792" s="188" t="str">
        <f>IFERROR(VLOOKUP(C792,'2A DATA'!$B$10:$C$1009,2,0),"")</f>
        <v/>
      </c>
      <c r="V792" s="189">
        <f t="shared" si="190"/>
        <v>0</v>
      </c>
      <c r="W792" s="189">
        <f t="shared" si="191"/>
        <v>0</v>
      </c>
      <c r="X792" s="189">
        <f t="shared" si="192"/>
        <v>0</v>
      </c>
      <c r="Y792" s="189">
        <f t="shared" si="193"/>
        <v>0</v>
      </c>
      <c r="Z792" s="189">
        <f t="shared" si="194"/>
        <v>0</v>
      </c>
      <c r="AA792" s="189">
        <f t="shared" si="195"/>
        <v>0</v>
      </c>
      <c r="AB792" s="189">
        <f t="shared" si="196"/>
        <v>0</v>
      </c>
      <c r="AC792" s="191"/>
      <c r="AE792" s="192">
        <f>IFERROR(IF(VLOOKUP($M792,'2A DATA'!$M$9:$Q$1009,1,0)=$M792,VLOOKUP($M792,'2A DATA'!$M$10:$T$1009,COLUMNS('2A DATA'!$M$9:N789),0)),"Not Avl in 2A")</f>
        <v>0</v>
      </c>
      <c r="AF792" s="192">
        <f>IFERROR(IF(VLOOKUP($M792,'2A DATA'!$M$9:$Q$1009,1,0)=$M792,VLOOKUP($M792,'2A DATA'!$M$10:$T$1009,COLUMNS('2A DATA'!$M$9:O789),0)),"Not Avl in 2A")</f>
        <v>0</v>
      </c>
      <c r="AG792" s="192">
        <f>IFERROR(IF(VLOOKUP($M792,'2A DATA'!$M$9:$Q$1009,1,0)=$M792,VLOOKUP($M792,'2A DATA'!$M$10:$T$1009,COLUMNS('2A DATA'!$M$9:P789),0)),"Not Avl in 2A")</f>
        <v>0</v>
      </c>
      <c r="AH792" s="192">
        <f>IFERROR(IF(VLOOKUP($M792,'2A DATA'!$M$9:$Q$1009,1,0)=$M792,VLOOKUP($M792,'2A DATA'!$M$10:$T$1009,COLUMNS('2A DATA'!$M$9:Q789),0)),"Not Avl in 2A")</f>
        <v>0</v>
      </c>
      <c r="AI792" s="192">
        <f>IFERROR(IF(VLOOKUP($M792,'2A DATA'!$M$9:$Q$1009,1,0)=$M792,VLOOKUP($M792,'2A DATA'!$M$10:$T$1009,COLUMNS('2A DATA'!$M$9:R789),0)),"Not Avl in 2A")</f>
        <v>0</v>
      </c>
      <c r="AJ792" s="192">
        <f>IFERROR(IF(VLOOKUP($M792,'2A DATA'!$M$9:$Q$1009,1,0)=$M792,VLOOKUP($M792,'2A DATA'!$M$10:$T$1009,COLUMNS('2A DATA'!$M$9:S789),0)),"Not Avl in 2A")</f>
        <v>0</v>
      </c>
      <c r="AK792" s="192">
        <f>IFERROR(IF(VLOOKUP($M792,'2A DATA'!$M$9:$Q$1009,1,0)=$M792,VLOOKUP($M792,'2A DATA'!$M$10:$T$1009,COLUMNS('2A DATA'!$M$9:T789),0)),"Not Avl in 2A")</f>
        <v>0</v>
      </c>
      <c r="AL792" s="194"/>
    </row>
    <row r="793" spans="1:38">
      <c r="A793" s="7" t="str">
        <f>AC793&amp;"_"&amp;COUNTIF($AC$10:AC793,AC793)</f>
        <v>_0</v>
      </c>
      <c r="B793" s="180"/>
      <c r="C793" s="181"/>
      <c r="D793" s="182"/>
      <c r="E793" s="183"/>
      <c r="F793" s="184"/>
      <c r="G793" s="184"/>
      <c r="H793" s="184"/>
      <c r="I793" s="184"/>
      <c r="J793" s="184"/>
      <c r="K793" s="187"/>
      <c r="L793" s="159"/>
      <c r="M793" s="86" t="str">
        <f t="shared" si="197"/>
        <v/>
      </c>
      <c r="N793" s="87">
        <f t="shared" si="188"/>
        <v>0</v>
      </c>
      <c r="O793" s="87">
        <f t="shared" si="198"/>
        <v>0</v>
      </c>
      <c r="P793" s="88">
        <f t="shared" si="199"/>
        <v>0</v>
      </c>
      <c r="Q793" s="87">
        <f t="shared" si="200"/>
        <v>0</v>
      </c>
      <c r="R793" s="87">
        <f t="shared" si="201"/>
        <v>0</v>
      </c>
      <c r="S793" s="88">
        <f t="shared" si="202"/>
        <v>0</v>
      </c>
      <c r="T793" s="88">
        <f t="shared" si="189"/>
        <v>0</v>
      </c>
      <c r="U793" s="188" t="str">
        <f>IFERROR(VLOOKUP(C793,'2A DATA'!$B$10:$C$1009,2,0),"")</f>
        <v/>
      </c>
      <c r="V793" s="189">
        <f t="shared" si="190"/>
        <v>0</v>
      </c>
      <c r="W793" s="189">
        <f t="shared" si="191"/>
        <v>0</v>
      </c>
      <c r="X793" s="189">
        <f t="shared" si="192"/>
        <v>0</v>
      </c>
      <c r="Y793" s="189">
        <f t="shared" si="193"/>
        <v>0</v>
      </c>
      <c r="Z793" s="189">
        <f t="shared" si="194"/>
        <v>0</v>
      </c>
      <c r="AA793" s="189">
        <f t="shared" si="195"/>
        <v>0</v>
      </c>
      <c r="AB793" s="189">
        <f t="shared" si="196"/>
        <v>0</v>
      </c>
      <c r="AC793" s="191"/>
      <c r="AE793" s="192">
        <f>IFERROR(IF(VLOOKUP($M793,'2A DATA'!$M$9:$Q$1009,1,0)=$M793,VLOOKUP($M793,'2A DATA'!$M$10:$T$1009,COLUMNS('2A DATA'!$M$9:N790),0)),"Not Avl in 2A")</f>
        <v>0</v>
      </c>
      <c r="AF793" s="192">
        <f>IFERROR(IF(VLOOKUP($M793,'2A DATA'!$M$9:$Q$1009,1,0)=$M793,VLOOKUP($M793,'2A DATA'!$M$10:$T$1009,COLUMNS('2A DATA'!$M$9:O790),0)),"Not Avl in 2A")</f>
        <v>0</v>
      </c>
      <c r="AG793" s="192">
        <f>IFERROR(IF(VLOOKUP($M793,'2A DATA'!$M$9:$Q$1009,1,0)=$M793,VLOOKUP($M793,'2A DATA'!$M$10:$T$1009,COLUMNS('2A DATA'!$M$9:P790),0)),"Not Avl in 2A")</f>
        <v>0</v>
      </c>
      <c r="AH793" s="192">
        <f>IFERROR(IF(VLOOKUP($M793,'2A DATA'!$M$9:$Q$1009,1,0)=$M793,VLOOKUP($M793,'2A DATA'!$M$10:$T$1009,COLUMNS('2A DATA'!$M$9:Q790),0)),"Not Avl in 2A")</f>
        <v>0</v>
      </c>
      <c r="AI793" s="192">
        <f>IFERROR(IF(VLOOKUP($M793,'2A DATA'!$M$9:$Q$1009,1,0)=$M793,VLOOKUP($M793,'2A DATA'!$M$10:$T$1009,COLUMNS('2A DATA'!$M$9:R790),0)),"Not Avl in 2A")</f>
        <v>0</v>
      </c>
      <c r="AJ793" s="192">
        <f>IFERROR(IF(VLOOKUP($M793,'2A DATA'!$M$9:$Q$1009,1,0)=$M793,VLOOKUP($M793,'2A DATA'!$M$10:$T$1009,COLUMNS('2A DATA'!$M$9:S790),0)),"Not Avl in 2A")</f>
        <v>0</v>
      </c>
      <c r="AK793" s="192">
        <f>IFERROR(IF(VLOOKUP($M793,'2A DATA'!$M$9:$Q$1009,1,0)=$M793,VLOOKUP($M793,'2A DATA'!$M$10:$T$1009,COLUMNS('2A DATA'!$M$9:T790),0)),"Not Avl in 2A")</f>
        <v>0</v>
      </c>
      <c r="AL793" s="194"/>
    </row>
    <row r="794" spans="1:38">
      <c r="A794" s="7" t="str">
        <f>AC794&amp;"_"&amp;COUNTIF($AC$10:AC794,AC794)</f>
        <v>_0</v>
      </c>
      <c r="B794" s="180"/>
      <c r="C794" s="181"/>
      <c r="D794" s="182"/>
      <c r="E794" s="183"/>
      <c r="F794" s="184"/>
      <c r="G794" s="184"/>
      <c r="H794" s="184"/>
      <c r="I794" s="184"/>
      <c r="J794" s="184"/>
      <c r="K794" s="187"/>
      <c r="L794" s="159"/>
      <c r="M794" s="86" t="str">
        <f t="shared" si="197"/>
        <v/>
      </c>
      <c r="N794" s="87">
        <f t="shared" si="188"/>
        <v>0</v>
      </c>
      <c r="O794" s="87">
        <f t="shared" si="198"/>
        <v>0</v>
      </c>
      <c r="P794" s="88">
        <f t="shared" si="199"/>
        <v>0</v>
      </c>
      <c r="Q794" s="87">
        <f t="shared" si="200"/>
        <v>0</v>
      </c>
      <c r="R794" s="87">
        <f t="shared" si="201"/>
        <v>0</v>
      </c>
      <c r="S794" s="88">
        <f t="shared" si="202"/>
        <v>0</v>
      </c>
      <c r="T794" s="88">
        <f t="shared" si="189"/>
        <v>0</v>
      </c>
      <c r="U794" s="188" t="str">
        <f>IFERROR(VLOOKUP(C794,'2A DATA'!$B$10:$C$1009,2,0),"")</f>
        <v/>
      </c>
      <c r="V794" s="189">
        <f t="shared" si="190"/>
        <v>0</v>
      </c>
      <c r="W794" s="189">
        <f t="shared" si="191"/>
        <v>0</v>
      </c>
      <c r="X794" s="189">
        <f t="shared" si="192"/>
        <v>0</v>
      </c>
      <c r="Y794" s="189">
        <f t="shared" si="193"/>
        <v>0</v>
      </c>
      <c r="Z794" s="189">
        <f t="shared" si="194"/>
        <v>0</v>
      </c>
      <c r="AA794" s="189">
        <f t="shared" si="195"/>
        <v>0</v>
      </c>
      <c r="AB794" s="189">
        <f t="shared" si="196"/>
        <v>0</v>
      </c>
      <c r="AC794" s="191"/>
      <c r="AE794" s="192">
        <f>IFERROR(IF(VLOOKUP($M794,'2A DATA'!$M$9:$Q$1009,1,0)=$M794,VLOOKUP($M794,'2A DATA'!$M$10:$T$1009,COLUMNS('2A DATA'!$M$9:N791),0)),"Not Avl in 2A")</f>
        <v>0</v>
      </c>
      <c r="AF794" s="192">
        <f>IFERROR(IF(VLOOKUP($M794,'2A DATA'!$M$9:$Q$1009,1,0)=$M794,VLOOKUP($M794,'2A DATA'!$M$10:$T$1009,COLUMNS('2A DATA'!$M$9:O791),0)),"Not Avl in 2A")</f>
        <v>0</v>
      </c>
      <c r="AG794" s="192">
        <f>IFERROR(IF(VLOOKUP($M794,'2A DATA'!$M$9:$Q$1009,1,0)=$M794,VLOOKUP($M794,'2A DATA'!$M$10:$T$1009,COLUMNS('2A DATA'!$M$9:P791),0)),"Not Avl in 2A")</f>
        <v>0</v>
      </c>
      <c r="AH794" s="192">
        <f>IFERROR(IF(VLOOKUP($M794,'2A DATA'!$M$9:$Q$1009,1,0)=$M794,VLOOKUP($M794,'2A DATA'!$M$10:$T$1009,COLUMNS('2A DATA'!$M$9:Q791),0)),"Not Avl in 2A")</f>
        <v>0</v>
      </c>
      <c r="AI794" s="192">
        <f>IFERROR(IF(VLOOKUP($M794,'2A DATA'!$M$9:$Q$1009,1,0)=$M794,VLOOKUP($M794,'2A DATA'!$M$10:$T$1009,COLUMNS('2A DATA'!$M$9:R791),0)),"Not Avl in 2A")</f>
        <v>0</v>
      </c>
      <c r="AJ794" s="192">
        <f>IFERROR(IF(VLOOKUP($M794,'2A DATA'!$M$9:$Q$1009,1,0)=$M794,VLOOKUP($M794,'2A DATA'!$M$10:$T$1009,COLUMNS('2A DATA'!$M$9:S791),0)),"Not Avl in 2A")</f>
        <v>0</v>
      </c>
      <c r="AK794" s="192">
        <f>IFERROR(IF(VLOOKUP($M794,'2A DATA'!$M$9:$Q$1009,1,0)=$M794,VLOOKUP($M794,'2A DATA'!$M$10:$T$1009,COLUMNS('2A DATA'!$M$9:T791),0)),"Not Avl in 2A")</f>
        <v>0</v>
      </c>
      <c r="AL794" s="194"/>
    </row>
    <row r="795" spans="1:38">
      <c r="A795" s="7" t="str">
        <f>AC795&amp;"_"&amp;COUNTIF($AC$10:AC795,AC795)</f>
        <v>_0</v>
      </c>
      <c r="B795" s="180"/>
      <c r="C795" s="181"/>
      <c r="D795" s="182"/>
      <c r="E795" s="183"/>
      <c r="F795" s="184"/>
      <c r="G795" s="184"/>
      <c r="H795" s="184"/>
      <c r="I795" s="184"/>
      <c r="J795" s="184"/>
      <c r="K795" s="187"/>
      <c r="L795" s="159"/>
      <c r="M795" s="86" t="str">
        <f t="shared" si="197"/>
        <v/>
      </c>
      <c r="N795" s="87">
        <f t="shared" si="188"/>
        <v>0</v>
      </c>
      <c r="O795" s="87">
        <f t="shared" si="198"/>
        <v>0</v>
      </c>
      <c r="P795" s="88">
        <f t="shared" si="199"/>
        <v>0</v>
      </c>
      <c r="Q795" s="87">
        <f t="shared" si="200"/>
        <v>0</v>
      </c>
      <c r="R795" s="87">
        <f t="shared" si="201"/>
        <v>0</v>
      </c>
      <c r="S795" s="88">
        <f t="shared" si="202"/>
        <v>0</v>
      </c>
      <c r="T795" s="88">
        <f t="shared" si="189"/>
        <v>0</v>
      </c>
      <c r="U795" s="188" t="str">
        <f>IFERROR(VLOOKUP(C795,'2A DATA'!$B$10:$C$1009,2,0),"")</f>
        <v/>
      </c>
      <c r="V795" s="189">
        <f t="shared" si="190"/>
        <v>0</v>
      </c>
      <c r="W795" s="189">
        <f t="shared" si="191"/>
        <v>0</v>
      </c>
      <c r="X795" s="189">
        <f t="shared" si="192"/>
        <v>0</v>
      </c>
      <c r="Y795" s="189">
        <f t="shared" si="193"/>
        <v>0</v>
      </c>
      <c r="Z795" s="189">
        <f t="shared" si="194"/>
        <v>0</v>
      </c>
      <c r="AA795" s="189">
        <f t="shared" si="195"/>
        <v>0</v>
      </c>
      <c r="AB795" s="189">
        <f t="shared" si="196"/>
        <v>0</v>
      </c>
      <c r="AC795" s="191"/>
      <c r="AE795" s="192">
        <f>IFERROR(IF(VLOOKUP($M795,'2A DATA'!$M$9:$Q$1009,1,0)=$M795,VLOOKUP($M795,'2A DATA'!$M$10:$T$1009,COLUMNS('2A DATA'!$M$9:N792),0)),"Not Avl in 2A")</f>
        <v>0</v>
      </c>
      <c r="AF795" s="192">
        <f>IFERROR(IF(VLOOKUP($M795,'2A DATA'!$M$9:$Q$1009,1,0)=$M795,VLOOKUP($M795,'2A DATA'!$M$10:$T$1009,COLUMNS('2A DATA'!$M$9:O792),0)),"Not Avl in 2A")</f>
        <v>0</v>
      </c>
      <c r="AG795" s="192">
        <f>IFERROR(IF(VLOOKUP($M795,'2A DATA'!$M$9:$Q$1009,1,0)=$M795,VLOOKUP($M795,'2A DATA'!$M$10:$T$1009,COLUMNS('2A DATA'!$M$9:P792),0)),"Not Avl in 2A")</f>
        <v>0</v>
      </c>
      <c r="AH795" s="192">
        <f>IFERROR(IF(VLOOKUP($M795,'2A DATA'!$M$9:$Q$1009,1,0)=$M795,VLOOKUP($M795,'2A DATA'!$M$10:$T$1009,COLUMNS('2A DATA'!$M$9:Q792),0)),"Not Avl in 2A")</f>
        <v>0</v>
      </c>
      <c r="AI795" s="192">
        <f>IFERROR(IF(VLOOKUP($M795,'2A DATA'!$M$9:$Q$1009,1,0)=$M795,VLOOKUP($M795,'2A DATA'!$M$10:$T$1009,COLUMNS('2A DATA'!$M$9:R792),0)),"Not Avl in 2A")</f>
        <v>0</v>
      </c>
      <c r="AJ795" s="192">
        <f>IFERROR(IF(VLOOKUP($M795,'2A DATA'!$M$9:$Q$1009,1,0)=$M795,VLOOKUP($M795,'2A DATA'!$M$10:$T$1009,COLUMNS('2A DATA'!$M$9:S792),0)),"Not Avl in 2A")</f>
        <v>0</v>
      </c>
      <c r="AK795" s="192">
        <f>IFERROR(IF(VLOOKUP($M795,'2A DATA'!$M$9:$Q$1009,1,0)=$M795,VLOOKUP($M795,'2A DATA'!$M$10:$T$1009,COLUMNS('2A DATA'!$M$9:T792),0)),"Not Avl in 2A")</f>
        <v>0</v>
      </c>
      <c r="AL795" s="194"/>
    </row>
    <row r="796" spans="1:38">
      <c r="A796" s="7" t="str">
        <f>AC796&amp;"_"&amp;COUNTIF($AC$10:AC796,AC796)</f>
        <v>_0</v>
      </c>
      <c r="B796" s="180"/>
      <c r="C796" s="181"/>
      <c r="D796" s="182"/>
      <c r="E796" s="183"/>
      <c r="F796" s="184"/>
      <c r="G796" s="184"/>
      <c r="H796" s="184"/>
      <c r="I796" s="184"/>
      <c r="J796" s="184"/>
      <c r="K796" s="187"/>
      <c r="L796" s="159"/>
      <c r="M796" s="86" t="str">
        <f t="shared" si="197"/>
        <v/>
      </c>
      <c r="N796" s="87">
        <f t="shared" si="188"/>
        <v>0</v>
      </c>
      <c r="O796" s="87">
        <f t="shared" si="198"/>
        <v>0</v>
      </c>
      <c r="P796" s="88">
        <f t="shared" si="199"/>
        <v>0</v>
      </c>
      <c r="Q796" s="87">
        <f t="shared" si="200"/>
        <v>0</v>
      </c>
      <c r="R796" s="87">
        <f t="shared" si="201"/>
        <v>0</v>
      </c>
      <c r="S796" s="88">
        <f t="shared" si="202"/>
        <v>0</v>
      </c>
      <c r="T796" s="88">
        <f t="shared" si="189"/>
        <v>0</v>
      </c>
      <c r="U796" s="188" t="str">
        <f>IFERROR(VLOOKUP(C796,'2A DATA'!$B$10:$C$1009,2,0),"")</f>
        <v/>
      </c>
      <c r="V796" s="189">
        <f t="shared" si="190"/>
        <v>0</v>
      </c>
      <c r="W796" s="189">
        <f t="shared" si="191"/>
        <v>0</v>
      </c>
      <c r="X796" s="189">
        <f t="shared" si="192"/>
        <v>0</v>
      </c>
      <c r="Y796" s="189">
        <f t="shared" si="193"/>
        <v>0</v>
      </c>
      <c r="Z796" s="189">
        <f t="shared" si="194"/>
        <v>0</v>
      </c>
      <c r="AA796" s="189">
        <f t="shared" si="195"/>
        <v>0</v>
      </c>
      <c r="AB796" s="189">
        <f t="shared" si="196"/>
        <v>0</v>
      </c>
      <c r="AC796" s="191"/>
      <c r="AE796" s="192">
        <f>IFERROR(IF(VLOOKUP($M796,'2A DATA'!$M$9:$Q$1009,1,0)=$M796,VLOOKUP($M796,'2A DATA'!$M$10:$T$1009,COLUMNS('2A DATA'!$M$9:N793),0)),"Not Avl in 2A")</f>
        <v>0</v>
      </c>
      <c r="AF796" s="192">
        <f>IFERROR(IF(VLOOKUP($M796,'2A DATA'!$M$9:$Q$1009,1,0)=$M796,VLOOKUP($M796,'2A DATA'!$M$10:$T$1009,COLUMNS('2A DATA'!$M$9:O793),0)),"Not Avl in 2A")</f>
        <v>0</v>
      </c>
      <c r="AG796" s="192">
        <f>IFERROR(IF(VLOOKUP($M796,'2A DATA'!$M$9:$Q$1009,1,0)=$M796,VLOOKUP($M796,'2A DATA'!$M$10:$T$1009,COLUMNS('2A DATA'!$M$9:P793),0)),"Not Avl in 2A")</f>
        <v>0</v>
      </c>
      <c r="AH796" s="192">
        <f>IFERROR(IF(VLOOKUP($M796,'2A DATA'!$M$9:$Q$1009,1,0)=$M796,VLOOKUP($M796,'2A DATA'!$M$10:$T$1009,COLUMNS('2A DATA'!$M$9:Q793),0)),"Not Avl in 2A")</f>
        <v>0</v>
      </c>
      <c r="AI796" s="192">
        <f>IFERROR(IF(VLOOKUP($M796,'2A DATA'!$M$9:$Q$1009,1,0)=$M796,VLOOKUP($M796,'2A DATA'!$M$10:$T$1009,COLUMNS('2A DATA'!$M$9:R793),0)),"Not Avl in 2A")</f>
        <v>0</v>
      </c>
      <c r="AJ796" s="192">
        <f>IFERROR(IF(VLOOKUP($M796,'2A DATA'!$M$9:$Q$1009,1,0)=$M796,VLOOKUP($M796,'2A DATA'!$M$10:$T$1009,COLUMNS('2A DATA'!$M$9:S793),0)),"Not Avl in 2A")</f>
        <v>0</v>
      </c>
      <c r="AK796" s="192">
        <f>IFERROR(IF(VLOOKUP($M796,'2A DATA'!$M$9:$Q$1009,1,0)=$M796,VLOOKUP($M796,'2A DATA'!$M$10:$T$1009,COLUMNS('2A DATA'!$M$9:T793),0)),"Not Avl in 2A")</f>
        <v>0</v>
      </c>
      <c r="AL796" s="194"/>
    </row>
    <row r="797" spans="1:38">
      <c r="A797" s="7" t="str">
        <f>AC797&amp;"_"&amp;COUNTIF($AC$10:AC797,AC797)</f>
        <v>_0</v>
      </c>
      <c r="B797" s="180"/>
      <c r="C797" s="181"/>
      <c r="D797" s="182"/>
      <c r="E797" s="183"/>
      <c r="F797" s="184"/>
      <c r="G797" s="184"/>
      <c r="H797" s="184"/>
      <c r="I797" s="184"/>
      <c r="J797" s="184"/>
      <c r="K797" s="187"/>
      <c r="L797" s="159"/>
      <c r="M797" s="86" t="str">
        <f t="shared" si="197"/>
        <v/>
      </c>
      <c r="N797" s="87">
        <f t="shared" si="188"/>
        <v>0</v>
      </c>
      <c r="O797" s="87">
        <f t="shared" si="198"/>
        <v>0</v>
      </c>
      <c r="P797" s="88">
        <f t="shared" si="199"/>
        <v>0</v>
      </c>
      <c r="Q797" s="87">
        <f t="shared" si="200"/>
        <v>0</v>
      </c>
      <c r="R797" s="87">
        <f t="shared" si="201"/>
        <v>0</v>
      </c>
      <c r="S797" s="88">
        <f t="shared" si="202"/>
        <v>0</v>
      </c>
      <c r="T797" s="88">
        <f t="shared" si="189"/>
        <v>0</v>
      </c>
      <c r="U797" s="188" t="str">
        <f>IFERROR(VLOOKUP(C797,'2A DATA'!$B$10:$C$1009,2,0),"")</f>
        <v/>
      </c>
      <c r="V797" s="189">
        <f t="shared" si="190"/>
        <v>0</v>
      </c>
      <c r="W797" s="189">
        <f t="shared" si="191"/>
        <v>0</v>
      </c>
      <c r="X797" s="189">
        <f t="shared" si="192"/>
        <v>0</v>
      </c>
      <c r="Y797" s="189">
        <f t="shared" si="193"/>
        <v>0</v>
      </c>
      <c r="Z797" s="189">
        <f t="shared" si="194"/>
        <v>0</v>
      </c>
      <c r="AA797" s="189">
        <f t="shared" si="195"/>
        <v>0</v>
      </c>
      <c r="AB797" s="189">
        <f t="shared" si="196"/>
        <v>0</v>
      </c>
      <c r="AC797" s="191"/>
      <c r="AE797" s="192">
        <f>IFERROR(IF(VLOOKUP($M797,'2A DATA'!$M$9:$Q$1009,1,0)=$M797,VLOOKUP($M797,'2A DATA'!$M$10:$T$1009,COLUMNS('2A DATA'!$M$9:N794),0)),"Not Avl in 2A")</f>
        <v>0</v>
      </c>
      <c r="AF797" s="192">
        <f>IFERROR(IF(VLOOKUP($M797,'2A DATA'!$M$9:$Q$1009,1,0)=$M797,VLOOKUP($M797,'2A DATA'!$M$10:$T$1009,COLUMNS('2A DATA'!$M$9:O794),0)),"Not Avl in 2A")</f>
        <v>0</v>
      </c>
      <c r="AG797" s="192">
        <f>IFERROR(IF(VLOOKUP($M797,'2A DATA'!$M$9:$Q$1009,1,0)=$M797,VLOOKUP($M797,'2A DATA'!$M$10:$T$1009,COLUMNS('2A DATA'!$M$9:P794),0)),"Not Avl in 2A")</f>
        <v>0</v>
      </c>
      <c r="AH797" s="192">
        <f>IFERROR(IF(VLOOKUP($M797,'2A DATA'!$M$9:$Q$1009,1,0)=$M797,VLOOKUP($M797,'2A DATA'!$M$10:$T$1009,COLUMNS('2A DATA'!$M$9:Q794),0)),"Not Avl in 2A")</f>
        <v>0</v>
      </c>
      <c r="AI797" s="192">
        <f>IFERROR(IF(VLOOKUP($M797,'2A DATA'!$M$9:$Q$1009,1,0)=$M797,VLOOKUP($M797,'2A DATA'!$M$10:$T$1009,COLUMNS('2A DATA'!$M$9:R794),0)),"Not Avl in 2A")</f>
        <v>0</v>
      </c>
      <c r="AJ797" s="192">
        <f>IFERROR(IF(VLOOKUP($M797,'2A DATA'!$M$9:$Q$1009,1,0)=$M797,VLOOKUP($M797,'2A DATA'!$M$10:$T$1009,COLUMNS('2A DATA'!$M$9:S794),0)),"Not Avl in 2A")</f>
        <v>0</v>
      </c>
      <c r="AK797" s="192">
        <f>IFERROR(IF(VLOOKUP($M797,'2A DATA'!$M$9:$Q$1009,1,0)=$M797,VLOOKUP($M797,'2A DATA'!$M$10:$T$1009,COLUMNS('2A DATA'!$M$9:T794),0)),"Not Avl in 2A")</f>
        <v>0</v>
      </c>
      <c r="AL797" s="194"/>
    </row>
    <row r="798" spans="1:38">
      <c r="A798" s="7" t="str">
        <f>AC798&amp;"_"&amp;COUNTIF($AC$10:AC798,AC798)</f>
        <v>_0</v>
      </c>
      <c r="B798" s="180"/>
      <c r="C798" s="181"/>
      <c r="D798" s="182"/>
      <c r="E798" s="183"/>
      <c r="F798" s="184"/>
      <c r="G798" s="184"/>
      <c r="H798" s="184"/>
      <c r="I798" s="184"/>
      <c r="J798" s="184"/>
      <c r="K798" s="187"/>
      <c r="L798" s="159"/>
      <c r="M798" s="86" t="str">
        <f t="shared" si="197"/>
        <v/>
      </c>
      <c r="N798" s="87">
        <f t="shared" si="188"/>
        <v>0</v>
      </c>
      <c r="O798" s="87">
        <f t="shared" si="198"/>
        <v>0</v>
      </c>
      <c r="P798" s="88">
        <f t="shared" si="199"/>
        <v>0</v>
      </c>
      <c r="Q798" s="87">
        <f t="shared" si="200"/>
        <v>0</v>
      </c>
      <c r="R798" s="87">
        <f t="shared" si="201"/>
        <v>0</v>
      </c>
      <c r="S798" s="88">
        <f t="shared" si="202"/>
        <v>0</v>
      </c>
      <c r="T798" s="88">
        <f t="shared" si="189"/>
        <v>0</v>
      </c>
      <c r="U798" s="188" t="str">
        <f>IFERROR(VLOOKUP(C798,'2A DATA'!$B$10:$C$1009,2,0),"")</f>
        <v/>
      </c>
      <c r="V798" s="189">
        <f t="shared" si="190"/>
        <v>0</v>
      </c>
      <c r="W798" s="189">
        <f t="shared" si="191"/>
        <v>0</v>
      </c>
      <c r="X798" s="189">
        <f t="shared" si="192"/>
        <v>0</v>
      </c>
      <c r="Y798" s="189">
        <f t="shared" si="193"/>
        <v>0</v>
      </c>
      <c r="Z798" s="189">
        <f t="shared" si="194"/>
        <v>0</v>
      </c>
      <c r="AA798" s="189">
        <f t="shared" si="195"/>
        <v>0</v>
      </c>
      <c r="AB798" s="189">
        <f t="shared" si="196"/>
        <v>0</v>
      </c>
      <c r="AC798" s="191"/>
      <c r="AE798" s="192">
        <f>IFERROR(IF(VLOOKUP($M798,'2A DATA'!$M$9:$Q$1009,1,0)=$M798,VLOOKUP($M798,'2A DATA'!$M$10:$T$1009,COLUMNS('2A DATA'!$M$9:N795),0)),"Not Avl in 2A")</f>
        <v>0</v>
      </c>
      <c r="AF798" s="192">
        <f>IFERROR(IF(VLOOKUP($M798,'2A DATA'!$M$9:$Q$1009,1,0)=$M798,VLOOKUP($M798,'2A DATA'!$M$10:$T$1009,COLUMNS('2A DATA'!$M$9:O795),0)),"Not Avl in 2A")</f>
        <v>0</v>
      </c>
      <c r="AG798" s="192">
        <f>IFERROR(IF(VLOOKUP($M798,'2A DATA'!$M$9:$Q$1009,1,0)=$M798,VLOOKUP($M798,'2A DATA'!$M$10:$T$1009,COLUMNS('2A DATA'!$M$9:P795),0)),"Not Avl in 2A")</f>
        <v>0</v>
      </c>
      <c r="AH798" s="192">
        <f>IFERROR(IF(VLOOKUP($M798,'2A DATA'!$M$9:$Q$1009,1,0)=$M798,VLOOKUP($M798,'2A DATA'!$M$10:$T$1009,COLUMNS('2A DATA'!$M$9:Q795),0)),"Not Avl in 2A")</f>
        <v>0</v>
      </c>
      <c r="AI798" s="192">
        <f>IFERROR(IF(VLOOKUP($M798,'2A DATA'!$M$9:$Q$1009,1,0)=$M798,VLOOKUP($M798,'2A DATA'!$M$10:$T$1009,COLUMNS('2A DATA'!$M$9:R795),0)),"Not Avl in 2A")</f>
        <v>0</v>
      </c>
      <c r="AJ798" s="192">
        <f>IFERROR(IF(VLOOKUP($M798,'2A DATA'!$M$9:$Q$1009,1,0)=$M798,VLOOKUP($M798,'2A DATA'!$M$10:$T$1009,COLUMNS('2A DATA'!$M$9:S795),0)),"Not Avl in 2A")</f>
        <v>0</v>
      </c>
      <c r="AK798" s="192">
        <f>IFERROR(IF(VLOOKUP($M798,'2A DATA'!$M$9:$Q$1009,1,0)=$M798,VLOOKUP($M798,'2A DATA'!$M$10:$T$1009,COLUMNS('2A DATA'!$M$9:T795),0)),"Not Avl in 2A")</f>
        <v>0</v>
      </c>
      <c r="AL798" s="194"/>
    </row>
    <row r="799" spans="1:38">
      <c r="A799" s="7" t="str">
        <f>AC799&amp;"_"&amp;COUNTIF($AC$10:AC799,AC799)</f>
        <v>_0</v>
      </c>
      <c r="B799" s="180"/>
      <c r="C799" s="181"/>
      <c r="D799" s="182"/>
      <c r="E799" s="183"/>
      <c r="F799" s="184"/>
      <c r="G799" s="184"/>
      <c r="H799" s="184"/>
      <c r="I799" s="184"/>
      <c r="J799" s="184"/>
      <c r="K799" s="187"/>
      <c r="L799" s="159"/>
      <c r="M799" s="86" t="str">
        <f t="shared" si="197"/>
        <v/>
      </c>
      <c r="N799" s="87">
        <f t="shared" si="188"/>
        <v>0</v>
      </c>
      <c r="O799" s="87">
        <f t="shared" si="198"/>
        <v>0</v>
      </c>
      <c r="P799" s="88">
        <f t="shared" si="199"/>
        <v>0</v>
      </c>
      <c r="Q799" s="87">
        <f t="shared" si="200"/>
        <v>0</v>
      </c>
      <c r="R799" s="87">
        <f t="shared" si="201"/>
        <v>0</v>
      </c>
      <c r="S799" s="88">
        <f t="shared" si="202"/>
        <v>0</v>
      </c>
      <c r="T799" s="88">
        <f t="shared" si="189"/>
        <v>0</v>
      </c>
      <c r="U799" s="188" t="str">
        <f>IFERROR(VLOOKUP(C799,'2A DATA'!$B$10:$C$1009,2,0),"")</f>
        <v/>
      </c>
      <c r="V799" s="189">
        <f t="shared" si="190"/>
        <v>0</v>
      </c>
      <c r="W799" s="189">
        <f t="shared" si="191"/>
        <v>0</v>
      </c>
      <c r="X799" s="189">
        <f t="shared" si="192"/>
        <v>0</v>
      </c>
      <c r="Y799" s="189">
        <f t="shared" si="193"/>
        <v>0</v>
      </c>
      <c r="Z799" s="189">
        <f t="shared" si="194"/>
        <v>0</v>
      </c>
      <c r="AA799" s="189">
        <f t="shared" si="195"/>
        <v>0</v>
      </c>
      <c r="AB799" s="189">
        <f t="shared" si="196"/>
        <v>0</v>
      </c>
      <c r="AC799" s="191"/>
      <c r="AE799" s="192">
        <f>IFERROR(IF(VLOOKUP($M799,'2A DATA'!$M$9:$Q$1009,1,0)=$M799,VLOOKUP($M799,'2A DATA'!$M$10:$T$1009,COLUMNS('2A DATA'!$M$9:N796),0)),"Not Avl in 2A")</f>
        <v>0</v>
      </c>
      <c r="AF799" s="192">
        <f>IFERROR(IF(VLOOKUP($M799,'2A DATA'!$M$9:$Q$1009,1,0)=$M799,VLOOKUP($M799,'2A DATA'!$M$10:$T$1009,COLUMNS('2A DATA'!$M$9:O796),0)),"Not Avl in 2A")</f>
        <v>0</v>
      </c>
      <c r="AG799" s="192">
        <f>IFERROR(IF(VLOOKUP($M799,'2A DATA'!$M$9:$Q$1009,1,0)=$M799,VLOOKUP($M799,'2A DATA'!$M$10:$T$1009,COLUMNS('2A DATA'!$M$9:P796),0)),"Not Avl in 2A")</f>
        <v>0</v>
      </c>
      <c r="AH799" s="192">
        <f>IFERROR(IF(VLOOKUP($M799,'2A DATA'!$M$9:$Q$1009,1,0)=$M799,VLOOKUP($M799,'2A DATA'!$M$10:$T$1009,COLUMNS('2A DATA'!$M$9:Q796),0)),"Not Avl in 2A")</f>
        <v>0</v>
      </c>
      <c r="AI799" s="192">
        <f>IFERROR(IF(VLOOKUP($M799,'2A DATA'!$M$9:$Q$1009,1,0)=$M799,VLOOKUP($M799,'2A DATA'!$M$10:$T$1009,COLUMNS('2A DATA'!$M$9:R796),0)),"Not Avl in 2A")</f>
        <v>0</v>
      </c>
      <c r="AJ799" s="192">
        <f>IFERROR(IF(VLOOKUP($M799,'2A DATA'!$M$9:$Q$1009,1,0)=$M799,VLOOKUP($M799,'2A DATA'!$M$10:$T$1009,COLUMNS('2A DATA'!$M$9:S796),0)),"Not Avl in 2A")</f>
        <v>0</v>
      </c>
      <c r="AK799" s="192">
        <f>IFERROR(IF(VLOOKUP($M799,'2A DATA'!$M$9:$Q$1009,1,0)=$M799,VLOOKUP($M799,'2A DATA'!$M$10:$T$1009,COLUMNS('2A DATA'!$M$9:T796),0)),"Not Avl in 2A")</f>
        <v>0</v>
      </c>
      <c r="AL799" s="194"/>
    </row>
    <row r="800" spans="1:38">
      <c r="A800" s="7" t="str">
        <f>AC800&amp;"_"&amp;COUNTIF($AC$10:AC800,AC800)</f>
        <v>_0</v>
      </c>
      <c r="B800" s="180"/>
      <c r="C800" s="181"/>
      <c r="D800" s="182"/>
      <c r="E800" s="183"/>
      <c r="F800" s="184"/>
      <c r="G800" s="184"/>
      <c r="H800" s="184"/>
      <c r="I800" s="184"/>
      <c r="J800" s="184"/>
      <c r="K800" s="187"/>
      <c r="L800" s="159"/>
      <c r="M800" s="86" t="str">
        <f t="shared" si="197"/>
        <v/>
      </c>
      <c r="N800" s="87">
        <f t="shared" si="188"/>
        <v>0</v>
      </c>
      <c r="O800" s="87">
        <f t="shared" si="198"/>
        <v>0</v>
      </c>
      <c r="P800" s="88">
        <f t="shared" si="199"/>
        <v>0</v>
      </c>
      <c r="Q800" s="87">
        <f t="shared" si="200"/>
        <v>0</v>
      </c>
      <c r="R800" s="87">
        <f t="shared" si="201"/>
        <v>0</v>
      </c>
      <c r="S800" s="88">
        <f t="shared" si="202"/>
        <v>0</v>
      </c>
      <c r="T800" s="88">
        <f t="shared" si="189"/>
        <v>0</v>
      </c>
      <c r="U800" s="188" t="str">
        <f>IFERROR(VLOOKUP(C800,'2A DATA'!$B$10:$C$1009,2,0),"")</f>
        <v/>
      </c>
      <c r="V800" s="189">
        <f t="shared" si="190"/>
        <v>0</v>
      </c>
      <c r="W800" s="189">
        <f t="shared" si="191"/>
        <v>0</v>
      </c>
      <c r="X800" s="189">
        <f t="shared" si="192"/>
        <v>0</v>
      </c>
      <c r="Y800" s="189">
        <f t="shared" si="193"/>
        <v>0</v>
      </c>
      <c r="Z800" s="189">
        <f t="shared" si="194"/>
        <v>0</v>
      </c>
      <c r="AA800" s="189">
        <f t="shared" si="195"/>
        <v>0</v>
      </c>
      <c r="AB800" s="189">
        <f t="shared" si="196"/>
        <v>0</v>
      </c>
      <c r="AC800" s="191"/>
      <c r="AE800" s="192">
        <f>IFERROR(IF(VLOOKUP($M800,'2A DATA'!$M$9:$Q$1009,1,0)=$M800,VLOOKUP($M800,'2A DATA'!$M$10:$T$1009,COLUMNS('2A DATA'!$M$9:N797),0)),"Not Avl in 2A")</f>
        <v>0</v>
      </c>
      <c r="AF800" s="192">
        <f>IFERROR(IF(VLOOKUP($M800,'2A DATA'!$M$9:$Q$1009,1,0)=$M800,VLOOKUP($M800,'2A DATA'!$M$10:$T$1009,COLUMNS('2A DATA'!$M$9:O797),0)),"Not Avl in 2A")</f>
        <v>0</v>
      </c>
      <c r="AG800" s="192">
        <f>IFERROR(IF(VLOOKUP($M800,'2A DATA'!$M$9:$Q$1009,1,0)=$M800,VLOOKUP($M800,'2A DATA'!$M$10:$T$1009,COLUMNS('2A DATA'!$M$9:P797),0)),"Not Avl in 2A")</f>
        <v>0</v>
      </c>
      <c r="AH800" s="192">
        <f>IFERROR(IF(VLOOKUP($M800,'2A DATA'!$M$9:$Q$1009,1,0)=$M800,VLOOKUP($M800,'2A DATA'!$M$10:$T$1009,COLUMNS('2A DATA'!$M$9:Q797),0)),"Not Avl in 2A")</f>
        <v>0</v>
      </c>
      <c r="AI800" s="192">
        <f>IFERROR(IF(VLOOKUP($M800,'2A DATA'!$M$9:$Q$1009,1,0)=$M800,VLOOKUP($M800,'2A DATA'!$M$10:$T$1009,COLUMNS('2A DATA'!$M$9:R797),0)),"Not Avl in 2A")</f>
        <v>0</v>
      </c>
      <c r="AJ800" s="192">
        <f>IFERROR(IF(VLOOKUP($M800,'2A DATA'!$M$9:$Q$1009,1,0)=$M800,VLOOKUP($M800,'2A DATA'!$M$10:$T$1009,COLUMNS('2A DATA'!$M$9:S797),0)),"Not Avl in 2A")</f>
        <v>0</v>
      </c>
      <c r="AK800" s="192">
        <f>IFERROR(IF(VLOOKUP($M800,'2A DATA'!$M$9:$Q$1009,1,0)=$M800,VLOOKUP($M800,'2A DATA'!$M$10:$T$1009,COLUMNS('2A DATA'!$M$9:T797),0)),"Not Avl in 2A")</f>
        <v>0</v>
      </c>
      <c r="AL800" s="194"/>
    </row>
    <row r="801" spans="1:38">
      <c r="A801" s="7" t="str">
        <f>AC801&amp;"_"&amp;COUNTIF($AC$10:AC801,AC801)</f>
        <v>_0</v>
      </c>
      <c r="B801" s="180"/>
      <c r="C801" s="181"/>
      <c r="D801" s="182"/>
      <c r="E801" s="183"/>
      <c r="F801" s="184"/>
      <c r="G801" s="184"/>
      <c r="H801" s="184"/>
      <c r="I801" s="184"/>
      <c r="J801" s="184"/>
      <c r="K801" s="187"/>
      <c r="L801" s="159"/>
      <c r="M801" s="86" t="str">
        <f t="shared" si="197"/>
        <v/>
      </c>
      <c r="N801" s="87">
        <f t="shared" si="188"/>
        <v>0</v>
      </c>
      <c r="O801" s="87">
        <f t="shared" si="198"/>
        <v>0</v>
      </c>
      <c r="P801" s="88">
        <f t="shared" si="199"/>
        <v>0</v>
      </c>
      <c r="Q801" s="87">
        <f t="shared" si="200"/>
        <v>0</v>
      </c>
      <c r="R801" s="87">
        <f t="shared" si="201"/>
        <v>0</v>
      </c>
      <c r="S801" s="88">
        <f t="shared" si="202"/>
        <v>0</v>
      </c>
      <c r="T801" s="88">
        <f t="shared" si="189"/>
        <v>0</v>
      </c>
      <c r="U801" s="188" t="str">
        <f>IFERROR(VLOOKUP(C801,'2A DATA'!$B$10:$C$1009,2,0),"")</f>
        <v/>
      </c>
      <c r="V801" s="189">
        <f t="shared" si="190"/>
        <v>0</v>
      </c>
      <c r="W801" s="189">
        <f t="shared" si="191"/>
        <v>0</v>
      </c>
      <c r="X801" s="189">
        <f t="shared" si="192"/>
        <v>0</v>
      </c>
      <c r="Y801" s="189">
        <f t="shared" si="193"/>
        <v>0</v>
      </c>
      <c r="Z801" s="189">
        <f t="shared" si="194"/>
        <v>0</v>
      </c>
      <c r="AA801" s="189">
        <f t="shared" si="195"/>
        <v>0</v>
      </c>
      <c r="AB801" s="189">
        <f t="shared" si="196"/>
        <v>0</v>
      </c>
      <c r="AC801" s="191"/>
      <c r="AE801" s="192">
        <f>IFERROR(IF(VLOOKUP($M801,'2A DATA'!$M$9:$Q$1009,1,0)=$M801,VLOOKUP($M801,'2A DATA'!$M$10:$T$1009,COLUMNS('2A DATA'!$M$9:N798),0)),"Not Avl in 2A")</f>
        <v>0</v>
      </c>
      <c r="AF801" s="192">
        <f>IFERROR(IF(VLOOKUP($M801,'2A DATA'!$M$9:$Q$1009,1,0)=$M801,VLOOKUP($M801,'2A DATA'!$M$10:$T$1009,COLUMNS('2A DATA'!$M$9:O798),0)),"Not Avl in 2A")</f>
        <v>0</v>
      </c>
      <c r="AG801" s="192">
        <f>IFERROR(IF(VLOOKUP($M801,'2A DATA'!$M$9:$Q$1009,1,0)=$M801,VLOOKUP($M801,'2A DATA'!$M$10:$T$1009,COLUMNS('2A DATA'!$M$9:P798),0)),"Not Avl in 2A")</f>
        <v>0</v>
      </c>
      <c r="AH801" s="192">
        <f>IFERROR(IF(VLOOKUP($M801,'2A DATA'!$M$9:$Q$1009,1,0)=$M801,VLOOKUP($M801,'2A DATA'!$M$10:$T$1009,COLUMNS('2A DATA'!$M$9:Q798),0)),"Not Avl in 2A")</f>
        <v>0</v>
      </c>
      <c r="AI801" s="192">
        <f>IFERROR(IF(VLOOKUP($M801,'2A DATA'!$M$9:$Q$1009,1,0)=$M801,VLOOKUP($M801,'2A DATA'!$M$10:$T$1009,COLUMNS('2A DATA'!$M$9:R798),0)),"Not Avl in 2A")</f>
        <v>0</v>
      </c>
      <c r="AJ801" s="192">
        <f>IFERROR(IF(VLOOKUP($M801,'2A DATA'!$M$9:$Q$1009,1,0)=$M801,VLOOKUP($M801,'2A DATA'!$M$10:$T$1009,COLUMNS('2A DATA'!$M$9:S798),0)),"Not Avl in 2A")</f>
        <v>0</v>
      </c>
      <c r="AK801" s="192">
        <f>IFERROR(IF(VLOOKUP($M801,'2A DATA'!$M$9:$Q$1009,1,0)=$M801,VLOOKUP($M801,'2A DATA'!$M$10:$T$1009,COLUMNS('2A DATA'!$M$9:T798),0)),"Not Avl in 2A")</f>
        <v>0</v>
      </c>
      <c r="AL801" s="194"/>
    </row>
    <row r="802" spans="1:38">
      <c r="A802" s="7" t="str">
        <f>AC802&amp;"_"&amp;COUNTIF($AC$10:AC802,AC802)</f>
        <v>_0</v>
      </c>
      <c r="B802" s="180"/>
      <c r="C802" s="181"/>
      <c r="D802" s="182"/>
      <c r="E802" s="183"/>
      <c r="F802" s="184"/>
      <c r="G802" s="184"/>
      <c r="H802" s="184"/>
      <c r="I802" s="184"/>
      <c r="J802" s="184"/>
      <c r="K802" s="187"/>
      <c r="L802" s="159"/>
      <c r="M802" s="86" t="str">
        <f t="shared" si="197"/>
        <v/>
      </c>
      <c r="N802" s="87">
        <f t="shared" si="188"/>
        <v>0</v>
      </c>
      <c r="O802" s="87">
        <f t="shared" si="198"/>
        <v>0</v>
      </c>
      <c r="P802" s="88">
        <f t="shared" si="199"/>
        <v>0</v>
      </c>
      <c r="Q802" s="87">
        <f t="shared" si="200"/>
        <v>0</v>
      </c>
      <c r="R802" s="87">
        <f t="shared" si="201"/>
        <v>0</v>
      </c>
      <c r="S802" s="88">
        <f t="shared" si="202"/>
        <v>0</v>
      </c>
      <c r="T802" s="88">
        <f t="shared" si="189"/>
        <v>0</v>
      </c>
      <c r="U802" s="188" t="str">
        <f>IFERROR(VLOOKUP(C802,'2A DATA'!$B$10:$C$1009,2,0),"")</f>
        <v/>
      </c>
      <c r="V802" s="189">
        <f t="shared" si="190"/>
        <v>0</v>
      </c>
      <c r="W802" s="189">
        <f t="shared" si="191"/>
        <v>0</v>
      </c>
      <c r="X802" s="189">
        <f t="shared" si="192"/>
        <v>0</v>
      </c>
      <c r="Y802" s="189">
        <f t="shared" si="193"/>
        <v>0</v>
      </c>
      <c r="Z802" s="189">
        <f t="shared" si="194"/>
        <v>0</v>
      </c>
      <c r="AA802" s="189">
        <f t="shared" si="195"/>
        <v>0</v>
      </c>
      <c r="AB802" s="189">
        <f t="shared" si="196"/>
        <v>0</v>
      </c>
      <c r="AC802" s="191"/>
      <c r="AE802" s="192">
        <f>IFERROR(IF(VLOOKUP($M802,'2A DATA'!$M$9:$Q$1009,1,0)=$M802,VLOOKUP($M802,'2A DATA'!$M$10:$T$1009,COLUMNS('2A DATA'!$M$9:N799),0)),"Not Avl in 2A")</f>
        <v>0</v>
      </c>
      <c r="AF802" s="192">
        <f>IFERROR(IF(VLOOKUP($M802,'2A DATA'!$M$9:$Q$1009,1,0)=$M802,VLOOKUP($M802,'2A DATA'!$M$10:$T$1009,COLUMNS('2A DATA'!$M$9:O799),0)),"Not Avl in 2A")</f>
        <v>0</v>
      </c>
      <c r="AG802" s="192">
        <f>IFERROR(IF(VLOOKUP($M802,'2A DATA'!$M$9:$Q$1009,1,0)=$M802,VLOOKUP($M802,'2A DATA'!$M$10:$T$1009,COLUMNS('2A DATA'!$M$9:P799),0)),"Not Avl in 2A")</f>
        <v>0</v>
      </c>
      <c r="AH802" s="192">
        <f>IFERROR(IF(VLOOKUP($M802,'2A DATA'!$M$9:$Q$1009,1,0)=$M802,VLOOKUP($M802,'2A DATA'!$M$10:$T$1009,COLUMNS('2A DATA'!$M$9:Q799),0)),"Not Avl in 2A")</f>
        <v>0</v>
      </c>
      <c r="AI802" s="192">
        <f>IFERROR(IF(VLOOKUP($M802,'2A DATA'!$M$9:$Q$1009,1,0)=$M802,VLOOKUP($M802,'2A DATA'!$M$10:$T$1009,COLUMNS('2A DATA'!$M$9:R799),0)),"Not Avl in 2A")</f>
        <v>0</v>
      </c>
      <c r="AJ802" s="192">
        <f>IFERROR(IF(VLOOKUP($M802,'2A DATA'!$M$9:$Q$1009,1,0)=$M802,VLOOKUP($M802,'2A DATA'!$M$10:$T$1009,COLUMNS('2A DATA'!$M$9:S799),0)),"Not Avl in 2A")</f>
        <v>0</v>
      </c>
      <c r="AK802" s="192">
        <f>IFERROR(IF(VLOOKUP($M802,'2A DATA'!$M$9:$Q$1009,1,0)=$M802,VLOOKUP($M802,'2A DATA'!$M$10:$T$1009,COLUMNS('2A DATA'!$M$9:T799),0)),"Not Avl in 2A")</f>
        <v>0</v>
      </c>
      <c r="AL802" s="194"/>
    </row>
    <row r="803" spans="1:38">
      <c r="A803" s="7" t="str">
        <f>AC803&amp;"_"&amp;COUNTIF($AC$10:AC803,AC803)</f>
        <v>_0</v>
      </c>
      <c r="B803" s="180"/>
      <c r="C803" s="181"/>
      <c r="D803" s="182"/>
      <c r="E803" s="183"/>
      <c r="F803" s="184"/>
      <c r="G803" s="184"/>
      <c r="H803" s="184"/>
      <c r="I803" s="184"/>
      <c r="J803" s="184"/>
      <c r="K803" s="187"/>
      <c r="L803" s="159"/>
      <c r="M803" s="86" t="str">
        <f t="shared" si="197"/>
        <v/>
      </c>
      <c r="N803" s="87">
        <f t="shared" si="188"/>
        <v>0</v>
      </c>
      <c r="O803" s="87">
        <f t="shared" si="198"/>
        <v>0</v>
      </c>
      <c r="P803" s="88">
        <f t="shared" si="199"/>
        <v>0</v>
      </c>
      <c r="Q803" s="87">
        <f t="shared" si="200"/>
        <v>0</v>
      </c>
      <c r="R803" s="87">
        <f t="shared" si="201"/>
        <v>0</v>
      </c>
      <c r="S803" s="88">
        <f t="shared" si="202"/>
        <v>0</v>
      </c>
      <c r="T803" s="88">
        <f t="shared" si="189"/>
        <v>0</v>
      </c>
      <c r="U803" s="188" t="str">
        <f>IFERROR(VLOOKUP(C803,'2A DATA'!$B$10:$C$1009,2,0),"")</f>
        <v/>
      </c>
      <c r="V803" s="189">
        <f t="shared" si="190"/>
        <v>0</v>
      </c>
      <c r="W803" s="189">
        <f t="shared" si="191"/>
        <v>0</v>
      </c>
      <c r="X803" s="189">
        <f t="shared" si="192"/>
        <v>0</v>
      </c>
      <c r="Y803" s="189">
        <f t="shared" si="193"/>
        <v>0</v>
      </c>
      <c r="Z803" s="189">
        <f t="shared" si="194"/>
        <v>0</v>
      </c>
      <c r="AA803" s="189">
        <f t="shared" si="195"/>
        <v>0</v>
      </c>
      <c r="AB803" s="189">
        <f t="shared" si="196"/>
        <v>0</v>
      </c>
      <c r="AC803" s="191"/>
      <c r="AE803" s="192">
        <f>IFERROR(IF(VLOOKUP($M803,'2A DATA'!$M$9:$Q$1009,1,0)=$M803,VLOOKUP($M803,'2A DATA'!$M$10:$T$1009,COLUMNS('2A DATA'!$M$9:N800),0)),"Not Avl in 2A")</f>
        <v>0</v>
      </c>
      <c r="AF803" s="192">
        <f>IFERROR(IF(VLOOKUP($M803,'2A DATA'!$M$9:$Q$1009,1,0)=$M803,VLOOKUP($M803,'2A DATA'!$M$10:$T$1009,COLUMNS('2A DATA'!$M$9:O800),0)),"Not Avl in 2A")</f>
        <v>0</v>
      </c>
      <c r="AG803" s="192">
        <f>IFERROR(IF(VLOOKUP($M803,'2A DATA'!$M$9:$Q$1009,1,0)=$M803,VLOOKUP($M803,'2A DATA'!$M$10:$T$1009,COLUMNS('2A DATA'!$M$9:P800),0)),"Not Avl in 2A")</f>
        <v>0</v>
      </c>
      <c r="AH803" s="192">
        <f>IFERROR(IF(VLOOKUP($M803,'2A DATA'!$M$9:$Q$1009,1,0)=$M803,VLOOKUP($M803,'2A DATA'!$M$10:$T$1009,COLUMNS('2A DATA'!$M$9:Q800),0)),"Not Avl in 2A")</f>
        <v>0</v>
      </c>
      <c r="AI803" s="192">
        <f>IFERROR(IF(VLOOKUP($M803,'2A DATA'!$M$9:$Q$1009,1,0)=$M803,VLOOKUP($M803,'2A DATA'!$M$10:$T$1009,COLUMNS('2A DATA'!$M$9:R800),0)),"Not Avl in 2A")</f>
        <v>0</v>
      </c>
      <c r="AJ803" s="192">
        <f>IFERROR(IF(VLOOKUP($M803,'2A DATA'!$M$9:$Q$1009,1,0)=$M803,VLOOKUP($M803,'2A DATA'!$M$10:$T$1009,COLUMNS('2A DATA'!$M$9:S800),0)),"Not Avl in 2A")</f>
        <v>0</v>
      </c>
      <c r="AK803" s="192">
        <f>IFERROR(IF(VLOOKUP($M803,'2A DATA'!$M$9:$Q$1009,1,0)=$M803,VLOOKUP($M803,'2A DATA'!$M$10:$T$1009,COLUMNS('2A DATA'!$M$9:T800),0)),"Not Avl in 2A")</f>
        <v>0</v>
      </c>
      <c r="AL803" s="194"/>
    </row>
    <row r="804" spans="1:38">
      <c r="A804" s="7" t="str">
        <f>AC804&amp;"_"&amp;COUNTIF($AC$10:AC804,AC804)</f>
        <v>_0</v>
      </c>
      <c r="B804" s="180"/>
      <c r="C804" s="181"/>
      <c r="D804" s="182"/>
      <c r="E804" s="183"/>
      <c r="F804" s="184"/>
      <c r="G804" s="184"/>
      <c r="H804" s="184"/>
      <c r="I804" s="184"/>
      <c r="J804" s="184"/>
      <c r="K804" s="187"/>
      <c r="L804" s="159"/>
      <c r="M804" s="86" t="str">
        <f t="shared" si="197"/>
        <v/>
      </c>
      <c r="N804" s="87">
        <f t="shared" si="188"/>
        <v>0</v>
      </c>
      <c r="O804" s="87">
        <f t="shared" si="198"/>
        <v>0</v>
      </c>
      <c r="P804" s="88">
        <f t="shared" si="199"/>
        <v>0</v>
      </c>
      <c r="Q804" s="87">
        <f t="shared" si="200"/>
        <v>0</v>
      </c>
      <c r="R804" s="87">
        <f t="shared" si="201"/>
        <v>0</v>
      </c>
      <c r="S804" s="88">
        <f t="shared" si="202"/>
        <v>0</v>
      </c>
      <c r="T804" s="88">
        <f t="shared" si="189"/>
        <v>0</v>
      </c>
      <c r="U804" s="188" t="str">
        <f>IFERROR(VLOOKUP(C804,'2A DATA'!$B$10:$C$1009,2,0),"")</f>
        <v/>
      </c>
      <c r="V804" s="189">
        <f t="shared" si="190"/>
        <v>0</v>
      </c>
      <c r="W804" s="189">
        <f t="shared" si="191"/>
        <v>0</v>
      </c>
      <c r="X804" s="189">
        <f t="shared" si="192"/>
        <v>0</v>
      </c>
      <c r="Y804" s="189">
        <f t="shared" si="193"/>
        <v>0</v>
      </c>
      <c r="Z804" s="189">
        <f t="shared" si="194"/>
        <v>0</v>
      </c>
      <c r="AA804" s="189">
        <f t="shared" si="195"/>
        <v>0</v>
      </c>
      <c r="AB804" s="189">
        <f t="shared" si="196"/>
        <v>0</v>
      </c>
      <c r="AC804" s="191"/>
      <c r="AE804" s="192">
        <f>IFERROR(IF(VLOOKUP($M804,'2A DATA'!$M$9:$Q$1009,1,0)=$M804,VLOOKUP($M804,'2A DATA'!$M$10:$T$1009,COLUMNS('2A DATA'!$M$9:N801),0)),"Not Avl in 2A")</f>
        <v>0</v>
      </c>
      <c r="AF804" s="192">
        <f>IFERROR(IF(VLOOKUP($M804,'2A DATA'!$M$9:$Q$1009,1,0)=$M804,VLOOKUP($M804,'2A DATA'!$M$10:$T$1009,COLUMNS('2A DATA'!$M$9:O801),0)),"Not Avl in 2A")</f>
        <v>0</v>
      </c>
      <c r="AG804" s="192">
        <f>IFERROR(IF(VLOOKUP($M804,'2A DATA'!$M$9:$Q$1009,1,0)=$M804,VLOOKUP($M804,'2A DATA'!$M$10:$T$1009,COLUMNS('2A DATA'!$M$9:P801),0)),"Not Avl in 2A")</f>
        <v>0</v>
      </c>
      <c r="AH804" s="192">
        <f>IFERROR(IF(VLOOKUP($M804,'2A DATA'!$M$9:$Q$1009,1,0)=$M804,VLOOKUP($M804,'2A DATA'!$M$10:$T$1009,COLUMNS('2A DATA'!$M$9:Q801),0)),"Not Avl in 2A")</f>
        <v>0</v>
      </c>
      <c r="AI804" s="192">
        <f>IFERROR(IF(VLOOKUP($M804,'2A DATA'!$M$9:$Q$1009,1,0)=$M804,VLOOKUP($M804,'2A DATA'!$M$10:$T$1009,COLUMNS('2A DATA'!$M$9:R801),0)),"Not Avl in 2A")</f>
        <v>0</v>
      </c>
      <c r="AJ804" s="192">
        <f>IFERROR(IF(VLOOKUP($M804,'2A DATA'!$M$9:$Q$1009,1,0)=$M804,VLOOKUP($M804,'2A DATA'!$M$10:$T$1009,COLUMNS('2A DATA'!$M$9:S801),0)),"Not Avl in 2A")</f>
        <v>0</v>
      </c>
      <c r="AK804" s="192">
        <f>IFERROR(IF(VLOOKUP($M804,'2A DATA'!$M$9:$Q$1009,1,0)=$M804,VLOOKUP($M804,'2A DATA'!$M$10:$T$1009,COLUMNS('2A DATA'!$M$9:T801),0)),"Not Avl in 2A")</f>
        <v>0</v>
      </c>
      <c r="AL804" s="194"/>
    </row>
    <row r="805" spans="1:38">
      <c r="A805" s="7" t="str">
        <f>AC805&amp;"_"&amp;COUNTIF($AC$10:AC805,AC805)</f>
        <v>_0</v>
      </c>
      <c r="B805" s="180"/>
      <c r="C805" s="181"/>
      <c r="D805" s="182"/>
      <c r="E805" s="183"/>
      <c r="F805" s="184"/>
      <c r="G805" s="184"/>
      <c r="H805" s="184"/>
      <c r="I805" s="184"/>
      <c r="J805" s="184"/>
      <c r="K805" s="187"/>
      <c r="L805" s="159"/>
      <c r="M805" s="86" t="str">
        <f t="shared" si="197"/>
        <v/>
      </c>
      <c r="N805" s="87">
        <f t="shared" si="188"/>
        <v>0</v>
      </c>
      <c r="O805" s="87">
        <f t="shared" si="198"/>
        <v>0</v>
      </c>
      <c r="P805" s="88">
        <f t="shared" si="199"/>
        <v>0</v>
      </c>
      <c r="Q805" s="87">
        <f t="shared" si="200"/>
        <v>0</v>
      </c>
      <c r="R805" s="87">
        <f t="shared" si="201"/>
        <v>0</v>
      </c>
      <c r="S805" s="88">
        <f t="shared" si="202"/>
        <v>0</v>
      </c>
      <c r="T805" s="88">
        <f t="shared" si="189"/>
        <v>0</v>
      </c>
      <c r="U805" s="188" t="str">
        <f>IFERROR(VLOOKUP(C805,'2A DATA'!$B$10:$C$1009,2,0),"")</f>
        <v/>
      </c>
      <c r="V805" s="189">
        <f t="shared" si="190"/>
        <v>0</v>
      </c>
      <c r="W805" s="189">
        <f t="shared" si="191"/>
        <v>0</v>
      </c>
      <c r="X805" s="189">
        <f t="shared" si="192"/>
        <v>0</v>
      </c>
      <c r="Y805" s="189">
        <f t="shared" si="193"/>
        <v>0</v>
      </c>
      <c r="Z805" s="189">
        <f t="shared" si="194"/>
        <v>0</v>
      </c>
      <c r="AA805" s="189">
        <f t="shared" si="195"/>
        <v>0</v>
      </c>
      <c r="AB805" s="189">
        <f t="shared" si="196"/>
        <v>0</v>
      </c>
      <c r="AC805" s="191"/>
      <c r="AE805" s="192">
        <f>IFERROR(IF(VLOOKUP($M805,'2A DATA'!$M$9:$Q$1009,1,0)=$M805,VLOOKUP($M805,'2A DATA'!$M$10:$T$1009,COLUMNS('2A DATA'!$M$9:N802),0)),"Not Avl in 2A")</f>
        <v>0</v>
      </c>
      <c r="AF805" s="192">
        <f>IFERROR(IF(VLOOKUP($M805,'2A DATA'!$M$9:$Q$1009,1,0)=$M805,VLOOKUP($M805,'2A DATA'!$M$10:$T$1009,COLUMNS('2A DATA'!$M$9:O802),0)),"Not Avl in 2A")</f>
        <v>0</v>
      </c>
      <c r="AG805" s="192">
        <f>IFERROR(IF(VLOOKUP($M805,'2A DATA'!$M$9:$Q$1009,1,0)=$M805,VLOOKUP($M805,'2A DATA'!$M$10:$T$1009,COLUMNS('2A DATA'!$M$9:P802),0)),"Not Avl in 2A")</f>
        <v>0</v>
      </c>
      <c r="AH805" s="192">
        <f>IFERROR(IF(VLOOKUP($M805,'2A DATA'!$M$9:$Q$1009,1,0)=$M805,VLOOKUP($M805,'2A DATA'!$M$10:$T$1009,COLUMNS('2A DATA'!$M$9:Q802),0)),"Not Avl in 2A")</f>
        <v>0</v>
      </c>
      <c r="AI805" s="192">
        <f>IFERROR(IF(VLOOKUP($M805,'2A DATA'!$M$9:$Q$1009,1,0)=$M805,VLOOKUP($M805,'2A DATA'!$M$10:$T$1009,COLUMNS('2A DATA'!$M$9:R802),0)),"Not Avl in 2A")</f>
        <v>0</v>
      </c>
      <c r="AJ805" s="192">
        <f>IFERROR(IF(VLOOKUP($M805,'2A DATA'!$M$9:$Q$1009,1,0)=$M805,VLOOKUP($M805,'2A DATA'!$M$10:$T$1009,COLUMNS('2A DATA'!$M$9:S802),0)),"Not Avl in 2A")</f>
        <v>0</v>
      </c>
      <c r="AK805" s="192">
        <f>IFERROR(IF(VLOOKUP($M805,'2A DATA'!$M$9:$Q$1009,1,0)=$M805,VLOOKUP($M805,'2A DATA'!$M$10:$T$1009,COLUMNS('2A DATA'!$M$9:T802),0)),"Not Avl in 2A")</f>
        <v>0</v>
      </c>
      <c r="AL805" s="194"/>
    </row>
    <row r="806" spans="1:38">
      <c r="A806" s="7" t="str">
        <f>AC806&amp;"_"&amp;COUNTIF($AC$10:AC806,AC806)</f>
        <v>_0</v>
      </c>
      <c r="B806" s="180"/>
      <c r="C806" s="181"/>
      <c r="D806" s="182"/>
      <c r="E806" s="183"/>
      <c r="F806" s="184"/>
      <c r="G806" s="184"/>
      <c r="H806" s="184"/>
      <c r="I806" s="184"/>
      <c r="J806" s="184"/>
      <c r="K806" s="187"/>
      <c r="L806" s="159"/>
      <c r="M806" s="86" t="str">
        <f t="shared" si="197"/>
        <v/>
      </c>
      <c r="N806" s="87">
        <f t="shared" si="188"/>
        <v>0</v>
      </c>
      <c r="O806" s="87">
        <f t="shared" si="198"/>
        <v>0</v>
      </c>
      <c r="P806" s="88">
        <f t="shared" si="199"/>
        <v>0</v>
      </c>
      <c r="Q806" s="87">
        <f t="shared" si="200"/>
        <v>0</v>
      </c>
      <c r="R806" s="87">
        <f t="shared" si="201"/>
        <v>0</v>
      </c>
      <c r="S806" s="88">
        <f t="shared" si="202"/>
        <v>0</v>
      </c>
      <c r="T806" s="88">
        <f t="shared" si="189"/>
        <v>0</v>
      </c>
      <c r="U806" s="188" t="str">
        <f>IFERROR(VLOOKUP(C806,'2A DATA'!$B$10:$C$1009,2,0),"")</f>
        <v/>
      </c>
      <c r="V806" s="189">
        <f t="shared" si="190"/>
        <v>0</v>
      </c>
      <c r="W806" s="189">
        <f t="shared" si="191"/>
        <v>0</v>
      </c>
      <c r="X806" s="189">
        <f t="shared" si="192"/>
        <v>0</v>
      </c>
      <c r="Y806" s="189">
        <f t="shared" si="193"/>
        <v>0</v>
      </c>
      <c r="Z806" s="189">
        <f t="shared" si="194"/>
        <v>0</v>
      </c>
      <c r="AA806" s="189">
        <f t="shared" si="195"/>
        <v>0</v>
      </c>
      <c r="AB806" s="189">
        <f t="shared" si="196"/>
        <v>0</v>
      </c>
      <c r="AC806" s="191"/>
      <c r="AE806" s="192">
        <f>IFERROR(IF(VLOOKUP($M806,'2A DATA'!$M$9:$Q$1009,1,0)=$M806,VLOOKUP($M806,'2A DATA'!$M$10:$T$1009,COLUMNS('2A DATA'!$M$9:N803),0)),"Not Avl in 2A")</f>
        <v>0</v>
      </c>
      <c r="AF806" s="192">
        <f>IFERROR(IF(VLOOKUP($M806,'2A DATA'!$M$9:$Q$1009,1,0)=$M806,VLOOKUP($M806,'2A DATA'!$M$10:$T$1009,COLUMNS('2A DATA'!$M$9:O803),0)),"Not Avl in 2A")</f>
        <v>0</v>
      </c>
      <c r="AG806" s="192">
        <f>IFERROR(IF(VLOOKUP($M806,'2A DATA'!$M$9:$Q$1009,1,0)=$M806,VLOOKUP($M806,'2A DATA'!$M$10:$T$1009,COLUMNS('2A DATA'!$M$9:P803),0)),"Not Avl in 2A")</f>
        <v>0</v>
      </c>
      <c r="AH806" s="192">
        <f>IFERROR(IF(VLOOKUP($M806,'2A DATA'!$M$9:$Q$1009,1,0)=$M806,VLOOKUP($M806,'2A DATA'!$M$10:$T$1009,COLUMNS('2A DATA'!$M$9:Q803),0)),"Not Avl in 2A")</f>
        <v>0</v>
      </c>
      <c r="AI806" s="192">
        <f>IFERROR(IF(VLOOKUP($M806,'2A DATA'!$M$9:$Q$1009,1,0)=$M806,VLOOKUP($M806,'2A DATA'!$M$10:$T$1009,COLUMNS('2A DATA'!$M$9:R803),0)),"Not Avl in 2A")</f>
        <v>0</v>
      </c>
      <c r="AJ806" s="192">
        <f>IFERROR(IF(VLOOKUP($M806,'2A DATA'!$M$9:$Q$1009,1,0)=$M806,VLOOKUP($M806,'2A DATA'!$M$10:$T$1009,COLUMNS('2A DATA'!$M$9:S803),0)),"Not Avl in 2A")</f>
        <v>0</v>
      </c>
      <c r="AK806" s="192">
        <f>IFERROR(IF(VLOOKUP($M806,'2A DATA'!$M$9:$Q$1009,1,0)=$M806,VLOOKUP($M806,'2A DATA'!$M$10:$T$1009,COLUMNS('2A DATA'!$M$9:T803),0)),"Not Avl in 2A")</f>
        <v>0</v>
      </c>
      <c r="AL806" s="194"/>
    </row>
    <row r="807" spans="1:38">
      <c r="A807" s="7" t="str">
        <f>AC807&amp;"_"&amp;COUNTIF($AC$10:AC807,AC807)</f>
        <v>_0</v>
      </c>
      <c r="B807" s="180"/>
      <c r="C807" s="181"/>
      <c r="D807" s="182"/>
      <c r="E807" s="183"/>
      <c r="F807" s="184"/>
      <c r="G807" s="184"/>
      <c r="H807" s="184"/>
      <c r="I807" s="184"/>
      <c r="J807" s="184"/>
      <c r="K807" s="187"/>
      <c r="L807" s="159"/>
      <c r="M807" s="86" t="str">
        <f t="shared" si="197"/>
        <v/>
      </c>
      <c r="N807" s="87">
        <f t="shared" si="188"/>
        <v>0</v>
      </c>
      <c r="O807" s="87">
        <f t="shared" si="198"/>
        <v>0</v>
      </c>
      <c r="P807" s="88">
        <f t="shared" si="199"/>
        <v>0</v>
      </c>
      <c r="Q807" s="87">
        <f t="shared" si="200"/>
        <v>0</v>
      </c>
      <c r="R807" s="87">
        <f t="shared" si="201"/>
        <v>0</v>
      </c>
      <c r="S807" s="88">
        <f t="shared" si="202"/>
        <v>0</v>
      </c>
      <c r="T807" s="88">
        <f t="shared" si="189"/>
        <v>0</v>
      </c>
      <c r="U807" s="188" t="str">
        <f>IFERROR(VLOOKUP(C807,'2A DATA'!$B$10:$C$1009,2,0),"")</f>
        <v/>
      </c>
      <c r="V807" s="189">
        <f t="shared" si="190"/>
        <v>0</v>
      </c>
      <c r="W807" s="189">
        <f t="shared" si="191"/>
        <v>0</v>
      </c>
      <c r="X807" s="189">
        <f t="shared" si="192"/>
        <v>0</v>
      </c>
      <c r="Y807" s="189">
        <f t="shared" si="193"/>
        <v>0</v>
      </c>
      <c r="Z807" s="189">
        <f t="shared" si="194"/>
        <v>0</v>
      </c>
      <c r="AA807" s="189">
        <f t="shared" si="195"/>
        <v>0</v>
      </c>
      <c r="AB807" s="189">
        <f t="shared" si="196"/>
        <v>0</v>
      </c>
      <c r="AC807" s="191"/>
      <c r="AE807" s="192">
        <f>IFERROR(IF(VLOOKUP($M807,'2A DATA'!$M$9:$Q$1009,1,0)=$M807,VLOOKUP($M807,'2A DATA'!$M$10:$T$1009,COLUMNS('2A DATA'!$M$9:N804),0)),"Not Avl in 2A")</f>
        <v>0</v>
      </c>
      <c r="AF807" s="192">
        <f>IFERROR(IF(VLOOKUP($M807,'2A DATA'!$M$9:$Q$1009,1,0)=$M807,VLOOKUP($M807,'2A DATA'!$M$10:$T$1009,COLUMNS('2A DATA'!$M$9:O804),0)),"Not Avl in 2A")</f>
        <v>0</v>
      </c>
      <c r="AG807" s="192">
        <f>IFERROR(IF(VLOOKUP($M807,'2A DATA'!$M$9:$Q$1009,1,0)=$M807,VLOOKUP($M807,'2A DATA'!$M$10:$T$1009,COLUMNS('2A DATA'!$M$9:P804),0)),"Not Avl in 2A")</f>
        <v>0</v>
      </c>
      <c r="AH807" s="192">
        <f>IFERROR(IF(VLOOKUP($M807,'2A DATA'!$M$9:$Q$1009,1,0)=$M807,VLOOKUP($M807,'2A DATA'!$M$10:$T$1009,COLUMNS('2A DATA'!$M$9:Q804),0)),"Not Avl in 2A")</f>
        <v>0</v>
      </c>
      <c r="AI807" s="192">
        <f>IFERROR(IF(VLOOKUP($M807,'2A DATA'!$M$9:$Q$1009,1,0)=$M807,VLOOKUP($M807,'2A DATA'!$M$10:$T$1009,COLUMNS('2A DATA'!$M$9:R804),0)),"Not Avl in 2A")</f>
        <v>0</v>
      </c>
      <c r="AJ807" s="192">
        <f>IFERROR(IF(VLOOKUP($M807,'2A DATA'!$M$9:$Q$1009,1,0)=$M807,VLOOKUP($M807,'2A DATA'!$M$10:$T$1009,COLUMNS('2A DATA'!$M$9:S804),0)),"Not Avl in 2A")</f>
        <v>0</v>
      </c>
      <c r="AK807" s="192">
        <f>IFERROR(IF(VLOOKUP($M807,'2A DATA'!$M$9:$Q$1009,1,0)=$M807,VLOOKUP($M807,'2A DATA'!$M$10:$T$1009,COLUMNS('2A DATA'!$M$9:T804),0)),"Not Avl in 2A")</f>
        <v>0</v>
      </c>
      <c r="AL807" s="194"/>
    </row>
    <row r="808" spans="1:38">
      <c r="A808" s="7" t="str">
        <f>AC808&amp;"_"&amp;COUNTIF($AC$10:AC808,AC808)</f>
        <v>_0</v>
      </c>
      <c r="B808" s="180"/>
      <c r="C808" s="181"/>
      <c r="D808" s="182"/>
      <c r="E808" s="183"/>
      <c r="F808" s="184"/>
      <c r="G808" s="184"/>
      <c r="H808" s="184"/>
      <c r="I808" s="184"/>
      <c r="J808" s="184"/>
      <c r="K808" s="187"/>
      <c r="L808" s="159"/>
      <c r="M808" s="86" t="str">
        <f t="shared" si="197"/>
        <v/>
      </c>
      <c r="N808" s="87">
        <f t="shared" si="188"/>
        <v>0</v>
      </c>
      <c r="O808" s="87">
        <f t="shared" si="198"/>
        <v>0</v>
      </c>
      <c r="P808" s="88">
        <f t="shared" si="199"/>
        <v>0</v>
      </c>
      <c r="Q808" s="87">
        <f t="shared" si="200"/>
        <v>0</v>
      </c>
      <c r="R808" s="87">
        <f t="shared" si="201"/>
        <v>0</v>
      </c>
      <c r="S808" s="88">
        <f t="shared" si="202"/>
        <v>0</v>
      </c>
      <c r="T808" s="88">
        <f t="shared" si="189"/>
        <v>0</v>
      </c>
      <c r="U808" s="188" t="str">
        <f>IFERROR(VLOOKUP(C808,'2A DATA'!$B$10:$C$1009,2,0),"")</f>
        <v/>
      </c>
      <c r="V808" s="189">
        <f t="shared" si="190"/>
        <v>0</v>
      </c>
      <c r="W808" s="189">
        <f t="shared" si="191"/>
        <v>0</v>
      </c>
      <c r="X808" s="189">
        <f t="shared" si="192"/>
        <v>0</v>
      </c>
      <c r="Y808" s="189">
        <f t="shared" si="193"/>
        <v>0</v>
      </c>
      <c r="Z808" s="189">
        <f t="shared" si="194"/>
        <v>0</v>
      </c>
      <c r="AA808" s="189">
        <f t="shared" si="195"/>
        <v>0</v>
      </c>
      <c r="AB808" s="189">
        <f t="shared" si="196"/>
        <v>0</v>
      </c>
      <c r="AC808" s="191"/>
      <c r="AE808" s="192">
        <f>IFERROR(IF(VLOOKUP($M808,'2A DATA'!$M$9:$Q$1009,1,0)=$M808,VLOOKUP($M808,'2A DATA'!$M$10:$T$1009,COLUMNS('2A DATA'!$M$9:N805),0)),"Not Avl in 2A")</f>
        <v>0</v>
      </c>
      <c r="AF808" s="192">
        <f>IFERROR(IF(VLOOKUP($M808,'2A DATA'!$M$9:$Q$1009,1,0)=$M808,VLOOKUP($M808,'2A DATA'!$M$10:$T$1009,COLUMNS('2A DATA'!$M$9:O805),0)),"Not Avl in 2A")</f>
        <v>0</v>
      </c>
      <c r="AG808" s="192">
        <f>IFERROR(IF(VLOOKUP($M808,'2A DATA'!$M$9:$Q$1009,1,0)=$M808,VLOOKUP($M808,'2A DATA'!$M$10:$T$1009,COLUMNS('2A DATA'!$M$9:P805),0)),"Not Avl in 2A")</f>
        <v>0</v>
      </c>
      <c r="AH808" s="192">
        <f>IFERROR(IF(VLOOKUP($M808,'2A DATA'!$M$9:$Q$1009,1,0)=$M808,VLOOKUP($M808,'2A DATA'!$M$10:$T$1009,COLUMNS('2A DATA'!$M$9:Q805),0)),"Not Avl in 2A")</f>
        <v>0</v>
      </c>
      <c r="AI808" s="192">
        <f>IFERROR(IF(VLOOKUP($M808,'2A DATA'!$M$9:$Q$1009,1,0)=$M808,VLOOKUP($M808,'2A DATA'!$M$10:$T$1009,COLUMNS('2A DATA'!$M$9:R805),0)),"Not Avl in 2A")</f>
        <v>0</v>
      </c>
      <c r="AJ808" s="192">
        <f>IFERROR(IF(VLOOKUP($M808,'2A DATA'!$M$9:$Q$1009,1,0)=$M808,VLOOKUP($M808,'2A DATA'!$M$10:$T$1009,COLUMNS('2A DATA'!$M$9:S805),0)),"Not Avl in 2A")</f>
        <v>0</v>
      </c>
      <c r="AK808" s="192">
        <f>IFERROR(IF(VLOOKUP($M808,'2A DATA'!$M$9:$Q$1009,1,0)=$M808,VLOOKUP($M808,'2A DATA'!$M$10:$T$1009,COLUMNS('2A DATA'!$M$9:T805),0)),"Not Avl in 2A")</f>
        <v>0</v>
      </c>
      <c r="AL808" s="194"/>
    </row>
    <row r="809" spans="1:38">
      <c r="A809" s="7" t="str">
        <f>AC809&amp;"_"&amp;COUNTIF($AC$10:AC809,AC809)</f>
        <v>_0</v>
      </c>
      <c r="B809" s="180"/>
      <c r="C809" s="181"/>
      <c r="D809" s="182"/>
      <c r="E809" s="183"/>
      <c r="F809" s="184"/>
      <c r="G809" s="184"/>
      <c r="H809" s="184"/>
      <c r="I809" s="184"/>
      <c r="J809" s="184"/>
      <c r="K809" s="187"/>
      <c r="L809" s="159"/>
      <c r="M809" s="86" t="str">
        <f t="shared" si="197"/>
        <v/>
      </c>
      <c r="N809" s="87">
        <f t="shared" si="188"/>
        <v>0</v>
      </c>
      <c r="O809" s="87">
        <f t="shared" si="198"/>
        <v>0</v>
      </c>
      <c r="P809" s="88">
        <f t="shared" si="199"/>
        <v>0</v>
      </c>
      <c r="Q809" s="87">
        <f t="shared" si="200"/>
        <v>0</v>
      </c>
      <c r="R809" s="87">
        <f t="shared" si="201"/>
        <v>0</v>
      </c>
      <c r="S809" s="88">
        <f t="shared" si="202"/>
        <v>0</v>
      </c>
      <c r="T809" s="88">
        <f t="shared" si="189"/>
        <v>0</v>
      </c>
      <c r="U809" s="188" t="str">
        <f>IFERROR(VLOOKUP(C809,'2A DATA'!$B$10:$C$1009,2,0),"")</f>
        <v/>
      </c>
      <c r="V809" s="189">
        <f t="shared" si="190"/>
        <v>0</v>
      </c>
      <c r="W809" s="189">
        <f t="shared" si="191"/>
        <v>0</v>
      </c>
      <c r="X809" s="189">
        <f t="shared" si="192"/>
        <v>0</v>
      </c>
      <c r="Y809" s="189">
        <f t="shared" si="193"/>
        <v>0</v>
      </c>
      <c r="Z809" s="189">
        <f t="shared" si="194"/>
        <v>0</v>
      </c>
      <c r="AA809" s="189">
        <f t="shared" si="195"/>
        <v>0</v>
      </c>
      <c r="AB809" s="189">
        <f t="shared" si="196"/>
        <v>0</v>
      </c>
      <c r="AC809" s="191"/>
      <c r="AE809" s="192">
        <f>IFERROR(IF(VLOOKUP($M809,'2A DATA'!$M$9:$Q$1009,1,0)=$M809,VLOOKUP($M809,'2A DATA'!$M$10:$T$1009,COLUMNS('2A DATA'!$M$9:N806),0)),"Not Avl in 2A")</f>
        <v>0</v>
      </c>
      <c r="AF809" s="192">
        <f>IFERROR(IF(VLOOKUP($M809,'2A DATA'!$M$9:$Q$1009,1,0)=$M809,VLOOKUP($M809,'2A DATA'!$M$10:$T$1009,COLUMNS('2A DATA'!$M$9:O806),0)),"Not Avl in 2A")</f>
        <v>0</v>
      </c>
      <c r="AG809" s="192">
        <f>IFERROR(IF(VLOOKUP($M809,'2A DATA'!$M$9:$Q$1009,1,0)=$M809,VLOOKUP($M809,'2A DATA'!$M$10:$T$1009,COLUMNS('2A DATA'!$M$9:P806),0)),"Not Avl in 2A")</f>
        <v>0</v>
      </c>
      <c r="AH809" s="192">
        <f>IFERROR(IF(VLOOKUP($M809,'2A DATA'!$M$9:$Q$1009,1,0)=$M809,VLOOKUP($M809,'2A DATA'!$M$10:$T$1009,COLUMNS('2A DATA'!$M$9:Q806),0)),"Not Avl in 2A")</f>
        <v>0</v>
      </c>
      <c r="AI809" s="192">
        <f>IFERROR(IF(VLOOKUP($M809,'2A DATA'!$M$9:$Q$1009,1,0)=$M809,VLOOKUP($M809,'2A DATA'!$M$10:$T$1009,COLUMNS('2A DATA'!$M$9:R806),0)),"Not Avl in 2A")</f>
        <v>0</v>
      </c>
      <c r="AJ809" s="192">
        <f>IFERROR(IF(VLOOKUP($M809,'2A DATA'!$M$9:$Q$1009,1,0)=$M809,VLOOKUP($M809,'2A DATA'!$M$10:$T$1009,COLUMNS('2A DATA'!$M$9:S806),0)),"Not Avl in 2A")</f>
        <v>0</v>
      </c>
      <c r="AK809" s="192">
        <f>IFERROR(IF(VLOOKUP($M809,'2A DATA'!$M$9:$Q$1009,1,0)=$M809,VLOOKUP($M809,'2A DATA'!$M$10:$T$1009,COLUMNS('2A DATA'!$M$9:T806),0)),"Not Avl in 2A")</f>
        <v>0</v>
      </c>
      <c r="AL809" s="194"/>
    </row>
    <row r="810" spans="1:38">
      <c r="A810" s="7" t="str">
        <f>AC810&amp;"_"&amp;COUNTIF($AC$10:AC810,AC810)</f>
        <v>_0</v>
      </c>
      <c r="B810" s="180"/>
      <c r="C810" s="181"/>
      <c r="D810" s="182"/>
      <c r="E810" s="183"/>
      <c r="F810" s="184"/>
      <c r="G810" s="184"/>
      <c r="H810" s="184"/>
      <c r="I810" s="184"/>
      <c r="J810" s="184"/>
      <c r="K810" s="187"/>
      <c r="L810" s="159"/>
      <c r="M810" s="86" t="str">
        <f t="shared" si="197"/>
        <v/>
      </c>
      <c r="N810" s="87">
        <f t="shared" si="188"/>
        <v>0</v>
      </c>
      <c r="O810" s="87">
        <f t="shared" si="198"/>
        <v>0</v>
      </c>
      <c r="P810" s="88">
        <f t="shared" si="199"/>
        <v>0</v>
      </c>
      <c r="Q810" s="87">
        <f t="shared" si="200"/>
        <v>0</v>
      </c>
      <c r="R810" s="87">
        <f t="shared" si="201"/>
        <v>0</v>
      </c>
      <c r="S810" s="88">
        <f t="shared" si="202"/>
        <v>0</v>
      </c>
      <c r="T810" s="88">
        <f t="shared" si="189"/>
        <v>0</v>
      </c>
      <c r="U810" s="188" t="str">
        <f>IFERROR(VLOOKUP(C810,'2A DATA'!$B$10:$C$1009,2,0),"")</f>
        <v/>
      </c>
      <c r="V810" s="189">
        <f t="shared" si="190"/>
        <v>0</v>
      </c>
      <c r="W810" s="189">
        <f t="shared" si="191"/>
        <v>0</v>
      </c>
      <c r="X810" s="189">
        <f t="shared" si="192"/>
        <v>0</v>
      </c>
      <c r="Y810" s="189">
        <f t="shared" si="193"/>
        <v>0</v>
      </c>
      <c r="Z810" s="189">
        <f t="shared" si="194"/>
        <v>0</v>
      </c>
      <c r="AA810" s="189">
        <f t="shared" si="195"/>
        <v>0</v>
      </c>
      <c r="AB810" s="189">
        <f t="shared" si="196"/>
        <v>0</v>
      </c>
      <c r="AC810" s="191"/>
      <c r="AE810" s="192">
        <f>IFERROR(IF(VLOOKUP($M810,'2A DATA'!$M$9:$Q$1009,1,0)=$M810,VLOOKUP($M810,'2A DATA'!$M$10:$T$1009,COLUMNS('2A DATA'!$M$9:N807),0)),"Not Avl in 2A")</f>
        <v>0</v>
      </c>
      <c r="AF810" s="192">
        <f>IFERROR(IF(VLOOKUP($M810,'2A DATA'!$M$9:$Q$1009,1,0)=$M810,VLOOKUP($M810,'2A DATA'!$M$10:$T$1009,COLUMNS('2A DATA'!$M$9:O807),0)),"Not Avl in 2A")</f>
        <v>0</v>
      </c>
      <c r="AG810" s="192">
        <f>IFERROR(IF(VLOOKUP($M810,'2A DATA'!$M$9:$Q$1009,1,0)=$M810,VLOOKUP($M810,'2A DATA'!$M$10:$T$1009,COLUMNS('2A DATA'!$M$9:P807),0)),"Not Avl in 2A")</f>
        <v>0</v>
      </c>
      <c r="AH810" s="192">
        <f>IFERROR(IF(VLOOKUP($M810,'2A DATA'!$M$9:$Q$1009,1,0)=$M810,VLOOKUP($M810,'2A DATA'!$M$10:$T$1009,COLUMNS('2A DATA'!$M$9:Q807),0)),"Not Avl in 2A")</f>
        <v>0</v>
      </c>
      <c r="AI810" s="192">
        <f>IFERROR(IF(VLOOKUP($M810,'2A DATA'!$M$9:$Q$1009,1,0)=$M810,VLOOKUP($M810,'2A DATA'!$M$10:$T$1009,COLUMNS('2A DATA'!$M$9:R807),0)),"Not Avl in 2A")</f>
        <v>0</v>
      </c>
      <c r="AJ810" s="192">
        <f>IFERROR(IF(VLOOKUP($M810,'2A DATA'!$M$9:$Q$1009,1,0)=$M810,VLOOKUP($M810,'2A DATA'!$M$10:$T$1009,COLUMNS('2A DATA'!$M$9:S807),0)),"Not Avl in 2A")</f>
        <v>0</v>
      </c>
      <c r="AK810" s="192">
        <f>IFERROR(IF(VLOOKUP($M810,'2A DATA'!$M$9:$Q$1009,1,0)=$M810,VLOOKUP($M810,'2A DATA'!$M$10:$T$1009,COLUMNS('2A DATA'!$M$9:T807),0)),"Not Avl in 2A")</f>
        <v>0</v>
      </c>
      <c r="AL810" s="194"/>
    </row>
    <row r="811" spans="1:38">
      <c r="A811" s="7" t="str">
        <f>AC811&amp;"_"&amp;COUNTIF($AC$10:AC811,AC811)</f>
        <v>_0</v>
      </c>
      <c r="B811" s="180"/>
      <c r="C811" s="181"/>
      <c r="D811" s="182"/>
      <c r="E811" s="183"/>
      <c r="F811" s="184"/>
      <c r="G811" s="184"/>
      <c r="H811" s="184"/>
      <c r="I811" s="184"/>
      <c r="J811" s="184"/>
      <c r="K811" s="187"/>
      <c r="L811" s="159"/>
      <c r="M811" s="86" t="str">
        <f t="shared" si="197"/>
        <v/>
      </c>
      <c r="N811" s="87">
        <f t="shared" si="188"/>
        <v>0</v>
      </c>
      <c r="O811" s="87">
        <f t="shared" si="198"/>
        <v>0</v>
      </c>
      <c r="P811" s="88">
        <f t="shared" si="199"/>
        <v>0</v>
      </c>
      <c r="Q811" s="87">
        <f t="shared" si="200"/>
        <v>0</v>
      </c>
      <c r="R811" s="87">
        <f t="shared" si="201"/>
        <v>0</v>
      </c>
      <c r="S811" s="88">
        <f t="shared" si="202"/>
        <v>0</v>
      </c>
      <c r="T811" s="88">
        <f t="shared" si="189"/>
        <v>0</v>
      </c>
      <c r="U811" s="188" t="str">
        <f>IFERROR(VLOOKUP(C811,'2A DATA'!$B$10:$C$1009,2,0),"")</f>
        <v/>
      </c>
      <c r="V811" s="189">
        <f t="shared" si="190"/>
        <v>0</v>
      </c>
      <c r="W811" s="189">
        <f t="shared" si="191"/>
        <v>0</v>
      </c>
      <c r="X811" s="189">
        <f t="shared" si="192"/>
        <v>0</v>
      </c>
      <c r="Y811" s="189">
        <f t="shared" si="193"/>
        <v>0</v>
      </c>
      <c r="Z811" s="189">
        <f t="shared" si="194"/>
        <v>0</v>
      </c>
      <c r="AA811" s="189">
        <f t="shared" si="195"/>
        <v>0</v>
      </c>
      <c r="AB811" s="189">
        <f t="shared" si="196"/>
        <v>0</v>
      </c>
      <c r="AC811" s="191"/>
      <c r="AE811" s="192">
        <f>IFERROR(IF(VLOOKUP($M811,'2A DATA'!$M$9:$Q$1009,1,0)=$M811,VLOOKUP($M811,'2A DATA'!$M$10:$T$1009,COLUMNS('2A DATA'!$M$9:N808),0)),"Not Avl in 2A")</f>
        <v>0</v>
      </c>
      <c r="AF811" s="192">
        <f>IFERROR(IF(VLOOKUP($M811,'2A DATA'!$M$9:$Q$1009,1,0)=$M811,VLOOKUP($M811,'2A DATA'!$M$10:$T$1009,COLUMNS('2A DATA'!$M$9:O808),0)),"Not Avl in 2A")</f>
        <v>0</v>
      </c>
      <c r="AG811" s="192">
        <f>IFERROR(IF(VLOOKUP($M811,'2A DATA'!$M$9:$Q$1009,1,0)=$M811,VLOOKUP($M811,'2A DATA'!$M$10:$T$1009,COLUMNS('2A DATA'!$M$9:P808),0)),"Not Avl in 2A")</f>
        <v>0</v>
      </c>
      <c r="AH811" s="192">
        <f>IFERROR(IF(VLOOKUP($M811,'2A DATA'!$M$9:$Q$1009,1,0)=$M811,VLOOKUP($M811,'2A DATA'!$M$10:$T$1009,COLUMNS('2A DATA'!$M$9:Q808),0)),"Not Avl in 2A")</f>
        <v>0</v>
      </c>
      <c r="AI811" s="192">
        <f>IFERROR(IF(VLOOKUP($M811,'2A DATA'!$M$9:$Q$1009,1,0)=$M811,VLOOKUP($M811,'2A DATA'!$M$10:$T$1009,COLUMNS('2A DATA'!$M$9:R808),0)),"Not Avl in 2A")</f>
        <v>0</v>
      </c>
      <c r="AJ811" s="192">
        <f>IFERROR(IF(VLOOKUP($M811,'2A DATA'!$M$9:$Q$1009,1,0)=$M811,VLOOKUP($M811,'2A DATA'!$M$10:$T$1009,COLUMNS('2A DATA'!$M$9:S808),0)),"Not Avl in 2A")</f>
        <v>0</v>
      </c>
      <c r="AK811" s="192">
        <f>IFERROR(IF(VLOOKUP($M811,'2A DATA'!$M$9:$Q$1009,1,0)=$M811,VLOOKUP($M811,'2A DATA'!$M$10:$T$1009,COLUMNS('2A DATA'!$M$9:T808),0)),"Not Avl in 2A")</f>
        <v>0</v>
      </c>
      <c r="AL811" s="194"/>
    </row>
    <row r="812" spans="1:38">
      <c r="A812" s="7" t="str">
        <f>AC812&amp;"_"&amp;COUNTIF($AC$10:AC812,AC812)</f>
        <v>_0</v>
      </c>
      <c r="B812" s="180"/>
      <c r="C812" s="181"/>
      <c r="D812" s="182"/>
      <c r="E812" s="183"/>
      <c r="F812" s="184"/>
      <c r="G812" s="184"/>
      <c r="H812" s="184"/>
      <c r="I812" s="184"/>
      <c r="J812" s="184"/>
      <c r="K812" s="187"/>
      <c r="L812" s="159"/>
      <c r="M812" s="86" t="str">
        <f t="shared" si="197"/>
        <v/>
      </c>
      <c r="N812" s="87">
        <f t="shared" si="188"/>
        <v>0</v>
      </c>
      <c r="O812" s="87">
        <f t="shared" si="198"/>
        <v>0</v>
      </c>
      <c r="P812" s="88">
        <f t="shared" si="199"/>
        <v>0</v>
      </c>
      <c r="Q812" s="87">
        <f t="shared" si="200"/>
        <v>0</v>
      </c>
      <c r="R812" s="87">
        <f t="shared" si="201"/>
        <v>0</v>
      </c>
      <c r="S812" s="88">
        <f t="shared" si="202"/>
        <v>0</v>
      </c>
      <c r="T812" s="88">
        <f t="shared" si="189"/>
        <v>0</v>
      </c>
      <c r="U812" s="188" t="str">
        <f>IFERROR(VLOOKUP(C812,'2A DATA'!$B$10:$C$1009,2,0),"")</f>
        <v/>
      </c>
      <c r="V812" s="189">
        <f t="shared" si="190"/>
        <v>0</v>
      </c>
      <c r="W812" s="189">
        <f t="shared" si="191"/>
        <v>0</v>
      </c>
      <c r="X812" s="189">
        <f t="shared" si="192"/>
        <v>0</v>
      </c>
      <c r="Y812" s="189">
        <f t="shared" si="193"/>
        <v>0</v>
      </c>
      <c r="Z812" s="189">
        <f t="shared" si="194"/>
        <v>0</v>
      </c>
      <c r="AA812" s="189">
        <f t="shared" si="195"/>
        <v>0</v>
      </c>
      <c r="AB812" s="189">
        <f t="shared" si="196"/>
        <v>0</v>
      </c>
      <c r="AC812" s="191"/>
      <c r="AE812" s="192">
        <f>IFERROR(IF(VLOOKUP($M812,'2A DATA'!$M$9:$Q$1009,1,0)=$M812,VLOOKUP($M812,'2A DATA'!$M$10:$T$1009,COLUMNS('2A DATA'!$M$9:N809),0)),"Not Avl in 2A")</f>
        <v>0</v>
      </c>
      <c r="AF812" s="192">
        <f>IFERROR(IF(VLOOKUP($M812,'2A DATA'!$M$9:$Q$1009,1,0)=$M812,VLOOKUP($M812,'2A DATA'!$M$10:$T$1009,COLUMNS('2A DATA'!$M$9:O809),0)),"Not Avl in 2A")</f>
        <v>0</v>
      </c>
      <c r="AG812" s="192">
        <f>IFERROR(IF(VLOOKUP($M812,'2A DATA'!$M$9:$Q$1009,1,0)=$M812,VLOOKUP($M812,'2A DATA'!$M$10:$T$1009,COLUMNS('2A DATA'!$M$9:P809),0)),"Not Avl in 2A")</f>
        <v>0</v>
      </c>
      <c r="AH812" s="192">
        <f>IFERROR(IF(VLOOKUP($M812,'2A DATA'!$M$9:$Q$1009,1,0)=$M812,VLOOKUP($M812,'2A DATA'!$M$10:$T$1009,COLUMNS('2A DATA'!$M$9:Q809),0)),"Not Avl in 2A")</f>
        <v>0</v>
      </c>
      <c r="AI812" s="192">
        <f>IFERROR(IF(VLOOKUP($M812,'2A DATA'!$M$9:$Q$1009,1,0)=$M812,VLOOKUP($M812,'2A DATA'!$M$10:$T$1009,COLUMNS('2A DATA'!$M$9:R809),0)),"Not Avl in 2A")</f>
        <v>0</v>
      </c>
      <c r="AJ812" s="192">
        <f>IFERROR(IF(VLOOKUP($M812,'2A DATA'!$M$9:$Q$1009,1,0)=$M812,VLOOKUP($M812,'2A DATA'!$M$10:$T$1009,COLUMNS('2A DATA'!$M$9:S809),0)),"Not Avl in 2A")</f>
        <v>0</v>
      </c>
      <c r="AK812" s="192">
        <f>IFERROR(IF(VLOOKUP($M812,'2A DATA'!$M$9:$Q$1009,1,0)=$M812,VLOOKUP($M812,'2A DATA'!$M$10:$T$1009,COLUMNS('2A DATA'!$M$9:T809),0)),"Not Avl in 2A")</f>
        <v>0</v>
      </c>
      <c r="AL812" s="194"/>
    </row>
    <row r="813" spans="1:38">
      <c r="A813" s="7" t="str">
        <f>AC813&amp;"_"&amp;COUNTIF($AC$10:AC813,AC813)</f>
        <v>_0</v>
      </c>
      <c r="B813" s="180"/>
      <c r="C813" s="181"/>
      <c r="D813" s="182"/>
      <c r="E813" s="183"/>
      <c r="F813" s="184"/>
      <c r="G813" s="184"/>
      <c r="H813" s="184"/>
      <c r="I813" s="184"/>
      <c r="J813" s="184"/>
      <c r="K813" s="187"/>
      <c r="L813" s="159"/>
      <c r="M813" s="86" t="str">
        <f t="shared" si="197"/>
        <v/>
      </c>
      <c r="N813" s="87">
        <f t="shared" si="188"/>
        <v>0</v>
      </c>
      <c r="O813" s="87">
        <f t="shared" si="198"/>
        <v>0</v>
      </c>
      <c r="P813" s="88">
        <f t="shared" si="199"/>
        <v>0</v>
      </c>
      <c r="Q813" s="87">
        <f t="shared" si="200"/>
        <v>0</v>
      </c>
      <c r="R813" s="87">
        <f t="shared" si="201"/>
        <v>0</v>
      </c>
      <c r="S813" s="88">
        <f t="shared" si="202"/>
        <v>0</v>
      </c>
      <c r="T813" s="88">
        <f t="shared" si="189"/>
        <v>0</v>
      </c>
      <c r="U813" s="188" t="str">
        <f>IFERROR(VLOOKUP(C813,'2A DATA'!$B$10:$C$1009,2,0),"")</f>
        <v/>
      </c>
      <c r="V813" s="189">
        <f t="shared" si="190"/>
        <v>0</v>
      </c>
      <c r="W813" s="189">
        <f t="shared" si="191"/>
        <v>0</v>
      </c>
      <c r="X813" s="189">
        <f t="shared" si="192"/>
        <v>0</v>
      </c>
      <c r="Y813" s="189">
        <f t="shared" si="193"/>
        <v>0</v>
      </c>
      <c r="Z813" s="189">
        <f t="shared" si="194"/>
        <v>0</v>
      </c>
      <c r="AA813" s="189">
        <f t="shared" si="195"/>
        <v>0</v>
      </c>
      <c r="AB813" s="189">
        <f t="shared" si="196"/>
        <v>0</v>
      </c>
      <c r="AC813" s="191"/>
      <c r="AE813" s="192">
        <f>IFERROR(IF(VLOOKUP($M813,'2A DATA'!$M$9:$Q$1009,1,0)=$M813,VLOOKUP($M813,'2A DATA'!$M$10:$T$1009,COLUMNS('2A DATA'!$M$9:N810),0)),"Not Avl in 2A")</f>
        <v>0</v>
      </c>
      <c r="AF813" s="192">
        <f>IFERROR(IF(VLOOKUP($M813,'2A DATA'!$M$9:$Q$1009,1,0)=$M813,VLOOKUP($M813,'2A DATA'!$M$10:$T$1009,COLUMNS('2A DATA'!$M$9:O810),0)),"Not Avl in 2A")</f>
        <v>0</v>
      </c>
      <c r="AG813" s="192">
        <f>IFERROR(IF(VLOOKUP($M813,'2A DATA'!$M$9:$Q$1009,1,0)=$M813,VLOOKUP($M813,'2A DATA'!$M$10:$T$1009,COLUMNS('2A DATA'!$M$9:P810),0)),"Not Avl in 2A")</f>
        <v>0</v>
      </c>
      <c r="AH813" s="192">
        <f>IFERROR(IF(VLOOKUP($M813,'2A DATA'!$M$9:$Q$1009,1,0)=$M813,VLOOKUP($M813,'2A DATA'!$M$10:$T$1009,COLUMNS('2A DATA'!$M$9:Q810),0)),"Not Avl in 2A")</f>
        <v>0</v>
      </c>
      <c r="AI813" s="192">
        <f>IFERROR(IF(VLOOKUP($M813,'2A DATA'!$M$9:$Q$1009,1,0)=$M813,VLOOKUP($M813,'2A DATA'!$M$10:$T$1009,COLUMNS('2A DATA'!$M$9:R810),0)),"Not Avl in 2A")</f>
        <v>0</v>
      </c>
      <c r="AJ813" s="192">
        <f>IFERROR(IF(VLOOKUP($M813,'2A DATA'!$M$9:$Q$1009,1,0)=$M813,VLOOKUP($M813,'2A DATA'!$M$10:$T$1009,COLUMNS('2A DATA'!$M$9:S810),0)),"Not Avl in 2A")</f>
        <v>0</v>
      </c>
      <c r="AK813" s="192">
        <f>IFERROR(IF(VLOOKUP($M813,'2A DATA'!$M$9:$Q$1009,1,0)=$M813,VLOOKUP($M813,'2A DATA'!$M$10:$T$1009,COLUMNS('2A DATA'!$M$9:T810),0)),"Not Avl in 2A")</f>
        <v>0</v>
      </c>
      <c r="AL813" s="194"/>
    </row>
    <row r="814" spans="1:38">
      <c r="A814" s="7" t="str">
        <f>AC814&amp;"_"&amp;COUNTIF($AC$10:AC814,AC814)</f>
        <v>_0</v>
      </c>
      <c r="B814" s="180"/>
      <c r="C814" s="181"/>
      <c r="D814" s="182"/>
      <c r="E814" s="183"/>
      <c r="F814" s="184"/>
      <c r="G814" s="184"/>
      <c r="H814" s="184"/>
      <c r="I814" s="184"/>
      <c r="J814" s="184"/>
      <c r="K814" s="187"/>
      <c r="L814" s="159"/>
      <c r="M814" s="86" t="str">
        <f t="shared" si="197"/>
        <v/>
      </c>
      <c r="N814" s="87">
        <f t="shared" si="188"/>
        <v>0</v>
      </c>
      <c r="O814" s="87">
        <f t="shared" si="198"/>
        <v>0</v>
      </c>
      <c r="P814" s="88">
        <f t="shared" si="199"/>
        <v>0</v>
      </c>
      <c r="Q814" s="87">
        <f t="shared" si="200"/>
        <v>0</v>
      </c>
      <c r="R814" s="87">
        <f t="shared" si="201"/>
        <v>0</v>
      </c>
      <c r="S814" s="88">
        <f t="shared" si="202"/>
        <v>0</v>
      </c>
      <c r="T814" s="88">
        <f t="shared" si="189"/>
        <v>0</v>
      </c>
      <c r="U814" s="188" t="str">
        <f>IFERROR(VLOOKUP(C814,'2A DATA'!$B$10:$C$1009,2,0),"")</f>
        <v/>
      </c>
      <c r="V814" s="189">
        <f t="shared" si="190"/>
        <v>0</v>
      </c>
      <c r="W814" s="189">
        <f t="shared" si="191"/>
        <v>0</v>
      </c>
      <c r="X814" s="189">
        <f t="shared" si="192"/>
        <v>0</v>
      </c>
      <c r="Y814" s="189">
        <f t="shared" si="193"/>
        <v>0</v>
      </c>
      <c r="Z814" s="189">
        <f t="shared" si="194"/>
        <v>0</v>
      </c>
      <c r="AA814" s="189">
        <f t="shared" si="195"/>
        <v>0</v>
      </c>
      <c r="AB814" s="189">
        <f t="shared" si="196"/>
        <v>0</v>
      </c>
      <c r="AC814" s="191"/>
      <c r="AE814" s="192">
        <f>IFERROR(IF(VLOOKUP($M814,'2A DATA'!$M$9:$Q$1009,1,0)=$M814,VLOOKUP($M814,'2A DATA'!$M$10:$T$1009,COLUMNS('2A DATA'!$M$9:N811),0)),"Not Avl in 2A")</f>
        <v>0</v>
      </c>
      <c r="AF814" s="192">
        <f>IFERROR(IF(VLOOKUP($M814,'2A DATA'!$M$9:$Q$1009,1,0)=$M814,VLOOKUP($M814,'2A DATA'!$M$10:$T$1009,COLUMNS('2A DATA'!$M$9:O811),0)),"Not Avl in 2A")</f>
        <v>0</v>
      </c>
      <c r="AG814" s="192">
        <f>IFERROR(IF(VLOOKUP($M814,'2A DATA'!$M$9:$Q$1009,1,0)=$M814,VLOOKUP($M814,'2A DATA'!$M$10:$T$1009,COLUMNS('2A DATA'!$M$9:P811),0)),"Not Avl in 2A")</f>
        <v>0</v>
      </c>
      <c r="AH814" s="192">
        <f>IFERROR(IF(VLOOKUP($M814,'2A DATA'!$M$9:$Q$1009,1,0)=$M814,VLOOKUP($M814,'2A DATA'!$M$10:$T$1009,COLUMNS('2A DATA'!$M$9:Q811),0)),"Not Avl in 2A")</f>
        <v>0</v>
      </c>
      <c r="AI814" s="192">
        <f>IFERROR(IF(VLOOKUP($M814,'2A DATA'!$M$9:$Q$1009,1,0)=$M814,VLOOKUP($M814,'2A DATA'!$M$10:$T$1009,COLUMNS('2A DATA'!$M$9:R811),0)),"Not Avl in 2A")</f>
        <v>0</v>
      </c>
      <c r="AJ814" s="192">
        <f>IFERROR(IF(VLOOKUP($M814,'2A DATA'!$M$9:$Q$1009,1,0)=$M814,VLOOKUP($M814,'2A DATA'!$M$10:$T$1009,COLUMNS('2A DATA'!$M$9:S811),0)),"Not Avl in 2A")</f>
        <v>0</v>
      </c>
      <c r="AK814" s="192">
        <f>IFERROR(IF(VLOOKUP($M814,'2A DATA'!$M$9:$Q$1009,1,0)=$M814,VLOOKUP($M814,'2A DATA'!$M$10:$T$1009,COLUMNS('2A DATA'!$M$9:T811),0)),"Not Avl in 2A")</f>
        <v>0</v>
      </c>
      <c r="AL814" s="194"/>
    </row>
    <row r="815" spans="1:38">
      <c r="A815" s="7" t="str">
        <f>AC815&amp;"_"&amp;COUNTIF($AC$10:AC815,AC815)</f>
        <v>_0</v>
      </c>
      <c r="B815" s="180"/>
      <c r="C815" s="181"/>
      <c r="D815" s="182"/>
      <c r="E815" s="183"/>
      <c r="F815" s="184"/>
      <c r="G815" s="184"/>
      <c r="H815" s="184"/>
      <c r="I815" s="184"/>
      <c r="J815" s="184"/>
      <c r="K815" s="187"/>
      <c r="L815" s="159"/>
      <c r="M815" s="86" t="str">
        <f t="shared" si="197"/>
        <v/>
      </c>
      <c r="N815" s="87">
        <f t="shared" si="188"/>
        <v>0</v>
      </c>
      <c r="O815" s="87">
        <f t="shared" si="198"/>
        <v>0</v>
      </c>
      <c r="P815" s="88">
        <f t="shared" si="199"/>
        <v>0</v>
      </c>
      <c r="Q815" s="87">
        <f t="shared" si="200"/>
        <v>0</v>
      </c>
      <c r="R815" s="87">
        <f t="shared" si="201"/>
        <v>0</v>
      </c>
      <c r="S815" s="88">
        <f t="shared" si="202"/>
        <v>0</v>
      </c>
      <c r="T815" s="88">
        <f t="shared" si="189"/>
        <v>0</v>
      </c>
      <c r="U815" s="188" t="str">
        <f>IFERROR(VLOOKUP(C815,'2A DATA'!$B$10:$C$1009,2,0),"")</f>
        <v/>
      </c>
      <c r="V815" s="189">
        <f t="shared" si="190"/>
        <v>0</v>
      </c>
      <c r="W815" s="189">
        <f t="shared" si="191"/>
        <v>0</v>
      </c>
      <c r="X815" s="189">
        <f t="shared" si="192"/>
        <v>0</v>
      </c>
      <c r="Y815" s="189">
        <f t="shared" si="193"/>
        <v>0</v>
      </c>
      <c r="Z815" s="189">
        <f t="shared" si="194"/>
        <v>0</v>
      </c>
      <c r="AA815" s="189">
        <f t="shared" si="195"/>
        <v>0</v>
      </c>
      <c r="AB815" s="189">
        <f t="shared" si="196"/>
        <v>0</v>
      </c>
      <c r="AC815" s="191"/>
      <c r="AE815" s="192">
        <f>IFERROR(IF(VLOOKUP($M815,'2A DATA'!$M$9:$Q$1009,1,0)=$M815,VLOOKUP($M815,'2A DATA'!$M$10:$T$1009,COLUMNS('2A DATA'!$M$9:N812),0)),"Not Avl in 2A")</f>
        <v>0</v>
      </c>
      <c r="AF815" s="192">
        <f>IFERROR(IF(VLOOKUP($M815,'2A DATA'!$M$9:$Q$1009,1,0)=$M815,VLOOKUP($M815,'2A DATA'!$M$10:$T$1009,COLUMNS('2A DATA'!$M$9:O812),0)),"Not Avl in 2A")</f>
        <v>0</v>
      </c>
      <c r="AG815" s="192">
        <f>IFERROR(IF(VLOOKUP($M815,'2A DATA'!$M$9:$Q$1009,1,0)=$M815,VLOOKUP($M815,'2A DATA'!$M$10:$T$1009,COLUMNS('2A DATA'!$M$9:P812),0)),"Not Avl in 2A")</f>
        <v>0</v>
      </c>
      <c r="AH815" s="192">
        <f>IFERROR(IF(VLOOKUP($M815,'2A DATA'!$M$9:$Q$1009,1,0)=$M815,VLOOKUP($M815,'2A DATA'!$M$10:$T$1009,COLUMNS('2A DATA'!$M$9:Q812),0)),"Not Avl in 2A")</f>
        <v>0</v>
      </c>
      <c r="AI815" s="192">
        <f>IFERROR(IF(VLOOKUP($M815,'2A DATA'!$M$9:$Q$1009,1,0)=$M815,VLOOKUP($M815,'2A DATA'!$M$10:$T$1009,COLUMNS('2A DATA'!$M$9:R812),0)),"Not Avl in 2A")</f>
        <v>0</v>
      </c>
      <c r="AJ815" s="192">
        <f>IFERROR(IF(VLOOKUP($M815,'2A DATA'!$M$9:$Q$1009,1,0)=$M815,VLOOKUP($M815,'2A DATA'!$M$10:$T$1009,COLUMNS('2A DATA'!$M$9:S812),0)),"Not Avl in 2A")</f>
        <v>0</v>
      </c>
      <c r="AK815" s="192">
        <f>IFERROR(IF(VLOOKUP($M815,'2A DATA'!$M$9:$Q$1009,1,0)=$M815,VLOOKUP($M815,'2A DATA'!$M$10:$T$1009,COLUMNS('2A DATA'!$M$9:T812),0)),"Not Avl in 2A")</f>
        <v>0</v>
      </c>
      <c r="AL815" s="194"/>
    </row>
    <row r="816" spans="1:38">
      <c r="A816" s="7" t="str">
        <f>AC816&amp;"_"&amp;COUNTIF($AC$10:AC816,AC816)</f>
        <v>_0</v>
      </c>
      <c r="B816" s="180"/>
      <c r="C816" s="181"/>
      <c r="D816" s="182"/>
      <c r="E816" s="183"/>
      <c r="F816" s="184"/>
      <c r="G816" s="184"/>
      <c r="H816" s="184"/>
      <c r="I816" s="184"/>
      <c r="J816" s="184"/>
      <c r="K816" s="187"/>
      <c r="L816" s="159"/>
      <c r="M816" s="86" t="str">
        <f t="shared" si="197"/>
        <v/>
      </c>
      <c r="N816" s="87">
        <f t="shared" si="188"/>
        <v>0</v>
      </c>
      <c r="O816" s="87">
        <f t="shared" si="198"/>
        <v>0</v>
      </c>
      <c r="P816" s="88">
        <f t="shared" si="199"/>
        <v>0</v>
      </c>
      <c r="Q816" s="87">
        <f t="shared" si="200"/>
        <v>0</v>
      </c>
      <c r="R816" s="87">
        <f t="shared" si="201"/>
        <v>0</v>
      </c>
      <c r="S816" s="88">
        <f t="shared" si="202"/>
        <v>0</v>
      </c>
      <c r="T816" s="88">
        <f t="shared" si="189"/>
        <v>0</v>
      </c>
      <c r="U816" s="188" t="str">
        <f>IFERROR(VLOOKUP(C816,'2A DATA'!$B$10:$C$1009,2,0),"")</f>
        <v/>
      </c>
      <c r="V816" s="189">
        <f t="shared" si="190"/>
        <v>0</v>
      </c>
      <c r="W816" s="189">
        <f t="shared" si="191"/>
        <v>0</v>
      </c>
      <c r="X816" s="189">
        <f t="shared" si="192"/>
        <v>0</v>
      </c>
      <c r="Y816" s="189">
        <f t="shared" si="193"/>
        <v>0</v>
      </c>
      <c r="Z816" s="189">
        <f t="shared" si="194"/>
        <v>0</v>
      </c>
      <c r="AA816" s="189">
        <f t="shared" si="195"/>
        <v>0</v>
      </c>
      <c r="AB816" s="189">
        <f t="shared" si="196"/>
        <v>0</v>
      </c>
      <c r="AC816" s="191"/>
      <c r="AE816" s="192">
        <f>IFERROR(IF(VLOOKUP($M816,'2A DATA'!$M$9:$Q$1009,1,0)=$M816,VLOOKUP($M816,'2A DATA'!$M$10:$T$1009,COLUMNS('2A DATA'!$M$9:N813),0)),"Not Avl in 2A")</f>
        <v>0</v>
      </c>
      <c r="AF816" s="192">
        <f>IFERROR(IF(VLOOKUP($M816,'2A DATA'!$M$9:$Q$1009,1,0)=$M816,VLOOKUP($M816,'2A DATA'!$M$10:$T$1009,COLUMNS('2A DATA'!$M$9:O813),0)),"Not Avl in 2A")</f>
        <v>0</v>
      </c>
      <c r="AG816" s="192">
        <f>IFERROR(IF(VLOOKUP($M816,'2A DATA'!$M$9:$Q$1009,1,0)=$M816,VLOOKUP($M816,'2A DATA'!$M$10:$T$1009,COLUMNS('2A DATA'!$M$9:P813),0)),"Not Avl in 2A")</f>
        <v>0</v>
      </c>
      <c r="AH816" s="192">
        <f>IFERROR(IF(VLOOKUP($M816,'2A DATA'!$M$9:$Q$1009,1,0)=$M816,VLOOKUP($M816,'2A DATA'!$M$10:$T$1009,COLUMNS('2A DATA'!$M$9:Q813),0)),"Not Avl in 2A")</f>
        <v>0</v>
      </c>
      <c r="AI816" s="192">
        <f>IFERROR(IF(VLOOKUP($M816,'2A DATA'!$M$9:$Q$1009,1,0)=$M816,VLOOKUP($M816,'2A DATA'!$M$10:$T$1009,COLUMNS('2A DATA'!$M$9:R813),0)),"Not Avl in 2A")</f>
        <v>0</v>
      </c>
      <c r="AJ816" s="192">
        <f>IFERROR(IF(VLOOKUP($M816,'2A DATA'!$M$9:$Q$1009,1,0)=$M816,VLOOKUP($M816,'2A DATA'!$M$10:$T$1009,COLUMNS('2A DATA'!$M$9:S813),0)),"Not Avl in 2A")</f>
        <v>0</v>
      </c>
      <c r="AK816" s="192">
        <f>IFERROR(IF(VLOOKUP($M816,'2A DATA'!$M$9:$Q$1009,1,0)=$M816,VLOOKUP($M816,'2A DATA'!$M$10:$T$1009,COLUMNS('2A DATA'!$M$9:T813),0)),"Not Avl in 2A")</f>
        <v>0</v>
      </c>
      <c r="AL816" s="194"/>
    </row>
    <row r="817" spans="1:38">
      <c r="A817" s="7" t="str">
        <f>AC817&amp;"_"&amp;COUNTIF($AC$10:AC817,AC817)</f>
        <v>_0</v>
      </c>
      <c r="B817" s="180"/>
      <c r="C817" s="181"/>
      <c r="D817" s="182"/>
      <c r="E817" s="183"/>
      <c r="F817" s="184"/>
      <c r="G817" s="184"/>
      <c r="H817" s="184"/>
      <c r="I817" s="184"/>
      <c r="J817" s="184"/>
      <c r="K817" s="187"/>
      <c r="L817" s="159"/>
      <c r="M817" s="86" t="str">
        <f t="shared" si="197"/>
        <v/>
      </c>
      <c r="N817" s="87">
        <f t="shared" si="188"/>
        <v>0</v>
      </c>
      <c r="O817" s="87">
        <f t="shared" si="198"/>
        <v>0</v>
      </c>
      <c r="P817" s="88">
        <f t="shared" si="199"/>
        <v>0</v>
      </c>
      <c r="Q817" s="87">
        <f t="shared" si="200"/>
        <v>0</v>
      </c>
      <c r="R817" s="87">
        <f t="shared" si="201"/>
        <v>0</v>
      </c>
      <c r="S817" s="88">
        <f t="shared" si="202"/>
        <v>0</v>
      </c>
      <c r="T817" s="88">
        <f t="shared" si="189"/>
        <v>0</v>
      </c>
      <c r="U817" s="188" t="str">
        <f>IFERROR(VLOOKUP(C817,'2A DATA'!$B$10:$C$1009,2,0),"")</f>
        <v/>
      </c>
      <c r="V817" s="189">
        <f t="shared" si="190"/>
        <v>0</v>
      </c>
      <c r="W817" s="189">
        <f t="shared" si="191"/>
        <v>0</v>
      </c>
      <c r="X817" s="189">
        <f t="shared" si="192"/>
        <v>0</v>
      </c>
      <c r="Y817" s="189">
        <f t="shared" si="193"/>
        <v>0</v>
      </c>
      <c r="Z817" s="189">
        <f t="shared" si="194"/>
        <v>0</v>
      </c>
      <c r="AA817" s="189">
        <f t="shared" si="195"/>
        <v>0</v>
      </c>
      <c r="AB817" s="189">
        <f t="shared" si="196"/>
        <v>0</v>
      </c>
      <c r="AC817" s="191"/>
      <c r="AE817" s="192">
        <f>IFERROR(IF(VLOOKUP($M817,'2A DATA'!$M$9:$Q$1009,1,0)=$M817,VLOOKUP($M817,'2A DATA'!$M$10:$T$1009,COLUMNS('2A DATA'!$M$9:N814),0)),"Not Avl in 2A")</f>
        <v>0</v>
      </c>
      <c r="AF817" s="192">
        <f>IFERROR(IF(VLOOKUP($M817,'2A DATA'!$M$9:$Q$1009,1,0)=$M817,VLOOKUP($M817,'2A DATA'!$M$10:$T$1009,COLUMNS('2A DATA'!$M$9:O814),0)),"Not Avl in 2A")</f>
        <v>0</v>
      </c>
      <c r="AG817" s="192">
        <f>IFERROR(IF(VLOOKUP($M817,'2A DATA'!$M$9:$Q$1009,1,0)=$M817,VLOOKUP($M817,'2A DATA'!$M$10:$T$1009,COLUMNS('2A DATA'!$M$9:P814),0)),"Not Avl in 2A")</f>
        <v>0</v>
      </c>
      <c r="AH817" s="192">
        <f>IFERROR(IF(VLOOKUP($M817,'2A DATA'!$M$9:$Q$1009,1,0)=$M817,VLOOKUP($M817,'2A DATA'!$M$10:$T$1009,COLUMNS('2A DATA'!$M$9:Q814),0)),"Not Avl in 2A")</f>
        <v>0</v>
      </c>
      <c r="AI817" s="192">
        <f>IFERROR(IF(VLOOKUP($M817,'2A DATA'!$M$9:$Q$1009,1,0)=$M817,VLOOKUP($M817,'2A DATA'!$M$10:$T$1009,COLUMNS('2A DATA'!$M$9:R814),0)),"Not Avl in 2A")</f>
        <v>0</v>
      </c>
      <c r="AJ817" s="192">
        <f>IFERROR(IF(VLOOKUP($M817,'2A DATA'!$M$9:$Q$1009,1,0)=$M817,VLOOKUP($M817,'2A DATA'!$M$10:$T$1009,COLUMNS('2A DATA'!$M$9:S814),0)),"Not Avl in 2A")</f>
        <v>0</v>
      </c>
      <c r="AK817" s="192">
        <f>IFERROR(IF(VLOOKUP($M817,'2A DATA'!$M$9:$Q$1009,1,0)=$M817,VLOOKUP($M817,'2A DATA'!$M$10:$T$1009,COLUMNS('2A DATA'!$M$9:T814),0)),"Not Avl in 2A")</f>
        <v>0</v>
      </c>
      <c r="AL817" s="194"/>
    </row>
    <row r="818" spans="1:38">
      <c r="A818" s="7" t="str">
        <f>AC818&amp;"_"&amp;COUNTIF($AC$10:AC818,AC818)</f>
        <v>_0</v>
      </c>
      <c r="B818" s="180"/>
      <c r="C818" s="181"/>
      <c r="D818" s="182"/>
      <c r="E818" s="183"/>
      <c r="F818" s="184"/>
      <c r="G818" s="184"/>
      <c r="H818" s="184"/>
      <c r="I818" s="184"/>
      <c r="J818" s="184"/>
      <c r="K818" s="187"/>
      <c r="L818" s="159"/>
      <c r="M818" s="86" t="str">
        <f t="shared" si="197"/>
        <v/>
      </c>
      <c r="N818" s="87">
        <f t="shared" si="188"/>
        <v>0</v>
      </c>
      <c r="O818" s="87">
        <f t="shared" si="198"/>
        <v>0</v>
      </c>
      <c r="P818" s="88">
        <f t="shared" si="199"/>
        <v>0</v>
      </c>
      <c r="Q818" s="87">
        <f t="shared" si="200"/>
        <v>0</v>
      </c>
      <c r="R818" s="87">
        <f t="shared" si="201"/>
        <v>0</v>
      </c>
      <c r="S818" s="88">
        <f t="shared" si="202"/>
        <v>0</v>
      </c>
      <c r="T818" s="88">
        <f t="shared" si="189"/>
        <v>0</v>
      </c>
      <c r="U818" s="188" t="str">
        <f>IFERROR(VLOOKUP(C818,'2A DATA'!$B$10:$C$1009,2,0),"")</f>
        <v/>
      </c>
      <c r="V818" s="189">
        <f t="shared" si="190"/>
        <v>0</v>
      </c>
      <c r="W818" s="189">
        <f t="shared" si="191"/>
        <v>0</v>
      </c>
      <c r="X818" s="189">
        <f t="shared" si="192"/>
        <v>0</v>
      </c>
      <c r="Y818" s="189">
        <f t="shared" si="193"/>
        <v>0</v>
      </c>
      <c r="Z818" s="189">
        <f t="shared" si="194"/>
        <v>0</v>
      </c>
      <c r="AA818" s="189">
        <f t="shared" si="195"/>
        <v>0</v>
      </c>
      <c r="AB818" s="189">
        <f t="shared" si="196"/>
        <v>0</v>
      </c>
      <c r="AC818" s="191"/>
      <c r="AE818" s="192">
        <f>IFERROR(IF(VLOOKUP($M818,'2A DATA'!$M$9:$Q$1009,1,0)=$M818,VLOOKUP($M818,'2A DATA'!$M$10:$T$1009,COLUMNS('2A DATA'!$M$9:N815),0)),"Not Avl in 2A")</f>
        <v>0</v>
      </c>
      <c r="AF818" s="192">
        <f>IFERROR(IF(VLOOKUP($M818,'2A DATA'!$M$9:$Q$1009,1,0)=$M818,VLOOKUP($M818,'2A DATA'!$M$10:$T$1009,COLUMNS('2A DATA'!$M$9:O815),0)),"Not Avl in 2A")</f>
        <v>0</v>
      </c>
      <c r="AG818" s="192">
        <f>IFERROR(IF(VLOOKUP($M818,'2A DATA'!$M$9:$Q$1009,1,0)=$M818,VLOOKUP($M818,'2A DATA'!$M$10:$T$1009,COLUMNS('2A DATA'!$M$9:P815),0)),"Not Avl in 2A")</f>
        <v>0</v>
      </c>
      <c r="AH818" s="192">
        <f>IFERROR(IF(VLOOKUP($M818,'2A DATA'!$M$9:$Q$1009,1,0)=$M818,VLOOKUP($M818,'2A DATA'!$M$10:$T$1009,COLUMNS('2A DATA'!$M$9:Q815),0)),"Not Avl in 2A")</f>
        <v>0</v>
      </c>
      <c r="AI818" s="192">
        <f>IFERROR(IF(VLOOKUP($M818,'2A DATA'!$M$9:$Q$1009,1,0)=$M818,VLOOKUP($M818,'2A DATA'!$M$10:$T$1009,COLUMNS('2A DATA'!$M$9:R815),0)),"Not Avl in 2A")</f>
        <v>0</v>
      </c>
      <c r="AJ818" s="192">
        <f>IFERROR(IF(VLOOKUP($M818,'2A DATA'!$M$9:$Q$1009,1,0)=$M818,VLOOKUP($M818,'2A DATA'!$M$10:$T$1009,COLUMNS('2A DATA'!$M$9:S815),0)),"Not Avl in 2A")</f>
        <v>0</v>
      </c>
      <c r="AK818" s="192">
        <f>IFERROR(IF(VLOOKUP($M818,'2A DATA'!$M$9:$Q$1009,1,0)=$M818,VLOOKUP($M818,'2A DATA'!$M$10:$T$1009,COLUMNS('2A DATA'!$M$9:T815),0)),"Not Avl in 2A")</f>
        <v>0</v>
      </c>
      <c r="AL818" s="194"/>
    </row>
    <row r="819" spans="1:38">
      <c r="A819" s="7" t="str">
        <f>AC819&amp;"_"&amp;COUNTIF($AC$10:AC819,AC819)</f>
        <v>_0</v>
      </c>
      <c r="B819" s="180"/>
      <c r="C819" s="181"/>
      <c r="D819" s="182"/>
      <c r="E819" s="183"/>
      <c r="F819" s="184"/>
      <c r="G819" s="184"/>
      <c r="H819" s="184"/>
      <c r="I819" s="184"/>
      <c r="J819" s="184"/>
      <c r="K819" s="187"/>
      <c r="L819" s="159"/>
      <c r="M819" s="86" t="str">
        <f t="shared" si="197"/>
        <v/>
      </c>
      <c r="N819" s="87">
        <f t="shared" si="188"/>
        <v>0</v>
      </c>
      <c r="O819" s="87">
        <f t="shared" si="198"/>
        <v>0</v>
      </c>
      <c r="P819" s="88">
        <f t="shared" si="199"/>
        <v>0</v>
      </c>
      <c r="Q819" s="87">
        <f t="shared" si="200"/>
        <v>0</v>
      </c>
      <c r="R819" s="87">
        <f t="shared" si="201"/>
        <v>0</v>
      </c>
      <c r="S819" s="88">
        <f t="shared" si="202"/>
        <v>0</v>
      </c>
      <c r="T819" s="88">
        <f t="shared" si="189"/>
        <v>0</v>
      </c>
      <c r="U819" s="188" t="str">
        <f>IFERROR(VLOOKUP(C819,'2A DATA'!$B$10:$C$1009,2,0),"")</f>
        <v/>
      </c>
      <c r="V819" s="189">
        <f t="shared" si="190"/>
        <v>0</v>
      </c>
      <c r="W819" s="189">
        <f t="shared" si="191"/>
        <v>0</v>
      </c>
      <c r="X819" s="189">
        <f t="shared" si="192"/>
        <v>0</v>
      </c>
      <c r="Y819" s="189">
        <f t="shared" si="193"/>
        <v>0</v>
      </c>
      <c r="Z819" s="189">
        <f t="shared" si="194"/>
        <v>0</v>
      </c>
      <c r="AA819" s="189">
        <f t="shared" si="195"/>
        <v>0</v>
      </c>
      <c r="AB819" s="189">
        <f t="shared" si="196"/>
        <v>0</v>
      </c>
      <c r="AC819" s="191"/>
      <c r="AE819" s="192">
        <f>IFERROR(IF(VLOOKUP($M819,'2A DATA'!$M$9:$Q$1009,1,0)=$M819,VLOOKUP($M819,'2A DATA'!$M$10:$T$1009,COLUMNS('2A DATA'!$M$9:N816),0)),"Not Avl in 2A")</f>
        <v>0</v>
      </c>
      <c r="AF819" s="192">
        <f>IFERROR(IF(VLOOKUP($M819,'2A DATA'!$M$9:$Q$1009,1,0)=$M819,VLOOKUP($M819,'2A DATA'!$M$10:$T$1009,COLUMNS('2A DATA'!$M$9:O816),0)),"Not Avl in 2A")</f>
        <v>0</v>
      </c>
      <c r="AG819" s="192">
        <f>IFERROR(IF(VLOOKUP($M819,'2A DATA'!$M$9:$Q$1009,1,0)=$M819,VLOOKUP($M819,'2A DATA'!$M$10:$T$1009,COLUMNS('2A DATA'!$M$9:P816),0)),"Not Avl in 2A")</f>
        <v>0</v>
      </c>
      <c r="AH819" s="192">
        <f>IFERROR(IF(VLOOKUP($M819,'2A DATA'!$M$9:$Q$1009,1,0)=$M819,VLOOKUP($M819,'2A DATA'!$M$10:$T$1009,COLUMNS('2A DATA'!$M$9:Q816),0)),"Not Avl in 2A")</f>
        <v>0</v>
      </c>
      <c r="AI819" s="192">
        <f>IFERROR(IF(VLOOKUP($M819,'2A DATA'!$M$9:$Q$1009,1,0)=$M819,VLOOKUP($M819,'2A DATA'!$M$10:$T$1009,COLUMNS('2A DATA'!$M$9:R816),0)),"Not Avl in 2A")</f>
        <v>0</v>
      </c>
      <c r="AJ819" s="192">
        <f>IFERROR(IF(VLOOKUP($M819,'2A DATA'!$M$9:$Q$1009,1,0)=$M819,VLOOKUP($M819,'2A DATA'!$M$10:$T$1009,COLUMNS('2A DATA'!$M$9:S816),0)),"Not Avl in 2A")</f>
        <v>0</v>
      </c>
      <c r="AK819" s="192">
        <f>IFERROR(IF(VLOOKUP($M819,'2A DATA'!$M$9:$Q$1009,1,0)=$M819,VLOOKUP($M819,'2A DATA'!$M$10:$T$1009,COLUMNS('2A DATA'!$M$9:T816),0)),"Not Avl in 2A")</f>
        <v>0</v>
      </c>
      <c r="AL819" s="194"/>
    </row>
    <row r="820" spans="1:38">
      <c r="A820" s="7" t="str">
        <f>AC820&amp;"_"&amp;COUNTIF($AC$10:AC820,AC820)</f>
        <v>_0</v>
      </c>
      <c r="B820" s="180"/>
      <c r="C820" s="181"/>
      <c r="D820" s="182"/>
      <c r="E820" s="183"/>
      <c r="F820" s="184"/>
      <c r="G820" s="184"/>
      <c r="H820" s="184"/>
      <c r="I820" s="184"/>
      <c r="J820" s="184"/>
      <c r="K820" s="187"/>
      <c r="L820" s="159"/>
      <c r="M820" s="86" t="str">
        <f t="shared" si="197"/>
        <v/>
      </c>
      <c r="N820" s="87">
        <f t="shared" si="188"/>
        <v>0</v>
      </c>
      <c r="O820" s="87">
        <f t="shared" si="198"/>
        <v>0</v>
      </c>
      <c r="P820" s="88">
        <f t="shared" si="199"/>
        <v>0</v>
      </c>
      <c r="Q820" s="87">
        <f t="shared" si="200"/>
        <v>0</v>
      </c>
      <c r="R820" s="87">
        <f t="shared" si="201"/>
        <v>0</v>
      </c>
      <c r="S820" s="88">
        <f t="shared" si="202"/>
        <v>0</v>
      </c>
      <c r="T820" s="88">
        <f t="shared" si="189"/>
        <v>0</v>
      </c>
      <c r="U820" s="188" t="str">
        <f>IFERROR(VLOOKUP(C820,'2A DATA'!$B$10:$C$1009,2,0),"")</f>
        <v/>
      </c>
      <c r="V820" s="189">
        <f t="shared" si="190"/>
        <v>0</v>
      </c>
      <c r="W820" s="189">
        <f t="shared" si="191"/>
        <v>0</v>
      </c>
      <c r="X820" s="189">
        <f t="shared" si="192"/>
        <v>0</v>
      </c>
      <c r="Y820" s="189">
        <f t="shared" si="193"/>
        <v>0</v>
      </c>
      <c r="Z820" s="189">
        <f t="shared" si="194"/>
        <v>0</v>
      </c>
      <c r="AA820" s="189">
        <f t="shared" si="195"/>
        <v>0</v>
      </c>
      <c r="AB820" s="189">
        <f t="shared" si="196"/>
        <v>0</v>
      </c>
      <c r="AC820" s="191"/>
      <c r="AE820" s="192">
        <f>IFERROR(IF(VLOOKUP($M820,'2A DATA'!$M$9:$Q$1009,1,0)=$M820,VLOOKUP($M820,'2A DATA'!$M$10:$T$1009,COLUMNS('2A DATA'!$M$9:N817),0)),"Not Avl in 2A")</f>
        <v>0</v>
      </c>
      <c r="AF820" s="192">
        <f>IFERROR(IF(VLOOKUP($M820,'2A DATA'!$M$9:$Q$1009,1,0)=$M820,VLOOKUP($M820,'2A DATA'!$M$10:$T$1009,COLUMNS('2A DATA'!$M$9:O817),0)),"Not Avl in 2A")</f>
        <v>0</v>
      </c>
      <c r="AG820" s="192">
        <f>IFERROR(IF(VLOOKUP($M820,'2A DATA'!$M$9:$Q$1009,1,0)=$M820,VLOOKUP($M820,'2A DATA'!$M$10:$T$1009,COLUMNS('2A DATA'!$M$9:P817),0)),"Not Avl in 2A")</f>
        <v>0</v>
      </c>
      <c r="AH820" s="192">
        <f>IFERROR(IF(VLOOKUP($M820,'2A DATA'!$M$9:$Q$1009,1,0)=$M820,VLOOKUP($M820,'2A DATA'!$M$10:$T$1009,COLUMNS('2A DATA'!$M$9:Q817),0)),"Not Avl in 2A")</f>
        <v>0</v>
      </c>
      <c r="AI820" s="192">
        <f>IFERROR(IF(VLOOKUP($M820,'2A DATA'!$M$9:$Q$1009,1,0)=$M820,VLOOKUP($M820,'2A DATA'!$M$10:$T$1009,COLUMNS('2A DATA'!$M$9:R817),0)),"Not Avl in 2A")</f>
        <v>0</v>
      </c>
      <c r="AJ820" s="192">
        <f>IFERROR(IF(VLOOKUP($M820,'2A DATA'!$M$9:$Q$1009,1,0)=$M820,VLOOKUP($M820,'2A DATA'!$M$10:$T$1009,COLUMNS('2A DATA'!$M$9:S817),0)),"Not Avl in 2A")</f>
        <v>0</v>
      </c>
      <c r="AK820" s="192">
        <f>IFERROR(IF(VLOOKUP($M820,'2A DATA'!$M$9:$Q$1009,1,0)=$M820,VLOOKUP($M820,'2A DATA'!$M$10:$T$1009,COLUMNS('2A DATA'!$M$9:T817),0)),"Not Avl in 2A")</f>
        <v>0</v>
      </c>
      <c r="AL820" s="194"/>
    </row>
    <row r="821" spans="1:38">
      <c r="A821" s="7" t="str">
        <f>AC821&amp;"_"&amp;COUNTIF($AC$10:AC821,AC821)</f>
        <v>_0</v>
      </c>
      <c r="B821" s="180"/>
      <c r="C821" s="181"/>
      <c r="D821" s="182"/>
      <c r="E821" s="183"/>
      <c r="F821" s="184"/>
      <c r="G821" s="184"/>
      <c r="H821" s="184"/>
      <c r="I821" s="184"/>
      <c r="J821" s="184"/>
      <c r="K821" s="187"/>
      <c r="L821" s="159"/>
      <c r="M821" s="86" t="str">
        <f t="shared" si="197"/>
        <v/>
      </c>
      <c r="N821" s="87">
        <f t="shared" si="188"/>
        <v>0</v>
      </c>
      <c r="O821" s="87">
        <f t="shared" si="198"/>
        <v>0</v>
      </c>
      <c r="P821" s="88">
        <f t="shared" si="199"/>
        <v>0</v>
      </c>
      <c r="Q821" s="87">
        <f t="shared" si="200"/>
        <v>0</v>
      </c>
      <c r="R821" s="87">
        <f t="shared" si="201"/>
        <v>0</v>
      </c>
      <c r="S821" s="88">
        <f t="shared" si="202"/>
        <v>0</v>
      </c>
      <c r="T821" s="88">
        <f t="shared" si="189"/>
        <v>0</v>
      </c>
      <c r="U821" s="188" t="str">
        <f>IFERROR(VLOOKUP(C821,'2A DATA'!$B$10:$C$1009,2,0),"")</f>
        <v/>
      </c>
      <c r="V821" s="189">
        <f t="shared" si="190"/>
        <v>0</v>
      </c>
      <c r="W821" s="189">
        <f t="shared" si="191"/>
        <v>0</v>
      </c>
      <c r="X821" s="189">
        <f t="shared" si="192"/>
        <v>0</v>
      </c>
      <c r="Y821" s="189">
        <f t="shared" si="193"/>
        <v>0</v>
      </c>
      <c r="Z821" s="189">
        <f t="shared" si="194"/>
        <v>0</v>
      </c>
      <c r="AA821" s="189">
        <f t="shared" si="195"/>
        <v>0</v>
      </c>
      <c r="AB821" s="189">
        <f t="shared" si="196"/>
        <v>0</v>
      </c>
      <c r="AC821" s="191"/>
      <c r="AE821" s="192">
        <f>IFERROR(IF(VLOOKUP($M821,'2A DATA'!$M$9:$Q$1009,1,0)=$M821,VLOOKUP($M821,'2A DATA'!$M$10:$T$1009,COLUMNS('2A DATA'!$M$9:N818),0)),"Not Avl in 2A")</f>
        <v>0</v>
      </c>
      <c r="AF821" s="192">
        <f>IFERROR(IF(VLOOKUP($M821,'2A DATA'!$M$9:$Q$1009,1,0)=$M821,VLOOKUP($M821,'2A DATA'!$M$10:$T$1009,COLUMNS('2A DATA'!$M$9:O818),0)),"Not Avl in 2A")</f>
        <v>0</v>
      </c>
      <c r="AG821" s="192">
        <f>IFERROR(IF(VLOOKUP($M821,'2A DATA'!$M$9:$Q$1009,1,0)=$M821,VLOOKUP($M821,'2A DATA'!$M$10:$T$1009,COLUMNS('2A DATA'!$M$9:P818),0)),"Not Avl in 2A")</f>
        <v>0</v>
      </c>
      <c r="AH821" s="192">
        <f>IFERROR(IF(VLOOKUP($M821,'2A DATA'!$M$9:$Q$1009,1,0)=$M821,VLOOKUP($M821,'2A DATA'!$M$10:$T$1009,COLUMNS('2A DATA'!$M$9:Q818),0)),"Not Avl in 2A")</f>
        <v>0</v>
      </c>
      <c r="AI821" s="192">
        <f>IFERROR(IF(VLOOKUP($M821,'2A DATA'!$M$9:$Q$1009,1,0)=$M821,VLOOKUP($M821,'2A DATA'!$M$10:$T$1009,COLUMNS('2A DATA'!$M$9:R818),0)),"Not Avl in 2A")</f>
        <v>0</v>
      </c>
      <c r="AJ821" s="192">
        <f>IFERROR(IF(VLOOKUP($M821,'2A DATA'!$M$9:$Q$1009,1,0)=$M821,VLOOKUP($M821,'2A DATA'!$M$10:$T$1009,COLUMNS('2A DATA'!$M$9:S818),0)),"Not Avl in 2A")</f>
        <v>0</v>
      </c>
      <c r="AK821" s="192">
        <f>IFERROR(IF(VLOOKUP($M821,'2A DATA'!$M$9:$Q$1009,1,0)=$M821,VLOOKUP($M821,'2A DATA'!$M$10:$T$1009,COLUMNS('2A DATA'!$M$9:T818),0)),"Not Avl in 2A")</f>
        <v>0</v>
      </c>
      <c r="AL821" s="194"/>
    </row>
    <row r="822" spans="1:38">
      <c r="A822" s="7" t="str">
        <f>AC822&amp;"_"&amp;COUNTIF($AC$10:AC822,AC822)</f>
        <v>_0</v>
      </c>
      <c r="B822" s="180"/>
      <c r="C822" s="181"/>
      <c r="D822" s="182"/>
      <c r="E822" s="183"/>
      <c r="F822" s="184"/>
      <c r="G822" s="184"/>
      <c r="H822" s="184"/>
      <c r="I822" s="184"/>
      <c r="J822" s="184"/>
      <c r="K822" s="187"/>
      <c r="L822" s="159"/>
      <c r="M822" s="86" t="str">
        <f t="shared" si="197"/>
        <v/>
      </c>
      <c r="N822" s="87">
        <f t="shared" si="188"/>
        <v>0</v>
      </c>
      <c r="O822" s="87">
        <f t="shared" si="198"/>
        <v>0</v>
      </c>
      <c r="P822" s="88">
        <f t="shared" si="199"/>
        <v>0</v>
      </c>
      <c r="Q822" s="87">
        <f t="shared" si="200"/>
        <v>0</v>
      </c>
      <c r="R822" s="87">
        <f t="shared" si="201"/>
        <v>0</v>
      </c>
      <c r="S822" s="88">
        <f t="shared" si="202"/>
        <v>0</v>
      </c>
      <c r="T822" s="88">
        <f t="shared" si="189"/>
        <v>0</v>
      </c>
      <c r="U822" s="188" t="str">
        <f>IFERROR(VLOOKUP(C822,'2A DATA'!$B$10:$C$1009,2,0),"")</f>
        <v/>
      </c>
      <c r="V822" s="189">
        <f t="shared" si="190"/>
        <v>0</v>
      </c>
      <c r="W822" s="189">
        <f t="shared" si="191"/>
        <v>0</v>
      </c>
      <c r="X822" s="189">
        <f t="shared" si="192"/>
        <v>0</v>
      </c>
      <c r="Y822" s="189">
        <f t="shared" si="193"/>
        <v>0</v>
      </c>
      <c r="Z822" s="189">
        <f t="shared" si="194"/>
        <v>0</v>
      </c>
      <c r="AA822" s="189">
        <f t="shared" si="195"/>
        <v>0</v>
      </c>
      <c r="AB822" s="189">
        <f t="shared" si="196"/>
        <v>0</v>
      </c>
      <c r="AC822" s="191"/>
      <c r="AE822" s="192">
        <f>IFERROR(IF(VLOOKUP($M822,'2A DATA'!$M$9:$Q$1009,1,0)=$M822,VLOOKUP($M822,'2A DATA'!$M$10:$T$1009,COLUMNS('2A DATA'!$M$9:N819),0)),"Not Avl in 2A")</f>
        <v>0</v>
      </c>
      <c r="AF822" s="192">
        <f>IFERROR(IF(VLOOKUP($M822,'2A DATA'!$M$9:$Q$1009,1,0)=$M822,VLOOKUP($M822,'2A DATA'!$M$10:$T$1009,COLUMNS('2A DATA'!$M$9:O819),0)),"Not Avl in 2A")</f>
        <v>0</v>
      </c>
      <c r="AG822" s="192">
        <f>IFERROR(IF(VLOOKUP($M822,'2A DATA'!$M$9:$Q$1009,1,0)=$M822,VLOOKUP($M822,'2A DATA'!$M$10:$T$1009,COLUMNS('2A DATA'!$M$9:P819),0)),"Not Avl in 2A")</f>
        <v>0</v>
      </c>
      <c r="AH822" s="192">
        <f>IFERROR(IF(VLOOKUP($M822,'2A DATA'!$M$9:$Q$1009,1,0)=$M822,VLOOKUP($M822,'2A DATA'!$M$10:$T$1009,COLUMNS('2A DATA'!$M$9:Q819),0)),"Not Avl in 2A")</f>
        <v>0</v>
      </c>
      <c r="AI822" s="192">
        <f>IFERROR(IF(VLOOKUP($M822,'2A DATA'!$M$9:$Q$1009,1,0)=$M822,VLOOKUP($M822,'2A DATA'!$M$10:$T$1009,COLUMNS('2A DATA'!$M$9:R819),0)),"Not Avl in 2A")</f>
        <v>0</v>
      </c>
      <c r="AJ822" s="192">
        <f>IFERROR(IF(VLOOKUP($M822,'2A DATA'!$M$9:$Q$1009,1,0)=$M822,VLOOKUP($M822,'2A DATA'!$M$10:$T$1009,COLUMNS('2A DATA'!$M$9:S819),0)),"Not Avl in 2A")</f>
        <v>0</v>
      </c>
      <c r="AK822" s="192">
        <f>IFERROR(IF(VLOOKUP($M822,'2A DATA'!$M$9:$Q$1009,1,0)=$M822,VLOOKUP($M822,'2A DATA'!$M$10:$T$1009,COLUMNS('2A DATA'!$M$9:T819),0)),"Not Avl in 2A")</f>
        <v>0</v>
      </c>
      <c r="AL822" s="194"/>
    </row>
    <row r="823" spans="1:38">
      <c r="A823" s="7" t="str">
        <f>AC823&amp;"_"&amp;COUNTIF($AC$10:AC823,AC823)</f>
        <v>_0</v>
      </c>
      <c r="B823" s="180"/>
      <c r="C823" s="181"/>
      <c r="D823" s="182"/>
      <c r="E823" s="183"/>
      <c r="F823" s="184"/>
      <c r="G823" s="184"/>
      <c r="H823" s="184"/>
      <c r="I823" s="184"/>
      <c r="J823" s="184"/>
      <c r="K823" s="187"/>
      <c r="L823" s="159"/>
      <c r="M823" s="86" t="str">
        <f t="shared" si="197"/>
        <v/>
      </c>
      <c r="N823" s="87">
        <f t="shared" si="188"/>
        <v>0</v>
      </c>
      <c r="O823" s="87">
        <f t="shared" si="198"/>
        <v>0</v>
      </c>
      <c r="P823" s="88">
        <f t="shared" si="199"/>
        <v>0</v>
      </c>
      <c r="Q823" s="87">
        <f t="shared" si="200"/>
        <v>0</v>
      </c>
      <c r="R823" s="87">
        <f t="shared" si="201"/>
        <v>0</v>
      </c>
      <c r="S823" s="88">
        <f t="shared" si="202"/>
        <v>0</v>
      </c>
      <c r="T823" s="88">
        <f t="shared" si="189"/>
        <v>0</v>
      </c>
      <c r="U823" s="188" t="str">
        <f>IFERROR(VLOOKUP(C823,'2A DATA'!$B$10:$C$1009,2,0),"")</f>
        <v/>
      </c>
      <c r="V823" s="189">
        <f t="shared" si="190"/>
        <v>0</v>
      </c>
      <c r="W823" s="189">
        <f t="shared" si="191"/>
        <v>0</v>
      </c>
      <c r="X823" s="189">
        <f t="shared" si="192"/>
        <v>0</v>
      </c>
      <c r="Y823" s="189">
        <f t="shared" si="193"/>
        <v>0</v>
      </c>
      <c r="Z823" s="189">
        <f t="shared" si="194"/>
        <v>0</v>
      </c>
      <c r="AA823" s="189">
        <f t="shared" si="195"/>
        <v>0</v>
      </c>
      <c r="AB823" s="189">
        <f t="shared" si="196"/>
        <v>0</v>
      </c>
      <c r="AC823" s="191"/>
      <c r="AE823" s="192">
        <f>IFERROR(IF(VLOOKUP($M823,'2A DATA'!$M$9:$Q$1009,1,0)=$M823,VLOOKUP($M823,'2A DATA'!$M$10:$T$1009,COLUMNS('2A DATA'!$M$9:N820),0)),"Not Avl in 2A")</f>
        <v>0</v>
      </c>
      <c r="AF823" s="192">
        <f>IFERROR(IF(VLOOKUP($M823,'2A DATA'!$M$9:$Q$1009,1,0)=$M823,VLOOKUP($M823,'2A DATA'!$M$10:$T$1009,COLUMNS('2A DATA'!$M$9:O820),0)),"Not Avl in 2A")</f>
        <v>0</v>
      </c>
      <c r="AG823" s="192">
        <f>IFERROR(IF(VLOOKUP($M823,'2A DATA'!$M$9:$Q$1009,1,0)=$M823,VLOOKUP($M823,'2A DATA'!$M$10:$T$1009,COLUMNS('2A DATA'!$M$9:P820),0)),"Not Avl in 2A")</f>
        <v>0</v>
      </c>
      <c r="AH823" s="192">
        <f>IFERROR(IF(VLOOKUP($M823,'2A DATA'!$M$9:$Q$1009,1,0)=$M823,VLOOKUP($M823,'2A DATA'!$M$10:$T$1009,COLUMNS('2A DATA'!$M$9:Q820),0)),"Not Avl in 2A")</f>
        <v>0</v>
      </c>
      <c r="AI823" s="192">
        <f>IFERROR(IF(VLOOKUP($M823,'2A DATA'!$M$9:$Q$1009,1,0)=$M823,VLOOKUP($M823,'2A DATA'!$M$10:$T$1009,COLUMNS('2A DATA'!$M$9:R820),0)),"Not Avl in 2A")</f>
        <v>0</v>
      </c>
      <c r="AJ823" s="192">
        <f>IFERROR(IF(VLOOKUP($M823,'2A DATA'!$M$9:$Q$1009,1,0)=$M823,VLOOKUP($M823,'2A DATA'!$M$10:$T$1009,COLUMNS('2A DATA'!$M$9:S820),0)),"Not Avl in 2A")</f>
        <v>0</v>
      </c>
      <c r="AK823" s="192">
        <f>IFERROR(IF(VLOOKUP($M823,'2A DATA'!$M$9:$Q$1009,1,0)=$M823,VLOOKUP($M823,'2A DATA'!$M$10:$T$1009,COLUMNS('2A DATA'!$M$9:T820),0)),"Not Avl in 2A")</f>
        <v>0</v>
      </c>
      <c r="AL823" s="194"/>
    </row>
    <row r="824" spans="1:38">
      <c r="A824" s="7" t="str">
        <f>AC824&amp;"_"&amp;COUNTIF($AC$10:AC824,AC824)</f>
        <v>_0</v>
      </c>
      <c r="B824" s="180"/>
      <c r="C824" s="181"/>
      <c r="D824" s="182"/>
      <c r="E824" s="183"/>
      <c r="F824" s="184"/>
      <c r="G824" s="184"/>
      <c r="H824" s="184"/>
      <c r="I824" s="184"/>
      <c r="J824" s="184"/>
      <c r="K824" s="187"/>
      <c r="L824" s="159"/>
      <c r="M824" s="86" t="str">
        <f t="shared" si="197"/>
        <v/>
      </c>
      <c r="N824" s="87">
        <f t="shared" si="188"/>
        <v>0</v>
      </c>
      <c r="O824" s="87">
        <f t="shared" si="198"/>
        <v>0</v>
      </c>
      <c r="P824" s="88">
        <f t="shared" si="199"/>
        <v>0</v>
      </c>
      <c r="Q824" s="87">
        <f t="shared" si="200"/>
        <v>0</v>
      </c>
      <c r="R824" s="87">
        <f t="shared" si="201"/>
        <v>0</v>
      </c>
      <c r="S824" s="88">
        <f t="shared" si="202"/>
        <v>0</v>
      </c>
      <c r="T824" s="88">
        <f t="shared" si="189"/>
        <v>0</v>
      </c>
      <c r="U824" s="188" t="str">
        <f>IFERROR(VLOOKUP(C824,'2A DATA'!$B$10:$C$1009,2,0),"")</f>
        <v/>
      </c>
      <c r="V824" s="189">
        <f t="shared" si="190"/>
        <v>0</v>
      </c>
      <c r="W824" s="189">
        <f t="shared" si="191"/>
        <v>0</v>
      </c>
      <c r="X824" s="189">
        <f t="shared" si="192"/>
        <v>0</v>
      </c>
      <c r="Y824" s="189">
        <f t="shared" si="193"/>
        <v>0</v>
      </c>
      <c r="Z824" s="189">
        <f t="shared" si="194"/>
        <v>0</v>
      </c>
      <c r="AA824" s="189">
        <f t="shared" si="195"/>
        <v>0</v>
      </c>
      <c r="AB824" s="189">
        <f t="shared" si="196"/>
        <v>0</v>
      </c>
      <c r="AC824" s="191"/>
      <c r="AE824" s="192">
        <f>IFERROR(IF(VLOOKUP($M824,'2A DATA'!$M$9:$Q$1009,1,0)=$M824,VLOOKUP($M824,'2A DATA'!$M$10:$T$1009,COLUMNS('2A DATA'!$M$9:N821),0)),"Not Avl in 2A")</f>
        <v>0</v>
      </c>
      <c r="AF824" s="192">
        <f>IFERROR(IF(VLOOKUP($M824,'2A DATA'!$M$9:$Q$1009,1,0)=$M824,VLOOKUP($M824,'2A DATA'!$M$10:$T$1009,COLUMNS('2A DATA'!$M$9:O821),0)),"Not Avl in 2A")</f>
        <v>0</v>
      </c>
      <c r="AG824" s="192">
        <f>IFERROR(IF(VLOOKUP($M824,'2A DATA'!$M$9:$Q$1009,1,0)=$M824,VLOOKUP($M824,'2A DATA'!$M$10:$T$1009,COLUMNS('2A DATA'!$M$9:P821),0)),"Not Avl in 2A")</f>
        <v>0</v>
      </c>
      <c r="AH824" s="192">
        <f>IFERROR(IF(VLOOKUP($M824,'2A DATA'!$M$9:$Q$1009,1,0)=$M824,VLOOKUP($M824,'2A DATA'!$M$10:$T$1009,COLUMNS('2A DATA'!$M$9:Q821),0)),"Not Avl in 2A")</f>
        <v>0</v>
      </c>
      <c r="AI824" s="192">
        <f>IFERROR(IF(VLOOKUP($M824,'2A DATA'!$M$9:$Q$1009,1,0)=$M824,VLOOKUP($M824,'2A DATA'!$M$10:$T$1009,COLUMNS('2A DATA'!$M$9:R821),0)),"Not Avl in 2A")</f>
        <v>0</v>
      </c>
      <c r="AJ824" s="192">
        <f>IFERROR(IF(VLOOKUP($M824,'2A DATA'!$M$9:$Q$1009,1,0)=$M824,VLOOKUP($M824,'2A DATA'!$M$10:$T$1009,COLUMNS('2A DATA'!$M$9:S821),0)),"Not Avl in 2A")</f>
        <v>0</v>
      </c>
      <c r="AK824" s="192">
        <f>IFERROR(IF(VLOOKUP($M824,'2A DATA'!$M$9:$Q$1009,1,0)=$M824,VLOOKUP($M824,'2A DATA'!$M$10:$T$1009,COLUMNS('2A DATA'!$M$9:T821),0)),"Not Avl in 2A")</f>
        <v>0</v>
      </c>
      <c r="AL824" s="194"/>
    </row>
    <row r="825" spans="1:38">
      <c r="A825" s="7" t="str">
        <f>AC825&amp;"_"&amp;COUNTIF($AC$10:AC825,AC825)</f>
        <v>_0</v>
      </c>
      <c r="B825" s="180"/>
      <c r="C825" s="181"/>
      <c r="D825" s="182"/>
      <c r="E825" s="183"/>
      <c r="F825" s="184"/>
      <c r="G825" s="184"/>
      <c r="H825" s="184"/>
      <c r="I825" s="184"/>
      <c r="J825" s="184"/>
      <c r="K825" s="187"/>
      <c r="L825" s="159"/>
      <c r="M825" s="86" t="str">
        <f t="shared" si="197"/>
        <v/>
      </c>
      <c r="N825" s="87">
        <f t="shared" si="188"/>
        <v>0</v>
      </c>
      <c r="O825" s="87">
        <f t="shared" si="198"/>
        <v>0</v>
      </c>
      <c r="P825" s="88">
        <f t="shared" si="199"/>
        <v>0</v>
      </c>
      <c r="Q825" s="87">
        <f t="shared" si="200"/>
        <v>0</v>
      </c>
      <c r="R825" s="87">
        <f t="shared" si="201"/>
        <v>0</v>
      </c>
      <c r="S825" s="88">
        <f t="shared" si="202"/>
        <v>0</v>
      </c>
      <c r="T825" s="88">
        <f t="shared" si="189"/>
        <v>0</v>
      </c>
      <c r="U825" s="188" t="str">
        <f>IFERROR(VLOOKUP(C825,'2A DATA'!$B$10:$C$1009,2,0),"")</f>
        <v/>
      </c>
      <c r="V825" s="189">
        <f t="shared" si="190"/>
        <v>0</v>
      </c>
      <c r="W825" s="189">
        <f t="shared" si="191"/>
        <v>0</v>
      </c>
      <c r="X825" s="189">
        <f t="shared" si="192"/>
        <v>0</v>
      </c>
      <c r="Y825" s="189">
        <f t="shared" si="193"/>
        <v>0</v>
      </c>
      <c r="Z825" s="189">
        <f t="shared" si="194"/>
        <v>0</v>
      </c>
      <c r="AA825" s="189">
        <f t="shared" si="195"/>
        <v>0</v>
      </c>
      <c r="AB825" s="189">
        <f t="shared" si="196"/>
        <v>0</v>
      </c>
      <c r="AC825" s="191"/>
      <c r="AE825" s="192">
        <f>IFERROR(IF(VLOOKUP($M825,'2A DATA'!$M$9:$Q$1009,1,0)=$M825,VLOOKUP($M825,'2A DATA'!$M$10:$T$1009,COLUMNS('2A DATA'!$M$9:N822),0)),"Not Avl in 2A")</f>
        <v>0</v>
      </c>
      <c r="AF825" s="192">
        <f>IFERROR(IF(VLOOKUP($M825,'2A DATA'!$M$9:$Q$1009,1,0)=$M825,VLOOKUP($M825,'2A DATA'!$M$10:$T$1009,COLUMNS('2A DATA'!$M$9:O822),0)),"Not Avl in 2A")</f>
        <v>0</v>
      </c>
      <c r="AG825" s="192">
        <f>IFERROR(IF(VLOOKUP($M825,'2A DATA'!$M$9:$Q$1009,1,0)=$M825,VLOOKUP($M825,'2A DATA'!$M$10:$T$1009,COLUMNS('2A DATA'!$M$9:P822),0)),"Not Avl in 2A")</f>
        <v>0</v>
      </c>
      <c r="AH825" s="192">
        <f>IFERROR(IF(VLOOKUP($M825,'2A DATA'!$M$9:$Q$1009,1,0)=$M825,VLOOKUP($M825,'2A DATA'!$M$10:$T$1009,COLUMNS('2A DATA'!$M$9:Q822),0)),"Not Avl in 2A")</f>
        <v>0</v>
      </c>
      <c r="AI825" s="192">
        <f>IFERROR(IF(VLOOKUP($M825,'2A DATA'!$M$9:$Q$1009,1,0)=$M825,VLOOKUP($M825,'2A DATA'!$M$10:$T$1009,COLUMNS('2A DATA'!$M$9:R822),0)),"Not Avl in 2A")</f>
        <v>0</v>
      </c>
      <c r="AJ825" s="192">
        <f>IFERROR(IF(VLOOKUP($M825,'2A DATA'!$M$9:$Q$1009,1,0)=$M825,VLOOKUP($M825,'2A DATA'!$M$10:$T$1009,COLUMNS('2A DATA'!$M$9:S822),0)),"Not Avl in 2A")</f>
        <v>0</v>
      </c>
      <c r="AK825" s="192">
        <f>IFERROR(IF(VLOOKUP($M825,'2A DATA'!$M$9:$Q$1009,1,0)=$M825,VLOOKUP($M825,'2A DATA'!$M$10:$T$1009,COLUMNS('2A DATA'!$M$9:T822),0)),"Not Avl in 2A")</f>
        <v>0</v>
      </c>
      <c r="AL825" s="194"/>
    </row>
    <row r="826" spans="1:38">
      <c r="A826" s="7" t="str">
        <f>AC826&amp;"_"&amp;COUNTIF($AC$10:AC826,AC826)</f>
        <v>_0</v>
      </c>
      <c r="B826" s="180"/>
      <c r="C826" s="181"/>
      <c r="D826" s="182"/>
      <c r="E826" s="183"/>
      <c r="F826" s="184"/>
      <c r="G826" s="184"/>
      <c r="H826" s="184"/>
      <c r="I826" s="184"/>
      <c r="J826" s="184"/>
      <c r="K826" s="187"/>
      <c r="L826" s="159"/>
      <c r="M826" s="86" t="str">
        <f t="shared" si="197"/>
        <v/>
      </c>
      <c r="N826" s="87">
        <f t="shared" si="188"/>
        <v>0</v>
      </c>
      <c r="O826" s="87">
        <f t="shared" si="198"/>
        <v>0</v>
      </c>
      <c r="P826" s="88">
        <f t="shared" si="199"/>
        <v>0</v>
      </c>
      <c r="Q826" s="87">
        <f t="shared" si="200"/>
        <v>0</v>
      </c>
      <c r="R826" s="87">
        <f t="shared" si="201"/>
        <v>0</v>
      </c>
      <c r="S826" s="88">
        <f t="shared" si="202"/>
        <v>0</v>
      </c>
      <c r="T826" s="88">
        <f t="shared" si="189"/>
        <v>0</v>
      </c>
      <c r="U826" s="188" t="str">
        <f>IFERROR(VLOOKUP(C826,'2A DATA'!$B$10:$C$1009,2,0),"")</f>
        <v/>
      </c>
      <c r="V826" s="189">
        <f t="shared" si="190"/>
        <v>0</v>
      </c>
      <c r="W826" s="189">
        <f t="shared" si="191"/>
        <v>0</v>
      </c>
      <c r="X826" s="189">
        <f t="shared" si="192"/>
        <v>0</v>
      </c>
      <c r="Y826" s="189">
        <f t="shared" si="193"/>
        <v>0</v>
      </c>
      <c r="Z826" s="189">
        <f t="shared" si="194"/>
        <v>0</v>
      </c>
      <c r="AA826" s="189">
        <f t="shared" si="195"/>
        <v>0</v>
      </c>
      <c r="AB826" s="189">
        <f t="shared" si="196"/>
        <v>0</v>
      </c>
      <c r="AC826" s="191"/>
      <c r="AE826" s="192">
        <f>IFERROR(IF(VLOOKUP($M826,'2A DATA'!$M$9:$Q$1009,1,0)=$M826,VLOOKUP($M826,'2A DATA'!$M$10:$T$1009,COLUMNS('2A DATA'!$M$9:N823),0)),"Not Avl in 2A")</f>
        <v>0</v>
      </c>
      <c r="AF826" s="192">
        <f>IFERROR(IF(VLOOKUP($M826,'2A DATA'!$M$9:$Q$1009,1,0)=$M826,VLOOKUP($M826,'2A DATA'!$M$10:$T$1009,COLUMNS('2A DATA'!$M$9:O823),0)),"Not Avl in 2A")</f>
        <v>0</v>
      </c>
      <c r="AG826" s="192">
        <f>IFERROR(IF(VLOOKUP($M826,'2A DATA'!$M$9:$Q$1009,1,0)=$M826,VLOOKUP($M826,'2A DATA'!$M$10:$T$1009,COLUMNS('2A DATA'!$M$9:P823),0)),"Not Avl in 2A")</f>
        <v>0</v>
      </c>
      <c r="AH826" s="192">
        <f>IFERROR(IF(VLOOKUP($M826,'2A DATA'!$M$9:$Q$1009,1,0)=$M826,VLOOKUP($M826,'2A DATA'!$M$10:$T$1009,COLUMNS('2A DATA'!$M$9:Q823),0)),"Not Avl in 2A")</f>
        <v>0</v>
      </c>
      <c r="AI826" s="192">
        <f>IFERROR(IF(VLOOKUP($M826,'2A DATA'!$M$9:$Q$1009,1,0)=$M826,VLOOKUP($M826,'2A DATA'!$M$10:$T$1009,COLUMNS('2A DATA'!$M$9:R823),0)),"Not Avl in 2A")</f>
        <v>0</v>
      </c>
      <c r="AJ826" s="192">
        <f>IFERROR(IF(VLOOKUP($M826,'2A DATA'!$M$9:$Q$1009,1,0)=$M826,VLOOKUP($M826,'2A DATA'!$M$10:$T$1009,COLUMNS('2A DATA'!$M$9:S823),0)),"Not Avl in 2A")</f>
        <v>0</v>
      </c>
      <c r="AK826" s="192">
        <f>IFERROR(IF(VLOOKUP($M826,'2A DATA'!$M$9:$Q$1009,1,0)=$M826,VLOOKUP($M826,'2A DATA'!$M$10:$T$1009,COLUMNS('2A DATA'!$M$9:T823),0)),"Not Avl in 2A")</f>
        <v>0</v>
      </c>
      <c r="AL826" s="194"/>
    </row>
    <row r="827" spans="1:38">
      <c r="A827" s="7" t="str">
        <f>AC827&amp;"_"&amp;COUNTIF($AC$10:AC827,AC827)</f>
        <v>_0</v>
      </c>
      <c r="B827" s="180"/>
      <c r="C827" s="181"/>
      <c r="D827" s="182"/>
      <c r="E827" s="183"/>
      <c r="F827" s="184"/>
      <c r="G827" s="184"/>
      <c r="H827" s="184"/>
      <c r="I827" s="184"/>
      <c r="J827" s="184"/>
      <c r="K827" s="187"/>
      <c r="L827" s="159"/>
      <c r="M827" s="86" t="str">
        <f t="shared" si="197"/>
        <v/>
      </c>
      <c r="N827" s="87">
        <f t="shared" si="188"/>
        <v>0</v>
      </c>
      <c r="O827" s="87">
        <f t="shared" si="198"/>
        <v>0</v>
      </c>
      <c r="P827" s="88">
        <f t="shared" si="199"/>
        <v>0</v>
      </c>
      <c r="Q827" s="87">
        <f t="shared" si="200"/>
        <v>0</v>
      </c>
      <c r="R827" s="87">
        <f t="shared" si="201"/>
        <v>0</v>
      </c>
      <c r="S827" s="88">
        <f t="shared" si="202"/>
        <v>0</v>
      </c>
      <c r="T827" s="88">
        <f t="shared" si="189"/>
        <v>0</v>
      </c>
      <c r="U827" s="188" t="str">
        <f>IFERROR(VLOOKUP(C827,'2A DATA'!$B$10:$C$1009,2,0),"")</f>
        <v/>
      </c>
      <c r="V827" s="189">
        <f t="shared" si="190"/>
        <v>0</v>
      </c>
      <c r="W827" s="189">
        <f t="shared" si="191"/>
        <v>0</v>
      </c>
      <c r="X827" s="189">
        <f t="shared" si="192"/>
        <v>0</v>
      </c>
      <c r="Y827" s="189">
        <f t="shared" si="193"/>
        <v>0</v>
      </c>
      <c r="Z827" s="189">
        <f t="shared" si="194"/>
        <v>0</v>
      </c>
      <c r="AA827" s="189">
        <f t="shared" si="195"/>
        <v>0</v>
      </c>
      <c r="AB827" s="189">
        <f t="shared" si="196"/>
        <v>0</v>
      </c>
      <c r="AC827" s="191"/>
      <c r="AE827" s="192">
        <f>IFERROR(IF(VLOOKUP($M827,'2A DATA'!$M$9:$Q$1009,1,0)=$M827,VLOOKUP($M827,'2A DATA'!$M$10:$T$1009,COLUMNS('2A DATA'!$M$9:N824),0)),"Not Avl in 2A")</f>
        <v>0</v>
      </c>
      <c r="AF827" s="192">
        <f>IFERROR(IF(VLOOKUP($M827,'2A DATA'!$M$9:$Q$1009,1,0)=$M827,VLOOKUP($M827,'2A DATA'!$M$10:$T$1009,COLUMNS('2A DATA'!$M$9:O824),0)),"Not Avl in 2A")</f>
        <v>0</v>
      </c>
      <c r="AG827" s="192">
        <f>IFERROR(IF(VLOOKUP($M827,'2A DATA'!$M$9:$Q$1009,1,0)=$M827,VLOOKUP($M827,'2A DATA'!$M$10:$T$1009,COLUMNS('2A DATA'!$M$9:P824),0)),"Not Avl in 2A")</f>
        <v>0</v>
      </c>
      <c r="AH827" s="192">
        <f>IFERROR(IF(VLOOKUP($M827,'2A DATA'!$M$9:$Q$1009,1,0)=$M827,VLOOKUP($M827,'2A DATA'!$M$10:$T$1009,COLUMNS('2A DATA'!$M$9:Q824),0)),"Not Avl in 2A")</f>
        <v>0</v>
      </c>
      <c r="AI827" s="192">
        <f>IFERROR(IF(VLOOKUP($M827,'2A DATA'!$M$9:$Q$1009,1,0)=$M827,VLOOKUP($M827,'2A DATA'!$M$10:$T$1009,COLUMNS('2A DATA'!$M$9:R824),0)),"Not Avl in 2A")</f>
        <v>0</v>
      </c>
      <c r="AJ827" s="192">
        <f>IFERROR(IF(VLOOKUP($M827,'2A DATA'!$M$9:$Q$1009,1,0)=$M827,VLOOKUP($M827,'2A DATA'!$M$10:$T$1009,COLUMNS('2A DATA'!$M$9:S824),0)),"Not Avl in 2A")</f>
        <v>0</v>
      </c>
      <c r="AK827" s="192">
        <f>IFERROR(IF(VLOOKUP($M827,'2A DATA'!$M$9:$Q$1009,1,0)=$M827,VLOOKUP($M827,'2A DATA'!$M$10:$T$1009,COLUMNS('2A DATA'!$M$9:T824),0)),"Not Avl in 2A")</f>
        <v>0</v>
      </c>
      <c r="AL827" s="194"/>
    </row>
    <row r="828" spans="1:38">
      <c r="A828" s="7" t="str">
        <f>AC828&amp;"_"&amp;COUNTIF($AC$10:AC828,AC828)</f>
        <v>_0</v>
      </c>
      <c r="B828" s="180"/>
      <c r="C828" s="181"/>
      <c r="D828" s="182"/>
      <c r="E828" s="183"/>
      <c r="F828" s="184"/>
      <c r="G828" s="184"/>
      <c r="H828" s="184"/>
      <c r="I828" s="184"/>
      <c r="J828" s="184"/>
      <c r="K828" s="187"/>
      <c r="L828" s="159"/>
      <c r="M828" s="86" t="str">
        <f t="shared" si="197"/>
        <v/>
      </c>
      <c r="N828" s="87">
        <f t="shared" si="188"/>
        <v>0</v>
      </c>
      <c r="O828" s="87">
        <f t="shared" si="198"/>
        <v>0</v>
      </c>
      <c r="P828" s="88">
        <f t="shared" si="199"/>
        <v>0</v>
      </c>
      <c r="Q828" s="87">
        <f t="shared" si="200"/>
        <v>0</v>
      </c>
      <c r="R828" s="87">
        <f t="shared" si="201"/>
        <v>0</v>
      </c>
      <c r="S828" s="88">
        <f t="shared" si="202"/>
        <v>0</v>
      </c>
      <c r="T828" s="88">
        <f t="shared" si="189"/>
        <v>0</v>
      </c>
      <c r="U828" s="188" t="str">
        <f>IFERROR(VLOOKUP(C828,'2A DATA'!$B$10:$C$1009,2,0),"")</f>
        <v/>
      </c>
      <c r="V828" s="189">
        <f t="shared" si="190"/>
        <v>0</v>
      </c>
      <c r="W828" s="189">
        <f t="shared" si="191"/>
        <v>0</v>
      </c>
      <c r="X828" s="189">
        <f t="shared" si="192"/>
        <v>0</v>
      </c>
      <c r="Y828" s="189">
        <f t="shared" si="193"/>
        <v>0</v>
      </c>
      <c r="Z828" s="189">
        <f t="shared" si="194"/>
        <v>0</v>
      </c>
      <c r="AA828" s="189">
        <f t="shared" si="195"/>
        <v>0</v>
      </c>
      <c r="AB828" s="189">
        <f t="shared" si="196"/>
        <v>0</v>
      </c>
      <c r="AC828" s="191"/>
      <c r="AE828" s="192">
        <f>IFERROR(IF(VLOOKUP($M828,'2A DATA'!$M$9:$Q$1009,1,0)=$M828,VLOOKUP($M828,'2A DATA'!$M$10:$T$1009,COLUMNS('2A DATA'!$M$9:N825),0)),"Not Avl in 2A")</f>
        <v>0</v>
      </c>
      <c r="AF828" s="192">
        <f>IFERROR(IF(VLOOKUP($M828,'2A DATA'!$M$9:$Q$1009,1,0)=$M828,VLOOKUP($M828,'2A DATA'!$M$10:$T$1009,COLUMNS('2A DATA'!$M$9:O825),0)),"Not Avl in 2A")</f>
        <v>0</v>
      </c>
      <c r="AG828" s="192">
        <f>IFERROR(IF(VLOOKUP($M828,'2A DATA'!$M$9:$Q$1009,1,0)=$M828,VLOOKUP($M828,'2A DATA'!$M$10:$T$1009,COLUMNS('2A DATA'!$M$9:P825),0)),"Not Avl in 2A")</f>
        <v>0</v>
      </c>
      <c r="AH828" s="192">
        <f>IFERROR(IF(VLOOKUP($M828,'2A DATA'!$M$9:$Q$1009,1,0)=$M828,VLOOKUP($M828,'2A DATA'!$M$10:$T$1009,COLUMNS('2A DATA'!$M$9:Q825),0)),"Not Avl in 2A")</f>
        <v>0</v>
      </c>
      <c r="AI828" s="192">
        <f>IFERROR(IF(VLOOKUP($M828,'2A DATA'!$M$9:$Q$1009,1,0)=$M828,VLOOKUP($M828,'2A DATA'!$M$10:$T$1009,COLUMNS('2A DATA'!$M$9:R825),0)),"Not Avl in 2A")</f>
        <v>0</v>
      </c>
      <c r="AJ828" s="192">
        <f>IFERROR(IF(VLOOKUP($M828,'2A DATA'!$M$9:$Q$1009,1,0)=$M828,VLOOKUP($M828,'2A DATA'!$M$10:$T$1009,COLUMNS('2A DATA'!$M$9:S825),0)),"Not Avl in 2A")</f>
        <v>0</v>
      </c>
      <c r="AK828" s="192">
        <f>IFERROR(IF(VLOOKUP($M828,'2A DATA'!$M$9:$Q$1009,1,0)=$M828,VLOOKUP($M828,'2A DATA'!$M$10:$T$1009,COLUMNS('2A DATA'!$M$9:T825),0)),"Not Avl in 2A")</f>
        <v>0</v>
      </c>
      <c r="AL828" s="194"/>
    </row>
    <row r="829" spans="1:38">
      <c r="A829" s="7" t="str">
        <f>AC829&amp;"_"&amp;COUNTIF($AC$10:AC829,AC829)</f>
        <v>_0</v>
      </c>
      <c r="B829" s="180"/>
      <c r="C829" s="181"/>
      <c r="D829" s="182"/>
      <c r="E829" s="183"/>
      <c r="F829" s="184"/>
      <c r="G829" s="184"/>
      <c r="H829" s="184"/>
      <c r="I829" s="184"/>
      <c r="J829" s="184"/>
      <c r="K829" s="187"/>
      <c r="L829" s="159"/>
      <c r="M829" s="86" t="str">
        <f t="shared" si="197"/>
        <v/>
      </c>
      <c r="N829" s="87">
        <f t="shared" si="188"/>
        <v>0</v>
      </c>
      <c r="O829" s="87">
        <f t="shared" si="198"/>
        <v>0</v>
      </c>
      <c r="P829" s="88">
        <f t="shared" si="199"/>
        <v>0</v>
      </c>
      <c r="Q829" s="87">
        <f t="shared" si="200"/>
        <v>0</v>
      </c>
      <c r="R829" s="87">
        <f t="shared" si="201"/>
        <v>0</v>
      </c>
      <c r="S829" s="88">
        <f t="shared" si="202"/>
        <v>0</v>
      </c>
      <c r="T829" s="88">
        <f t="shared" si="189"/>
        <v>0</v>
      </c>
      <c r="U829" s="188" t="str">
        <f>IFERROR(VLOOKUP(C829,'2A DATA'!$B$10:$C$1009,2,0),"")</f>
        <v/>
      </c>
      <c r="V829" s="189">
        <f t="shared" si="190"/>
        <v>0</v>
      </c>
      <c r="W829" s="189">
        <f t="shared" si="191"/>
        <v>0</v>
      </c>
      <c r="X829" s="189">
        <f t="shared" si="192"/>
        <v>0</v>
      </c>
      <c r="Y829" s="189">
        <f t="shared" si="193"/>
        <v>0</v>
      </c>
      <c r="Z829" s="189">
        <f t="shared" si="194"/>
        <v>0</v>
      </c>
      <c r="AA829" s="189">
        <f t="shared" si="195"/>
        <v>0</v>
      </c>
      <c r="AB829" s="189">
        <f t="shared" si="196"/>
        <v>0</v>
      </c>
      <c r="AC829" s="191"/>
      <c r="AE829" s="192">
        <f>IFERROR(IF(VLOOKUP($M829,'2A DATA'!$M$9:$Q$1009,1,0)=$M829,VLOOKUP($M829,'2A DATA'!$M$10:$T$1009,COLUMNS('2A DATA'!$M$9:N826),0)),"Not Avl in 2A")</f>
        <v>0</v>
      </c>
      <c r="AF829" s="192">
        <f>IFERROR(IF(VLOOKUP($M829,'2A DATA'!$M$9:$Q$1009,1,0)=$M829,VLOOKUP($M829,'2A DATA'!$M$10:$T$1009,COLUMNS('2A DATA'!$M$9:O826),0)),"Not Avl in 2A")</f>
        <v>0</v>
      </c>
      <c r="AG829" s="192">
        <f>IFERROR(IF(VLOOKUP($M829,'2A DATA'!$M$9:$Q$1009,1,0)=$M829,VLOOKUP($M829,'2A DATA'!$M$10:$T$1009,COLUMNS('2A DATA'!$M$9:P826),0)),"Not Avl in 2A")</f>
        <v>0</v>
      </c>
      <c r="AH829" s="192">
        <f>IFERROR(IF(VLOOKUP($M829,'2A DATA'!$M$9:$Q$1009,1,0)=$M829,VLOOKUP($M829,'2A DATA'!$M$10:$T$1009,COLUMNS('2A DATA'!$M$9:Q826),0)),"Not Avl in 2A")</f>
        <v>0</v>
      </c>
      <c r="AI829" s="192">
        <f>IFERROR(IF(VLOOKUP($M829,'2A DATA'!$M$9:$Q$1009,1,0)=$M829,VLOOKUP($M829,'2A DATA'!$M$10:$T$1009,COLUMNS('2A DATA'!$M$9:R826),0)),"Not Avl in 2A")</f>
        <v>0</v>
      </c>
      <c r="AJ829" s="192">
        <f>IFERROR(IF(VLOOKUP($M829,'2A DATA'!$M$9:$Q$1009,1,0)=$M829,VLOOKUP($M829,'2A DATA'!$M$10:$T$1009,COLUMNS('2A DATA'!$M$9:S826),0)),"Not Avl in 2A")</f>
        <v>0</v>
      </c>
      <c r="AK829" s="192">
        <f>IFERROR(IF(VLOOKUP($M829,'2A DATA'!$M$9:$Q$1009,1,0)=$M829,VLOOKUP($M829,'2A DATA'!$M$10:$T$1009,COLUMNS('2A DATA'!$M$9:T826),0)),"Not Avl in 2A")</f>
        <v>0</v>
      </c>
      <c r="AL829" s="194"/>
    </row>
    <row r="830" spans="1:38">
      <c r="A830" s="7" t="str">
        <f>AC830&amp;"_"&amp;COUNTIF($AC$10:AC830,AC830)</f>
        <v>_0</v>
      </c>
      <c r="B830" s="180"/>
      <c r="C830" s="181"/>
      <c r="D830" s="182"/>
      <c r="E830" s="183"/>
      <c r="F830" s="184"/>
      <c r="G830" s="184"/>
      <c r="H830" s="184"/>
      <c r="I830" s="184"/>
      <c r="J830" s="184"/>
      <c r="K830" s="187"/>
      <c r="L830" s="159"/>
      <c r="M830" s="86" t="str">
        <f t="shared" si="197"/>
        <v/>
      </c>
      <c r="N830" s="87">
        <f t="shared" si="188"/>
        <v>0</v>
      </c>
      <c r="O830" s="87">
        <f t="shared" si="198"/>
        <v>0</v>
      </c>
      <c r="P830" s="88">
        <f t="shared" si="199"/>
        <v>0</v>
      </c>
      <c r="Q830" s="87">
        <f t="shared" si="200"/>
        <v>0</v>
      </c>
      <c r="R830" s="87">
        <f t="shared" si="201"/>
        <v>0</v>
      </c>
      <c r="S830" s="88">
        <f t="shared" si="202"/>
        <v>0</v>
      </c>
      <c r="T830" s="88">
        <f t="shared" si="189"/>
        <v>0</v>
      </c>
      <c r="U830" s="188" t="str">
        <f>IFERROR(VLOOKUP(C830,'2A DATA'!$B$10:$C$1009,2,0),"")</f>
        <v/>
      </c>
      <c r="V830" s="189">
        <f t="shared" si="190"/>
        <v>0</v>
      </c>
      <c r="W830" s="189">
        <f t="shared" si="191"/>
        <v>0</v>
      </c>
      <c r="X830" s="189">
        <f t="shared" si="192"/>
        <v>0</v>
      </c>
      <c r="Y830" s="189">
        <f t="shared" si="193"/>
        <v>0</v>
      </c>
      <c r="Z830" s="189">
        <f t="shared" si="194"/>
        <v>0</v>
      </c>
      <c r="AA830" s="189">
        <f t="shared" si="195"/>
        <v>0</v>
      </c>
      <c r="AB830" s="189">
        <f t="shared" si="196"/>
        <v>0</v>
      </c>
      <c r="AC830" s="191"/>
      <c r="AE830" s="192">
        <f>IFERROR(IF(VLOOKUP($M830,'2A DATA'!$M$9:$Q$1009,1,0)=$M830,VLOOKUP($M830,'2A DATA'!$M$10:$T$1009,COLUMNS('2A DATA'!$M$9:N827),0)),"Not Avl in 2A")</f>
        <v>0</v>
      </c>
      <c r="AF830" s="192">
        <f>IFERROR(IF(VLOOKUP($M830,'2A DATA'!$M$9:$Q$1009,1,0)=$M830,VLOOKUP($M830,'2A DATA'!$M$10:$T$1009,COLUMNS('2A DATA'!$M$9:O827),0)),"Not Avl in 2A")</f>
        <v>0</v>
      </c>
      <c r="AG830" s="192">
        <f>IFERROR(IF(VLOOKUP($M830,'2A DATA'!$M$9:$Q$1009,1,0)=$M830,VLOOKUP($M830,'2A DATA'!$M$10:$T$1009,COLUMNS('2A DATA'!$M$9:P827),0)),"Not Avl in 2A")</f>
        <v>0</v>
      </c>
      <c r="AH830" s="192">
        <f>IFERROR(IF(VLOOKUP($M830,'2A DATA'!$M$9:$Q$1009,1,0)=$M830,VLOOKUP($M830,'2A DATA'!$M$10:$T$1009,COLUMNS('2A DATA'!$M$9:Q827),0)),"Not Avl in 2A")</f>
        <v>0</v>
      </c>
      <c r="AI830" s="192">
        <f>IFERROR(IF(VLOOKUP($M830,'2A DATA'!$M$9:$Q$1009,1,0)=$M830,VLOOKUP($M830,'2A DATA'!$M$10:$T$1009,COLUMNS('2A DATA'!$M$9:R827),0)),"Not Avl in 2A")</f>
        <v>0</v>
      </c>
      <c r="AJ830" s="192">
        <f>IFERROR(IF(VLOOKUP($M830,'2A DATA'!$M$9:$Q$1009,1,0)=$M830,VLOOKUP($M830,'2A DATA'!$M$10:$T$1009,COLUMNS('2A DATA'!$M$9:S827),0)),"Not Avl in 2A")</f>
        <v>0</v>
      </c>
      <c r="AK830" s="192">
        <f>IFERROR(IF(VLOOKUP($M830,'2A DATA'!$M$9:$Q$1009,1,0)=$M830,VLOOKUP($M830,'2A DATA'!$M$10:$T$1009,COLUMNS('2A DATA'!$M$9:T827),0)),"Not Avl in 2A")</f>
        <v>0</v>
      </c>
      <c r="AL830" s="194"/>
    </row>
    <row r="831" spans="1:38">
      <c r="A831" s="7" t="str">
        <f>AC831&amp;"_"&amp;COUNTIF($AC$10:AC831,AC831)</f>
        <v>_0</v>
      </c>
      <c r="B831" s="180"/>
      <c r="C831" s="181"/>
      <c r="D831" s="182"/>
      <c r="E831" s="183"/>
      <c r="F831" s="184"/>
      <c r="G831" s="184"/>
      <c r="H831" s="184"/>
      <c r="I831" s="184"/>
      <c r="J831" s="184"/>
      <c r="K831" s="187"/>
      <c r="L831" s="159"/>
      <c r="M831" s="86" t="str">
        <f t="shared" si="197"/>
        <v/>
      </c>
      <c r="N831" s="87">
        <f t="shared" si="188"/>
        <v>0</v>
      </c>
      <c r="O831" s="87">
        <f t="shared" si="198"/>
        <v>0</v>
      </c>
      <c r="P831" s="88">
        <f t="shared" si="199"/>
        <v>0</v>
      </c>
      <c r="Q831" s="87">
        <f t="shared" si="200"/>
        <v>0</v>
      </c>
      <c r="R831" s="87">
        <f t="shared" si="201"/>
        <v>0</v>
      </c>
      <c r="S831" s="88">
        <f t="shared" si="202"/>
        <v>0</v>
      </c>
      <c r="T831" s="88">
        <f t="shared" si="189"/>
        <v>0</v>
      </c>
      <c r="U831" s="188" t="str">
        <f>IFERROR(VLOOKUP(C831,'2A DATA'!$B$10:$C$1009,2,0),"")</f>
        <v/>
      </c>
      <c r="V831" s="189">
        <f t="shared" si="190"/>
        <v>0</v>
      </c>
      <c r="W831" s="189">
        <f t="shared" si="191"/>
        <v>0</v>
      </c>
      <c r="X831" s="189">
        <f t="shared" si="192"/>
        <v>0</v>
      </c>
      <c r="Y831" s="189">
        <f t="shared" si="193"/>
        <v>0</v>
      </c>
      <c r="Z831" s="189">
        <f t="shared" si="194"/>
        <v>0</v>
      </c>
      <c r="AA831" s="189">
        <f t="shared" si="195"/>
        <v>0</v>
      </c>
      <c r="AB831" s="189">
        <f t="shared" si="196"/>
        <v>0</v>
      </c>
      <c r="AC831" s="191"/>
      <c r="AE831" s="192">
        <f>IFERROR(IF(VLOOKUP($M831,'2A DATA'!$M$9:$Q$1009,1,0)=$M831,VLOOKUP($M831,'2A DATA'!$M$10:$T$1009,COLUMNS('2A DATA'!$M$9:N828),0)),"Not Avl in 2A")</f>
        <v>0</v>
      </c>
      <c r="AF831" s="192">
        <f>IFERROR(IF(VLOOKUP($M831,'2A DATA'!$M$9:$Q$1009,1,0)=$M831,VLOOKUP($M831,'2A DATA'!$M$10:$T$1009,COLUMNS('2A DATA'!$M$9:O828),0)),"Not Avl in 2A")</f>
        <v>0</v>
      </c>
      <c r="AG831" s="192">
        <f>IFERROR(IF(VLOOKUP($M831,'2A DATA'!$M$9:$Q$1009,1,0)=$M831,VLOOKUP($M831,'2A DATA'!$M$10:$T$1009,COLUMNS('2A DATA'!$M$9:P828),0)),"Not Avl in 2A")</f>
        <v>0</v>
      </c>
      <c r="AH831" s="192">
        <f>IFERROR(IF(VLOOKUP($M831,'2A DATA'!$M$9:$Q$1009,1,0)=$M831,VLOOKUP($M831,'2A DATA'!$M$10:$T$1009,COLUMNS('2A DATA'!$M$9:Q828),0)),"Not Avl in 2A")</f>
        <v>0</v>
      </c>
      <c r="AI831" s="192">
        <f>IFERROR(IF(VLOOKUP($M831,'2A DATA'!$M$9:$Q$1009,1,0)=$M831,VLOOKUP($M831,'2A DATA'!$M$10:$T$1009,COLUMNS('2A DATA'!$M$9:R828),0)),"Not Avl in 2A")</f>
        <v>0</v>
      </c>
      <c r="AJ831" s="192">
        <f>IFERROR(IF(VLOOKUP($M831,'2A DATA'!$M$9:$Q$1009,1,0)=$M831,VLOOKUP($M831,'2A DATA'!$M$10:$T$1009,COLUMNS('2A DATA'!$M$9:S828),0)),"Not Avl in 2A")</f>
        <v>0</v>
      </c>
      <c r="AK831" s="192">
        <f>IFERROR(IF(VLOOKUP($M831,'2A DATA'!$M$9:$Q$1009,1,0)=$M831,VLOOKUP($M831,'2A DATA'!$M$10:$T$1009,COLUMNS('2A DATA'!$M$9:T828),0)),"Not Avl in 2A")</f>
        <v>0</v>
      </c>
      <c r="AL831" s="194"/>
    </row>
    <row r="832" spans="1:38">
      <c r="A832" s="7" t="str">
        <f>AC832&amp;"_"&amp;COUNTIF($AC$10:AC832,AC832)</f>
        <v>_0</v>
      </c>
      <c r="B832" s="180"/>
      <c r="C832" s="181"/>
      <c r="D832" s="182"/>
      <c r="E832" s="183"/>
      <c r="F832" s="184"/>
      <c r="G832" s="184"/>
      <c r="H832" s="184"/>
      <c r="I832" s="184"/>
      <c r="J832" s="184"/>
      <c r="K832" s="187"/>
      <c r="L832" s="159"/>
      <c r="M832" s="86" t="str">
        <f t="shared" si="197"/>
        <v/>
      </c>
      <c r="N832" s="87">
        <f t="shared" si="188"/>
        <v>0</v>
      </c>
      <c r="O832" s="87">
        <f t="shared" si="198"/>
        <v>0</v>
      </c>
      <c r="P832" s="88">
        <f t="shared" si="199"/>
        <v>0</v>
      </c>
      <c r="Q832" s="87">
        <f t="shared" si="200"/>
        <v>0</v>
      </c>
      <c r="R832" s="87">
        <f t="shared" si="201"/>
        <v>0</v>
      </c>
      <c r="S832" s="88">
        <f t="shared" si="202"/>
        <v>0</v>
      </c>
      <c r="T832" s="88">
        <f t="shared" si="189"/>
        <v>0</v>
      </c>
      <c r="U832" s="188" t="str">
        <f>IFERROR(VLOOKUP(C832,'2A DATA'!$B$10:$C$1009,2,0),"")</f>
        <v/>
      </c>
      <c r="V832" s="189">
        <f t="shared" si="190"/>
        <v>0</v>
      </c>
      <c r="W832" s="189">
        <f t="shared" si="191"/>
        <v>0</v>
      </c>
      <c r="X832" s="189">
        <f t="shared" si="192"/>
        <v>0</v>
      </c>
      <c r="Y832" s="189">
        <f t="shared" si="193"/>
        <v>0</v>
      </c>
      <c r="Z832" s="189">
        <f t="shared" si="194"/>
        <v>0</v>
      </c>
      <c r="AA832" s="189">
        <f t="shared" si="195"/>
        <v>0</v>
      </c>
      <c r="AB832" s="189">
        <f t="shared" si="196"/>
        <v>0</v>
      </c>
      <c r="AC832" s="191"/>
      <c r="AE832" s="192">
        <f>IFERROR(IF(VLOOKUP($M832,'2A DATA'!$M$9:$Q$1009,1,0)=$M832,VLOOKUP($M832,'2A DATA'!$M$10:$T$1009,COLUMNS('2A DATA'!$M$9:N829),0)),"Not Avl in 2A")</f>
        <v>0</v>
      </c>
      <c r="AF832" s="192">
        <f>IFERROR(IF(VLOOKUP($M832,'2A DATA'!$M$9:$Q$1009,1,0)=$M832,VLOOKUP($M832,'2A DATA'!$M$10:$T$1009,COLUMNS('2A DATA'!$M$9:O829),0)),"Not Avl in 2A")</f>
        <v>0</v>
      </c>
      <c r="AG832" s="192">
        <f>IFERROR(IF(VLOOKUP($M832,'2A DATA'!$M$9:$Q$1009,1,0)=$M832,VLOOKUP($M832,'2A DATA'!$M$10:$T$1009,COLUMNS('2A DATA'!$M$9:P829),0)),"Not Avl in 2A")</f>
        <v>0</v>
      </c>
      <c r="AH832" s="192">
        <f>IFERROR(IF(VLOOKUP($M832,'2A DATA'!$M$9:$Q$1009,1,0)=$M832,VLOOKUP($M832,'2A DATA'!$M$10:$T$1009,COLUMNS('2A DATA'!$M$9:Q829),0)),"Not Avl in 2A")</f>
        <v>0</v>
      </c>
      <c r="AI832" s="192">
        <f>IFERROR(IF(VLOOKUP($M832,'2A DATA'!$M$9:$Q$1009,1,0)=$M832,VLOOKUP($M832,'2A DATA'!$M$10:$T$1009,COLUMNS('2A DATA'!$M$9:R829),0)),"Not Avl in 2A")</f>
        <v>0</v>
      </c>
      <c r="AJ832" s="192">
        <f>IFERROR(IF(VLOOKUP($M832,'2A DATA'!$M$9:$Q$1009,1,0)=$M832,VLOOKUP($M832,'2A DATA'!$M$10:$T$1009,COLUMNS('2A DATA'!$M$9:S829),0)),"Not Avl in 2A")</f>
        <v>0</v>
      </c>
      <c r="AK832" s="192">
        <f>IFERROR(IF(VLOOKUP($M832,'2A DATA'!$M$9:$Q$1009,1,0)=$M832,VLOOKUP($M832,'2A DATA'!$M$10:$T$1009,COLUMNS('2A DATA'!$M$9:T829),0)),"Not Avl in 2A")</f>
        <v>0</v>
      </c>
      <c r="AL832" s="194"/>
    </row>
    <row r="833" spans="1:38">
      <c r="A833" s="7" t="str">
        <f>AC833&amp;"_"&amp;COUNTIF($AC$10:AC833,AC833)</f>
        <v>_0</v>
      </c>
      <c r="B833" s="180"/>
      <c r="C833" s="181"/>
      <c r="D833" s="182"/>
      <c r="E833" s="183"/>
      <c r="F833" s="184"/>
      <c r="G833" s="184"/>
      <c r="H833" s="184"/>
      <c r="I833" s="184"/>
      <c r="J833" s="184"/>
      <c r="K833" s="187"/>
      <c r="L833" s="159"/>
      <c r="M833" s="86" t="str">
        <f t="shared" si="197"/>
        <v/>
      </c>
      <c r="N833" s="87">
        <f t="shared" si="188"/>
        <v>0</v>
      </c>
      <c r="O833" s="87">
        <f t="shared" si="198"/>
        <v>0</v>
      </c>
      <c r="P833" s="88">
        <f t="shared" si="199"/>
        <v>0</v>
      </c>
      <c r="Q833" s="87">
        <f t="shared" si="200"/>
        <v>0</v>
      </c>
      <c r="R833" s="87">
        <f t="shared" si="201"/>
        <v>0</v>
      </c>
      <c r="S833" s="88">
        <f t="shared" si="202"/>
        <v>0</v>
      </c>
      <c r="T833" s="88">
        <f t="shared" si="189"/>
        <v>0</v>
      </c>
      <c r="U833" s="188" t="str">
        <f>IFERROR(VLOOKUP(C833,'2A DATA'!$B$10:$C$1009,2,0),"")</f>
        <v/>
      </c>
      <c r="V833" s="189">
        <f t="shared" si="190"/>
        <v>0</v>
      </c>
      <c r="W833" s="189">
        <f t="shared" si="191"/>
        <v>0</v>
      </c>
      <c r="X833" s="189">
        <f t="shared" si="192"/>
        <v>0</v>
      </c>
      <c r="Y833" s="189">
        <f t="shared" si="193"/>
        <v>0</v>
      </c>
      <c r="Z833" s="189">
        <f t="shared" si="194"/>
        <v>0</v>
      </c>
      <c r="AA833" s="189">
        <f t="shared" si="195"/>
        <v>0</v>
      </c>
      <c r="AB833" s="189">
        <f t="shared" si="196"/>
        <v>0</v>
      </c>
      <c r="AC833" s="191"/>
      <c r="AE833" s="192">
        <f>IFERROR(IF(VLOOKUP($M833,'2A DATA'!$M$9:$Q$1009,1,0)=$M833,VLOOKUP($M833,'2A DATA'!$M$10:$T$1009,COLUMNS('2A DATA'!$M$9:N830),0)),"Not Avl in 2A")</f>
        <v>0</v>
      </c>
      <c r="AF833" s="192">
        <f>IFERROR(IF(VLOOKUP($M833,'2A DATA'!$M$9:$Q$1009,1,0)=$M833,VLOOKUP($M833,'2A DATA'!$M$10:$T$1009,COLUMNS('2A DATA'!$M$9:O830),0)),"Not Avl in 2A")</f>
        <v>0</v>
      </c>
      <c r="AG833" s="192">
        <f>IFERROR(IF(VLOOKUP($M833,'2A DATA'!$M$9:$Q$1009,1,0)=$M833,VLOOKUP($M833,'2A DATA'!$M$10:$T$1009,COLUMNS('2A DATA'!$M$9:P830),0)),"Not Avl in 2A")</f>
        <v>0</v>
      </c>
      <c r="AH833" s="192">
        <f>IFERROR(IF(VLOOKUP($M833,'2A DATA'!$M$9:$Q$1009,1,0)=$M833,VLOOKUP($M833,'2A DATA'!$M$10:$T$1009,COLUMNS('2A DATA'!$M$9:Q830),0)),"Not Avl in 2A")</f>
        <v>0</v>
      </c>
      <c r="AI833" s="192">
        <f>IFERROR(IF(VLOOKUP($M833,'2A DATA'!$M$9:$Q$1009,1,0)=$M833,VLOOKUP($M833,'2A DATA'!$M$10:$T$1009,COLUMNS('2A DATA'!$M$9:R830),0)),"Not Avl in 2A")</f>
        <v>0</v>
      </c>
      <c r="AJ833" s="192">
        <f>IFERROR(IF(VLOOKUP($M833,'2A DATA'!$M$9:$Q$1009,1,0)=$M833,VLOOKUP($M833,'2A DATA'!$M$10:$T$1009,COLUMNS('2A DATA'!$M$9:S830),0)),"Not Avl in 2A")</f>
        <v>0</v>
      </c>
      <c r="AK833" s="192">
        <f>IFERROR(IF(VLOOKUP($M833,'2A DATA'!$M$9:$Q$1009,1,0)=$M833,VLOOKUP($M833,'2A DATA'!$M$10:$T$1009,COLUMNS('2A DATA'!$M$9:T830),0)),"Not Avl in 2A")</f>
        <v>0</v>
      </c>
      <c r="AL833" s="194"/>
    </row>
    <row r="834" spans="1:38">
      <c r="A834" s="7" t="str">
        <f>AC834&amp;"_"&amp;COUNTIF($AC$10:AC834,AC834)</f>
        <v>_0</v>
      </c>
      <c r="B834" s="180"/>
      <c r="C834" s="181"/>
      <c r="D834" s="182"/>
      <c r="E834" s="183"/>
      <c r="F834" s="184"/>
      <c r="G834" s="184"/>
      <c r="H834" s="184"/>
      <c r="I834" s="184"/>
      <c r="J834" s="184"/>
      <c r="K834" s="187"/>
      <c r="L834" s="159"/>
      <c r="M834" s="86" t="str">
        <f t="shared" si="197"/>
        <v/>
      </c>
      <c r="N834" s="87">
        <f t="shared" si="188"/>
        <v>0</v>
      </c>
      <c r="O834" s="87">
        <f t="shared" si="198"/>
        <v>0</v>
      </c>
      <c r="P834" s="88">
        <f t="shared" si="199"/>
        <v>0</v>
      </c>
      <c r="Q834" s="87">
        <f t="shared" si="200"/>
        <v>0</v>
      </c>
      <c r="R834" s="87">
        <f t="shared" si="201"/>
        <v>0</v>
      </c>
      <c r="S834" s="88">
        <f t="shared" si="202"/>
        <v>0</v>
      </c>
      <c r="T834" s="88">
        <f t="shared" si="189"/>
        <v>0</v>
      </c>
      <c r="U834" s="188" t="str">
        <f>IFERROR(VLOOKUP(C834,'2A DATA'!$B$10:$C$1009,2,0),"")</f>
        <v/>
      </c>
      <c r="V834" s="189">
        <f t="shared" si="190"/>
        <v>0</v>
      </c>
      <c r="W834" s="189">
        <f t="shared" si="191"/>
        <v>0</v>
      </c>
      <c r="X834" s="189">
        <f t="shared" si="192"/>
        <v>0</v>
      </c>
      <c r="Y834" s="189">
        <f t="shared" si="193"/>
        <v>0</v>
      </c>
      <c r="Z834" s="189">
        <f t="shared" si="194"/>
        <v>0</v>
      </c>
      <c r="AA834" s="189">
        <f t="shared" si="195"/>
        <v>0</v>
      </c>
      <c r="AB834" s="189">
        <f t="shared" si="196"/>
        <v>0</v>
      </c>
      <c r="AC834" s="191"/>
      <c r="AE834" s="192">
        <f>IFERROR(IF(VLOOKUP($M834,'2A DATA'!$M$9:$Q$1009,1,0)=$M834,VLOOKUP($M834,'2A DATA'!$M$10:$T$1009,COLUMNS('2A DATA'!$M$9:N831),0)),"Not Avl in 2A")</f>
        <v>0</v>
      </c>
      <c r="AF834" s="192">
        <f>IFERROR(IF(VLOOKUP($M834,'2A DATA'!$M$9:$Q$1009,1,0)=$M834,VLOOKUP($M834,'2A DATA'!$M$10:$T$1009,COLUMNS('2A DATA'!$M$9:O831),0)),"Not Avl in 2A")</f>
        <v>0</v>
      </c>
      <c r="AG834" s="192">
        <f>IFERROR(IF(VLOOKUP($M834,'2A DATA'!$M$9:$Q$1009,1,0)=$M834,VLOOKUP($M834,'2A DATA'!$M$10:$T$1009,COLUMNS('2A DATA'!$M$9:P831),0)),"Not Avl in 2A")</f>
        <v>0</v>
      </c>
      <c r="AH834" s="192">
        <f>IFERROR(IF(VLOOKUP($M834,'2A DATA'!$M$9:$Q$1009,1,0)=$M834,VLOOKUP($M834,'2A DATA'!$M$10:$T$1009,COLUMNS('2A DATA'!$M$9:Q831),0)),"Not Avl in 2A")</f>
        <v>0</v>
      </c>
      <c r="AI834" s="192">
        <f>IFERROR(IF(VLOOKUP($M834,'2A DATA'!$M$9:$Q$1009,1,0)=$M834,VLOOKUP($M834,'2A DATA'!$M$10:$T$1009,COLUMNS('2A DATA'!$M$9:R831),0)),"Not Avl in 2A")</f>
        <v>0</v>
      </c>
      <c r="AJ834" s="192">
        <f>IFERROR(IF(VLOOKUP($M834,'2A DATA'!$M$9:$Q$1009,1,0)=$M834,VLOOKUP($M834,'2A DATA'!$M$10:$T$1009,COLUMNS('2A DATA'!$M$9:S831),0)),"Not Avl in 2A")</f>
        <v>0</v>
      </c>
      <c r="AK834" s="192">
        <f>IFERROR(IF(VLOOKUP($M834,'2A DATA'!$M$9:$Q$1009,1,0)=$M834,VLOOKUP($M834,'2A DATA'!$M$10:$T$1009,COLUMNS('2A DATA'!$M$9:T831),0)),"Not Avl in 2A")</f>
        <v>0</v>
      </c>
      <c r="AL834" s="194"/>
    </row>
    <row r="835" spans="1:38">
      <c r="A835" s="7" t="str">
        <f>AC835&amp;"_"&amp;COUNTIF($AC$10:AC835,AC835)</f>
        <v>_0</v>
      </c>
      <c r="B835" s="180"/>
      <c r="C835" s="181"/>
      <c r="D835" s="182"/>
      <c r="E835" s="183"/>
      <c r="F835" s="184"/>
      <c r="G835" s="184"/>
      <c r="H835" s="184"/>
      <c r="I835" s="184"/>
      <c r="J835" s="184"/>
      <c r="K835" s="187"/>
      <c r="L835" s="159"/>
      <c r="M835" s="86" t="str">
        <f t="shared" si="197"/>
        <v/>
      </c>
      <c r="N835" s="87">
        <f t="shared" si="188"/>
        <v>0</v>
      </c>
      <c r="O835" s="87">
        <f t="shared" si="198"/>
        <v>0</v>
      </c>
      <c r="P835" s="88">
        <f t="shared" si="199"/>
        <v>0</v>
      </c>
      <c r="Q835" s="87">
        <f t="shared" si="200"/>
        <v>0</v>
      </c>
      <c r="R835" s="87">
        <f t="shared" si="201"/>
        <v>0</v>
      </c>
      <c r="S835" s="88">
        <f t="shared" si="202"/>
        <v>0</v>
      </c>
      <c r="T835" s="88">
        <f t="shared" si="189"/>
        <v>0</v>
      </c>
      <c r="U835" s="188" t="str">
        <f>IFERROR(VLOOKUP(C835,'2A DATA'!$B$10:$C$1009,2,0),"")</f>
        <v/>
      </c>
      <c r="V835" s="189">
        <f t="shared" si="190"/>
        <v>0</v>
      </c>
      <c r="W835" s="189">
        <f t="shared" si="191"/>
        <v>0</v>
      </c>
      <c r="X835" s="189">
        <f t="shared" si="192"/>
        <v>0</v>
      </c>
      <c r="Y835" s="189">
        <f t="shared" si="193"/>
        <v>0</v>
      </c>
      <c r="Z835" s="189">
        <f t="shared" si="194"/>
        <v>0</v>
      </c>
      <c r="AA835" s="189">
        <f t="shared" si="195"/>
        <v>0</v>
      </c>
      <c r="AB835" s="189">
        <f t="shared" si="196"/>
        <v>0</v>
      </c>
      <c r="AC835" s="191"/>
      <c r="AE835" s="192">
        <f>IFERROR(IF(VLOOKUP($M835,'2A DATA'!$M$9:$Q$1009,1,0)=$M835,VLOOKUP($M835,'2A DATA'!$M$10:$T$1009,COLUMNS('2A DATA'!$M$9:N832),0)),"Not Avl in 2A")</f>
        <v>0</v>
      </c>
      <c r="AF835" s="192">
        <f>IFERROR(IF(VLOOKUP($M835,'2A DATA'!$M$9:$Q$1009,1,0)=$M835,VLOOKUP($M835,'2A DATA'!$M$10:$T$1009,COLUMNS('2A DATA'!$M$9:O832),0)),"Not Avl in 2A")</f>
        <v>0</v>
      </c>
      <c r="AG835" s="192">
        <f>IFERROR(IF(VLOOKUP($M835,'2A DATA'!$M$9:$Q$1009,1,0)=$M835,VLOOKUP($M835,'2A DATA'!$M$10:$T$1009,COLUMNS('2A DATA'!$M$9:P832),0)),"Not Avl in 2A")</f>
        <v>0</v>
      </c>
      <c r="AH835" s="192">
        <f>IFERROR(IF(VLOOKUP($M835,'2A DATA'!$M$9:$Q$1009,1,0)=$M835,VLOOKUP($M835,'2A DATA'!$M$10:$T$1009,COLUMNS('2A DATA'!$M$9:Q832),0)),"Not Avl in 2A")</f>
        <v>0</v>
      </c>
      <c r="AI835" s="192">
        <f>IFERROR(IF(VLOOKUP($M835,'2A DATA'!$M$9:$Q$1009,1,0)=$M835,VLOOKUP($M835,'2A DATA'!$M$10:$T$1009,COLUMNS('2A DATA'!$M$9:R832),0)),"Not Avl in 2A")</f>
        <v>0</v>
      </c>
      <c r="AJ835" s="192">
        <f>IFERROR(IF(VLOOKUP($M835,'2A DATA'!$M$9:$Q$1009,1,0)=$M835,VLOOKUP($M835,'2A DATA'!$M$10:$T$1009,COLUMNS('2A DATA'!$M$9:S832),0)),"Not Avl in 2A")</f>
        <v>0</v>
      </c>
      <c r="AK835" s="192">
        <f>IFERROR(IF(VLOOKUP($M835,'2A DATA'!$M$9:$Q$1009,1,0)=$M835,VLOOKUP($M835,'2A DATA'!$M$10:$T$1009,COLUMNS('2A DATA'!$M$9:T832),0)),"Not Avl in 2A")</f>
        <v>0</v>
      </c>
      <c r="AL835" s="194"/>
    </row>
    <row r="836" spans="1:38">
      <c r="A836" s="7" t="str">
        <f>AC836&amp;"_"&amp;COUNTIF($AC$10:AC836,AC836)</f>
        <v>_0</v>
      </c>
      <c r="B836" s="180"/>
      <c r="C836" s="181"/>
      <c r="D836" s="182"/>
      <c r="E836" s="183"/>
      <c r="F836" s="184"/>
      <c r="G836" s="184"/>
      <c r="H836" s="184"/>
      <c r="I836" s="184"/>
      <c r="J836" s="184"/>
      <c r="K836" s="187"/>
      <c r="L836" s="159"/>
      <c r="M836" s="86" t="str">
        <f t="shared" si="197"/>
        <v/>
      </c>
      <c r="N836" s="87">
        <f t="shared" si="188"/>
        <v>0</v>
      </c>
      <c r="O836" s="87">
        <f t="shared" si="198"/>
        <v>0</v>
      </c>
      <c r="P836" s="88">
        <f t="shared" si="199"/>
        <v>0</v>
      </c>
      <c r="Q836" s="87">
        <f t="shared" si="200"/>
        <v>0</v>
      </c>
      <c r="R836" s="87">
        <f t="shared" si="201"/>
        <v>0</v>
      </c>
      <c r="S836" s="88">
        <f t="shared" si="202"/>
        <v>0</v>
      </c>
      <c r="T836" s="88">
        <f t="shared" si="189"/>
        <v>0</v>
      </c>
      <c r="U836" s="188" t="str">
        <f>IFERROR(VLOOKUP(C836,'2A DATA'!$B$10:$C$1009,2,0),"")</f>
        <v/>
      </c>
      <c r="V836" s="189">
        <f t="shared" si="190"/>
        <v>0</v>
      </c>
      <c r="W836" s="189">
        <f t="shared" si="191"/>
        <v>0</v>
      </c>
      <c r="X836" s="189">
        <f t="shared" si="192"/>
        <v>0</v>
      </c>
      <c r="Y836" s="189">
        <f t="shared" si="193"/>
        <v>0</v>
      </c>
      <c r="Z836" s="189">
        <f t="shared" si="194"/>
        <v>0</v>
      </c>
      <c r="AA836" s="189">
        <f t="shared" si="195"/>
        <v>0</v>
      </c>
      <c r="AB836" s="189">
        <f t="shared" si="196"/>
        <v>0</v>
      </c>
      <c r="AC836" s="191"/>
      <c r="AE836" s="192">
        <f>IFERROR(IF(VLOOKUP($M836,'2A DATA'!$M$9:$Q$1009,1,0)=$M836,VLOOKUP($M836,'2A DATA'!$M$10:$T$1009,COLUMNS('2A DATA'!$M$9:N833),0)),"Not Avl in 2A")</f>
        <v>0</v>
      </c>
      <c r="AF836" s="192">
        <f>IFERROR(IF(VLOOKUP($M836,'2A DATA'!$M$9:$Q$1009,1,0)=$M836,VLOOKUP($M836,'2A DATA'!$M$10:$T$1009,COLUMNS('2A DATA'!$M$9:O833),0)),"Not Avl in 2A")</f>
        <v>0</v>
      </c>
      <c r="AG836" s="192">
        <f>IFERROR(IF(VLOOKUP($M836,'2A DATA'!$M$9:$Q$1009,1,0)=$M836,VLOOKUP($M836,'2A DATA'!$M$10:$T$1009,COLUMNS('2A DATA'!$M$9:P833),0)),"Not Avl in 2A")</f>
        <v>0</v>
      </c>
      <c r="AH836" s="192">
        <f>IFERROR(IF(VLOOKUP($M836,'2A DATA'!$M$9:$Q$1009,1,0)=$M836,VLOOKUP($M836,'2A DATA'!$M$10:$T$1009,COLUMNS('2A DATA'!$M$9:Q833),0)),"Not Avl in 2A")</f>
        <v>0</v>
      </c>
      <c r="AI836" s="192">
        <f>IFERROR(IF(VLOOKUP($M836,'2A DATA'!$M$9:$Q$1009,1,0)=$M836,VLOOKUP($M836,'2A DATA'!$M$10:$T$1009,COLUMNS('2A DATA'!$M$9:R833),0)),"Not Avl in 2A")</f>
        <v>0</v>
      </c>
      <c r="AJ836" s="192">
        <f>IFERROR(IF(VLOOKUP($M836,'2A DATA'!$M$9:$Q$1009,1,0)=$M836,VLOOKUP($M836,'2A DATA'!$M$10:$T$1009,COLUMNS('2A DATA'!$M$9:S833),0)),"Not Avl in 2A")</f>
        <v>0</v>
      </c>
      <c r="AK836" s="192">
        <f>IFERROR(IF(VLOOKUP($M836,'2A DATA'!$M$9:$Q$1009,1,0)=$M836,VLOOKUP($M836,'2A DATA'!$M$10:$T$1009,COLUMNS('2A DATA'!$M$9:T833),0)),"Not Avl in 2A")</f>
        <v>0</v>
      </c>
      <c r="AL836" s="194"/>
    </row>
    <row r="837" spans="1:38">
      <c r="A837" s="7" t="str">
        <f>AC837&amp;"_"&amp;COUNTIF($AC$10:AC837,AC837)</f>
        <v>_0</v>
      </c>
      <c r="B837" s="180"/>
      <c r="C837" s="181"/>
      <c r="D837" s="182"/>
      <c r="E837" s="183"/>
      <c r="F837" s="184"/>
      <c r="G837" s="184"/>
      <c r="H837" s="184"/>
      <c r="I837" s="184"/>
      <c r="J837" s="184"/>
      <c r="K837" s="187"/>
      <c r="L837" s="159"/>
      <c r="M837" s="86" t="str">
        <f t="shared" si="197"/>
        <v/>
      </c>
      <c r="N837" s="87">
        <f t="shared" si="188"/>
        <v>0</v>
      </c>
      <c r="O837" s="87">
        <f t="shared" si="198"/>
        <v>0</v>
      </c>
      <c r="P837" s="88">
        <f t="shared" si="199"/>
        <v>0</v>
      </c>
      <c r="Q837" s="87">
        <f t="shared" si="200"/>
        <v>0</v>
      </c>
      <c r="R837" s="87">
        <f t="shared" si="201"/>
        <v>0</v>
      </c>
      <c r="S837" s="88">
        <f t="shared" si="202"/>
        <v>0</v>
      </c>
      <c r="T837" s="88">
        <f t="shared" si="189"/>
        <v>0</v>
      </c>
      <c r="U837" s="188" t="str">
        <f>IFERROR(VLOOKUP(C837,'2A DATA'!$B$10:$C$1009,2,0),"")</f>
        <v/>
      </c>
      <c r="V837" s="189">
        <f t="shared" si="190"/>
        <v>0</v>
      </c>
      <c r="W837" s="189">
        <f t="shared" si="191"/>
        <v>0</v>
      </c>
      <c r="X837" s="189">
        <f t="shared" si="192"/>
        <v>0</v>
      </c>
      <c r="Y837" s="189">
        <f t="shared" si="193"/>
        <v>0</v>
      </c>
      <c r="Z837" s="189">
        <f t="shared" si="194"/>
        <v>0</v>
      </c>
      <c r="AA837" s="189">
        <f t="shared" si="195"/>
        <v>0</v>
      </c>
      <c r="AB837" s="189">
        <f t="shared" si="196"/>
        <v>0</v>
      </c>
      <c r="AC837" s="191"/>
      <c r="AE837" s="192">
        <f>IFERROR(IF(VLOOKUP($M837,'2A DATA'!$M$9:$Q$1009,1,0)=$M837,VLOOKUP($M837,'2A DATA'!$M$10:$T$1009,COLUMNS('2A DATA'!$M$9:N834),0)),"Not Avl in 2A")</f>
        <v>0</v>
      </c>
      <c r="AF837" s="192">
        <f>IFERROR(IF(VLOOKUP($M837,'2A DATA'!$M$9:$Q$1009,1,0)=$M837,VLOOKUP($M837,'2A DATA'!$M$10:$T$1009,COLUMNS('2A DATA'!$M$9:O834),0)),"Not Avl in 2A")</f>
        <v>0</v>
      </c>
      <c r="AG837" s="192">
        <f>IFERROR(IF(VLOOKUP($M837,'2A DATA'!$M$9:$Q$1009,1,0)=$M837,VLOOKUP($M837,'2A DATA'!$M$10:$T$1009,COLUMNS('2A DATA'!$M$9:P834),0)),"Not Avl in 2A")</f>
        <v>0</v>
      </c>
      <c r="AH837" s="192">
        <f>IFERROR(IF(VLOOKUP($M837,'2A DATA'!$M$9:$Q$1009,1,0)=$M837,VLOOKUP($M837,'2A DATA'!$M$10:$T$1009,COLUMNS('2A DATA'!$M$9:Q834),0)),"Not Avl in 2A")</f>
        <v>0</v>
      </c>
      <c r="AI837" s="192">
        <f>IFERROR(IF(VLOOKUP($M837,'2A DATA'!$M$9:$Q$1009,1,0)=$M837,VLOOKUP($M837,'2A DATA'!$M$10:$T$1009,COLUMNS('2A DATA'!$M$9:R834),0)),"Not Avl in 2A")</f>
        <v>0</v>
      </c>
      <c r="AJ837" s="192">
        <f>IFERROR(IF(VLOOKUP($M837,'2A DATA'!$M$9:$Q$1009,1,0)=$M837,VLOOKUP($M837,'2A DATA'!$M$10:$T$1009,COLUMNS('2A DATA'!$M$9:S834),0)),"Not Avl in 2A")</f>
        <v>0</v>
      </c>
      <c r="AK837" s="192">
        <f>IFERROR(IF(VLOOKUP($M837,'2A DATA'!$M$9:$Q$1009,1,0)=$M837,VLOOKUP($M837,'2A DATA'!$M$10:$T$1009,COLUMNS('2A DATA'!$M$9:T834),0)),"Not Avl in 2A")</f>
        <v>0</v>
      </c>
      <c r="AL837" s="194"/>
    </row>
    <row r="838" spans="1:38">
      <c r="A838" s="7" t="str">
        <f>AC838&amp;"_"&amp;COUNTIF($AC$10:AC838,AC838)</f>
        <v>_0</v>
      </c>
      <c r="B838" s="180"/>
      <c r="C838" s="181"/>
      <c r="D838" s="182"/>
      <c r="E838" s="183"/>
      <c r="F838" s="184"/>
      <c r="G838" s="184"/>
      <c r="H838" s="184"/>
      <c r="I838" s="184"/>
      <c r="J838" s="184"/>
      <c r="K838" s="187"/>
      <c r="L838" s="159"/>
      <c r="M838" s="86" t="str">
        <f t="shared" si="197"/>
        <v/>
      </c>
      <c r="N838" s="87">
        <f t="shared" si="188"/>
        <v>0</v>
      </c>
      <c r="O838" s="87">
        <f t="shared" si="198"/>
        <v>0</v>
      </c>
      <c r="P838" s="88">
        <f t="shared" si="199"/>
        <v>0</v>
      </c>
      <c r="Q838" s="87">
        <f t="shared" si="200"/>
        <v>0</v>
      </c>
      <c r="R838" s="87">
        <f t="shared" si="201"/>
        <v>0</v>
      </c>
      <c r="S838" s="88">
        <f t="shared" si="202"/>
        <v>0</v>
      </c>
      <c r="T838" s="88">
        <f t="shared" si="189"/>
        <v>0</v>
      </c>
      <c r="U838" s="188" t="str">
        <f>IFERROR(VLOOKUP(C838,'2A DATA'!$B$10:$C$1009,2,0),"")</f>
        <v/>
      </c>
      <c r="V838" s="189">
        <f t="shared" si="190"/>
        <v>0</v>
      </c>
      <c r="W838" s="189">
        <f t="shared" si="191"/>
        <v>0</v>
      </c>
      <c r="X838" s="189">
        <f t="shared" si="192"/>
        <v>0</v>
      </c>
      <c r="Y838" s="189">
        <f t="shared" si="193"/>
        <v>0</v>
      </c>
      <c r="Z838" s="189">
        <f t="shared" si="194"/>
        <v>0</v>
      </c>
      <c r="AA838" s="189">
        <f t="shared" si="195"/>
        <v>0</v>
      </c>
      <c r="AB838" s="189">
        <f t="shared" si="196"/>
        <v>0</v>
      </c>
      <c r="AC838" s="191"/>
      <c r="AE838" s="192">
        <f>IFERROR(IF(VLOOKUP($M838,'2A DATA'!$M$9:$Q$1009,1,0)=$M838,VLOOKUP($M838,'2A DATA'!$M$10:$T$1009,COLUMNS('2A DATA'!$M$9:N835),0)),"Not Avl in 2A")</f>
        <v>0</v>
      </c>
      <c r="AF838" s="192">
        <f>IFERROR(IF(VLOOKUP($M838,'2A DATA'!$M$9:$Q$1009,1,0)=$M838,VLOOKUP($M838,'2A DATA'!$M$10:$T$1009,COLUMNS('2A DATA'!$M$9:O835),0)),"Not Avl in 2A")</f>
        <v>0</v>
      </c>
      <c r="AG838" s="192">
        <f>IFERROR(IF(VLOOKUP($M838,'2A DATA'!$M$9:$Q$1009,1,0)=$M838,VLOOKUP($M838,'2A DATA'!$M$10:$T$1009,COLUMNS('2A DATA'!$M$9:P835),0)),"Not Avl in 2A")</f>
        <v>0</v>
      </c>
      <c r="AH838" s="192">
        <f>IFERROR(IF(VLOOKUP($M838,'2A DATA'!$M$9:$Q$1009,1,0)=$M838,VLOOKUP($M838,'2A DATA'!$M$10:$T$1009,COLUMNS('2A DATA'!$M$9:Q835),0)),"Not Avl in 2A")</f>
        <v>0</v>
      </c>
      <c r="AI838" s="192">
        <f>IFERROR(IF(VLOOKUP($M838,'2A DATA'!$M$9:$Q$1009,1,0)=$M838,VLOOKUP($M838,'2A DATA'!$M$10:$T$1009,COLUMNS('2A DATA'!$M$9:R835),0)),"Not Avl in 2A")</f>
        <v>0</v>
      </c>
      <c r="AJ838" s="192">
        <f>IFERROR(IF(VLOOKUP($M838,'2A DATA'!$M$9:$Q$1009,1,0)=$M838,VLOOKUP($M838,'2A DATA'!$M$10:$T$1009,COLUMNS('2A DATA'!$M$9:S835),0)),"Not Avl in 2A")</f>
        <v>0</v>
      </c>
      <c r="AK838" s="192">
        <f>IFERROR(IF(VLOOKUP($M838,'2A DATA'!$M$9:$Q$1009,1,0)=$M838,VLOOKUP($M838,'2A DATA'!$M$10:$T$1009,COLUMNS('2A DATA'!$M$9:T835),0)),"Not Avl in 2A")</f>
        <v>0</v>
      </c>
      <c r="AL838" s="194"/>
    </row>
    <row r="839" spans="1:38">
      <c r="A839" s="7" t="str">
        <f>AC839&amp;"_"&amp;COUNTIF($AC$10:AC839,AC839)</f>
        <v>_0</v>
      </c>
      <c r="B839" s="180"/>
      <c r="C839" s="181"/>
      <c r="D839" s="182"/>
      <c r="E839" s="183"/>
      <c r="F839" s="184"/>
      <c r="G839" s="184"/>
      <c r="H839" s="184"/>
      <c r="I839" s="184"/>
      <c r="J839" s="184"/>
      <c r="K839" s="187"/>
      <c r="L839" s="159"/>
      <c r="M839" s="86" t="str">
        <f t="shared" si="197"/>
        <v/>
      </c>
      <c r="N839" s="87">
        <f t="shared" si="188"/>
        <v>0</v>
      </c>
      <c r="O839" s="87">
        <f t="shared" si="198"/>
        <v>0</v>
      </c>
      <c r="P839" s="88">
        <f t="shared" si="199"/>
        <v>0</v>
      </c>
      <c r="Q839" s="87">
        <f t="shared" si="200"/>
        <v>0</v>
      </c>
      <c r="R839" s="87">
        <f t="shared" si="201"/>
        <v>0</v>
      </c>
      <c r="S839" s="88">
        <f t="shared" si="202"/>
        <v>0</v>
      </c>
      <c r="T839" s="88">
        <f t="shared" si="189"/>
        <v>0</v>
      </c>
      <c r="U839" s="188" t="str">
        <f>IFERROR(VLOOKUP(C839,'2A DATA'!$B$10:$C$1009,2,0),"")</f>
        <v/>
      </c>
      <c r="V839" s="189">
        <f t="shared" si="190"/>
        <v>0</v>
      </c>
      <c r="W839" s="189">
        <f t="shared" si="191"/>
        <v>0</v>
      </c>
      <c r="X839" s="189">
        <f t="shared" si="192"/>
        <v>0</v>
      </c>
      <c r="Y839" s="189">
        <f t="shared" si="193"/>
        <v>0</v>
      </c>
      <c r="Z839" s="189">
        <f t="shared" si="194"/>
        <v>0</v>
      </c>
      <c r="AA839" s="189">
        <f t="shared" si="195"/>
        <v>0</v>
      </c>
      <c r="AB839" s="189">
        <f t="shared" si="196"/>
        <v>0</v>
      </c>
      <c r="AC839" s="191"/>
      <c r="AE839" s="192">
        <f>IFERROR(IF(VLOOKUP($M839,'2A DATA'!$M$9:$Q$1009,1,0)=$M839,VLOOKUP($M839,'2A DATA'!$M$10:$T$1009,COLUMNS('2A DATA'!$M$9:N836),0)),"Not Avl in 2A")</f>
        <v>0</v>
      </c>
      <c r="AF839" s="192">
        <f>IFERROR(IF(VLOOKUP($M839,'2A DATA'!$M$9:$Q$1009,1,0)=$M839,VLOOKUP($M839,'2A DATA'!$M$10:$T$1009,COLUMNS('2A DATA'!$M$9:O836),0)),"Not Avl in 2A")</f>
        <v>0</v>
      </c>
      <c r="AG839" s="192">
        <f>IFERROR(IF(VLOOKUP($M839,'2A DATA'!$M$9:$Q$1009,1,0)=$M839,VLOOKUP($M839,'2A DATA'!$M$10:$T$1009,COLUMNS('2A DATA'!$M$9:P836),0)),"Not Avl in 2A")</f>
        <v>0</v>
      </c>
      <c r="AH839" s="192">
        <f>IFERROR(IF(VLOOKUP($M839,'2A DATA'!$M$9:$Q$1009,1,0)=$M839,VLOOKUP($M839,'2A DATA'!$M$10:$T$1009,COLUMNS('2A DATA'!$M$9:Q836),0)),"Not Avl in 2A")</f>
        <v>0</v>
      </c>
      <c r="AI839" s="192">
        <f>IFERROR(IF(VLOOKUP($M839,'2A DATA'!$M$9:$Q$1009,1,0)=$M839,VLOOKUP($M839,'2A DATA'!$M$10:$T$1009,COLUMNS('2A DATA'!$M$9:R836),0)),"Not Avl in 2A")</f>
        <v>0</v>
      </c>
      <c r="AJ839" s="192">
        <f>IFERROR(IF(VLOOKUP($M839,'2A DATA'!$M$9:$Q$1009,1,0)=$M839,VLOOKUP($M839,'2A DATA'!$M$10:$T$1009,COLUMNS('2A DATA'!$M$9:S836),0)),"Not Avl in 2A")</f>
        <v>0</v>
      </c>
      <c r="AK839" s="192">
        <f>IFERROR(IF(VLOOKUP($M839,'2A DATA'!$M$9:$Q$1009,1,0)=$M839,VLOOKUP($M839,'2A DATA'!$M$10:$T$1009,COLUMNS('2A DATA'!$M$9:T836),0)),"Not Avl in 2A")</f>
        <v>0</v>
      </c>
      <c r="AL839" s="194"/>
    </row>
    <row r="840" spans="1:38">
      <c r="A840" s="7" t="str">
        <f>AC840&amp;"_"&amp;COUNTIF($AC$10:AC840,AC840)</f>
        <v>_0</v>
      </c>
      <c r="B840" s="180"/>
      <c r="C840" s="181"/>
      <c r="D840" s="182"/>
      <c r="E840" s="183"/>
      <c r="F840" s="184"/>
      <c r="G840" s="184"/>
      <c r="H840" s="184"/>
      <c r="I840" s="184"/>
      <c r="J840" s="184"/>
      <c r="K840" s="187"/>
      <c r="L840" s="159"/>
      <c r="M840" s="86" t="str">
        <f t="shared" si="197"/>
        <v/>
      </c>
      <c r="N840" s="87">
        <f t="shared" si="188"/>
        <v>0</v>
      </c>
      <c r="O840" s="87">
        <f t="shared" si="198"/>
        <v>0</v>
      </c>
      <c r="P840" s="88">
        <f t="shared" si="199"/>
        <v>0</v>
      </c>
      <c r="Q840" s="87">
        <f t="shared" si="200"/>
        <v>0</v>
      </c>
      <c r="R840" s="87">
        <f t="shared" si="201"/>
        <v>0</v>
      </c>
      <c r="S840" s="88">
        <f t="shared" si="202"/>
        <v>0</v>
      </c>
      <c r="T840" s="88">
        <f t="shared" si="189"/>
        <v>0</v>
      </c>
      <c r="U840" s="188" t="str">
        <f>IFERROR(VLOOKUP(C840,'2A DATA'!$B$10:$C$1009,2,0),"")</f>
        <v/>
      </c>
      <c r="V840" s="189">
        <f t="shared" si="190"/>
        <v>0</v>
      </c>
      <c r="W840" s="189">
        <f t="shared" si="191"/>
        <v>0</v>
      </c>
      <c r="X840" s="189">
        <f t="shared" si="192"/>
        <v>0</v>
      </c>
      <c r="Y840" s="189">
        <f t="shared" si="193"/>
        <v>0</v>
      </c>
      <c r="Z840" s="189">
        <f t="shared" si="194"/>
        <v>0</v>
      </c>
      <c r="AA840" s="189">
        <f t="shared" si="195"/>
        <v>0</v>
      </c>
      <c r="AB840" s="189">
        <f t="shared" si="196"/>
        <v>0</v>
      </c>
      <c r="AC840" s="191"/>
      <c r="AE840" s="192">
        <f>IFERROR(IF(VLOOKUP($M840,'2A DATA'!$M$9:$Q$1009,1,0)=$M840,VLOOKUP($M840,'2A DATA'!$M$10:$T$1009,COLUMNS('2A DATA'!$M$9:N837),0)),"Not Avl in 2A")</f>
        <v>0</v>
      </c>
      <c r="AF840" s="192">
        <f>IFERROR(IF(VLOOKUP($M840,'2A DATA'!$M$9:$Q$1009,1,0)=$M840,VLOOKUP($M840,'2A DATA'!$M$10:$T$1009,COLUMNS('2A DATA'!$M$9:O837),0)),"Not Avl in 2A")</f>
        <v>0</v>
      </c>
      <c r="AG840" s="192">
        <f>IFERROR(IF(VLOOKUP($M840,'2A DATA'!$M$9:$Q$1009,1,0)=$M840,VLOOKUP($M840,'2A DATA'!$M$10:$T$1009,COLUMNS('2A DATA'!$M$9:P837),0)),"Not Avl in 2A")</f>
        <v>0</v>
      </c>
      <c r="AH840" s="192">
        <f>IFERROR(IF(VLOOKUP($M840,'2A DATA'!$M$9:$Q$1009,1,0)=$M840,VLOOKUP($M840,'2A DATA'!$M$10:$T$1009,COLUMNS('2A DATA'!$M$9:Q837),0)),"Not Avl in 2A")</f>
        <v>0</v>
      </c>
      <c r="AI840" s="192">
        <f>IFERROR(IF(VLOOKUP($M840,'2A DATA'!$M$9:$Q$1009,1,0)=$M840,VLOOKUP($M840,'2A DATA'!$M$10:$T$1009,COLUMNS('2A DATA'!$M$9:R837),0)),"Not Avl in 2A")</f>
        <v>0</v>
      </c>
      <c r="AJ840" s="192">
        <f>IFERROR(IF(VLOOKUP($M840,'2A DATA'!$M$9:$Q$1009,1,0)=$M840,VLOOKUP($M840,'2A DATA'!$M$10:$T$1009,COLUMNS('2A DATA'!$M$9:S837),0)),"Not Avl in 2A")</f>
        <v>0</v>
      </c>
      <c r="AK840" s="192">
        <f>IFERROR(IF(VLOOKUP($M840,'2A DATA'!$M$9:$Q$1009,1,0)=$M840,VLOOKUP($M840,'2A DATA'!$M$10:$T$1009,COLUMNS('2A DATA'!$M$9:T837),0)),"Not Avl in 2A")</f>
        <v>0</v>
      </c>
      <c r="AL840" s="194"/>
    </row>
    <row r="841" spans="1:38">
      <c r="A841" s="7" t="str">
        <f>AC841&amp;"_"&amp;COUNTIF($AC$10:AC841,AC841)</f>
        <v>_0</v>
      </c>
      <c r="B841" s="180"/>
      <c r="C841" s="181"/>
      <c r="D841" s="182"/>
      <c r="E841" s="183"/>
      <c r="F841" s="184"/>
      <c r="G841" s="184"/>
      <c r="H841" s="184"/>
      <c r="I841" s="184"/>
      <c r="J841" s="184"/>
      <c r="K841" s="187"/>
      <c r="L841" s="159"/>
      <c r="M841" s="86" t="str">
        <f t="shared" si="197"/>
        <v/>
      </c>
      <c r="N841" s="87">
        <f t="shared" si="188"/>
        <v>0</v>
      </c>
      <c r="O841" s="87">
        <f t="shared" si="198"/>
        <v>0</v>
      </c>
      <c r="P841" s="88">
        <f t="shared" si="199"/>
        <v>0</v>
      </c>
      <c r="Q841" s="87">
        <f t="shared" si="200"/>
        <v>0</v>
      </c>
      <c r="R841" s="87">
        <f t="shared" si="201"/>
        <v>0</v>
      </c>
      <c r="S841" s="88">
        <f t="shared" si="202"/>
        <v>0</v>
      </c>
      <c r="T841" s="88">
        <f t="shared" si="189"/>
        <v>0</v>
      </c>
      <c r="U841" s="188" t="str">
        <f>IFERROR(VLOOKUP(C841,'2A DATA'!$B$10:$C$1009,2,0),"")</f>
        <v/>
      </c>
      <c r="V841" s="189">
        <f t="shared" si="190"/>
        <v>0</v>
      </c>
      <c r="W841" s="189">
        <f t="shared" si="191"/>
        <v>0</v>
      </c>
      <c r="X841" s="189">
        <f t="shared" si="192"/>
        <v>0</v>
      </c>
      <c r="Y841" s="189">
        <f t="shared" si="193"/>
        <v>0</v>
      </c>
      <c r="Z841" s="189">
        <f t="shared" si="194"/>
        <v>0</v>
      </c>
      <c r="AA841" s="189">
        <f t="shared" si="195"/>
        <v>0</v>
      </c>
      <c r="AB841" s="189">
        <f t="shared" si="196"/>
        <v>0</v>
      </c>
      <c r="AC841" s="191"/>
      <c r="AE841" s="192">
        <f>IFERROR(IF(VLOOKUP($M841,'2A DATA'!$M$9:$Q$1009,1,0)=$M841,VLOOKUP($M841,'2A DATA'!$M$10:$T$1009,COLUMNS('2A DATA'!$M$9:N838),0)),"Not Avl in 2A")</f>
        <v>0</v>
      </c>
      <c r="AF841" s="192">
        <f>IFERROR(IF(VLOOKUP($M841,'2A DATA'!$M$9:$Q$1009,1,0)=$M841,VLOOKUP($M841,'2A DATA'!$M$10:$T$1009,COLUMNS('2A DATA'!$M$9:O838),0)),"Not Avl in 2A")</f>
        <v>0</v>
      </c>
      <c r="AG841" s="192">
        <f>IFERROR(IF(VLOOKUP($M841,'2A DATA'!$M$9:$Q$1009,1,0)=$M841,VLOOKUP($M841,'2A DATA'!$M$10:$T$1009,COLUMNS('2A DATA'!$M$9:P838),0)),"Not Avl in 2A")</f>
        <v>0</v>
      </c>
      <c r="AH841" s="192">
        <f>IFERROR(IF(VLOOKUP($M841,'2A DATA'!$M$9:$Q$1009,1,0)=$M841,VLOOKUP($M841,'2A DATA'!$M$10:$T$1009,COLUMNS('2A DATA'!$M$9:Q838),0)),"Not Avl in 2A")</f>
        <v>0</v>
      </c>
      <c r="AI841" s="192">
        <f>IFERROR(IF(VLOOKUP($M841,'2A DATA'!$M$9:$Q$1009,1,0)=$M841,VLOOKUP($M841,'2A DATA'!$M$10:$T$1009,COLUMNS('2A DATA'!$M$9:R838),0)),"Not Avl in 2A")</f>
        <v>0</v>
      </c>
      <c r="AJ841" s="192">
        <f>IFERROR(IF(VLOOKUP($M841,'2A DATA'!$M$9:$Q$1009,1,0)=$M841,VLOOKUP($M841,'2A DATA'!$M$10:$T$1009,COLUMNS('2A DATA'!$M$9:S838),0)),"Not Avl in 2A")</f>
        <v>0</v>
      </c>
      <c r="AK841" s="192">
        <f>IFERROR(IF(VLOOKUP($M841,'2A DATA'!$M$9:$Q$1009,1,0)=$M841,VLOOKUP($M841,'2A DATA'!$M$10:$T$1009,COLUMNS('2A DATA'!$M$9:T838),0)),"Not Avl in 2A")</f>
        <v>0</v>
      </c>
      <c r="AL841" s="194"/>
    </row>
    <row r="842" spans="1:38">
      <c r="A842" s="7" t="str">
        <f>AC842&amp;"_"&amp;COUNTIF($AC$10:AC842,AC842)</f>
        <v>_0</v>
      </c>
      <c r="B842" s="180"/>
      <c r="C842" s="181"/>
      <c r="D842" s="182"/>
      <c r="E842" s="183"/>
      <c r="F842" s="184"/>
      <c r="G842" s="184"/>
      <c r="H842" s="184"/>
      <c r="I842" s="184"/>
      <c r="J842" s="184"/>
      <c r="K842" s="187"/>
      <c r="L842" s="159"/>
      <c r="M842" s="86" t="str">
        <f t="shared" si="197"/>
        <v/>
      </c>
      <c r="N842" s="87">
        <f t="shared" si="188"/>
        <v>0</v>
      </c>
      <c r="O842" s="87">
        <f t="shared" si="198"/>
        <v>0</v>
      </c>
      <c r="P842" s="88">
        <f t="shared" si="199"/>
        <v>0</v>
      </c>
      <c r="Q842" s="87">
        <f t="shared" si="200"/>
        <v>0</v>
      </c>
      <c r="R842" s="87">
        <f t="shared" si="201"/>
        <v>0</v>
      </c>
      <c r="S842" s="88">
        <f t="shared" si="202"/>
        <v>0</v>
      </c>
      <c r="T842" s="88">
        <f t="shared" si="189"/>
        <v>0</v>
      </c>
      <c r="U842" s="188" t="str">
        <f>IFERROR(VLOOKUP(C842,'2A DATA'!$B$10:$C$1009,2,0),"")</f>
        <v/>
      </c>
      <c r="V842" s="189">
        <f t="shared" si="190"/>
        <v>0</v>
      </c>
      <c r="W842" s="189">
        <f t="shared" si="191"/>
        <v>0</v>
      </c>
      <c r="X842" s="189">
        <f t="shared" si="192"/>
        <v>0</v>
      </c>
      <c r="Y842" s="189">
        <f t="shared" si="193"/>
        <v>0</v>
      </c>
      <c r="Z842" s="189">
        <f t="shared" si="194"/>
        <v>0</v>
      </c>
      <c r="AA842" s="189">
        <f t="shared" si="195"/>
        <v>0</v>
      </c>
      <c r="AB842" s="189">
        <f t="shared" si="196"/>
        <v>0</v>
      </c>
      <c r="AC842" s="191"/>
      <c r="AE842" s="192">
        <f>IFERROR(IF(VLOOKUP($M842,'2A DATA'!$M$9:$Q$1009,1,0)=$M842,VLOOKUP($M842,'2A DATA'!$M$10:$T$1009,COLUMNS('2A DATA'!$M$9:N839),0)),"Not Avl in 2A")</f>
        <v>0</v>
      </c>
      <c r="AF842" s="192">
        <f>IFERROR(IF(VLOOKUP($M842,'2A DATA'!$M$9:$Q$1009,1,0)=$M842,VLOOKUP($M842,'2A DATA'!$M$10:$T$1009,COLUMNS('2A DATA'!$M$9:O839),0)),"Not Avl in 2A")</f>
        <v>0</v>
      </c>
      <c r="AG842" s="192">
        <f>IFERROR(IF(VLOOKUP($M842,'2A DATA'!$M$9:$Q$1009,1,0)=$M842,VLOOKUP($M842,'2A DATA'!$M$10:$T$1009,COLUMNS('2A DATA'!$M$9:P839),0)),"Not Avl in 2A")</f>
        <v>0</v>
      </c>
      <c r="AH842" s="192">
        <f>IFERROR(IF(VLOOKUP($M842,'2A DATA'!$M$9:$Q$1009,1,0)=$M842,VLOOKUP($M842,'2A DATA'!$M$10:$T$1009,COLUMNS('2A DATA'!$M$9:Q839),0)),"Not Avl in 2A")</f>
        <v>0</v>
      </c>
      <c r="AI842" s="192">
        <f>IFERROR(IF(VLOOKUP($M842,'2A DATA'!$M$9:$Q$1009,1,0)=$M842,VLOOKUP($M842,'2A DATA'!$M$10:$T$1009,COLUMNS('2A DATA'!$M$9:R839),0)),"Not Avl in 2A")</f>
        <v>0</v>
      </c>
      <c r="AJ842" s="192">
        <f>IFERROR(IF(VLOOKUP($M842,'2A DATA'!$M$9:$Q$1009,1,0)=$M842,VLOOKUP($M842,'2A DATA'!$M$10:$T$1009,COLUMNS('2A DATA'!$M$9:S839),0)),"Not Avl in 2A")</f>
        <v>0</v>
      </c>
      <c r="AK842" s="192">
        <f>IFERROR(IF(VLOOKUP($M842,'2A DATA'!$M$9:$Q$1009,1,0)=$M842,VLOOKUP($M842,'2A DATA'!$M$10:$T$1009,COLUMNS('2A DATA'!$M$9:T839),0)),"Not Avl in 2A")</f>
        <v>0</v>
      </c>
      <c r="AL842" s="194"/>
    </row>
    <row r="843" spans="1:38">
      <c r="A843" s="7" t="str">
        <f>AC843&amp;"_"&amp;COUNTIF($AC$10:AC843,AC843)</f>
        <v>_0</v>
      </c>
      <c r="B843" s="180"/>
      <c r="C843" s="181"/>
      <c r="D843" s="182"/>
      <c r="E843" s="183"/>
      <c r="F843" s="184"/>
      <c r="G843" s="184"/>
      <c r="H843" s="184"/>
      <c r="I843" s="184"/>
      <c r="J843" s="184"/>
      <c r="K843" s="187"/>
      <c r="L843" s="159"/>
      <c r="M843" s="86" t="str">
        <f t="shared" si="197"/>
        <v/>
      </c>
      <c r="N843" s="87">
        <f t="shared" ref="N843:N906" si="203">+F843</f>
        <v>0</v>
      </c>
      <c r="O843" s="87">
        <f t="shared" si="198"/>
        <v>0</v>
      </c>
      <c r="P843" s="88">
        <f t="shared" si="199"/>
        <v>0</v>
      </c>
      <c r="Q843" s="87">
        <f t="shared" si="200"/>
        <v>0</v>
      </c>
      <c r="R843" s="87">
        <f t="shared" si="201"/>
        <v>0</v>
      </c>
      <c r="S843" s="88">
        <f t="shared" si="202"/>
        <v>0</v>
      </c>
      <c r="T843" s="88">
        <f t="shared" ref="T843:T906" si="204">+P843+Q843+R843+S843</f>
        <v>0</v>
      </c>
      <c r="U843" s="188" t="str">
        <f>IFERROR(VLOOKUP(C843,'2A DATA'!$B$10:$C$1009,2,0),"")</f>
        <v/>
      </c>
      <c r="V843" s="189">
        <f t="shared" ref="V843:V906" si="205">IFERROR(+N843-AE843,"Not Avl in 2A")</f>
        <v>0</v>
      </c>
      <c r="W843" s="189">
        <f t="shared" ref="W843:W906" si="206">IFERROR(+O843-AF843,"Not Avl in 2A")</f>
        <v>0</v>
      </c>
      <c r="X843" s="189">
        <f t="shared" ref="X843:X906" si="207">IFERROR(+P843-AG843,"Not Avl in 2A")</f>
        <v>0</v>
      </c>
      <c r="Y843" s="189">
        <f t="shared" ref="Y843:Y906" si="208">IFERROR(+Q843-AH843,"Not Avl in 2A")</f>
        <v>0</v>
      </c>
      <c r="Z843" s="189">
        <f t="shared" ref="Z843:Z906" si="209">IFERROR(+R843-AI843,"Not Avl in 2A")</f>
        <v>0</v>
      </c>
      <c r="AA843" s="189">
        <f t="shared" ref="AA843:AA906" si="210">IFERROR(+S843-AJ843,"Not Avl in 2A")</f>
        <v>0</v>
      </c>
      <c r="AB843" s="189">
        <f t="shared" ref="AB843:AB906" si="211">IFERROR(+T843-AK843,"Not Avl in 2A")</f>
        <v>0</v>
      </c>
      <c r="AC843" s="191"/>
      <c r="AE843" s="192">
        <f>IFERROR(IF(VLOOKUP($M843,'2A DATA'!$M$9:$Q$1009,1,0)=$M843,VLOOKUP($M843,'2A DATA'!$M$10:$T$1009,COLUMNS('2A DATA'!$M$9:N840),0)),"Not Avl in 2A")</f>
        <v>0</v>
      </c>
      <c r="AF843" s="192">
        <f>IFERROR(IF(VLOOKUP($M843,'2A DATA'!$M$9:$Q$1009,1,0)=$M843,VLOOKUP($M843,'2A DATA'!$M$10:$T$1009,COLUMNS('2A DATA'!$M$9:O840),0)),"Not Avl in 2A")</f>
        <v>0</v>
      </c>
      <c r="AG843" s="192">
        <f>IFERROR(IF(VLOOKUP($M843,'2A DATA'!$M$9:$Q$1009,1,0)=$M843,VLOOKUP($M843,'2A DATA'!$M$10:$T$1009,COLUMNS('2A DATA'!$M$9:P840),0)),"Not Avl in 2A")</f>
        <v>0</v>
      </c>
      <c r="AH843" s="192">
        <f>IFERROR(IF(VLOOKUP($M843,'2A DATA'!$M$9:$Q$1009,1,0)=$M843,VLOOKUP($M843,'2A DATA'!$M$10:$T$1009,COLUMNS('2A DATA'!$M$9:Q840),0)),"Not Avl in 2A")</f>
        <v>0</v>
      </c>
      <c r="AI843" s="192">
        <f>IFERROR(IF(VLOOKUP($M843,'2A DATA'!$M$9:$Q$1009,1,0)=$M843,VLOOKUP($M843,'2A DATA'!$M$10:$T$1009,COLUMNS('2A DATA'!$M$9:R840),0)),"Not Avl in 2A")</f>
        <v>0</v>
      </c>
      <c r="AJ843" s="192">
        <f>IFERROR(IF(VLOOKUP($M843,'2A DATA'!$M$9:$Q$1009,1,0)=$M843,VLOOKUP($M843,'2A DATA'!$M$10:$T$1009,COLUMNS('2A DATA'!$M$9:S840),0)),"Not Avl in 2A")</f>
        <v>0</v>
      </c>
      <c r="AK843" s="192">
        <f>IFERROR(IF(VLOOKUP($M843,'2A DATA'!$M$9:$Q$1009,1,0)=$M843,VLOOKUP($M843,'2A DATA'!$M$10:$T$1009,COLUMNS('2A DATA'!$M$9:T840),0)),"Not Avl in 2A")</f>
        <v>0</v>
      </c>
      <c r="AL843" s="194"/>
    </row>
    <row r="844" spans="1:38">
      <c r="A844" s="7" t="str">
        <f>AC844&amp;"_"&amp;COUNTIF($AC$10:AC844,AC844)</f>
        <v>_0</v>
      </c>
      <c r="B844" s="180"/>
      <c r="C844" s="181"/>
      <c r="D844" s="182"/>
      <c r="E844" s="183"/>
      <c r="F844" s="184"/>
      <c r="G844" s="184"/>
      <c r="H844" s="184"/>
      <c r="I844" s="184"/>
      <c r="J844" s="184"/>
      <c r="K844" s="187"/>
      <c r="L844" s="159"/>
      <c r="M844" s="86" t="str">
        <f t="shared" si="197"/>
        <v/>
      </c>
      <c r="N844" s="87">
        <f t="shared" si="203"/>
        <v>0</v>
      </c>
      <c r="O844" s="87">
        <f t="shared" si="198"/>
        <v>0</v>
      </c>
      <c r="P844" s="88">
        <f t="shared" si="199"/>
        <v>0</v>
      </c>
      <c r="Q844" s="87">
        <f t="shared" si="200"/>
        <v>0</v>
      </c>
      <c r="R844" s="87">
        <f t="shared" si="201"/>
        <v>0</v>
      </c>
      <c r="S844" s="88">
        <f t="shared" si="202"/>
        <v>0</v>
      </c>
      <c r="T844" s="88">
        <f t="shared" si="204"/>
        <v>0</v>
      </c>
      <c r="U844" s="188" t="str">
        <f>IFERROR(VLOOKUP(C844,'2A DATA'!$B$10:$C$1009,2,0),"")</f>
        <v/>
      </c>
      <c r="V844" s="189">
        <f t="shared" si="205"/>
        <v>0</v>
      </c>
      <c r="W844" s="189">
        <f t="shared" si="206"/>
        <v>0</v>
      </c>
      <c r="X844" s="189">
        <f t="shared" si="207"/>
        <v>0</v>
      </c>
      <c r="Y844" s="189">
        <f t="shared" si="208"/>
        <v>0</v>
      </c>
      <c r="Z844" s="189">
        <f t="shared" si="209"/>
        <v>0</v>
      </c>
      <c r="AA844" s="189">
        <f t="shared" si="210"/>
        <v>0</v>
      </c>
      <c r="AB844" s="189">
        <f t="shared" si="211"/>
        <v>0</v>
      </c>
      <c r="AC844" s="191"/>
      <c r="AE844" s="192">
        <f>IFERROR(IF(VLOOKUP($M844,'2A DATA'!$M$9:$Q$1009,1,0)=$M844,VLOOKUP($M844,'2A DATA'!$M$10:$T$1009,COLUMNS('2A DATA'!$M$9:N841),0)),"Not Avl in 2A")</f>
        <v>0</v>
      </c>
      <c r="AF844" s="192">
        <f>IFERROR(IF(VLOOKUP($M844,'2A DATA'!$M$9:$Q$1009,1,0)=$M844,VLOOKUP($M844,'2A DATA'!$M$10:$T$1009,COLUMNS('2A DATA'!$M$9:O841),0)),"Not Avl in 2A")</f>
        <v>0</v>
      </c>
      <c r="AG844" s="192">
        <f>IFERROR(IF(VLOOKUP($M844,'2A DATA'!$M$9:$Q$1009,1,0)=$M844,VLOOKUP($M844,'2A DATA'!$M$10:$T$1009,COLUMNS('2A DATA'!$M$9:P841),0)),"Not Avl in 2A")</f>
        <v>0</v>
      </c>
      <c r="AH844" s="192">
        <f>IFERROR(IF(VLOOKUP($M844,'2A DATA'!$M$9:$Q$1009,1,0)=$M844,VLOOKUP($M844,'2A DATA'!$M$10:$T$1009,COLUMNS('2A DATA'!$M$9:Q841),0)),"Not Avl in 2A")</f>
        <v>0</v>
      </c>
      <c r="AI844" s="192">
        <f>IFERROR(IF(VLOOKUP($M844,'2A DATA'!$M$9:$Q$1009,1,0)=$M844,VLOOKUP($M844,'2A DATA'!$M$10:$T$1009,COLUMNS('2A DATA'!$M$9:R841),0)),"Not Avl in 2A")</f>
        <v>0</v>
      </c>
      <c r="AJ844" s="192">
        <f>IFERROR(IF(VLOOKUP($M844,'2A DATA'!$M$9:$Q$1009,1,0)=$M844,VLOOKUP($M844,'2A DATA'!$M$10:$T$1009,COLUMNS('2A DATA'!$M$9:S841),0)),"Not Avl in 2A")</f>
        <v>0</v>
      </c>
      <c r="AK844" s="192">
        <f>IFERROR(IF(VLOOKUP($M844,'2A DATA'!$M$9:$Q$1009,1,0)=$M844,VLOOKUP($M844,'2A DATA'!$M$10:$T$1009,COLUMNS('2A DATA'!$M$9:T841),0)),"Not Avl in 2A")</f>
        <v>0</v>
      </c>
      <c r="AL844" s="194"/>
    </row>
    <row r="845" spans="1:38">
      <c r="A845" s="7" t="str">
        <f>AC845&amp;"_"&amp;COUNTIF($AC$10:AC845,AC845)</f>
        <v>_0</v>
      </c>
      <c r="B845" s="180"/>
      <c r="C845" s="181"/>
      <c r="D845" s="182"/>
      <c r="E845" s="183"/>
      <c r="F845" s="184"/>
      <c r="G845" s="184"/>
      <c r="H845" s="184"/>
      <c r="I845" s="184"/>
      <c r="J845" s="184"/>
      <c r="K845" s="187"/>
      <c r="L845" s="159"/>
      <c r="M845" s="86" t="str">
        <f t="shared" si="197"/>
        <v/>
      </c>
      <c r="N845" s="87">
        <f t="shared" si="203"/>
        <v>0</v>
      </c>
      <c r="O845" s="87">
        <f t="shared" si="198"/>
        <v>0</v>
      </c>
      <c r="P845" s="88">
        <f t="shared" si="199"/>
        <v>0</v>
      </c>
      <c r="Q845" s="87">
        <f t="shared" si="200"/>
        <v>0</v>
      </c>
      <c r="R845" s="87">
        <f t="shared" si="201"/>
        <v>0</v>
      </c>
      <c r="S845" s="88">
        <f t="shared" si="202"/>
        <v>0</v>
      </c>
      <c r="T845" s="88">
        <f t="shared" si="204"/>
        <v>0</v>
      </c>
      <c r="U845" s="188" t="str">
        <f>IFERROR(VLOOKUP(C845,'2A DATA'!$B$10:$C$1009,2,0),"")</f>
        <v/>
      </c>
      <c r="V845" s="189">
        <f t="shared" si="205"/>
        <v>0</v>
      </c>
      <c r="W845" s="189">
        <f t="shared" si="206"/>
        <v>0</v>
      </c>
      <c r="X845" s="189">
        <f t="shared" si="207"/>
        <v>0</v>
      </c>
      <c r="Y845" s="189">
        <f t="shared" si="208"/>
        <v>0</v>
      </c>
      <c r="Z845" s="189">
        <f t="shared" si="209"/>
        <v>0</v>
      </c>
      <c r="AA845" s="189">
        <f t="shared" si="210"/>
        <v>0</v>
      </c>
      <c r="AB845" s="189">
        <f t="shared" si="211"/>
        <v>0</v>
      </c>
      <c r="AC845" s="191"/>
      <c r="AE845" s="192">
        <f>IFERROR(IF(VLOOKUP($M845,'2A DATA'!$M$9:$Q$1009,1,0)=$M845,VLOOKUP($M845,'2A DATA'!$M$10:$T$1009,COLUMNS('2A DATA'!$M$9:N842),0)),"Not Avl in 2A")</f>
        <v>0</v>
      </c>
      <c r="AF845" s="192">
        <f>IFERROR(IF(VLOOKUP($M845,'2A DATA'!$M$9:$Q$1009,1,0)=$M845,VLOOKUP($M845,'2A DATA'!$M$10:$T$1009,COLUMNS('2A DATA'!$M$9:O842),0)),"Not Avl in 2A")</f>
        <v>0</v>
      </c>
      <c r="AG845" s="192">
        <f>IFERROR(IF(VLOOKUP($M845,'2A DATA'!$M$9:$Q$1009,1,0)=$M845,VLOOKUP($M845,'2A DATA'!$M$10:$T$1009,COLUMNS('2A DATA'!$M$9:P842),0)),"Not Avl in 2A")</f>
        <v>0</v>
      </c>
      <c r="AH845" s="192">
        <f>IFERROR(IF(VLOOKUP($M845,'2A DATA'!$M$9:$Q$1009,1,0)=$M845,VLOOKUP($M845,'2A DATA'!$M$10:$T$1009,COLUMNS('2A DATA'!$M$9:Q842),0)),"Not Avl in 2A")</f>
        <v>0</v>
      </c>
      <c r="AI845" s="192">
        <f>IFERROR(IF(VLOOKUP($M845,'2A DATA'!$M$9:$Q$1009,1,0)=$M845,VLOOKUP($M845,'2A DATA'!$M$10:$T$1009,COLUMNS('2A DATA'!$M$9:R842),0)),"Not Avl in 2A")</f>
        <v>0</v>
      </c>
      <c r="AJ845" s="192">
        <f>IFERROR(IF(VLOOKUP($M845,'2A DATA'!$M$9:$Q$1009,1,0)=$M845,VLOOKUP($M845,'2A DATA'!$M$10:$T$1009,COLUMNS('2A DATA'!$M$9:S842),0)),"Not Avl in 2A")</f>
        <v>0</v>
      </c>
      <c r="AK845" s="192">
        <f>IFERROR(IF(VLOOKUP($M845,'2A DATA'!$M$9:$Q$1009,1,0)=$M845,VLOOKUP($M845,'2A DATA'!$M$10:$T$1009,COLUMNS('2A DATA'!$M$9:T842),0)),"Not Avl in 2A")</f>
        <v>0</v>
      </c>
      <c r="AL845" s="194"/>
    </row>
    <row r="846" spans="1:38">
      <c r="A846" s="7" t="str">
        <f>AC846&amp;"_"&amp;COUNTIF($AC$10:AC846,AC846)</f>
        <v>_0</v>
      </c>
      <c r="B846" s="180"/>
      <c r="C846" s="181"/>
      <c r="D846" s="182"/>
      <c r="E846" s="183"/>
      <c r="F846" s="184"/>
      <c r="G846" s="184"/>
      <c r="H846" s="184"/>
      <c r="I846" s="184"/>
      <c r="J846" s="184"/>
      <c r="K846" s="187"/>
      <c r="L846" s="159"/>
      <c r="M846" s="86" t="str">
        <f t="shared" si="197"/>
        <v/>
      </c>
      <c r="N846" s="87">
        <f t="shared" si="203"/>
        <v>0</v>
      </c>
      <c r="O846" s="87">
        <f t="shared" si="198"/>
        <v>0</v>
      </c>
      <c r="P846" s="88">
        <f t="shared" si="199"/>
        <v>0</v>
      </c>
      <c r="Q846" s="87">
        <f t="shared" si="200"/>
        <v>0</v>
      </c>
      <c r="R846" s="87">
        <f t="shared" si="201"/>
        <v>0</v>
      </c>
      <c r="S846" s="88">
        <f t="shared" si="202"/>
        <v>0</v>
      </c>
      <c r="T846" s="88">
        <f t="shared" si="204"/>
        <v>0</v>
      </c>
      <c r="U846" s="188" t="str">
        <f>IFERROR(VLOOKUP(C846,'2A DATA'!$B$10:$C$1009,2,0),"")</f>
        <v/>
      </c>
      <c r="V846" s="189">
        <f t="shared" si="205"/>
        <v>0</v>
      </c>
      <c r="W846" s="189">
        <f t="shared" si="206"/>
        <v>0</v>
      </c>
      <c r="X846" s="189">
        <f t="shared" si="207"/>
        <v>0</v>
      </c>
      <c r="Y846" s="189">
        <f t="shared" si="208"/>
        <v>0</v>
      </c>
      <c r="Z846" s="189">
        <f t="shared" si="209"/>
        <v>0</v>
      </c>
      <c r="AA846" s="189">
        <f t="shared" si="210"/>
        <v>0</v>
      </c>
      <c r="AB846" s="189">
        <f t="shared" si="211"/>
        <v>0</v>
      </c>
      <c r="AC846" s="191"/>
      <c r="AE846" s="192">
        <f>IFERROR(IF(VLOOKUP($M846,'2A DATA'!$M$9:$Q$1009,1,0)=$M846,VLOOKUP($M846,'2A DATA'!$M$10:$T$1009,COLUMNS('2A DATA'!$M$9:N843),0)),"Not Avl in 2A")</f>
        <v>0</v>
      </c>
      <c r="AF846" s="192">
        <f>IFERROR(IF(VLOOKUP($M846,'2A DATA'!$M$9:$Q$1009,1,0)=$M846,VLOOKUP($M846,'2A DATA'!$M$10:$T$1009,COLUMNS('2A DATA'!$M$9:O843),0)),"Not Avl in 2A")</f>
        <v>0</v>
      </c>
      <c r="AG846" s="192">
        <f>IFERROR(IF(VLOOKUP($M846,'2A DATA'!$M$9:$Q$1009,1,0)=$M846,VLOOKUP($M846,'2A DATA'!$M$10:$T$1009,COLUMNS('2A DATA'!$M$9:P843),0)),"Not Avl in 2A")</f>
        <v>0</v>
      </c>
      <c r="AH846" s="192">
        <f>IFERROR(IF(VLOOKUP($M846,'2A DATA'!$M$9:$Q$1009,1,0)=$M846,VLOOKUP($M846,'2A DATA'!$M$10:$T$1009,COLUMNS('2A DATA'!$M$9:Q843),0)),"Not Avl in 2A")</f>
        <v>0</v>
      </c>
      <c r="AI846" s="192">
        <f>IFERROR(IF(VLOOKUP($M846,'2A DATA'!$M$9:$Q$1009,1,0)=$M846,VLOOKUP($M846,'2A DATA'!$M$10:$T$1009,COLUMNS('2A DATA'!$M$9:R843),0)),"Not Avl in 2A")</f>
        <v>0</v>
      </c>
      <c r="AJ846" s="192">
        <f>IFERROR(IF(VLOOKUP($M846,'2A DATA'!$M$9:$Q$1009,1,0)=$M846,VLOOKUP($M846,'2A DATA'!$M$10:$T$1009,COLUMNS('2A DATA'!$M$9:S843),0)),"Not Avl in 2A")</f>
        <v>0</v>
      </c>
      <c r="AK846" s="192">
        <f>IFERROR(IF(VLOOKUP($M846,'2A DATA'!$M$9:$Q$1009,1,0)=$M846,VLOOKUP($M846,'2A DATA'!$M$10:$T$1009,COLUMNS('2A DATA'!$M$9:T843),0)),"Not Avl in 2A")</f>
        <v>0</v>
      </c>
      <c r="AL846" s="194"/>
    </row>
    <row r="847" spans="1:38">
      <c r="A847" s="7" t="str">
        <f>AC847&amp;"_"&amp;COUNTIF($AC$10:AC847,AC847)</f>
        <v>_0</v>
      </c>
      <c r="B847" s="180"/>
      <c r="C847" s="181"/>
      <c r="D847" s="182"/>
      <c r="E847" s="183"/>
      <c r="F847" s="184"/>
      <c r="G847" s="184"/>
      <c r="H847" s="184"/>
      <c r="I847" s="184"/>
      <c r="J847" s="184"/>
      <c r="K847" s="187"/>
      <c r="L847" s="159"/>
      <c r="M847" s="86" t="str">
        <f t="shared" ref="M847:M910" si="212">+C847&amp;D847</f>
        <v/>
      </c>
      <c r="N847" s="87">
        <f t="shared" si="203"/>
        <v>0</v>
      </c>
      <c r="O847" s="87">
        <f t="shared" ref="O847:O910" si="213">+G847</f>
        <v>0</v>
      </c>
      <c r="P847" s="88">
        <f t="shared" ref="P847:P910" si="214">+H847</f>
        <v>0</v>
      </c>
      <c r="Q847" s="87">
        <f t="shared" ref="Q847:Q910" si="215">+I847</f>
        <v>0</v>
      </c>
      <c r="R847" s="87">
        <f t="shared" ref="R847:R910" si="216">+J847</f>
        <v>0</v>
      </c>
      <c r="S847" s="88">
        <f t="shared" ref="S847:S910" si="217">+K847</f>
        <v>0</v>
      </c>
      <c r="T847" s="88">
        <f t="shared" si="204"/>
        <v>0</v>
      </c>
      <c r="U847" s="188" t="str">
        <f>IFERROR(VLOOKUP(C847,'2A DATA'!$B$10:$C$1009,2,0),"")</f>
        <v/>
      </c>
      <c r="V847" s="189">
        <f t="shared" si="205"/>
        <v>0</v>
      </c>
      <c r="W847" s="189">
        <f t="shared" si="206"/>
        <v>0</v>
      </c>
      <c r="X847" s="189">
        <f t="shared" si="207"/>
        <v>0</v>
      </c>
      <c r="Y847" s="189">
        <f t="shared" si="208"/>
        <v>0</v>
      </c>
      <c r="Z847" s="189">
        <f t="shared" si="209"/>
        <v>0</v>
      </c>
      <c r="AA847" s="189">
        <f t="shared" si="210"/>
        <v>0</v>
      </c>
      <c r="AB847" s="189">
        <f t="shared" si="211"/>
        <v>0</v>
      </c>
      <c r="AC847" s="191"/>
      <c r="AE847" s="192">
        <f>IFERROR(IF(VLOOKUP($M847,'2A DATA'!$M$9:$Q$1009,1,0)=$M847,VLOOKUP($M847,'2A DATA'!$M$10:$T$1009,COLUMNS('2A DATA'!$M$9:N844),0)),"Not Avl in 2A")</f>
        <v>0</v>
      </c>
      <c r="AF847" s="192">
        <f>IFERROR(IF(VLOOKUP($M847,'2A DATA'!$M$9:$Q$1009,1,0)=$M847,VLOOKUP($M847,'2A DATA'!$M$10:$T$1009,COLUMNS('2A DATA'!$M$9:O844),0)),"Not Avl in 2A")</f>
        <v>0</v>
      </c>
      <c r="AG847" s="192">
        <f>IFERROR(IF(VLOOKUP($M847,'2A DATA'!$M$9:$Q$1009,1,0)=$M847,VLOOKUP($M847,'2A DATA'!$M$10:$T$1009,COLUMNS('2A DATA'!$M$9:P844),0)),"Not Avl in 2A")</f>
        <v>0</v>
      </c>
      <c r="AH847" s="192">
        <f>IFERROR(IF(VLOOKUP($M847,'2A DATA'!$M$9:$Q$1009,1,0)=$M847,VLOOKUP($M847,'2A DATA'!$M$10:$T$1009,COLUMNS('2A DATA'!$M$9:Q844),0)),"Not Avl in 2A")</f>
        <v>0</v>
      </c>
      <c r="AI847" s="192">
        <f>IFERROR(IF(VLOOKUP($M847,'2A DATA'!$M$9:$Q$1009,1,0)=$M847,VLOOKUP($M847,'2A DATA'!$M$10:$T$1009,COLUMNS('2A DATA'!$M$9:R844),0)),"Not Avl in 2A")</f>
        <v>0</v>
      </c>
      <c r="AJ847" s="192">
        <f>IFERROR(IF(VLOOKUP($M847,'2A DATA'!$M$9:$Q$1009,1,0)=$M847,VLOOKUP($M847,'2A DATA'!$M$10:$T$1009,COLUMNS('2A DATA'!$M$9:S844),0)),"Not Avl in 2A")</f>
        <v>0</v>
      </c>
      <c r="AK847" s="192">
        <f>IFERROR(IF(VLOOKUP($M847,'2A DATA'!$M$9:$Q$1009,1,0)=$M847,VLOOKUP($M847,'2A DATA'!$M$10:$T$1009,COLUMNS('2A DATA'!$M$9:T844),0)),"Not Avl in 2A")</f>
        <v>0</v>
      </c>
      <c r="AL847" s="194"/>
    </row>
    <row r="848" spans="1:38">
      <c r="A848" s="7" t="str">
        <f>AC848&amp;"_"&amp;COUNTIF($AC$10:AC848,AC848)</f>
        <v>_0</v>
      </c>
      <c r="B848" s="180"/>
      <c r="C848" s="181"/>
      <c r="D848" s="182"/>
      <c r="E848" s="183"/>
      <c r="F848" s="184"/>
      <c r="G848" s="184"/>
      <c r="H848" s="184"/>
      <c r="I848" s="184"/>
      <c r="J848" s="184"/>
      <c r="K848" s="187"/>
      <c r="L848" s="159"/>
      <c r="M848" s="86" t="str">
        <f t="shared" si="212"/>
        <v/>
      </c>
      <c r="N848" s="87">
        <f t="shared" si="203"/>
        <v>0</v>
      </c>
      <c r="O848" s="87">
        <f t="shared" si="213"/>
        <v>0</v>
      </c>
      <c r="P848" s="88">
        <f t="shared" si="214"/>
        <v>0</v>
      </c>
      <c r="Q848" s="87">
        <f t="shared" si="215"/>
        <v>0</v>
      </c>
      <c r="R848" s="87">
        <f t="shared" si="216"/>
        <v>0</v>
      </c>
      <c r="S848" s="88">
        <f t="shared" si="217"/>
        <v>0</v>
      </c>
      <c r="T848" s="88">
        <f t="shared" si="204"/>
        <v>0</v>
      </c>
      <c r="U848" s="188" t="str">
        <f>IFERROR(VLOOKUP(C848,'2A DATA'!$B$10:$C$1009,2,0),"")</f>
        <v/>
      </c>
      <c r="V848" s="189">
        <f t="shared" si="205"/>
        <v>0</v>
      </c>
      <c r="W848" s="189">
        <f t="shared" si="206"/>
        <v>0</v>
      </c>
      <c r="X848" s="189">
        <f t="shared" si="207"/>
        <v>0</v>
      </c>
      <c r="Y848" s="189">
        <f t="shared" si="208"/>
        <v>0</v>
      </c>
      <c r="Z848" s="189">
        <f t="shared" si="209"/>
        <v>0</v>
      </c>
      <c r="AA848" s="189">
        <f t="shared" si="210"/>
        <v>0</v>
      </c>
      <c r="AB848" s="189">
        <f t="shared" si="211"/>
        <v>0</v>
      </c>
      <c r="AC848" s="191"/>
      <c r="AE848" s="192">
        <f>IFERROR(IF(VLOOKUP($M848,'2A DATA'!$M$9:$Q$1009,1,0)=$M848,VLOOKUP($M848,'2A DATA'!$M$10:$T$1009,COLUMNS('2A DATA'!$M$9:N845),0)),"Not Avl in 2A")</f>
        <v>0</v>
      </c>
      <c r="AF848" s="192">
        <f>IFERROR(IF(VLOOKUP($M848,'2A DATA'!$M$9:$Q$1009,1,0)=$M848,VLOOKUP($M848,'2A DATA'!$M$10:$T$1009,COLUMNS('2A DATA'!$M$9:O845),0)),"Not Avl in 2A")</f>
        <v>0</v>
      </c>
      <c r="AG848" s="192">
        <f>IFERROR(IF(VLOOKUP($M848,'2A DATA'!$M$9:$Q$1009,1,0)=$M848,VLOOKUP($M848,'2A DATA'!$M$10:$T$1009,COLUMNS('2A DATA'!$M$9:P845),0)),"Not Avl in 2A")</f>
        <v>0</v>
      </c>
      <c r="AH848" s="192">
        <f>IFERROR(IF(VLOOKUP($M848,'2A DATA'!$M$9:$Q$1009,1,0)=$M848,VLOOKUP($M848,'2A DATA'!$M$10:$T$1009,COLUMNS('2A DATA'!$M$9:Q845),0)),"Not Avl in 2A")</f>
        <v>0</v>
      </c>
      <c r="AI848" s="192">
        <f>IFERROR(IF(VLOOKUP($M848,'2A DATA'!$M$9:$Q$1009,1,0)=$M848,VLOOKUP($M848,'2A DATA'!$M$10:$T$1009,COLUMNS('2A DATA'!$M$9:R845),0)),"Not Avl in 2A")</f>
        <v>0</v>
      </c>
      <c r="AJ848" s="192">
        <f>IFERROR(IF(VLOOKUP($M848,'2A DATA'!$M$9:$Q$1009,1,0)=$M848,VLOOKUP($M848,'2A DATA'!$M$10:$T$1009,COLUMNS('2A DATA'!$M$9:S845),0)),"Not Avl in 2A")</f>
        <v>0</v>
      </c>
      <c r="AK848" s="192">
        <f>IFERROR(IF(VLOOKUP($M848,'2A DATA'!$M$9:$Q$1009,1,0)=$M848,VLOOKUP($M848,'2A DATA'!$M$10:$T$1009,COLUMNS('2A DATA'!$M$9:T845),0)),"Not Avl in 2A")</f>
        <v>0</v>
      </c>
      <c r="AL848" s="194"/>
    </row>
    <row r="849" spans="1:38">
      <c r="A849" s="7" t="str">
        <f>AC849&amp;"_"&amp;COUNTIF($AC$10:AC849,AC849)</f>
        <v>_0</v>
      </c>
      <c r="B849" s="180"/>
      <c r="C849" s="181"/>
      <c r="D849" s="182"/>
      <c r="E849" s="183"/>
      <c r="F849" s="184"/>
      <c r="G849" s="184"/>
      <c r="H849" s="184"/>
      <c r="I849" s="184"/>
      <c r="J849" s="184"/>
      <c r="K849" s="187"/>
      <c r="L849" s="159"/>
      <c r="M849" s="86" t="str">
        <f t="shared" si="212"/>
        <v/>
      </c>
      <c r="N849" s="87">
        <f t="shared" si="203"/>
        <v>0</v>
      </c>
      <c r="O849" s="87">
        <f t="shared" si="213"/>
        <v>0</v>
      </c>
      <c r="P849" s="88">
        <f t="shared" si="214"/>
        <v>0</v>
      </c>
      <c r="Q849" s="87">
        <f t="shared" si="215"/>
        <v>0</v>
      </c>
      <c r="R849" s="87">
        <f t="shared" si="216"/>
        <v>0</v>
      </c>
      <c r="S849" s="88">
        <f t="shared" si="217"/>
        <v>0</v>
      </c>
      <c r="T849" s="88">
        <f t="shared" si="204"/>
        <v>0</v>
      </c>
      <c r="U849" s="188" t="str">
        <f>IFERROR(VLOOKUP(C849,'2A DATA'!$B$10:$C$1009,2,0),"")</f>
        <v/>
      </c>
      <c r="V849" s="189">
        <f t="shared" si="205"/>
        <v>0</v>
      </c>
      <c r="W849" s="189">
        <f t="shared" si="206"/>
        <v>0</v>
      </c>
      <c r="X849" s="189">
        <f t="shared" si="207"/>
        <v>0</v>
      </c>
      <c r="Y849" s="189">
        <f t="shared" si="208"/>
        <v>0</v>
      </c>
      <c r="Z849" s="189">
        <f t="shared" si="209"/>
        <v>0</v>
      </c>
      <c r="AA849" s="189">
        <f t="shared" si="210"/>
        <v>0</v>
      </c>
      <c r="AB849" s="189">
        <f t="shared" si="211"/>
        <v>0</v>
      </c>
      <c r="AC849" s="191"/>
      <c r="AE849" s="192">
        <f>IFERROR(IF(VLOOKUP($M849,'2A DATA'!$M$9:$Q$1009,1,0)=$M849,VLOOKUP($M849,'2A DATA'!$M$10:$T$1009,COLUMNS('2A DATA'!$M$9:N846),0)),"Not Avl in 2A")</f>
        <v>0</v>
      </c>
      <c r="AF849" s="192">
        <f>IFERROR(IF(VLOOKUP($M849,'2A DATA'!$M$9:$Q$1009,1,0)=$M849,VLOOKUP($M849,'2A DATA'!$M$10:$T$1009,COLUMNS('2A DATA'!$M$9:O846),0)),"Not Avl in 2A")</f>
        <v>0</v>
      </c>
      <c r="AG849" s="192">
        <f>IFERROR(IF(VLOOKUP($M849,'2A DATA'!$M$9:$Q$1009,1,0)=$M849,VLOOKUP($M849,'2A DATA'!$M$10:$T$1009,COLUMNS('2A DATA'!$M$9:P846),0)),"Not Avl in 2A")</f>
        <v>0</v>
      </c>
      <c r="AH849" s="192">
        <f>IFERROR(IF(VLOOKUP($M849,'2A DATA'!$M$9:$Q$1009,1,0)=$M849,VLOOKUP($M849,'2A DATA'!$M$10:$T$1009,COLUMNS('2A DATA'!$M$9:Q846),0)),"Not Avl in 2A")</f>
        <v>0</v>
      </c>
      <c r="AI849" s="192">
        <f>IFERROR(IF(VLOOKUP($M849,'2A DATA'!$M$9:$Q$1009,1,0)=$M849,VLOOKUP($M849,'2A DATA'!$M$10:$T$1009,COLUMNS('2A DATA'!$M$9:R846),0)),"Not Avl in 2A")</f>
        <v>0</v>
      </c>
      <c r="AJ849" s="192">
        <f>IFERROR(IF(VLOOKUP($M849,'2A DATA'!$M$9:$Q$1009,1,0)=$M849,VLOOKUP($M849,'2A DATA'!$M$10:$T$1009,COLUMNS('2A DATA'!$M$9:S846),0)),"Not Avl in 2A")</f>
        <v>0</v>
      </c>
      <c r="AK849" s="192">
        <f>IFERROR(IF(VLOOKUP($M849,'2A DATA'!$M$9:$Q$1009,1,0)=$M849,VLOOKUP($M849,'2A DATA'!$M$10:$T$1009,COLUMNS('2A DATA'!$M$9:T846),0)),"Not Avl in 2A")</f>
        <v>0</v>
      </c>
      <c r="AL849" s="194"/>
    </row>
    <row r="850" spans="1:38">
      <c r="A850" s="7" t="str">
        <f>AC850&amp;"_"&amp;COUNTIF($AC$10:AC850,AC850)</f>
        <v>_0</v>
      </c>
      <c r="B850" s="180"/>
      <c r="C850" s="181"/>
      <c r="D850" s="182"/>
      <c r="E850" s="183"/>
      <c r="F850" s="184"/>
      <c r="G850" s="184"/>
      <c r="H850" s="184"/>
      <c r="I850" s="184"/>
      <c r="J850" s="184"/>
      <c r="K850" s="187"/>
      <c r="L850" s="159"/>
      <c r="M850" s="86" t="str">
        <f t="shared" si="212"/>
        <v/>
      </c>
      <c r="N850" s="87">
        <f t="shared" si="203"/>
        <v>0</v>
      </c>
      <c r="O850" s="87">
        <f t="shared" si="213"/>
        <v>0</v>
      </c>
      <c r="P850" s="88">
        <f t="shared" si="214"/>
        <v>0</v>
      </c>
      <c r="Q850" s="87">
        <f t="shared" si="215"/>
        <v>0</v>
      </c>
      <c r="R850" s="87">
        <f t="shared" si="216"/>
        <v>0</v>
      </c>
      <c r="S850" s="88">
        <f t="shared" si="217"/>
        <v>0</v>
      </c>
      <c r="T850" s="88">
        <f t="shared" si="204"/>
        <v>0</v>
      </c>
      <c r="U850" s="188" t="str">
        <f>IFERROR(VLOOKUP(C850,'2A DATA'!$B$10:$C$1009,2,0),"")</f>
        <v/>
      </c>
      <c r="V850" s="189">
        <f t="shared" si="205"/>
        <v>0</v>
      </c>
      <c r="W850" s="189">
        <f t="shared" si="206"/>
        <v>0</v>
      </c>
      <c r="X850" s="189">
        <f t="shared" si="207"/>
        <v>0</v>
      </c>
      <c r="Y850" s="189">
        <f t="shared" si="208"/>
        <v>0</v>
      </c>
      <c r="Z850" s="189">
        <f t="shared" si="209"/>
        <v>0</v>
      </c>
      <c r="AA850" s="189">
        <f t="shared" si="210"/>
        <v>0</v>
      </c>
      <c r="AB850" s="189">
        <f t="shared" si="211"/>
        <v>0</v>
      </c>
      <c r="AC850" s="191"/>
      <c r="AE850" s="192">
        <f>IFERROR(IF(VLOOKUP($M850,'2A DATA'!$M$9:$Q$1009,1,0)=$M850,VLOOKUP($M850,'2A DATA'!$M$10:$T$1009,COLUMNS('2A DATA'!$M$9:N847),0)),"Not Avl in 2A")</f>
        <v>0</v>
      </c>
      <c r="AF850" s="192">
        <f>IFERROR(IF(VLOOKUP($M850,'2A DATA'!$M$9:$Q$1009,1,0)=$M850,VLOOKUP($M850,'2A DATA'!$M$10:$T$1009,COLUMNS('2A DATA'!$M$9:O847),0)),"Not Avl in 2A")</f>
        <v>0</v>
      </c>
      <c r="AG850" s="192">
        <f>IFERROR(IF(VLOOKUP($M850,'2A DATA'!$M$9:$Q$1009,1,0)=$M850,VLOOKUP($M850,'2A DATA'!$M$10:$T$1009,COLUMNS('2A DATA'!$M$9:P847),0)),"Not Avl in 2A")</f>
        <v>0</v>
      </c>
      <c r="AH850" s="192">
        <f>IFERROR(IF(VLOOKUP($M850,'2A DATA'!$M$9:$Q$1009,1,0)=$M850,VLOOKUP($M850,'2A DATA'!$M$10:$T$1009,COLUMNS('2A DATA'!$M$9:Q847),0)),"Not Avl in 2A")</f>
        <v>0</v>
      </c>
      <c r="AI850" s="192">
        <f>IFERROR(IF(VLOOKUP($M850,'2A DATA'!$M$9:$Q$1009,1,0)=$M850,VLOOKUP($M850,'2A DATA'!$M$10:$T$1009,COLUMNS('2A DATA'!$M$9:R847),0)),"Not Avl in 2A")</f>
        <v>0</v>
      </c>
      <c r="AJ850" s="192">
        <f>IFERROR(IF(VLOOKUP($M850,'2A DATA'!$M$9:$Q$1009,1,0)=$M850,VLOOKUP($M850,'2A DATA'!$M$10:$T$1009,COLUMNS('2A DATA'!$M$9:S847),0)),"Not Avl in 2A")</f>
        <v>0</v>
      </c>
      <c r="AK850" s="192">
        <f>IFERROR(IF(VLOOKUP($M850,'2A DATA'!$M$9:$Q$1009,1,0)=$M850,VLOOKUP($M850,'2A DATA'!$M$10:$T$1009,COLUMNS('2A DATA'!$M$9:T847),0)),"Not Avl in 2A")</f>
        <v>0</v>
      </c>
      <c r="AL850" s="194"/>
    </row>
    <row r="851" spans="1:38">
      <c r="A851" s="7" t="str">
        <f>AC851&amp;"_"&amp;COUNTIF($AC$10:AC851,AC851)</f>
        <v>_0</v>
      </c>
      <c r="B851" s="180"/>
      <c r="C851" s="181"/>
      <c r="D851" s="182"/>
      <c r="E851" s="183"/>
      <c r="F851" s="184"/>
      <c r="G851" s="184"/>
      <c r="H851" s="184"/>
      <c r="I851" s="184"/>
      <c r="J851" s="184"/>
      <c r="K851" s="187"/>
      <c r="L851" s="159"/>
      <c r="M851" s="86" t="str">
        <f t="shared" si="212"/>
        <v/>
      </c>
      <c r="N851" s="87">
        <f t="shared" si="203"/>
        <v>0</v>
      </c>
      <c r="O851" s="87">
        <f t="shared" si="213"/>
        <v>0</v>
      </c>
      <c r="P851" s="88">
        <f t="shared" si="214"/>
        <v>0</v>
      </c>
      <c r="Q851" s="87">
        <f t="shared" si="215"/>
        <v>0</v>
      </c>
      <c r="R851" s="87">
        <f t="shared" si="216"/>
        <v>0</v>
      </c>
      <c r="S851" s="88">
        <f t="shared" si="217"/>
        <v>0</v>
      </c>
      <c r="T851" s="88">
        <f t="shared" si="204"/>
        <v>0</v>
      </c>
      <c r="U851" s="188" t="str">
        <f>IFERROR(VLOOKUP(C851,'2A DATA'!$B$10:$C$1009,2,0),"")</f>
        <v/>
      </c>
      <c r="V851" s="189">
        <f t="shared" si="205"/>
        <v>0</v>
      </c>
      <c r="W851" s="189">
        <f t="shared" si="206"/>
        <v>0</v>
      </c>
      <c r="X851" s="189">
        <f t="shared" si="207"/>
        <v>0</v>
      </c>
      <c r="Y851" s="189">
        <f t="shared" si="208"/>
        <v>0</v>
      </c>
      <c r="Z851" s="189">
        <f t="shared" si="209"/>
        <v>0</v>
      </c>
      <c r="AA851" s="189">
        <f t="shared" si="210"/>
        <v>0</v>
      </c>
      <c r="AB851" s="189">
        <f t="shared" si="211"/>
        <v>0</v>
      </c>
      <c r="AC851" s="191"/>
      <c r="AE851" s="192">
        <f>IFERROR(IF(VLOOKUP($M851,'2A DATA'!$M$9:$Q$1009,1,0)=$M851,VLOOKUP($M851,'2A DATA'!$M$10:$T$1009,COLUMNS('2A DATA'!$M$9:N848),0)),"Not Avl in 2A")</f>
        <v>0</v>
      </c>
      <c r="AF851" s="192">
        <f>IFERROR(IF(VLOOKUP($M851,'2A DATA'!$M$9:$Q$1009,1,0)=$M851,VLOOKUP($M851,'2A DATA'!$M$10:$T$1009,COLUMNS('2A DATA'!$M$9:O848),0)),"Not Avl in 2A")</f>
        <v>0</v>
      </c>
      <c r="AG851" s="192">
        <f>IFERROR(IF(VLOOKUP($M851,'2A DATA'!$M$9:$Q$1009,1,0)=$M851,VLOOKUP($M851,'2A DATA'!$M$10:$T$1009,COLUMNS('2A DATA'!$M$9:P848),0)),"Not Avl in 2A")</f>
        <v>0</v>
      </c>
      <c r="AH851" s="192">
        <f>IFERROR(IF(VLOOKUP($M851,'2A DATA'!$M$9:$Q$1009,1,0)=$M851,VLOOKUP($M851,'2A DATA'!$M$10:$T$1009,COLUMNS('2A DATA'!$M$9:Q848),0)),"Not Avl in 2A")</f>
        <v>0</v>
      </c>
      <c r="AI851" s="192">
        <f>IFERROR(IF(VLOOKUP($M851,'2A DATA'!$M$9:$Q$1009,1,0)=$M851,VLOOKUP($M851,'2A DATA'!$M$10:$T$1009,COLUMNS('2A DATA'!$M$9:R848),0)),"Not Avl in 2A")</f>
        <v>0</v>
      </c>
      <c r="AJ851" s="192">
        <f>IFERROR(IF(VLOOKUP($M851,'2A DATA'!$M$9:$Q$1009,1,0)=$M851,VLOOKUP($M851,'2A DATA'!$M$10:$T$1009,COLUMNS('2A DATA'!$M$9:S848),0)),"Not Avl in 2A")</f>
        <v>0</v>
      </c>
      <c r="AK851" s="192">
        <f>IFERROR(IF(VLOOKUP($M851,'2A DATA'!$M$9:$Q$1009,1,0)=$M851,VLOOKUP($M851,'2A DATA'!$M$10:$T$1009,COLUMNS('2A DATA'!$M$9:T848),0)),"Not Avl in 2A")</f>
        <v>0</v>
      </c>
      <c r="AL851" s="194"/>
    </row>
    <row r="852" spans="1:38">
      <c r="A852" s="7" t="str">
        <f>AC852&amp;"_"&amp;COUNTIF($AC$10:AC852,AC852)</f>
        <v>_0</v>
      </c>
      <c r="B852" s="180"/>
      <c r="C852" s="181"/>
      <c r="D852" s="182"/>
      <c r="E852" s="183"/>
      <c r="F852" s="184"/>
      <c r="G852" s="184"/>
      <c r="H852" s="184"/>
      <c r="I852" s="184"/>
      <c r="J852" s="184"/>
      <c r="K852" s="187"/>
      <c r="L852" s="159"/>
      <c r="M852" s="86" t="str">
        <f t="shared" si="212"/>
        <v/>
      </c>
      <c r="N852" s="87">
        <f t="shared" si="203"/>
        <v>0</v>
      </c>
      <c r="O852" s="87">
        <f t="shared" si="213"/>
        <v>0</v>
      </c>
      <c r="P852" s="88">
        <f t="shared" si="214"/>
        <v>0</v>
      </c>
      <c r="Q852" s="87">
        <f t="shared" si="215"/>
        <v>0</v>
      </c>
      <c r="R852" s="87">
        <f t="shared" si="216"/>
        <v>0</v>
      </c>
      <c r="S852" s="88">
        <f t="shared" si="217"/>
        <v>0</v>
      </c>
      <c r="T852" s="88">
        <f t="shared" si="204"/>
        <v>0</v>
      </c>
      <c r="U852" s="188" t="str">
        <f>IFERROR(VLOOKUP(C852,'2A DATA'!$B$10:$C$1009,2,0),"")</f>
        <v/>
      </c>
      <c r="V852" s="189">
        <f t="shared" si="205"/>
        <v>0</v>
      </c>
      <c r="W852" s="189">
        <f t="shared" si="206"/>
        <v>0</v>
      </c>
      <c r="X852" s="189">
        <f t="shared" si="207"/>
        <v>0</v>
      </c>
      <c r="Y852" s="189">
        <f t="shared" si="208"/>
        <v>0</v>
      </c>
      <c r="Z852" s="189">
        <f t="shared" si="209"/>
        <v>0</v>
      </c>
      <c r="AA852" s="189">
        <f t="shared" si="210"/>
        <v>0</v>
      </c>
      <c r="AB852" s="189">
        <f t="shared" si="211"/>
        <v>0</v>
      </c>
      <c r="AC852" s="191"/>
      <c r="AE852" s="192">
        <f>IFERROR(IF(VLOOKUP($M852,'2A DATA'!$M$9:$Q$1009,1,0)=$M852,VLOOKUP($M852,'2A DATA'!$M$10:$T$1009,COLUMNS('2A DATA'!$M$9:N849),0)),"Not Avl in 2A")</f>
        <v>0</v>
      </c>
      <c r="AF852" s="192">
        <f>IFERROR(IF(VLOOKUP($M852,'2A DATA'!$M$9:$Q$1009,1,0)=$M852,VLOOKUP($M852,'2A DATA'!$M$10:$T$1009,COLUMNS('2A DATA'!$M$9:O849),0)),"Not Avl in 2A")</f>
        <v>0</v>
      </c>
      <c r="AG852" s="192">
        <f>IFERROR(IF(VLOOKUP($M852,'2A DATA'!$M$9:$Q$1009,1,0)=$M852,VLOOKUP($M852,'2A DATA'!$M$10:$T$1009,COLUMNS('2A DATA'!$M$9:P849),0)),"Not Avl in 2A")</f>
        <v>0</v>
      </c>
      <c r="AH852" s="192">
        <f>IFERROR(IF(VLOOKUP($M852,'2A DATA'!$M$9:$Q$1009,1,0)=$M852,VLOOKUP($M852,'2A DATA'!$M$10:$T$1009,COLUMNS('2A DATA'!$M$9:Q849),0)),"Not Avl in 2A")</f>
        <v>0</v>
      </c>
      <c r="AI852" s="192">
        <f>IFERROR(IF(VLOOKUP($M852,'2A DATA'!$M$9:$Q$1009,1,0)=$M852,VLOOKUP($M852,'2A DATA'!$M$10:$T$1009,COLUMNS('2A DATA'!$M$9:R849),0)),"Not Avl in 2A")</f>
        <v>0</v>
      </c>
      <c r="AJ852" s="192">
        <f>IFERROR(IF(VLOOKUP($M852,'2A DATA'!$M$9:$Q$1009,1,0)=$M852,VLOOKUP($M852,'2A DATA'!$M$10:$T$1009,COLUMNS('2A DATA'!$M$9:S849),0)),"Not Avl in 2A")</f>
        <v>0</v>
      </c>
      <c r="AK852" s="192">
        <f>IFERROR(IF(VLOOKUP($M852,'2A DATA'!$M$9:$Q$1009,1,0)=$M852,VLOOKUP($M852,'2A DATA'!$M$10:$T$1009,COLUMNS('2A DATA'!$M$9:T849),0)),"Not Avl in 2A")</f>
        <v>0</v>
      </c>
      <c r="AL852" s="194"/>
    </row>
    <row r="853" spans="1:38">
      <c r="A853" s="7" t="str">
        <f>AC853&amp;"_"&amp;COUNTIF($AC$10:AC853,AC853)</f>
        <v>_0</v>
      </c>
      <c r="B853" s="180"/>
      <c r="C853" s="181"/>
      <c r="D853" s="182"/>
      <c r="E853" s="183"/>
      <c r="F853" s="184"/>
      <c r="G853" s="184"/>
      <c r="H853" s="184"/>
      <c r="I853" s="184"/>
      <c r="J853" s="184"/>
      <c r="K853" s="187"/>
      <c r="L853" s="159"/>
      <c r="M853" s="86" t="str">
        <f t="shared" si="212"/>
        <v/>
      </c>
      <c r="N853" s="87">
        <f t="shared" si="203"/>
        <v>0</v>
      </c>
      <c r="O853" s="87">
        <f t="shared" si="213"/>
        <v>0</v>
      </c>
      <c r="P853" s="88">
        <f t="shared" si="214"/>
        <v>0</v>
      </c>
      <c r="Q853" s="87">
        <f t="shared" si="215"/>
        <v>0</v>
      </c>
      <c r="R853" s="87">
        <f t="shared" si="216"/>
        <v>0</v>
      </c>
      <c r="S853" s="88">
        <f t="shared" si="217"/>
        <v>0</v>
      </c>
      <c r="T853" s="88">
        <f t="shared" si="204"/>
        <v>0</v>
      </c>
      <c r="U853" s="188" t="str">
        <f>IFERROR(VLOOKUP(C853,'2A DATA'!$B$10:$C$1009,2,0),"")</f>
        <v/>
      </c>
      <c r="V853" s="189">
        <f t="shared" si="205"/>
        <v>0</v>
      </c>
      <c r="W853" s="189">
        <f t="shared" si="206"/>
        <v>0</v>
      </c>
      <c r="X853" s="189">
        <f t="shared" si="207"/>
        <v>0</v>
      </c>
      <c r="Y853" s="189">
        <f t="shared" si="208"/>
        <v>0</v>
      </c>
      <c r="Z853" s="189">
        <f t="shared" si="209"/>
        <v>0</v>
      </c>
      <c r="AA853" s="189">
        <f t="shared" si="210"/>
        <v>0</v>
      </c>
      <c r="AB853" s="189">
        <f t="shared" si="211"/>
        <v>0</v>
      </c>
      <c r="AC853" s="191"/>
      <c r="AE853" s="192">
        <f>IFERROR(IF(VLOOKUP($M853,'2A DATA'!$M$9:$Q$1009,1,0)=$M853,VLOOKUP($M853,'2A DATA'!$M$10:$T$1009,COLUMNS('2A DATA'!$M$9:N850),0)),"Not Avl in 2A")</f>
        <v>0</v>
      </c>
      <c r="AF853" s="192">
        <f>IFERROR(IF(VLOOKUP($M853,'2A DATA'!$M$9:$Q$1009,1,0)=$M853,VLOOKUP($M853,'2A DATA'!$M$10:$T$1009,COLUMNS('2A DATA'!$M$9:O850),0)),"Not Avl in 2A")</f>
        <v>0</v>
      </c>
      <c r="AG853" s="192">
        <f>IFERROR(IF(VLOOKUP($M853,'2A DATA'!$M$9:$Q$1009,1,0)=$M853,VLOOKUP($M853,'2A DATA'!$M$10:$T$1009,COLUMNS('2A DATA'!$M$9:P850),0)),"Not Avl in 2A")</f>
        <v>0</v>
      </c>
      <c r="AH853" s="192">
        <f>IFERROR(IF(VLOOKUP($M853,'2A DATA'!$M$9:$Q$1009,1,0)=$M853,VLOOKUP($M853,'2A DATA'!$M$10:$T$1009,COLUMNS('2A DATA'!$M$9:Q850),0)),"Not Avl in 2A")</f>
        <v>0</v>
      </c>
      <c r="AI853" s="192">
        <f>IFERROR(IF(VLOOKUP($M853,'2A DATA'!$M$9:$Q$1009,1,0)=$M853,VLOOKUP($M853,'2A DATA'!$M$10:$T$1009,COLUMNS('2A DATA'!$M$9:R850),0)),"Not Avl in 2A")</f>
        <v>0</v>
      </c>
      <c r="AJ853" s="192">
        <f>IFERROR(IF(VLOOKUP($M853,'2A DATA'!$M$9:$Q$1009,1,0)=$M853,VLOOKUP($M853,'2A DATA'!$M$10:$T$1009,COLUMNS('2A DATA'!$M$9:S850),0)),"Not Avl in 2A")</f>
        <v>0</v>
      </c>
      <c r="AK853" s="192">
        <f>IFERROR(IF(VLOOKUP($M853,'2A DATA'!$M$9:$Q$1009,1,0)=$M853,VLOOKUP($M853,'2A DATA'!$M$10:$T$1009,COLUMNS('2A DATA'!$M$9:T850),0)),"Not Avl in 2A")</f>
        <v>0</v>
      </c>
      <c r="AL853" s="194"/>
    </row>
    <row r="854" spans="1:38">
      <c r="A854" s="7" t="str">
        <f>AC854&amp;"_"&amp;COUNTIF($AC$10:AC854,AC854)</f>
        <v>_0</v>
      </c>
      <c r="B854" s="180"/>
      <c r="C854" s="181"/>
      <c r="D854" s="182"/>
      <c r="E854" s="183"/>
      <c r="F854" s="184"/>
      <c r="G854" s="184"/>
      <c r="H854" s="184"/>
      <c r="I854" s="184"/>
      <c r="J854" s="184"/>
      <c r="K854" s="187"/>
      <c r="L854" s="159"/>
      <c r="M854" s="86" t="str">
        <f t="shared" si="212"/>
        <v/>
      </c>
      <c r="N854" s="87">
        <f t="shared" si="203"/>
        <v>0</v>
      </c>
      <c r="O854" s="87">
        <f t="shared" si="213"/>
        <v>0</v>
      </c>
      <c r="P854" s="88">
        <f t="shared" si="214"/>
        <v>0</v>
      </c>
      <c r="Q854" s="87">
        <f t="shared" si="215"/>
        <v>0</v>
      </c>
      <c r="R854" s="87">
        <f t="shared" si="216"/>
        <v>0</v>
      </c>
      <c r="S854" s="88">
        <f t="shared" si="217"/>
        <v>0</v>
      </c>
      <c r="T854" s="88">
        <f t="shared" si="204"/>
        <v>0</v>
      </c>
      <c r="U854" s="188" t="str">
        <f>IFERROR(VLOOKUP(C854,'2A DATA'!$B$10:$C$1009,2,0),"")</f>
        <v/>
      </c>
      <c r="V854" s="189">
        <f t="shared" si="205"/>
        <v>0</v>
      </c>
      <c r="W854" s="189">
        <f t="shared" si="206"/>
        <v>0</v>
      </c>
      <c r="X854" s="189">
        <f t="shared" si="207"/>
        <v>0</v>
      </c>
      <c r="Y854" s="189">
        <f t="shared" si="208"/>
        <v>0</v>
      </c>
      <c r="Z854" s="189">
        <f t="shared" si="209"/>
        <v>0</v>
      </c>
      <c r="AA854" s="189">
        <f t="shared" si="210"/>
        <v>0</v>
      </c>
      <c r="AB854" s="189">
        <f t="shared" si="211"/>
        <v>0</v>
      </c>
      <c r="AC854" s="191"/>
      <c r="AE854" s="192">
        <f>IFERROR(IF(VLOOKUP($M854,'2A DATA'!$M$9:$Q$1009,1,0)=$M854,VLOOKUP($M854,'2A DATA'!$M$10:$T$1009,COLUMNS('2A DATA'!$M$9:N851),0)),"Not Avl in 2A")</f>
        <v>0</v>
      </c>
      <c r="AF854" s="192">
        <f>IFERROR(IF(VLOOKUP($M854,'2A DATA'!$M$9:$Q$1009,1,0)=$M854,VLOOKUP($M854,'2A DATA'!$M$10:$T$1009,COLUMNS('2A DATA'!$M$9:O851),0)),"Not Avl in 2A")</f>
        <v>0</v>
      </c>
      <c r="AG854" s="192">
        <f>IFERROR(IF(VLOOKUP($M854,'2A DATA'!$M$9:$Q$1009,1,0)=$M854,VLOOKUP($M854,'2A DATA'!$M$10:$T$1009,COLUMNS('2A DATA'!$M$9:P851),0)),"Not Avl in 2A")</f>
        <v>0</v>
      </c>
      <c r="AH854" s="192">
        <f>IFERROR(IF(VLOOKUP($M854,'2A DATA'!$M$9:$Q$1009,1,0)=$M854,VLOOKUP($M854,'2A DATA'!$M$10:$T$1009,COLUMNS('2A DATA'!$M$9:Q851),0)),"Not Avl in 2A")</f>
        <v>0</v>
      </c>
      <c r="AI854" s="192">
        <f>IFERROR(IF(VLOOKUP($M854,'2A DATA'!$M$9:$Q$1009,1,0)=$M854,VLOOKUP($M854,'2A DATA'!$M$10:$T$1009,COLUMNS('2A DATA'!$M$9:R851),0)),"Not Avl in 2A")</f>
        <v>0</v>
      </c>
      <c r="AJ854" s="192">
        <f>IFERROR(IF(VLOOKUP($M854,'2A DATA'!$M$9:$Q$1009,1,0)=$M854,VLOOKUP($M854,'2A DATA'!$M$10:$T$1009,COLUMNS('2A DATA'!$M$9:S851),0)),"Not Avl in 2A")</f>
        <v>0</v>
      </c>
      <c r="AK854" s="192">
        <f>IFERROR(IF(VLOOKUP($M854,'2A DATA'!$M$9:$Q$1009,1,0)=$M854,VLOOKUP($M854,'2A DATA'!$M$10:$T$1009,COLUMNS('2A DATA'!$M$9:T851),0)),"Not Avl in 2A")</f>
        <v>0</v>
      </c>
      <c r="AL854" s="194"/>
    </row>
    <row r="855" spans="1:38">
      <c r="A855" s="7" t="str">
        <f>AC855&amp;"_"&amp;COUNTIF($AC$10:AC855,AC855)</f>
        <v>_0</v>
      </c>
      <c r="B855" s="180"/>
      <c r="C855" s="181"/>
      <c r="D855" s="182"/>
      <c r="E855" s="183"/>
      <c r="F855" s="184"/>
      <c r="G855" s="184"/>
      <c r="H855" s="184"/>
      <c r="I855" s="184"/>
      <c r="J855" s="184"/>
      <c r="K855" s="187"/>
      <c r="L855" s="159"/>
      <c r="M855" s="86" t="str">
        <f t="shared" si="212"/>
        <v/>
      </c>
      <c r="N855" s="87">
        <f t="shared" si="203"/>
        <v>0</v>
      </c>
      <c r="O855" s="87">
        <f t="shared" si="213"/>
        <v>0</v>
      </c>
      <c r="P855" s="88">
        <f t="shared" si="214"/>
        <v>0</v>
      </c>
      <c r="Q855" s="87">
        <f t="shared" si="215"/>
        <v>0</v>
      </c>
      <c r="R855" s="87">
        <f t="shared" si="216"/>
        <v>0</v>
      </c>
      <c r="S855" s="88">
        <f t="shared" si="217"/>
        <v>0</v>
      </c>
      <c r="T855" s="88">
        <f t="shared" si="204"/>
        <v>0</v>
      </c>
      <c r="U855" s="188" t="str">
        <f>IFERROR(VLOOKUP(C855,'2A DATA'!$B$10:$C$1009,2,0),"")</f>
        <v/>
      </c>
      <c r="V855" s="189">
        <f t="shared" si="205"/>
        <v>0</v>
      </c>
      <c r="W855" s="189">
        <f t="shared" si="206"/>
        <v>0</v>
      </c>
      <c r="X855" s="189">
        <f t="shared" si="207"/>
        <v>0</v>
      </c>
      <c r="Y855" s="189">
        <f t="shared" si="208"/>
        <v>0</v>
      </c>
      <c r="Z855" s="189">
        <f t="shared" si="209"/>
        <v>0</v>
      </c>
      <c r="AA855" s="189">
        <f t="shared" si="210"/>
        <v>0</v>
      </c>
      <c r="AB855" s="189">
        <f t="shared" si="211"/>
        <v>0</v>
      </c>
      <c r="AC855" s="191"/>
      <c r="AE855" s="192">
        <f>IFERROR(IF(VLOOKUP($M855,'2A DATA'!$M$9:$Q$1009,1,0)=$M855,VLOOKUP($M855,'2A DATA'!$M$10:$T$1009,COLUMNS('2A DATA'!$M$9:N852),0)),"Not Avl in 2A")</f>
        <v>0</v>
      </c>
      <c r="AF855" s="192">
        <f>IFERROR(IF(VLOOKUP($M855,'2A DATA'!$M$9:$Q$1009,1,0)=$M855,VLOOKUP($M855,'2A DATA'!$M$10:$T$1009,COLUMNS('2A DATA'!$M$9:O852),0)),"Not Avl in 2A")</f>
        <v>0</v>
      </c>
      <c r="AG855" s="192">
        <f>IFERROR(IF(VLOOKUP($M855,'2A DATA'!$M$9:$Q$1009,1,0)=$M855,VLOOKUP($M855,'2A DATA'!$M$10:$T$1009,COLUMNS('2A DATA'!$M$9:P852),0)),"Not Avl in 2A")</f>
        <v>0</v>
      </c>
      <c r="AH855" s="192">
        <f>IFERROR(IF(VLOOKUP($M855,'2A DATA'!$M$9:$Q$1009,1,0)=$M855,VLOOKUP($M855,'2A DATA'!$M$10:$T$1009,COLUMNS('2A DATA'!$M$9:Q852),0)),"Not Avl in 2A")</f>
        <v>0</v>
      </c>
      <c r="AI855" s="192">
        <f>IFERROR(IF(VLOOKUP($M855,'2A DATA'!$M$9:$Q$1009,1,0)=$M855,VLOOKUP($M855,'2A DATA'!$M$10:$T$1009,COLUMNS('2A DATA'!$M$9:R852),0)),"Not Avl in 2A")</f>
        <v>0</v>
      </c>
      <c r="AJ855" s="192">
        <f>IFERROR(IF(VLOOKUP($M855,'2A DATA'!$M$9:$Q$1009,1,0)=$M855,VLOOKUP($M855,'2A DATA'!$M$10:$T$1009,COLUMNS('2A DATA'!$M$9:S852),0)),"Not Avl in 2A")</f>
        <v>0</v>
      </c>
      <c r="AK855" s="192">
        <f>IFERROR(IF(VLOOKUP($M855,'2A DATA'!$M$9:$Q$1009,1,0)=$M855,VLOOKUP($M855,'2A DATA'!$M$10:$T$1009,COLUMNS('2A DATA'!$M$9:T852),0)),"Not Avl in 2A")</f>
        <v>0</v>
      </c>
      <c r="AL855" s="194"/>
    </row>
    <row r="856" spans="1:38">
      <c r="A856" s="7" t="str">
        <f>AC856&amp;"_"&amp;COUNTIF($AC$10:AC856,AC856)</f>
        <v>_0</v>
      </c>
      <c r="B856" s="180"/>
      <c r="C856" s="181"/>
      <c r="D856" s="182"/>
      <c r="E856" s="183"/>
      <c r="F856" s="184"/>
      <c r="G856" s="184"/>
      <c r="H856" s="184"/>
      <c r="I856" s="184"/>
      <c r="J856" s="184"/>
      <c r="K856" s="187"/>
      <c r="L856" s="159"/>
      <c r="M856" s="86" t="str">
        <f t="shared" si="212"/>
        <v/>
      </c>
      <c r="N856" s="87">
        <f t="shared" si="203"/>
        <v>0</v>
      </c>
      <c r="O856" s="87">
        <f t="shared" si="213"/>
        <v>0</v>
      </c>
      <c r="P856" s="88">
        <f t="shared" si="214"/>
        <v>0</v>
      </c>
      <c r="Q856" s="87">
        <f t="shared" si="215"/>
        <v>0</v>
      </c>
      <c r="R856" s="87">
        <f t="shared" si="216"/>
        <v>0</v>
      </c>
      <c r="S856" s="88">
        <f t="shared" si="217"/>
        <v>0</v>
      </c>
      <c r="T856" s="88">
        <f t="shared" si="204"/>
        <v>0</v>
      </c>
      <c r="U856" s="188" t="str">
        <f>IFERROR(VLOOKUP(C856,'2A DATA'!$B$10:$C$1009,2,0),"")</f>
        <v/>
      </c>
      <c r="V856" s="189">
        <f t="shared" si="205"/>
        <v>0</v>
      </c>
      <c r="W856" s="189">
        <f t="shared" si="206"/>
        <v>0</v>
      </c>
      <c r="X856" s="189">
        <f t="shared" si="207"/>
        <v>0</v>
      </c>
      <c r="Y856" s="189">
        <f t="shared" si="208"/>
        <v>0</v>
      </c>
      <c r="Z856" s="189">
        <f t="shared" si="209"/>
        <v>0</v>
      </c>
      <c r="AA856" s="189">
        <f t="shared" si="210"/>
        <v>0</v>
      </c>
      <c r="AB856" s="189">
        <f t="shared" si="211"/>
        <v>0</v>
      </c>
      <c r="AC856" s="191"/>
      <c r="AE856" s="192">
        <f>IFERROR(IF(VLOOKUP($M856,'2A DATA'!$M$9:$Q$1009,1,0)=$M856,VLOOKUP($M856,'2A DATA'!$M$10:$T$1009,COLUMNS('2A DATA'!$M$9:N853),0)),"Not Avl in 2A")</f>
        <v>0</v>
      </c>
      <c r="AF856" s="192">
        <f>IFERROR(IF(VLOOKUP($M856,'2A DATA'!$M$9:$Q$1009,1,0)=$M856,VLOOKUP($M856,'2A DATA'!$M$10:$T$1009,COLUMNS('2A DATA'!$M$9:O853),0)),"Not Avl in 2A")</f>
        <v>0</v>
      </c>
      <c r="AG856" s="192">
        <f>IFERROR(IF(VLOOKUP($M856,'2A DATA'!$M$9:$Q$1009,1,0)=$M856,VLOOKUP($M856,'2A DATA'!$M$10:$T$1009,COLUMNS('2A DATA'!$M$9:P853),0)),"Not Avl in 2A")</f>
        <v>0</v>
      </c>
      <c r="AH856" s="192">
        <f>IFERROR(IF(VLOOKUP($M856,'2A DATA'!$M$9:$Q$1009,1,0)=$M856,VLOOKUP($M856,'2A DATA'!$M$10:$T$1009,COLUMNS('2A DATA'!$M$9:Q853),0)),"Not Avl in 2A")</f>
        <v>0</v>
      </c>
      <c r="AI856" s="192">
        <f>IFERROR(IF(VLOOKUP($M856,'2A DATA'!$M$9:$Q$1009,1,0)=$M856,VLOOKUP($M856,'2A DATA'!$M$10:$T$1009,COLUMNS('2A DATA'!$M$9:R853),0)),"Not Avl in 2A")</f>
        <v>0</v>
      </c>
      <c r="AJ856" s="192">
        <f>IFERROR(IF(VLOOKUP($M856,'2A DATA'!$M$9:$Q$1009,1,0)=$M856,VLOOKUP($M856,'2A DATA'!$M$10:$T$1009,COLUMNS('2A DATA'!$M$9:S853),0)),"Not Avl in 2A")</f>
        <v>0</v>
      </c>
      <c r="AK856" s="192">
        <f>IFERROR(IF(VLOOKUP($M856,'2A DATA'!$M$9:$Q$1009,1,0)=$M856,VLOOKUP($M856,'2A DATA'!$M$10:$T$1009,COLUMNS('2A DATA'!$M$9:T853),0)),"Not Avl in 2A")</f>
        <v>0</v>
      </c>
      <c r="AL856" s="194"/>
    </row>
    <row r="857" spans="1:38">
      <c r="A857" s="7" t="str">
        <f>AC857&amp;"_"&amp;COUNTIF($AC$10:AC857,AC857)</f>
        <v>_0</v>
      </c>
      <c r="B857" s="180"/>
      <c r="C857" s="181"/>
      <c r="D857" s="182"/>
      <c r="E857" s="183"/>
      <c r="F857" s="184"/>
      <c r="G857" s="184"/>
      <c r="H857" s="184"/>
      <c r="I857" s="184"/>
      <c r="J857" s="184"/>
      <c r="K857" s="187"/>
      <c r="L857" s="159"/>
      <c r="M857" s="86" t="str">
        <f t="shared" si="212"/>
        <v/>
      </c>
      <c r="N857" s="87">
        <f t="shared" si="203"/>
        <v>0</v>
      </c>
      <c r="O857" s="87">
        <f t="shared" si="213"/>
        <v>0</v>
      </c>
      <c r="P857" s="88">
        <f t="shared" si="214"/>
        <v>0</v>
      </c>
      <c r="Q857" s="87">
        <f t="shared" si="215"/>
        <v>0</v>
      </c>
      <c r="R857" s="87">
        <f t="shared" si="216"/>
        <v>0</v>
      </c>
      <c r="S857" s="88">
        <f t="shared" si="217"/>
        <v>0</v>
      </c>
      <c r="T857" s="88">
        <f t="shared" si="204"/>
        <v>0</v>
      </c>
      <c r="U857" s="188" t="str">
        <f>IFERROR(VLOOKUP(C857,'2A DATA'!$B$10:$C$1009,2,0),"")</f>
        <v/>
      </c>
      <c r="V857" s="189">
        <f t="shared" si="205"/>
        <v>0</v>
      </c>
      <c r="W857" s="189">
        <f t="shared" si="206"/>
        <v>0</v>
      </c>
      <c r="X857" s="189">
        <f t="shared" si="207"/>
        <v>0</v>
      </c>
      <c r="Y857" s="189">
        <f t="shared" si="208"/>
        <v>0</v>
      </c>
      <c r="Z857" s="189">
        <f t="shared" si="209"/>
        <v>0</v>
      </c>
      <c r="AA857" s="189">
        <f t="shared" si="210"/>
        <v>0</v>
      </c>
      <c r="AB857" s="189">
        <f t="shared" si="211"/>
        <v>0</v>
      </c>
      <c r="AC857" s="191"/>
      <c r="AE857" s="192">
        <f>IFERROR(IF(VLOOKUP($M857,'2A DATA'!$M$9:$Q$1009,1,0)=$M857,VLOOKUP($M857,'2A DATA'!$M$10:$T$1009,COLUMNS('2A DATA'!$M$9:N854),0)),"Not Avl in 2A")</f>
        <v>0</v>
      </c>
      <c r="AF857" s="192">
        <f>IFERROR(IF(VLOOKUP($M857,'2A DATA'!$M$9:$Q$1009,1,0)=$M857,VLOOKUP($M857,'2A DATA'!$M$10:$T$1009,COLUMNS('2A DATA'!$M$9:O854),0)),"Not Avl in 2A")</f>
        <v>0</v>
      </c>
      <c r="AG857" s="192">
        <f>IFERROR(IF(VLOOKUP($M857,'2A DATA'!$M$9:$Q$1009,1,0)=$M857,VLOOKUP($M857,'2A DATA'!$M$10:$T$1009,COLUMNS('2A DATA'!$M$9:P854),0)),"Not Avl in 2A")</f>
        <v>0</v>
      </c>
      <c r="AH857" s="192">
        <f>IFERROR(IF(VLOOKUP($M857,'2A DATA'!$M$9:$Q$1009,1,0)=$M857,VLOOKUP($M857,'2A DATA'!$M$10:$T$1009,COLUMNS('2A DATA'!$M$9:Q854),0)),"Not Avl in 2A")</f>
        <v>0</v>
      </c>
      <c r="AI857" s="192">
        <f>IFERROR(IF(VLOOKUP($M857,'2A DATA'!$M$9:$Q$1009,1,0)=$M857,VLOOKUP($M857,'2A DATA'!$M$10:$T$1009,COLUMNS('2A DATA'!$M$9:R854),0)),"Not Avl in 2A")</f>
        <v>0</v>
      </c>
      <c r="AJ857" s="192">
        <f>IFERROR(IF(VLOOKUP($M857,'2A DATA'!$M$9:$Q$1009,1,0)=$M857,VLOOKUP($M857,'2A DATA'!$M$10:$T$1009,COLUMNS('2A DATA'!$M$9:S854),0)),"Not Avl in 2A")</f>
        <v>0</v>
      </c>
      <c r="AK857" s="192">
        <f>IFERROR(IF(VLOOKUP($M857,'2A DATA'!$M$9:$Q$1009,1,0)=$M857,VLOOKUP($M857,'2A DATA'!$M$10:$T$1009,COLUMNS('2A DATA'!$M$9:T854),0)),"Not Avl in 2A")</f>
        <v>0</v>
      </c>
      <c r="AL857" s="194"/>
    </row>
    <row r="858" spans="1:38">
      <c r="A858" s="7" t="str">
        <f>AC858&amp;"_"&amp;COUNTIF($AC$10:AC858,AC858)</f>
        <v>_0</v>
      </c>
      <c r="B858" s="180"/>
      <c r="C858" s="181"/>
      <c r="D858" s="182"/>
      <c r="E858" s="183"/>
      <c r="F858" s="184"/>
      <c r="G858" s="184"/>
      <c r="H858" s="184"/>
      <c r="I858" s="184"/>
      <c r="J858" s="184"/>
      <c r="K858" s="187"/>
      <c r="L858" s="159"/>
      <c r="M858" s="86" t="str">
        <f t="shared" si="212"/>
        <v/>
      </c>
      <c r="N858" s="87">
        <f t="shared" si="203"/>
        <v>0</v>
      </c>
      <c r="O858" s="87">
        <f t="shared" si="213"/>
        <v>0</v>
      </c>
      <c r="P858" s="88">
        <f t="shared" si="214"/>
        <v>0</v>
      </c>
      <c r="Q858" s="87">
        <f t="shared" si="215"/>
        <v>0</v>
      </c>
      <c r="R858" s="87">
        <f t="shared" si="216"/>
        <v>0</v>
      </c>
      <c r="S858" s="88">
        <f t="shared" si="217"/>
        <v>0</v>
      </c>
      <c r="T858" s="88">
        <f t="shared" si="204"/>
        <v>0</v>
      </c>
      <c r="U858" s="188" t="str">
        <f>IFERROR(VLOOKUP(C858,'2A DATA'!$B$10:$C$1009,2,0),"")</f>
        <v/>
      </c>
      <c r="V858" s="189">
        <f t="shared" si="205"/>
        <v>0</v>
      </c>
      <c r="W858" s="189">
        <f t="shared" si="206"/>
        <v>0</v>
      </c>
      <c r="X858" s="189">
        <f t="shared" si="207"/>
        <v>0</v>
      </c>
      <c r="Y858" s="189">
        <f t="shared" si="208"/>
        <v>0</v>
      </c>
      <c r="Z858" s="189">
        <f t="shared" si="209"/>
        <v>0</v>
      </c>
      <c r="AA858" s="189">
        <f t="shared" si="210"/>
        <v>0</v>
      </c>
      <c r="AB858" s="189">
        <f t="shared" si="211"/>
        <v>0</v>
      </c>
      <c r="AC858" s="191"/>
      <c r="AE858" s="192">
        <f>IFERROR(IF(VLOOKUP($M858,'2A DATA'!$M$9:$Q$1009,1,0)=$M858,VLOOKUP($M858,'2A DATA'!$M$10:$T$1009,COLUMNS('2A DATA'!$M$9:N855),0)),"Not Avl in 2A")</f>
        <v>0</v>
      </c>
      <c r="AF858" s="192">
        <f>IFERROR(IF(VLOOKUP($M858,'2A DATA'!$M$9:$Q$1009,1,0)=$M858,VLOOKUP($M858,'2A DATA'!$M$10:$T$1009,COLUMNS('2A DATA'!$M$9:O855),0)),"Not Avl in 2A")</f>
        <v>0</v>
      </c>
      <c r="AG858" s="192">
        <f>IFERROR(IF(VLOOKUP($M858,'2A DATA'!$M$9:$Q$1009,1,0)=$M858,VLOOKUP($M858,'2A DATA'!$M$10:$T$1009,COLUMNS('2A DATA'!$M$9:P855),0)),"Not Avl in 2A")</f>
        <v>0</v>
      </c>
      <c r="AH858" s="192">
        <f>IFERROR(IF(VLOOKUP($M858,'2A DATA'!$M$9:$Q$1009,1,0)=$M858,VLOOKUP($M858,'2A DATA'!$M$10:$T$1009,COLUMNS('2A DATA'!$M$9:Q855),0)),"Not Avl in 2A")</f>
        <v>0</v>
      </c>
      <c r="AI858" s="192">
        <f>IFERROR(IF(VLOOKUP($M858,'2A DATA'!$M$9:$Q$1009,1,0)=$M858,VLOOKUP($M858,'2A DATA'!$M$10:$T$1009,COLUMNS('2A DATA'!$M$9:R855),0)),"Not Avl in 2A")</f>
        <v>0</v>
      </c>
      <c r="AJ858" s="192">
        <f>IFERROR(IF(VLOOKUP($M858,'2A DATA'!$M$9:$Q$1009,1,0)=$M858,VLOOKUP($M858,'2A DATA'!$M$10:$T$1009,COLUMNS('2A DATA'!$M$9:S855),0)),"Not Avl in 2A")</f>
        <v>0</v>
      </c>
      <c r="AK858" s="192">
        <f>IFERROR(IF(VLOOKUP($M858,'2A DATA'!$M$9:$Q$1009,1,0)=$M858,VLOOKUP($M858,'2A DATA'!$M$10:$T$1009,COLUMNS('2A DATA'!$M$9:T855),0)),"Not Avl in 2A")</f>
        <v>0</v>
      </c>
      <c r="AL858" s="194"/>
    </row>
    <row r="859" spans="1:38">
      <c r="A859" s="7" t="str">
        <f>AC859&amp;"_"&amp;COUNTIF($AC$10:AC859,AC859)</f>
        <v>_0</v>
      </c>
      <c r="B859" s="180"/>
      <c r="C859" s="181"/>
      <c r="D859" s="182"/>
      <c r="E859" s="183"/>
      <c r="F859" s="184"/>
      <c r="G859" s="184"/>
      <c r="H859" s="184"/>
      <c r="I859" s="184"/>
      <c r="J859" s="184"/>
      <c r="K859" s="187"/>
      <c r="L859" s="159"/>
      <c r="M859" s="86" t="str">
        <f t="shared" si="212"/>
        <v/>
      </c>
      <c r="N859" s="87">
        <f t="shared" si="203"/>
        <v>0</v>
      </c>
      <c r="O859" s="87">
        <f t="shared" si="213"/>
        <v>0</v>
      </c>
      <c r="P859" s="88">
        <f t="shared" si="214"/>
        <v>0</v>
      </c>
      <c r="Q859" s="87">
        <f t="shared" si="215"/>
        <v>0</v>
      </c>
      <c r="R859" s="87">
        <f t="shared" si="216"/>
        <v>0</v>
      </c>
      <c r="S859" s="88">
        <f t="shared" si="217"/>
        <v>0</v>
      </c>
      <c r="T859" s="88">
        <f t="shared" si="204"/>
        <v>0</v>
      </c>
      <c r="U859" s="188" t="str">
        <f>IFERROR(VLOOKUP(C859,'2A DATA'!$B$10:$C$1009,2,0),"")</f>
        <v/>
      </c>
      <c r="V859" s="189">
        <f t="shared" si="205"/>
        <v>0</v>
      </c>
      <c r="W859" s="189">
        <f t="shared" si="206"/>
        <v>0</v>
      </c>
      <c r="X859" s="189">
        <f t="shared" si="207"/>
        <v>0</v>
      </c>
      <c r="Y859" s="189">
        <f t="shared" si="208"/>
        <v>0</v>
      </c>
      <c r="Z859" s="189">
        <f t="shared" si="209"/>
        <v>0</v>
      </c>
      <c r="AA859" s="189">
        <f t="shared" si="210"/>
        <v>0</v>
      </c>
      <c r="AB859" s="189">
        <f t="shared" si="211"/>
        <v>0</v>
      </c>
      <c r="AC859" s="191"/>
      <c r="AE859" s="192">
        <f>IFERROR(IF(VLOOKUP($M859,'2A DATA'!$M$9:$Q$1009,1,0)=$M859,VLOOKUP($M859,'2A DATA'!$M$10:$T$1009,COLUMNS('2A DATA'!$M$9:N856),0)),"Not Avl in 2A")</f>
        <v>0</v>
      </c>
      <c r="AF859" s="192">
        <f>IFERROR(IF(VLOOKUP($M859,'2A DATA'!$M$9:$Q$1009,1,0)=$M859,VLOOKUP($M859,'2A DATA'!$M$10:$T$1009,COLUMNS('2A DATA'!$M$9:O856),0)),"Not Avl in 2A")</f>
        <v>0</v>
      </c>
      <c r="AG859" s="192">
        <f>IFERROR(IF(VLOOKUP($M859,'2A DATA'!$M$9:$Q$1009,1,0)=$M859,VLOOKUP($M859,'2A DATA'!$M$10:$T$1009,COLUMNS('2A DATA'!$M$9:P856),0)),"Not Avl in 2A")</f>
        <v>0</v>
      </c>
      <c r="AH859" s="192">
        <f>IFERROR(IF(VLOOKUP($M859,'2A DATA'!$M$9:$Q$1009,1,0)=$M859,VLOOKUP($M859,'2A DATA'!$M$10:$T$1009,COLUMNS('2A DATA'!$M$9:Q856),0)),"Not Avl in 2A")</f>
        <v>0</v>
      </c>
      <c r="AI859" s="192">
        <f>IFERROR(IF(VLOOKUP($M859,'2A DATA'!$M$9:$Q$1009,1,0)=$M859,VLOOKUP($M859,'2A DATA'!$M$10:$T$1009,COLUMNS('2A DATA'!$M$9:R856),0)),"Not Avl in 2A")</f>
        <v>0</v>
      </c>
      <c r="AJ859" s="192">
        <f>IFERROR(IF(VLOOKUP($M859,'2A DATA'!$M$9:$Q$1009,1,0)=$M859,VLOOKUP($M859,'2A DATA'!$M$10:$T$1009,COLUMNS('2A DATA'!$M$9:S856),0)),"Not Avl in 2A")</f>
        <v>0</v>
      </c>
      <c r="AK859" s="192">
        <f>IFERROR(IF(VLOOKUP($M859,'2A DATA'!$M$9:$Q$1009,1,0)=$M859,VLOOKUP($M859,'2A DATA'!$M$10:$T$1009,COLUMNS('2A DATA'!$M$9:T856),0)),"Not Avl in 2A")</f>
        <v>0</v>
      </c>
      <c r="AL859" s="194"/>
    </row>
    <row r="860" spans="1:38">
      <c r="A860" s="7" t="str">
        <f>AC860&amp;"_"&amp;COUNTIF($AC$10:AC860,AC860)</f>
        <v>_0</v>
      </c>
      <c r="B860" s="180"/>
      <c r="C860" s="181"/>
      <c r="D860" s="182"/>
      <c r="E860" s="183"/>
      <c r="F860" s="184"/>
      <c r="G860" s="184"/>
      <c r="H860" s="184"/>
      <c r="I860" s="184"/>
      <c r="J860" s="184"/>
      <c r="K860" s="187"/>
      <c r="L860" s="159"/>
      <c r="M860" s="86" t="str">
        <f t="shared" si="212"/>
        <v/>
      </c>
      <c r="N860" s="87">
        <f t="shared" si="203"/>
        <v>0</v>
      </c>
      <c r="O860" s="87">
        <f t="shared" si="213"/>
        <v>0</v>
      </c>
      <c r="P860" s="88">
        <f t="shared" si="214"/>
        <v>0</v>
      </c>
      <c r="Q860" s="87">
        <f t="shared" si="215"/>
        <v>0</v>
      </c>
      <c r="R860" s="87">
        <f t="shared" si="216"/>
        <v>0</v>
      </c>
      <c r="S860" s="88">
        <f t="shared" si="217"/>
        <v>0</v>
      </c>
      <c r="T860" s="88">
        <f t="shared" si="204"/>
        <v>0</v>
      </c>
      <c r="U860" s="188" t="str">
        <f>IFERROR(VLOOKUP(C860,'2A DATA'!$B$10:$C$1009,2,0),"")</f>
        <v/>
      </c>
      <c r="V860" s="189">
        <f t="shared" si="205"/>
        <v>0</v>
      </c>
      <c r="W860" s="189">
        <f t="shared" si="206"/>
        <v>0</v>
      </c>
      <c r="X860" s="189">
        <f t="shared" si="207"/>
        <v>0</v>
      </c>
      <c r="Y860" s="189">
        <f t="shared" si="208"/>
        <v>0</v>
      </c>
      <c r="Z860" s="189">
        <f t="shared" si="209"/>
        <v>0</v>
      </c>
      <c r="AA860" s="189">
        <f t="shared" si="210"/>
        <v>0</v>
      </c>
      <c r="AB860" s="189">
        <f t="shared" si="211"/>
        <v>0</v>
      </c>
      <c r="AC860" s="191"/>
      <c r="AE860" s="192">
        <f>IFERROR(IF(VLOOKUP($M860,'2A DATA'!$M$9:$Q$1009,1,0)=$M860,VLOOKUP($M860,'2A DATA'!$M$10:$T$1009,COLUMNS('2A DATA'!$M$9:N857),0)),"Not Avl in 2A")</f>
        <v>0</v>
      </c>
      <c r="AF860" s="192">
        <f>IFERROR(IF(VLOOKUP($M860,'2A DATA'!$M$9:$Q$1009,1,0)=$M860,VLOOKUP($M860,'2A DATA'!$M$10:$T$1009,COLUMNS('2A DATA'!$M$9:O857),0)),"Not Avl in 2A")</f>
        <v>0</v>
      </c>
      <c r="AG860" s="192">
        <f>IFERROR(IF(VLOOKUP($M860,'2A DATA'!$M$9:$Q$1009,1,0)=$M860,VLOOKUP($M860,'2A DATA'!$M$10:$T$1009,COLUMNS('2A DATA'!$M$9:P857),0)),"Not Avl in 2A")</f>
        <v>0</v>
      </c>
      <c r="AH860" s="192">
        <f>IFERROR(IF(VLOOKUP($M860,'2A DATA'!$M$9:$Q$1009,1,0)=$M860,VLOOKUP($M860,'2A DATA'!$M$10:$T$1009,COLUMNS('2A DATA'!$M$9:Q857),0)),"Not Avl in 2A")</f>
        <v>0</v>
      </c>
      <c r="AI860" s="192">
        <f>IFERROR(IF(VLOOKUP($M860,'2A DATA'!$M$9:$Q$1009,1,0)=$M860,VLOOKUP($M860,'2A DATA'!$M$10:$T$1009,COLUMNS('2A DATA'!$M$9:R857),0)),"Not Avl in 2A")</f>
        <v>0</v>
      </c>
      <c r="AJ860" s="192">
        <f>IFERROR(IF(VLOOKUP($M860,'2A DATA'!$M$9:$Q$1009,1,0)=$M860,VLOOKUP($M860,'2A DATA'!$M$10:$T$1009,COLUMNS('2A DATA'!$M$9:S857),0)),"Not Avl in 2A")</f>
        <v>0</v>
      </c>
      <c r="AK860" s="192">
        <f>IFERROR(IF(VLOOKUP($M860,'2A DATA'!$M$9:$Q$1009,1,0)=$M860,VLOOKUP($M860,'2A DATA'!$M$10:$T$1009,COLUMNS('2A DATA'!$M$9:T857),0)),"Not Avl in 2A")</f>
        <v>0</v>
      </c>
      <c r="AL860" s="194"/>
    </row>
    <row r="861" spans="1:38">
      <c r="A861" s="7" t="str">
        <f>AC861&amp;"_"&amp;COUNTIF($AC$10:AC861,AC861)</f>
        <v>_0</v>
      </c>
      <c r="B861" s="180"/>
      <c r="C861" s="181"/>
      <c r="D861" s="182"/>
      <c r="E861" s="183"/>
      <c r="F861" s="184"/>
      <c r="G861" s="184"/>
      <c r="H861" s="184"/>
      <c r="I861" s="184"/>
      <c r="J861" s="184"/>
      <c r="K861" s="187"/>
      <c r="L861" s="159"/>
      <c r="M861" s="86" t="str">
        <f t="shared" si="212"/>
        <v/>
      </c>
      <c r="N861" s="87">
        <f t="shared" si="203"/>
        <v>0</v>
      </c>
      <c r="O861" s="87">
        <f t="shared" si="213"/>
        <v>0</v>
      </c>
      <c r="P861" s="88">
        <f t="shared" si="214"/>
        <v>0</v>
      </c>
      <c r="Q861" s="87">
        <f t="shared" si="215"/>
        <v>0</v>
      </c>
      <c r="R861" s="87">
        <f t="shared" si="216"/>
        <v>0</v>
      </c>
      <c r="S861" s="88">
        <f t="shared" si="217"/>
        <v>0</v>
      </c>
      <c r="T861" s="88">
        <f t="shared" si="204"/>
        <v>0</v>
      </c>
      <c r="U861" s="188" t="str">
        <f>IFERROR(VLOOKUP(C861,'2A DATA'!$B$10:$C$1009,2,0),"")</f>
        <v/>
      </c>
      <c r="V861" s="189">
        <f t="shared" si="205"/>
        <v>0</v>
      </c>
      <c r="W861" s="189">
        <f t="shared" si="206"/>
        <v>0</v>
      </c>
      <c r="X861" s="189">
        <f t="shared" si="207"/>
        <v>0</v>
      </c>
      <c r="Y861" s="189">
        <f t="shared" si="208"/>
        <v>0</v>
      </c>
      <c r="Z861" s="189">
        <f t="shared" si="209"/>
        <v>0</v>
      </c>
      <c r="AA861" s="189">
        <f t="shared" si="210"/>
        <v>0</v>
      </c>
      <c r="AB861" s="189">
        <f t="shared" si="211"/>
        <v>0</v>
      </c>
      <c r="AC861" s="191"/>
      <c r="AE861" s="192">
        <f>IFERROR(IF(VLOOKUP($M861,'2A DATA'!$M$9:$Q$1009,1,0)=$M861,VLOOKUP($M861,'2A DATA'!$M$10:$T$1009,COLUMNS('2A DATA'!$M$9:N858),0)),"Not Avl in 2A")</f>
        <v>0</v>
      </c>
      <c r="AF861" s="192">
        <f>IFERROR(IF(VLOOKUP($M861,'2A DATA'!$M$9:$Q$1009,1,0)=$M861,VLOOKUP($M861,'2A DATA'!$M$10:$T$1009,COLUMNS('2A DATA'!$M$9:O858),0)),"Not Avl in 2A")</f>
        <v>0</v>
      </c>
      <c r="AG861" s="192">
        <f>IFERROR(IF(VLOOKUP($M861,'2A DATA'!$M$9:$Q$1009,1,0)=$M861,VLOOKUP($M861,'2A DATA'!$M$10:$T$1009,COLUMNS('2A DATA'!$M$9:P858),0)),"Not Avl in 2A")</f>
        <v>0</v>
      </c>
      <c r="AH861" s="192">
        <f>IFERROR(IF(VLOOKUP($M861,'2A DATA'!$M$9:$Q$1009,1,0)=$M861,VLOOKUP($M861,'2A DATA'!$M$10:$T$1009,COLUMNS('2A DATA'!$M$9:Q858),0)),"Not Avl in 2A")</f>
        <v>0</v>
      </c>
      <c r="AI861" s="192">
        <f>IFERROR(IF(VLOOKUP($M861,'2A DATA'!$M$9:$Q$1009,1,0)=$M861,VLOOKUP($M861,'2A DATA'!$M$10:$T$1009,COLUMNS('2A DATA'!$M$9:R858),0)),"Not Avl in 2A")</f>
        <v>0</v>
      </c>
      <c r="AJ861" s="192">
        <f>IFERROR(IF(VLOOKUP($M861,'2A DATA'!$M$9:$Q$1009,1,0)=$M861,VLOOKUP($M861,'2A DATA'!$M$10:$T$1009,COLUMNS('2A DATA'!$M$9:S858),0)),"Not Avl in 2A")</f>
        <v>0</v>
      </c>
      <c r="AK861" s="192">
        <f>IFERROR(IF(VLOOKUP($M861,'2A DATA'!$M$9:$Q$1009,1,0)=$M861,VLOOKUP($M861,'2A DATA'!$M$10:$T$1009,COLUMNS('2A DATA'!$M$9:T858),0)),"Not Avl in 2A")</f>
        <v>0</v>
      </c>
      <c r="AL861" s="194"/>
    </row>
    <row r="862" spans="1:38">
      <c r="A862" s="7" t="str">
        <f>AC862&amp;"_"&amp;COUNTIF($AC$10:AC862,AC862)</f>
        <v>_0</v>
      </c>
      <c r="B862" s="180"/>
      <c r="C862" s="181"/>
      <c r="D862" s="182"/>
      <c r="E862" s="183"/>
      <c r="F862" s="184"/>
      <c r="G862" s="184"/>
      <c r="H862" s="184"/>
      <c r="I862" s="184"/>
      <c r="J862" s="184"/>
      <c r="K862" s="187"/>
      <c r="L862" s="159"/>
      <c r="M862" s="86" t="str">
        <f t="shared" si="212"/>
        <v/>
      </c>
      <c r="N862" s="87">
        <f t="shared" si="203"/>
        <v>0</v>
      </c>
      <c r="O862" s="87">
        <f t="shared" si="213"/>
        <v>0</v>
      </c>
      <c r="P862" s="88">
        <f t="shared" si="214"/>
        <v>0</v>
      </c>
      <c r="Q862" s="87">
        <f t="shared" si="215"/>
        <v>0</v>
      </c>
      <c r="R862" s="87">
        <f t="shared" si="216"/>
        <v>0</v>
      </c>
      <c r="S862" s="88">
        <f t="shared" si="217"/>
        <v>0</v>
      </c>
      <c r="T862" s="88">
        <f t="shared" si="204"/>
        <v>0</v>
      </c>
      <c r="U862" s="188" t="str">
        <f>IFERROR(VLOOKUP(C862,'2A DATA'!$B$10:$C$1009,2,0),"")</f>
        <v/>
      </c>
      <c r="V862" s="189">
        <f t="shared" si="205"/>
        <v>0</v>
      </c>
      <c r="W862" s="189">
        <f t="shared" si="206"/>
        <v>0</v>
      </c>
      <c r="X862" s="189">
        <f t="shared" si="207"/>
        <v>0</v>
      </c>
      <c r="Y862" s="189">
        <f t="shared" si="208"/>
        <v>0</v>
      </c>
      <c r="Z862" s="189">
        <f t="shared" si="209"/>
        <v>0</v>
      </c>
      <c r="AA862" s="189">
        <f t="shared" si="210"/>
        <v>0</v>
      </c>
      <c r="AB862" s="189">
        <f t="shared" si="211"/>
        <v>0</v>
      </c>
      <c r="AC862" s="191"/>
      <c r="AE862" s="192">
        <f>IFERROR(IF(VLOOKUP($M862,'2A DATA'!$M$9:$Q$1009,1,0)=$M862,VLOOKUP($M862,'2A DATA'!$M$10:$T$1009,COLUMNS('2A DATA'!$M$9:N859),0)),"Not Avl in 2A")</f>
        <v>0</v>
      </c>
      <c r="AF862" s="192">
        <f>IFERROR(IF(VLOOKUP($M862,'2A DATA'!$M$9:$Q$1009,1,0)=$M862,VLOOKUP($M862,'2A DATA'!$M$10:$T$1009,COLUMNS('2A DATA'!$M$9:O859),0)),"Not Avl in 2A")</f>
        <v>0</v>
      </c>
      <c r="AG862" s="192">
        <f>IFERROR(IF(VLOOKUP($M862,'2A DATA'!$M$9:$Q$1009,1,0)=$M862,VLOOKUP($M862,'2A DATA'!$M$10:$T$1009,COLUMNS('2A DATA'!$M$9:P859),0)),"Not Avl in 2A")</f>
        <v>0</v>
      </c>
      <c r="AH862" s="192">
        <f>IFERROR(IF(VLOOKUP($M862,'2A DATA'!$M$9:$Q$1009,1,0)=$M862,VLOOKUP($M862,'2A DATA'!$M$10:$T$1009,COLUMNS('2A DATA'!$M$9:Q859),0)),"Not Avl in 2A")</f>
        <v>0</v>
      </c>
      <c r="AI862" s="192">
        <f>IFERROR(IF(VLOOKUP($M862,'2A DATA'!$M$9:$Q$1009,1,0)=$M862,VLOOKUP($M862,'2A DATA'!$M$10:$T$1009,COLUMNS('2A DATA'!$M$9:R859),0)),"Not Avl in 2A")</f>
        <v>0</v>
      </c>
      <c r="AJ862" s="192">
        <f>IFERROR(IF(VLOOKUP($M862,'2A DATA'!$M$9:$Q$1009,1,0)=$M862,VLOOKUP($M862,'2A DATA'!$M$10:$T$1009,COLUMNS('2A DATA'!$M$9:S859),0)),"Not Avl in 2A")</f>
        <v>0</v>
      </c>
      <c r="AK862" s="192">
        <f>IFERROR(IF(VLOOKUP($M862,'2A DATA'!$M$9:$Q$1009,1,0)=$M862,VLOOKUP($M862,'2A DATA'!$M$10:$T$1009,COLUMNS('2A DATA'!$M$9:T859),0)),"Not Avl in 2A")</f>
        <v>0</v>
      </c>
      <c r="AL862" s="194"/>
    </row>
    <row r="863" spans="1:38">
      <c r="A863" s="7" t="str">
        <f>AC863&amp;"_"&amp;COUNTIF($AC$10:AC863,AC863)</f>
        <v>_0</v>
      </c>
      <c r="B863" s="180"/>
      <c r="C863" s="181"/>
      <c r="D863" s="182"/>
      <c r="E863" s="183"/>
      <c r="F863" s="184"/>
      <c r="G863" s="184"/>
      <c r="H863" s="184"/>
      <c r="I863" s="184"/>
      <c r="J863" s="184"/>
      <c r="K863" s="187"/>
      <c r="L863" s="159"/>
      <c r="M863" s="86" t="str">
        <f t="shared" si="212"/>
        <v/>
      </c>
      <c r="N863" s="87">
        <f t="shared" si="203"/>
        <v>0</v>
      </c>
      <c r="O863" s="87">
        <f t="shared" si="213"/>
        <v>0</v>
      </c>
      <c r="P863" s="88">
        <f t="shared" si="214"/>
        <v>0</v>
      </c>
      <c r="Q863" s="87">
        <f t="shared" si="215"/>
        <v>0</v>
      </c>
      <c r="R863" s="87">
        <f t="shared" si="216"/>
        <v>0</v>
      </c>
      <c r="S863" s="88">
        <f t="shared" si="217"/>
        <v>0</v>
      </c>
      <c r="T863" s="88">
        <f t="shared" si="204"/>
        <v>0</v>
      </c>
      <c r="U863" s="188" t="str">
        <f>IFERROR(VLOOKUP(C863,'2A DATA'!$B$10:$C$1009,2,0),"")</f>
        <v/>
      </c>
      <c r="V863" s="189">
        <f t="shared" si="205"/>
        <v>0</v>
      </c>
      <c r="W863" s="189">
        <f t="shared" si="206"/>
        <v>0</v>
      </c>
      <c r="X863" s="189">
        <f t="shared" si="207"/>
        <v>0</v>
      </c>
      <c r="Y863" s="189">
        <f t="shared" si="208"/>
        <v>0</v>
      </c>
      <c r="Z863" s="189">
        <f t="shared" si="209"/>
        <v>0</v>
      </c>
      <c r="AA863" s="189">
        <f t="shared" si="210"/>
        <v>0</v>
      </c>
      <c r="AB863" s="189">
        <f t="shared" si="211"/>
        <v>0</v>
      </c>
      <c r="AC863" s="191"/>
      <c r="AE863" s="192">
        <f>IFERROR(IF(VLOOKUP($M863,'2A DATA'!$M$9:$Q$1009,1,0)=$M863,VLOOKUP($M863,'2A DATA'!$M$10:$T$1009,COLUMNS('2A DATA'!$M$9:N860),0)),"Not Avl in 2A")</f>
        <v>0</v>
      </c>
      <c r="AF863" s="192">
        <f>IFERROR(IF(VLOOKUP($M863,'2A DATA'!$M$9:$Q$1009,1,0)=$M863,VLOOKUP($M863,'2A DATA'!$M$10:$T$1009,COLUMNS('2A DATA'!$M$9:O860),0)),"Not Avl in 2A")</f>
        <v>0</v>
      </c>
      <c r="AG863" s="192">
        <f>IFERROR(IF(VLOOKUP($M863,'2A DATA'!$M$9:$Q$1009,1,0)=$M863,VLOOKUP($M863,'2A DATA'!$M$10:$T$1009,COLUMNS('2A DATA'!$M$9:P860),0)),"Not Avl in 2A")</f>
        <v>0</v>
      </c>
      <c r="AH863" s="192">
        <f>IFERROR(IF(VLOOKUP($M863,'2A DATA'!$M$9:$Q$1009,1,0)=$M863,VLOOKUP($M863,'2A DATA'!$M$10:$T$1009,COLUMNS('2A DATA'!$M$9:Q860),0)),"Not Avl in 2A")</f>
        <v>0</v>
      </c>
      <c r="AI863" s="192">
        <f>IFERROR(IF(VLOOKUP($M863,'2A DATA'!$M$9:$Q$1009,1,0)=$M863,VLOOKUP($M863,'2A DATA'!$M$10:$T$1009,COLUMNS('2A DATA'!$M$9:R860),0)),"Not Avl in 2A")</f>
        <v>0</v>
      </c>
      <c r="AJ863" s="192">
        <f>IFERROR(IF(VLOOKUP($M863,'2A DATA'!$M$9:$Q$1009,1,0)=$M863,VLOOKUP($M863,'2A DATA'!$M$10:$T$1009,COLUMNS('2A DATA'!$M$9:S860),0)),"Not Avl in 2A")</f>
        <v>0</v>
      </c>
      <c r="AK863" s="192">
        <f>IFERROR(IF(VLOOKUP($M863,'2A DATA'!$M$9:$Q$1009,1,0)=$M863,VLOOKUP($M863,'2A DATA'!$M$10:$T$1009,COLUMNS('2A DATA'!$M$9:T860),0)),"Not Avl in 2A")</f>
        <v>0</v>
      </c>
      <c r="AL863" s="194"/>
    </row>
    <row r="864" spans="1:38">
      <c r="A864" s="7" t="str">
        <f>AC864&amp;"_"&amp;COUNTIF($AC$10:AC864,AC864)</f>
        <v>_0</v>
      </c>
      <c r="B864" s="180"/>
      <c r="C864" s="181"/>
      <c r="D864" s="182"/>
      <c r="E864" s="183"/>
      <c r="F864" s="184"/>
      <c r="G864" s="184"/>
      <c r="H864" s="184"/>
      <c r="I864" s="184"/>
      <c r="J864" s="184"/>
      <c r="K864" s="187"/>
      <c r="L864" s="159"/>
      <c r="M864" s="86" t="str">
        <f t="shared" si="212"/>
        <v/>
      </c>
      <c r="N864" s="87">
        <f t="shared" si="203"/>
        <v>0</v>
      </c>
      <c r="O864" s="87">
        <f t="shared" si="213"/>
        <v>0</v>
      </c>
      <c r="P864" s="88">
        <f t="shared" si="214"/>
        <v>0</v>
      </c>
      <c r="Q864" s="87">
        <f t="shared" si="215"/>
        <v>0</v>
      </c>
      <c r="R864" s="87">
        <f t="shared" si="216"/>
        <v>0</v>
      </c>
      <c r="S864" s="88">
        <f t="shared" si="217"/>
        <v>0</v>
      </c>
      <c r="T864" s="88">
        <f t="shared" si="204"/>
        <v>0</v>
      </c>
      <c r="U864" s="188" t="str">
        <f>IFERROR(VLOOKUP(C864,'2A DATA'!$B$10:$C$1009,2,0),"")</f>
        <v/>
      </c>
      <c r="V864" s="189">
        <f t="shared" si="205"/>
        <v>0</v>
      </c>
      <c r="W864" s="189">
        <f t="shared" si="206"/>
        <v>0</v>
      </c>
      <c r="X864" s="189">
        <f t="shared" si="207"/>
        <v>0</v>
      </c>
      <c r="Y864" s="189">
        <f t="shared" si="208"/>
        <v>0</v>
      </c>
      <c r="Z864" s="189">
        <f t="shared" si="209"/>
        <v>0</v>
      </c>
      <c r="AA864" s="189">
        <f t="shared" si="210"/>
        <v>0</v>
      </c>
      <c r="AB864" s="189">
        <f t="shared" si="211"/>
        <v>0</v>
      </c>
      <c r="AC864" s="191"/>
      <c r="AE864" s="192">
        <f>IFERROR(IF(VLOOKUP($M864,'2A DATA'!$M$9:$Q$1009,1,0)=$M864,VLOOKUP($M864,'2A DATA'!$M$10:$T$1009,COLUMNS('2A DATA'!$M$9:N861),0)),"Not Avl in 2A")</f>
        <v>0</v>
      </c>
      <c r="AF864" s="192">
        <f>IFERROR(IF(VLOOKUP($M864,'2A DATA'!$M$9:$Q$1009,1,0)=$M864,VLOOKUP($M864,'2A DATA'!$M$10:$T$1009,COLUMNS('2A DATA'!$M$9:O861),0)),"Not Avl in 2A")</f>
        <v>0</v>
      </c>
      <c r="AG864" s="192">
        <f>IFERROR(IF(VLOOKUP($M864,'2A DATA'!$M$9:$Q$1009,1,0)=$M864,VLOOKUP($M864,'2A DATA'!$M$10:$T$1009,COLUMNS('2A DATA'!$M$9:P861),0)),"Not Avl in 2A")</f>
        <v>0</v>
      </c>
      <c r="AH864" s="192">
        <f>IFERROR(IF(VLOOKUP($M864,'2A DATA'!$M$9:$Q$1009,1,0)=$M864,VLOOKUP($M864,'2A DATA'!$M$10:$T$1009,COLUMNS('2A DATA'!$M$9:Q861),0)),"Not Avl in 2A")</f>
        <v>0</v>
      </c>
      <c r="AI864" s="192">
        <f>IFERROR(IF(VLOOKUP($M864,'2A DATA'!$M$9:$Q$1009,1,0)=$M864,VLOOKUP($M864,'2A DATA'!$M$10:$T$1009,COLUMNS('2A DATA'!$M$9:R861),0)),"Not Avl in 2A")</f>
        <v>0</v>
      </c>
      <c r="AJ864" s="192">
        <f>IFERROR(IF(VLOOKUP($M864,'2A DATA'!$M$9:$Q$1009,1,0)=$M864,VLOOKUP($M864,'2A DATA'!$M$10:$T$1009,COLUMNS('2A DATA'!$M$9:S861),0)),"Not Avl in 2A")</f>
        <v>0</v>
      </c>
      <c r="AK864" s="192">
        <f>IFERROR(IF(VLOOKUP($M864,'2A DATA'!$M$9:$Q$1009,1,0)=$M864,VLOOKUP($M864,'2A DATA'!$M$10:$T$1009,COLUMNS('2A DATA'!$M$9:T861),0)),"Not Avl in 2A")</f>
        <v>0</v>
      </c>
      <c r="AL864" s="194"/>
    </row>
    <row r="865" spans="1:38">
      <c r="A865" s="7" t="str">
        <f>AC865&amp;"_"&amp;COUNTIF($AC$10:AC865,AC865)</f>
        <v>_0</v>
      </c>
      <c r="B865" s="180"/>
      <c r="C865" s="181"/>
      <c r="D865" s="182"/>
      <c r="E865" s="183"/>
      <c r="F865" s="184"/>
      <c r="G865" s="184"/>
      <c r="H865" s="184"/>
      <c r="I865" s="184"/>
      <c r="J865" s="184"/>
      <c r="K865" s="187"/>
      <c r="L865" s="159"/>
      <c r="M865" s="86" t="str">
        <f t="shared" si="212"/>
        <v/>
      </c>
      <c r="N865" s="87">
        <f t="shared" si="203"/>
        <v>0</v>
      </c>
      <c r="O865" s="87">
        <f t="shared" si="213"/>
        <v>0</v>
      </c>
      <c r="P865" s="88">
        <f t="shared" si="214"/>
        <v>0</v>
      </c>
      <c r="Q865" s="87">
        <f t="shared" si="215"/>
        <v>0</v>
      </c>
      <c r="R865" s="87">
        <f t="shared" si="216"/>
        <v>0</v>
      </c>
      <c r="S865" s="88">
        <f t="shared" si="217"/>
        <v>0</v>
      </c>
      <c r="T865" s="88">
        <f t="shared" si="204"/>
        <v>0</v>
      </c>
      <c r="U865" s="188" t="str">
        <f>IFERROR(VLOOKUP(C865,'2A DATA'!$B$10:$C$1009,2,0),"")</f>
        <v/>
      </c>
      <c r="V865" s="189">
        <f t="shared" si="205"/>
        <v>0</v>
      </c>
      <c r="W865" s="189">
        <f t="shared" si="206"/>
        <v>0</v>
      </c>
      <c r="X865" s="189">
        <f t="shared" si="207"/>
        <v>0</v>
      </c>
      <c r="Y865" s="189">
        <f t="shared" si="208"/>
        <v>0</v>
      </c>
      <c r="Z865" s="189">
        <f t="shared" si="209"/>
        <v>0</v>
      </c>
      <c r="AA865" s="189">
        <f t="shared" si="210"/>
        <v>0</v>
      </c>
      <c r="AB865" s="189">
        <f t="shared" si="211"/>
        <v>0</v>
      </c>
      <c r="AC865" s="191"/>
      <c r="AE865" s="192">
        <f>IFERROR(IF(VLOOKUP($M865,'2A DATA'!$M$9:$Q$1009,1,0)=$M865,VLOOKUP($M865,'2A DATA'!$M$10:$T$1009,COLUMNS('2A DATA'!$M$9:N862),0)),"Not Avl in 2A")</f>
        <v>0</v>
      </c>
      <c r="AF865" s="192">
        <f>IFERROR(IF(VLOOKUP($M865,'2A DATA'!$M$9:$Q$1009,1,0)=$M865,VLOOKUP($M865,'2A DATA'!$M$10:$T$1009,COLUMNS('2A DATA'!$M$9:O862),0)),"Not Avl in 2A")</f>
        <v>0</v>
      </c>
      <c r="AG865" s="192">
        <f>IFERROR(IF(VLOOKUP($M865,'2A DATA'!$M$9:$Q$1009,1,0)=$M865,VLOOKUP($M865,'2A DATA'!$M$10:$T$1009,COLUMNS('2A DATA'!$M$9:P862),0)),"Not Avl in 2A")</f>
        <v>0</v>
      </c>
      <c r="AH865" s="192">
        <f>IFERROR(IF(VLOOKUP($M865,'2A DATA'!$M$9:$Q$1009,1,0)=$M865,VLOOKUP($M865,'2A DATA'!$M$10:$T$1009,COLUMNS('2A DATA'!$M$9:Q862),0)),"Not Avl in 2A")</f>
        <v>0</v>
      </c>
      <c r="AI865" s="192">
        <f>IFERROR(IF(VLOOKUP($M865,'2A DATA'!$M$9:$Q$1009,1,0)=$M865,VLOOKUP($M865,'2A DATA'!$M$10:$T$1009,COLUMNS('2A DATA'!$M$9:R862),0)),"Not Avl in 2A")</f>
        <v>0</v>
      </c>
      <c r="AJ865" s="192">
        <f>IFERROR(IF(VLOOKUP($M865,'2A DATA'!$M$9:$Q$1009,1,0)=$M865,VLOOKUP($M865,'2A DATA'!$M$10:$T$1009,COLUMNS('2A DATA'!$M$9:S862),0)),"Not Avl in 2A")</f>
        <v>0</v>
      </c>
      <c r="AK865" s="192">
        <f>IFERROR(IF(VLOOKUP($M865,'2A DATA'!$M$9:$Q$1009,1,0)=$M865,VLOOKUP($M865,'2A DATA'!$M$10:$T$1009,COLUMNS('2A DATA'!$M$9:T862),0)),"Not Avl in 2A")</f>
        <v>0</v>
      </c>
      <c r="AL865" s="194"/>
    </row>
    <row r="866" spans="1:38">
      <c r="A866" s="7" t="str">
        <f>AC866&amp;"_"&amp;COUNTIF($AC$10:AC866,AC866)</f>
        <v>_0</v>
      </c>
      <c r="B866" s="180"/>
      <c r="C866" s="181"/>
      <c r="D866" s="182"/>
      <c r="E866" s="183"/>
      <c r="F866" s="184"/>
      <c r="G866" s="184"/>
      <c r="H866" s="184"/>
      <c r="I866" s="184"/>
      <c r="J866" s="184"/>
      <c r="K866" s="187"/>
      <c r="L866" s="159"/>
      <c r="M866" s="86" t="str">
        <f t="shared" si="212"/>
        <v/>
      </c>
      <c r="N866" s="87">
        <f t="shared" si="203"/>
        <v>0</v>
      </c>
      <c r="O866" s="87">
        <f t="shared" si="213"/>
        <v>0</v>
      </c>
      <c r="P866" s="88">
        <f t="shared" si="214"/>
        <v>0</v>
      </c>
      <c r="Q866" s="87">
        <f t="shared" si="215"/>
        <v>0</v>
      </c>
      <c r="R866" s="87">
        <f t="shared" si="216"/>
        <v>0</v>
      </c>
      <c r="S866" s="88">
        <f t="shared" si="217"/>
        <v>0</v>
      </c>
      <c r="T866" s="88">
        <f t="shared" si="204"/>
        <v>0</v>
      </c>
      <c r="U866" s="188" t="str">
        <f>IFERROR(VLOOKUP(C866,'2A DATA'!$B$10:$C$1009,2,0),"")</f>
        <v/>
      </c>
      <c r="V866" s="189">
        <f t="shared" si="205"/>
        <v>0</v>
      </c>
      <c r="W866" s="189">
        <f t="shared" si="206"/>
        <v>0</v>
      </c>
      <c r="X866" s="189">
        <f t="shared" si="207"/>
        <v>0</v>
      </c>
      <c r="Y866" s="189">
        <f t="shared" si="208"/>
        <v>0</v>
      </c>
      <c r="Z866" s="189">
        <f t="shared" si="209"/>
        <v>0</v>
      </c>
      <c r="AA866" s="189">
        <f t="shared" si="210"/>
        <v>0</v>
      </c>
      <c r="AB866" s="189">
        <f t="shared" si="211"/>
        <v>0</v>
      </c>
      <c r="AC866" s="191"/>
      <c r="AE866" s="192">
        <f>IFERROR(IF(VLOOKUP($M866,'2A DATA'!$M$9:$Q$1009,1,0)=$M866,VLOOKUP($M866,'2A DATA'!$M$10:$T$1009,COLUMNS('2A DATA'!$M$9:N863),0)),"Not Avl in 2A")</f>
        <v>0</v>
      </c>
      <c r="AF866" s="192">
        <f>IFERROR(IF(VLOOKUP($M866,'2A DATA'!$M$9:$Q$1009,1,0)=$M866,VLOOKUP($M866,'2A DATA'!$M$10:$T$1009,COLUMNS('2A DATA'!$M$9:O863),0)),"Not Avl in 2A")</f>
        <v>0</v>
      </c>
      <c r="AG866" s="192">
        <f>IFERROR(IF(VLOOKUP($M866,'2A DATA'!$M$9:$Q$1009,1,0)=$M866,VLOOKUP($M866,'2A DATA'!$M$10:$T$1009,COLUMNS('2A DATA'!$M$9:P863),0)),"Not Avl in 2A")</f>
        <v>0</v>
      </c>
      <c r="AH866" s="192">
        <f>IFERROR(IF(VLOOKUP($M866,'2A DATA'!$M$9:$Q$1009,1,0)=$M866,VLOOKUP($M866,'2A DATA'!$M$10:$T$1009,COLUMNS('2A DATA'!$M$9:Q863),0)),"Not Avl in 2A")</f>
        <v>0</v>
      </c>
      <c r="AI866" s="192">
        <f>IFERROR(IF(VLOOKUP($M866,'2A DATA'!$M$9:$Q$1009,1,0)=$M866,VLOOKUP($M866,'2A DATA'!$M$10:$T$1009,COLUMNS('2A DATA'!$M$9:R863),0)),"Not Avl in 2A")</f>
        <v>0</v>
      </c>
      <c r="AJ866" s="192">
        <f>IFERROR(IF(VLOOKUP($M866,'2A DATA'!$M$9:$Q$1009,1,0)=$M866,VLOOKUP($M866,'2A DATA'!$M$10:$T$1009,COLUMNS('2A DATA'!$M$9:S863),0)),"Not Avl in 2A")</f>
        <v>0</v>
      </c>
      <c r="AK866" s="192">
        <f>IFERROR(IF(VLOOKUP($M866,'2A DATA'!$M$9:$Q$1009,1,0)=$M866,VLOOKUP($M866,'2A DATA'!$M$10:$T$1009,COLUMNS('2A DATA'!$M$9:T863),0)),"Not Avl in 2A")</f>
        <v>0</v>
      </c>
      <c r="AL866" s="194"/>
    </row>
    <row r="867" spans="1:38">
      <c r="A867" s="7" t="str">
        <f>AC867&amp;"_"&amp;COUNTIF($AC$10:AC867,AC867)</f>
        <v>_0</v>
      </c>
      <c r="B867" s="180"/>
      <c r="C867" s="181"/>
      <c r="D867" s="182"/>
      <c r="E867" s="183"/>
      <c r="F867" s="184"/>
      <c r="G867" s="184"/>
      <c r="H867" s="184"/>
      <c r="I867" s="184"/>
      <c r="J867" s="184"/>
      <c r="K867" s="187"/>
      <c r="L867" s="159"/>
      <c r="M867" s="86" t="str">
        <f t="shared" si="212"/>
        <v/>
      </c>
      <c r="N867" s="87">
        <f t="shared" si="203"/>
        <v>0</v>
      </c>
      <c r="O867" s="87">
        <f t="shared" si="213"/>
        <v>0</v>
      </c>
      <c r="P867" s="88">
        <f t="shared" si="214"/>
        <v>0</v>
      </c>
      <c r="Q867" s="87">
        <f t="shared" si="215"/>
        <v>0</v>
      </c>
      <c r="R867" s="87">
        <f t="shared" si="216"/>
        <v>0</v>
      </c>
      <c r="S867" s="88">
        <f t="shared" si="217"/>
        <v>0</v>
      </c>
      <c r="T867" s="88">
        <f t="shared" si="204"/>
        <v>0</v>
      </c>
      <c r="U867" s="188" t="str">
        <f>IFERROR(VLOOKUP(C867,'2A DATA'!$B$10:$C$1009,2,0),"")</f>
        <v/>
      </c>
      <c r="V867" s="189">
        <f t="shared" si="205"/>
        <v>0</v>
      </c>
      <c r="W867" s="189">
        <f t="shared" si="206"/>
        <v>0</v>
      </c>
      <c r="X867" s="189">
        <f t="shared" si="207"/>
        <v>0</v>
      </c>
      <c r="Y867" s="189">
        <f t="shared" si="208"/>
        <v>0</v>
      </c>
      <c r="Z867" s="189">
        <f t="shared" si="209"/>
        <v>0</v>
      </c>
      <c r="AA867" s="189">
        <f t="shared" si="210"/>
        <v>0</v>
      </c>
      <c r="AB867" s="189">
        <f t="shared" si="211"/>
        <v>0</v>
      </c>
      <c r="AC867" s="191"/>
      <c r="AE867" s="192">
        <f>IFERROR(IF(VLOOKUP($M867,'2A DATA'!$M$9:$Q$1009,1,0)=$M867,VLOOKUP($M867,'2A DATA'!$M$10:$T$1009,COLUMNS('2A DATA'!$M$9:N864),0)),"Not Avl in 2A")</f>
        <v>0</v>
      </c>
      <c r="AF867" s="192">
        <f>IFERROR(IF(VLOOKUP($M867,'2A DATA'!$M$9:$Q$1009,1,0)=$M867,VLOOKUP($M867,'2A DATA'!$M$10:$T$1009,COLUMNS('2A DATA'!$M$9:O864),0)),"Not Avl in 2A")</f>
        <v>0</v>
      </c>
      <c r="AG867" s="192">
        <f>IFERROR(IF(VLOOKUP($M867,'2A DATA'!$M$9:$Q$1009,1,0)=$M867,VLOOKUP($M867,'2A DATA'!$M$10:$T$1009,COLUMNS('2A DATA'!$M$9:P864),0)),"Not Avl in 2A")</f>
        <v>0</v>
      </c>
      <c r="AH867" s="192">
        <f>IFERROR(IF(VLOOKUP($M867,'2A DATA'!$M$9:$Q$1009,1,0)=$M867,VLOOKUP($M867,'2A DATA'!$M$10:$T$1009,COLUMNS('2A DATA'!$M$9:Q864),0)),"Not Avl in 2A")</f>
        <v>0</v>
      </c>
      <c r="AI867" s="192">
        <f>IFERROR(IF(VLOOKUP($M867,'2A DATA'!$M$9:$Q$1009,1,0)=$M867,VLOOKUP($M867,'2A DATA'!$M$10:$T$1009,COLUMNS('2A DATA'!$M$9:R864),0)),"Not Avl in 2A")</f>
        <v>0</v>
      </c>
      <c r="AJ867" s="192">
        <f>IFERROR(IF(VLOOKUP($M867,'2A DATA'!$M$9:$Q$1009,1,0)=$M867,VLOOKUP($M867,'2A DATA'!$M$10:$T$1009,COLUMNS('2A DATA'!$M$9:S864),0)),"Not Avl in 2A")</f>
        <v>0</v>
      </c>
      <c r="AK867" s="192">
        <f>IFERROR(IF(VLOOKUP($M867,'2A DATA'!$M$9:$Q$1009,1,0)=$M867,VLOOKUP($M867,'2A DATA'!$M$10:$T$1009,COLUMNS('2A DATA'!$M$9:T864),0)),"Not Avl in 2A")</f>
        <v>0</v>
      </c>
      <c r="AL867" s="194"/>
    </row>
    <row r="868" spans="1:38">
      <c r="A868" s="7" t="str">
        <f>AC868&amp;"_"&amp;COUNTIF($AC$10:AC868,AC868)</f>
        <v>_0</v>
      </c>
      <c r="B868" s="180"/>
      <c r="C868" s="181"/>
      <c r="D868" s="182"/>
      <c r="E868" s="183"/>
      <c r="F868" s="184"/>
      <c r="G868" s="184"/>
      <c r="H868" s="184"/>
      <c r="I868" s="184"/>
      <c r="J868" s="184"/>
      <c r="K868" s="187"/>
      <c r="L868" s="159"/>
      <c r="M868" s="86" t="str">
        <f t="shared" si="212"/>
        <v/>
      </c>
      <c r="N868" s="87">
        <f t="shared" si="203"/>
        <v>0</v>
      </c>
      <c r="O868" s="87">
        <f t="shared" si="213"/>
        <v>0</v>
      </c>
      <c r="P868" s="88">
        <f t="shared" si="214"/>
        <v>0</v>
      </c>
      <c r="Q868" s="87">
        <f t="shared" si="215"/>
        <v>0</v>
      </c>
      <c r="R868" s="87">
        <f t="shared" si="216"/>
        <v>0</v>
      </c>
      <c r="S868" s="88">
        <f t="shared" si="217"/>
        <v>0</v>
      </c>
      <c r="T868" s="88">
        <f t="shared" si="204"/>
        <v>0</v>
      </c>
      <c r="U868" s="188" t="str">
        <f>IFERROR(VLOOKUP(C868,'2A DATA'!$B$10:$C$1009,2,0),"")</f>
        <v/>
      </c>
      <c r="V868" s="189">
        <f t="shared" si="205"/>
        <v>0</v>
      </c>
      <c r="W868" s="189">
        <f t="shared" si="206"/>
        <v>0</v>
      </c>
      <c r="X868" s="189">
        <f t="shared" si="207"/>
        <v>0</v>
      </c>
      <c r="Y868" s="189">
        <f t="shared" si="208"/>
        <v>0</v>
      </c>
      <c r="Z868" s="189">
        <f t="shared" si="209"/>
        <v>0</v>
      </c>
      <c r="AA868" s="189">
        <f t="shared" si="210"/>
        <v>0</v>
      </c>
      <c r="AB868" s="189">
        <f t="shared" si="211"/>
        <v>0</v>
      </c>
      <c r="AC868" s="191"/>
      <c r="AE868" s="192">
        <f>IFERROR(IF(VLOOKUP($M868,'2A DATA'!$M$9:$Q$1009,1,0)=$M868,VLOOKUP($M868,'2A DATA'!$M$10:$T$1009,COLUMNS('2A DATA'!$M$9:N865),0)),"Not Avl in 2A")</f>
        <v>0</v>
      </c>
      <c r="AF868" s="192">
        <f>IFERROR(IF(VLOOKUP($M868,'2A DATA'!$M$9:$Q$1009,1,0)=$M868,VLOOKUP($M868,'2A DATA'!$M$10:$T$1009,COLUMNS('2A DATA'!$M$9:O865),0)),"Not Avl in 2A")</f>
        <v>0</v>
      </c>
      <c r="AG868" s="192">
        <f>IFERROR(IF(VLOOKUP($M868,'2A DATA'!$M$9:$Q$1009,1,0)=$M868,VLOOKUP($M868,'2A DATA'!$M$10:$T$1009,COLUMNS('2A DATA'!$M$9:P865),0)),"Not Avl in 2A")</f>
        <v>0</v>
      </c>
      <c r="AH868" s="192">
        <f>IFERROR(IF(VLOOKUP($M868,'2A DATA'!$M$9:$Q$1009,1,0)=$M868,VLOOKUP($M868,'2A DATA'!$M$10:$T$1009,COLUMNS('2A DATA'!$M$9:Q865),0)),"Not Avl in 2A")</f>
        <v>0</v>
      </c>
      <c r="AI868" s="192">
        <f>IFERROR(IF(VLOOKUP($M868,'2A DATA'!$M$9:$Q$1009,1,0)=$M868,VLOOKUP($M868,'2A DATA'!$M$10:$T$1009,COLUMNS('2A DATA'!$M$9:R865),0)),"Not Avl in 2A")</f>
        <v>0</v>
      </c>
      <c r="AJ868" s="192">
        <f>IFERROR(IF(VLOOKUP($M868,'2A DATA'!$M$9:$Q$1009,1,0)=$M868,VLOOKUP($M868,'2A DATA'!$M$10:$T$1009,COLUMNS('2A DATA'!$M$9:S865),0)),"Not Avl in 2A")</f>
        <v>0</v>
      </c>
      <c r="AK868" s="192">
        <f>IFERROR(IF(VLOOKUP($M868,'2A DATA'!$M$9:$Q$1009,1,0)=$M868,VLOOKUP($M868,'2A DATA'!$M$10:$T$1009,COLUMNS('2A DATA'!$M$9:T865),0)),"Not Avl in 2A")</f>
        <v>0</v>
      </c>
      <c r="AL868" s="194"/>
    </row>
    <row r="869" spans="1:38">
      <c r="A869" s="7" t="str">
        <f>AC869&amp;"_"&amp;COUNTIF($AC$10:AC869,AC869)</f>
        <v>_0</v>
      </c>
      <c r="B869" s="180"/>
      <c r="C869" s="181"/>
      <c r="D869" s="182"/>
      <c r="E869" s="183"/>
      <c r="F869" s="184"/>
      <c r="G869" s="184"/>
      <c r="H869" s="184"/>
      <c r="I869" s="184"/>
      <c r="J869" s="184"/>
      <c r="K869" s="187"/>
      <c r="L869" s="159"/>
      <c r="M869" s="86" t="str">
        <f t="shared" si="212"/>
        <v/>
      </c>
      <c r="N869" s="87">
        <f t="shared" si="203"/>
        <v>0</v>
      </c>
      <c r="O869" s="87">
        <f t="shared" si="213"/>
        <v>0</v>
      </c>
      <c r="P869" s="88">
        <f t="shared" si="214"/>
        <v>0</v>
      </c>
      <c r="Q869" s="87">
        <f t="shared" si="215"/>
        <v>0</v>
      </c>
      <c r="R869" s="87">
        <f t="shared" si="216"/>
        <v>0</v>
      </c>
      <c r="S869" s="88">
        <f t="shared" si="217"/>
        <v>0</v>
      </c>
      <c r="T869" s="88">
        <f t="shared" si="204"/>
        <v>0</v>
      </c>
      <c r="U869" s="188" t="str">
        <f>IFERROR(VLOOKUP(C869,'2A DATA'!$B$10:$C$1009,2,0),"")</f>
        <v/>
      </c>
      <c r="V869" s="189">
        <f t="shared" si="205"/>
        <v>0</v>
      </c>
      <c r="W869" s="189">
        <f t="shared" si="206"/>
        <v>0</v>
      </c>
      <c r="X869" s="189">
        <f t="shared" si="207"/>
        <v>0</v>
      </c>
      <c r="Y869" s="189">
        <f t="shared" si="208"/>
        <v>0</v>
      </c>
      <c r="Z869" s="189">
        <f t="shared" si="209"/>
        <v>0</v>
      </c>
      <c r="AA869" s="189">
        <f t="shared" si="210"/>
        <v>0</v>
      </c>
      <c r="AB869" s="189">
        <f t="shared" si="211"/>
        <v>0</v>
      </c>
      <c r="AC869" s="191"/>
      <c r="AE869" s="192">
        <f>IFERROR(IF(VLOOKUP($M869,'2A DATA'!$M$9:$Q$1009,1,0)=$M869,VLOOKUP($M869,'2A DATA'!$M$10:$T$1009,COLUMNS('2A DATA'!$M$9:N866),0)),"Not Avl in 2A")</f>
        <v>0</v>
      </c>
      <c r="AF869" s="192">
        <f>IFERROR(IF(VLOOKUP($M869,'2A DATA'!$M$9:$Q$1009,1,0)=$M869,VLOOKUP($M869,'2A DATA'!$M$10:$T$1009,COLUMNS('2A DATA'!$M$9:O866),0)),"Not Avl in 2A")</f>
        <v>0</v>
      </c>
      <c r="AG869" s="192">
        <f>IFERROR(IF(VLOOKUP($M869,'2A DATA'!$M$9:$Q$1009,1,0)=$M869,VLOOKUP($M869,'2A DATA'!$M$10:$T$1009,COLUMNS('2A DATA'!$M$9:P866),0)),"Not Avl in 2A")</f>
        <v>0</v>
      </c>
      <c r="AH869" s="192">
        <f>IFERROR(IF(VLOOKUP($M869,'2A DATA'!$M$9:$Q$1009,1,0)=$M869,VLOOKUP($M869,'2A DATA'!$M$10:$T$1009,COLUMNS('2A DATA'!$M$9:Q866),0)),"Not Avl in 2A")</f>
        <v>0</v>
      </c>
      <c r="AI869" s="192">
        <f>IFERROR(IF(VLOOKUP($M869,'2A DATA'!$M$9:$Q$1009,1,0)=$M869,VLOOKUP($M869,'2A DATA'!$M$10:$T$1009,COLUMNS('2A DATA'!$M$9:R866),0)),"Not Avl in 2A")</f>
        <v>0</v>
      </c>
      <c r="AJ869" s="192">
        <f>IFERROR(IF(VLOOKUP($M869,'2A DATA'!$M$9:$Q$1009,1,0)=$M869,VLOOKUP($M869,'2A DATA'!$M$10:$T$1009,COLUMNS('2A DATA'!$M$9:S866),0)),"Not Avl in 2A")</f>
        <v>0</v>
      </c>
      <c r="AK869" s="192">
        <f>IFERROR(IF(VLOOKUP($M869,'2A DATA'!$M$9:$Q$1009,1,0)=$M869,VLOOKUP($M869,'2A DATA'!$M$10:$T$1009,COLUMNS('2A DATA'!$M$9:T866),0)),"Not Avl in 2A")</f>
        <v>0</v>
      </c>
      <c r="AL869" s="194"/>
    </row>
    <row r="870" spans="1:38">
      <c r="A870" s="7" t="str">
        <f>AC870&amp;"_"&amp;COUNTIF($AC$10:AC870,AC870)</f>
        <v>_0</v>
      </c>
      <c r="B870" s="180"/>
      <c r="C870" s="181"/>
      <c r="D870" s="182"/>
      <c r="E870" s="183"/>
      <c r="F870" s="184"/>
      <c r="G870" s="184"/>
      <c r="H870" s="184"/>
      <c r="I870" s="184"/>
      <c r="J870" s="184"/>
      <c r="K870" s="187"/>
      <c r="L870" s="159"/>
      <c r="M870" s="86" t="str">
        <f t="shared" si="212"/>
        <v/>
      </c>
      <c r="N870" s="87">
        <f t="shared" si="203"/>
        <v>0</v>
      </c>
      <c r="O870" s="87">
        <f t="shared" si="213"/>
        <v>0</v>
      </c>
      <c r="P870" s="88">
        <f t="shared" si="214"/>
        <v>0</v>
      </c>
      <c r="Q870" s="87">
        <f t="shared" si="215"/>
        <v>0</v>
      </c>
      <c r="R870" s="87">
        <f t="shared" si="216"/>
        <v>0</v>
      </c>
      <c r="S870" s="88">
        <f t="shared" si="217"/>
        <v>0</v>
      </c>
      <c r="T870" s="88">
        <f t="shared" si="204"/>
        <v>0</v>
      </c>
      <c r="U870" s="188" t="str">
        <f>IFERROR(VLOOKUP(C870,'2A DATA'!$B$10:$C$1009,2,0),"")</f>
        <v/>
      </c>
      <c r="V870" s="189">
        <f t="shared" si="205"/>
        <v>0</v>
      </c>
      <c r="W870" s="189">
        <f t="shared" si="206"/>
        <v>0</v>
      </c>
      <c r="X870" s="189">
        <f t="shared" si="207"/>
        <v>0</v>
      </c>
      <c r="Y870" s="189">
        <f t="shared" si="208"/>
        <v>0</v>
      </c>
      <c r="Z870" s="189">
        <f t="shared" si="209"/>
        <v>0</v>
      </c>
      <c r="AA870" s="189">
        <f t="shared" si="210"/>
        <v>0</v>
      </c>
      <c r="AB870" s="189">
        <f t="shared" si="211"/>
        <v>0</v>
      </c>
      <c r="AC870" s="191"/>
      <c r="AE870" s="192">
        <f>IFERROR(IF(VLOOKUP($M870,'2A DATA'!$M$9:$Q$1009,1,0)=$M870,VLOOKUP($M870,'2A DATA'!$M$10:$T$1009,COLUMNS('2A DATA'!$M$9:N867),0)),"Not Avl in 2A")</f>
        <v>0</v>
      </c>
      <c r="AF870" s="192">
        <f>IFERROR(IF(VLOOKUP($M870,'2A DATA'!$M$9:$Q$1009,1,0)=$M870,VLOOKUP($M870,'2A DATA'!$M$10:$T$1009,COLUMNS('2A DATA'!$M$9:O867),0)),"Not Avl in 2A")</f>
        <v>0</v>
      </c>
      <c r="AG870" s="192">
        <f>IFERROR(IF(VLOOKUP($M870,'2A DATA'!$M$9:$Q$1009,1,0)=$M870,VLOOKUP($M870,'2A DATA'!$M$10:$T$1009,COLUMNS('2A DATA'!$M$9:P867),0)),"Not Avl in 2A")</f>
        <v>0</v>
      </c>
      <c r="AH870" s="192">
        <f>IFERROR(IF(VLOOKUP($M870,'2A DATA'!$M$9:$Q$1009,1,0)=$M870,VLOOKUP($M870,'2A DATA'!$M$10:$T$1009,COLUMNS('2A DATA'!$M$9:Q867),0)),"Not Avl in 2A")</f>
        <v>0</v>
      </c>
      <c r="AI870" s="192">
        <f>IFERROR(IF(VLOOKUP($M870,'2A DATA'!$M$9:$Q$1009,1,0)=$M870,VLOOKUP($M870,'2A DATA'!$M$10:$T$1009,COLUMNS('2A DATA'!$M$9:R867),0)),"Not Avl in 2A")</f>
        <v>0</v>
      </c>
      <c r="AJ870" s="192">
        <f>IFERROR(IF(VLOOKUP($M870,'2A DATA'!$M$9:$Q$1009,1,0)=$M870,VLOOKUP($M870,'2A DATA'!$M$10:$T$1009,COLUMNS('2A DATA'!$M$9:S867),0)),"Not Avl in 2A")</f>
        <v>0</v>
      </c>
      <c r="AK870" s="192">
        <f>IFERROR(IF(VLOOKUP($M870,'2A DATA'!$M$9:$Q$1009,1,0)=$M870,VLOOKUP($M870,'2A DATA'!$M$10:$T$1009,COLUMNS('2A DATA'!$M$9:T867),0)),"Not Avl in 2A")</f>
        <v>0</v>
      </c>
      <c r="AL870" s="194"/>
    </row>
    <row r="871" spans="1:38">
      <c r="A871" s="7" t="str">
        <f>AC871&amp;"_"&amp;COUNTIF($AC$10:AC871,AC871)</f>
        <v>_0</v>
      </c>
      <c r="B871" s="180"/>
      <c r="C871" s="181"/>
      <c r="D871" s="182"/>
      <c r="E871" s="183"/>
      <c r="F871" s="184"/>
      <c r="G871" s="184"/>
      <c r="H871" s="184"/>
      <c r="I871" s="184"/>
      <c r="J871" s="184"/>
      <c r="K871" s="187"/>
      <c r="L871" s="159"/>
      <c r="M871" s="86" t="str">
        <f t="shared" si="212"/>
        <v/>
      </c>
      <c r="N871" s="87">
        <f t="shared" si="203"/>
        <v>0</v>
      </c>
      <c r="O871" s="87">
        <f t="shared" si="213"/>
        <v>0</v>
      </c>
      <c r="P871" s="88">
        <f t="shared" si="214"/>
        <v>0</v>
      </c>
      <c r="Q871" s="87">
        <f t="shared" si="215"/>
        <v>0</v>
      </c>
      <c r="R871" s="87">
        <f t="shared" si="216"/>
        <v>0</v>
      </c>
      <c r="S871" s="88">
        <f t="shared" si="217"/>
        <v>0</v>
      </c>
      <c r="T871" s="88">
        <f t="shared" si="204"/>
        <v>0</v>
      </c>
      <c r="U871" s="188" t="str">
        <f>IFERROR(VLOOKUP(C871,'2A DATA'!$B$10:$C$1009,2,0),"")</f>
        <v/>
      </c>
      <c r="V871" s="189">
        <f t="shared" si="205"/>
        <v>0</v>
      </c>
      <c r="W871" s="189">
        <f t="shared" si="206"/>
        <v>0</v>
      </c>
      <c r="X871" s="189">
        <f t="shared" si="207"/>
        <v>0</v>
      </c>
      <c r="Y871" s="189">
        <f t="shared" si="208"/>
        <v>0</v>
      </c>
      <c r="Z871" s="189">
        <f t="shared" si="209"/>
        <v>0</v>
      </c>
      <c r="AA871" s="189">
        <f t="shared" si="210"/>
        <v>0</v>
      </c>
      <c r="AB871" s="189">
        <f t="shared" si="211"/>
        <v>0</v>
      </c>
      <c r="AC871" s="191"/>
      <c r="AE871" s="192">
        <f>IFERROR(IF(VLOOKUP($M871,'2A DATA'!$M$9:$Q$1009,1,0)=$M871,VLOOKUP($M871,'2A DATA'!$M$10:$T$1009,COLUMNS('2A DATA'!$M$9:N868),0)),"Not Avl in 2A")</f>
        <v>0</v>
      </c>
      <c r="AF871" s="192">
        <f>IFERROR(IF(VLOOKUP($M871,'2A DATA'!$M$9:$Q$1009,1,0)=$M871,VLOOKUP($M871,'2A DATA'!$M$10:$T$1009,COLUMNS('2A DATA'!$M$9:O868),0)),"Not Avl in 2A")</f>
        <v>0</v>
      </c>
      <c r="AG871" s="192">
        <f>IFERROR(IF(VLOOKUP($M871,'2A DATA'!$M$9:$Q$1009,1,0)=$M871,VLOOKUP($M871,'2A DATA'!$M$10:$T$1009,COLUMNS('2A DATA'!$M$9:P868),0)),"Not Avl in 2A")</f>
        <v>0</v>
      </c>
      <c r="AH871" s="192">
        <f>IFERROR(IF(VLOOKUP($M871,'2A DATA'!$M$9:$Q$1009,1,0)=$M871,VLOOKUP($M871,'2A DATA'!$M$10:$T$1009,COLUMNS('2A DATA'!$M$9:Q868),0)),"Not Avl in 2A")</f>
        <v>0</v>
      </c>
      <c r="AI871" s="192">
        <f>IFERROR(IF(VLOOKUP($M871,'2A DATA'!$M$9:$Q$1009,1,0)=$M871,VLOOKUP($M871,'2A DATA'!$M$10:$T$1009,COLUMNS('2A DATA'!$M$9:R868),0)),"Not Avl in 2A")</f>
        <v>0</v>
      </c>
      <c r="AJ871" s="192">
        <f>IFERROR(IF(VLOOKUP($M871,'2A DATA'!$M$9:$Q$1009,1,0)=$M871,VLOOKUP($M871,'2A DATA'!$M$10:$T$1009,COLUMNS('2A DATA'!$M$9:S868),0)),"Not Avl in 2A")</f>
        <v>0</v>
      </c>
      <c r="AK871" s="192">
        <f>IFERROR(IF(VLOOKUP($M871,'2A DATA'!$M$9:$Q$1009,1,0)=$M871,VLOOKUP($M871,'2A DATA'!$M$10:$T$1009,COLUMNS('2A DATA'!$M$9:T868),0)),"Not Avl in 2A")</f>
        <v>0</v>
      </c>
      <c r="AL871" s="194"/>
    </row>
    <row r="872" spans="1:38">
      <c r="A872" s="7" t="str">
        <f>AC872&amp;"_"&amp;COUNTIF($AC$10:AC872,AC872)</f>
        <v>_0</v>
      </c>
      <c r="B872" s="180"/>
      <c r="C872" s="181"/>
      <c r="D872" s="182"/>
      <c r="E872" s="183"/>
      <c r="F872" s="184"/>
      <c r="G872" s="184"/>
      <c r="H872" s="184"/>
      <c r="I872" s="184"/>
      <c r="J872" s="184"/>
      <c r="K872" s="187"/>
      <c r="L872" s="159"/>
      <c r="M872" s="86" t="str">
        <f t="shared" si="212"/>
        <v/>
      </c>
      <c r="N872" s="87">
        <f t="shared" si="203"/>
        <v>0</v>
      </c>
      <c r="O872" s="87">
        <f t="shared" si="213"/>
        <v>0</v>
      </c>
      <c r="P872" s="88">
        <f t="shared" si="214"/>
        <v>0</v>
      </c>
      <c r="Q872" s="87">
        <f t="shared" si="215"/>
        <v>0</v>
      </c>
      <c r="R872" s="87">
        <f t="shared" si="216"/>
        <v>0</v>
      </c>
      <c r="S872" s="88">
        <f t="shared" si="217"/>
        <v>0</v>
      </c>
      <c r="T872" s="88">
        <f t="shared" si="204"/>
        <v>0</v>
      </c>
      <c r="U872" s="188" t="str">
        <f>IFERROR(VLOOKUP(C872,'2A DATA'!$B$10:$C$1009,2,0),"")</f>
        <v/>
      </c>
      <c r="V872" s="189">
        <f t="shared" si="205"/>
        <v>0</v>
      </c>
      <c r="W872" s="189">
        <f t="shared" si="206"/>
        <v>0</v>
      </c>
      <c r="X872" s="189">
        <f t="shared" si="207"/>
        <v>0</v>
      </c>
      <c r="Y872" s="189">
        <f t="shared" si="208"/>
        <v>0</v>
      </c>
      <c r="Z872" s="189">
        <f t="shared" si="209"/>
        <v>0</v>
      </c>
      <c r="AA872" s="189">
        <f t="shared" si="210"/>
        <v>0</v>
      </c>
      <c r="AB872" s="189">
        <f t="shared" si="211"/>
        <v>0</v>
      </c>
      <c r="AC872" s="191"/>
      <c r="AE872" s="192">
        <f>IFERROR(IF(VLOOKUP($M872,'2A DATA'!$M$9:$Q$1009,1,0)=$M872,VLOOKUP($M872,'2A DATA'!$M$10:$T$1009,COLUMNS('2A DATA'!$M$9:N869),0)),"Not Avl in 2A")</f>
        <v>0</v>
      </c>
      <c r="AF872" s="192">
        <f>IFERROR(IF(VLOOKUP($M872,'2A DATA'!$M$9:$Q$1009,1,0)=$M872,VLOOKUP($M872,'2A DATA'!$M$10:$T$1009,COLUMNS('2A DATA'!$M$9:O869),0)),"Not Avl in 2A")</f>
        <v>0</v>
      </c>
      <c r="AG872" s="192">
        <f>IFERROR(IF(VLOOKUP($M872,'2A DATA'!$M$9:$Q$1009,1,0)=$M872,VLOOKUP($M872,'2A DATA'!$M$10:$T$1009,COLUMNS('2A DATA'!$M$9:P869),0)),"Not Avl in 2A")</f>
        <v>0</v>
      </c>
      <c r="AH872" s="192">
        <f>IFERROR(IF(VLOOKUP($M872,'2A DATA'!$M$9:$Q$1009,1,0)=$M872,VLOOKUP($M872,'2A DATA'!$M$10:$T$1009,COLUMNS('2A DATA'!$M$9:Q869),0)),"Not Avl in 2A")</f>
        <v>0</v>
      </c>
      <c r="AI872" s="192">
        <f>IFERROR(IF(VLOOKUP($M872,'2A DATA'!$M$9:$Q$1009,1,0)=$M872,VLOOKUP($M872,'2A DATA'!$M$10:$T$1009,COLUMNS('2A DATA'!$M$9:R869),0)),"Not Avl in 2A")</f>
        <v>0</v>
      </c>
      <c r="AJ872" s="192">
        <f>IFERROR(IF(VLOOKUP($M872,'2A DATA'!$M$9:$Q$1009,1,0)=$M872,VLOOKUP($M872,'2A DATA'!$M$10:$T$1009,COLUMNS('2A DATA'!$M$9:S869),0)),"Not Avl in 2A")</f>
        <v>0</v>
      </c>
      <c r="AK872" s="192">
        <f>IFERROR(IF(VLOOKUP($M872,'2A DATA'!$M$9:$Q$1009,1,0)=$M872,VLOOKUP($M872,'2A DATA'!$M$10:$T$1009,COLUMNS('2A DATA'!$M$9:T869),0)),"Not Avl in 2A")</f>
        <v>0</v>
      </c>
      <c r="AL872" s="194"/>
    </row>
    <row r="873" spans="1:38">
      <c r="A873" s="7" t="str">
        <f>AC873&amp;"_"&amp;COUNTIF($AC$10:AC873,AC873)</f>
        <v>_0</v>
      </c>
      <c r="B873" s="180"/>
      <c r="C873" s="181"/>
      <c r="D873" s="182"/>
      <c r="E873" s="183"/>
      <c r="F873" s="184"/>
      <c r="G873" s="184"/>
      <c r="H873" s="184"/>
      <c r="I873" s="184"/>
      <c r="J873" s="184"/>
      <c r="K873" s="187"/>
      <c r="L873" s="159"/>
      <c r="M873" s="86" t="str">
        <f t="shared" si="212"/>
        <v/>
      </c>
      <c r="N873" s="87">
        <f t="shared" si="203"/>
        <v>0</v>
      </c>
      <c r="O873" s="87">
        <f t="shared" si="213"/>
        <v>0</v>
      </c>
      <c r="P873" s="88">
        <f t="shared" si="214"/>
        <v>0</v>
      </c>
      <c r="Q873" s="87">
        <f t="shared" si="215"/>
        <v>0</v>
      </c>
      <c r="R873" s="87">
        <f t="shared" si="216"/>
        <v>0</v>
      </c>
      <c r="S873" s="88">
        <f t="shared" si="217"/>
        <v>0</v>
      </c>
      <c r="T873" s="88">
        <f t="shared" si="204"/>
        <v>0</v>
      </c>
      <c r="U873" s="188" t="str">
        <f>IFERROR(VLOOKUP(C873,'2A DATA'!$B$10:$C$1009,2,0),"")</f>
        <v/>
      </c>
      <c r="V873" s="189">
        <f t="shared" si="205"/>
        <v>0</v>
      </c>
      <c r="W873" s="189">
        <f t="shared" si="206"/>
        <v>0</v>
      </c>
      <c r="X873" s="189">
        <f t="shared" si="207"/>
        <v>0</v>
      </c>
      <c r="Y873" s="189">
        <f t="shared" si="208"/>
        <v>0</v>
      </c>
      <c r="Z873" s="189">
        <f t="shared" si="209"/>
        <v>0</v>
      </c>
      <c r="AA873" s="189">
        <f t="shared" si="210"/>
        <v>0</v>
      </c>
      <c r="AB873" s="189">
        <f t="shared" si="211"/>
        <v>0</v>
      </c>
      <c r="AC873" s="191"/>
      <c r="AE873" s="192">
        <f>IFERROR(IF(VLOOKUP($M873,'2A DATA'!$M$9:$Q$1009,1,0)=$M873,VLOOKUP($M873,'2A DATA'!$M$10:$T$1009,COLUMNS('2A DATA'!$M$9:N870),0)),"Not Avl in 2A")</f>
        <v>0</v>
      </c>
      <c r="AF873" s="192">
        <f>IFERROR(IF(VLOOKUP($M873,'2A DATA'!$M$9:$Q$1009,1,0)=$M873,VLOOKUP($M873,'2A DATA'!$M$10:$T$1009,COLUMNS('2A DATA'!$M$9:O870),0)),"Not Avl in 2A")</f>
        <v>0</v>
      </c>
      <c r="AG873" s="192">
        <f>IFERROR(IF(VLOOKUP($M873,'2A DATA'!$M$9:$Q$1009,1,0)=$M873,VLOOKUP($M873,'2A DATA'!$M$10:$T$1009,COLUMNS('2A DATA'!$M$9:P870),0)),"Not Avl in 2A")</f>
        <v>0</v>
      </c>
      <c r="AH873" s="192">
        <f>IFERROR(IF(VLOOKUP($M873,'2A DATA'!$M$9:$Q$1009,1,0)=$M873,VLOOKUP($M873,'2A DATA'!$M$10:$T$1009,COLUMNS('2A DATA'!$M$9:Q870),0)),"Not Avl in 2A")</f>
        <v>0</v>
      </c>
      <c r="AI873" s="192">
        <f>IFERROR(IF(VLOOKUP($M873,'2A DATA'!$M$9:$Q$1009,1,0)=$M873,VLOOKUP($M873,'2A DATA'!$M$10:$T$1009,COLUMNS('2A DATA'!$M$9:R870),0)),"Not Avl in 2A")</f>
        <v>0</v>
      </c>
      <c r="AJ873" s="192">
        <f>IFERROR(IF(VLOOKUP($M873,'2A DATA'!$M$9:$Q$1009,1,0)=$M873,VLOOKUP($M873,'2A DATA'!$M$10:$T$1009,COLUMNS('2A DATA'!$M$9:S870),0)),"Not Avl in 2A")</f>
        <v>0</v>
      </c>
      <c r="AK873" s="192">
        <f>IFERROR(IF(VLOOKUP($M873,'2A DATA'!$M$9:$Q$1009,1,0)=$M873,VLOOKUP($M873,'2A DATA'!$M$10:$T$1009,COLUMNS('2A DATA'!$M$9:T870),0)),"Not Avl in 2A")</f>
        <v>0</v>
      </c>
      <c r="AL873" s="194"/>
    </row>
    <row r="874" spans="1:38">
      <c r="A874" s="7" t="str">
        <f>AC874&amp;"_"&amp;COUNTIF($AC$10:AC874,AC874)</f>
        <v>_0</v>
      </c>
      <c r="B874" s="180"/>
      <c r="C874" s="181"/>
      <c r="D874" s="182"/>
      <c r="E874" s="183"/>
      <c r="F874" s="184"/>
      <c r="G874" s="184"/>
      <c r="H874" s="184"/>
      <c r="I874" s="184"/>
      <c r="J874" s="184"/>
      <c r="K874" s="187"/>
      <c r="L874" s="159"/>
      <c r="M874" s="86" t="str">
        <f t="shared" si="212"/>
        <v/>
      </c>
      <c r="N874" s="87">
        <f t="shared" si="203"/>
        <v>0</v>
      </c>
      <c r="O874" s="87">
        <f t="shared" si="213"/>
        <v>0</v>
      </c>
      <c r="P874" s="88">
        <f t="shared" si="214"/>
        <v>0</v>
      </c>
      <c r="Q874" s="87">
        <f t="shared" si="215"/>
        <v>0</v>
      </c>
      <c r="R874" s="87">
        <f t="shared" si="216"/>
        <v>0</v>
      </c>
      <c r="S874" s="88">
        <f t="shared" si="217"/>
        <v>0</v>
      </c>
      <c r="T874" s="88">
        <f t="shared" si="204"/>
        <v>0</v>
      </c>
      <c r="U874" s="188" t="str">
        <f>IFERROR(VLOOKUP(C874,'2A DATA'!$B$10:$C$1009,2,0),"")</f>
        <v/>
      </c>
      <c r="V874" s="189">
        <f t="shared" si="205"/>
        <v>0</v>
      </c>
      <c r="W874" s="189">
        <f t="shared" si="206"/>
        <v>0</v>
      </c>
      <c r="X874" s="189">
        <f t="shared" si="207"/>
        <v>0</v>
      </c>
      <c r="Y874" s="189">
        <f t="shared" si="208"/>
        <v>0</v>
      </c>
      <c r="Z874" s="189">
        <f t="shared" si="209"/>
        <v>0</v>
      </c>
      <c r="AA874" s="189">
        <f t="shared" si="210"/>
        <v>0</v>
      </c>
      <c r="AB874" s="189">
        <f t="shared" si="211"/>
        <v>0</v>
      </c>
      <c r="AC874" s="191"/>
      <c r="AE874" s="192">
        <f>IFERROR(IF(VLOOKUP($M874,'2A DATA'!$M$9:$Q$1009,1,0)=$M874,VLOOKUP($M874,'2A DATA'!$M$10:$T$1009,COLUMNS('2A DATA'!$M$9:N871),0)),"Not Avl in 2A")</f>
        <v>0</v>
      </c>
      <c r="AF874" s="192">
        <f>IFERROR(IF(VLOOKUP($M874,'2A DATA'!$M$9:$Q$1009,1,0)=$M874,VLOOKUP($M874,'2A DATA'!$M$10:$T$1009,COLUMNS('2A DATA'!$M$9:O871),0)),"Not Avl in 2A")</f>
        <v>0</v>
      </c>
      <c r="AG874" s="192">
        <f>IFERROR(IF(VLOOKUP($M874,'2A DATA'!$M$9:$Q$1009,1,0)=$M874,VLOOKUP($M874,'2A DATA'!$M$10:$T$1009,COLUMNS('2A DATA'!$M$9:P871),0)),"Not Avl in 2A")</f>
        <v>0</v>
      </c>
      <c r="AH874" s="192">
        <f>IFERROR(IF(VLOOKUP($M874,'2A DATA'!$M$9:$Q$1009,1,0)=$M874,VLOOKUP($M874,'2A DATA'!$M$10:$T$1009,COLUMNS('2A DATA'!$M$9:Q871),0)),"Not Avl in 2A")</f>
        <v>0</v>
      </c>
      <c r="AI874" s="192">
        <f>IFERROR(IF(VLOOKUP($M874,'2A DATA'!$M$9:$Q$1009,1,0)=$M874,VLOOKUP($M874,'2A DATA'!$M$10:$T$1009,COLUMNS('2A DATA'!$M$9:R871),0)),"Not Avl in 2A")</f>
        <v>0</v>
      </c>
      <c r="AJ874" s="192">
        <f>IFERROR(IF(VLOOKUP($M874,'2A DATA'!$M$9:$Q$1009,1,0)=$M874,VLOOKUP($M874,'2A DATA'!$M$10:$T$1009,COLUMNS('2A DATA'!$M$9:S871),0)),"Not Avl in 2A")</f>
        <v>0</v>
      </c>
      <c r="AK874" s="192">
        <f>IFERROR(IF(VLOOKUP($M874,'2A DATA'!$M$9:$Q$1009,1,0)=$M874,VLOOKUP($M874,'2A DATA'!$M$10:$T$1009,COLUMNS('2A DATA'!$M$9:T871),0)),"Not Avl in 2A")</f>
        <v>0</v>
      </c>
      <c r="AL874" s="194"/>
    </row>
    <row r="875" spans="1:38">
      <c r="A875" s="7" t="str">
        <f>AC875&amp;"_"&amp;COUNTIF($AC$10:AC875,AC875)</f>
        <v>_0</v>
      </c>
      <c r="B875" s="180"/>
      <c r="C875" s="181"/>
      <c r="D875" s="182"/>
      <c r="E875" s="183"/>
      <c r="F875" s="184"/>
      <c r="G875" s="184"/>
      <c r="H875" s="184"/>
      <c r="I875" s="184"/>
      <c r="J875" s="184"/>
      <c r="K875" s="187"/>
      <c r="L875" s="159"/>
      <c r="M875" s="86" t="str">
        <f t="shared" si="212"/>
        <v/>
      </c>
      <c r="N875" s="87">
        <f t="shared" si="203"/>
        <v>0</v>
      </c>
      <c r="O875" s="87">
        <f t="shared" si="213"/>
        <v>0</v>
      </c>
      <c r="P875" s="88">
        <f t="shared" si="214"/>
        <v>0</v>
      </c>
      <c r="Q875" s="87">
        <f t="shared" si="215"/>
        <v>0</v>
      </c>
      <c r="R875" s="87">
        <f t="shared" si="216"/>
        <v>0</v>
      </c>
      <c r="S875" s="88">
        <f t="shared" si="217"/>
        <v>0</v>
      </c>
      <c r="T875" s="88">
        <f t="shared" si="204"/>
        <v>0</v>
      </c>
      <c r="U875" s="188" t="str">
        <f>IFERROR(VLOOKUP(C875,'2A DATA'!$B$10:$C$1009,2,0),"")</f>
        <v/>
      </c>
      <c r="V875" s="189">
        <f t="shared" si="205"/>
        <v>0</v>
      </c>
      <c r="W875" s="189">
        <f t="shared" si="206"/>
        <v>0</v>
      </c>
      <c r="X875" s="189">
        <f t="shared" si="207"/>
        <v>0</v>
      </c>
      <c r="Y875" s="189">
        <f t="shared" si="208"/>
        <v>0</v>
      </c>
      <c r="Z875" s="189">
        <f t="shared" si="209"/>
        <v>0</v>
      </c>
      <c r="AA875" s="189">
        <f t="shared" si="210"/>
        <v>0</v>
      </c>
      <c r="AB875" s="189">
        <f t="shared" si="211"/>
        <v>0</v>
      </c>
      <c r="AC875" s="191"/>
      <c r="AE875" s="192">
        <f>IFERROR(IF(VLOOKUP($M875,'2A DATA'!$M$9:$Q$1009,1,0)=$M875,VLOOKUP($M875,'2A DATA'!$M$10:$T$1009,COLUMNS('2A DATA'!$M$9:N872),0)),"Not Avl in 2A")</f>
        <v>0</v>
      </c>
      <c r="AF875" s="192">
        <f>IFERROR(IF(VLOOKUP($M875,'2A DATA'!$M$9:$Q$1009,1,0)=$M875,VLOOKUP($M875,'2A DATA'!$M$10:$T$1009,COLUMNS('2A DATA'!$M$9:O872),0)),"Not Avl in 2A")</f>
        <v>0</v>
      </c>
      <c r="AG875" s="192">
        <f>IFERROR(IF(VLOOKUP($M875,'2A DATA'!$M$9:$Q$1009,1,0)=$M875,VLOOKUP($M875,'2A DATA'!$M$10:$T$1009,COLUMNS('2A DATA'!$M$9:P872),0)),"Not Avl in 2A")</f>
        <v>0</v>
      </c>
      <c r="AH875" s="192">
        <f>IFERROR(IF(VLOOKUP($M875,'2A DATA'!$M$9:$Q$1009,1,0)=$M875,VLOOKUP($M875,'2A DATA'!$M$10:$T$1009,COLUMNS('2A DATA'!$M$9:Q872),0)),"Not Avl in 2A")</f>
        <v>0</v>
      </c>
      <c r="AI875" s="192">
        <f>IFERROR(IF(VLOOKUP($M875,'2A DATA'!$M$9:$Q$1009,1,0)=$M875,VLOOKUP($M875,'2A DATA'!$M$10:$T$1009,COLUMNS('2A DATA'!$M$9:R872),0)),"Not Avl in 2A")</f>
        <v>0</v>
      </c>
      <c r="AJ875" s="192">
        <f>IFERROR(IF(VLOOKUP($M875,'2A DATA'!$M$9:$Q$1009,1,0)=$M875,VLOOKUP($M875,'2A DATA'!$M$10:$T$1009,COLUMNS('2A DATA'!$M$9:S872),0)),"Not Avl in 2A")</f>
        <v>0</v>
      </c>
      <c r="AK875" s="192">
        <f>IFERROR(IF(VLOOKUP($M875,'2A DATA'!$M$9:$Q$1009,1,0)=$M875,VLOOKUP($M875,'2A DATA'!$M$10:$T$1009,COLUMNS('2A DATA'!$M$9:T872),0)),"Not Avl in 2A")</f>
        <v>0</v>
      </c>
      <c r="AL875" s="194"/>
    </row>
    <row r="876" spans="1:38">
      <c r="A876" s="7" t="str">
        <f>AC876&amp;"_"&amp;COUNTIF($AC$10:AC876,AC876)</f>
        <v>_0</v>
      </c>
      <c r="B876" s="180"/>
      <c r="C876" s="181"/>
      <c r="D876" s="182"/>
      <c r="E876" s="183"/>
      <c r="F876" s="184"/>
      <c r="G876" s="184"/>
      <c r="H876" s="184"/>
      <c r="I876" s="184"/>
      <c r="J876" s="184"/>
      <c r="K876" s="187"/>
      <c r="L876" s="159"/>
      <c r="M876" s="86" t="str">
        <f t="shared" si="212"/>
        <v/>
      </c>
      <c r="N876" s="87">
        <f t="shared" si="203"/>
        <v>0</v>
      </c>
      <c r="O876" s="87">
        <f t="shared" si="213"/>
        <v>0</v>
      </c>
      <c r="P876" s="88">
        <f t="shared" si="214"/>
        <v>0</v>
      </c>
      <c r="Q876" s="87">
        <f t="shared" si="215"/>
        <v>0</v>
      </c>
      <c r="R876" s="87">
        <f t="shared" si="216"/>
        <v>0</v>
      </c>
      <c r="S876" s="88">
        <f t="shared" si="217"/>
        <v>0</v>
      </c>
      <c r="T876" s="88">
        <f t="shared" si="204"/>
        <v>0</v>
      </c>
      <c r="U876" s="188" t="str">
        <f>IFERROR(VLOOKUP(C876,'2A DATA'!$B$10:$C$1009,2,0),"")</f>
        <v/>
      </c>
      <c r="V876" s="189">
        <f t="shared" si="205"/>
        <v>0</v>
      </c>
      <c r="W876" s="189">
        <f t="shared" si="206"/>
        <v>0</v>
      </c>
      <c r="X876" s="189">
        <f t="shared" si="207"/>
        <v>0</v>
      </c>
      <c r="Y876" s="189">
        <f t="shared" si="208"/>
        <v>0</v>
      </c>
      <c r="Z876" s="189">
        <f t="shared" si="209"/>
        <v>0</v>
      </c>
      <c r="AA876" s="189">
        <f t="shared" si="210"/>
        <v>0</v>
      </c>
      <c r="AB876" s="189">
        <f t="shared" si="211"/>
        <v>0</v>
      </c>
      <c r="AC876" s="191"/>
      <c r="AE876" s="192">
        <f>IFERROR(IF(VLOOKUP($M876,'2A DATA'!$M$9:$Q$1009,1,0)=$M876,VLOOKUP($M876,'2A DATA'!$M$10:$T$1009,COLUMNS('2A DATA'!$M$9:N873),0)),"Not Avl in 2A")</f>
        <v>0</v>
      </c>
      <c r="AF876" s="192">
        <f>IFERROR(IF(VLOOKUP($M876,'2A DATA'!$M$9:$Q$1009,1,0)=$M876,VLOOKUP($M876,'2A DATA'!$M$10:$T$1009,COLUMNS('2A DATA'!$M$9:O873),0)),"Not Avl in 2A")</f>
        <v>0</v>
      </c>
      <c r="AG876" s="192">
        <f>IFERROR(IF(VLOOKUP($M876,'2A DATA'!$M$9:$Q$1009,1,0)=$M876,VLOOKUP($M876,'2A DATA'!$M$10:$T$1009,COLUMNS('2A DATA'!$M$9:P873),0)),"Not Avl in 2A")</f>
        <v>0</v>
      </c>
      <c r="AH876" s="192">
        <f>IFERROR(IF(VLOOKUP($M876,'2A DATA'!$M$9:$Q$1009,1,0)=$M876,VLOOKUP($M876,'2A DATA'!$M$10:$T$1009,COLUMNS('2A DATA'!$M$9:Q873),0)),"Not Avl in 2A")</f>
        <v>0</v>
      </c>
      <c r="AI876" s="192">
        <f>IFERROR(IF(VLOOKUP($M876,'2A DATA'!$M$9:$Q$1009,1,0)=$M876,VLOOKUP($M876,'2A DATA'!$M$10:$T$1009,COLUMNS('2A DATA'!$M$9:R873),0)),"Not Avl in 2A")</f>
        <v>0</v>
      </c>
      <c r="AJ876" s="192">
        <f>IFERROR(IF(VLOOKUP($M876,'2A DATA'!$M$9:$Q$1009,1,0)=$M876,VLOOKUP($M876,'2A DATA'!$M$10:$T$1009,COLUMNS('2A DATA'!$M$9:S873),0)),"Not Avl in 2A")</f>
        <v>0</v>
      </c>
      <c r="AK876" s="192">
        <f>IFERROR(IF(VLOOKUP($M876,'2A DATA'!$M$9:$Q$1009,1,0)=$M876,VLOOKUP($M876,'2A DATA'!$M$10:$T$1009,COLUMNS('2A DATA'!$M$9:T873),0)),"Not Avl in 2A")</f>
        <v>0</v>
      </c>
      <c r="AL876" s="194"/>
    </row>
    <row r="877" spans="1:38">
      <c r="A877" s="7" t="str">
        <f>AC877&amp;"_"&amp;COUNTIF($AC$10:AC877,AC877)</f>
        <v>_0</v>
      </c>
      <c r="B877" s="180"/>
      <c r="C877" s="181"/>
      <c r="D877" s="182"/>
      <c r="E877" s="183"/>
      <c r="F877" s="184"/>
      <c r="G877" s="184"/>
      <c r="H877" s="184"/>
      <c r="I877" s="184"/>
      <c r="J877" s="184"/>
      <c r="K877" s="187"/>
      <c r="L877" s="159"/>
      <c r="M877" s="86" t="str">
        <f t="shared" si="212"/>
        <v/>
      </c>
      <c r="N877" s="87">
        <f t="shared" si="203"/>
        <v>0</v>
      </c>
      <c r="O877" s="87">
        <f t="shared" si="213"/>
        <v>0</v>
      </c>
      <c r="P877" s="88">
        <f t="shared" si="214"/>
        <v>0</v>
      </c>
      <c r="Q877" s="87">
        <f t="shared" si="215"/>
        <v>0</v>
      </c>
      <c r="R877" s="87">
        <f t="shared" si="216"/>
        <v>0</v>
      </c>
      <c r="S877" s="88">
        <f t="shared" si="217"/>
        <v>0</v>
      </c>
      <c r="T877" s="88">
        <f t="shared" si="204"/>
        <v>0</v>
      </c>
      <c r="U877" s="188" t="str">
        <f>IFERROR(VLOOKUP(C877,'2A DATA'!$B$10:$C$1009,2,0),"")</f>
        <v/>
      </c>
      <c r="V877" s="189">
        <f t="shared" si="205"/>
        <v>0</v>
      </c>
      <c r="W877" s="189">
        <f t="shared" si="206"/>
        <v>0</v>
      </c>
      <c r="X877" s="189">
        <f t="shared" si="207"/>
        <v>0</v>
      </c>
      <c r="Y877" s="189">
        <f t="shared" si="208"/>
        <v>0</v>
      </c>
      <c r="Z877" s="189">
        <f t="shared" si="209"/>
        <v>0</v>
      </c>
      <c r="AA877" s="189">
        <f t="shared" si="210"/>
        <v>0</v>
      </c>
      <c r="AB877" s="189">
        <f t="shared" si="211"/>
        <v>0</v>
      </c>
      <c r="AC877" s="191"/>
      <c r="AE877" s="192">
        <f>IFERROR(IF(VLOOKUP($M877,'2A DATA'!$M$9:$Q$1009,1,0)=$M877,VLOOKUP($M877,'2A DATA'!$M$10:$T$1009,COLUMNS('2A DATA'!$M$9:N874),0)),"Not Avl in 2A")</f>
        <v>0</v>
      </c>
      <c r="AF877" s="192">
        <f>IFERROR(IF(VLOOKUP($M877,'2A DATA'!$M$9:$Q$1009,1,0)=$M877,VLOOKUP($M877,'2A DATA'!$M$10:$T$1009,COLUMNS('2A DATA'!$M$9:O874),0)),"Not Avl in 2A")</f>
        <v>0</v>
      </c>
      <c r="AG877" s="192">
        <f>IFERROR(IF(VLOOKUP($M877,'2A DATA'!$M$9:$Q$1009,1,0)=$M877,VLOOKUP($M877,'2A DATA'!$M$10:$T$1009,COLUMNS('2A DATA'!$M$9:P874),0)),"Not Avl in 2A")</f>
        <v>0</v>
      </c>
      <c r="AH877" s="192">
        <f>IFERROR(IF(VLOOKUP($M877,'2A DATA'!$M$9:$Q$1009,1,0)=$M877,VLOOKUP($M877,'2A DATA'!$M$10:$T$1009,COLUMNS('2A DATA'!$M$9:Q874),0)),"Not Avl in 2A")</f>
        <v>0</v>
      </c>
      <c r="AI877" s="192">
        <f>IFERROR(IF(VLOOKUP($M877,'2A DATA'!$M$9:$Q$1009,1,0)=$M877,VLOOKUP($M877,'2A DATA'!$M$10:$T$1009,COLUMNS('2A DATA'!$M$9:R874),0)),"Not Avl in 2A")</f>
        <v>0</v>
      </c>
      <c r="AJ877" s="192">
        <f>IFERROR(IF(VLOOKUP($M877,'2A DATA'!$M$9:$Q$1009,1,0)=$M877,VLOOKUP($M877,'2A DATA'!$M$10:$T$1009,COLUMNS('2A DATA'!$M$9:S874),0)),"Not Avl in 2A")</f>
        <v>0</v>
      </c>
      <c r="AK877" s="192">
        <f>IFERROR(IF(VLOOKUP($M877,'2A DATA'!$M$9:$Q$1009,1,0)=$M877,VLOOKUP($M877,'2A DATA'!$M$10:$T$1009,COLUMNS('2A DATA'!$M$9:T874),0)),"Not Avl in 2A")</f>
        <v>0</v>
      </c>
      <c r="AL877" s="194"/>
    </row>
    <row r="878" spans="1:38">
      <c r="A878" s="7" t="str">
        <f>AC878&amp;"_"&amp;COUNTIF($AC$10:AC878,AC878)</f>
        <v>_0</v>
      </c>
      <c r="B878" s="180"/>
      <c r="C878" s="181"/>
      <c r="D878" s="182"/>
      <c r="E878" s="183"/>
      <c r="F878" s="184"/>
      <c r="G878" s="184"/>
      <c r="H878" s="184"/>
      <c r="I878" s="184"/>
      <c r="J878" s="184"/>
      <c r="K878" s="187"/>
      <c r="L878" s="159"/>
      <c r="M878" s="86" t="str">
        <f t="shared" si="212"/>
        <v/>
      </c>
      <c r="N878" s="87">
        <f t="shared" si="203"/>
        <v>0</v>
      </c>
      <c r="O878" s="87">
        <f t="shared" si="213"/>
        <v>0</v>
      </c>
      <c r="P878" s="88">
        <f t="shared" si="214"/>
        <v>0</v>
      </c>
      <c r="Q878" s="87">
        <f t="shared" si="215"/>
        <v>0</v>
      </c>
      <c r="R878" s="87">
        <f t="shared" si="216"/>
        <v>0</v>
      </c>
      <c r="S878" s="88">
        <f t="shared" si="217"/>
        <v>0</v>
      </c>
      <c r="T878" s="88">
        <f t="shared" si="204"/>
        <v>0</v>
      </c>
      <c r="U878" s="188" t="str">
        <f>IFERROR(VLOOKUP(C878,'2A DATA'!$B$10:$C$1009,2,0),"")</f>
        <v/>
      </c>
      <c r="V878" s="189">
        <f t="shared" si="205"/>
        <v>0</v>
      </c>
      <c r="W878" s="189">
        <f t="shared" si="206"/>
        <v>0</v>
      </c>
      <c r="X878" s="189">
        <f t="shared" si="207"/>
        <v>0</v>
      </c>
      <c r="Y878" s="189">
        <f t="shared" si="208"/>
        <v>0</v>
      </c>
      <c r="Z878" s="189">
        <f t="shared" si="209"/>
        <v>0</v>
      </c>
      <c r="AA878" s="189">
        <f t="shared" si="210"/>
        <v>0</v>
      </c>
      <c r="AB878" s="189">
        <f t="shared" si="211"/>
        <v>0</v>
      </c>
      <c r="AC878" s="191"/>
      <c r="AE878" s="192">
        <f>IFERROR(IF(VLOOKUP($M878,'2A DATA'!$M$9:$Q$1009,1,0)=$M878,VLOOKUP($M878,'2A DATA'!$M$10:$T$1009,COLUMNS('2A DATA'!$M$9:N875),0)),"Not Avl in 2A")</f>
        <v>0</v>
      </c>
      <c r="AF878" s="192">
        <f>IFERROR(IF(VLOOKUP($M878,'2A DATA'!$M$9:$Q$1009,1,0)=$M878,VLOOKUP($M878,'2A DATA'!$M$10:$T$1009,COLUMNS('2A DATA'!$M$9:O875),0)),"Not Avl in 2A")</f>
        <v>0</v>
      </c>
      <c r="AG878" s="192">
        <f>IFERROR(IF(VLOOKUP($M878,'2A DATA'!$M$9:$Q$1009,1,0)=$M878,VLOOKUP($M878,'2A DATA'!$M$10:$T$1009,COLUMNS('2A DATA'!$M$9:P875),0)),"Not Avl in 2A")</f>
        <v>0</v>
      </c>
      <c r="AH878" s="192">
        <f>IFERROR(IF(VLOOKUP($M878,'2A DATA'!$M$9:$Q$1009,1,0)=$M878,VLOOKUP($M878,'2A DATA'!$M$10:$T$1009,COLUMNS('2A DATA'!$M$9:Q875),0)),"Not Avl in 2A")</f>
        <v>0</v>
      </c>
      <c r="AI878" s="192">
        <f>IFERROR(IF(VLOOKUP($M878,'2A DATA'!$M$9:$Q$1009,1,0)=$M878,VLOOKUP($M878,'2A DATA'!$M$10:$T$1009,COLUMNS('2A DATA'!$M$9:R875),0)),"Not Avl in 2A")</f>
        <v>0</v>
      </c>
      <c r="AJ878" s="192">
        <f>IFERROR(IF(VLOOKUP($M878,'2A DATA'!$M$9:$Q$1009,1,0)=$M878,VLOOKUP($M878,'2A DATA'!$M$10:$T$1009,COLUMNS('2A DATA'!$M$9:S875),0)),"Not Avl in 2A")</f>
        <v>0</v>
      </c>
      <c r="AK878" s="192">
        <f>IFERROR(IF(VLOOKUP($M878,'2A DATA'!$M$9:$Q$1009,1,0)=$M878,VLOOKUP($M878,'2A DATA'!$M$10:$T$1009,COLUMNS('2A DATA'!$M$9:T875),0)),"Not Avl in 2A")</f>
        <v>0</v>
      </c>
      <c r="AL878" s="194"/>
    </row>
    <row r="879" spans="1:38">
      <c r="A879" s="7" t="str">
        <f>AC879&amp;"_"&amp;COUNTIF($AC$10:AC879,AC879)</f>
        <v>_0</v>
      </c>
      <c r="B879" s="180"/>
      <c r="C879" s="181"/>
      <c r="D879" s="182"/>
      <c r="E879" s="183"/>
      <c r="F879" s="184"/>
      <c r="G879" s="184"/>
      <c r="H879" s="184"/>
      <c r="I879" s="184"/>
      <c r="J879" s="184"/>
      <c r="K879" s="187"/>
      <c r="L879" s="159"/>
      <c r="M879" s="86" t="str">
        <f t="shared" si="212"/>
        <v/>
      </c>
      <c r="N879" s="87">
        <f t="shared" si="203"/>
        <v>0</v>
      </c>
      <c r="O879" s="87">
        <f t="shared" si="213"/>
        <v>0</v>
      </c>
      <c r="P879" s="88">
        <f t="shared" si="214"/>
        <v>0</v>
      </c>
      <c r="Q879" s="87">
        <f t="shared" si="215"/>
        <v>0</v>
      </c>
      <c r="R879" s="87">
        <f t="shared" si="216"/>
        <v>0</v>
      </c>
      <c r="S879" s="88">
        <f t="shared" si="217"/>
        <v>0</v>
      </c>
      <c r="T879" s="88">
        <f t="shared" si="204"/>
        <v>0</v>
      </c>
      <c r="U879" s="188" t="str">
        <f>IFERROR(VLOOKUP(C879,'2A DATA'!$B$10:$C$1009,2,0),"")</f>
        <v/>
      </c>
      <c r="V879" s="189">
        <f t="shared" si="205"/>
        <v>0</v>
      </c>
      <c r="W879" s="189">
        <f t="shared" si="206"/>
        <v>0</v>
      </c>
      <c r="X879" s="189">
        <f t="shared" si="207"/>
        <v>0</v>
      </c>
      <c r="Y879" s="189">
        <f t="shared" si="208"/>
        <v>0</v>
      </c>
      <c r="Z879" s="189">
        <f t="shared" si="209"/>
        <v>0</v>
      </c>
      <c r="AA879" s="189">
        <f t="shared" si="210"/>
        <v>0</v>
      </c>
      <c r="AB879" s="189">
        <f t="shared" si="211"/>
        <v>0</v>
      </c>
      <c r="AC879" s="191"/>
      <c r="AE879" s="192">
        <f>IFERROR(IF(VLOOKUP($M879,'2A DATA'!$M$9:$Q$1009,1,0)=$M879,VLOOKUP($M879,'2A DATA'!$M$10:$T$1009,COLUMNS('2A DATA'!$M$9:N876),0)),"Not Avl in 2A")</f>
        <v>0</v>
      </c>
      <c r="AF879" s="192">
        <f>IFERROR(IF(VLOOKUP($M879,'2A DATA'!$M$9:$Q$1009,1,0)=$M879,VLOOKUP($M879,'2A DATA'!$M$10:$T$1009,COLUMNS('2A DATA'!$M$9:O876),0)),"Not Avl in 2A")</f>
        <v>0</v>
      </c>
      <c r="AG879" s="192">
        <f>IFERROR(IF(VLOOKUP($M879,'2A DATA'!$M$9:$Q$1009,1,0)=$M879,VLOOKUP($M879,'2A DATA'!$M$10:$T$1009,COLUMNS('2A DATA'!$M$9:P876),0)),"Not Avl in 2A")</f>
        <v>0</v>
      </c>
      <c r="AH879" s="192">
        <f>IFERROR(IF(VLOOKUP($M879,'2A DATA'!$M$9:$Q$1009,1,0)=$M879,VLOOKUP($M879,'2A DATA'!$M$10:$T$1009,COLUMNS('2A DATA'!$M$9:Q876),0)),"Not Avl in 2A")</f>
        <v>0</v>
      </c>
      <c r="AI879" s="192">
        <f>IFERROR(IF(VLOOKUP($M879,'2A DATA'!$M$9:$Q$1009,1,0)=$M879,VLOOKUP($M879,'2A DATA'!$M$10:$T$1009,COLUMNS('2A DATA'!$M$9:R876),0)),"Not Avl in 2A")</f>
        <v>0</v>
      </c>
      <c r="AJ879" s="192">
        <f>IFERROR(IF(VLOOKUP($M879,'2A DATA'!$M$9:$Q$1009,1,0)=$M879,VLOOKUP($M879,'2A DATA'!$M$10:$T$1009,COLUMNS('2A DATA'!$M$9:S876),0)),"Not Avl in 2A")</f>
        <v>0</v>
      </c>
      <c r="AK879" s="192">
        <f>IFERROR(IF(VLOOKUP($M879,'2A DATA'!$M$9:$Q$1009,1,0)=$M879,VLOOKUP($M879,'2A DATA'!$M$10:$T$1009,COLUMNS('2A DATA'!$M$9:T876),0)),"Not Avl in 2A")</f>
        <v>0</v>
      </c>
      <c r="AL879" s="194"/>
    </row>
    <row r="880" spans="1:38">
      <c r="A880" s="7" t="str">
        <f>AC880&amp;"_"&amp;COUNTIF($AC$10:AC880,AC880)</f>
        <v>_0</v>
      </c>
      <c r="B880" s="180"/>
      <c r="C880" s="181"/>
      <c r="D880" s="182"/>
      <c r="E880" s="183"/>
      <c r="F880" s="184"/>
      <c r="G880" s="184"/>
      <c r="H880" s="184"/>
      <c r="I880" s="184"/>
      <c r="J880" s="184"/>
      <c r="K880" s="187"/>
      <c r="L880" s="159"/>
      <c r="M880" s="86" t="str">
        <f t="shared" si="212"/>
        <v/>
      </c>
      <c r="N880" s="87">
        <f t="shared" si="203"/>
        <v>0</v>
      </c>
      <c r="O880" s="87">
        <f t="shared" si="213"/>
        <v>0</v>
      </c>
      <c r="P880" s="88">
        <f t="shared" si="214"/>
        <v>0</v>
      </c>
      <c r="Q880" s="87">
        <f t="shared" si="215"/>
        <v>0</v>
      </c>
      <c r="R880" s="87">
        <f t="shared" si="216"/>
        <v>0</v>
      </c>
      <c r="S880" s="88">
        <f t="shared" si="217"/>
        <v>0</v>
      </c>
      <c r="T880" s="88">
        <f t="shared" si="204"/>
        <v>0</v>
      </c>
      <c r="U880" s="188" t="str">
        <f>IFERROR(VLOOKUP(C880,'2A DATA'!$B$10:$C$1009,2,0),"")</f>
        <v/>
      </c>
      <c r="V880" s="189">
        <f t="shared" si="205"/>
        <v>0</v>
      </c>
      <c r="W880" s="189">
        <f t="shared" si="206"/>
        <v>0</v>
      </c>
      <c r="X880" s="189">
        <f t="shared" si="207"/>
        <v>0</v>
      </c>
      <c r="Y880" s="189">
        <f t="shared" si="208"/>
        <v>0</v>
      </c>
      <c r="Z880" s="189">
        <f t="shared" si="209"/>
        <v>0</v>
      </c>
      <c r="AA880" s="189">
        <f t="shared" si="210"/>
        <v>0</v>
      </c>
      <c r="AB880" s="189">
        <f t="shared" si="211"/>
        <v>0</v>
      </c>
      <c r="AC880" s="191"/>
      <c r="AE880" s="192">
        <f>IFERROR(IF(VLOOKUP($M880,'2A DATA'!$M$9:$Q$1009,1,0)=$M880,VLOOKUP($M880,'2A DATA'!$M$10:$T$1009,COLUMNS('2A DATA'!$M$9:N877),0)),"Not Avl in 2A")</f>
        <v>0</v>
      </c>
      <c r="AF880" s="192">
        <f>IFERROR(IF(VLOOKUP($M880,'2A DATA'!$M$9:$Q$1009,1,0)=$M880,VLOOKUP($M880,'2A DATA'!$M$10:$T$1009,COLUMNS('2A DATA'!$M$9:O877),0)),"Not Avl in 2A")</f>
        <v>0</v>
      </c>
      <c r="AG880" s="192">
        <f>IFERROR(IF(VLOOKUP($M880,'2A DATA'!$M$9:$Q$1009,1,0)=$M880,VLOOKUP($M880,'2A DATA'!$M$10:$T$1009,COLUMNS('2A DATA'!$M$9:P877),0)),"Not Avl in 2A")</f>
        <v>0</v>
      </c>
      <c r="AH880" s="192">
        <f>IFERROR(IF(VLOOKUP($M880,'2A DATA'!$M$9:$Q$1009,1,0)=$M880,VLOOKUP($M880,'2A DATA'!$M$10:$T$1009,COLUMNS('2A DATA'!$M$9:Q877),0)),"Not Avl in 2A")</f>
        <v>0</v>
      </c>
      <c r="AI880" s="192">
        <f>IFERROR(IF(VLOOKUP($M880,'2A DATA'!$M$9:$Q$1009,1,0)=$M880,VLOOKUP($M880,'2A DATA'!$M$10:$T$1009,COLUMNS('2A DATA'!$M$9:R877),0)),"Not Avl in 2A")</f>
        <v>0</v>
      </c>
      <c r="AJ880" s="192">
        <f>IFERROR(IF(VLOOKUP($M880,'2A DATA'!$M$9:$Q$1009,1,0)=$M880,VLOOKUP($M880,'2A DATA'!$M$10:$T$1009,COLUMNS('2A DATA'!$M$9:S877),0)),"Not Avl in 2A")</f>
        <v>0</v>
      </c>
      <c r="AK880" s="192">
        <f>IFERROR(IF(VLOOKUP($M880,'2A DATA'!$M$9:$Q$1009,1,0)=$M880,VLOOKUP($M880,'2A DATA'!$M$10:$T$1009,COLUMNS('2A DATA'!$M$9:T877),0)),"Not Avl in 2A")</f>
        <v>0</v>
      </c>
      <c r="AL880" s="194"/>
    </row>
    <row r="881" spans="1:38">
      <c r="A881" s="7" t="str">
        <f>AC881&amp;"_"&amp;COUNTIF($AC$10:AC881,AC881)</f>
        <v>_0</v>
      </c>
      <c r="B881" s="180"/>
      <c r="C881" s="181"/>
      <c r="D881" s="182"/>
      <c r="E881" s="183"/>
      <c r="F881" s="184"/>
      <c r="G881" s="184"/>
      <c r="H881" s="184"/>
      <c r="I881" s="184"/>
      <c r="J881" s="184"/>
      <c r="K881" s="187"/>
      <c r="L881" s="159"/>
      <c r="M881" s="86" t="str">
        <f t="shared" si="212"/>
        <v/>
      </c>
      <c r="N881" s="87">
        <f t="shared" si="203"/>
        <v>0</v>
      </c>
      <c r="O881" s="87">
        <f t="shared" si="213"/>
        <v>0</v>
      </c>
      <c r="P881" s="88">
        <f t="shared" si="214"/>
        <v>0</v>
      </c>
      <c r="Q881" s="87">
        <f t="shared" si="215"/>
        <v>0</v>
      </c>
      <c r="R881" s="87">
        <f t="shared" si="216"/>
        <v>0</v>
      </c>
      <c r="S881" s="88">
        <f t="shared" si="217"/>
        <v>0</v>
      </c>
      <c r="T881" s="88">
        <f t="shared" si="204"/>
        <v>0</v>
      </c>
      <c r="U881" s="188" t="str">
        <f>IFERROR(VLOOKUP(C881,'2A DATA'!$B$10:$C$1009,2,0),"")</f>
        <v/>
      </c>
      <c r="V881" s="189">
        <f t="shared" si="205"/>
        <v>0</v>
      </c>
      <c r="W881" s="189">
        <f t="shared" si="206"/>
        <v>0</v>
      </c>
      <c r="X881" s="189">
        <f t="shared" si="207"/>
        <v>0</v>
      </c>
      <c r="Y881" s="189">
        <f t="shared" si="208"/>
        <v>0</v>
      </c>
      <c r="Z881" s="189">
        <f t="shared" si="209"/>
        <v>0</v>
      </c>
      <c r="AA881" s="189">
        <f t="shared" si="210"/>
        <v>0</v>
      </c>
      <c r="AB881" s="189">
        <f t="shared" si="211"/>
        <v>0</v>
      </c>
      <c r="AC881" s="191"/>
      <c r="AE881" s="192">
        <f>IFERROR(IF(VLOOKUP($M881,'2A DATA'!$M$9:$Q$1009,1,0)=$M881,VLOOKUP($M881,'2A DATA'!$M$10:$T$1009,COLUMNS('2A DATA'!$M$9:N878),0)),"Not Avl in 2A")</f>
        <v>0</v>
      </c>
      <c r="AF881" s="192">
        <f>IFERROR(IF(VLOOKUP($M881,'2A DATA'!$M$9:$Q$1009,1,0)=$M881,VLOOKUP($M881,'2A DATA'!$M$10:$T$1009,COLUMNS('2A DATA'!$M$9:O878),0)),"Not Avl in 2A")</f>
        <v>0</v>
      </c>
      <c r="AG881" s="192">
        <f>IFERROR(IF(VLOOKUP($M881,'2A DATA'!$M$9:$Q$1009,1,0)=$M881,VLOOKUP($M881,'2A DATA'!$M$10:$T$1009,COLUMNS('2A DATA'!$M$9:P878),0)),"Not Avl in 2A")</f>
        <v>0</v>
      </c>
      <c r="AH881" s="192">
        <f>IFERROR(IF(VLOOKUP($M881,'2A DATA'!$M$9:$Q$1009,1,0)=$M881,VLOOKUP($M881,'2A DATA'!$M$10:$T$1009,COLUMNS('2A DATA'!$M$9:Q878),0)),"Not Avl in 2A")</f>
        <v>0</v>
      </c>
      <c r="AI881" s="192">
        <f>IFERROR(IF(VLOOKUP($M881,'2A DATA'!$M$9:$Q$1009,1,0)=$M881,VLOOKUP($M881,'2A DATA'!$M$10:$T$1009,COLUMNS('2A DATA'!$M$9:R878),0)),"Not Avl in 2A")</f>
        <v>0</v>
      </c>
      <c r="AJ881" s="192">
        <f>IFERROR(IF(VLOOKUP($M881,'2A DATA'!$M$9:$Q$1009,1,0)=$M881,VLOOKUP($M881,'2A DATA'!$M$10:$T$1009,COLUMNS('2A DATA'!$M$9:S878),0)),"Not Avl in 2A")</f>
        <v>0</v>
      </c>
      <c r="AK881" s="192">
        <f>IFERROR(IF(VLOOKUP($M881,'2A DATA'!$M$9:$Q$1009,1,0)=$M881,VLOOKUP($M881,'2A DATA'!$M$10:$T$1009,COLUMNS('2A DATA'!$M$9:T878),0)),"Not Avl in 2A")</f>
        <v>0</v>
      </c>
      <c r="AL881" s="194"/>
    </row>
    <row r="882" spans="1:38">
      <c r="A882" s="7" t="str">
        <f>AC882&amp;"_"&amp;COUNTIF($AC$10:AC882,AC882)</f>
        <v>_0</v>
      </c>
      <c r="B882" s="180"/>
      <c r="C882" s="181"/>
      <c r="D882" s="182"/>
      <c r="E882" s="183"/>
      <c r="F882" s="184"/>
      <c r="G882" s="184"/>
      <c r="H882" s="184"/>
      <c r="I882" s="184"/>
      <c r="J882" s="184"/>
      <c r="K882" s="187"/>
      <c r="L882" s="159"/>
      <c r="M882" s="86" t="str">
        <f t="shared" si="212"/>
        <v/>
      </c>
      <c r="N882" s="87">
        <f t="shared" si="203"/>
        <v>0</v>
      </c>
      <c r="O882" s="87">
        <f t="shared" si="213"/>
        <v>0</v>
      </c>
      <c r="P882" s="88">
        <f t="shared" si="214"/>
        <v>0</v>
      </c>
      <c r="Q882" s="87">
        <f t="shared" si="215"/>
        <v>0</v>
      </c>
      <c r="R882" s="87">
        <f t="shared" si="216"/>
        <v>0</v>
      </c>
      <c r="S882" s="88">
        <f t="shared" si="217"/>
        <v>0</v>
      </c>
      <c r="T882" s="88">
        <f t="shared" si="204"/>
        <v>0</v>
      </c>
      <c r="U882" s="188" t="str">
        <f>IFERROR(VLOOKUP(C882,'2A DATA'!$B$10:$C$1009,2,0),"")</f>
        <v/>
      </c>
      <c r="V882" s="189">
        <f t="shared" si="205"/>
        <v>0</v>
      </c>
      <c r="W882" s="189">
        <f t="shared" si="206"/>
        <v>0</v>
      </c>
      <c r="X882" s="189">
        <f t="shared" si="207"/>
        <v>0</v>
      </c>
      <c r="Y882" s="189">
        <f t="shared" si="208"/>
        <v>0</v>
      </c>
      <c r="Z882" s="189">
        <f t="shared" si="209"/>
        <v>0</v>
      </c>
      <c r="AA882" s="189">
        <f t="shared" si="210"/>
        <v>0</v>
      </c>
      <c r="AB882" s="189">
        <f t="shared" si="211"/>
        <v>0</v>
      </c>
      <c r="AC882" s="191"/>
      <c r="AE882" s="192">
        <f>IFERROR(IF(VLOOKUP($M882,'2A DATA'!$M$9:$Q$1009,1,0)=$M882,VLOOKUP($M882,'2A DATA'!$M$10:$T$1009,COLUMNS('2A DATA'!$M$9:N879),0)),"Not Avl in 2A")</f>
        <v>0</v>
      </c>
      <c r="AF882" s="192">
        <f>IFERROR(IF(VLOOKUP($M882,'2A DATA'!$M$9:$Q$1009,1,0)=$M882,VLOOKUP($M882,'2A DATA'!$M$10:$T$1009,COLUMNS('2A DATA'!$M$9:O879),0)),"Not Avl in 2A")</f>
        <v>0</v>
      </c>
      <c r="AG882" s="192">
        <f>IFERROR(IF(VLOOKUP($M882,'2A DATA'!$M$9:$Q$1009,1,0)=$M882,VLOOKUP($M882,'2A DATA'!$M$10:$T$1009,COLUMNS('2A DATA'!$M$9:P879),0)),"Not Avl in 2A")</f>
        <v>0</v>
      </c>
      <c r="AH882" s="192">
        <f>IFERROR(IF(VLOOKUP($M882,'2A DATA'!$M$9:$Q$1009,1,0)=$M882,VLOOKUP($M882,'2A DATA'!$M$10:$T$1009,COLUMNS('2A DATA'!$M$9:Q879),0)),"Not Avl in 2A")</f>
        <v>0</v>
      </c>
      <c r="AI882" s="192">
        <f>IFERROR(IF(VLOOKUP($M882,'2A DATA'!$M$9:$Q$1009,1,0)=$M882,VLOOKUP($M882,'2A DATA'!$M$10:$T$1009,COLUMNS('2A DATA'!$M$9:R879),0)),"Not Avl in 2A")</f>
        <v>0</v>
      </c>
      <c r="AJ882" s="192">
        <f>IFERROR(IF(VLOOKUP($M882,'2A DATA'!$M$9:$Q$1009,1,0)=$M882,VLOOKUP($M882,'2A DATA'!$M$10:$T$1009,COLUMNS('2A DATA'!$M$9:S879),0)),"Not Avl in 2A")</f>
        <v>0</v>
      </c>
      <c r="AK882" s="192">
        <f>IFERROR(IF(VLOOKUP($M882,'2A DATA'!$M$9:$Q$1009,1,0)=$M882,VLOOKUP($M882,'2A DATA'!$M$10:$T$1009,COLUMNS('2A DATA'!$M$9:T879),0)),"Not Avl in 2A")</f>
        <v>0</v>
      </c>
      <c r="AL882" s="194"/>
    </row>
    <row r="883" spans="1:38">
      <c r="A883" s="7" t="str">
        <f>AC883&amp;"_"&amp;COUNTIF($AC$10:AC883,AC883)</f>
        <v>_0</v>
      </c>
      <c r="B883" s="180"/>
      <c r="C883" s="181"/>
      <c r="D883" s="182"/>
      <c r="E883" s="183"/>
      <c r="F883" s="184"/>
      <c r="G883" s="184"/>
      <c r="H883" s="184"/>
      <c r="I883" s="184"/>
      <c r="J883" s="184"/>
      <c r="K883" s="187"/>
      <c r="L883" s="159"/>
      <c r="M883" s="86" t="str">
        <f t="shared" si="212"/>
        <v/>
      </c>
      <c r="N883" s="87">
        <f t="shared" si="203"/>
        <v>0</v>
      </c>
      <c r="O883" s="87">
        <f t="shared" si="213"/>
        <v>0</v>
      </c>
      <c r="P883" s="88">
        <f t="shared" si="214"/>
        <v>0</v>
      </c>
      <c r="Q883" s="87">
        <f t="shared" si="215"/>
        <v>0</v>
      </c>
      <c r="R883" s="87">
        <f t="shared" si="216"/>
        <v>0</v>
      </c>
      <c r="S883" s="88">
        <f t="shared" si="217"/>
        <v>0</v>
      </c>
      <c r="T883" s="88">
        <f t="shared" si="204"/>
        <v>0</v>
      </c>
      <c r="U883" s="188" t="str">
        <f>IFERROR(VLOOKUP(C883,'2A DATA'!$B$10:$C$1009,2,0),"")</f>
        <v/>
      </c>
      <c r="V883" s="189">
        <f t="shared" si="205"/>
        <v>0</v>
      </c>
      <c r="W883" s="189">
        <f t="shared" si="206"/>
        <v>0</v>
      </c>
      <c r="X883" s="189">
        <f t="shared" si="207"/>
        <v>0</v>
      </c>
      <c r="Y883" s="189">
        <f t="shared" si="208"/>
        <v>0</v>
      </c>
      <c r="Z883" s="189">
        <f t="shared" si="209"/>
        <v>0</v>
      </c>
      <c r="AA883" s="189">
        <f t="shared" si="210"/>
        <v>0</v>
      </c>
      <c r="AB883" s="189">
        <f t="shared" si="211"/>
        <v>0</v>
      </c>
      <c r="AC883" s="191"/>
      <c r="AE883" s="192">
        <f>IFERROR(IF(VLOOKUP($M883,'2A DATA'!$M$9:$Q$1009,1,0)=$M883,VLOOKUP($M883,'2A DATA'!$M$10:$T$1009,COLUMNS('2A DATA'!$M$9:N880),0)),"Not Avl in 2A")</f>
        <v>0</v>
      </c>
      <c r="AF883" s="192">
        <f>IFERROR(IF(VLOOKUP($M883,'2A DATA'!$M$9:$Q$1009,1,0)=$M883,VLOOKUP($M883,'2A DATA'!$M$10:$T$1009,COLUMNS('2A DATA'!$M$9:O880),0)),"Not Avl in 2A")</f>
        <v>0</v>
      </c>
      <c r="AG883" s="192">
        <f>IFERROR(IF(VLOOKUP($M883,'2A DATA'!$M$9:$Q$1009,1,0)=$M883,VLOOKUP($M883,'2A DATA'!$M$10:$T$1009,COLUMNS('2A DATA'!$M$9:P880),0)),"Not Avl in 2A")</f>
        <v>0</v>
      </c>
      <c r="AH883" s="192">
        <f>IFERROR(IF(VLOOKUP($M883,'2A DATA'!$M$9:$Q$1009,1,0)=$M883,VLOOKUP($M883,'2A DATA'!$M$10:$T$1009,COLUMNS('2A DATA'!$M$9:Q880),0)),"Not Avl in 2A")</f>
        <v>0</v>
      </c>
      <c r="AI883" s="192">
        <f>IFERROR(IF(VLOOKUP($M883,'2A DATA'!$M$9:$Q$1009,1,0)=$M883,VLOOKUP($M883,'2A DATA'!$M$10:$T$1009,COLUMNS('2A DATA'!$M$9:R880),0)),"Not Avl in 2A")</f>
        <v>0</v>
      </c>
      <c r="AJ883" s="192">
        <f>IFERROR(IF(VLOOKUP($M883,'2A DATA'!$M$9:$Q$1009,1,0)=$M883,VLOOKUP($M883,'2A DATA'!$M$10:$T$1009,COLUMNS('2A DATA'!$M$9:S880),0)),"Not Avl in 2A")</f>
        <v>0</v>
      </c>
      <c r="AK883" s="192">
        <f>IFERROR(IF(VLOOKUP($M883,'2A DATA'!$M$9:$Q$1009,1,0)=$M883,VLOOKUP($M883,'2A DATA'!$M$10:$T$1009,COLUMNS('2A DATA'!$M$9:T880),0)),"Not Avl in 2A")</f>
        <v>0</v>
      </c>
      <c r="AL883" s="194"/>
    </row>
    <row r="884" spans="1:38">
      <c r="A884" s="7" t="str">
        <f>AC884&amp;"_"&amp;COUNTIF($AC$10:AC884,AC884)</f>
        <v>_0</v>
      </c>
      <c r="B884" s="180"/>
      <c r="C884" s="181"/>
      <c r="D884" s="182"/>
      <c r="E884" s="183"/>
      <c r="F884" s="184"/>
      <c r="G884" s="184"/>
      <c r="H884" s="184"/>
      <c r="I884" s="184"/>
      <c r="J884" s="184"/>
      <c r="K884" s="187"/>
      <c r="L884" s="159"/>
      <c r="M884" s="86" t="str">
        <f t="shared" si="212"/>
        <v/>
      </c>
      <c r="N884" s="87">
        <f t="shared" si="203"/>
        <v>0</v>
      </c>
      <c r="O884" s="87">
        <f t="shared" si="213"/>
        <v>0</v>
      </c>
      <c r="P884" s="88">
        <f t="shared" si="214"/>
        <v>0</v>
      </c>
      <c r="Q884" s="87">
        <f t="shared" si="215"/>
        <v>0</v>
      </c>
      <c r="R884" s="87">
        <f t="shared" si="216"/>
        <v>0</v>
      </c>
      <c r="S884" s="88">
        <f t="shared" si="217"/>
        <v>0</v>
      </c>
      <c r="T884" s="88">
        <f t="shared" si="204"/>
        <v>0</v>
      </c>
      <c r="U884" s="188" t="str">
        <f>IFERROR(VLOOKUP(C884,'2A DATA'!$B$10:$C$1009,2,0),"")</f>
        <v/>
      </c>
      <c r="V884" s="189">
        <f t="shared" si="205"/>
        <v>0</v>
      </c>
      <c r="W884" s="189">
        <f t="shared" si="206"/>
        <v>0</v>
      </c>
      <c r="X884" s="189">
        <f t="shared" si="207"/>
        <v>0</v>
      </c>
      <c r="Y884" s="189">
        <f t="shared" si="208"/>
        <v>0</v>
      </c>
      <c r="Z884" s="189">
        <f t="shared" si="209"/>
        <v>0</v>
      </c>
      <c r="AA884" s="189">
        <f t="shared" si="210"/>
        <v>0</v>
      </c>
      <c r="AB884" s="189">
        <f t="shared" si="211"/>
        <v>0</v>
      </c>
      <c r="AC884" s="191"/>
      <c r="AE884" s="192">
        <f>IFERROR(IF(VLOOKUP($M884,'2A DATA'!$M$9:$Q$1009,1,0)=$M884,VLOOKUP($M884,'2A DATA'!$M$10:$T$1009,COLUMNS('2A DATA'!$M$9:N881),0)),"Not Avl in 2A")</f>
        <v>0</v>
      </c>
      <c r="AF884" s="192">
        <f>IFERROR(IF(VLOOKUP($M884,'2A DATA'!$M$9:$Q$1009,1,0)=$M884,VLOOKUP($M884,'2A DATA'!$M$10:$T$1009,COLUMNS('2A DATA'!$M$9:O881),0)),"Not Avl in 2A")</f>
        <v>0</v>
      </c>
      <c r="AG884" s="192">
        <f>IFERROR(IF(VLOOKUP($M884,'2A DATA'!$M$9:$Q$1009,1,0)=$M884,VLOOKUP($M884,'2A DATA'!$M$10:$T$1009,COLUMNS('2A DATA'!$M$9:P881),0)),"Not Avl in 2A")</f>
        <v>0</v>
      </c>
      <c r="AH884" s="192">
        <f>IFERROR(IF(VLOOKUP($M884,'2A DATA'!$M$9:$Q$1009,1,0)=$M884,VLOOKUP($M884,'2A DATA'!$M$10:$T$1009,COLUMNS('2A DATA'!$M$9:Q881),0)),"Not Avl in 2A")</f>
        <v>0</v>
      </c>
      <c r="AI884" s="192">
        <f>IFERROR(IF(VLOOKUP($M884,'2A DATA'!$M$9:$Q$1009,1,0)=$M884,VLOOKUP($M884,'2A DATA'!$M$10:$T$1009,COLUMNS('2A DATA'!$M$9:R881),0)),"Not Avl in 2A")</f>
        <v>0</v>
      </c>
      <c r="AJ884" s="192">
        <f>IFERROR(IF(VLOOKUP($M884,'2A DATA'!$M$9:$Q$1009,1,0)=$M884,VLOOKUP($M884,'2A DATA'!$M$10:$T$1009,COLUMNS('2A DATA'!$M$9:S881),0)),"Not Avl in 2A")</f>
        <v>0</v>
      </c>
      <c r="AK884" s="192">
        <f>IFERROR(IF(VLOOKUP($M884,'2A DATA'!$M$9:$Q$1009,1,0)=$M884,VLOOKUP($M884,'2A DATA'!$M$10:$T$1009,COLUMNS('2A DATA'!$M$9:T881),0)),"Not Avl in 2A")</f>
        <v>0</v>
      </c>
      <c r="AL884" s="194"/>
    </row>
    <row r="885" spans="1:38">
      <c r="A885" s="7" t="str">
        <f>AC885&amp;"_"&amp;COUNTIF($AC$10:AC885,AC885)</f>
        <v>_0</v>
      </c>
      <c r="B885" s="180"/>
      <c r="C885" s="181"/>
      <c r="D885" s="182"/>
      <c r="E885" s="183"/>
      <c r="F885" s="184"/>
      <c r="G885" s="184"/>
      <c r="H885" s="184"/>
      <c r="I885" s="184"/>
      <c r="J885" s="184"/>
      <c r="K885" s="187"/>
      <c r="L885" s="159"/>
      <c r="M885" s="86" t="str">
        <f t="shared" si="212"/>
        <v/>
      </c>
      <c r="N885" s="87">
        <f t="shared" si="203"/>
        <v>0</v>
      </c>
      <c r="O885" s="87">
        <f t="shared" si="213"/>
        <v>0</v>
      </c>
      <c r="P885" s="88">
        <f t="shared" si="214"/>
        <v>0</v>
      </c>
      <c r="Q885" s="87">
        <f t="shared" si="215"/>
        <v>0</v>
      </c>
      <c r="R885" s="87">
        <f t="shared" si="216"/>
        <v>0</v>
      </c>
      <c r="S885" s="88">
        <f t="shared" si="217"/>
        <v>0</v>
      </c>
      <c r="T885" s="88">
        <f t="shared" si="204"/>
        <v>0</v>
      </c>
      <c r="U885" s="188" t="str">
        <f>IFERROR(VLOOKUP(C885,'2A DATA'!$B$10:$C$1009,2,0),"")</f>
        <v/>
      </c>
      <c r="V885" s="189">
        <f t="shared" si="205"/>
        <v>0</v>
      </c>
      <c r="W885" s="189">
        <f t="shared" si="206"/>
        <v>0</v>
      </c>
      <c r="X885" s="189">
        <f t="shared" si="207"/>
        <v>0</v>
      </c>
      <c r="Y885" s="189">
        <f t="shared" si="208"/>
        <v>0</v>
      </c>
      <c r="Z885" s="189">
        <f t="shared" si="209"/>
        <v>0</v>
      </c>
      <c r="AA885" s="189">
        <f t="shared" si="210"/>
        <v>0</v>
      </c>
      <c r="AB885" s="189">
        <f t="shared" si="211"/>
        <v>0</v>
      </c>
      <c r="AC885" s="191"/>
      <c r="AE885" s="192">
        <f>IFERROR(IF(VLOOKUP($M885,'2A DATA'!$M$9:$Q$1009,1,0)=$M885,VLOOKUP($M885,'2A DATA'!$M$10:$T$1009,COLUMNS('2A DATA'!$M$9:N882),0)),"Not Avl in 2A")</f>
        <v>0</v>
      </c>
      <c r="AF885" s="192">
        <f>IFERROR(IF(VLOOKUP($M885,'2A DATA'!$M$9:$Q$1009,1,0)=$M885,VLOOKUP($M885,'2A DATA'!$M$10:$T$1009,COLUMNS('2A DATA'!$M$9:O882),0)),"Not Avl in 2A")</f>
        <v>0</v>
      </c>
      <c r="AG885" s="192">
        <f>IFERROR(IF(VLOOKUP($M885,'2A DATA'!$M$9:$Q$1009,1,0)=$M885,VLOOKUP($M885,'2A DATA'!$M$10:$T$1009,COLUMNS('2A DATA'!$M$9:P882),0)),"Not Avl in 2A")</f>
        <v>0</v>
      </c>
      <c r="AH885" s="192">
        <f>IFERROR(IF(VLOOKUP($M885,'2A DATA'!$M$9:$Q$1009,1,0)=$M885,VLOOKUP($M885,'2A DATA'!$M$10:$T$1009,COLUMNS('2A DATA'!$M$9:Q882),0)),"Not Avl in 2A")</f>
        <v>0</v>
      </c>
      <c r="AI885" s="192">
        <f>IFERROR(IF(VLOOKUP($M885,'2A DATA'!$M$9:$Q$1009,1,0)=$M885,VLOOKUP($M885,'2A DATA'!$M$10:$T$1009,COLUMNS('2A DATA'!$M$9:R882),0)),"Not Avl in 2A")</f>
        <v>0</v>
      </c>
      <c r="AJ885" s="192">
        <f>IFERROR(IF(VLOOKUP($M885,'2A DATA'!$M$9:$Q$1009,1,0)=$M885,VLOOKUP($M885,'2A DATA'!$M$10:$T$1009,COLUMNS('2A DATA'!$M$9:S882),0)),"Not Avl in 2A")</f>
        <v>0</v>
      </c>
      <c r="AK885" s="192">
        <f>IFERROR(IF(VLOOKUP($M885,'2A DATA'!$M$9:$Q$1009,1,0)=$M885,VLOOKUP($M885,'2A DATA'!$M$10:$T$1009,COLUMNS('2A DATA'!$M$9:T882),0)),"Not Avl in 2A")</f>
        <v>0</v>
      </c>
      <c r="AL885" s="194"/>
    </row>
    <row r="886" spans="1:38">
      <c r="A886" s="7" t="str">
        <f>AC886&amp;"_"&amp;COUNTIF($AC$10:AC886,AC886)</f>
        <v>_0</v>
      </c>
      <c r="B886" s="180"/>
      <c r="C886" s="181"/>
      <c r="D886" s="182"/>
      <c r="E886" s="183"/>
      <c r="F886" s="184"/>
      <c r="G886" s="184"/>
      <c r="H886" s="184"/>
      <c r="I886" s="184"/>
      <c r="J886" s="184"/>
      <c r="K886" s="187"/>
      <c r="L886" s="159"/>
      <c r="M886" s="86" t="str">
        <f t="shared" si="212"/>
        <v/>
      </c>
      <c r="N886" s="87">
        <f t="shared" si="203"/>
        <v>0</v>
      </c>
      <c r="O886" s="87">
        <f t="shared" si="213"/>
        <v>0</v>
      </c>
      <c r="P886" s="88">
        <f t="shared" si="214"/>
        <v>0</v>
      </c>
      <c r="Q886" s="87">
        <f t="shared" si="215"/>
        <v>0</v>
      </c>
      <c r="R886" s="87">
        <f t="shared" si="216"/>
        <v>0</v>
      </c>
      <c r="S886" s="88">
        <f t="shared" si="217"/>
        <v>0</v>
      </c>
      <c r="T886" s="88">
        <f t="shared" si="204"/>
        <v>0</v>
      </c>
      <c r="U886" s="188" t="str">
        <f>IFERROR(VLOOKUP(C886,'2A DATA'!$B$10:$C$1009,2,0),"")</f>
        <v/>
      </c>
      <c r="V886" s="189">
        <f t="shared" si="205"/>
        <v>0</v>
      </c>
      <c r="W886" s="189">
        <f t="shared" si="206"/>
        <v>0</v>
      </c>
      <c r="X886" s="189">
        <f t="shared" si="207"/>
        <v>0</v>
      </c>
      <c r="Y886" s="189">
        <f t="shared" si="208"/>
        <v>0</v>
      </c>
      <c r="Z886" s="189">
        <f t="shared" si="209"/>
        <v>0</v>
      </c>
      <c r="AA886" s="189">
        <f t="shared" si="210"/>
        <v>0</v>
      </c>
      <c r="AB886" s="189">
        <f t="shared" si="211"/>
        <v>0</v>
      </c>
      <c r="AC886" s="191"/>
      <c r="AE886" s="192">
        <f>IFERROR(IF(VLOOKUP($M886,'2A DATA'!$M$9:$Q$1009,1,0)=$M886,VLOOKUP($M886,'2A DATA'!$M$10:$T$1009,COLUMNS('2A DATA'!$M$9:N883),0)),"Not Avl in 2A")</f>
        <v>0</v>
      </c>
      <c r="AF886" s="192">
        <f>IFERROR(IF(VLOOKUP($M886,'2A DATA'!$M$9:$Q$1009,1,0)=$M886,VLOOKUP($M886,'2A DATA'!$M$10:$T$1009,COLUMNS('2A DATA'!$M$9:O883),0)),"Not Avl in 2A")</f>
        <v>0</v>
      </c>
      <c r="AG886" s="192">
        <f>IFERROR(IF(VLOOKUP($M886,'2A DATA'!$M$9:$Q$1009,1,0)=$M886,VLOOKUP($M886,'2A DATA'!$M$10:$T$1009,COLUMNS('2A DATA'!$M$9:P883),0)),"Not Avl in 2A")</f>
        <v>0</v>
      </c>
      <c r="AH886" s="192">
        <f>IFERROR(IF(VLOOKUP($M886,'2A DATA'!$M$9:$Q$1009,1,0)=$M886,VLOOKUP($M886,'2A DATA'!$M$10:$T$1009,COLUMNS('2A DATA'!$M$9:Q883),0)),"Not Avl in 2A")</f>
        <v>0</v>
      </c>
      <c r="AI886" s="192">
        <f>IFERROR(IF(VLOOKUP($M886,'2A DATA'!$M$9:$Q$1009,1,0)=$M886,VLOOKUP($M886,'2A DATA'!$M$10:$T$1009,COLUMNS('2A DATA'!$M$9:R883),0)),"Not Avl in 2A")</f>
        <v>0</v>
      </c>
      <c r="AJ886" s="192">
        <f>IFERROR(IF(VLOOKUP($M886,'2A DATA'!$M$9:$Q$1009,1,0)=$M886,VLOOKUP($M886,'2A DATA'!$M$10:$T$1009,COLUMNS('2A DATA'!$M$9:S883),0)),"Not Avl in 2A")</f>
        <v>0</v>
      </c>
      <c r="AK886" s="192">
        <f>IFERROR(IF(VLOOKUP($M886,'2A DATA'!$M$9:$Q$1009,1,0)=$M886,VLOOKUP($M886,'2A DATA'!$M$10:$T$1009,COLUMNS('2A DATA'!$M$9:T883),0)),"Not Avl in 2A")</f>
        <v>0</v>
      </c>
      <c r="AL886" s="194"/>
    </row>
    <row r="887" spans="1:38">
      <c r="A887" s="7" t="str">
        <f>AC887&amp;"_"&amp;COUNTIF($AC$10:AC887,AC887)</f>
        <v>_0</v>
      </c>
      <c r="B887" s="180"/>
      <c r="C887" s="181"/>
      <c r="D887" s="182"/>
      <c r="E887" s="183"/>
      <c r="F887" s="184"/>
      <c r="G887" s="184"/>
      <c r="H887" s="184"/>
      <c r="I887" s="184"/>
      <c r="J887" s="184"/>
      <c r="K887" s="187"/>
      <c r="L887" s="159"/>
      <c r="M887" s="86" t="str">
        <f t="shared" si="212"/>
        <v/>
      </c>
      <c r="N887" s="87">
        <f t="shared" si="203"/>
        <v>0</v>
      </c>
      <c r="O887" s="87">
        <f t="shared" si="213"/>
        <v>0</v>
      </c>
      <c r="P887" s="88">
        <f t="shared" si="214"/>
        <v>0</v>
      </c>
      <c r="Q887" s="87">
        <f t="shared" si="215"/>
        <v>0</v>
      </c>
      <c r="R887" s="87">
        <f t="shared" si="216"/>
        <v>0</v>
      </c>
      <c r="S887" s="88">
        <f t="shared" si="217"/>
        <v>0</v>
      </c>
      <c r="T887" s="88">
        <f t="shared" si="204"/>
        <v>0</v>
      </c>
      <c r="U887" s="188" t="str">
        <f>IFERROR(VLOOKUP(C887,'2A DATA'!$B$10:$C$1009,2,0),"")</f>
        <v/>
      </c>
      <c r="V887" s="189">
        <f t="shared" si="205"/>
        <v>0</v>
      </c>
      <c r="W887" s="189">
        <f t="shared" si="206"/>
        <v>0</v>
      </c>
      <c r="X887" s="189">
        <f t="shared" si="207"/>
        <v>0</v>
      </c>
      <c r="Y887" s="189">
        <f t="shared" si="208"/>
        <v>0</v>
      </c>
      <c r="Z887" s="189">
        <f t="shared" si="209"/>
        <v>0</v>
      </c>
      <c r="AA887" s="189">
        <f t="shared" si="210"/>
        <v>0</v>
      </c>
      <c r="AB887" s="189">
        <f t="shared" si="211"/>
        <v>0</v>
      </c>
      <c r="AC887" s="191"/>
      <c r="AE887" s="192">
        <f>IFERROR(IF(VLOOKUP($M887,'2A DATA'!$M$9:$Q$1009,1,0)=$M887,VLOOKUP($M887,'2A DATA'!$M$10:$T$1009,COLUMNS('2A DATA'!$M$9:N884),0)),"Not Avl in 2A")</f>
        <v>0</v>
      </c>
      <c r="AF887" s="192">
        <f>IFERROR(IF(VLOOKUP($M887,'2A DATA'!$M$9:$Q$1009,1,0)=$M887,VLOOKUP($M887,'2A DATA'!$M$10:$T$1009,COLUMNS('2A DATA'!$M$9:O884),0)),"Not Avl in 2A")</f>
        <v>0</v>
      </c>
      <c r="AG887" s="192">
        <f>IFERROR(IF(VLOOKUP($M887,'2A DATA'!$M$9:$Q$1009,1,0)=$M887,VLOOKUP($M887,'2A DATA'!$M$10:$T$1009,COLUMNS('2A DATA'!$M$9:P884),0)),"Not Avl in 2A")</f>
        <v>0</v>
      </c>
      <c r="AH887" s="192">
        <f>IFERROR(IF(VLOOKUP($M887,'2A DATA'!$M$9:$Q$1009,1,0)=$M887,VLOOKUP($M887,'2A DATA'!$M$10:$T$1009,COLUMNS('2A DATA'!$M$9:Q884),0)),"Not Avl in 2A")</f>
        <v>0</v>
      </c>
      <c r="AI887" s="192">
        <f>IFERROR(IF(VLOOKUP($M887,'2A DATA'!$M$9:$Q$1009,1,0)=$M887,VLOOKUP($M887,'2A DATA'!$M$10:$T$1009,COLUMNS('2A DATA'!$M$9:R884),0)),"Not Avl in 2A")</f>
        <v>0</v>
      </c>
      <c r="AJ887" s="192">
        <f>IFERROR(IF(VLOOKUP($M887,'2A DATA'!$M$9:$Q$1009,1,0)=$M887,VLOOKUP($M887,'2A DATA'!$M$10:$T$1009,COLUMNS('2A DATA'!$M$9:S884),0)),"Not Avl in 2A")</f>
        <v>0</v>
      </c>
      <c r="AK887" s="192">
        <f>IFERROR(IF(VLOOKUP($M887,'2A DATA'!$M$9:$Q$1009,1,0)=$M887,VLOOKUP($M887,'2A DATA'!$M$10:$T$1009,COLUMNS('2A DATA'!$M$9:T884),0)),"Not Avl in 2A")</f>
        <v>0</v>
      </c>
      <c r="AL887" s="194"/>
    </row>
    <row r="888" spans="1:38">
      <c r="A888" s="7" t="str">
        <f>AC888&amp;"_"&amp;COUNTIF($AC$10:AC888,AC888)</f>
        <v>_0</v>
      </c>
      <c r="B888" s="180"/>
      <c r="C888" s="181"/>
      <c r="D888" s="182"/>
      <c r="E888" s="183"/>
      <c r="F888" s="184"/>
      <c r="G888" s="184"/>
      <c r="H888" s="184"/>
      <c r="I888" s="184"/>
      <c r="J888" s="184"/>
      <c r="K888" s="187"/>
      <c r="L888" s="159"/>
      <c r="M888" s="86" t="str">
        <f t="shared" si="212"/>
        <v/>
      </c>
      <c r="N888" s="87">
        <f t="shared" si="203"/>
        <v>0</v>
      </c>
      <c r="O888" s="87">
        <f t="shared" si="213"/>
        <v>0</v>
      </c>
      <c r="P888" s="88">
        <f t="shared" si="214"/>
        <v>0</v>
      </c>
      <c r="Q888" s="87">
        <f t="shared" si="215"/>
        <v>0</v>
      </c>
      <c r="R888" s="87">
        <f t="shared" si="216"/>
        <v>0</v>
      </c>
      <c r="S888" s="88">
        <f t="shared" si="217"/>
        <v>0</v>
      </c>
      <c r="T888" s="88">
        <f t="shared" si="204"/>
        <v>0</v>
      </c>
      <c r="U888" s="188" t="str">
        <f>IFERROR(VLOOKUP(C888,'2A DATA'!$B$10:$C$1009,2,0),"")</f>
        <v/>
      </c>
      <c r="V888" s="189">
        <f t="shared" si="205"/>
        <v>0</v>
      </c>
      <c r="W888" s="189">
        <f t="shared" si="206"/>
        <v>0</v>
      </c>
      <c r="X888" s="189">
        <f t="shared" si="207"/>
        <v>0</v>
      </c>
      <c r="Y888" s="189">
        <f t="shared" si="208"/>
        <v>0</v>
      </c>
      <c r="Z888" s="189">
        <f t="shared" si="209"/>
        <v>0</v>
      </c>
      <c r="AA888" s="189">
        <f t="shared" si="210"/>
        <v>0</v>
      </c>
      <c r="AB888" s="189">
        <f t="shared" si="211"/>
        <v>0</v>
      </c>
      <c r="AC888" s="191"/>
      <c r="AE888" s="192">
        <f>IFERROR(IF(VLOOKUP($M888,'2A DATA'!$M$9:$Q$1009,1,0)=$M888,VLOOKUP($M888,'2A DATA'!$M$10:$T$1009,COLUMNS('2A DATA'!$M$9:N885),0)),"Not Avl in 2A")</f>
        <v>0</v>
      </c>
      <c r="AF888" s="192">
        <f>IFERROR(IF(VLOOKUP($M888,'2A DATA'!$M$9:$Q$1009,1,0)=$M888,VLOOKUP($M888,'2A DATA'!$M$10:$T$1009,COLUMNS('2A DATA'!$M$9:O885),0)),"Not Avl in 2A")</f>
        <v>0</v>
      </c>
      <c r="AG888" s="192">
        <f>IFERROR(IF(VLOOKUP($M888,'2A DATA'!$M$9:$Q$1009,1,0)=$M888,VLOOKUP($M888,'2A DATA'!$M$10:$T$1009,COLUMNS('2A DATA'!$M$9:P885),0)),"Not Avl in 2A")</f>
        <v>0</v>
      </c>
      <c r="AH888" s="192">
        <f>IFERROR(IF(VLOOKUP($M888,'2A DATA'!$M$9:$Q$1009,1,0)=$M888,VLOOKUP($M888,'2A DATA'!$M$10:$T$1009,COLUMNS('2A DATA'!$M$9:Q885),0)),"Not Avl in 2A")</f>
        <v>0</v>
      </c>
      <c r="AI888" s="192">
        <f>IFERROR(IF(VLOOKUP($M888,'2A DATA'!$M$9:$Q$1009,1,0)=$M888,VLOOKUP($M888,'2A DATA'!$M$10:$T$1009,COLUMNS('2A DATA'!$M$9:R885),0)),"Not Avl in 2A")</f>
        <v>0</v>
      </c>
      <c r="AJ888" s="192">
        <f>IFERROR(IF(VLOOKUP($M888,'2A DATA'!$M$9:$Q$1009,1,0)=$M888,VLOOKUP($M888,'2A DATA'!$M$10:$T$1009,COLUMNS('2A DATA'!$M$9:S885),0)),"Not Avl in 2A")</f>
        <v>0</v>
      </c>
      <c r="AK888" s="192">
        <f>IFERROR(IF(VLOOKUP($M888,'2A DATA'!$M$9:$Q$1009,1,0)=$M888,VLOOKUP($M888,'2A DATA'!$M$10:$T$1009,COLUMNS('2A DATA'!$M$9:T885),0)),"Not Avl in 2A")</f>
        <v>0</v>
      </c>
      <c r="AL888" s="194"/>
    </row>
    <row r="889" spans="1:38">
      <c r="A889" s="7" t="str">
        <f>AC889&amp;"_"&amp;COUNTIF($AC$10:AC889,AC889)</f>
        <v>_0</v>
      </c>
      <c r="B889" s="180"/>
      <c r="C889" s="181"/>
      <c r="D889" s="182"/>
      <c r="E889" s="183"/>
      <c r="F889" s="184"/>
      <c r="G889" s="184"/>
      <c r="H889" s="184"/>
      <c r="I889" s="184"/>
      <c r="J889" s="184"/>
      <c r="K889" s="187"/>
      <c r="L889" s="159"/>
      <c r="M889" s="86" t="str">
        <f t="shared" si="212"/>
        <v/>
      </c>
      <c r="N889" s="87">
        <f t="shared" si="203"/>
        <v>0</v>
      </c>
      <c r="O889" s="87">
        <f t="shared" si="213"/>
        <v>0</v>
      </c>
      <c r="P889" s="88">
        <f t="shared" si="214"/>
        <v>0</v>
      </c>
      <c r="Q889" s="87">
        <f t="shared" si="215"/>
        <v>0</v>
      </c>
      <c r="R889" s="87">
        <f t="shared" si="216"/>
        <v>0</v>
      </c>
      <c r="S889" s="88">
        <f t="shared" si="217"/>
        <v>0</v>
      </c>
      <c r="T889" s="88">
        <f t="shared" si="204"/>
        <v>0</v>
      </c>
      <c r="U889" s="188" t="str">
        <f>IFERROR(VLOOKUP(C889,'2A DATA'!$B$10:$C$1009,2,0),"")</f>
        <v/>
      </c>
      <c r="V889" s="189">
        <f t="shared" si="205"/>
        <v>0</v>
      </c>
      <c r="W889" s="189">
        <f t="shared" si="206"/>
        <v>0</v>
      </c>
      <c r="X889" s="189">
        <f t="shared" si="207"/>
        <v>0</v>
      </c>
      <c r="Y889" s="189">
        <f t="shared" si="208"/>
        <v>0</v>
      </c>
      <c r="Z889" s="189">
        <f t="shared" si="209"/>
        <v>0</v>
      </c>
      <c r="AA889" s="189">
        <f t="shared" si="210"/>
        <v>0</v>
      </c>
      <c r="AB889" s="189">
        <f t="shared" si="211"/>
        <v>0</v>
      </c>
      <c r="AC889" s="191"/>
      <c r="AE889" s="192">
        <f>IFERROR(IF(VLOOKUP($M889,'2A DATA'!$M$9:$Q$1009,1,0)=$M889,VLOOKUP($M889,'2A DATA'!$M$10:$T$1009,COLUMNS('2A DATA'!$M$9:N886),0)),"Not Avl in 2A")</f>
        <v>0</v>
      </c>
      <c r="AF889" s="192">
        <f>IFERROR(IF(VLOOKUP($M889,'2A DATA'!$M$9:$Q$1009,1,0)=$M889,VLOOKUP($M889,'2A DATA'!$M$10:$T$1009,COLUMNS('2A DATA'!$M$9:O886),0)),"Not Avl in 2A")</f>
        <v>0</v>
      </c>
      <c r="AG889" s="192">
        <f>IFERROR(IF(VLOOKUP($M889,'2A DATA'!$M$9:$Q$1009,1,0)=$M889,VLOOKUP($M889,'2A DATA'!$M$10:$T$1009,COLUMNS('2A DATA'!$M$9:P886),0)),"Not Avl in 2A")</f>
        <v>0</v>
      </c>
      <c r="AH889" s="192">
        <f>IFERROR(IF(VLOOKUP($M889,'2A DATA'!$M$9:$Q$1009,1,0)=$M889,VLOOKUP($M889,'2A DATA'!$M$10:$T$1009,COLUMNS('2A DATA'!$M$9:Q886),0)),"Not Avl in 2A")</f>
        <v>0</v>
      </c>
      <c r="AI889" s="192">
        <f>IFERROR(IF(VLOOKUP($M889,'2A DATA'!$M$9:$Q$1009,1,0)=$M889,VLOOKUP($M889,'2A DATA'!$M$10:$T$1009,COLUMNS('2A DATA'!$M$9:R886),0)),"Not Avl in 2A")</f>
        <v>0</v>
      </c>
      <c r="AJ889" s="192">
        <f>IFERROR(IF(VLOOKUP($M889,'2A DATA'!$M$9:$Q$1009,1,0)=$M889,VLOOKUP($M889,'2A DATA'!$M$10:$T$1009,COLUMNS('2A DATA'!$M$9:S886),0)),"Not Avl in 2A")</f>
        <v>0</v>
      </c>
      <c r="AK889" s="192">
        <f>IFERROR(IF(VLOOKUP($M889,'2A DATA'!$M$9:$Q$1009,1,0)=$M889,VLOOKUP($M889,'2A DATA'!$M$10:$T$1009,COLUMNS('2A DATA'!$M$9:T886),0)),"Not Avl in 2A")</f>
        <v>0</v>
      </c>
      <c r="AL889" s="194"/>
    </row>
    <row r="890" spans="1:38">
      <c r="A890" s="7" t="str">
        <f>AC890&amp;"_"&amp;COUNTIF($AC$10:AC890,AC890)</f>
        <v>_0</v>
      </c>
      <c r="B890" s="180"/>
      <c r="C890" s="181"/>
      <c r="D890" s="182"/>
      <c r="E890" s="183"/>
      <c r="F890" s="184"/>
      <c r="G890" s="184"/>
      <c r="H890" s="184"/>
      <c r="I890" s="184"/>
      <c r="J890" s="184"/>
      <c r="K890" s="187"/>
      <c r="L890" s="159"/>
      <c r="M890" s="86" t="str">
        <f t="shared" si="212"/>
        <v/>
      </c>
      <c r="N890" s="87">
        <f t="shared" si="203"/>
        <v>0</v>
      </c>
      <c r="O890" s="87">
        <f t="shared" si="213"/>
        <v>0</v>
      </c>
      <c r="P890" s="88">
        <f t="shared" si="214"/>
        <v>0</v>
      </c>
      <c r="Q890" s="87">
        <f t="shared" si="215"/>
        <v>0</v>
      </c>
      <c r="R890" s="87">
        <f t="shared" si="216"/>
        <v>0</v>
      </c>
      <c r="S890" s="88">
        <f t="shared" si="217"/>
        <v>0</v>
      </c>
      <c r="T890" s="88">
        <f t="shared" si="204"/>
        <v>0</v>
      </c>
      <c r="U890" s="188" t="str">
        <f>IFERROR(VLOOKUP(C890,'2A DATA'!$B$10:$C$1009,2,0),"")</f>
        <v/>
      </c>
      <c r="V890" s="189">
        <f t="shared" si="205"/>
        <v>0</v>
      </c>
      <c r="W890" s="189">
        <f t="shared" si="206"/>
        <v>0</v>
      </c>
      <c r="X890" s="189">
        <f t="shared" si="207"/>
        <v>0</v>
      </c>
      <c r="Y890" s="189">
        <f t="shared" si="208"/>
        <v>0</v>
      </c>
      <c r="Z890" s="189">
        <f t="shared" si="209"/>
        <v>0</v>
      </c>
      <c r="AA890" s="189">
        <f t="shared" si="210"/>
        <v>0</v>
      </c>
      <c r="AB890" s="189">
        <f t="shared" si="211"/>
        <v>0</v>
      </c>
      <c r="AC890" s="191"/>
      <c r="AE890" s="192">
        <f>IFERROR(IF(VLOOKUP($M890,'2A DATA'!$M$9:$Q$1009,1,0)=$M890,VLOOKUP($M890,'2A DATA'!$M$10:$T$1009,COLUMNS('2A DATA'!$M$9:N887),0)),"Not Avl in 2A")</f>
        <v>0</v>
      </c>
      <c r="AF890" s="192">
        <f>IFERROR(IF(VLOOKUP($M890,'2A DATA'!$M$9:$Q$1009,1,0)=$M890,VLOOKUP($M890,'2A DATA'!$M$10:$T$1009,COLUMNS('2A DATA'!$M$9:O887),0)),"Not Avl in 2A")</f>
        <v>0</v>
      </c>
      <c r="AG890" s="192">
        <f>IFERROR(IF(VLOOKUP($M890,'2A DATA'!$M$9:$Q$1009,1,0)=$M890,VLOOKUP($M890,'2A DATA'!$M$10:$T$1009,COLUMNS('2A DATA'!$M$9:P887),0)),"Not Avl in 2A")</f>
        <v>0</v>
      </c>
      <c r="AH890" s="192">
        <f>IFERROR(IF(VLOOKUP($M890,'2A DATA'!$M$9:$Q$1009,1,0)=$M890,VLOOKUP($M890,'2A DATA'!$M$10:$T$1009,COLUMNS('2A DATA'!$M$9:Q887),0)),"Not Avl in 2A")</f>
        <v>0</v>
      </c>
      <c r="AI890" s="192">
        <f>IFERROR(IF(VLOOKUP($M890,'2A DATA'!$M$9:$Q$1009,1,0)=$M890,VLOOKUP($M890,'2A DATA'!$M$10:$T$1009,COLUMNS('2A DATA'!$M$9:R887),0)),"Not Avl in 2A")</f>
        <v>0</v>
      </c>
      <c r="AJ890" s="192">
        <f>IFERROR(IF(VLOOKUP($M890,'2A DATA'!$M$9:$Q$1009,1,0)=$M890,VLOOKUP($M890,'2A DATA'!$M$10:$T$1009,COLUMNS('2A DATA'!$M$9:S887),0)),"Not Avl in 2A")</f>
        <v>0</v>
      </c>
      <c r="AK890" s="192">
        <f>IFERROR(IF(VLOOKUP($M890,'2A DATA'!$M$9:$Q$1009,1,0)=$M890,VLOOKUP($M890,'2A DATA'!$M$10:$T$1009,COLUMNS('2A DATA'!$M$9:T887),0)),"Not Avl in 2A")</f>
        <v>0</v>
      </c>
      <c r="AL890" s="194"/>
    </row>
    <row r="891" spans="1:38">
      <c r="A891" s="7" t="str">
        <f>AC891&amp;"_"&amp;COUNTIF($AC$10:AC891,AC891)</f>
        <v>_0</v>
      </c>
      <c r="B891" s="180"/>
      <c r="C891" s="181"/>
      <c r="D891" s="182"/>
      <c r="E891" s="183"/>
      <c r="F891" s="184"/>
      <c r="G891" s="184"/>
      <c r="H891" s="184"/>
      <c r="I891" s="184"/>
      <c r="J891" s="184"/>
      <c r="K891" s="187"/>
      <c r="L891" s="159"/>
      <c r="M891" s="86" t="str">
        <f t="shared" si="212"/>
        <v/>
      </c>
      <c r="N891" s="87">
        <f t="shared" si="203"/>
        <v>0</v>
      </c>
      <c r="O891" s="87">
        <f t="shared" si="213"/>
        <v>0</v>
      </c>
      <c r="P891" s="88">
        <f t="shared" si="214"/>
        <v>0</v>
      </c>
      <c r="Q891" s="87">
        <f t="shared" si="215"/>
        <v>0</v>
      </c>
      <c r="R891" s="87">
        <f t="shared" si="216"/>
        <v>0</v>
      </c>
      <c r="S891" s="88">
        <f t="shared" si="217"/>
        <v>0</v>
      </c>
      <c r="T891" s="88">
        <f t="shared" si="204"/>
        <v>0</v>
      </c>
      <c r="U891" s="188" t="str">
        <f>IFERROR(VLOOKUP(C891,'2A DATA'!$B$10:$C$1009,2,0),"")</f>
        <v/>
      </c>
      <c r="V891" s="189">
        <f t="shared" si="205"/>
        <v>0</v>
      </c>
      <c r="W891" s="189">
        <f t="shared" si="206"/>
        <v>0</v>
      </c>
      <c r="X891" s="189">
        <f t="shared" si="207"/>
        <v>0</v>
      </c>
      <c r="Y891" s="189">
        <f t="shared" si="208"/>
        <v>0</v>
      </c>
      <c r="Z891" s="189">
        <f t="shared" si="209"/>
        <v>0</v>
      </c>
      <c r="AA891" s="189">
        <f t="shared" si="210"/>
        <v>0</v>
      </c>
      <c r="AB891" s="189">
        <f t="shared" si="211"/>
        <v>0</v>
      </c>
      <c r="AC891" s="191"/>
      <c r="AE891" s="192">
        <f>IFERROR(IF(VLOOKUP($M891,'2A DATA'!$M$9:$Q$1009,1,0)=$M891,VLOOKUP($M891,'2A DATA'!$M$10:$T$1009,COLUMNS('2A DATA'!$M$9:N888),0)),"Not Avl in 2A")</f>
        <v>0</v>
      </c>
      <c r="AF891" s="192">
        <f>IFERROR(IF(VLOOKUP($M891,'2A DATA'!$M$9:$Q$1009,1,0)=$M891,VLOOKUP($M891,'2A DATA'!$M$10:$T$1009,COLUMNS('2A DATA'!$M$9:O888),0)),"Not Avl in 2A")</f>
        <v>0</v>
      </c>
      <c r="AG891" s="192">
        <f>IFERROR(IF(VLOOKUP($M891,'2A DATA'!$M$9:$Q$1009,1,0)=$M891,VLOOKUP($M891,'2A DATA'!$M$10:$T$1009,COLUMNS('2A DATA'!$M$9:P888),0)),"Not Avl in 2A")</f>
        <v>0</v>
      </c>
      <c r="AH891" s="192">
        <f>IFERROR(IF(VLOOKUP($M891,'2A DATA'!$M$9:$Q$1009,1,0)=$M891,VLOOKUP($M891,'2A DATA'!$M$10:$T$1009,COLUMNS('2A DATA'!$M$9:Q888),0)),"Not Avl in 2A")</f>
        <v>0</v>
      </c>
      <c r="AI891" s="192">
        <f>IFERROR(IF(VLOOKUP($M891,'2A DATA'!$M$9:$Q$1009,1,0)=$M891,VLOOKUP($M891,'2A DATA'!$M$10:$T$1009,COLUMNS('2A DATA'!$M$9:R888),0)),"Not Avl in 2A")</f>
        <v>0</v>
      </c>
      <c r="AJ891" s="192">
        <f>IFERROR(IF(VLOOKUP($M891,'2A DATA'!$M$9:$Q$1009,1,0)=$M891,VLOOKUP($M891,'2A DATA'!$M$10:$T$1009,COLUMNS('2A DATA'!$M$9:S888),0)),"Not Avl in 2A")</f>
        <v>0</v>
      </c>
      <c r="AK891" s="192">
        <f>IFERROR(IF(VLOOKUP($M891,'2A DATA'!$M$9:$Q$1009,1,0)=$M891,VLOOKUP($M891,'2A DATA'!$M$10:$T$1009,COLUMNS('2A DATA'!$M$9:T888),0)),"Not Avl in 2A")</f>
        <v>0</v>
      </c>
      <c r="AL891" s="194"/>
    </row>
    <row r="892" spans="1:38">
      <c r="A892" s="7" t="str">
        <f>AC892&amp;"_"&amp;COUNTIF($AC$10:AC892,AC892)</f>
        <v>_0</v>
      </c>
      <c r="B892" s="180"/>
      <c r="C892" s="181"/>
      <c r="D892" s="182"/>
      <c r="E892" s="183"/>
      <c r="F892" s="184"/>
      <c r="G892" s="184"/>
      <c r="H892" s="184"/>
      <c r="I892" s="184"/>
      <c r="J892" s="184"/>
      <c r="K892" s="187"/>
      <c r="L892" s="159"/>
      <c r="M892" s="86" t="str">
        <f t="shared" si="212"/>
        <v/>
      </c>
      <c r="N892" s="87">
        <f t="shared" si="203"/>
        <v>0</v>
      </c>
      <c r="O892" s="87">
        <f t="shared" si="213"/>
        <v>0</v>
      </c>
      <c r="P892" s="88">
        <f t="shared" si="214"/>
        <v>0</v>
      </c>
      <c r="Q892" s="87">
        <f t="shared" si="215"/>
        <v>0</v>
      </c>
      <c r="R892" s="87">
        <f t="shared" si="216"/>
        <v>0</v>
      </c>
      <c r="S892" s="88">
        <f t="shared" si="217"/>
        <v>0</v>
      </c>
      <c r="T892" s="88">
        <f t="shared" si="204"/>
        <v>0</v>
      </c>
      <c r="U892" s="188" t="str">
        <f>IFERROR(VLOOKUP(C892,'2A DATA'!$B$10:$C$1009,2,0),"")</f>
        <v/>
      </c>
      <c r="V892" s="189">
        <f t="shared" si="205"/>
        <v>0</v>
      </c>
      <c r="W892" s="189">
        <f t="shared" si="206"/>
        <v>0</v>
      </c>
      <c r="X892" s="189">
        <f t="shared" si="207"/>
        <v>0</v>
      </c>
      <c r="Y892" s="189">
        <f t="shared" si="208"/>
        <v>0</v>
      </c>
      <c r="Z892" s="189">
        <f t="shared" si="209"/>
        <v>0</v>
      </c>
      <c r="AA892" s="189">
        <f t="shared" si="210"/>
        <v>0</v>
      </c>
      <c r="AB892" s="189">
        <f t="shared" si="211"/>
        <v>0</v>
      </c>
      <c r="AC892" s="191"/>
      <c r="AE892" s="192">
        <f>IFERROR(IF(VLOOKUP($M892,'2A DATA'!$M$9:$Q$1009,1,0)=$M892,VLOOKUP($M892,'2A DATA'!$M$10:$T$1009,COLUMNS('2A DATA'!$M$9:N889),0)),"Not Avl in 2A")</f>
        <v>0</v>
      </c>
      <c r="AF892" s="192">
        <f>IFERROR(IF(VLOOKUP($M892,'2A DATA'!$M$9:$Q$1009,1,0)=$M892,VLOOKUP($M892,'2A DATA'!$M$10:$T$1009,COLUMNS('2A DATA'!$M$9:O889),0)),"Not Avl in 2A")</f>
        <v>0</v>
      </c>
      <c r="AG892" s="192">
        <f>IFERROR(IF(VLOOKUP($M892,'2A DATA'!$M$9:$Q$1009,1,0)=$M892,VLOOKUP($M892,'2A DATA'!$M$10:$T$1009,COLUMNS('2A DATA'!$M$9:P889),0)),"Not Avl in 2A")</f>
        <v>0</v>
      </c>
      <c r="AH892" s="192">
        <f>IFERROR(IF(VLOOKUP($M892,'2A DATA'!$M$9:$Q$1009,1,0)=$M892,VLOOKUP($M892,'2A DATA'!$M$10:$T$1009,COLUMNS('2A DATA'!$M$9:Q889),0)),"Not Avl in 2A")</f>
        <v>0</v>
      </c>
      <c r="AI892" s="192">
        <f>IFERROR(IF(VLOOKUP($M892,'2A DATA'!$M$9:$Q$1009,1,0)=$M892,VLOOKUP($M892,'2A DATA'!$M$10:$T$1009,COLUMNS('2A DATA'!$M$9:R889),0)),"Not Avl in 2A")</f>
        <v>0</v>
      </c>
      <c r="AJ892" s="192">
        <f>IFERROR(IF(VLOOKUP($M892,'2A DATA'!$M$9:$Q$1009,1,0)=$M892,VLOOKUP($M892,'2A DATA'!$M$10:$T$1009,COLUMNS('2A DATA'!$M$9:S889),0)),"Not Avl in 2A")</f>
        <v>0</v>
      </c>
      <c r="AK892" s="192">
        <f>IFERROR(IF(VLOOKUP($M892,'2A DATA'!$M$9:$Q$1009,1,0)=$M892,VLOOKUP($M892,'2A DATA'!$M$10:$T$1009,COLUMNS('2A DATA'!$M$9:T889),0)),"Not Avl in 2A")</f>
        <v>0</v>
      </c>
      <c r="AL892" s="194"/>
    </row>
    <row r="893" spans="1:38">
      <c r="A893" s="7" t="str">
        <f>AC893&amp;"_"&amp;COUNTIF($AC$10:AC893,AC893)</f>
        <v>_0</v>
      </c>
      <c r="B893" s="180"/>
      <c r="C893" s="181"/>
      <c r="D893" s="182"/>
      <c r="E893" s="183"/>
      <c r="F893" s="184"/>
      <c r="G893" s="184"/>
      <c r="H893" s="184"/>
      <c r="I893" s="184"/>
      <c r="J893" s="184"/>
      <c r="K893" s="187"/>
      <c r="L893" s="159"/>
      <c r="M893" s="86" t="str">
        <f t="shared" si="212"/>
        <v/>
      </c>
      <c r="N893" s="87">
        <f t="shared" si="203"/>
        <v>0</v>
      </c>
      <c r="O893" s="87">
        <f t="shared" si="213"/>
        <v>0</v>
      </c>
      <c r="P893" s="88">
        <f t="shared" si="214"/>
        <v>0</v>
      </c>
      <c r="Q893" s="87">
        <f t="shared" si="215"/>
        <v>0</v>
      </c>
      <c r="R893" s="87">
        <f t="shared" si="216"/>
        <v>0</v>
      </c>
      <c r="S893" s="88">
        <f t="shared" si="217"/>
        <v>0</v>
      </c>
      <c r="T893" s="88">
        <f t="shared" si="204"/>
        <v>0</v>
      </c>
      <c r="U893" s="188" t="str">
        <f>IFERROR(VLOOKUP(C893,'2A DATA'!$B$10:$C$1009,2,0),"")</f>
        <v/>
      </c>
      <c r="V893" s="189">
        <f t="shared" si="205"/>
        <v>0</v>
      </c>
      <c r="W893" s="189">
        <f t="shared" si="206"/>
        <v>0</v>
      </c>
      <c r="X893" s="189">
        <f t="shared" si="207"/>
        <v>0</v>
      </c>
      <c r="Y893" s="189">
        <f t="shared" si="208"/>
        <v>0</v>
      </c>
      <c r="Z893" s="189">
        <f t="shared" si="209"/>
        <v>0</v>
      </c>
      <c r="AA893" s="189">
        <f t="shared" si="210"/>
        <v>0</v>
      </c>
      <c r="AB893" s="189">
        <f t="shared" si="211"/>
        <v>0</v>
      </c>
      <c r="AC893" s="191"/>
      <c r="AE893" s="192">
        <f>IFERROR(IF(VLOOKUP($M893,'2A DATA'!$M$9:$Q$1009,1,0)=$M893,VLOOKUP($M893,'2A DATA'!$M$10:$T$1009,COLUMNS('2A DATA'!$M$9:N890),0)),"Not Avl in 2A")</f>
        <v>0</v>
      </c>
      <c r="AF893" s="192">
        <f>IFERROR(IF(VLOOKUP($M893,'2A DATA'!$M$9:$Q$1009,1,0)=$M893,VLOOKUP($M893,'2A DATA'!$M$10:$T$1009,COLUMNS('2A DATA'!$M$9:O890),0)),"Not Avl in 2A")</f>
        <v>0</v>
      </c>
      <c r="AG893" s="192">
        <f>IFERROR(IF(VLOOKUP($M893,'2A DATA'!$M$9:$Q$1009,1,0)=$M893,VLOOKUP($M893,'2A DATA'!$M$10:$T$1009,COLUMNS('2A DATA'!$M$9:P890),0)),"Not Avl in 2A")</f>
        <v>0</v>
      </c>
      <c r="AH893" s="192">
        <f>IFERROR(IF(VLOOKUP($M893,'2A DATA'!$M$9:$Q$1009,1,0)=$M893,VLOOKUP($M893,'2A DATA'!$M$10:$T$1009,COLUMNS('2A DATA'!$M$9:Q890),0)),"Not Avl in 2A")</f>
        <v>0</v>
      </c>
      <c r="AI893" s="192">
        <f>IFERROR(IF(VLOOKUP($M893,'2A DATA'!$M$9:$Q$1009,1,0)=$M893,VLOOKUP($M893,'2A DATA'!$M$10:$T$1009,COLUMNS('2A DATA'!$M$9:R890),0)),"Not Avl in 2A")</f>
        <v>0</v>
      </c>
      <c r="AJ893" s="192">
        <f>IFERROR(IF(VLOOKUP($M893,'2A DATA'!$M$9:$Q$1009,1,0)=$M893,VLOOKUP($M893,'2A DATA'!$M$10:$T$1009,COLUMNS('2A DATA'!$M$9:S890),0)),"Not Avl in 2A")</f>
        <v>0</v>
      </c>
      <c r="AK893" s="192">
        <f>IFERROR(IF(VLOOKUP($M893,'2A DATA'!$M$9:$Q$1009,1,0)=$M893,VLOOKUP($M893,'2A DATA'!$M$10:$T$1009,COLUMNS('2A DATA'!$M$9:T890),0)),"Not Avl in 2A")</f>
        <v>0</v>
      </c>
      <c r="AL893" s="194"/>
    </row>
    <row r="894" spans="1:38">
      <c r="A894" s="7" t="str">
        <f>AC894&amp;"_"&amp;COUNTIF($AC$10:AC894,AC894)</f>
        <v>_0</v>
      </c>
      <c r="B894" s="180"/>
      <c r="C894" s="181"/>
      <c r="D894" s="182"/>
      <c r="E894" s="183"/>
      <c r="F894" s="184"/>
      <c r="G894" s="184"/>
      <c r="H894" s="184"/>
      <c r="I894" s="184"/>
      <c r="J894" s="184"/>
      <c r="K894" s="187"/>
      <c r="L894" s="159"/>
      <c r="M894" s="86" t="str">
        <f t="shared" si="212"/>
        <v/>
      </c>
      <c r="N894" s="87">
        <f t="shared" si="203"/>
        <v>0</v>
      </c>
      <c r="O894" s="87">
        <f t="shared" si="213"/>
        <v>0</v>
      </c>
      <c r="P894" s="88">
        <f t="shared" si="214"/>
        <v>0</v>
      </c>
      <c r="Q894" s="87">
        <f t="shared" si="215"/>
        <v>0</v>
      </c>
      <c r="R894" s="87">
        <f t="shared" si="216"/>
        <v>0</v>
      </c>
      <c r="S894" s="88">
        <f t="shared" si="217"/>
        <v>0</v>
      </c>
      <c r="T894" s="88">
        <f t="shared" si="204"/>
        <v>0</v>
      </c>
      <c r="U894" s="188" t="str">
        <f>IFERROR(VLOOKUP(C894,'2A DATA'!$B$10:$C$1009,2,0),"")</f>
        <v/>
      </c>
      <c r="V894" s="189">
        <f t="shared" si="205"/>
        <v>0</v>
      </c>
      <c r="W894" s="189">
        <f t="shared" si="206"/>
        <v>0</v>
      </c>
      <c r="X894" s="189">
        <f t="shared" si="207"/>
        <v>0</v>
      </c>
      <c r="Y894" s="189">
        <f t="shared" si="208"/>
        <v>0</v>
      </c>
      <c r="Z894" s="189">
        <f t="shared" si="209"/>
        <v>0</v>
      </c>
      <c r="AA894" s="189">
        <f t="shared" si="210"/>
        <v>0</v>
      </c>
      <c r="AB894" s="189">
        <f t="shared" si="211"/>
        <v>0</v>
      </c>
      <c r="AC894" s="191"/>
      <c r="AE894" s="192">
        <f>IFERROR(IF(VLOOKUP($M894,'2A DATA'!$M$9:$Q$1009,1,0)=$M894,VLOOKUP($M894,'2A DATA'!$M$10:$T$1009,COLUMNS('2A DATA'!$M$9:N891),0)),"Not Avl in 2A")</f>
        <v>0</v>
      </c>
      <c r="AF894" s="192">
        <f>IFERROR(IF(VLOOKUP($M894,'2A DATA'!$M$9:$Q$1009,1,0)=$M894,VLOOKUP($M894,'2A DATA'!$M$10:$T$1009,COLUMNS('2A DATA'!$M$9:O891),0)),"Not Avl in 2A")</f>
        <v>0</v>
      </c>
      <c r="AG894" s="192">
        <f>IFERROR(IF(VLOOKUP($M894,'2A DATA'!$M$9:$Q$1009,1,0)=$M894,VLOOKUP($M894,'2A DATA'!$M$10:$T$1009,COLUMNS('2A DATA'!$M$9:P891),0)),"Not Avl in 2A")</f>
        <v>0</v>
      </c>
      <c r="AH894" s="192">
        <f>IFERROR(IF(VLOOKUP($M894,'2A DATA'!$M$9:$Q$1009,1,0)=$M894,VLOOKUP($M894,'2A DATA'!$M$10:$T$1009,COLUMNS('2A DATA'!$M$9:Q891),0)),"Not Avl in 2A")</f>
        <v>0</v>
      </c>
      <c r="AI894" s="192">
        <f>IFERROR(IF(VLOOKUP($M894,'2A DATA'!$M$9:$Q$1009,1,0)=$M894,VLOOKUP($M894,'2A DATA'!$M$10:$T$1009,COLUMNS('2A DATA'!$M$9:R891),0)),"Not Avl in 2A")</f>
        <v>0</v>
      </c>
      <c r="AJ894" s="192">
        <f>IFERROR(IF(VLOOKUP($M894,'2A DATA'!$M$9:$Q$1009,1,0)=$M894,VLOOKUP($M894,'2A DATA'!$M$10:$T$1009,COLUMNS('2A DATA'!$M$9:S891),0)),"Not Avl in 2A")</f>
        <v>0</v>
      </c>
      <c r="AK894" s="192">
        <f>IFERROR(IF(VLOOKUP($M894,'2A DATA'!$M$9:$Q$1009,1,0)=$M894,VLOOKUP($M894,'2A DATA'!$M$10:$T$1009,COLUMNS('2A DATA'!$M$9:T891),0)),"Not Avl in 2A")</f>
        <v>0</v>
      </c>
      <c r="AL894" s="194"/>
    </row>
    <row r="895" spans="1:38">
      <c r="A895" s="7" t="str">
        <f>AC895&amp;"_"&amp;COUNTIF($AC$10:AC895,AC895)</f>
        <v>_0</v>
      </c>
      <c r="B895" s="180"/>
      <c r="C895" s="181"/>
      <c r="D895" s="182"/>
      <c r="E895" s="183"/>
      <c r="F895" s="184"/>
      <c r="G895" s="184"/>
      <c r="H895" s="184"/>
      <c r="I895" s="184"/>
      <c r="J895" s="184"/>
      <c r="K895" s="187"/>
      <c r="L895" s="159"/>
      <c r="M895" s="86" t="str">
        <f t="shared" si="212"/>
        <v/>
      </c>
      <c r="N895" s="87">
        <f t="shared" si="203"/>
        <v>0</v>
      </c>
      <c r="O895" s="87">
        <f t="shared" si="213"/>
        <v>0</v>
      </c>
      <c r="P895" s="88">
        <f t="shared" si="214"/>
        <v>0</v>
      </c>
      <c r="Q895" s="87">
        <f t="shared" si="215"/>
        <v>0</v>
      </c>
      <c r="R895" s="87">
        <f t="shared" si="216"/>
        <v>0</v>
      </c>
      <c r="S895" s="88">
        <f t="shared" si="217"/>
        <v>0</v>
      </c>
      <c r="T895" s="88">
        <f t="shared" si="204"/>
        <v>0</v>
      </c>
      <c r="U895" s="188" t="str">
        <f>IFERROR(VLOOKUP(C895,'2A DATA'!$B$10:$C$1009,2,0),"")</f>
        <v/>
      </c>
      <c r="V895" s="189">
        <f t="shared" si="205"/>
        <v>0</v>
      </c>
      <c r="W895" s="189">
        <f t="shared" si="206"/>
        <v>0</v>
      </c>
      <c r="X895" s="189">
        <f t="shared" si="207"/>
        <v>0</v>
      </c>
      <c r="Y895" s="189">
        <f t="shared" si="208"/>
        <v>0</v>
      </c>
      <c r="Z895" s="189">
        <f t="shared" si="209"/>
        <v>0</v>
      </c>
      <c r="AA895" s="189">
        <f t="shared" si="210"/>
        <v>0</v>
      </c>
      <c r="AB895" s="189">
        <f t="shared" si="211"/>
        <v>0</v>
      </c>
      <c r="AC895" s="191"/>
      <c r="AE895" s="192">
        <f>IFERROR(IF(VLOOKUP($M895,'2A DATA'!$M$9:$Q$1009,1,0)=$M895,VLOOKUP($M895,'2A DATA'!$M$10:$T$1009,COLUMNS('2A DATA'!$M$9:N892),0)),"Not Avl in 2A")</f>
        <v>0</v>
      </c>
      <c r="AF895" s="192">
        <f>IFERROR(IF(VLOOKUP($M895,'2A DATA'!$M$9:$Q$1009,1,0)=$M895,VLOOKUP($M895,'2A DATA'!$M$10:$T$1009,COLUMNS('2A DATA'!$M$9:O892),0)),"Not Avl in 2A")</f>
        <v>0</v>
      </c>
      <c r="AG895" s="192">
        <f>IFERROR(IF(VLOOKUP($M895,'2A DATA'!$M$9:$Q$1009,1,0)=$M895,VLOOKUP($M895,'2A DATA'!$M$10:$T$1009,COLUMNS('2A DATA'!$M$9:P892),0)),"Not Avl in 2A")</f>
        <v>0</v>
      </c>
      <c r="AH895" s="192">
        <f>IFERROR(IF(VLOOKUP($M895,'2A DATA'!$M$9:$Q$1009,1,0)=$M895,VLOOKUP($M895,'2A DATA'!$M$10:$T$1009,COLUMNS('2A DATA'!$M$9:Q892),0)),"Not Avl in 2A")</f>
        <v>0</v>
      </c>
      <c r="AI895" s="192">
        <f>IFERROR(IF(VLOOKUP($M895,'2A DATA'!$M$9:$Q$1009,1,0)=$M895,VLOOKUP($M895,'2A DATA'!$M$10:$T$1009,COLUMNS('2A DATA'!$M$9:R892),0)),"Not Avl in 2A")</f>
        <v>0</v>
      </c>
      <c r="AJ895" s="192">
        <f>IFERROR(IF(VLOOKUP($M895,'2A DATA'!$M$9:$Q$1009,1,0)=$M895,VLOOKUP($M895,'2A DATA'!$M$10:$T$1009,COLUMNS('2A DATA'!$M$9:S892),0)),"Not Avl in 2A")</f>
        <v>0</v>
      </c>
      <c r="AK895" s="192">
        <f>IFERROR(IF(VLOOKUP($M895,'2A DATA'!$M$9:$Q$1009,1,0)=$M895,VLOOKUP($M895,'2A DATA'!$M$10:$T$1009,COLUMNS('2A DATA'!$M$9:T892),0)),"Not Avl in 2A")</f>
        <v>0</v>
      </c>
      <c r="AL895" s="194"/>
    </row>
    <row r="896" spans="1:38">
      <c r="A896" s="7" t="str">
        <f>AC896&amp;"_"&amp;COUNTIF($AC$10:AC896,AC896)</f>
        <v>_0</v>
      </c>
      <c r="B896" s="180"/>
      <c r="C896" s="181"/>
      <c r="D896" s="182"/>
      <c r="E896" s="183"/>
      <c r="F896" s="184"/>
      <c r="G896" s="184"/>
      <c r="H896" s="184"/>
      <c r="I896" s="184"/>
      <c r="J896" s="184"/>
      <c r="K896" s="187"/>
      <c r="L896" s="159"/>
      <c r="M896" s="86" t="str">
        <f t="shared" si="212"/>
        <v/>
      </c>
      <c r="N896" s="87">
        <f t="shared" si="203"/>
        <v>0</v>
      </c>
      <c r="O896" s="87">
        <f t="shared" si="213"/>
        <v>0</v>
      </c>
      <c r="P896" s="88">
        <f t="shared" si="214"/>
        <v>0</v>
      </c>
      <c r="Q896" s="87">
        <f t="shared" si="215"/>
        <v>0</v>
      </c>
      <c r="R896" s="87">
        <f t="shared" si="216"/>
        <v>0</v>
      </c>
      <c r="S896" s="88">
        <f t="shared" si="217"/>
        <v>0</v>
      </c>
      <c r="T896" s="88">
        <f t="shared" si="204"/>
        <v>0</v>
      </c>
      <c r="U896" s="188" t="str">
        <f>IFERROR(VLOOKUP(C896,'2A DATA'!$B$10:$C$1009,2,0),"")</f>
        <v/>
      </c>
      <c r="V896" s="189">
        <f t="shared" si="205"/>
        <v>0</v>
      </c>
      <c r="W896" s="189">
        <f t="shared" si="206"/>
        <v>0</v>
      </c>
      <c r="X896" s="189">
        <f t="shared" si="207"/>
        <v>0</v>
      </c>
      <c r="Y896" s="189">
        <f t="shared" si="208"/>
        <v>0</v>
      </c>
      <c r="Z896" s="189">
        <f t="shared" si="209"/>
        <v>0</v>
      </c>
      <c r="AA896" s="189">
        <f t="shared" si="210"/>
        <v>0</v>
      </c>
      <c r="AB896" s="189">
        <f t="shared" si="211"/>
        <v>0</v>
      </c>
      <c r="AC896" s="191"/>
      <c r="AE896" s="192">
        <f>IFERROR(IF(VLOOKUP($M896,'2A DATA'!$M$9:$Q$1009,1,0)=$M896,VLOOKUP($M896,'2A DATA'!$M$10:$T$1009,COLUMNS('2A DATA'!$M$9:N893),0)),"Not Avl in 2A")</f>
        <v>0</v>
      </c>
      <c r="AF896" s="192">
        <f>IFERROR(IF(VLOOKUP($M896,'2A DATA'!$M$9:$Q$1009,1,0)=$M896,VLOOKUP($M896,'2A DATA'!$M$10:$T$1009,COLUMNS('2A DATA'!$M$9:O893),0)),"Not Avl in 2A")</f>
        <v>0</v>
      </c>
      <c r="AG896" s="192">
        <f>IFERROR(IF(VLOOKUP($M896,'2A DATA'!$M$9:$Q$1009,1,0)=$M896,VLOOKUP($M896,'2A DATA'!$M$10:$T$1009,COLUMNS('2A DATA'!$M$9:P893),0)),"Not Avl in 2A")</f>
        <v>0</v>
      </c>
      <c r="AH896" s="192">
        <f>IFERROR(IF(VLOOKUP($M896,'2A DATA'!$M$9:$Q$1009,1,0)=$M896,VLOOKUP($M896,'2A DATA'!$M$10:$T$1009,COLUMNS('2A DATA'!$M$9:Q893),0)),"Not Avl in 2A")</f>
        <v>0</v>
      </c>
      <c r="AI896" s="192">
        <f>IFERROR(IF(VLOOKUP($M896,'2A DATA'!$M$9:$Q$1009,1,0)=$M896,VLOOKUP($M896,'2A DATA'!$M$10:$T$1009,COLUMNS('2A DATA'!$M$9:R893),0)),"Not Avl in 2A")</f>
        <v>0</v>
      </c>
      <c r="AJ896" s="192">
        <f>IFERROR(IF(VLOOKUP($M896,'2A DATA'!$M$9:$Q$1009,1,0)=$M896,VLOOKUP($M896,'2A DATA'!$M$10:$T$1009,COLUMNS('2A DATA'!$M$9:S893),0)),"Not Avl in 2A")</f>
        <v>0</v>
      </c>
      <c r="AK896" s="192">
        <f>IFERROR(IF(VLOOKUP($M896,'2A DATA'!$M$9:$Q$1009,1,0)=$M896,VLOOKUP($M896,'2A DATA'!$M$10:$T$1009,COLUMNS('2A DATA'!$M$9:T893),0)),"Not Avl in 2A")</f>
        <v>0</v>
      </c>
      <c r="AL896" s="194"/>
    </row>
    <row r="897" spans="1:38">
      <c r="A897" s="7" t="str">
        <f>AC897&amp;"_"&amp;COUNTIF($AC$10:AC897,AC897)</f>
        <v>_0</v>
      </c>
      <c r="B897" s="180"/>
      <c r="C897" s="181"/>
      <c r="D897" s="182"/>
      <c r="E897" s="183"/>
      <c r="F897" s="184"/>
      <c r="G897" s="184"/>
      <c r="H897" s="184"/>
      <c r="I897" s="184"/>
      <c r="J897" s="184"/>
      <c r="K897" s="187"/>
      <c r="L897" s="159"/>
      <c r="M897" s="86" t="str">
        <f t="shared" si="212"/>
        <v/>
      </c>
      <c r="N897" s="87">
        <f t="shared" si="203"/>
        <v>0</v>
      </c>
      <c r="O897" s="87">
        <f t="shared" si="213"/>
        <v>0</v>
      </c>
      <c r="P897" s="88">
        <f t="shared" si="214"/>
        <v>0</v>
      </c>
      <c r="Q897" s="87">
        <f t="shared" si="215"/>
        <v>0</v>
      </c>
      <c r="R897" s="87">
        <f t="shared" si="216"/>
        <v>0</v>
      </c>
      <c r="S897" s="88">
        <f t="shared" si="217"/>
        <v>0</v>
      </c>
      <c r="T897" s="88">
        <f t="shared" si="204"/>
        <v>0</v>
      </c>
      <c r="U897" s="188" t="str">
        <f>IFERROR(VLOOKUP(C897,'2A DATA'!$B$10:$C$1009,2,0),"")</f>
        <v/>
      </c>
      <c r="V897" s="189">
        <f t="shared" si="205"/>
        <v>0</v>
      </c>
      <c r="W897" s="189">
        <f t="shared" si="206"/>
        <v>0</v>
      </c>
      <c r="X897" s="189">
        <f t="shared" si="207"/>
        <v>0</v>
      </c>
      <c r="Y897" s="189">
        <f t="shared" si="208"/>
        <v>0</v>
      </c>
      <c r="Z897" s="189">
        <f t="shared" si="209"/>
        <v>0</v>
      </c>
      <c r="AA897" s="189">
        <f t="shared" si="210"/>
        <v>0</v>
      </c>
      <c r="AB897" s="189">
        <f t="shared" si="211"/>
        <v>0</v>
      </c>
      <c r="AC897" s="191"/>
      <c r="AE897" s="192">
        <f>IFERROR(IF(VLOOKUP($M897,'2A DATA'!$M$9:$Q$1009,1,0)=$M897,VLOOKUP($M897,'2A DATA'!$M$10:$T$1009,COLUMNS('2A DATA'!$M$9:N894),0)),"Not Avl in 2A")</f>
        <v>0</v>
      </c>
      <c r="AF897" s="192">
        <f>IFERROR(IF(VLOOKUP($M897,'2A DATA'!$M$9:$Q$1009,1,0)=$M897,VLOOKUP($M897,'2A DATA'!$M$10:$T$1009,COLUMNS('2A DATA'!$M$9:O894),0)),"Not Avl in 2A")</f>
        <v>0</v>
      </c>
      <c r="AG897" s="192">
        <f>IFERROR(IF(VLOOKUP($M897,'2A DATA'!$M$9:$Q$1009,1,0)=$M897,VLOOKUP($M897,'2A DATA'!$M$10:$T$1009,COLUMNS('2A DATA'!$M$9:P894),0)),"Not Avl in 2A")</f>
        <v>0</v>
      </c>
      <c r="AH897" s="192">
        <f>IFERROR(IF(VLOOKUP($M897,'2A DATA'!$M$9:$Q$1009,1,0)=$M897,VLOOKUP($M897,'2A DATA'!$M$10:$T$1009,COLUMNS('2A DATA'!$M$9:Q894),0)),"Not Avl in 2A")</f>
        <v>0</v>
      </c>
      <c r="AI897" s="192">
        <f>IFERROR(IF(VLOOKUP($M897,'2A DATA'!$M$9:$Q$1009,1,0)=$M897,VLOOKUP($M897,'2A DATA'!$M$10:$T$1009,COLUMNS('2A DATA'!$M$9:R894),0)),"Not Avl in 2A")</f>
        <v>0</v>
      </c>
      <c r="AJ897" s="192">
        <f>IFERROR(IF(VLOOKUP($M897,'2A DATA'!$M$9:$Q$1009,1,0)=$M897,VLOOKUP($M897,'2A DATA'!$M$10:$T$1009,COLUMNS('2A DATA'!$M$9:S894),0)),"Not Avl in 2A")</f>
        <v>0</v>
      </c>
      <c r="AK897" s="192">
        <f>IFERROR(IF(VLOOKUP($M897,'2A DATA'!$M$9:$Q$1009,1,0)=$M897,VLOOKUP($M897,'2A DATA'!$M$10:$T$1009,COLUMNS('2A DATA'!$M$9:T894),0)),"Not Avl in 2A")</f>
        <v>0</v>
      </c>
      <c r="AL897" s="194"/>
    </row>
    <row r="898" spans="1:38">
      <c r="A898" s="7" t="str">
        <f>AC898&amp;"_"&amp;COUNTIF($AC$10:AC898,AC898)</f>
        <v>_0</v>
      </c>
      <c r="B898" s="180"/>
      <c r="C898" s="181"/>
      <c r="D898" s="182"/>
      <c r="E898" s="183"/>
      <c r="F898" s="184"/>
      <c r="G898" s="184"/>
      <c r="H898" s="184"/>
      <c r="I898" s="184"/>
      <c r="J898" s="184"/>
      <c r="K898" s="187"/>
      <c r="L898" s="159"/>
      <c r="M898" s="86" t="str">
        <f t="shared" si="212"/>
        <v/>
      </c>
      <c r="N898" s="87">
        <f t="shared" si="203"/>
        <v>0</v>
      </c>
      <c r="O898" s="87">
        <f t="shared" si="213"/>
        <v>0</v>
      </c>
      <c r="P898" s="88">
        <f t="shared" si="214"/>
        <v>0</v>
      </c>
      <c r="Q898" s="87">
        <f t="shared" si="215"/>
        <v>0</v>
      </c>
      <c r="R898" s="87">
        <f t="shared" si="216"/>
        <v>0</v>
      </c>
      <c r="S898" s="88">
        <f t="shared" si="217"/>
        <v>0</v>
      </c>
      <c r="T898" s="88">
        <f t="shared" si="204"/>
        <v>0</v>
      </c>
      <c r="U898" s="188" t="str">
        <f>IFERROR(VLOOKUP(C898,'2A DATA'!$B$10:$C$1009,2,0),"")</f>
        <v/>
      </c>
      <c r="V898" s="189">
        <f t="shared" si="205"/>
        <v>0</v>
      </c>
      <c r="W898" s="189">
        <f t="shared" si="206"/>
        <v>0</v>
      </c>
      <c r="X898" s="189">
        <f t="shared" si="207"/>
        <v>0</v>
      </c>
      <c r="Y898" s="189">
        <f t="shared" si="208"/>
        <v>0</v>
      </c>
      <c r="Z898" s="189">
        <f t="shared" si="209"/>
        <v>0</v>
      </c>
      <c r="AA898" s="189">
        <f t="shared" si="210"/>
        <v>0</v>
      </c>
      <c r="AB898" s="189">
        <f t="shared" si="211"/>
        <v>0</v>
      </c>
      <c r="AC898" s="191"/>
      <c r="AE898" s="192">
        <f>IFERROR(IF(VLOOKUP($M898,'2A DATA'!$M$9:$Q$1009,1,0)=$M898,VLOOKUP($M898,'2A DATA'!$M$10:$T$1009,COLUMNS('2A DATA'!$M$9:N895),0)),"Not Avl in 2A")</f>
        <v>0</v>
      </c>
      <c r="AF898" s="192">
        <f>IFERROR(IF(VLOOKUP($M898,'2A DATA'!$M$9:$Q$1009,1,0)=$M898,VLOOKUP($M898,'2A DATA'!$M$10:$T$1009,COLUMNS('2A DATA'!$M$9:O895),0)),"Not Avl in 2A")</f>
        <v>0</v>
      </c>
      <c r="AG898" s="192">
        <f>IFERROR(IF(VLOOKUP($M898,'2A DATA'!$M$9:$Q$1009,1,0)=$M898,VLOOKUP($M898,'2A DATA'!$M$10:$T$1009,COLUMNS('2A DATA'!$M$9:P895),0)),"Not Avl in 2A")</f>
        <v>0</v>
      </c>
      <c r="AH898" s="192">
        <f>IFERROR(IF(VLOOKUP($M898,'2A DATA'!$M$9:$Q$1009,1,0)=$M898,VLOOKUP($M898,'2A DATA'!$M$10:$T$1009,COLUMNS('2A DATA'!$M$9:Q895),0)),"Not Avl in 2A")</f>
        <v>0</v>
      </c>
      <c r="AI898" s="192">
        <f>IFERROR(IF(VLOOKUP($M898,'2A DATA'!$M$9:$Q$1009,1,0)=$M898,VLOOKUP($M898,'2A DATA'!$M$10:$T$1009,COLUMNS('2A DATA'!$M$9:R895),0)),"Not Avl in 2A")</f>
        <v>0</v>
      </c>
      <c r="AJ898" s="192">
        <f>IFERROR(IF(VLOOKUP($M898,'2A DATA'!$M$9:$Q$1009,1,0)=$M898,VLOOKUP($M898,'2A DATA'!$M$10:$T$1009,COLUMNS('2A DATA'!$M$9:S895),0)),"Not Avl in 2A")</f>
        <v>0</v>
      </c>
      <c r="AK898" s="192">
        <f>IFERROR(IF(VLOOKUP($M898,'2A DATA'!$M$9:$Q$1009,1,0)=$M898,VLOOKUP($M898,'2A DATA'!$M$10:$T$1009,COLUMNS('2A DATA'!$M$9:T895),0)),"Not Avl in 2A")</f>
        <v>0</v>
      </c>
      <c r="AL898" s="194"/>
    </row>
    <row r="899" spans="1:38">
      <c r="A899" s="7" t="str">
        <f>AC899&amp;"_"&amp;COUNTIF($AC$10:AC899,AC899)</f>
        <v>_0</v>
      </c>
      <c r="B899" s="180"/>
      <c r="C899" s="181"/>
      <c r="D899" s="182"/>
      <c r="E899" s="183"/>
      <c r="F899" s="184"/>
      <c r="G899" s="184"/>
      <c r="H899" s="184"/>
      <c r="I899" s="184"/>
      <c r="J899" s="184"/>
      <c r="K899" s="187"/>
      <c r="L899" s="159"/>
      <c r="M899" s="86" t="str">
        <f t="shared" si="212"/>
        <v/>
      </c>
      <c r="N899" s="87">
        <f t="shared" si="203"/>
        <v>0</v>
      </c>
      <c r="O899" s="87">
        <f t="shared" si="213"/>
        <v>0</v>
      </c>
      <c r="P899" s="88">
        <f t="shared" si="214"/>
        <v>0</v>
      </c>
      <c r="Q899" s="87">
        <f t="shared" si="215"/>
        <v>0</v>
      </c>
      <c r="R899" s="87">
        <f t="shared" si="216"/>
        <v>0</v>
      </c>
      <c r="S899" s="88">
        <f t="shared" si="217"/>
        <v>0</v>
      </c>
      <c r="T899" s="88">
        <f t="shared" si="204"/>
        <v>0</v>
      </c>
      <c r="U899" s="188" t="str">
        <f>IFERROR(VLOOKUP(C899,'2A DATA'!$B$10:$C$1009,2,0),"")</f>
        <v/>
      </c>
      <c r="V899" s="189">
        <f t="shared" si="205"/>
        <v>0</v>
      </c>
      <c r="W899" s="189">
        <f t="shared" si="206"/>
        <v>0</v>
      </c>
      <c r="X899" s="189">
        <f t="shared" si="207"/>
        <v>0</v>
      </c>
      <c r="Y899" s="189">
        <f t="shared" si="208"/>
        <v>0</v>
      </c>
      <c r="Z899" s="189">
        <f t="shared" si="209"/>
        <v>0</v>
      </c>
      <c r="AA899" s="189">
        <f t="shared" si="210"/>
        <v>0</v>
      </c>
      <c r="AB899" s="189">
        <f t="shared" si="211"/>
        <v>0</v>
      </c>
      <c r="AC899" s="191"/>
      <c r="AE899" s="192">
        <f>IFERROR(IF(VLOOKUP($M899,'2A DATA'!$M$9:$Q$1009,1,0)=$M899,VLOOKUP($M899,'2A DATA'!$M$10:$T$1009,COLUMNS('2A DATA'!$M$9:N896),0)),"Not Avl in 2A")</f>
        <v>0</v>
      </c>
      <c r="AF899" s="192">
        <f>IFERROR(IF(VLOOKUP($M899,'2A DATA'!$M$9:$Q$1009,1,0)=$M899,VLOOKUP($M899,'2A DATA'!$M$10:$T$1009,COLUMNS('2A DATA'!$M$9:O896),0)),"Not Avl in 2A")</f>
        <v>0</v>
      </c>
      <c r="AG899" s="192">
        <f>IFERROR(IF(VLOOKUP($M899,'2A DATA'!$M$9:$Q$1009,1,0)=$M899,VLOOKUP($M899,'2A DATA'!$M$10:$T$1009,COLUMNS('2A DATA'!$M$9:P896),0)),"Not Avl in 2A")</f>
        <v>0</v>
      </c>
      <c r="AH899" s="192">
        <f>IFERROR(IF(VLOOKUP($M899,'2A DATA'!$M$9:$Q$1009,1,0)=$M899,VLOOKUP($M899,'2A DATA'!$M$10:$T$1009,COLUMNS('2A DATA'!$M$9:Q896),0)),"Not Avl in 2A")</f>
        <v>0</v>
      </c>
      <c r="AI899" s="192">
        <f>IFERROR(IF(VLOOKUP($M899,'2A DATA'!$M$9:$Q$1009,1,0)=$M899,VLOOKUP($M899,'2A DATA'!$M$10:$T$1009,COLUMNS('2A DATA'!$M$9:R896),0)),"Not Avl in 2A")</f>
        <v>0</v>
      </c>
      <c r="AJ899" s="192">
        <f>IFERROR(IF(VLOOKUP($M899,'2A DATA'!$M$9:$Q$1009,1,0)=$M899,VLOOKUP($M899,'2A DATA'!$M$10:$T$1009,COLUMNS('2A DATA'!$M$9:S896),0)),"Not Avl in 2A")</f>
        <v>0</v>
      </c>
      <c r="AK899" s="192">
        <f>IFERROR(IF(VLOOKUP($M899,'2A DATA'!$M$9:$Q$1009,1,0)=$M899,VLOOKUP($M899,'2A DATA'!$M$10:$T$1009,COLUMNS('2A DATA'!$M$9:T896),0)),"Not Avl in 2A")</f>
        <v>0</v>
      </c>
      <c r="AL899" s="194"/>
    </row>
    <row r="900" spans="1:38">
      <c r="A900" s="7" t="str">
        <f>AC900&amp;"_"&amp;COUNTIF($AC$10:AC900,AC900)</f>
        <v>_0</v>
      </c>
      <c r="B900" s="180"/>
      <c r="C900" s="181"/>
      <c r="D900" s="182"/>
      <c r="E900" s="183"/>
      <c r="F900" s="184"/>
      <c r="G900" s="184"/>
      <c r="H900" s="184"/>
      <c r="I900" s="184"/>
      <c r="J900" s="184"/>
      <c r="K900" s="187"/>
      <c r="L900" s="159"/>
      <c r="M900" s="86" t="str">
        <f t="shared" si="212"/>
        <v/>
      </c>
      <c r="N900" s="87">
        <f t="shared" si="203"/>
        <v>0</v>
      </c>
      <c r="O900" s="87">
        <f t="shared" si="213"/>
        <v>0</v>
      </c>
      <c r="P900" s="88">
        <f t="shared" si="214"/>
        <v>0</v>
      </c>
      <c r="Q900" s="87">
        <f t="shared" si="215"/>
        <v>0</v>
      </c>
      <c r="R900" s="87">
        <f t="shared" si="216"/>
        <v>0</v>
      </c>
      <c r="S900" s="88">
        <f t="shared" si="217"/>
        <v>0</v>
      </c>
      <c r="T900" s="88">
        <f t="shared" si="204"/>
        <v>0</v>
      </c>
      <c r="U900" s="188" t="str">
        <f>IFERROR(VLOOKUP(C900,'2A DATA'!$B$10:$C$1009,2,0),"")</f>
        <v/>
      </c>
      <c r="V900" s="189">
        <f t="shared" si="205"/>
        <v>0</v>
      </c>
      <c r="W900" s="189">
        <f t="shared" si="206"/>
        <v>0</v>
      </c>
      <c r="X900" s="189">
        <f t="shared" si="207"/>
        <v>0</v>
      </c>
      <c r="Y900" s="189">
        <f t="shared" si="208"/>
        <v>0</v>
      </c>
      <c r="Z900" s="189">
        <f t="shared" si="209"/>
        <v>0</v>
      </c>
      <c r="AA900" s="189">
        <f t="shared" si="210"/>
        <v>0</v>
      </c>
      <c r="AB900" s="189">
        <f t="shared" si="211"/>
        <v>0</v>
      </c>
      <c r="AC900" s="191"/>
      <c r="AE900" s="192">
        <f>IFERROR(IF(VLOOKUP($M900,'2A DATA'!$M$9:$Q$1009,1,0)=$M900,VLOOKUP($M900,'2A DATA'!$M$10:$T$1009,COLUMNS('2A DATA'!$M$9:N897),0)),"Not Avl in 2A")</f>
        <v>0</v>
      </c>
      <c r="AF900" s="192">
        <f>IFERROR(IF(VLOOKUP($M900,'2A DATA'!$M$9:$Q$1009,1,0)=$M900,VLOOKUP($M900,'2A DATA'!$M$10:$T$1009,COLUMNS('2A DATA'!$M$9:O897),0)),"Not Avl in 2A")</f>
        <v>0</v>
      </c>
      <c r="AG900" s="192">
        <f>IFERROR(IF(VLOOKUP($M900,'2A DATA'!$M$9:$Q$1009,1,0)=$M900,VLOOKUP($M900,'2A DATA'!$M$10:$T$1009,COLUMNS('2A DATA'!$M$9:P897),0)),"Not Avl in 2A")</f>
        <v>0</v>
      </c>
      <c r="AH900" s="192">
        <f>IFERROR(IF(VLOOKUP($M900,'2A DATA'!$M$9:$Q$1009,1,0)=$M900,VLOOKUP($M900,'2A DATA'!$M$10:$T$1009,COLUMNS('2A DATA'!$M$9:Q897),0)),"Not Avl in 2A")</f>
        <v>0</v>
      </c>
      <c r="AI900" s="192">
        <f>IFERROR(IF(VLOOKUP($M900,'2A DATA'!$M$9:$Q$1009,1,0)=$M900,VLOOKUP($M900,'2A DATA'!$M$10:$T$1009,COLUMNS('2A DATA'!$M$9:R897),0)),"Not Avl in 2A")</f>
        <v>0</v>
      </c>
      <c r="AJ900" s="192">
        <f>IFERROR(IF(VLOOKUP($M900,'2A DATA'!$M$9:$Q$1009,1,0)=$M900,VLOOKUP($M900,'2A DATA'!$M$10:$T$1009,COLUMNS('2A DATA'!$M$9:S897),0)),"Not Avl in 2A")</f>
        <v>0</v>
      </c>
      <c r="AK900" s="192">
        <f>IFERROR(IF(VLOOKUP($M900,'2A DATA'!$M$9:$Q$1009,1,0)=$M900,VLOOKUP($M900,'2A DATA'!$M$10:$T$1009,COLUMNS('2A DATA'!$M$9:T897),0)),"Not Avl in 2A")</f>
        <v>0</v>
      </c>
      <c r="AL900" s="194"/>
    </row>
    <row r="901" spans="1:38">
      <c r="A901" s="7" t="str">
        <f>AC901&amp;"_"&amp;COUNTIF($AC$10:AC901,AC901)</f>
        <v>_0</v>
      </c>
      <c r="B901" s="180"/>
      <c r="C901" s="181"/>
      <c r="D901" s="182"/>
      <c r="E901" s="183"/>
      <c r="F901" s="184"/>
      <c r="G901" s="184"/>
      <c r="H901" s="184"/>
      <c r="I901" s="184"/>
      <c r="J901" s="184"/>
      <c r="K901" s="187"/>
      <c r="L901" s="159"/>
      <c r="M901" s="86" t="str">
        <f t="shared" si="212"/>
        <v/>
      </c>
      <c r="N901" s="87">
        <f t="shared" si="203"/>
        <v>0</v>
      </c>
      <c r="O901" s="87">
        <f t="shared" si="213"/>
        <v>0</v>
      </c>
      <c r="P901" s="88">
        <f t="shared" si="214"/>
        <v>0</v>
      </c>
      <c r="Q901" s="87">
        <f t="shared" si="215"/>
        <v>0</v>
      </c>
      <c r="R901" s="87">
        <f t="shared" si="216"/>
        <v>0</v>
      </c>
      <c r="S901" s="88">
        <f t="shared" si="217"/>
        <v>0</v>
      </c>
      <c r="T901" s="88">
        <f t="shared" si="204"/>
        <v>0</v>
      </c>
      <c r="U901" s="188" t="str">
        <f>IFERROR(VLOOKUP(C901,'2A DATA'!$B$10:$C$1009,2,0),"")</f>
        <v/>
      </c>
      <c r="V901" s="189">
        <f t="shared" si="205"/>
        <v>0</v>
      </c>
      <c r="W901" s="189">
        <f t="shared" si="206"/>
        <v>0</v>
      </c>
      <c r="X901" s="189">
        <f t="shared" si="207"/>
        <v>0</v>
      </c>
      <c r="Y901" s="189">
        <f t="shared" si="208"/>
        <v>0</v>
      </c>
      <c r="Z901" s="189">
        <f t="shared" si="209"/>
        <v>0</v>
      </c>
      <c r="AA901" s="189">
        <f t="shared" si="210"/>
        <v>0</v>
      </c>
      <c r="AB901" s="189">
        <f t="shared" si="211"/>
        <v>0</v>
      </c>
      <c r="AC901" s="191"/>
      <c r="AE901" s="192">
        <f>IFERROR(IF(VLOOKUP($M901,'2A DATA'!$M$9:$Q$1009,1,0)=$M901,VLOOKUP($M901,'2A DATA'!$M$10:$T$1009,COLUMNS('2A DATA'!$M$9:N898),0)),"Not Avl in 2A")</f>
        <v>0</v>
      </c>
      <c r="AF901" s="192">
        <f>IFERROR(IF(VLOOKUP($M901,'2A DATA'!$M$9:$Q$1009,1,0)=$M901,VLOOKUP($M901,'2A DATA'!$M$10:$T$1009,COLUMNS('2A DATA'!$M$9:O898),0)),"Not Avl in 2A")</f>
        <v>0</v>
      </c>
      <c r="AG901" s="192">
        <f>IFERROR(IF(VLOOKUP($M901,'2A DATA'!$M$9:$Q$1009,1,0)=$M901,VLOOKUP($M901,'2A DATA'!$M$10:$T$1009,COLUMNS('2A DATA'!$M$9:P898),0)),"Not Avl in 2A")</f>
        <v>0</v>
      </c>
      <c r="AH901" s="192">
        <f>IFERROR(IF(VLOOKUP($M901,'2A DATA'!$M$9:$Q$1009,1,0)=$M901,VLOOKUP($M901,'2A DATA'!$M$10:$T$1009,COLUMNS('2A DATA'!$M$9:Q898),0)),"Not Avl in 2A")</f>
        <v>0</v>
      </c>
      <c r="AI901" s="192">
        <f>IFERROR(IF(VLOOKUP($M901,'2A DATA'!$M$9:$Q$1009,1,0)=$M901,VLOOKUP($M901,'2A DATA'!$M$10:$T$1009,COLUMNS('2A DATA'!$M$9:R898),0)),"Not Avl in 2A")</f>
        <v>0</v>
      </c>
      <c r="AJ901" s="192">
        <f>IFERROR(IF(VLOOKUP($M901,'2A DATA'!$M$9:$Q$1009,1,0)=$M901,VLOOKUP($M901,'2A DATA'!$M$10:$T$1009,COLUMNS('2A DATA'!$M$9:S898),0)),"Not Avl in 2A")</f>
        <v>0</v>
      </c>
      <c r="AK901" s="192">
        <f>IFERROR(IF(VLOOKUP($M901,'2A DATA'!$M$9:$Q$1009,1,0)=$M901,VLOOKUP($M901,'2A DATA'!$M$10:$T$1009,COLUMNS('2A DATA'!$M$9:T898),0)),"Not Avl in 2A")</f>
        <v>0</v>
      </c>
      <c r="AL901" s="194"/>
    </row>
    <row r="902" spans="1:38">
      <c r="A902" s="7" t="str">
        <f>AC902&amp;"_"&amp;COUNTIF($AC$10:AC902,AC902)</f>
        <v>_0</v>
      </c>
      <c r="B902" s="180"/>
      <c r="C902" s="181"/>
      <c r="D902" s="182"/>
      <c r="E902" s="183"/>
      <c r="F902" s="184"/>
      <c r="G902" s="184"/>
      <c r="H902" s="184"/>
      <c r="I902" s="184"/>
      <c r="J902" s="184"/>
      <c r="K902" s="187"/>
      <c r="L902" s="159"/>
      <c r="M902" s="86" t="str">
        <f t="shared" si="212"/>
        <v/>
      </c>
      <c r="N902" s="87">
        <f t="shared" si="203"/>
        <v>0</v>
      </c>
      <c r="O902" s="87">
        <f t="shared" si="213"/>
        <v>0</v>
      </c>
      <c r="P902" s="88">
        <f t="shared" si="214"/>
        <v>0</v>
      </c>
      <c r="Q902" s="87">
        <f t="shared" si="215"/>
        <v>0</v>
      </c>
      <c r="R902" s="87">
        <f t="shared" si="216"/>
        <v>0</v>
      </c>
      <c r="S902" s="88">
        <f t="shared" si="217"/>
        <v>0</v>
      </c>
      <c r="T902" s="88">
        <f t="shared" si="204"/>
        <v>0</v>
      </c>
      <c r="U902" s="188" t="str">
        <f>IFERROR(VLOOKUP(C902,'2A DATA'!$B$10:$C$1009,2,0),"")</f>
        <v/>
      </c>
      <c r="V902" s="189">
        <f t="shared" si="205"/>
        <v>0</v>
      </c>
      <c r="W902" s="189">
        <f t="shared" si="206"/>
        <v>0</v>
      </c>
      <c r="X902" s="189">
        <f t="shared" si="207"/>
        <v>0</v>
      </c>
      <c r="Y902" s="189">
        <f t="shared" si="208"/>
        <v>0</v>
      </c>
      <c r="Z902" s="189">
        <f t="shared" si="209"/>
        <v>0</v>
      </c>
      <c r="AA902" s="189">
        <f t="shared" si="210"/>
        <v>0</v>
      </c>
      <c r="AB902" s="189">
        <f t="shared" si="211"/>
        <v>0</v>
      </c>
      <c r="AC902" s="191"/>
      <c r="AE902" s="192">
        <f>IFERROR(IF(VLOOKUP($M902,'2A DATA'!$M$9:$Q$1009,1,0)=$M902,VLOOKUP($M902,'2A DATA'!$M$10:$T$1009,COLUMNS('2A DATA'!$M$9:N899),0)),"Not Avl in 2A")</f>
        <v>0</v>
      </c>
      <c r="AF902" s="192">
        <f>IFERROR(IF(VLOOKUP($M902,'2A DATA'!$M$9:$Q$1009,1,0)=$M902,VLOOKUP($M902,'2A DATA'!$M$10:$T$1009,COLUMNS('2A DATA'!$M$9:O899),0)),"Not Avl in 2A")</f>
        <v>0</v>
      </c>
      <c r="AG902" s="192">
        <f>IFERROR(IF(VLOOKUP($M902,'2A DATA'!$M$9:$Q$1009,1,0)=$M902,VLOOKUP($M902,'2A DATA'!$M$10:$T$1009,COLUMNS('2A DATA'!$M$9:P899),0)),"Not Avl in 2A")</f>
        <v>0</v>
      </c>
      <c r="AH902" s="192">
        <f>IFERROR(IF(VLOOKUP($M902,'2A DATA'!$M$9:$Q$1009,1,0)=$M902,VLOOKUP($M902,'2A DATA'!$M$10:$T$1009,COLUMNS('2A DATA'!$M$9:Q899),0)),"Not Avl in 2A")</f>
        <v>0</v>
      </c>
      <c r="AI902" s="192">
        <f>IFERROR(IF(VLOOKUP($M902,'2A DATA'!$M$9:$Q$1009,1,0)=$M902,VLOOKUP($M902,'2A DATA'!$M$10:$T$1009,COLUMNS('2A DATA'!$M$9:R899),0)),"Not Avl in 2A")</f>
        <v>0</v>
      </c>
      <c r="AJ902" s="192">
        <f>IFERROR(IF(VLOOKUP($M902,'2A DATA'!$M$9:$Q$1009,1,0)=$M902,VLOOKUP($M902,'2A DATA'!$M$10:$T$1009,COLUMNS('2A DATA'!$M$9:S899),0)),"Not Avl in 2A")</f>
        <v>0</v>
      </c>
      <c r="AK902" s="192">
        <f>IFERROR(IF(VLOOKUP($M902,'2A DATA'!$M$9:$Q$1009,1,0)=$M902,VLOOKUP($M902,'2A DATA'!$M$10:$T$1009,COLUMNS('2A DATA'!$M$9:T899),0)),"Not Avl in 2A")</f>
        <v>0</v>
      </c>
      <c r="AL902" s="194"/>
    </row>
    <row r="903" spans="1:38">
      <c r="A903" s="7" t="str">
        <f>AC903&amp;"_"&amp;COUNTIF($AC$10:AC903,AC903)</f>
        <v>_0</v>
      </c>
      <c r="B903" s="180"/>
      <c r="C903" s="181"/>
      <c r="D903" s="182"/>
      <c r="E903" s="183"/>
      <c r="F903" s="184"/>
      <c r="G903" s="184"/>
      <c r="H903" s="184"/>
      <c r="I903" s="184"/>
      <c r="J903" s="184"/>
      <c r="K903" s="187"/>
      <c r="L903" s="159"/>
      <c r="M903" s="86" t="str">
        <f t="shared" si="212"/>
        <v/>
      </c>
      <c r="N903" s="87">
        <f t="shared" si="203"/>
        <v>0</v>
      </c>
      <c r="O903" s="87">
        <f t="shared" si="213"/>
        <v>0</v>
      </c>
      <c r="P903" s="88">
        <f t="shared" si="214"/>
        <v>0</v>
      </c>
      <c r="Q903" s="87">
        <f t="shared" si="215"/>
        <v>0</v>
      </c>
      <c r="R903" s="87">
        <f t="shared" si="216"/>
        <v>0</v>
      </c>
      <c r="S903" s="88">
        <f t="shared" si="217"/>
        <v>0</v>
      </c>
      <c r="T903" s="88">
        <f t="shared" si="204"/>
        <v>0</v>
      </c>
      <c r="U903" s="188" t="str">
        <f>IFERROR(VLOOKUP(C903,'2A DATA'!$B$10:$C$1009,2,0),"")</f>
        <v/>
      </c>
      <c r="V903" s="189">
        <f t="shared" si="205"/>
        <v>0</v>
      </c>
      <c r="W903" s="189">
        <f t="shared" si="206"/>
        <v>0</v>
      </c>
      <c r="X903" s="189">
        <f t="shared" si="207"/>
        <v>0</v>
      </c>
      <c r="Y903" s="189">
        <f t="shared" si="208"/>
        <v>0</v>
      </c>
      <c r="Z903" s="189">
        <f t="shared" si="209"/>
        <v>0</v>
      </c>
      <c r="AA903" s="189">
        <f t="shared" si="210"/>
        <v>0</v>
      </c>
      <c r="AB903" s="189">
        <f t="shared" si="211"/>
        <v>0</v>
      </c>
      <c r="AC903" s="191"/>
      <c r="AE903" s="192">
        <f>IFERROR(IF(VLOOKUP($M903,'2A DATA'!$M$9:$Q$1009,1,0)=$M903,VLOOKUP($M903,'2A DATA'!$M$10:$T$1009,COLUMNS('2A DATA'!$M$9:N900),0)),"Not Avl in 2A")</f>
        <v>0</v>
      </c>
      <c r="AF903" s="192">
        <f>IFERROR(IF(VLOOKUP($M903,'2A DATA'!$M$9:$Q$1009,1,0)=$M903,VLOOKUP($M903,'2A DATA'!$M$10:$T$1009,COLUMNS('2A DATA'!$M$9:O900),0)),"Not Avl in 2A")</f>
        <v>0</v>
      </c>
      <c r="AG903" s="192">
        <f>IFERROR(IF(VLOOKUP($M903,'2A DATA'!$M$9:$Q$1009,1,0)=$M903,VLOOKUP($M903,'2A DATA'!$M$10:$T$1009,COLUMNS('2A DATA'!$M$9:P900),0)),"Not Avl in 2A")</f>
        <v>0</v>
      </c>
      <c r="AH903" s="192">
        <f>IFERROR(IF(VLOOKUP($M903,'2A DATA'!$M$9:$Q$1009,1,0)=$M903,VLOOKUP($M903,'2A DATA'!$M$10:$T$1009,COLUMNS('2A DATA'!$M$9:Q900),0)),"Not Avl in 2A")</f>
        <v>0</v>
      </c>
      <c r="AI903" s="192">
        <f>IFERROR(IF(VLOOKUP($M903,'2A DATA'!$M$9:$Q$1009,1,0)=$M903,VLOOKUP($M903,'2A DATA'!$M$10:$T$1009,COLUMNS('2A DATA'!$M$9:R900),0)),"Not Avl in 2A")</f>
        <v>0</v>
      </c>
      <c r="AJ903" s="192">
        <f>IFERROR(IF(VLOOKUP($M903,'2A DATA'!$M$9:$Q$1009,1,0)=$M903,VLOOKUP($M903,'2A DATA'!$M$10:$T$1009,COLUMNS('2A DATA'!$M$9:S900),0)),"Not Avl in 2A")</f>
        <v>0</v>
      </c>
      <c r="AK903" s="192">
        <f>IFERROR(IF(VLOOKUP($M903,'2A DATA'!$M$9:$Q$1009,1,0)=$M903,VLOOKUP($M903,'2A DATA'!$M$10:$T$1009,COLUMNS('2A DATA'!$M$9:T900),0)),"Not Avl in 2A")</f>
        <v>0</v>
      </c>
      <c r="AL903" s="194"/>
    </row>
    <row r="904" spans="1:38">
      <c r="A904" s="7" t="str">
        <f>AC904&amp;"_"&amp;COUNTIF($AC$10:AC904,AC904)</f>
        <v>_0</v>
      </c>
      <c r="B904" s="180"/>
      <c r="C904" s="181"/>
      <c r="D904" s="182"/>
      <c r="E904" s="183"/>
      <c r="F904" s="184"/>
      <c r="G904" s="184"/>
      <c r="H904" s="184"/>
      <c r="I904" s="184"/>
      <c r="J904" s="184"/>
      <c r="K904" s="187"/>
      <c r="L904" s="159"/>
      <c r="M904" s="86" t="str">
        <f t="shared" si="212"/>
        <v/>
      </c>
      <c r="N904" s="87">
        <f t="shared" si="203"/>
        <v>0</v>
      </c>
      <c r="O904" s="87">
        <f t="shared" si="213"/>
        <v>0</v>
      </c>
      <c r="P904" s="88">
        <f t="shared" si="214"/>
        <v>0</v>
      </c>
      <c r="Q904" s="87">
        <f t="shared" si="215"/>
        <v>0</v>
      </c>
      <c r="R904" s="87">
        <f t="shared" si="216"/>
        <v>0</v>
      </c>
      <c r="S904" s="88">
        <f t="shared" si="217"/>
        <v>0</v>
      </c>
      <c r="T904" s="88">
        <f t="shared" si="204"/>
        <v>0</v>
      </c>
      <c r="U904" s="188" t="str">
        <f>IFERROR(VLOOKUP(C904,'2A DATA'!$B$10:$C$1009,2,0),"")</f>
        <v/>
      </c>
      <c r="V904" s="189">
        <f t="shared" si="205"/>
        <v>0</v>
      </c>
      <c r="W904" s="189">
        <f t="shared" si="206"/>
        <v>0</v>
      </c>
      <c r="X904" s="189">
        <f t="shared" si="207"/>
        <v>0</v>
      </c>
      <c r="Y904" s="189">
        <f t="shared" si="208"/>
        <v>0</v>
      </c>
      <c r="Z904" s="189">
        <f t="shared" si="209"/>
        <v>0</v>
      </c>
      <c r="AA904" s="189">
        <f t="shared" si="210"/>
        <v>0</v>
      </c>
      <c r="AB904" s="189">
        <f t="shared" si="211"/>
        <v>0</v>
      </c>
      <c r="AC904" s="191"/>
      <c r="AE904" s="192">
        <f>IFERROR(IF(VLOOKUP($M904,'2A DATA'!$M$9:$Q$1009,1,0)=$M904,VLOOKUP($M904,'2A DATA'!$M$10:$T$1009,COLUMNS('2A DATA'!$M$9:N901),0)),"Not Avl in 2A")</f>
        <v>0</v>
      </c>
      <c r="AF904" s="192">
        <f>IFERROR(IF(VLOOKUP($M904,'2A DATA'!$M$9:$Q$1009,1,0)=$M904,VLOOKUP($M904,'2A DATA'!$M$10:$T$1009,COLUMNS('2A DATA'!$M$9:O901),0)),"Not Avl in 2A")</f>
        <v>0</v>
      </c>
      <c r="AG904" s="192">
        <f>IFERROR(IF(VLOOKUP($M904,'2A DATA'!$M$9:$Q$1009,1,0)=$M904,VLOOKUP($M904,'2A DATA'!$M$10:$T$1009,COLUMNS('2A DATA'!$M$9:P901),0)),"Not Avl in 2A")</f>
        <v>0</v>
      </c>
      <c r="AH904" s="192">
        <f>IFERROR(IF(VLOOKUP($M904,'2A DATA'!$M$9:$Q$1009,1,0)=$M904,VLOOKUP($M904,'2A DATA'!$M$10:$T$1009,COLUMNS('2A DATA'!$M$9:Q901),0)),"Not Avl in 2A")</f>
        <v>0</v>
      </c>
      <c r="AI904" s="192">
        <f>IFERROR(IF(VLOOKUP($M904,'2A DATA'!$M$9:$Q$1009,1,0)=$M904,VLOOKUP($M904,'2A DATA'!$M$10:$T$1009,COLUMNS('2A DATA'!$M$9:R901),0)),"Not Avl in 2A")</f>
        <v>0</v>
      </c>
      <c r="AJ904" s="192">
        <f>IFERROR(IF(VLOOKUP($M904,'2A DATA'!$M$9:$Q$1009,1,0)=$M904,VLOOKUP($M904,'2A DATA'!$M$10:$T$1009,COLUMNS('2A DATA'!$M$9:S901),0)),"Not Avl in 2A")</f>
        <v>0</v>
      </c>
      <c r="AK904" s="192">
        <f>IFERROR(IF(VLOOKUP($M904,'2A DATA'!$M$9:$Q$1009,1,0)=$M904,VLOOKUP($M904,'2A DATA'!$M$10:$T$1009,COLUMNS('2A DATA'!$M$9:T901),0)),"Not Avl in 2A")</f>
        <v>0</v>
      </c>
      <c r="AL904" s="194"/>
    </row>
    <row r="905" spans="1:38">
      <c r="A905" s="7" t="str">
        <f>AC905&amp;"_"&amp;COUNTIF($AC$10:AC905,AC905)</f>
        <v>_0</v>
      </c>
      <c r="B905" s="180"/>
      <c r="C905" s="181"/>
      <c r="D905" s="182"/>
      <c r="E905" s="183"/>
      <c r="F905" s="184"/>
      <c r="G905" s="184"/>
      <c r="H905" s="184"/>
      <c r="I905" s="184"/>
      <c r="J905" s="184"/>
      <c r="K905" s="187"/>
      <c r="L905" s="159"/>
      <c r="M905" s="86" t="str">
        <f t="shared" si="212"/>
        <v/>
      </c>
      <c r="N905" s="87">
        <f t="shared" si="203"/>
        <v>0</v>
      </c>
      <c r="O905" s="87">
        <f t="shared" si="213"/>
        <v>0</v>
      </c>
      <c r="P905" s="88">
        <f t="shared" si="214"/>
        <v>0</v>
      </c>
      <c r="Q905" s="87">
        <f t="shared" si="215"/>
        <v>0</v>
      </c>
      <c r="R905" s="87">
        <f t="shared" si="216"/>
        <v>0</v>
      </c>
      <c r="S905" s="88">
        <f t="shared" si="217"/>
        <v>0</v>
      </c>
      <c r="T905" s="88">
        <f t="shared" si="204"/>
        <v>0</v>
      </c>
      <c r="U905" s="188" t="str">
        <f>IFERROR(VLOOKUP(C905,'2A DATA'!$B$10:$C$1009,2,0),"")</f>
        <v/>
      </c>
      <c r="V905" s="189">
        <f t="shared" si="205"/>
        <v>0</v>
      </c>
      <c r="W905" s="189">
        <f t="shared" si="206"/>
        <v>0</v>
      </c>
      <c r="X905" s="189">
        <f t="shared" si="207"/>
        <v>0</v>
      </c>
      <c r="Y905" s="189">
        <f t="shared" si="208"/>
        <v>0</v>
      </c>
      <c r="Z905" s="189">
        <f t="shared" si="209"/>
        <v>0</v>
      </c>
      <c r="AA905" s="189">
        <f t="shared" si="210"/>
        <v>0</v>
      </c>
      <c r="AB905" s="189">
        <f t="shared" si="211"/>
        <v>0</v>
      </c>
      <c r="AC905" s="191"/>
      <c r="AE905" s="192">
        <f>IFERROR(IF(VLOOKUP($M905,'2A DATA'!$M$9:$Q$1009,1,0)=$M905,VLOOKUP($M905,'2A DATA'!$M$10:$T$1009,COLUMNS('2A DATA'!$M$9:N902),0)),"Not Avl in 2A")</f>
        <v>0</v>
      </c>
      <c r="AF905" s="192">
        <f>IFERROR(IF(VLOOKUP($M905,'2A DATA'!$M$9:$Q$1009,1,0)=$M905,VLOOKUP($M905,'2A DATA'!$M$10:$T$1009,COLUMNS('2A DATA'!$M$9:O902),0)),"Not Avl in 2A")</f>
        <v>0</v>
      </c>
      <c r="AG905" s="192">
        <f>IFERROR(IF(VLOOKUP($M905,'2A DATA'!$M$9:$Q$1009,1,0)=$M905,VLOOKUP($M905,'2A DATA'!$M$10:$T$1009,COLUMNS('2A DATA'!$M$9:P902),0)),"Not Avl in 2A")</f>
        <v>0</v>
      </c>
      <c r="AH905" s="192">
        <f>IFERROR(IF(VLOOKUP($M905,'2A DATA'!$M$9:$Q$1009,1,0)=$M905,VLOOKUP($M905,'2A DATA'!$M$10:$T$1009,COLUMNS('2A DATA'!$M$9:Q902),0)),"Not Avl in 2A")</f>
        <v>0</v>
      </c>
      <c r="AI905" s="192">
        <f>IFERROR(IF(VLOOKUP($M905,'2A DATA'!$M$9:$Q$1009,1,0)=$M905,VLOOKUP($M905,'2A DATA'!$M$10:$T$1009,COLUMNS('2A DATA'!$M$9:R902),0)),"Not Avl in 2A")</f>
        <v>0</v>
      </c>
      <c r="AJ905" s="192">
        <f>IFERROR(IF(VLOOKUP($M905,'2A DATA'!$M$9:$Q$1009,1,0)=$M905,VLOOKUP($M905,'2A DATA'!$M$10:$T$1009,COLUMNS('2A DATA'!$M$9:S902),0)),"Not Avl in 2A")</f>
        <v>0</v>
      </c>
      <c r="AK905" s="192">
        <f>IFERROR(IF(VLOOKUP($M905,'2A DATA'!$M$9:$Q$1009,1,0)=$M905,VLOOKUP($M905,'2A DATA'!$M$10:$T$1009,COLUMNS('2A DATA'!$M$9:T902),0)),"Not Avl in 2A")</f>
        <v>0</v>
      </c>
      <c r="AL905" s="194"/>
    </row>
    <row r="906" spans="1:38">
      <c r="A906" s="7" t="str">
        <f>AC906&amp;"_"&amp;COUNTIF($AC$10:AC906,AC906)</f>
        <v>_0</v>
      </c>
      <c r="B906" s="180"/>
      <c r="C906" s="181"/>
      <c r="D906" s="182"/>
      <c r="E906" s="183"/>
      <c r="F906" s="184"/>
      <c r="G906" s="184"/>
      <c r="H906" s="184"/>
      <c r="I906" s="184"/>
      <c r="J906" s="184"/>
      <c r="K906" s="187"/>
      <c r="L906" s="159"/>
      <c r="M906" s="86" t="str">
        <f t="shared" si="212"/>
        <v/>
      </c>
      <c r="N906" s="87">
        <f t="shared" si="203"/>
        <v>0</v>
      </c>
      <c r="O906" s="87">
        <f t="shared" si="213"/>
        <v>0</v>
      </c>
      <c r="P906" s="88">
        <f t="shared" si="214"/>
        <v>0</v>
      </c>
      <c r="Q906" s="87">
        <f t="shared" si="215"/>
        <v>0</v>
      </c>
      <c r="R906" s="87">
        <f t="shared" si="216"/>
        <v>0</v>
      </c>
      <c r="S906" s="88">
        <f t="shared" si="217"/>
        <v>0</v>
      </c>
      <c r="T906" s="88">
        <f t="shared" si="204"/>
        <v>0</v>
      </c>
      <c r="U906" s="188" t="str">
        <f>IFERROR(VLOOKUP(C906,'2A DATA'!$B$10:$C$1009,2,0),"")</f>
        <v/>
      </c>
      <c r="V906" s="189">
        <f t="shared" si="205"/>
        <v>0</v>
      </c>
      <c r="W906" s="189">
        <f t="shared" si="206"/>
        <v>0</v>
      </c>
      <c r="X906" s="189">
        <f t="shared" si="207"/>
        <v>0</v>
      </c>
      <c r="Y906" s="189">
        <f t="shared" si="208"/>
        <v>0</v>
      </c>
      <c r="Z906" s="189">
        <f t="shared" si="209"/>
        <v>0</v>
      </c>
      <c r="AA906" s="189">
        <f t="shared" si="210"/>
        <v>0</v>
      </c>
      <c r="AB906" s="189">
        <f t="shared" si="211"/>
        <v>0</v>
      </c>
      <c r="AC906" s="191"/>
      <c r="AE906" s="192">
        <f>IFERROR(IF(VLOOKUP($M906,'2A DATA'!$M$9:$Q$1009,1,0)=$M906,VLOOKUP($M906,'2A DATA'!$M$10:$T$1009,COLUMNS('2A DATA'!$M$9:N903),0)),"Not Avl in 2A")</f>
        <v>0</v>
      </c>
      <c r="AF906" s="192">
        <f>IFERROR(IF(VLOOKUP($M906,'2A DATA'!$M$9:$Q$1009,1,0)=$M906,VLOOKUP($M906,'2A DATA'!$M$10:$T$1009,COLUMNS('2A DATA'!$M$9:O903),0)),"Not Avl in 2A")</f>
        <v>0</v>
      </c>
      <c r="AG906" s="192">
        <f>IFERROR(IF(VLOOKUP($M906,'2A DATA'!$M$9:$Q$1009,1,0)=$M906,VLOOKUP($M906,'2A DATA'!$M$10:$T$1009,COLUMNS('2A DATA'!$M$9:P903),0)),"Not Avl in 2A")</f>
        <v>0</v>
      </c>
      <c r="AH906" s="192">
        <f>IFERROR(IF(VLOOKUP($M906,'2A DATA'!$M$9:$Q$1009,1,0)=$M906,VLOOKUP($M906,'2A DATA'!$M$10:$T$1009,COLUMNS('2A DATA'!$M$9:Q903),0)),"Not Avl in 2A")</f>
        <v>0</v>
      </c>
      <c r="AI906" s="192">
        <f>IFERROR(IF(VLOOKUP($M906,'2A DATA'!$M$9:$Q$1009,1,0)=$M906,VLOOKUP($M906,'2A DATA'!$M$10:$T$1009,COLUMNS('2A DATA'!$M$9:R903),0)),"Not Avl in 2A")</f>
        <v>0</v>
      </c>
      <c r="AJ906" s="192">
        <f>IFERROR(IF(VLOOKUP($M906,'2A DATA'!$M$9:$Q$1009,1,0)=$M906,VLOOKUP($M906,'2A DATA'!$M$10:$T$1009,COLUMNS('2A DATA'!$M$9:S903),0)),"Not Avl in 2A")</f>
        <v>0</v>
      </c>
      <c r="AK906" s="192">
        <f>IFERROR(IF(VLOOKUP($M906,'2A DATA'!$M$9:$Q$1009,1,0)=$M906,VLOOKUP($M906,'2A DATA'!$M$10:$T$1009,COLUMNS('2A DATA'!$M$9:T903),0)),"Not Avl in 2A")</f>
        <v>0</v>
      </c>
      <c r="AL906" s="194"/>
    </row>
    <row r="907" spans="1:38">
      <c r="A907" s="7" t="str">
        <f>AC907&amp;"_"&amp;COUNTIF($AC$10:AC907,AC907)</f>
        <v>_0</v>
      </c>
      <c r="B907" s="180"/>
      <c r="C907" s="181"/>
      <c r="D907" s="182"/>
      <c r="E907" s="183"/>
      <c r="F907" s="184"/>
      <c r="G907" s="184"/>
      <c r="H907" s="184"/>
      <c r="I907" s="184"/>
      <c r="J907" s="184"/>
      <c r="K907" s="187"/>
      <c r="L907" s="159"/>
      <c r="M907" s="86" t="str">
        <f t="shared" si="212"/>
        <v/>
      </c>
      <c r="N907" s="87">
        <f t="shared" ref="N907:N970" si="218">+F907</f>
        <v>0</v>
      </c>
      <c r="O907" s="87">
        <f t="shared" si="213"/>
        <v>0</v>
      </c>
      <c r="P907" s="88">
        <f t="shared" si="214"/>
        <v>0</v>
      </c>
      <c r="Q907" s="87">
        <f t="shared" si="215"/>
        <v>0</v>
      </c>
      <c r="R907" s="87">
        <f t="shared" si="216"/>
        <v>0</v>
      </c>
      <c r="S907" s="88">
        <f t="shared" si="217"/>
        <v>0</v>
      </c>
      <c r="T907" s="88">
        <f t="shared" ref="T907:T970" si="219">+P907+Q907+R907+S907</f>
        <v>0</v>
      </c>
      <c r="U907" s="188" t="str">
        <f>IFERROR(VLOOKUP(C907,'2A DATA'!$B$10:$C$1009,2,0),"")</f>
        <v/>
      </c>
      <c r="V907" s="189">
        <f t="shared" ref="V907:V970" si="220">IFERROR(+N907-AE907,"Not Avl in 2A")</f>
        <v>0</v>
      </c>
      <c r="W907" s="189">
        <f t="shared" ref="W907:W970" si="221">IFERROR(+O907-AF907,"Not Avl in 2A")</f>
        <v>0</v>
      </c>
      <c r="X907" s="189">
        <f t="shared" ref="X907:X970" si="222">IFERROR(+P907-AG907,"Not Avl in 2A")</f>
        <v>0</v>
      </c>
      <c r="Y907" s="189">
        <f t="shared" ref="Y907:Y970" si="223">IFERROR(+Q907-AH907,"Not Avl in 2A")</f>
        <v>0</v>
      </c>
      <c r="Z907" s="189">
        <f t="shared" ref="Z907:Z970" si="224">IFERROR(+R907-AI907,"Not Avl in 2A")</f>
        <v>0</v>
      </c>
      <c r="AA907" s="189">
        <f t="shared" ref="AA907:AA970" si="225">IFERROR(+S907-AJ907,"Not Avl in 2A")</f>
        <v>0</v>
      </c>
      <c r="AB907" s="189">
        <f t="shared" ref="AB907:AB970" si="226">IFERROR(+T907-AK907,"Not Avl in 2A")</f>
        <v>0</v>
      </c>
      <c r="AC907" s="191"/>
      <c r="AE907" s="192">
        <f>IFERROR(IF(VLOOKUP($M907,'2A DATA'!$M$9:$Q$1009,1,0)=$M907,VLOOKUP($M907,'2A DATA'!$M$10:$T$1009,COLUMNS('2A DATA'!$M$9:N904),0)),"Not Avl in 2A")</f>
        <v>0</v>
      </c>
      <c r="AF907" s="192">
        <f>IFERROR(IF(VLOOKUP($M907,'2A DATA'!$M$9:$Q$1009,1,0)=$M907,VLOOKUP($M907,'2A DATA'!$M$10:$T$1009,COLUMNS('2A DATA'!$M$9:O904),0)),"Not Avl in 2A")</f>
        <v>0</v>
      </c>
      <c r="AG907" s="192">
        <f>IFERROR(IF(VLOOKUP($M907,'2A DATA'!$M$9:$Q$1009,1,0)=$M907,VLOOKUP($M907,'2A DATA'!$M$10:$T$1009,COLUMNS('2A DATA'!$M$9:P904),0)),"Not Avl in 2A")</f>
        <v>0</v>
      </c>
      <c r="AH907" s="192">
        <f>IFERROR(IF(VLOOKUP($M907,'2A DATA'!$M$9:$Q$1009,1,0)=$M907,VLOOKUP($M907,'2A DATA'!$M$10:$T$1009,COLUMNS('2A DATA'!$M$9:Q904),0)),"Not Avl in 2A")</f>
        <v>0</v>
      </c>
      <c r="AI907" s="192">
        <f>IFERROR(IF(VLOOKUP($M907,'2A DATA'!$M$9:$Q$1009,1,0)=$M907,VLOOKUP($M907,'2A DATA'!$M$10:$T$1009,COLUMNS('2A DATA'!$M$9:R904),0)),"Not Avl in 2A")</f>
        <v>0</v>
      </c>
      <c r="AJ907" s="192">
        <f>IFERROR(IF(VLOOKUP($M907,'2A DATA'!$M$9:$Q$1009,1,0)=$M907,VLOOKUP($M907,'2A DATA'!$M$10:$T$1009,COLUMNS('2A DATA'!$M$9:S904),0)),"Not Avl in 2A")</f>
        <v>0</v>
      </c>
      <c r="AK907" s="192">
        <f>IFERROR(IF(VLOOKUP($M907,'2A DATA'!$M$9:$Q$1009,1,0)=$M907,VLOOKUP($M907,'2A DATA'!$M$10:$T$1009,COLUMNS('2A DATA'!$M$9:T904),0)),"Not Avl in 2A")</f>
        <v>0</v>
      </c>
      <c r="AL907" s="194"/>
    </row>
    <row r="908" spans="1:38">
      <c r="A908" s="7" t="str">
        <f>AC908&amp;"_"&amp;COUNTIF($AC$10:AC908,AC908)</f>
        <v>_0</v>
      </c>
      <c r="B908" s="180"/>
      <c r="C908" s="181"/>
      <c r="D908" s="182"/>
      <c r="E908" s="183"/>
      <c r="F908" s="184"/>
      <c r="G908" s="184"/>
      <c r="H908" s="184"/>
      <c r="I908" s="184"/>
      <c r="J908" s="184"/>
      <c r="K908" s="187"/>
      <c r="L908" s="159"/>
      <c r="M908" s="86" t="str">
        <f t="shared" si="212"/>
        <v/>
      </c>
      <c r="N908" s="87">
        <f t="shared" si="218"/>
        <v>0</v>
      </c>
      <c r="O908" s="87">
        <f t="shared" si="213"/>
        <v>0</v>
      </c>
      <c r="P908" s="88">
        <f t="shared" si="214"/>
        <v>0</v>
      </c>
      <c r="Q908" s="87">
        <f t="shared" si="215"/>
        <v>0</v>
      </c>
      <c r="R908" s="87">
        <f t="shared" si="216"/>
        <v>0</v>
      </c>
      <c r="S908" s="88">
        <f t="shared" si="217"/>
        <v>0</v>
      </c>
      <c r="T908" s="88">
        <f t="shared" si="219"/>
        <v>0</v>
      </c>
      <c r="U908" s="188" t="str">
        <f>IFERROR(VLOOKUP(C908,'2A DATA'!$B$10:$C$1009,2,0),"")</f>
        <v/>
      </c>
      <c r="V908" s="189">
        <f t="shared" si="220"/>
        <v>0</v>
      </c>
      <c r="W908" s="189">
        <f t="shared" si="221"/>
        <v>0</v>
      </c>
      <c r="X908" s="189">
        <f t="shared" si="222"/>
        <v>0</v>
      </c>
      <c r="Y908" s="189">
        <f t="shared" si="223"/>
        <v>0</v>
      </c>
      <c r="Z908" s="189">
        <f t="shared" si="224"/>
        <v>0</v>
      </c>
      <c r="AA908" s="189">
        <f t="shared" si="225"/>
        <v>0</v>
      </c>
      <c r="AB908" s="189">
        <f t="shared" si="226"/>
        <v>0</v>
      </c>
      <c r="AC908" s="191"/>
      <c r="AE908" s="192">
        <f>IFERROR(IF(VLOOKUP($M908,'2A DATA'!$M$9:$Q$1009,1,0)=$M908,VLOOKUP($M908,'2A DATA'!$M$10:$T$1009,COLUMNS('2A DATA'!$M$9:N905),0)),"Not Avl in 2A")</f>
        <v>0</v>
      </c>
      <c r="AF908" s="192">
        <f>IFERROR(IF(VLOOKUP($M908,'2A DATA'!$M$9:$Q$1009,1,0)=$M908,VLOOKUP($M908,'2A DATA'!$M$10:$T$1009,COLUMNS('2A DATA'!$M$9:O905),0)),"Not Avl in 2A")</f>
        <v>0</v>
      </c>
      <c r="AG908" s="192">
        <f>IFERROR(IF(VLOOKUP($M908,'2A DATA'!$M$9:$Q$1009,1,0)=$M908,VLOOKUP($M908,'2A DATA'!$M$10:$T$1009,COLUMNS('2A DATA'!$M$9:P905),0)),"Not Avl in 2A")</f>
        <v>0</v>
      </c>
      <c r="AH908" s="192">
        <f>IFERROR(IF(VLOOKUP($M908,'2A DATA'!$M$9:$Q$1009,1,0)=$M908,VLOOKUP($M908,'2A DATA'!$M$10:$T$1009,COLUMNS('2A DATA'!$M$9:Q905),0)),"Not Avl in 2A")</f>
        <v>0</v>
      </c>
      <c r="AI908" s="192">
        <f>IFERROR(IF(VLOOKUP($M908,'2A DATA'!$M$9:$Q$1009,1,0)=$M908,VLOOKUP($M908,'2A DATA'!$M$10:$T$1009,COLUMNS('2A DATA'!$M$9:R905),0)),"Not Avl in 2A")</f>
        <v>0</v>
      </c>
      <c r="AJ908" s="192">
        <f>IFERROR(IF(VLOOKUP($M908,'2A DATA'!$M$9:$Q$1009,1,0)=$M908,VLOOKUP($M908,'2A DATA'!$M$10:$T$1009,COLUMNS('2A DATA'!$M$9:S905),0)),"Not Avl in 2A")</f>
        <v>0</v>
      </c>
      <c r="AK908" s="192">
        <f>IFERROR(IF(VLOOKUP($M908,'2A DATA'!$M$9:$Q$1009,1,0)=$M908,VLOOKUP($M908,'2A DATA'!$M$10:$T$1009,COLUMNS('2A DATA'!$M$9:T905),0)),"Not Avl in 2A")</f>
        <v>0</v>
      </c>
      <c r="AL908" s="194"/>
    </row>
    <row r="909" spans="1:38">
      <c r="A909" s="7" t="str">
        <f>AC909&amp;"_"&amp;COUNTIF($AC$10:AC909,AC909)</f>
        <v>_0</v>
      </c>
      <c r="B909" s="180"/>
      <c r="C909" s="181"/>
      <c r="D909" s="182"/>
      <c r="E909" s="183"/>
      <c r="F909" s="184"/>
      <c r="G909" s="184"/>
      <c r="H909" s="184"/>
      <c r="I909" s="184"/>
      <c r="J909" s="184"/>
      <c r="K909" s="187"/>
      <c r="L909" s="159"/>
      <c r="M909" s="86" t="str">
        <f t="shared" si="212"/>
        <v/>
      </c>
      <c r="N909" s="87">
        <f t="shared" si="218"/>
        <v>0</v>
      </c>
      <c r="O909" s="87">
        <f t="shared" si="213"/>
        <v>0</v>
      </c>
      <c r="P909" s="88">
        <f t="shared" si="214"/>
        <v>0</v>
      </c>
      <c r="Q909" s="87">
        <f t="shared" si="215"/>
        <v>0</v>
      </c>
      <c r="R909" s="87">
        <f t="shared" si="216"/>
        <v>0</v>
      </c>
      <c r="S909" s="88">
        <f t="shared" si="217"/>
        <v>0</v>
      </c>
      <c r="T909" s="88">
        <f t="shared" si="219"/>
        <v>0</v>
      </c>
      <c r="U909" s="188" t="str">
        <f>IFERROR(VLOOKUP(C909,'2A DATA'!$B$10:$C$1009,2,0),"")</f>
        <v/>
      </c>
      <c r="V909" s="189">
        <f t="shared" si="220"/>
        <v>0</v>
      </c>
      <c r="W909" s="189">
        <f t="shared" si="221"/>
        <v>0</v>
      </c>
      <c r="X909" s="189">
        <f t="shared" si="222"/>
        <v>0</v>
      </c>
      <c r="Y909" s="189">
        <f t="shared" si="223"/>
        <v>0</v>
      </c>
      <c r="Z909" s="189">
        <f t="shared" si="224"/>
        <v>0</v>
      </c>
      <c r="AA909" s="189">
        <f t="shared" si="225"/>
        <v>0</v>
      </c>
      <c r="AB909" s="189">
        <f t="shared" si="226"/>
        <v>0</v>
      </c>
      <c r="AC909" s="191"/>
      <c r="AE909" s="192">
        <f>IFERROR(IF(VLOOKUP($M909,'2A DATA'!$M$9:$Q$1009,1,0)=$M909,VLOOKUP($M909,'2A DATA'!$M$10:$T$1009,COLUMNS('2A DATA'!$M$9:N906),0)),"Not Avl in 2A")</f>
        <v>0</v>
      </c>
      <c r="AF909" s="192">
        <f>IFERROR(IF(VLOOKUP($M909,'2A DATA'!$M$9:$Q$1009,1,0)=$M909,VLOOKUP($M909,'2A DATA'!$M$10:$T$1009,COLUMNS('2A DATA'!$M$9:O906),0)),"Not Avl in 2A")</f>
        <v>0</v>
      </c>
      <c r="AG909" s="192">
        <f>IFERROR(IF(VLOOKUP($M909,'2A DATA'!$M$9:$Q$1009,1,0)=$M909,VLOOKUP($M909,'2A DATA'!$M$10:$T$1009,COLUMNS('2A DATA'!$M$9:P906),0)),"Not Avl in 2A")</f>
        <v>0</v>
      </c>
      <c r="AH909" s="192">
        <f>IFERROR(IF(VLOOKUP($M909,'2A DATA'!$M$9:$Q$1009,1,0)=$M909,VLOOKUP($M909,'2A DATA'!$M$10:$T$1009,COLUMNS('2A DATA'!$M$9:Q906),0)),"Not Avl in 2A")</f>
        <v>0</v>
      </c>
      <c r="AI909" s="192">
        <f>IFERROR(IF(VLOOKUP($M909,'2A DATA'!$M$9:$Q$1009,1,0)=$M909,VLOOKUP($M909,'2A DATA'!$M$10:$T$1009,COLUMNS('2A DATA'!$M$9:R906),0)),"Not Avl in 2A")</f>
        <v>0</v>
      </c>
      <c r="AJ909" s="192">
        <f>IFERROR(IF(VLOOKUP($M909,'2A DATA'!$M$9:$Q$1009,1,0)=$M909,VLOOKUP($M909,'2A DATA'!$M$10:$T$1009,COLUMNS('2A DATA'!$M$9:S906),0)),"Not Avl in 2A")</f>
        <v>0</v>
      </c>
      <c r="AK909" s="192">
        <f>IFERROR(IF(VLOOKUP($M909,'2A DATA'!$M$9:$Q$1009,1,0)=$M909,VLOOKUP($M909,'2A DATA'!$M$10:$T$1009,COLUMNS('2A DATA'!$M$9:T906),0)),"Not Avl in 2A")</f>
        <v>0</v>
      </c>
      <c r="AL909" s="194"/>
    </row>
    <row r="910" spans="1:38">
      <c r="A910" s="7" t="str">
        <f>AC910&amp;"_"&amp;COUNTIF($AC$10:AC910,AC910)</f>
        <v>_0</v>
      </c>
      <c r="B910" s="180"/>
      <c r="C910" s="181"/>
      <c r="D910" s="182"/>
      <c r="E910" s="183"/>
      <c r="F910" s="184"/>
      <c r="G910" s="184"/>
      <c r="H910" s="184"/>
      <c r="I910" s="184"/>
      <c r="J910" s="184"/>
      <c r="K910" s="187"/>
      <c r="L910" s="159"/>
      <c r="M910" s="86" t="str">
        <f t="shared" si="212"/>
        <v/>
      </c>
      <c r="N910" s="87">
        <f t="shared" si="218"/>
        <v>0</v>
      </c>
      <c r="O910" s="87">
        <f t="shared" si="213"/>
        <v>0</v>
      </c>
      <c r="P910" s="88">
        <f t="shared" si="214"/>
        <v>0</v>
      </c>
      <c r="Q910" s="87">
        <f t="shared" si="215"/>
        <v>0</v>
      </c>
      <c r="R910" s="87">
        <f t="shared" si="216"/>
        <v>0</v>
      </c>
      <c r="S910" s="88">
        <f t="shared" si="217"/>
        <v>0</v>
      </c>
      <c r="T910" s="88">
        <f t="shared" si="219"/>
        <v>0</v>
      </c>
      <c r="U910" s="188" t="str">
        <f>IFERROR(VLOOKUP(C910,'2A DATA'!$B$10:$C$1009,2,0),"")</f>
        <v/>
      </c>
      <c r="V910" s="189">
        <f t="shared" si="220"/>
        <v>0</v>
      </c>
      <c r="W910" s="189">
        <f t="shared" si="221"/>
        <v>0</v>
      </c>
      <c r="X910" s="189">
        <f t="shared" si="222"/>
        <v>0</v>
      </c>
      <c r="Y910" s="189">
        <f t="shared" si="223"/>
        <v>0</v>
      </c>
      <c r="Z910" s="189">
        <f t="shared" si="224"/>
        <v>0</v>
      </c>
      <c r="AA910" s="189">
        <f t="shared" si="225"/>
        <v>0</v>
      </c>
      <c r="AB910" s="189">
        <f t="shared" si="226"/>
        <v>0</v>
      </c>
      <c r="AC910" s="191"/>
      <c r="AE910" s="192">
        <f>IFERROR(IF(VLOOKUP($M910,'2A DATA'!$M$9:$Q$1009,1,0)=$M910,VLOOKUP($M910,'2A DATA'!$M$10:$T$1009,COLUMNS('2A DATA'!$M$9:N907),0)),"Not Avl in 2A")</f>
        <v>0</v>
      </c>
      <c r="AF910" s="192">
        <f>IFERROR(IF(VLOOKUP($M910,'2A DATA'!$M$9:$Q$1009,1,0)=$M910,VLOOKUP($M910,'2A DATA'!$M$10:$T$1009,COLUMNS('2A DATA'!$M$9:O907),0)),"Not Avl in 2A")</f>
        <v>0</v>
      </c>
      <c r="AG910" s="192">
        <f>IFERROR(IF(VLOOKUP($M910,'2A DATA'!$M$9:$Q$1009,1,0)=$M910,VLOOKUP($M910,'2A DATA'!$M$10:$T$1009,COLUMNS('2A DATA'!$M$9:P907),0)),"Not Avl in 2A")</f>
        <v>0</v>
      </c>
      <c r="AH910" s="192">
        <f>IFERROR(IF(VLOOKUP($M910,'2A DATA'!$M$9:$Q$1009,1,0)=$M910,VLOOKUP($M910,'2A DATA'!$M$10:$T$1009,COLUMNS('2A DATA'!$M$9:Q907),0)),"Not Avl in 2A")</f>
        <v>0</v>
      </c>
      <c r="AI910" s="192">
        <f>IFERROR(IF(VLOOKUP($M910,'2A DATA'!$M$9:$Q$1009,1,0)=$M910,VLOOKUP($M910,'2A DATA'!$M$10:$T$1009,COLUMNS('2A DATA'!$M$9:R907),0)),"Not Avl in 2A")</f>
        <v>0</v>
      </c>
      <c r="AJ910" s="192">
        <f>IFERROR(IF(VLOOKUP($M910,'2A DATA'!$M$9:$Q$1009,1,0)=$M910,VLOOKUP($M910,'2A DATA'!$M$10:$T$1009,COLUMNS('2A DATA'!$M$9:S907),0)),"Not Avl in 2A")</f>
        <v>0</v>
      </c>
      <c r="AK910" s="192">
        <f>IFERROR(IF(VLOOKUP($M910,'2A DATA'!$M$9:$Q$1009,1,0)=$M910,VLOOKUP($M910,'2A DATA'!$M$10:$T$1009,COLUMNS('2A DATA'!$M$9:T907),0)),"Not Avl in 2A")</f>
        <v>0</v>
      </c>
      <c r="AL910" s="194"/>
    </row>
    <row r="911" spans="1:38">
      <c r="A911" s="7" t="str">
        <f>AC911&amp;"_"&amp;COUNTIF($AC$10:AC911,AC911)</f>
        <v>_0</v>
      </c>
      <c r="B911" s="180"/>
      <c r="C911" s="181"/>
      <c r="D911" s="182"/>
      <c r="E911" s="183"/>
      <c r="F911" s="184"/>
      <c r="G911" s="184"/>
      <c r="H911" s="184"/>
      <c r="I911" s="184"/>
      <c r="J911" s="184"/>
      <c r="K911" s="187"/>
      <c r="L911" s="159"/>
      <c r="M911" s="86" t="str">
        <f t="shared" ref="M911:M974" si="227">+C911&amp;D911</f>
        <v/>
      </c>
      <c r="N911" s="87">
        <f t="shared" si="218"/>
        <v>0</v>
      </c>
      <c r="O911" s="87">
        <f t="shared" ref="O911:O974" si="228">+G911</f>
        <v>0</v>
      </c>
      <c r="P911" s="88">
        <f t="shared" ref="P911:P974" si="229">+H911</f>
        <v>0</v>
      </c>
      <c r="Q911" s="87">
        <f t="shared" ref="Q911:Q974" si="230">+I911</f>
        <v>0</v>
      </c>
      <c r="R911" s="87">
        <f t="shared" ref="R911:R974" si="231">+J911</f>
        <v>0</v>
      </c>
      <c r="S911" s="88">
        <f t="shared" ref="S911:S974" si="232">+K911</f>
        <v>0</v>
      </c>
      <c r="T911" s="88">
        <f t="shared" si="219"/>
        <v>0</v>
      </c>
      <c r="U911" s="188" t="str">
        <f>IFERROR(VLOOKUP(C911,'2A DATA'!$B$10:$C$1009,2,0),"")</f>
        <v/>
      </c>
      <c r="V911" s="189">
        <f t="shared" si="220"/>
        <v>0</v>
      </c>
      <c r="W911" s="189">
        <f t="shared" si="221"/>
        <v>0</v>
      </c>
      <c r="X911" s="189">
        <f t="shared" si="222"/>
        <v>0</v>
      </c>
      <c r="Y911" s="189">
        <f t="shared" si="223"/>
        <v>0</v>
      </c>
      <c r="Z911" s="189">
        <f t="shared" si="224"/>
        <v>0</v>
      </c>
      <c r="AA911" s="189">
        <f t="shared" si="225"/>
        <v>0</v>
      </c>
      <c r="AB911" s="189">
        <f t="shared" si="226"/>
        <v>0</v>
      </c>
      <c r="AC911" s="191"/>
      <c r="AE911" s="192">
        <f>IFERROR(IF(VLOOKUP($M911,'2A DATA'!$M$9:$Q$1009,1,0)=$M911,VLOOKUP($M911,'2A DATA'!$M$10:$T$1009,COLUMNS('2A DATA'!$M$9:N908),0)),"Not Avl in 2A")</f>
        <v>0</v>
      </c>
      <c r="AF911" s="192">
        <f>IFERROR(IF(VLOOKUP($M911,'2A DATA'!$M$9:$Q$1009,1,0)=$M911,VLOOKUP($M911,'2A DATA'!$M$10:$T$1009,COLUMNS('2A DATA'!$M$9:O908),0)),"Not Avl in 2A")</f>
        <v>0</v>
      </c>
      <c r="AG911" s="192">
        <f>IFERROR(IF(VLOOKUP($M911,'2A DATA'!$M$9:$Q$1009,1,0)=$M911,VLOOKUP($M911,'2A DATA'!$M$10:$T$1009,COLUMNS('2A DATA'!$M$9:P908),0)),"Not Avl in 2A")</f>
        <v>0</v>
      </c>
      <c r="AH911" s="192">
        <f>IFERROR(IF(VLOOKUP($M911,'2A DATA'!$M$9:$Q$1009,1,0)=$M911,VLOOKUP($M911,'2A DATA'!$M$10:$T$1009,COLUMNS('2A DATA'!$M$9:Q908),0)),"Not Avl in 2A")</f>
        <v>0</v>
      </c>
      <c r="AI911" s="192">
        <f>IFERROR(IF(VLOOKUP($M911,'2A DATA'!$M$9:$Q$1009,1,0)=$M911,VLOOKUP($M911,'2A DATA'!$M$10:$T$1009,COLUMNS('2A DATA'!$M$9:R908),0)),"Not Avl in 2A")</f>
        <v>0</v>
      </c>
      <c r="AJ911" s="192">
        <f>IFERROR(IF(VLOOKUP($M911,'2A DATA'!$M$9:$Q$1009,1,0)=$M911,VLOOKUP($M911,'2A DATA'!$M$10:$T$1009,COLUMNS('2A DATA'!$M$9:S908),0)),"Not Avl in 2A")</f>
        <v>0</v>
      </c>
      <c r="AK911" s="192">
        <f>IFERROR(IF(VLOOKUP($M911,'2A DATA'!$M$9:$Q$1009,1,0)=$M911,VLOOKUP($M911,'2A DATA'!$M$10:$T$1009,COLUMNS('2A DATA'!$M$9:T908),0)),"Not Avl in 2A")</f>
        <v>0</v>
      </c>
      <c r="AL911" s="194"/>
    </row>
    <row r="912" spans="1:38">
      <c r="A912" s="7" t="str">
        <f>AC912&amp;"_"&amp;COUNTIF($AC$10:AC912,AC912)</f>
        <v>_0</v>
      </c>
      <c r="B912" s="180"/>
      <c r="C912" s="181"/>
      <c r="D912" s="182"/>
      <c r="E912" s="183"/>
      <c r="F912" s="184"/>
      <c r="G912" s="184"/>
      <c r="H912" s="184"/>
      <c r="I912" s="184"/>
      <c r="J912" s="184"/>
      <c r="K912" s="187"/>
      <c r="L912" s="159"/>
      <c r="M912" s="86" t="str">
        <f t="shared" si="227"/>
        <v/>
      </c>
      <c r="N912" s="87">
        <f t="shared" si="218"/>
        <v>0</v>
      </c>
      <c r="O912" s="87">
        <f t="shared" si="228"/>
        <v>0</v>
      </c>
      <c r="P912" s="88">
        <f t="shared" si="229"/>
        <v>0</v>
      </c>
      <c r="Q912" s="87">
        <f t="shared" si="230"/>
        <v>0</v>
      </c>
      <c r="R912" s="87">
        <f t="shared" si="231"/>
        <v>0</v>
      </c>
      <c r="S912" s="88">
        <f t="shared" si="232"/>
        <v>0</v>
      </c>
      <c r="T912" s="88">
        <f t="shared" si="219"/>
        <v>0</v>
      </c>
      <c r="U912" s="188" t="str">
        <f>IFERROR(VLOOKUP(C912,'2A DATA'!$B$10:$C$1009,2,0),"")</f>
        <v/>
      </c>
      <c r="V912" s="189">
        <f t="shared" si="220"/>
        <v>0</v>
      </c>
      <c r="W912" s="189">
        <f t="shared" si="221"/>
        <v>0</v>
      </c>
      <c r="X912" s="189">
        <f t="shared" si="222"/>
        <v>0</v>
      </c>
      <c r="Y912" s="189">
        <f t="shared" si="223"/>
        <v>0</v>
      </c>
      <c r="Z912" s="189">
        <f t="shared" si="224"/>
        <v>0</v>
      </c>
      <c r="AA912" s="189">
        <f t="shared" si="225"/>
        <v>0</v>
      </c>
      <c r="AB912" s="189">
        <f t="shared" si="226"/>
        <v>0</v>
      </c>
      <c r="AC912" s="191"/>
      <c r="AE912" s="192">
        <f>IFERROR(IF(VLOOKUP($M912,'2A DATA'!$M$9:$Q$1009,1,0)=$M912,VLOOKUP($M912,'2A DATA'!$M$10:$T$1009,COLUMNS('2A DATA'!$M$9:N909),0)),"Not Avl in 2A")</f>
        <v>0</v>
      </c>
      <c r="AF912" s="192">
        <f>IFERROR(IF(VLOOKUP($M912,'2A DATA'!$M$9:$Q$1009,1,0)=$M912,VLOOKUP($M912,'2A DATA'!$M$10:$T$1009,COLUMNS('2A DATA'!$M$9:O909),0)),"Not Avl in 2A")</f>
        <v>0</v>
      </c>
      <c r="AG912" s="192">
        <f>IFERROR(IF(VLOOKUP($M912,'2A DATA'!$M$9:$Q$1009,1,0)=$M912,VLOOKUP($M912,'2A DATA'!$M$10:$T$1009,COLUMNS('2A DATA'!$M$9:P909),0)),"Not Avl in 2A")</f>
        <v>0</v>
      </c>
      <c r="AH912" s="192">
        <f>IFERROR(IF(VLOOKUP($M912,'2A DATA'!$M$9:$Q$1009,1,0)=$M912,VLOOKUP($M912,'2A DATA'!$M$10:$T$1009,COLUMNS('2A DATA'!$M$9:Q909),0)),"Not Avl in 2A")</f>
        <v>0</v>
      </c>
      <c r="AI912" s="192">
        <f>IFERROR(IF(VLOOKUP($M912,'2A DATA'!$M$9:$Q$1009,1,0)=$M912,VLOOKUP($M912,'2A DATA'!$M$10:$T$1009,COLUMNS('2A DATA'!$M$9:R909),0)),"Not Avl in 2A")</f>
        <v>0</v>
      </c>
      <c r="AJ912" s="192">
        <f>IFERROR(IF(VLOOKUP($M912,'2A DATA'!$M$9:$Q$1009,1,0)=$M912,VLOOKUP($M912,'2A DATA'!$M$10:$T$1009,COLUMNS('2A DATA'!$M$9:S909),0)),"Not Avl in 2A")</f>
        <v>0</v>
      </c>
      <c r="AK912" s="192">
        <f>IFERROR(IF(VLOOKUP($M912,'2A DATA'!$M$9:$Q$1009,1,0)=$M912,VLOOKUP($M912,'2A DATA'!$M$10:$T$1009,COLUMNS('2A DATA'!$M$9:T909),0)),"Not Avl in 2A")</f>
        <v>0</v>
      </c>
      <c r="AL912" s="194"/>
    </row>
    <row r="913" spans="1:38">
      <c r="A913" s="7" t="str">
        <f>AC913&amp;"_"&amp;COUNTIF($AC$10:AC913,AC913)</f>
        <v>_0</v>
      </c>
      <c r="B913" s="180"/>
      <c r="C913" s="181"/>
      <c r="D913" s="182"/>
      <c r="E913" s="183"/>
      <c r="F913" s="184"/>
      <c r="G913" s="184"/>
      <c r="H913" s="184"/>
      <c r="I913" s="184"/>
      <c r="J913" s="184"/>
      <c r="K913" s="187"/>
      <c r="L913" s="159"/>
      <c r="M913" s="86" t="str">
        <f t="shared" si="227"/>
        <v/>
      </c>
      <c r="N913" s="87">
        <f t="shared" si="218"/>
        <v>0</v>
      </c>
      <c r="O913" s="87">
        <f t="shared" si="228"/>
        <v>0</v>
      </c>
      <c r="P913" s="88">
        <f t="shared" si="229"/>
        <v>0</v>
      </c>
      <c r="Q913" s="87">
        <f t="shared" si="230"/>
        <v>0</v>
      </c>
      <c r="R913" s="87">
        <f t="shared" si="231"/>
        <v>0</v>
      </c>
      <c r="S913" s="88">
        <f t="shared" si="232"/>
        <v>0</v>
      </c>
      <c r="T913" s="88">
        <f t="shared" si="219"/>
        <v>0</v>
      </c>
      <c r="U913" s="188" t="str">
        <f>IFERROR(VLOOKUP(C913,'2A DATA'!$B$10:$C$1009,2,0),"")</f>
        <v/>
      </c>
      <c r="V913" s="189">
        <f t="shared" si="220"/>
        <v>0</v>
      </c>
      <c r="W913" s="189">
        <f t="shared" si="221"/>
        <v>0</v>
      </c>
      <c r="X913" s="189">
        <f t="shared" si="222"/>
        <v>0</v>
      </c>
      <c r="Y913" s="189">
        <f t="shared" si="223"/>
        <v>0</v>
      </c>
      <c r="Z913" s="189">
        <f t="shared" si="224"/>
        <v>0</v>
      </c>
      <c r="AA913" s="189">
        <f t="shared" si="225"/>
        <v>0</v>
      </c>
      <c r="AB913" s="189">
        <f t="shared" si="226"/>
        <v>0</v>
      </c>
      <c r="AC913" s="191"/>
      <c r="AE913" s="192">
        <f>IFERROR(IF(VLOOKUP($M913,'2A DATA'!$M$9:$Q$1009,1,0)=$M913,VLOOKUP($M913,'2A DATA'!$M$10:$T$1009,COLUMNS('2A DATA'!$M$9:N910),0)),"Not Avl in 2A")</f>
        <v>0</v>
      </c>
      <c r="AF913" s="192">
        <f>IFERROR(IF(VLOOKUP($M913,'2A DATA'!$M$9:$Q$1009,1,0)=$M913,VLOOKUP($M913,'2A DATA'!$M$10:$T$1009,COLUMNS('2A DATA'!$M$9:O910),0)),"Not Avl in 2A")</f>
        <v>0</v>
      </c>
      <c r="AG913" s="192">
        <f>IFERROR(IF(VLOOKUP($M913,'2A DATA'!$M$9:$Q$1009,1,0)=$M913,VLOOKUP($M913,'2A DATA'!$M$10:$T$1009,COLUMNS('2A DATA'!$M$9:P910),0)),"Not Avl in 2A")</f>
        <v>0</v>
      </c>
      <c r="AH913" s="192">
        <f>IFERROR(IF(VLOOKUP($M913,'2A DATA'!$M$9:$Q$1009,1,0)=$M913,VLOOKUP($M913,'2A DATA'!$M$10:$T$1009,COLUMNS('2A DATA'!$M$9:Q910),0)),"Not Avl in 2A")</f>
        <v>0</v>
      </c>
      <c r="AI913" s="192">
        <f>IFERROR(IF(VLOOKUP($M913,'2A DATA'!$M$9:$Q$1009,1,0)=$M913,VLOOKUP($M913,'2A DATA'!$M$10:$T$1009,COLUMNS('2A DATA'!$M$9:R910),0)),"Not Avl in 2A")</f>
        <v>0</v>
      </c>
      <c r="AJ913" s="192">
        <f>IFERROR(IF(VLOOKUP($M913,'2A DATA'!$M$9:$Q$1009,1,0)=$M913,VLOOKUP($M913,'2A DATA'!$M$10:$T$1009,COLUMNS('2A DATA'!$M$9:S910),0)),"Not Avl in 2A")</f>
        <v>0</v>
      </c>
      <c r="AK913" s="192">
        <f>IFERROR(IF(VLOOKUP($M913,'2A DATA'!$M$9:$Q$1009,1,0)=$M913,VLOOKUP($M913,'2A DATA'!$M$10:$T$1009,COLUMNS('2A DATA'!$M$9:T910),0)),"Not Avl in 2A")</f>
        <v>0</v>
      </c>
      <c r="AL913" s="194"/>
    </row>
    <row r="914" spans="1:38">
      <c r="A914" s="7" t="str">
        <f>AC914&amp;"_"&amp;COUNTIF($AC$10:AC914,AC914)</f>
        <v>_0</v>
      </c>
      <c r="B914" s="180"/>
      <c r="C914" s="181"/>
      <c r="D914" s="182"/>
      <c r="E914" s="183"/>
      <c r="F914" s="184"/>
      <c r="G914" s="184"/>
      <c r="H914" s="184"/>
      <c r="I914" s="184"/>
      <c r="J914" s="184"/>
      <c r="K914" s="187"/>
      <c r="L914" s="159"/>
      <c r="M914" s="86" t="str">
        <f t="shared" si="227"/>
        <v/>
      </c>
      <c r="N914" s="87">
        <f t="shared" si="218"/>
        <v>0</v>
      </c>
      <c r="O914" s="87">
        <f t="shared" si="228"/>
        <v>0</v>
      </c>
      <c r="P914" s="88">
        <f t="shared" si="229"/>
        <v>0</v>
      </c>
      <c r="Q914" s="87">
        <f t="shared" si="230"/>
        <v>0</v>
      </c>
      <c r="R914" s="87">
        <f t="shared" si="231"/>
        <v>0</v>
      </c>
      <c r="S914" s="88">
        <f t="shared" si="232"/>
        <v>0</v>
      </c>
      <c r="T914" s="88">
        <f t="shared" si="219"/>
        <v>0</v>
      </c>
      <c r="U914" s="188" t="str">
        <f>IFERROR(VLOOKUP(C914,'2A DATA'!$B$10:$C$1009,2,0),"")</f>
        <v/>
      </c>
      <c r="V914" s="189">
        <f t="shared" si="220"/>
        <v>0</v>
      </c>
      <c r="W914" s="189">
        <f t="shared" si="221"/>
        <v>0</v>
      </c>
      <c r="X914" s="189">
        <f t="shared" si="222"/>
        <v>0</v>
      </c>
      <c r="Y914" s="189">
        <f t="shared" si="223"/>
        <v>0</v>
      </c>
      <c r="Z914" s="189">
        <f t="shared" si="224"/>
        <v>0</v>
      </c>
      <c r="AA914" s="189">
        <f t="shared" si="225"/>
        <v>0</v>
      </c>
      <c r="AB914" s="189">
        <f t="shared" si="226"/>
        <v>0</v>
      </c>
      <c r="AC914" s="191"/>
      <c r="AE914" s="192">
        <f>IFERROR(IF(VLOOKUP($M914,'2A DATA'!$M$9:$Q$1009,1,0)=$M914,VLOOKUP($M914,'2A DATA'!$M$10:$T$1009,COLUMNS('2A DATA'!$M$9:N911),0)),"Not Avl in 2A")</f>
        <v>0</v>
      </c>
      <c r="AF914" s="192">
        <f>IFERROR(IF(VLOOKUP($M914,'2A DATA'!$M$9:$Q$1009,1,0)=$M914,VLOOKUP($M914,'2A DATA'!$M$10:$T$1009,COLUMNS('2A DATA'!$M$9:O911),0)),"Not Avl in 2A")</f>
        <v>0</v>
      </c>
      <c r="AG914" s="192">
        <f>IFERROR(IF(VLOOKUP($M914,'2A DATA'!$M$9:$Q$1009,1,0)=$M914,VLOOKUP($M914,'2A DATA'!$M$10:$T$1009,COLUMNS('2A DATA'!$M$9:P911),0)),"Not Avl in 2A")</f>
        <v>0</v>
      </c>
      <c r="AH914" s="192">
        <f>IFERROR(IF(VLOOKUP($M914,'2A DATA'!$M$9:$Q$1009,1,0)=$M914,VLOOKUP($M914,'2A DATA'!$M$10:$T$1009,COLUMNS('2A DATA'!$M$9:Q911),0)),"Not Avl in 2A")</f>
        <v>0</v>
      </c>
      <c r="AI914" s="192">
        <f>IFERROR(IF(VLOOKUP($M914,'2A DATA'!$M$9:$Q$1009,1,0)=$M914,VLOOKUP($M914,'2A DATA'!$M$10:$T$1009,COLUMNS('2A DATA'!$M$9:R911),0)),"Not Avl in 2A")</f>
        <v>0</v>
      </c>
      <c r="AJ914" s="192">
        <f>IFERROR(IF(VLOOKUP($M914,'2A DATA'!$M$9:$Q$1009,1,0)=$M914,VLOOKUP($M914,'2A DATA'!$M$10:$T$1009,COLUMNS('2A DATA'!$M$9:S911),0)),"Not Avl in 2A")</f>
        <v>0</v>
      </c>
      <c r="AK914" s="192">
        <f>IFERROR(IF(VLOOKUP($M914,'2A DATA'!$M$9:$Q$1009,1,0)=$M914,VLOOKUP($M914,'2A DATA'!$M$10:$T$1009,COLUMNS('2A DATA'!$M$9:T911),0)),"Not Avl in 2A")</f>
        <v>0</v>
      </c>
      <c r="AL914" s="194"/>
    </row>
    <row r="915" spans="1:38">
      <c r="A915" s="7" t="str">
        <f>AC915&amp;"_"&amp;COUNTIF($AC$10:AC915,AC915)</f>
        <v>_0</v>
      </c>
      <c r="B915" s="180"/>
      <c r="C915" s="181"/>
      <c r="D915" s="182"/>
      <c r="E915" s="183"/>
      <c r="F915" s="184"/>
      <c r="G915" s="184"/>
      <c r="H915" s="184"/>
      <c r="I915" s="184"/>
      <c r="J915" s="184"/>
      <c r="K915" s="187"/>
      <c r="L915" s="159"/>
      <c r="M915" s="86" t="str">
        <f t="shared" si="227"/>
        <v/>
      </c>
      <c r="N915" s="87">
        <f t="shared" si="218"/>
        <v>0</v>
      </c>
      <c r="O915" s="87">
        <f t="shared" si="228"/>
        <v>0</v>
      </c>
      <c r="P915" s="88">
        <f t="shared" si="229"/>
        <v>0</v>
      </c>
      <c r="Q915" s="87">
        <f t="shared" si="230"/>
        <v>0</v>
      </c>
      <c r="R915" s="87">
        <f t="shared" si="231"/>
        <v>0</v>
      </c>
      <c r="S915" s="88">
        <f t="shared" si="232"/>
        <v>0</v>
      </c>
      <c r="T915" s="88">
        <f t="shared" si="219"/>
        <v>0</v>
      </c>
      <c r="U915" s="188" t="str">
        <f>IFERROR(VLOOKUP(C915,'2A DATA'!$B$10:$C$1009,2,0),"")</f>
        <v/>
      </c>
      <c r="V915" s="189">
        <f t="shared" si="220"/>
        <v>0</v>
      </c>
      <c r="W915" s="189">
        <f t="shared" si="221"/>
        <v>0</v>
      </c>
      <c r="X915" s="189">
        <f t="shared" si="222"/>
        <v>0</v>
      </c>
      <c r="Y915" s="189">
        <f t="shared" si="223"/>
        <v>0</v>
      </c>
      <c r="Z915" s="189">
        <f t="shared" si="224"/>
        <v>0</v>
      </c>
      <c r="AA915" s="189">
        <f t="shared" si="225"/>
        <v>0</v>
      </c>
      <c r="AB915" s="189">
        <f t="shared" si="226"/>
        <v>0</v>
      </c>
      <c r="AC915" s="191"/>
      <c r="AE915" s="192">
        <f>IFERROR(IF(VLOOKUP($M915,'2A DATA'!$M$9:$Q$1009,1,0)=$M915,VLOOKUP($M915,'2A DATA'!$M$10:$T$1009,COLUMNS('2A DATA'!$M$9:N912),0)),"Not Avl in 2A")</f>
        <v>0</v>
      </c>
      <c r="AF915" s="192">
        <f>IFERROR(IF(VLOOKUP($M915,'2A DATA'!$M$9:$Q$1009,1,0)=$M915,VLOOKUP($M915,'2A DATA'!$M$10:$T$1009,COLUMNS('2A DATA'!$M$9:O912),0)),"Not Avl in 2A")</f>
        <v>0</v>
      </c>
      <c r="AG915" s="192">
        <f>IFERROR(IF(VLOOKUP($M915,'2A DATA'!$M$9:$Q$1009,1,0)=$M915,VLOOKUP($M915,'2A DATA'!$M$10:$T$1009,COLUMNS('2A DATA'!$M$9:P912),0)),"Not Avl in 2A")</f>
        <v>0</v>
      </c>
      <c r="AH915" s="192">
        <f>IFERROR(IF(VLOOKUP($M915,'2A DATA'!$M$9:$Q$1009,1,0)=$M915,VLOOKUP($M915,'2A DATA'!$M$10:$T$1009,COLUMNS('2A DATA'!$M$9:Q912),0)),"Not Avl in 2A")</f>
        <v>0</v>
      </c>
      <c r="AI915" s="192">
        <f>IFERROR(IF(VLOOKUP($M915,'2A DATA'!$M$9:$Q$1009,1,0)=$M915,VLOOKUP($M915,'2A DATA'!$M$10:$T$1009,COLUMNS('2A DATA'!$M$9:R912),0)),"Not Avl in 2A")</f>
        <v>0</v>
      </c>
      <c r="AJ915" s="192">
        <f>IFERROR(IF(VLOOKUP($M915,'2A DATA'!$M$9:$Q$1009,1,0)=$M915,VLOOKUP($M915,'2A DATA'!$M$10:$T$1009,COLUMNS('2A DATA'!$M$9:S912),0)),"Not Avl in 2A")</f>
        <v>0</v>
      </c>
      <c r="AK915" s="192">
        <f>IFERROR(IF(VLOOKUP($M915,'2A DATA'!$M$9:$Q$1009,1,0)=$M915,VLOOKUP($M915,'2A DATA'!$M$10:$T$1009,COLUMNS('2A DATA'!$M$9:T912),0)),"Not Avl in 2A")</f>
        <v>0</v>
      </c>
      <c r="AL915" s="194"/>
    </row>
    <row r="916" spans="1:38">
      <c r="A916" s="7" t="str">
        <f>AC916&amp;"_"&amp;COUNTIF($AC$10:AC916,AC916)</f>
        <v>_0</v>
      </c>
      <c r="B916" s="180"/>
      <c r="C916" s="181"/>
      <c r="D916" s="182"/>
      <c r="E916" s="183"/>
      <c r="F916" s="184"/>
      <c r="G916" s="184"/>
      <c r="H916" s="184"/>
      <c r="I916" s="184"/>
      <c r="J916" s="184"/>
      <c r="K916" s="187"/>
      <c r="L916" s="159"/>
      <c r="M916" s="86" t="str">
        <f t="shared" si="227"/>
        <v/>
      </c>
      <c r="N916" s="87">
        <f t="shared" si="218"/>
        <v>0</v>
      </c>
      <c r="O916" s="87">
        <f t="shared" si="228"/>
        <v>0</v>
      </c>
      <c r="P916" s="88">
        <f t="shared" si="229"/>
        <v>0</v>
      </c>
      <c r="Q916" s="87">
        <f t="shared" si="230"/>
        <v>0</v>
      </c>
      <c r="R916" s="87">
        <f t="shared" si="231"/>
        <v>0</v>
      </c>
      <c r="S916" s="88">
        <f t="shared" si="232"/>
        <v>0</v>
      </c>
      <c r="T916" s="88">
        <f t="shared" si="219"/>
        <v>0</v>
      </c>
      <c r="U916" s="188" t="str">
        <f>IFERROR(VLOOKUP(C916,'2A DATA'!$B$10:$C$1009,2,0),"")</f>
        <v/>
      </c>
      <c r="V916" s="189">
        <f t="shared" si="220"/>
        <v>0</v>
      </c>
      <c r="W916" s="189">
        <f t="shared" si="221"/>
        <v>0</v>
      </c>
      <c r="X916" s="189">
        <f t="shared" si="222"/>
        <v>0</v>
      </c>
      <c r="Y916" s="189">
        <f t="shared" si="223"/>
        <v>0</v>
      </c>
      <c r="Z916" s="189">
        <f t="shared" si="224"/>
        <v>0</v>
      </c>
      <c r="AA916" s="189">
        <f t="shared" si="225"/>
        <v>0</v>
      </c>
      <c r="AB916" s="189">
        <f t="shared" si="226"/>
        <v>0</v>
      </c>
      <c r="AC916" s="191"/>
      <c r="AE916" s="192">
        <f>IFERROR(IF(VLOOKUP($M916,'2A DATA'!$M$9:$Q$1009,1,0)=$M916,VLOOKUP($M916,'2A DATA'!$M$10:$T$1009,COLUMNS('2A DATA'!$M$9:N913),0)),"Not Avl in 2A")</f>
        <v>0</v>
      </c>
      <c r="AF916" s="192">
        <f>IFERROR(IF(VLOOKUP($M916,'2A DATA'!$M$9:$Q$1009,1,0)=$M916,VLOOKUP($M916,'2A DATA'!$M$10:$T$1009,COLUMNS('2A DATA'!$M$9:O913),0)),"Not Avl in 2A")</f>
        <v>0</v>
      </c>
      <c r="AG916" s="192">
        <f>IFERROR(IF(VLOOKUP($M916,'2A DATA'!$M$9:$Q$1009,1,0)=$M916,VLOOKUP($M916,'2A DATA'!$M$10:$T$1009,COLUMNS('2A DATA'!$M$9:P913),0)),"Not Avl in 2A")</f>
        <v>0</v>
      </c>
      <c r="AH916" s="192">
        <f>IFERROR(IF(VLOOKUP($M916,'2A DATA'!$M$9:$Q$1009,1,0)=$M916,VLOOKUP($M916,'2A DATA'!$M$10:$T$1009,COLUMNS('2A DATA'!$M$9:Q913),0)),"Not Avl in 2A")</f>
        <v>0</v>
      </c>
      <c r="AI916" s="192">
        <f>IFERROR(IF(VLOOKUP($M916,'2A DATA'!$M$9:$Q$1009,1,0)=$M916,VLOOKUP($M916,'2A DATA'!$M$10:$T$1009,COLUMNS('2A DATA'!$M$9:R913),0)),"Not Avl in 2A")</f>
        <v>0</v>
      </c>
      <c r="AJ916" s="192">
        <f>IFERROR(IF(VLOOKUP($M916,'2A DATA'!$M$9:$Q$1009,1,0)=$M916,VLOOKUP($M916,'2A DATA'!$M$10:$T$1009,COLUMNS('2A DATA'!$M$9:S913),0)),"Not Avl in 2A")</f>
        <v>0</v>
      </c>
      <c r="AK916" s="192">
        <f>IFERROR(IF(VLOOKUP($M916,'2A DATA'!$M$9:$Q$1009,1,0)=$M916,VLOOKUP($M916,'2A DATA'!$M$10:$T$1009,COLUMNS('2A DATA'!$M$9:T913),0)),"Not Avl in 2A")</f>
        <v>0</v>
      </c>
      <c r="AL916" s="194"/>
    </row>
    <row r="917" spans="1:38">
      <c r="A917" s="7" t="str">
        <f>AC917&amp;"_"&amp;COUNTIF($AC$10:AC917,AC917)</f>
        <v>_0</v>
      </c>
      <c r="B917" s="180"/>
      <c r="C917" s="181"/>
      <c r="D917" s="182"/>
      <c r="E917" s="183"/>
      <c r="F917" s="184"/>
      <c r="G917" s="184"/>
      <c r="H917" s="184"/>
      <c r="I917" s="184"/>
      <c r="J917" s="184"/>
      <c r="K917" s="187"/>
      <c r="L917" s="159"/>
      <c r="M917" s="86" t="str">
        <f t="shared" si="227"/>
        <v/>
      </c>
      <c r="N917" s="87">
        <f t="shared" si="218"/>
        <v>0</v>
      </c>
      <c r="O917" s="87">
        <f t="shared" si="228"/>
        <v>0</v>
      </c>
      <c r="P917" s="88">
        <f t="shared" si="229"/>
        <v>0</v>
      </c>
      <c r="Q917" s="87">
        <f t="shared" si="230"/>
        <v>0</v>
      </c>
      <c r="R917" s="87">
        <f t="shared" si="231"/>
        <v>0</v>
      </c>
      <c r="S917" s="88">
        <f t="shared" si="232"/>
        <v>0</v>
      </c>
      <c r="T917" s="88">
        <f t="shared" si="219"/>
        <v>0</v>
      </c>
      <c r="U917" s="188" t="str">
        <f>IFERROR(VLOOKUP(C917,'2A DATA'!$B$10:$C$1009,2,0),"")</f>
        <v/>
      </c>
      <c r="V917" s="189">
        <f t="shared" si="220"/>
        <v>0</v>
      </c>
      <c r="W917" s="189">
        <f t="shared" si="221"/>
        <v>0</v>
      </c>
      <c r="X917" s="189">
        <f t="shared" si="222"/>
        <v>0</v>
      </c>
      <c r="Y917" s="189">
        <f t="shared" si="223"/>
        <v>0</v>
      </c>
      <c r="Z917" s="189">
        <f t="shared" si="224"/>
        <v>0</v>
      </c>
      <c r="AA917" s="189">
        <f t="shared" si="225"/>
        <v>0</v>
      </c>
      <c r="AB917" s="189">
        <f t="shared" si="226"/>
        <v>0</v>
      </c>
      <c r="AC917" s="191"/>
      <c r="AE917" s="192">
        <f>IFERROR(IF(VLOOKUP($M917,'2A DATA'!$M$9:$Q$1009,1,0)=$M917,VLOOKUP($M917,'2A DATA'!$M$10:$T$1009,COLUMNS('2A DATA'!$M$9:N914),0)),"Not Avl in 2A")</f>
        <v>0</v>
      </c>
      <c r="AF917" s="192">
        <f>IFERROR(IF(VLOOKUP($M917,'2A DATA'!$M$9:$Q$1009,1,0)=$M917,VLOOKUP($M917,'2A DATA'!$M$10:$T$1009,COLUMNS('2A DATA'!$M$9:O914),0)),"Not Avl in 2A")</f>
        <v>0</v>
      </c>
      <c r="AG917" s="192">
        <f>IFERROR(IF(VLOOKUP($M917,'2A DATA'!$M$9:$Q$1009,1,0)=$M917,VLOOKUP($M917,'2A DATA'!$M$10:$T$1009,COLUMNS('2A DATA'!$M$9:P914),0)),"Not Avl in 2A")</f>
        <v>0</v>
      </c>
      <c r="AH917" s="192">
        <f>IFERROR(IF(VLOOKUP($M917,'2A DATA'!$M$9:$Q$1009,1,0)=$M917,VLOOKUP($M917,'2A DATA'!$M$10:$T$1009,COLUMNS('2A DATA'!$M$9:Q914),0)),"Not Avl in 2A")</f>
        <v>0</v>
      </c>
      <c r="AI917" s="192">
        <f>IFERROR(IF(VLOOKUP($M917,'2A DATA'!$M$9:$Q$1009,1,0)=$M917,VLOOKUP($M917,'2A DATA'!$M$10:$T$1009,COLUMNS('2A DATA'!$M$9:R914),0)),"Not Avl in 2A")</f>
        <v>0</v>
      </c>
      <c r="AJ917" s="192">
        <f>IFERROR(IF(VLOOKUP($M917,'2A DATA'!$M$9:$Q$1009,1,0)=$M917,VLOOKUP($M917,'2A DATA'!$M$10:$T$1009,COLUMNS('2A DATA'!$M$9:S914),0)),"Not Avl in 2A")</f>
        <v>0</v>
      </c>
      <c r="AK917" s="192">
        <f>IFERROR(IF(VLOOKUP($M917,'2A DATA'!$M$9:$Q$1009,1,0)=$M917,VLOOKUP($M917,'2A DATA'!$M$10:$T$1009,COLUMNS('2A DATA'!$M$9:T914),0)),"Not Avl in 2A")</f>
        <v>0</v>
      </c>
      <c r="AL917" s="194"/>
    </row>
    <row r="918" spans="1:38">
      <c r="A918" s="7" t="str">
        <f>AC918&amp;"_"&amp;COUNTIF($AC$10:AC918,AC918)</f>
        <v>_0</v>
      </c>
      <c r="B918" s="180"/>
      <c r="C918" s="181"/>
      <c r="D918" s="182"/>
      <c r="E918" s="183"/>
      <c r="F918" s="184"/>
      <c r="G918" s="184"/>
      <c r="H918" s="184"/>
      <c r="I918" s="184"/>
      <c r="J918" s="184"/>
      <c r="K918" s="187"/>
      <c r="L918" s="159"/>
      <c r="M918" s="86" t="str">
        <f t="shared" si="227"/>
        <v/>
      </c>
      <c r="N918" s="87">
        <f t="shared" si="218"/>
        <v>0</v>
      </c>
      <c r="O918" s="87">
        <f t="shared" si="228"/>
        <v>0</v>
      </c>
      <c r="P918" s="88">
        <f t="shared" si="229"/>
        <v>0</v>
      </c>
      <c r="Q918" s="87">
        <f t="shared" si="230"/>
        <v>0</v>
      </c>
      <c r="R918" s="87">
        <f t="shared" si="231"/>
        <v>0</v>
      </c>
      <c r="S918" s="88">
        <f t="shared" si="232"/>
        <v>0</v>
      </c>
      <c r="T918" s="88">
        <f t="shared" si="219"/>
        <v>0</v>
      </c>
      <c r="U918" s="188" t="str">
        <f>IFERROR(VLOOKUP(C918,'2A DATA'!$B$10:$C$1009,2,0),"")</f>
        <v/>
      </c>
      <c r="V918" s="189">
        <f t="shared" si="220"/>
        <v>0</v>
      </c>
      <c r="W918" s="189">
        <f t="shared" si="221"/>
        <v>0</v>
      </c>
      <c r="X918" s="189">
        <f t="shared" si="222"/>
        <v>0</v>
      </c>
      <c r="Y918" s="189">
        <f t="shared" si="223"/>
        <v>0</v>
      </c>
      <c r="Z918" s="189">
        <f t="shared" si="224"/>
        <v>0</v>
      </c>
      <c r="AA918" s="189">
        <f t="shared" si="225"/>
        <v>0</v>
      </c>
      <c r="AB918" s="189">
        <f t="shared" si="226"/>
        <v>0</v>
      </c>
      <c r="AC918" s="191"/>
      <c r="AE918" s="192">
        <f>IFERROR(IF(VLOOKUP($M918,'2A DATA'!$M$9:$Q$1009,1,0)=$M918,VLOOKUP($M918,'2A DATA'!$M$10:$T$1009,COLUMNS('2A DATA'!$M$9:N915),0)),"Not Avl in 2A")</f>
        <v>0</v>
      </c>
      <c r="AF918" s="192">
        <f>IFERROR(IF(VLOOKUP($M918,'2A DATA'!$M$9:$Q$1009,1,0)=$M918,VLOOKUP($M918,'2A DATA'!$M$10:$T$1009,COLUMNS('2A DATA'!$M$9:O915),0)),"Not Avl in 2A")</f>
        <v>0</v>
      </c>
      <c r="AG918" s="192">
        <f>IFERROR(IF(VLOOKUP($M918,'2A DATA'!$M$9:$Q$1009,1,0)=$M918,VLOOKUP($M918,'2A DATA'!$M$10:$T$1009,COLUMNS('2A DATA'!$M$9:P915),0)),"Not Avl in 2A")</f>
        <v>0</v>
      </c>
      <c r="AH918" s="192">
        <f>IFERROR(IF(VLOOKUP($M918,'2A DATA'!$M$9:$Q$1009,1,0)=$M918,VLOOKUP($M918,'2A DATA'!$M$10:$T$1009,COLUMNS('2A DATA'!$M$9:Q915),0)),"Not Avl in 2A")</f>
        <v>0</v>
      </c>
      <c r="AI918" s="192">
        <f>IFERROR(IF(VLOOKUP($M918,'2A DATA'!$M$9:$Q$1009,1,0)=$M918,VLOOKUP($M918,'2A DATA'!$M$10:$T$1009,COLUMNS('2A DATA'!$M$9:R915),0)),"Not Avl in 2A")</f>
        <v>0</v>
      </c>
      <c r="AJ918" s="192">
        <f>IFERROR(IF(VLOOKUP($M918,'2A DATA'!$M$9:$Q$1009,1,0)=$M918,VLOOKUP($M918,'2A DATA'!$M$10:$T$1009,COLUMNS('2A DATA'!$M$9:S915),0)),"Not Avl in 2A")</f>
        <v>0</v>
      </c>
      <c r="AK918" s="192">
        <f>IFERROR(IF(VLOOKUP($M918,'2A DATA'!$M$9:$Q$1009,1,0)=$M918,VLOOKUP($M918,'2A DATA'!$M$10:$T$1009,COLUMNS('2A DATA'!$M$9:T915),0)),"Not Avl in 2A")</f>
        <v>0</v>
      </c>
      <c r="AL918" s="194"/>
    </row>
    <row r="919" spans="1:38">
      <c r="A919" s="7" t="str">
        <f>AC919&amp;"_"&amp;COUNTIF($AC$10:AC919,AC919)</f>
        <v>_0</v>
      </c>
      <c r="B919" s="180"/>
      <c r="C919" s="181"/>
      <c r="D919" s="182"/>
      <c r="E919" s="183"/>
      <c r="F919" s="184"/>
      <c r="G919" s="184"/>
      <c r="H919" s="184"/>
      <c r="I919" s="184"/>
      <c r="J919" s="184"/>
      <c r="K919" s="187"/>
      <c r="L919" s="159"/>
      <c r="M919" s="86" t="str">
        <f t="shared" si="227"/>
        <v/>
      </c>
      <c r="N919" s="87">
        <f t="shared" si="218"/>
        <v>0</v>
      </c>
      <c r="O919" s="87">
        <f t="shared" si="228"/>
        <v>0</v>
      </c>
      <c r="P919" s="88">
        <f t="shared" si="229"/>
        <v>0</v>
      </c>
      <c r="Q919" s="87">
        <f t="shared" si="230"/>
        <v>0</v>
      </c>
      <c r="R919" s="87">
        <f t="shared" si="231"/>
        <v>0</v>
      </c>
      <c r="S919" s="88">
        <f t="shared" si="232"/>
        <v>0</v>
      </c>
      <c r="T919" s="88">
        <f t="shared" si="219"/>
        <v>0</v>
      </c>
      <c r="U919" s="188" t="str">
        <f>IFERROR(VLOOKUP(C919,'2A DATA'!$B$10:$C$1009,2,0),"")</f>
        <v/>
      </c>
      <c r="V919" s="189">
        <f t="shared" si="220"/>
        <v>0</v>
      </c>
      <c r="W919" s="189">
        <f t="shared" si="221"/>
        <v>0</v>
      </c>
      <c r="X919" s="189">
        <f t="shared" si="222"/>
        <v>0</v>
      </c>
      <c r="Y919" s="189">
        <f t="shared" si="223"/>
        <v>0</v>
      </c>
      <c r="Z919" s="189">
        <f t="shared" si="224"/>
        <v>0</v>
      </c>
      <c r="AA919" s="189">
        <f t="shared" si="225"/>
        <v>0</v>
      </c>
      <c r="AB919" s="189">
        <f t="shared" si="226"/>
        <v>0</v>
      </c>
      <c r="AC919" s="191"/>
      <c r="AE919" s="192">
        <f>IFERROR(IF(VLOOKUP($M919,'2A DATA'!$M$9:$Q$1009,1,0)=$M919,VLOOKUP($M919,'2A DATA'!$M$10:$T$1009,COLUMNS('2A DATA'!$M$9:N916),0)),"Not Avl in 2A")</f>
        <v>0</v>
      </c>
      <c r="AF919" s="192">
        <f>IFERROR(IF(VLOOKUP($M919,'2A DATA'!$M$9:$Q$1009,1,0)=$M919,VLOOKUP($M919,'2A DATA'!$M$10:$T$1009,COLUMNS('2A DATA'!$M$9:O916),0)),"Not Avl in 2A")</f>
        <v>0</v>
      </c>
      <c r="AG919" s="192">
        <f>IFERROR(IF(VLOOKUP($M919,'2A DATA'!$M$9:$Q$1009,1,0)=$M919,VLOOKUP($M919,'2A DATA'!$M$10:$T$1009,COLUMNS('2A DATA'!$M$9:P916),0)),"Not Avl in 2A")</f>
        <v>0</v>
      </c>
      <c r="AH919" s="192">
        <f>IFERROR(IF(VLOOKUP($M919,'2A DATA'!$M$9:$Q$1009,1,0)=$M919,VLOOKUP($M919,'2A DATA'!$M$10:$T$1009,COLUMNS('2A DATA'!$M$9:Q916),0)),"Not Avl in 2A")</f>
        <v>0</v>
      </c>
      <c r="AI919" s="192">
        <f>IFERROR(IF(VLOOKUP($M919,'2A DATA'!$M$9:$Q$1009,1,0)=$M919,VLOOKUP($M919,'2A DATA'!$M$10:$T$1009,COLUMNS('2A DATA'!$M$9:R916),0)),"Not Avl in 2A")</f>
        <v>0</v>
      </c>
      <c r="AJ919" s="192">
        <f>IFERROR(IF(VLOOKUP($M919,'2A DATA'!$M$9:$Q$1009,1,0)=$M919,VLOOKUP($M919,'2A DATA'!$M$10:$T$1009,COLUMNS('2A DATA'!$M$9:S916),0)),"Not Avl in 2A")</f>
        <v>0</v>
      </c>
      <c r="AK919" s="192">
        <f>IFERROR(IF(VLOOKUP($M919,'2A DATA'!$M$9:$Q$1009,1,0)=$M919,VLOOKUP($M919,'2A DATA'!$M$10:$T$1009,COLUMNS('2A DATA'!$M$9:T916),0)),"Not Avl in 2A")</f>
        <v>0</v>
      </c>
      <c r="AL919" s="194"/>
    </row>
    <row r="920" spans="1:38">
      <c r="A920" s="7" t="str">
        <f>AC920&amp;"_"&amp;COUNTIF($AC$10:AC920,AC920)</f>
        <v>_0</v>
      </c>
      <c r="B920" s="180"/>
      <c r="C920" s="181"/>
      <c r="D920" s="182"/>
      <c r="E920" s="183"/>
      <c r="F920" s="184"/>
      <c r="G920" s="184"/>
      <c r="H920" s="184"/>
      <c r="I920" s="184"/>
      <c r="J920" s="184"/>
      <c r="K920" s="187"/>
      <c r="L920" s="159"/>
      <c r="M920" s="86" t="str">
        <f t="shared" si="227"/>
        <v/>
      </c>
      <c r="N920" s="87">
        <f t="shared" si="218"/>
        <v>0</v>
      </c>
      <c r="O920" s="87">
        <f t="shared" si="228"/>
        <v>0</v>
      </c>
      <c r="P920" s="88">
        <f t="shared" si="229"/>
        <v>0</v>
      </c>
      <c r="Q920" s="87">
        <f t="shared" si="230"/>
        <v>0</v>
      </c>
      <c r="R920" s="87">
        <f t="shared" si="231"/>
        <v>0</v>
      </c>
      <c r="S920" s="88">
        <f t="shared" si="232"/>
        <v>0</v>
      </c>
      <c r="T920" s="88">
        <f t="shared" si="219"/>
        <v>0</v>
      </c>
      <c r="U920" s="188" t="str">
        <f>IFERROR(VLOOKUP(C920,'2A DATA'!$B$10:$C$1009,2,0),"")</f>
        <v/>
      </c>
      <c r="V920" s="189">
        <f t="shared" si="220"/>
        <v>0</v>
      </c>
      <c r="W920" s="189">
        <f t="shared" si="221"/>
        <v>0</v>
      </c>
      <c r="X920" s="189">
        <f t="shared" si="222"/>
        <v>0</v>
      </c>
      <c r="Y920" s="189">
        <f t="shared" si="223"/>
        <v>0</v>
      </c>
      <c r="Z920" s="189">
        <f t="shared" si="224"/>
        <v>0</v>
      </c>
      <c r="AA920" s="189">
        <f t="shared" si="225"/>
        <v>0</v>
      </c>
      <c r="AB920" s="189">
        <f t="shared" si="226"/>
        <v>0</v>
      </c>
      <c r="AC920" s="191"/>
      <c r="AE920" s="192">
        <f>IFERROR(IF(VLOOKUP($M920,'2A DATA'!$M$9:$Q$1009,1,0)=$M920,VLOOKUP($M920,'2A DATA'!$M$10:$T$1009,COLUMNS('2A DATA'!$M$9:N917),0)),"Not Avl in 2A")</f>
        <v>0</v>
      </c>
      <c r="AF920" s="192">
        <f>IFERROR(IF(VLOOKUP($M920,'2A DATA'!$M$9:$Q$1009,1,0)=$M920,VLOOKUP($M920,'2A DATA'!$M$10:$T$1009,COLUMNS('2A DATA'!$M$9:O917),0)),"Not Avl in 2A")</f>
        <v>0</v>
      </c>
      <c r="AG920" s="192">
        <f>IFERROR(IF(VLOOKUP($M920,'2A DATA'!$M$9:$Q$1009,1,0)=$M920,VLOOKUP($M920,'2A DATA'!$M$10:$T$1009,COLUMNS('2A DATA'!$M$9:P917),0)),"Not Avl in 2A")</f>
        <v>0</v>
      </c>
      <c r="AH920" s="192">
        <f>IFERROR(IF(VLOOKUP($M920,'2A DATA'!$M$9:$Q$1009,1,0)=$M920,VLOOKUP($M920,'2A DATA'!$M$10:$T$1009,COLUMNS('2A DATA'!$M$9:Q917),0)),"Not Avl in 2A")</f>
        <v>0</v>
      </c>
      <c r="AI920" s="192">
        <f>IFERROR(IF(VLOOKUP($M920,'2A DATA'!$M$9:$Q$1009,1,0)=$M920,VLOOKUP($M920,'2A DATA'!$M$10:$T$1009,COLUMNS('2A DATA'!$M$9:R917),0)),"Not Avl in 2A")</f>
        <v>0</v>
      </c>
      <c r="AJ920" s="192">
        <f>IFERROR(IF(VLOOKUP($M920,'2A DATA'!$M$9:$Q$1009,1,0)=$M920,VLOOKUP($M920,'2A DATA'!$M$10:$T$1009,COLUMNS('2A DATA'!$M$9:S917),0)),"Not Avl in 2A")</f>
        <v>0</v>
      </c>
      <c r="AK920" s="192">
        <f>IFERROR(IF(VLOOKUP($M920,'2A DATA'!$M$9:$Q$1009,1,0)=$M920,VLOOKUP($M920,'2A DATA'!$M$10:$T$1009,COLUMNS('2A DATA'!$M$9:T917),0)),"Not Avl in 2A")</f>
        <v>0</v>
      </c>
      <c r="AL920" s="194"/>
    </row>
    <row r="921" spans="1:38">
      <c r="A921" s="7" t="str">
        <f>AC921&amp;"_"&amp;COUNTIF($AC$10:AC921,AC921)</f>
        <v>_0</v>
      </c>
      <c r="B921" s="180"/>
      <c r="C921" s="181"/>
      <c r="D921" s="182"/>
      <c r="E921" s="183"/>
      <c r="F921" s="184"/>
      <c r="G921" s="184"/>
      <c r="H921" s="184"/>
      <c r="I921" s="184"/>
      <c r="J921" s="184"/>
      <c r="K921" s="187"/>
      <c r="L921" s="159"/>
      <c r="M921" s="86" t="str">
        <f t="shared" si="227"/>
        <v/>
      </c>
      <c r="N921" s="87">
        <f t="shared" si="218"/>
        <v>0</v>
      </c>
      <c r="O921" s="87">
        <f t="shared" si="228"/>
        <v>0</v>
      </c>
      <c r="P921" s="88">
        <f t="shared" si="229"/>
        <v>0</v>
      </c>
      <c r="Q921" s="87">
        <f t="shared" si="230"/>
        <v>0</v>
      </c>
      <c r="R921" s="87">
        <f t="shared" si="231"/>
        <v>0</v>
      </c>
      <c r="S921" s="88">
        <f t="shared" si="232"/>
        <v>0</v>
      </c>
      <c r="T921" s="88">
        <f t="shared" si="219"/>
        <v>0</v>
      </c>
      <c r="U921" s="188" t="str">
        <f>IFERROR(VLOOKUP(C921,'2A DATA'!$B$10:$C$1009,2,0),"")</f>
        <v/>
      </c>
      <c r="V921" s="189">
        <f t="shared" si="220"/>
        <v>0</v>
      </c>
      <c r="W921" s="189">
        <f t="shared" si="221"/>
        <v>0</v>
      </c>
      <c r="X921" s="189">
        <f t="shared" si="222"/>
        <v>0</v>
      </c>
      <c r="Y921" s="189">
        <f t="shared" si="223"/>
        <v>0</v>
      </c>
      <c r="Z921" s="189">
        <f t="shared" si="224"/>
        <v>0</v>
      </c>
      <c r="AA921" s="189">
        <f t="shared" si="225"/>
        <v>0</v>
      </c>
      <c r="AB921" s="189">
        <f t="shared" si="226"/>
        <v>0</v>
      </c>
      <c r="AC921" s="191"/>
      <c r="AE921" s="192">
        <f>IFERROR(IF(VLOOKUP($M921,'2A DATA'!$M$9:$Q$1009,1,0)=$M921,VLOOKUP($M921,'2A DATA'!$M$10:$T$1009,COLUMNS('2A DATA'!$M$9:N918),0)),"Not Avl in 2A")</f>
        <v>0</v>
      </c>
      <c r="AF921" s="192">
        <f>IFERROR(IF(VLOOKUP($M921,'2A DATA'!$M$9:$Q$1009,1,0)=$M921,VLOOKUP($M921,'2A DATA'!$M$10:$T$1009,COLUMNS('2A DATA'!$M$9:O918),0)),"Not Avl in 2A")</f>
        <v>0</v>
      </c>
      <c r="AG921" s="192">
        <f>IFERROR(IF(VLOOKUP($M921,'2A DATA'!$M$9:$Q$1009,1,0)=$M921,VLOOKUP($M921,'2A DATA'!$M$10:$T$1009,COLUMNS('2A DATA'!$M$9:P918),0)),"Not Avl in 2A")</f>
        <v>0</v>
      </c>
      <c r="AH921" s="192">
        <f>IFERROR(IF(VLOOKUP($M921,'2A DATA'!$M$9:$Q$1009,1,0)=$M921,VLOOKUP($M921,'2A DATA'!$M$10:$T$1009,COLUMNS('2A DATA'!$M$9:Q918),0)),"Not Avl in 2A")</f>
        <v>0</v>
      </c>
      <c r="AI921" s="192">
        <f>IFERROR(IF(VLOOKUP($M921,'2A DATA'!$M$9:$Q$1009,1,0)=$M921,VLOOKUP($M921,'2A DATA'!$M$10:$T$1009,COLUMNS('2A DATA'!$M$9:R918),0)),"Not Avl in 2A")</f>
        <v>0</v>
      </c>
      <c r="AJ921" s="192">
        <f>IFERROR(IF(VLOOKUP($M921,'2A DATA'!$M$9:$Q$1009,1,0)=$M921,VLOOKUP($M921,'2A DATA'!$M$10:$T$1009,COLUMNS('2A DATA'!$M$9:S918),0)),"Not Avl in 2A")</f>
        <v>0</v>
      </c>
      <c r="AK921" s="192">
        <f>IFERROR(IF(VLOOKUP($M921,'2A DATA'!$M$9:$Q$1009,1,0)=$M921,VLOOKUP($M921,'2A DATA'!$M$10:$T$1009,COLUMNS('2A DATA'!$M$9:T918),0)),"Not Avl in 2A")</f>
        <v>0</v>
      </c>
      <c r="AL921" s="194"/>
    </row>
    <row r="922" spans="1:38">
      <c r="A922" s="7" t="str">
        <f>AC922&amp;"_"&amp;COUNTIF($AC$10:AC922,AC922)</f>
        <v>_0</v>
      </c>
      <c r="B922" s="180"/>
      <c r="C922" s="181"/>
      <c r="D922" s="182"/>
      <c r="E922" s="183"/>
      <c r="F922" s="184"/>
      <c r="G922" s="184"/>
      <c r="H922" s="184"/>
      <c r="I922" s="184"/>
      <c r="J922" s="184"/>
      <c r="K922" s="187"/>
      <c r="L922" s="159"/>
      <c r="M922" s="86" t="str">
        <f t="shared" si="227"/>
        <v/>
      </c>
      <c r="N922" s="87">
        <f t="shared" si="218"/>
        <v>0</v>
      </c>
      <c r="O922" s="87">
        <f t="shared" si="228"/>
        <v>0</v>
      </c>
      <c r="P922" s="88">
        <f t="shared" si="229"/>
        <v>0</v>
      </c>
      <c r="Q922" s="87">
        <f t="shared" si="230"/>
        <v>0</v>
      </c>
      <c r="R922" s="87">
        <f t="shared" si="231"/>
        <v>0</v>
      </c>
      <c r="S922" s="88">
        <f t="shared" si="232"/>
        <v>0</v>
      </c>
      <c r="T922" s="88">
        <f t="shared" si="219"/>
        <v>0</v>
      </c>
      <c r="U922" s="188" t="str">
        <f>IFERROR(VLOOKUP(C922,'2A DATA'!$B$10:$C$1009,2,0),"")</f>
        <v/>
      </c>
      <c r="V922" s="189">
        <f t="shared" si="220"/>
        <v>0</v>
      </c>
      <c r="W922" s="189">
        <f t="shared" si="221"/>
        <v>0</v>
      </c>
      <c r="X922" s="189">
        <f t="shared" si="222"/>
        <v>0</v>
      </c>
      <c r="Y922" s="189">
        <f t="shared" si="223"/>
        <v>0</v>
      </c>
      <c r="Z922" s="189">
        <f t="shared" si="224"/>
        <v>0</v>
      </c>
      <c r="AA922" s="189">
        <f t="shared" si="225"/>
        <v>0</v>
      </c>
      <c r="AB922" s="189">
        <f t="shared" si="226"/>
        <v>0</v>
      </c>
      <c r="AC922" s="191"/>
      <c r="AE922" s="192">
        <f>IFERROR(IF(VLOOKUP($M922,'2A DATA'!$M$9:$Q$1009,1,0)=$M922,VLOOKUP($M922,'2A DATA'!$M$10:$T$1009,COLUMNS('2A DATA'!$M$9:N919),0)),"Not Avl in 2A")</f>
        <v>0</v>
      </c>
      <c r="AF922" s="192">
        <f>IFERROR(IF(VLOOKUP($M922,'2A DATA'!$M$9:$Q$1009,1,0)=$M922,VLOOKUP($M922,'2A DATA'!$M$10:$T$1009,COLUMNS('2A DATA'!$M$9:O919),0)),"Not Avl in 2A")</f>
        <v>0</v>
      </c>
      <c r="AG922" s="192">
        <f>IFERROR(IF(VLOOKUP($M922,'2A DATA'!$M$9:$Q$1009,1,0)=$M922,VLOOKUP($M922,'2A DATA'!$M$10:$T$1009,COLUMNS('2A DATA'!$M$9:P919),0)),"Not Avl in 2A")</f>
        <v>0</v>
      </c>
      <c r="AH922" s="192">
        <f>IFERROR(IF(VLOOKUP($M922,'2A DATA'!$M$9:$Q$1009,1,0)=$M922,VLOOKUP($M922,'2A DATA'!$M$10:$T$1009,COLUMNS('2A DATA'!$M$9:Q919),0)),"Not Avl in 2A")</f>
        <v>0</v>
      </c>
      <c r="AI922" s="192">
        <f>IFERROR(IF(VLOOKUP($M922,'2A DATA'!$M$9:$Q$1009,1,0)=$M922,VLOOKUP($M922,'2A DATA'!$M$10:$T$1009,COLUMNS('2A DATA'!$M$9:R919),0)),"Not Avl in 2A")</f>
        <v>0</v>
      </c>
      <c r="AJ922" s="192">
        <f>IFERROR(IF(VLOOKUP($M922,'2A DATA'!$M$9:$Q$1009,1,0)=$M922,VLOOKUP($M922,'2A DATA'!$M$10:$T$1009,COLUMNS('2A DATA'!$M$9:S919),0)),"Not Avl in 2A")</f>
        <v>0</v>
      </c>
      <c r="AK922" s="192">
        <f>IFERROR(IF(VLOOKUP($M922,'2A DATA'!$M$9:$Q$1009,1,0)=$M922,VLOOKUP($M922,'2A DATA'!$M$10:$T$1009,COLUMNS('2A DATA'!$M$9:T919),0)),"Not Avl in 2A")</f>
        <v>0</v>
      </c>
      <c r="AL922" s="194"/>
    </row>
    <row r="923" spans="1:38">
      <c r="A923" s="7" t="str">
        <f>AC923&amp;"_"&amp;COUNTIF($AC$10:AC923,AC923)</f>
        <v>_0</v>
      </c>
      <c r="B923" s="180"/>
      <c r="C923" s="181"/>
      <c r="D923" s="182"/>
      <c r="E923" s="183"/>
      <c r="F923" s="184"/>
      <c r="G923" s="184"/>
      <c r="H923" s="184"/>
      <c r="I923" s="184"/>
      <c r="J923" s="184"/>
      <c r="K923" s="187"/>
      <c r="L923" s="159"/>
      <c r="M923" s="86" t="str">
        <f t="shared" si="227"/>
        <v/>
      </c>
      <c r="N923" s="87">
        <f t="shared" si="218"/>
        <v>0</v>
      </c>
      <c r="O923" s="87">
        <f t="shared" si="228"/>
        <v>0</v>
      </c>
      <c r="P923" s="88">
        <f t="shared" si="229"/>
        <v>0</v>
      </c>
      <c r="Q923" s="87">
        <f t="shared" si="230"/>
        <v>0</v>
      </c>
      <c r="R923" s="87">
        <f t="shared" si="231"/>
        <v>0</v>
      </c>
      <c r="S923" s="88">
        <f t="shared" si="232"/>
        <v>0</v>
      </c>
      <c r="T923" s="88">
        <f t="shared" si="219"/>
        <v>0</v>
      </c>
      <c r="U923" s="188" t="str">
        <f>IFERROR(VLOOKUP(C923,'2A DATA'!$B$10:$C$1009,2,0),"")</f>
        <v/>
      </c>
      <c r="V923" s="189">
        <f t="shared" si="220"/>
        <v>0</v>
      </c>
      <c r="W923" s="189">
        <f t="shared" si="221"/>
        <v>0</v>
      </c>
      <c r="X923" s="189">
        <f t="shared" si="222"/>
        <v>0</v>
      </c>
      <c r="Y923" s="189">
        <f t="shared" si="223"/>
        <v>0</v>
      </c>
      <c r="Z923" s="189">
        <f t="shared" si="224"/>
        <v>0</v>
      </c>
      <c r="AA923" s="189">
        <f t="shared" si="225"/>
        <v>0</v>
      </c>
      <c r="AB923" s="189">
        <f t="shared" si="226"/>
        <v>0</v>
      </c>
      <c r="AC923" s="191"/>
      <c r="AE923" s="192">
        <f>IFERROR(IF(VLOOKUP($M923,'2A DATA'!$M$9:$Q$1009,1,0)=$M923,VLOOKUP($M923,'2A DATA'!$M$10:$T$1009,COLUMNS('2A DATA'!$M$9:N920),0)),"Not Avl in 2A")</f>
        <v>0</v>
      </c>
      <c r="AF923" s="192">
        <f>IFERROR(IF(VLOOKUP($M923,'2A DATA'!$M$9:$Q$1009,1,0)=$M923,VLOOKUP($M923,'2A DATA'!$M$10:$T$1009,COLUMNS('2A DATA'!$M$9:O920),0)),"Not Avl in 2A")</f>
        <v>0</v>
      </c>
      <c r="AG923" s="192">
        <f>IFERROR(IF(VLOOKUP($M923,'2A DATA'!$M$9:$Q$1009,1,0)=$M923,VLOOKUP($M923,'2A DATA'!$M$10:$T$1009,COLUMNS('2A DATA'!$M$9:P920),0)),"Not Avl in 2A")</f>
        <v>0</v>
      </c>
      <c r="AH923" s="192">
        <f>IFERROR(IF(VLOOKUP($M923,'2A DATA'!$M$9:$Q$1009,1,0)=$M923,VLOOKUP($M923,'2A DATA'!$M$10:$T$1009,COLUMNS('2A DATA'!$M$9:Q920),0)),"Not Avl in 2A")</f>
        <v>0</v>
      </c>
      <c r="AI923" s="192">
        <f>IFERROR(IF(VLOOKUP($M923,'2A DATA'!$M$9:$Q$1009,1,0)=$M923,VLOOKUP($M923,'2A DATA'!$M$10:$T$1009,COLUMNS('2A DATA'!$M$9:R920),0)),"Not Avl in 2A")</f>
        <v>0</v>
      </c>
      <c r="AJ923" s="192">
        <f>IFERROR(IF(VLOOKUP($M923,'2A DATA'!$M$9:$Q$1009,1,0)=$M923,VLOOKUP($M923,'2A DATA'!$M$10:$T$1009,COLUMNS('2A DATA'!$M$9:S920),0)),"Not Avl in 2A")</f>
        <v>0</v>
      </c>
      <c r="AK923" s="192">
        <f>IFERROR(IF(VLOOKUP($M923,'2A DATA'!$M$9:$Q$1009,1,0)=$M923,VLOOKUP($M923,'2A DATA'!$M$10:$T$1009,COLUMNS('2A DATA'!$M$9:T920),0)),"Not Avl in 2A")</f>
        <v>0</v>
      </c>
      <c r="AL923" s="194"/>
    </row>
    <row r="924" spans="1:38">
      <c r="A924" s="7" t="str">
        <f>AC924&amp;"_"&amp;COUNTIF($AC$10:AC924,AC924)</f>
        <v>_0</v>
      </c>
      <c r="B924" s="180"/>
      <c r="C924" s="181"/>
      <c r="D924" s="182"/>
      <c r="E924" s="183"/>
      <c r="F924" s="184"/>
      <c r="G924" s="184"/>
      <c r="H924" s="184"/>
      <c r="I924" s="184"/>
      <c r="J924" s="184"/>
      <c r="K924" s="187"/>
      <c r="L924" s="159"/>
      <c r="M924" s="86" t="str">
        <f t="shared" si="227"/>
        <v/>
      </c>
      <c r="N924" s="87">
        <f t="shared" si="218"/>
        <v>0</v>
      </c>
      <c r="O924" s="87">
        <f t="shared" si="228"/>
        <v>0</v>
      </c>
      <c r="P924" s="88">
        <f t="shared" si="229"/>
        <v>0</v>
      </c>
      <c r="Q924" s="87">
        <f t="shared" si="230"/>
        <v>0</v>
      </c>
      <c r="R924" s="87">
        <f t="shared" si="231"/>
        <v>0</v>
      </c>
      <c r="S924" s="88">
        <f t="shared" si="232"/>
        <v>0</v>
      </c>
      <c r="T924" s="88">
        <f t="shared" si="219"/>
        <v>0</v>
      </c>
      <c r="U924" s="188" t="str">
        <f>IFERROR(VLOOKUP(C924,'2A DATA'!$B$10:$C$1009,2,0),"")</f>
        <v/>
      </c>
      <c r="V924" s="189">
        <f t="shared" si="220"/>
        <v>0</v>
      </c>
      <c r="W924" s="189">
        <f t="shared" si="221"/>
        <v>0</v>
      </c>
      <c r="X924" s="189">
        <f t="shared" si="222"/>
        <v>0</v>
      </c>
      <c r="Y924" s="189">
        <f t="shared" si="223"/>
        <v>0</v>
      </c>
      <c r="Z924" s="189">
        <f t="shared" si="224"/>
        <v>0</v>
      </c>
      <c r="AA924" s="189">
        <f t="shared" si="225"/>
        <v>0</v>
      </c>
      <c r="AB924" s="189">
        <f t="shared" si="226"/>
        <v>0</v>
      </c>
      <c r="AC924" s="191"/>
      <c r="AE924" s="192">
        <f>IFERROR(IF(VLOOKUP($M924,'2A DATA'!$M$9:$Q$1009,1,0)=$M924,VLOOKUP($M924,'2A DATA'!$M$10:$T$1009,COLUMNS('2A DATA'!$M$9:N921),0)),"Not Avl in 2A")</f>
        <v>0</v>
      </c>
      <c r="AF924" s="192">
        <f>IFERROR(IF(VLOOKUP($M924,'2A DATA'!$M$9:$Q$1009,1,0)=$M924,VLOOKUP($M924,'2A DATA'!$M$10:$T$1009,COLUMNS('2A DATA'!$M$9:O921),0)),"Not Avl in 2A")</f>
        <v>0</v>
      </c>
      <c r="AG924" s="192">
        <f>IFERROR(IF(VLOOKUP($M924,'2A DATA'!$M$9:$Q$1009,1,0)=$M924,VLOOKUP($M924,'2A DATA'!$M$10:$T$1009,COLUMNS('2A DATA'!$M$9:P921),0)),"Not Avl in 2A")</f>
        <v>0</v>
      </c>
      <c r="AH924" s="192">
        <f>IFERROR(IF(VLOOKUP($M924,'2A DATA'!$M$9:$Q$1009,1,0)=$M924,VLOOKUP($M924,'2A DATA'!$M$10:$T$1009,COLUMNS('2A DATA'!$M$9:Q921),0)),"Not Avl in 2A")</f>
        <v>0</v>
      </c>
      <c r="AI924" s="192">
        <f>IFERROR(IF(VLOOKUP($M924,'2A DATA'!$M$9:$Q$1009,1,0)=$M924,VLOOKUP($M924,'2A DATA'!$M$10:$T$1009,COLUMNS('2A DATA'!$M$9:R921),0)),"Not Avl in 2A")</f>
        <v>0</v>
      </c>
      <c r="AJ924" s="192">
        <f>IFERROR(IF(VLOOKUP($M924,'2A DATA'!$M$9:$Q$1009,1,0)=$M924,VLOOKUP($M924,'2A DATA'!$M$10:$T$1009,COLUMNS('2A DATA'!$M$9:S921),0)),"Not Avl in 2A")</f>
        <v>0</v>
      </c>
      <c r="AK924" s="192">
        <f>IFERROR(IF(VLOOKUP($M924,'2A DATA'!$M$9:$Q$1009,1,0)=$M924,VLOOKUP($M924,'2A DATA'!$M$10:$T$1009,COLUMNS('2A DATA'!$M$9:T921),0)),"Not Avl in 2A")</f>
        <v>0</v>
      </c>
      <c r="AL924" s="194"/>
    </row>
    <row r="925" spans="1:38">
      <c r="A925" s="7" t="str">
        <f>AC925&amp;"_"&amp;COUNTIF($AC$10:AC925,AC925)</f>
        <v>_0</v>
      </c>
      <c r="B925" s="180"/>
      <c r="C925" s="181"/>
      <c r="D925" s="182"/>
      <c r="E925" s="183"/>
      <c r="F925" s="184"/>
      <c r="G925" s="184"/>
      <c r="H925" s="184"/>
      <c r="I925" s="184"/>
      <c r="J925" s="184"/>
      <c r="K925" s="187"/>
      <c r="L925" s="159"/>
      <c r="M925" s="86" t="str">
        <f t="shared" si="227"/>
        <v/>
      </c>
      <c r="N925" s="87">
        <f t="shared" si="218"/>
        <v>0</v>
      </c>
      <c r="O925" s="87">
        <f t="shared" si="228"/>
        <v>0</v>
      </c>
      <c r="P925" s="88">
        <f t="shared" si="229"/>
        <v>0</v>
      </c>
      <c r="Q925" s="87">
        <f t="shared" si="230"/>
        <v>0</v>
      </c>
      <c r="R925" s="87">
        <f t="shared" si="231"/>
        <v>0</v>
      </c>
      <c r="S925" s="88">
        <f t="shared" si="232"/>
        <v>0</v>
      </c>
      <c r="T925" s="88">
        <f t="shared" si="219"/>
        <v>0</v>
      </c>
      <c r="U925" s="188" t="str">
        <f>IFERROR(VLOOKUP(C925,'2A DATA'!$B$10:$C$1009,2,0),"")</f>
        <v/>
      </c>
      <c r="V925" s="189">
        <f t="shared" si="220"/>
        <v>0</v>
      </c>
      <c r="W925" s="189">
        <f t="shared" si="221"/>
        <v>0</v>
      </c>
      <c r="X925" s="189">
        <f t="shared" si="222"/>
        <v>0</v>
      </c>
      <c r="Y925" s="189">
        <f t="shared" si="223"/>
        <v>0</v>
      </c>
      <c r="Z925" s="189">
        <f t="shared" si="224"/>
        <v>0</v>
      </c>
      <c r="AA925" s="189">
        <f t="shared" si="225"/>
        <v>0</v>
      </c>
      <c r="AB925" s="189">
        <f t="shared" si="226"/>
        <v>0</v>
      </c>
      <c r="AC925" s="191"/>
      <c r="AE925" s="192">
        <f>IFERROR(IF(VLOOKUP($M925,'2A DATA'!$M$9:$Q$1009,1,0)=$M925,VLOOKUP($M925,'2A DATA'!$M$10:$T$1009,COLUMNS('2A DATA'!$M$9:N922),0)),"Not Avl in 2A")</f>
        <v>0</v>
      </c>
      <c r="AF925" s="192">
        <f>IFERROR(IF(VLOOKUP($M925,'2A DATA'!$M$9:$Q$1009,1,0)=$M925,VLOOKUP($M925,'2A DATA'!$M$10:$T$1009,COLUMNS('2A DATA'!$M$9:O922),0)),"Not Avl in 2A")</f>
        <v>0</v>
      </c>
      <c r="AG925" s="192">
        <f>IFERROR(IF(VLOOKUP($M925,'2A DATA'!$M$9:$Q$1009,1,0)=$M925,VLOOKUP($M925,'2A DATA'!$M$10:$T$1009,COLUMNS('2A DATA'!$M$9:P922),0)),"Not Avl in 2A")</f>
        <v>0</v>
      </c>
      <c r="AH925" s="192">
        <f>IFERROR(IF(VLOOKUP($M925,'2A DATA'!$M$9:$Q$1009,1,0)=$M925,VLOOKUP($M925,'2A DATA'!$M$10:$T$1009,COLUMNS('2A DATA'!$M$9:Q922),0)),"Not Avl in 2A")</f>
        <v>0</v>
      </c>
      <c r="AI925" s="192">
        <f>IFERROR(IF(VLOOKUP($M925,'2A DATA'!$M$9:$Q$1009,1,0)=$M925,VLOOKUP($M925,'2A DATA'!$M$10:$T$1009,COLUMNS('2A DATA'!$M$9:R922),0)),"Not Avl in 2A")</f>
        <v>0</v>
      </c>
      <c r="AJ925" s="192">
        <f>IFERROR(IF(VLOOKUP($M925,'2A DATA'!$M$9:$Q$1009,1,0)=$M925,VLOOKUP($M925,'2A DATA'!$M$10:$T$1009,COLUMNS('2A DATA'!$M$9:S922),0)),"Not Avl in 2A")</f>
        <v>0</v>
      </c>
      <c r="AK925" s="192">
        <f>IFERROR(IF(VLOOKUP($M925,'2A DATA'!$M$9:$Q$1009,1,0)=$M925,VLOOKUP($M925,'2A DATA'!$M$10:$T$1009,COLUMNS('2A DATA'!$M$9:T922),0)),"Not Avl in 2A")</f>
        <v>0</v>
      </c>
      <c r="AL925" s="194"/>
    </row>
    <row r="926" spans="1:38">
      <c r="A926" s="7" t="str">
        <f>AC926&amp;"_"&amp;COUNTIF($AC$10:AC926,AC926)</f>
        <v>_0</v>
      </c>
      <c r="B926" s="180"/>
      <c r="C926" s="181"/>
      <c r="D926" s="182"/>
      <c r="E926" s="183"/>
      <c r="F926" s="184"/>
      <c r="G926" s="184"/>
      <c r="H926" s="184"/>
      <c r="I926" s="184"/>
      <c r="J926" s="184"/>
      <c r="K926" s="187"/>
      <c r="L926" s="159"/>
      <c r="M926" s="86" t="str">
        <f t="shared" si="227"/>
        <v/>
      </c>
      <c r="N926" s="87">
        <f t="shared" si="218"/>
        <v>0</v>
      </c>
      <c r="O926" s="87">
        <f t="shared" si="228"/>
        <v>0</v>
      </c>
      <c r="P926" s="88">
        <f t="shared" si="229"/>
        <v>0</v>
      </c>
      <c r="Q926" s="87">
        <f t="shared" si="230"/>
        <v>0</v>
      </c>
      <c r="R926" s="87">
        <f t="shared" si="231"/>
        <v>0</v>
      </c>
      <c r="S926" s="88">
        <f t="shared" si="232"/>
        <v>0</v>
      </c>
      <c r="T926" s="88">
        <f t="shared" si="219"/>
        <v>0</v>
      </c>
      <c r="U926" s="188" t="str">
        <f>IFERROR(VLOOKUP(C926,'2A DATA'!$B$10:$C$1009,2,0),"")</f>
        <v/>
      </c>
      <c r="V926" s="189">
        <f t="shared" si="220"/>
        <v>0</v>
      </c>
      <c r="W926" s="189">
        <f t="shared" si="221"/>
        <v>0</v>
      </c>
      <c r="X926" s="189">
        <f t="shared" si="222"/>
        <v>0</v>
      </c>
      <c r="Y926" s="189">
        <f t="shared" si="223"/>
        <v>0</v>
      </c>
      <c r="Z926" s="189">
        <f t="shared" si="224"/>
        <v>0</v>
      </c>
      <c r="AA926" s="189">
        <f t="shared" si="225"/>
        <v>0</v>
      </c>
      <c r="AB926" s="189">
        <f t="shared" si="226"/>
        <v>0</v>
      </c>
      <c r="AC926" s="191"/>
      <c r="AE926" s="192">
        <f>IFERROR(IF(VLOOKUP($M926,'2A DATA'!$M$9:$Q$1009,1,0)=$M926,VLOOKUP($M926,'2A DATA'!$M$10:$T$1009,COLUMNS('2A DATA'!$M$9:N923),0)),"Not Avl in 2A")</f>
        <v>0</v>
      </c>
      <c r="AF926" s="192">
        <f>IFERROR(IF(VLOOKUP($M926,'2A DATA'!$M$9:$Q$1009,1,0)=$M926,VLOOKUP($M926,'2A DATA'!$M$10:$T$1009,COLUMNS('2A DATA'!$M$9:O923),0)),"Not Avl in 2A")</f>
        <v>0</v>
      </c>
      <c r="AG926" s="192">
        <f>IFERROR(IF(VLOOKUP($M926,'2A DATA'!$M$9:$Q$1009,1,0)=$M926,VLOOKUP($M926,'2A DATA'!$M$10:$T$1009,COLUMNS('2A DATA'!$M$9:P923),0)),"Not Avl in 2A")</f>
        <v>0</v>
      </c>
      <c r="AH926" s="192">
        <f>IFERROR(IF(VLOOKUP($M926,'2A DATA'!$M$9:$Q$1009,1,0)=$M926,VLOOKUP($M926,'2A DATA'!$M$10:$T$1009,COLUMNS('2A DATA'!$M$9:Q923),0)),"Not Avl in 2A")</f>
        <v>0</v>
      </c>
      <c r="AI926" s="192">
        <f>IFERROR(IF(VLOOKUP($M926,'2A DATA'!$M$9:$Q$1009,1,0)=$M926,VLOOKUP($M926,'2A DATA'!$M$10:$T$1009,COLUMNS('2A DATA'!$M$9:R923),0)),"Not Avl in 2A")</f>
        <v>0</v>
      </c>
      <c r="AJ926" s="192">
        <f>IFERROR(IF(VLOOKUP($M926,'2A DATA'!$M$9:$Q$1009,1,0)=$M926,VLOOKUP($M926,'2A DATA'!$M$10:$T$1009,COLUMNS('2A DATA'!$M$9:S923),0)),"Not Avl in 2A")</f>
        <v>0</v>
      </c>
      <c r="AK926" s="192">
        <f>IFERROR(IF(VLOOKUP($M926,'2A DATA'!$M$9:$Q$1009,1,0)=$M926,VLOOKUP($M926,'2A DATA'!$M$10:$T$1009,COLUMNS('2A DATA'!$M$9:T923),0)),"Not Avl in 2A")</f>
        <v>0</v>
      </c>
      <c r="AL926" s="194"/>
    </row>
    <row r="927" spans="1:38">
      <c r="A927" s="7" t="str">
        <f>AC927&amp;"_"&amp;COUNTIF($AC$10:AC927,AC927)</f>
        <v>_0</v>
      </c>
      <c r="B927" s="180"/>
      <c r="C927" s="181"/>
      <c r="D927" s="182"/>
      <c r="E927" s="183"/>
      <c r="F927" s="184"/>
      <c r="G927" s="184"/>
      <c r="H927" s="184"/>
      <c r="I927" s="184"/>
      <c r="J927" s="184"/>
      <c r="K927" s="187"/>
      <c r="L927" s="159"/>
      <c r="M927" s="86" t="str">
        <f t="shared" si="227"/>
        <v/>
      </c>
      <c r="N927" s="87">
        <f t="shared" si="218"/>
        <v>0</v>
      </c>
      <c r="O927" s="87">
        <f t="shared" si="228"/>
        <v>0</v>
      </c>
      <c r="P927" s="88">
        <f t="shared" si="229"/>
        <v>0</v>
      </c>
      <c r="Q927" s="87">
        <f t="shared" si="230"/>
        <v>0</v>
      </c>
      <c r="R927" s="87">
        <f t="shared" si="231"/>
        <v>0</v>
      </c>
      <c r="S927" s="88">
        <f t="shared" si="232"/>
        <v>0</v>
      </c>
      <c r="T927" s="88">
        <f t="shared" si="219"/>
        <v>0</v>
      </c>
      <c r="U927" s="188" t="str">
        <f>IFERROR(VLOOKUP(C927,'2A DATA'!$B$10:$C$1009,2,0),"")</f>
        <v/>
      </c>
      <c r="V927" s="189">
        <f t="shared" si="220"/>
        <v>0</v>
      </c>
      <c r="W927" s="189">
        <f t="shared" si="221"/>
        <v>0</v>
      </c>
      <c r="X927" s="189">
        <f t="shared" si="222"/>
        <v>0</v>
      </c>
      <c r="Y927" s="189">
        <f t="shared" si="223"/>
        <v>0</v>
      </c>
      <c r="Z927" s="189">
        <f t="shared" si="224"/>
        <v>0</v>
      </c>
      <c r="AA927" s="189">
        <f t="shared" si="225"/>
        <v>0</v>
      </c>
      <c r="AB927" s="189">
        <f t="shared" si="226"/>
        <v>0</v>
      </c>
      <c r="AC927" s="191"/>
      <c r="AE927" s="192">
        <f>IFERROR(IF(VLOOKUP($M927,'2A DATA'!$M$9:$Q$1009,1,0)=$M927,VLOOKUP($M927,'2A DATA'!$M$10:$T$1009,COLUMNS('2A DATA'!$M$9:N924),0)),"Not Avl in 2A")</f>
        <v>0</v>
      </c>
      <c r="AF927" s="192">
        <f>IFERROR(IF(VLOOKUP($M927,'2A DATA'!$M$9:$Q$1009,1,0)=$M927,VLOOKUP($M927,'2A DATA'!$M$10:$T$1009,COLUMNS('2A DATA'!$M$9:O924),0)),"Not Avl in 2A")</f>
        <v>0</v>
      </c>
      <c r="AG927" s="192">
        <f>IFERROR(IF(VLOOKUP($M927,'2A DATA'!$M$9:$Q$1009,1,0)=$M927,VLOOKUP($M927,'2A DATA'!$M$10:$T$1009,COLUMNS('2A DATA'!$M$9:P924),0)),"Not Avl in 2A")</f>
        <v>0</v>
      </c>
      <c r="AH927" s="192">
        <f>IFERROR(IF(VLOOKUP($M927,'2A DATA'!$M$9:$Q$1009,1,0)=$M927,VLOOKUP($M927,'2A DATA'!$M$10:$T$1009,COLUMNS('2A DATA'!$M$9:Q924),0)),"Not Avl in 2A")</f>
        <v>0</v>
      </c>
      <c r="AI927" s="192">
        <f>IFERROR(IF(VLOOKUP($M927,'2A DATA'!$M$9:$Q$1009,1,0)=$M927,VLOOKUP($M927,'2A DATA'!$M$10:$T$1009,COLUMNS('2A DATA'!$M$9:R924),0)),"Not Avl in 2A")</f>
        <v>0</v>
      </c>
      <c r="AJ927" s="192">
        <f>IFERROR(IF(VLOOKUP($M927,'2A DATA'!$M$9:$Q$1009,1,0)=$M927,VLOOKUP($M927,'2A DATA'!$M$10:$T$1009,COLUMNS('2A DATA'!$M$9:S924),0)),"Not Avl in 2A")</f>
        <v>0</v>
      </c>
      <c r="AK927" s="192">
        <f>IFERROR(IF(VLOOKUP($M927,'2A DATA'!$M$9:$Q$1009,1,0)=$M927,VLOOKUP($M927,'2A DATA'!$M$10:$T$1009,COLUMNS('2A DATA'!$M$9:T924),0)),"Not Avl in 2A")</f>
        <v>0</v>
      </c>
      <c r="AL927" s="194"/>
    </row>
    <row r="928" spans="1:38">
      <c r="A928" s="7" t="str">
        <f>AC928&amp;"_"&amp;COUNTIF($AC$10:AC928,AC928)</f>
        <v>_0</v>
      </c>
      <c r="B928" s="180"/>
      <c r="C928" s="181"/>
      <c r="D928" s="182"/>
      <c r="E928" s="183"/>
      <c r="F928" s="184"/>
      <c r="G928" s="184"/>
      <c r="H928" s="184"/>
      <c r="I928" s="184"/>
      <c r="J928" s="184"/>
      <c r="K928" s="187"/>
      <c r="L928" s="159"/>
      <c r="M928" s="86" t="str">
        <f t="shared" si="227"/>
        <v/>
      </c>
      <c r="N928" s="87">
        <f t="shared" si="218"/>
        <v>0</v>
      </c>
      <c r="O928" s="87">
        <f t="shared" si="228"/>
        <v>0</v>
      </c>
      <c r="P928" s="88">
        <f t="shared" si="229"/>
        <v>0</v>
      </c>
      <c r="Q928" s="87">
        <f t="shared" si="230"/>
        <v>0</v>
      </c>
      <c r="R928" s="87">
        <f t="shared" si="231"/>
        <v>0</v>
      </c>
      <c r="S928" s="88">
        <f t="shared" si="232"/>
        <v>0</v>
      </c>
      <c r="T928" s="88">
        <f t="shared" si="219"/>
        <v>0</v>
      </c>
      <c r="U928" s="188" t="str">
        <f>IFERROR(VLOOKUP(C928,'2A DATA'!$B$10:$C$1009,2,0),"")</f>
        <v/>
      </c>
      <c r="V928" s="189">
        <f t="shared" si="220"/>
        <v>0</v>
      </c>
      <c r="W928" s="189">
        <f t="shared" si="221"/>
        <v>0</v>
      </c>
      <c r="X928" s="189">
        <f t="shared" si="222"/>
        <v>0</v>
      </c>
      <c r="Y928" s="189">
        <f t="shared" si="223"/>
        <v>0</v>
      </c>
      <c r="Z928" s="189">
        <f t="shared" si="224"/>
        <v>0</v>
      </c>
      <c r="AA928" s="189">
        <f t="shared" si="225"/>
        <v>0</v>
      </c>
      <c r="AB928" s="189">
        <f t="shared" si="226"/>
        <v>0</v>
      </c>
      <c r="AC928" s="191"/>
      <c r="AE928" s="192">
        <f>IFERROR(IF(VLOOKUP($M928,'2A DATA'!$M$9:$Q$1009,1,0)=$M928,VLOOKUP($M928,'2A DATA'!$M$10:$T$1009,COLUMNS('2A DATA'!$M$9:N925),0)),"Not Avl in 2A")</f>
        <v>0</v>
      </c>
      <c r="AF928" s="192">
        <f>IFERROR(IF(VLOOKUP($M928,'2A DATA'!$M$9:$Q$1009,1,0)=$M928,VLOOKUP($M928,'2A DATA'!$M$10:$T$1009,COLUMNS('2A DATA'!$M$9:O925),0)),"Not Avl in 2A")</f>
        <v>0</v>
      </c>
      <c r="AG928" s="192">
        <f>IFERROR(IF(VLOOKUP($M928,'2A DATA'!$M$9:$Q$1009,1,0)=$M928,VLOOKUP($M928,'2A DATA'!$M$10:$T$1009,COLUMNS('2A DATA'!$M$9:P925),0)),"Not Avl in 2A")</f>
        <v>0</v>
      </c>
      <c r="AH928" s="192">
        <f>IFERROR(IF(VLOOKUP($M928,'2A DATA'!$M$9:$Q$1009,1,0)=$M928,VLOOKUP($M928,'2A DATA'!$M$10:$T$1009,COLUMNS('2A DATA'!$M$9:Q925),0)),"Not Avl in 2A")</f>
        <v>0</v>
      </c>
      <c r="AI928" s="192">
        <f>IFERROR(IF(VLOOKUP($M928,'2A DATA'!$M$9:$Q$1009,1,0)=$M928,VLOOKUP($M928,'2A DATA'!$M$10:$T$1009,COLUMNS('2A DATA'!$M$9:R925),0)),"Not Avl in 2A")</f>
        <v>0</v>
      </c>
      <c r="AJ928" s="192">
        <f>IFERROR(IF(VLOOKUP($M928,'2A DATA'!$M$9:$Q$1009,1,0)=$M928,VLOOKUP($M928,'2A DATA'!$M$10:$T$1009,COLUMNS('2A DATA'!$M$9:S925),0)),"Not Avl in 2A")</f>
        <v>0</v>
      </c>
      <c r="AK928" s="192">
        <f>IFERROR(IF(VLOOKUP($M928,'2A DATA'!$M$9:$Q$1009,1,0)=$M928,VLOOKUP($M928,'2A DATA'!$M$10:$T$1009,COLUMNS('2A DATA'!$M$9:T925),0)),"Not Avl in 2A")</f>
        <v>0</v>
      </c>
      <c r="AL928" s="194"/>
    </row>
    <row r="929" spans="1:38">
      <c r="A929" s="7" t="str">
        <f>AC929&amp;"_"&amp;COUNTIF($AC$10:AC929,AC929)</f>
        <v>_0</v>
      </c>
      <c r="B929" s="180"/>
      <c r="C929" s="181"/>
      <c r="D929" s="182"/>
      <c r="E929" s="183"/>
      <c r="F929" s="184"/>
      <c r="G929" s="184"/>
      <c r="H929" s="184"/>
      <c r="I929" s="184"/>
      <c r="J929" s="184"/>
      <c r="K929" s="187"/>
      <c r="L929" s="159"/>
      <c r="M929" s="86" t="str">
        <f t="shared" si="227"/>
        <v/>
      </c>
      <c r="N929" s="87">
        <f t="shared" si="218"/>
        <v>0</v>
      </c>
      <c r="O929" s="87">
        <f t="shared" si="228"/>
        <v>0</v>
      </c>
      <c r="P929" s="88">
        <f t="shared" si="229"/>
        <v>0</v>
      </c>
      <c r="Q929" s="87">
        <f t="shared" si="230"/>
        <v>0</v>
      </c>
      <c r="R929" s="87">
        <f t="shared" si="231"/>
        <v>0</v>
      </c>
      <c r="S929" s="88">
        <f t="shared" si="232"/>
        <v>0</v>
      </c>
      <c r="T929" s="88">
        <f t="shared" si="219"/>
        <v>0</v>
      </c>
      <c r="U929" s="188" t="str">
        <f>IFERROR(VLOOKUP(C929,'2A DATA'!$B$10:$C$1009,2,0),"")</f>
        <v/>
      </c>
      <c r="V929" s="189">
        <f t="shared" si="220"/>
        <v>0</v>
      </c>
      <c r="W929" s="189">
        <f t="shared" si="221"/>
        <v>0</v>
      </c>
      <c r="X929" s="189">
        <f t="shared" si="222"/>
        <v>0</v>
      </c>
      <c r="Y929" s="189">
        <f t="shared" si="223"/>
        <v>0</v>
      </c>
      <c r="Z929" s="189">
        <f t="shared" si="224"/>
        <v>0</v>
      </c>
      <c r="AA929" s="189">
        <f t="shared" si="225"/>
        <v>0</v>
      </c>
      <c r="AB929" s="189">
        <f t="shared" si="226"/>
        <v>0</v>
      </c>
      <c r="AC929" s="191"/>
      <c r="AE929" s="192">
        <f>IFERROR(IF(VLOOKUP($M929,'2A DATA'!$M$9:$Q$1009,1,0)=$M929,VLOOKUP($M929,'2A DATA'!$M$10:$T$1009,COLUMNS('2A DATA'!$M$9:N926),0)),"Not Avl in 2A")</f>
        <v>0</v>
      </c>
      <c r="AF929" s="192">
        <f>IFERROR(IF(VLOOKUP($M929,'2A DATA'!$M$9:$Q$1009,1,0)=$M929,VLOOKUP($M929,'2A DATA'!$M$10:$T$1009,COLUMNS('2A DATA'!$M$9:O926),0)),"Not Avl in 2A")</f>
        <v>0</v>
      </c>
      <c r="AG929" s="192">
        <f>IFERROR(IF(VLOOKUP($M929,'2A DATA'!$M$9:$Q$1009,1,0)=$M929,VLOOKUP($M929,'2A DATA'!$M$10:$T$1009,COLUMNS('2A DATA'!$M$9:P926),0)),"Not Avl in 2A")</f>
        <v>0</v>
      </c>
      <c r="AH929" s="192">
        <f>IFERROR(IF(VLOOKUP($M929,'2A DATA'!$M$9:$Q$1009,1,0)=$M929,VLOOKUP($M929,'2A DATA'!$M$10:$T$1009,COLUMNS('2A DATA'!$M$9:Q926),0)),"Not Avl in 2A")</f>
        <v>0</v>
      </c>
      <c r="AI929" s="192">
        <f>IFERROR(IF(VLOOKUP($M929,'2A DATA'!$M$9:$Q$1009,1,0)=$M929,VLOOKUP($M929,'2A DATA'!$M$10:$T$1009,COLUMNS('2A DATA'!$M$9:R926),0)),"Not Avl in 2A")</f>
        <v>0</v>
      </c>
      <c r="AJ929" s="192">
        <f>IFERROR(IF(VLOOKUP($M929,'2A DATA'!$M$9:$Q$1009,1,0)=$M929,VLOOKUP($M929,'2A DATA'!$M$10:$T$1009,COLUMNS('2A DATA'!$M$9:S926),0)),"Not Avl in 2A")</f>
        <v>0</v>
      </c>
      <c r="AK929" s="192">
        <f>IFERROR(IF(VLOOKUP($M929,'2A DATA'!$M$9:$Q$1009,1,0)=$M929,VLOOKUP($M929,'2A DATA'!$M$10:$T$1009,COLUMNS('2A DATA'!$M$9:T926),0)),"Not Avl in 2A")</f>
        <v>0</v>
      </c>
      <c r="AL929" s="194"/>
    </row>
    <row r="930" spans="1:38">
      <c r="A930" s="7" t="str">
        <f>AC930&amp;"_"&amp;COUNTIF($AC$10:AC930,AC930)</f>
        <v>_0</v>
      </c>
      <c r="B930" s="180"/>
      <c r="C930" s="181"/>
      <c r="D930" s="182"/>
      <c r="E930" s="183"/>
      <c r="F930" s="184"/>
      <c r="G930" s="184"/>
      <c r="H930" s="184"/>
      <c r="I930" s="184"/>
      <c r="J930" s="184"/>
      <c r="K930" s="187"/>
      <c r="L930" s="159"/>
      <c r="M930" s="86" t="str">
        <f t="shared" si="227"/>
        <v/>
      </c>
      <c r="N930" s="87">
        <f t="shared" si="218"/>
        <v>0</v>
      </c>
      <c r="O930" s="87">
        <f t="shared" si="228"/>
        <v>0</v>
      </c>
      <c r="P930" s="88">
        <f t="shared" si="229"/>
        <v>0</v>
      </c>
      <c r="Q930" s="87">
        <f t="shared" si="230"/>
        <v>0</v>
      </c>
      <c r="R930" s="87">
        <f t="shared" si="231"/>
        <v>0</v>
      </c>
      <c r="S930" s="88">
        <f t="shared" si="232"/>
        <v>0</v>
      </c>
      <c r="T930" s="88">
        <f t="shared" si="219"/>
        <v>0</v>
      </c>
      <c r="U930" s="188" t="str">
        <f>IFERROR(VLOOKUP(C930,'2A DATA'!$B$10:$C$1009,2,0),"")</f>
        <v/>
      </c>
      <c r="V930" s="189">
        <f t="shared" si="220"/>
        <v>0</v>
      </c>
      <c r="W930" s="189">
        <f t="shared" si="221"/>
        <v>0</v>
      </c>
      <c r="X930" s="189">
        <f t="shared" si="222"/>
        <v>0</v>
      </c>
      <c r="Y930" s="189">
        <f t="shared" si="223"/>
        <v>0</v>
      </c>
      <c r="Z930" s="189">
        <f t="shared" si="224"/>
        <v>0</v>
      </c>
      <c r="AA930" s="189">
        <f t="shared" si="225"/>
        <v>0</v>
      </c>
      <c r="AB930" s="189">
        <f t="shared" si="226"/>
        <v>0</v>
      </c>
      <c r="AC930" s="191"/>
      <c r="AE930" s="192">
        <f>IFERROR(IF(VLOOKUP($M930,'2A DATA'!$M$9:$Q$1009,1,0)=$M930,VLOOKUP($M930,'2A DATA'!$M$10:$T$1009,COLUMNS('2A DATA'!$M$9:N927),0)),"Not Avl in 2A")</f>
        <v>0</v>
      </c>
      <c r="AF930" s="192">
        <f>IFERROR(IF(VLOOKUP($M930,'2A DATA'!$M$9:$Q$1009,1,0)=$M930,VLOOKUP($M930,'2A DATA'!$M$10:$T$1009,COLUMNS('2A DATA'!$M$9:O927),0)),"Not Avl in 2A")</f>
        <v>0</v>
      </c>
      <c r="AG930" s="192">
        <f>IFERROR(IF(VLOOKUP($M930,'2A DATA'!$M$9:$Q$1009,1,0)=$M930,VLOOKUP($M930,'2A DATA'!$M$10:$T$1009,COLUMNS('2A DATA'!$M$9:P927),0)),"Not Avl in 2A")</f>
        <v>0</v>
      </c>
      <c r="AH930" s="192">
        <f>IFERROR(IF(VLOOKUP($M930,'2A DATA'!$M$9:$Q$1009,1,0)=$M930,VLOOKUP($M930,'2A DATA'!$M$10:$T$1009,COLUMNS('2A DATA'!$M$9:Q927),0)),"Not Avl in 2A")</f>
        <v>0</v>
      </c>
      <c r="AI930" s="192">
        <f>IFERROR(IF(VLOOKUP($M930,'2A DATA'!$M$9:$Q$1009,1,0)=$M930,VLOOKUP($M930,'2A DATA'!$M$10:$T$1009,COLUMNS('2A DATA'!$M$9:R927),0)),"Not Avl in 2A")</f>
        <v>0</v>
      </c>
      <c r="AJ930" s="192">
        <f>IFERROR(IF(VLOOKUP($M930,'2A DATA'!$M$9:$Q$1009,1,0)=$M930,VLOOKUP($M930,'2A DATA'!$M$10:$T$1009,COLUMNS('2A DATA'!$M$9:S927),0)),"Not Avl in 2A")</f>
        <v>0</v>
      </c>
      <c r="AK930" s="192">
        <f>IFERROR(IF(VLOOKUP($M930,'2A DATA'!$M$9:$Q$1009,1,0)=$M930,VLOOKUP($M930,'2A DATA'!$M$10:$T$1009,COLUMNS('2A DATA'!$M$9:T927),0)),"Not Avl in 2A")</f>
        <v>0</v>
      </c>
      <c r="AL930" s="194"/>
    </row>
    <row r="931" spans="1:38">
      <c r="A931" s="7" t="str">
        <f>AC931&amp;"_"&amp;COUNTIF($AC$10:AC931,AC931)</f>
        <v>_0</v>
      </c>
      <c r="B931" s="180"/>
      <c r="C931" s="181"/>
      <c r="D931" s="182"/>
      <c r="E931" s="183"/>
      <c r="F931" s="184"/>
      <c r="G931" s="184"/>
      <c r="H931" s="184"/>
      <c r="I931" s="184"/>
      <c r="J931" s="184"/>
      <c r="K931" s="187"/>
      <c r="L931" s="159"/>
      <c r="M931" s="86" t="str">
        <f t="shared" si="227"/>
        <v/>
      </c>
      <c r="N931" s="87">
        <f t="shared" si="218"/>
        <v>0</v>
      </c>
      <c r="O931" s="87">
        <f t="shared" si="228"/>
        <v>0</v>
      </c>
      <c r="P931" s="88">
        <f t="shared" si="229"/>
        <v>0</v>
      </c>
      <c r="Q931" s="87">
        <f t="shared" si="230"/>
        <v>0</v>
      </c>
      <c r="R931" s="87">
        <f t="shared" si="231"/>
        <v>0</v>
      </c>
      <c r="S931" s="88">
        <f t="shared" si="232"/>
        <v>0</v>
      </c>
      <c r="T931" s="88">
        <f t="shared" si="219"/>
        <v>0</v>
      </c>
      <c r="U931" s="188" t="str">
        <f>IFERROR(VLOOKUP(C931,'2A DATA'!$B$10:$C$1009,2,0),"")</f>
        <v/>
      </c>
      <c r="V931" s="189">
        <f t="shared" si="220"/>
        <v>0</v>
      </c>
      <c r="W931" s="189">
        <f t="shared" si="221"/>
        <v>0</v>
      </c>
      <c r="X931" s="189">
        <f t="shared" si="222"/>
        <v>0</v>
      </c>
      <c r="Y931" s="189">
        <f t="shared" si="223"/>
        <v>0</v>
      </c>
      <c r="Z931" s="189">
        <f t="shared" si="224"/>
        <v>0</v>
      </c>
      <c r="AA931" s="189">
        <f t="shared" si="225"/>
        <v>0</v>
      </c>
      <c r="AB931" s="189">
        <f t="shared" si="226"/>
        <v>0</v>
      </c>
      <c r="AC931" s="191"/>
      <c r="AE931" s="192">
        <f>IFERROR(IF(VLOOKUP($M931,'2A DATA'!$M$9:$Q$1009,1,0)=$M931,VLOOKUP($M931,'2A DATA'!$M$10:$T$1009,COLUMNS('2A DATA'!$M$9:N928),0)),"Not Avl in 2A")</f>
        <v>0</v>
      </c>
      <c r="AF931" s="192">
        <f>IFERROR(IF(VLOOKUP($M931,'2A DATA'!$M$9:$Q$1009,1,0)=$M931,VLOOKUP($M931,'2A DATA'!$M$10:$T$1009,COLUMNS('2A DATA'!$M$9:O928),0)),"Not Avl in 2A")</f>
        <v>0</v>
      </c>
      <c r="AG931" s="192">
        <f>IFERROR(IF(VLOOKUP($M931,'2A DATA'!$M$9:$Q$1009,1,0)=$M931,VLOOKUP($M931,'2A DATA'!$M$10:$T$1009,COLUMNS('2A DATA'!$M$9:P928),0)),"Not Avl in 2A")</f>
        <v>0</v>
      </c>
      <c r="AH931" s="192">
        <f>IFERROR(IF(VLOOKUP($M931,'2A DATA'!$M$9:$Q$1009,1,0)=$M931,VLOOKUP($M931,'2A DATA'!$M$10:$T$1009,COLUMNS('2A DATA'!$M$9:Q928),0)),"Not Avl in 2A")</f>
        <v>0</v>
      </c>
      <c r="AI931" s="192">
        <f>IFERROR(IF(VLOOKUP($M931,'2A DATA'!$M$9:$Q$1009,1,0)=$M931,VLOOKUP($M931,'2A DATA'!$M$10:$T$1009,COLUMNS('2A DATA'!$M$9:R928),0)),"Not Avl in 2A")</f>
        <v>0</v>
      </c>
      <c r="AJ931" s="192">
        <f>IFERROR(IF(VLOOKUP($M931,'2A DATA'!$M$9:$Q$1009,1,0)=$M931,VLOOKUP($M931,'2A DATA'!$M$10:$T$1009,COLUMNS('2A DATA'!$M$9:S928),0)),"Not Avl in 2A")</f>
        <v>0</v>
      </c>
      <c r="AK931" s="192">
        <f>IFERROR(IF(VLOOKUP($M931,'2A DATA'!$M$9:$Q$1009,1,0)=$M931,VLOOKUP($M931,'2A DATA'!$M$10:$T$1009,COLUMNS('2A DATA'!$M$9:T928),0)),"Not Avl in 2A")</f>
        <v>0</v>
      </c>
      <c r="AL931" s="194"/>
    </row>
    <row r="932" spans="1:38">
      <c r="A932" s="7" t="str">
        <f>AC932&amp;"_"&amp;COUNTIF($AC$10:AC932,AC932)</f>
        <v>_0</v>
      </c>
      <c r="B932" s="180"/>
      <c r="C932" s="181"/>
      <c r="D932" s="182"/>
      <c r="E932" s="183"/>
      <c r="F932" s="184"/>
      <c r="G932" s="184"/>
      <c r="H932" s="184"/>
      <c r="I932" s="184"/>
      <c r="J932" s="184"/>
      <c r="K932" s="187"/>
      <c r="L932" s="159"/>
      <c r="M932" s="86" t="str">
        <f t="shared" si="227"/>
        <v/>
      </c>
      <c r="N932" s="87">
        <f t="shared" si="218"/>
        <v>0</v>
      </c>
      <c r="O932" s="87">
        <f t="shared" si="228"/>
        <v>0</v>
      </c>
      <c r="P932" s="88">
        <f t="shared" si="229"/>
        <v>0</v>
      </c>
      <c r="Q932" s="87">
        <f t="shared" si="230"/>
        <v>0</v>
      </c>
      <c r="R932" s="87">
        <f t="shared" si="231"/>
        <v>0</v>
      </c>
      <c r="S932" s="88">
        <f t="shared" si="232"/>
        <v>0</v>
      </c>
      <c r="T932" s="88">
        <f t="shared" si="219"/>
        <v>0</v>
      </c>
      <c r="U932" s="188" t="str">
        <f>IFERROR(VLOOKUP(C932,'2A DATA'!$B$10:$C$1009,2,0),"")</f>
        <v/>
      </c>
      <c r="V932" s="189">
        <f t="shared" si="220"/>
        <v>0</v>
      </c>
      <c r="W932" s="189">
        <f t="shared" si="221"/>
        <v>0</v>
      </c>
      <c r="X932" s="189">
        <f t="shared" si="222"/>
        <v>0</v>
      </c>
      <c r="Y932" s="189">
        <f t="shared" si="223"/>
        <v>0</v>
      </c>
      <c r="Z932" s="189">
        <f t="shared" si="224"/>
        <v>0</v>
      </c>
      <c r="AA932" s="189">
        <f t="shared" si="225"/>
        <v>0</v>
      </c>
      <c r="AB932" s="189">
        <f t="shared" si="226"/>
        <v>0</v>
      </c>
      <c r="AC932" s="191"/>
      <c r="AE932" s="192">
        <f>IFERROR(IF(VLOOKUP($M932,'2A DATA'!$M$9:$Q$1009,1,0)=$M932,VLOOKUP($M932,'2A DATA'!$M$10:$T$1009,COLUMNS('2A DATA'!$M$9:N929),0)),"Not Avl in 2A")</f>
        <v>0</v>
      </c>
      <c r="AF932" s="192">
        <f>IFERROR(IF(VLOOKUP($M932,'2A DATA'!$M$9:$Q$1009,1,0)=$M932,VLOOKUP($M932,'2A DATA'!$M$10:$T$1009,COLUMNS('2A DATA'!$M$9:O929),0)),"Not Avl in 2A")</f>
        <v>0</v>
      </c>
      <c r="AG932" s="192">
        <f>IFERROR(IF(VLOOKUP($M932,'2A DATA'!$M$9:$Q$1009,1,0)=$M932,VLOOKUP($M932,'2A DATA'!$M$10:$T$1009,COLUMNS('2A DATA'!$M$9:P929),0)),"Not Avl in 2A")</f>
        <v>0</v>
      </c>
      <c r="AH932" s="192">
        <f>IFERROR(IF(VLOOKUP($M932,'2A DATA'!$M$9:$Q$1009,1,0)=$M932,VLOOKUP($M932,'2A DATA'!$M$10:$T$1009,COLUMNS('2A DATA'!$M$9:Q929),0)),"Not Avl in 2A")</f>
        <v>0</v>
      </c>
      <c r="AI932" s="192">
        <f>IFERROR(IF(VLOOKUP($M932,'2A DATA'!$M$9:$Q$1009,1,0)=$M932,VLOOKUP($M932,'2A DATA'!$M$10:$T$1009,COLUMNS('2A DATA'!$M$9:R929),0)),"Not Avl in 2A")</f>
        <v>0</v>
      </c>
      <c r="AJ932" s="192">
        <f>IFERROR(IF(VLOOKUP($M932,'2A DATA'!$M$9:$Q$1009,1,0)=$M932,VLOOKUP($M932,'2A DATA'!$M$10:$T$1009,COLUMNS('2A DATA'!$M$9:S929),0)),"Not Avl in 2A")</f>
        <v>0</v>
      </c>
      <c r="AK932" s="192">
        <f>IFERROR(IF(VLOOKUP($M932,'2A DATA'!$M$9:$Q$1009,1,0)=$M932,VLOOKUP($M932,'2A DATA'!$M$10:$T$1009,COLUMNS('2A DATA'!$M$9:T929),0)),"Not Avl in 2A")</f>
        <v>0</v>
      </c>
      <c r="AL932" s="194"/>
    </row>
    <row r="933" spans="1:38">
      <c r="A933" s="7" t="str">
        <f>AC933&amp;"_"&amp;COUNTIF($AC$10:AC933,AC933)</f>
        <v>_0</v>
      </c>
      <c r="B933" s="180"/>
      <c r="C933" s="181"/>
      <c r="D933" s="182"/>
      <c r="E933" s="183"/>
      <c r="F933" s="184"/>
      <c r="G933" s="184"/>
      <c r="H933" s="184"/>
      <c r="I933" s="184"/>
      <c r="J933" s="184"/>
      <c r="K933" s="187"/>
      <c r="L933" s="159"/>
      <c r="M933" s="86" t="str">
        <f t="shared" si="227"/>
        <v/>
      </c>
      <c r="N933" s="87">
        <f t="shared" si="218"/>
        <v>0</v>
      </c>
      <c r="O933" s="87">
        <f t="shared" si="228"/>
        <v>0</v>
      </c>
      <c r="P933" s="88">
        <f t="shared" si="229"/>
        <v>0</v>
      </c>
      <c r="Q933" s="87">
        <f t="shared" si="230"/>
        <v>0</v>
      </c>
      <c r="R933" s="87">
        <f t="shared" si="231"/>
        <v>0</v>
      </c>
      <c r="S933" s="88">
        <f t="shared" si="232"/>
        <v>0</v>
      </c>
      <c r="T933" s="88">
        <f t="shared" si="219"/>
        <v>0</v>
      </c>
      <c r="U933" s="188" t="str">
        <f>IFERROR(VLOOKUP(C933,'2A DATA'!$B$10:$C$1009,2,0),"")</f>
        <v/>
      </c>
      <c r="V933" s="189">
        <f t="shared" si="220"/>
        <v>0</v>
      </c>
      <c r="W933" s="189">
        <f t="shared" si="221"/>
        <v>0</v>
      </c>
      <c r="X933" s="189">
        <f t="shared" si="222"/>
        <v>0</v>
      </c>
      <c r="Y933" s="189">
        <f t="shared" si="223"/>
        <v>0</v>
      </c>
      <c r="Z933" s="189">
        <f t="shared" si="224"/>
        <v>0</v>
      </c>
      <c r="AA933" s="189">
        <f t="shared" si="225"/>
        <v>0</v>
      </c>
      <c r="AB933" s="189">
        <f t="shared" si="226"/>
        <v>0</v>
      </c>
      <c r="AC933" s="191"/>
      <c r="AE933" s="192">
        <f>IFERROR(IF(VLOOKUP($M933,'2A DATA'!$M$9:$Q$1009,1,0)=$M933,VLOOKUP($M933,'2A DATA'!$M$10:$T$1009,COLUMNS('2A DATA'!$M$9:N930),0)),"Not Avl in 2A")</f>
        <v>0</v>
      </c>
      <c r="AF933" s="192">
        <f>IFERROR(IF(VLOOKUP($M933,'2A DATA'!$M$9:$Q$1009,1,0)=$M933,VLOOKUP($M933,'2A DATA'!$M$10:$T$1009,COLUMNS('2A DATA'!$M$9:O930),0)),"Not Avl in 2A")</f>
        <v>0</v>
      </c>
      <c r="AG933" s="192">
        <f>IFERROR(IF(VLOOKUP($M933,'2A DATA'!$M$9:$Q$1009,1,0)=$M933,VLOOKUP($M933,'2A DATA'!$M$10:$T$1009,COLUMNS('2A DATA'!$M$9:P930),0)),"Not Avl in 2A")</f>
        <v>0</v>
      </c>
      <c r="AH933" s="192">
        <f>IFERROR(IF(VLOOKUP($M933,'2A DATA'!$M$9:$Q$1009,1,0)=$M933,VLOOKUP($M933,'2A DATA'!$M$10:$T$1009,COLUMNS('2A DATA'!$M$9:Q930),0)),"Not Avl in 2A")</f>
        <v>0</v>
      </c>
      <c r="AI933" s="192">
        <f>IFERROR(IF(VLOOKUP($M933,'2A DATA'!$M$9:$Q$1009,1,0)=$M933,VLOOKUP($M933,'2A DATA'!$M$10:$T$1009,COLUMNS('2A DATA'!$M$9:R930),0)),"Not Avl in 2A")</f>
        <v>0</v>
      </c>
      <c r="AJ933" s="192">
        <f>IFERROR(IF(VLOOKUP($M933,'2A DATA'!$M$9:$Q$1009,1,0)=$M933,VLOOKUP($M933,'2A DATA'!$M$10:$T$1009,COLUMNS('2A DATA'!$M$9:S930),0)),"Not Avl in 2A")</f>
        <v>0</v>
      </c>
      <c r="AK933" s="192">
        <f>IFERROR(IF(VLOOKUP($M933,'2A DATA'!$M$9:$Q$1009,1,0)=$M933,VLOOKUP($M933,'2A DATA'!$M$10:$T$1009,COLUMNS('2A DATA'!$M$9:T930),0)),"Not Avl in 2A")</f>
        <v>0</v>
      </c>
      <c r="AL933" s="194"/>
    </row>
    <row r="934" spans="1:38">
      <c r="A934" s="7" t="str">
        <f>AC934&amp;"_"&amp;COUNTIF($AC$10:AC934,AC934)</f>
        <v>_0</v>
      </c>
      <c r="B934" s="180"/>
      <c r="C934" s="181"/>
      <c r="D934" s="182"/>
      <c r="E934" s="183"/>
      <c r="F934" s="184"/>
      <c r="G934" s="184"/>
      <c r="H934" s="184"/>
      <c r="I934" s="184"/>
      <c r="J934" s="184"/>
      <c r="K934" s="187"/>
      <c r="L934" s="159"/>
      <c r="M934" s="86" t="str">
        <f t="shared" si="227"/>
        <v/>
      </c>
      <c r="N934" s="87">
        <f t="shared" si="218"/>
        <v>0</v>
      </c>
      <c r="O934" s="87">
        <f t="shared" si="228"/>
        <v>0</v>
      </c>
      <c r="P934" s="88">
        <f t="shared" si="229"/>
        <v>0</v>
      </c>
      <c r="Q934" s="87">
        <f t="shared" si="230"/>
        <v>0</v>
      </c>
      <c r="R934" s="87">
        <f t="shared" si="231"/>
        <v>0</v>
      </c>
      <c r="S934" s="88">
        <f t="shared" si="232"/>
        <v>0</v>
      </c>
      <c r="T934" s="88">
        <f t="shared" si="219"/>
        <v>0</v>
      </c>
      <c r="U934" s="188" t="str">
        <f>IFERROR(VLOOKUP(C934,'2A DATA'!$B$10:$C$1009,2,0),"")</f>
        <v/>
      </c>
      <c r="V934" s="189">
        <f t="shared" si="220"/>
        <v>0</v>
      </c>
      <c r="W934" s="189">
        <f t="shared" si="221"/>
        <v>0</v>
      </c>
      <c r="X934" s="189">
        <f t="shared" si="222"/>
        <v>0</v>
      </c>
      <c r="Y934" s="189">
        <f t="shared" si="223"/>
        <v>0</v>
      </c>
      <c r="Z934" s="189">
        <f t="shared" si="224"/>
        <v>0</v>
      </c>
      <c r="AA934" s="189">
        <f t="shared" si="225"/>
        <v>0</v>
      </c>
      <c r="AB934" s="189">
        <f t="shared" si="226"/>
        <v>0</v>
      </c>
      <c r="AC934" s="191"/>
      <c r="AE934" s="192">
        <f>IFERROR(IF(VLOOKUP($M934,'2A DATA'!$M$9:$Q$1009,1,0)=$M934,VLOOKUP($M934,'2A DATA'!$M$10:$T$1009,COLUMNS('2A DATA'!$M$9:N931),0)),"Not Avl in 2A")</f>
        <v>0</v>
      </c>
      <c r="AF934" s="192">
        <f>IFERROR(IF(VLOOKUP($M934,'2A DATA'!$M$9:$Q$1009,1,0)=$M934,VLOOKUP($M934,'2A DATA'!$M$10:$T$1009,COLUMNS('2A DATA'!$M$9:O931),0)),"Not Avl in 2A")</f>
        <v>0</v>
      </c>
      <c r="AG934" s="192">
        <f>IFERROR(IF(VLOOKUP($M934,'2A DATA'!$M$9:$Q$1009,1,0)=$M934,VLOOKUP($M934,'2A DATA'!$M$10:$T$1009,COLUMNS('2A DATA'!$M$9:P931),0)),"Not Avl in 2A")</f>
        <v>0</v>
      </c>
      <c r="AH934" s="192">
        <f>IFERROR(IF(VLOOKUP($M934,'2A DATA'!$M$9:$Q$1009,1,0)=$M934,VLOOKUP($M934,'2A DATA'!$M$10:$T$1009,COLUMNS('2A DATA'!$M$9:Q931),0)),"Not Avl in 2A")</f>
        <v>0</v>
      </c>
      <c r="AI934" s="192">
        <f>IFERROR(IF(VLOOKUP($M934,'2A DATA'!$M$9:$Q$1009,1,0)=$M934,VLOOKUP($M934,'2A DATA'!$M$10:$T$1009,COLUMNS('2A DATA'!$M$9:R931),0)),"Not Avl in 2A")</f>
        <v>0</v>
      </c>
      <c r="AJ934" s="192">
        <f>IFERROR(IF(VLOOKUP($M934,'2A DATA'!$M$9:$Q$1009,1,0)=$M934,VLOOKUP($M934,'2A DATA'!$M$10:$T$1009,COLUMNS('2A DATA'!$M$9:S931),0)),"Not Avl in 2A")</f>
        <v>0</v>
      </c>
      <c r="AK934" s="192">
        <f>IFERROR(IF(VLOOKUP($M934,'2A DATA'!$M$9:$Q$1009,1,0)=$M934,VLOOKUP($M934,'2A DATA'!$M$10:$T$1009,COLUMNS('2A DATA'!$M$9:T931),0)),"Not Avl in 2A")</f>
        <v>0</v>
      </c>
      <c r="AL934" s="194"/>
    </row>
    <row r="935" spans="1:38">
      <c r="A935" s="7" t="str">
        <f>AC935&amp;"_"&amp;COUNTIF($AC$10:AC935,AC935)</f>
        <v>_0</v>
      </c>
      <c r="B935" s="180"/>
      <c r="C935" s="181"/>
      <c r="D935" s="182"/>
      <c r="E935" s="183"/>
      <c r="F935" s="184"/>
      <c r="G935" s="184"/>
      <c r="H935" s="184"/>
      <c r="I935" s="184"/>
      <c r="J935" s="184"/>
      <c r="K935" s="187"/>
      <c r="L935" s="159"/>
      <c r="M935" s="86" t="str">
        <f t="shared" si="227"/>
        <v/>
      </c>
      <c r="N935" s="87">
        <f t="shared" si="218"/>
        <v>0</v>
      </c>
      <c r="O935" s="87">
        <f t="shared" si="228"/>
        <v>0</v>
      </c>
      <c r="P935" s="88">
        <f t="shared" si="229"/>
        <v>0</v>
      </c>
      <c r="Q935" s="87">
        <f t="shared" si="230"/>
        <v>0</v>
      </c>
      <c r="R935" s="87">
        <f t="shared" si="231"/>
        <v>0</v>
      </c>
      <c r="S935" s="88">
        <f t="shared" si="232"/>
        <v>0</v>
      </c>
      <c r="T935" s="88">
        <f t="shared" si="219"/>
        <v>0</v>
      </c>
      <c r="U935" s="188" t="str">
        <f>IFERROR(VLOOKUP(C935,'2A DATA'!$B$10:$C$1009,2,0),"")</f>
        <v/>
      </c>
      <c r="V935" s="189">
        <f t="shared" si="220"/>
        <v>0</v>
      </c>
      <c r="W935" s="189">
        <f t="shared" si="221"/>
        <v>0</v>
      </c>
      <c r="X935" s="189">
        <f t="shared" si="222"/>
        <v>0</v>
      </c>
      <c r="Y935" s="189">
        <f t="shared" si="223"/>
        <v>0</v>
      </c>
      <c r="Z935" s="189">
        <f t="shared" si="224"/>
        <v>0</v>
      </c>
      <c r="AA935" s="189">
        <f t="shared" si="225"/>
        <v>0</v>
      </c>
      <c r="AB935" s="189">
        <f t="shared" si="226"/>
        <v>0</v>
      </c>
      <c r="AC935" s="191"/>
      <c r="AE935" s="192">
        <f>IFERROR(IF(VLOOKUP($M935,'2A DATA'!$M$9:$Q$1009,1,0)=$M935,VLOOKUP($M935,'2A DATA'!$M$10:$T$1009,COLUMNS('2A DATA'!$M$9:N932),0)),"Not Avl in 2A")</f>
        <v>0</v>
      </c>
      <c r="AF935" s="192">
        <f>IFERROR(IF(VLOOKUP($M935,'2A DATA'!$M$9:$Q$1009,1,0)=$M935,VLOOKUP($M935,'2A DATA'!$M$10:$T$1009,COLUMNS('2A DATA'!$M$9:O932),0)),"Not Avl in 2A")</f>
        <v>0</v>
      </c>
      <c r="AG935" s="192">
        <f>IFERROR(IF(VLOOKUP($M935,'2A DATA'!$M$9:$Q$1009,1,0)=$M935,VLOOKUP($M935,'2A DATA'!$M$10:$T$1009,COLUMNS('2A DATA'!$M$9:P932),0)),"Not Avl in 2A")</f>
        <v>0</v>
      </c>
      <c r="AH935" s="192">
        <f>IFERROR(IF(VLOOKUP($M935,'2A DATA'!$M$9:$Q$1009,1,0)=$M935,VLOOKUP($M935,'2A DATA'!$M$10:$T$1009,COLUMNS('2A DATA'!$M$9:Q932),0)),"Not Avl in 2A")</f>
        <v>0</v>
      </c>
      <c r="AI935" s="192">
        <f>IFERROR(IF(VLOOKUP($M935,'2A DATA'!$M$9:$Q$1009,1,0)=$M935,VLOOKUP($M935,'2A DATA'!$M$10:$T$1009,COLUMNS('2A DATA'!$M$9:R932),0)),"Not Avl in 2A")</f>
        <v>0</v>
      </c>
      <c r="AJ935" s="192">
        <f>IFERROR(IF(VLOOKUP($M935,'2A DATA'!$M$9:$Q$1009,1,0)=$M935,VLOOKUP($M935,'2A DATA'!$M$10:$T$1009,COLUMNS('2A DATA'!$M$9:S932),0)),"Not Avl in 2A")</f>
        <v>0</v>
      </c>
      <c r="AK935" s="192">
        <f>IFERROR(IF(VLOOKUP($M935,'2A DATA'!$M$9:$Q$1009,1,0)=$M935,VLOOKUP($M935,'2A DATA'!$M$10:$T$1009,COLUMNS('2A DATA'!$M$9:T932),0)),"Not Avl in 2A")</f>
        <v>0</v>
      </c>
      <c r="AL935" s="194"/>
    </row>
    <row r="936" spans="1:38">
      <c r="A936" s="7" t="str">
        <f>AC936&amp;"_"&amp;COUNTIF($AC$10:AC936,AC936)</f>
        <v>_0</v>
      </c>
      <c r="B936" s="180"/>
      <c r="C936" s="181"/>
      <c r="D936" s="182"/>
      <c r="E936" s="183"/>
      <c r="F936" s="184"/>
      <c r="G936" s="184"/>
      <c r="H936" s="184"/>
      <c r="I936" s="184"/>
      <c r="J936" s="184"/>
      <c r="K936" s="187"/>
      <c r="L936" s="159"/>
      <c r="M936" s="86" t="str">
        <f t="shared" si="227"/>
        <v/>
      </c>
      <c r="N936" s="87">
        <f t="shared" si="218"/>
        <v>0</v>
      </c>
      <c r="O936" s="87">
        <f t="shared" si="228"/>
        <v>0</v>
      </c>
      <c r="P936" s="88">
        <f t="shared" si="229"/>
        <v>0</v>
      </c>
      <c r="Q936" s="87">
        <f t="shared" si="230"/>
        <v>0</v>
      </c>
      <c r="R936" s="87">
        <f t="shared" si="231"/>
        <v>0</v>
      </c>
      <c r="S936" s="88">
        <f t="shared" si="232"/>
        <v>0</v>
      </c>
      <c r="T936" s="88">
        <f t="shared" si="219"/>
        <v>0</v>
      </c>
      <c r="U936" s="188" t="str">
        <f>IFERROR(VLOOKUP(C936,'2A DATA'!$B$10:$C$1009,2,0),"")</f>
        <v/>
      </c>
      <c r="V936" s="189">
        <f t="shared" si="220"/>
        <v>0</v>
      </c>
      <c r="W936" s="189">
        <f t="shared" si="221"/>
        <v>0</v>
      </c>
      <c r="X936" s="189">
        <f t="shared" si="222"/>
        <v>0</v>
      </c>
      <c r="Y936" s="189">
        <f t="shared" si="223"/>
        <v>0</v>
      </c>
      <c r="Z936" s="189">
        <f t="shared" si="224"/>
        <v>0</v>
      </c>
      <c r="AA936" s="189">
        <f t="shared" si="225"/>
        <v>0</v>
      </c>
      <c r="AB936" s="189">
        <f t="shared" si="226"/>
        <v>0</v>
      </c>
      <c r="AC936" s="191"/>
      <c r="AE936" s="192">
        <f>IFERROR(IF(VLOOKUP($M936,'2A DATA'!$M$9:$Q$1009,1,0)=$M936,VLOOKUP($M936,'2A DATA'!$M$10:$T$1009,COLUMNS('2A DATA'!$M$9:N933),0)),"Not Avl in 2A")</f>
        <v>0</v>
      </c>
      <c r="AF936" s="192">
        <f>IFERROR(IF(VLOOKUP($M936,'2A DATA'!$M$9:$Q$1009,1,0)=$M936,VLOOKUP($M936,'2A DATA'!$M$10:$T$1009,COLUMNS('2A DATA'!$M$9:O933),0)),"Not Avl in 2A")</f>
        <v>0</v>
      </c>
      <c r="AG936" s="192">
        <f>IFERROR(IF(VLOOKUP($M936,'2A DATA'!$M$9:$Q$1009,1,0)=$M936,VLOOKUP($M936,'2A DATA'!$M$10:$T$1009,COLUMNS('2A DATA'!$M$9:P933),0)),"Not Avl in 2A")</f>
        <v>0</v>
      </c>
      <c r="AH936" s="192">
        <f>IFERROR(IF(VLOOKUP($M936,'2A DATA'!$M$9:$Q$1009,1,0)=$M936,VLOOKUP($M936,'2A DATA'!$M$10:$T$1009,COLUMNS('2A DATA'!$M$9:Q933),0)),"Not Avl in 2A")</f>
        <v>0</v>
      </c>
      <c r="AI936" s="192">
        <f>IFERROR(IF(VLOOKUP($M936,'2A DATA'!$M$9:$Q$1009,1,0)=$M936,VLOOKUP($M936,'2A DATA'!$M$10:$T$1009,COLUMNS('2A DATA'!$M$9:R933),0)),"Not Avl in 2A")</f>
        <v>0</v>
      </c>
      <c r="AJ936" s="192">
        <f>IFERROR(IF(VLOOKUP($M936,'2A DATA'!$M$9:$Q$1009,1,0)=$M936,VLOOKUP($M936,'2A DATA'!$M$10:$T$1009,COLUMNS('2A DATA'!$M$9:S933),0)),"Not Avl in 2A")</f>
        <v>0</v>
      </c>
      <c r="AK936" s="192">
        <f>IFERROR(IF(VLOOKUP($M936,'2A DATA'!$M$9:$Q$1009,1,0)=$M936,VLOOKUP($M936,'2A DATA'!$M$10:$T$1009,COLUMNS('2A DATA'!$M$9:T933),0)),"Not Avl in 2A")</f>
        <v>0</v>
      </c>
      <c r="AL936" s="194"/>
    </row>
    <row r="937" spans="1:38">
      <c r="A937" s="7" t="str">
        <f>AC937&amp;"_"&amp;COUNTIF($AC$10:AC937,AC937)</f>
        <v>_0</v>
      </c>
      <c r="B937" s="180"/>
      <c r="C937" s="181"/>
      <c r="D937" s="182"/>
      <c r="E937" s="183"/>
      <c r="F937" s="184"/>
      <c r="G937" s="184"/>
      <c r="H937" s="184"/>
      <c r="I937" s="184"/>
      <c r="J937" s="184"/>
      <c r="K937" s="187"/>
      <c r="L937" s="159"/>
      <c r="M937" s="86" t="str">
        <f t="shared" si="227"/>
        <v/>
      </c>
      <c r="N937" s="87">
        <f t="shared" si="218"/>
        <v>0</v>
      </c>
      <c r="O937" s="87">
        <f t="shared" si="228"/>
        <v>0</v>
      </c>
      <c r="P937" s="88">
        <f t="shared" si="229"/>
        <v>0</v>
      </c>
      <c r="Q937" s="87">
        <f t="shared" si="230"/>
        <v>0</v>
      </c>
      <c r="R937" s="87">
        <f t="shared" si="231"/>
        <v>0</v>
      </c>
      <c r="S937" s="88">
        <f t="shared" si="232"/>
        <v>0</v>
      </c>
      <c r="T937" s="88">
        <f t="shared" si="219"/>
        <v>0</v>
      </c>
      <c r="U937" s="188" t="str">
        <f>IFERROR(VLOOKUP(C937,'2A DATA'!$B$10:$C$1009,2,0),"")</f>
        <v/>
      </c>
      <c r="V937" s="189">
        <f t="shared" si="220"/>
        <v>0</v>
      </c>
      <c r="W937" s="189">
        <f t="shared" si="221"/>
        <v>0</v>
      </c>
      <c r="X937" s="189">
        <f t="shared" si="222"/>
        <v>0</v>
      </c>
      <c r="Y937" s="189">
        <f t="shared" si="223"/>
        <v>0</v>
      </c>
      <c r="Z937" s="189">
        <f t="shared" si="224"/>
        <v>0</v>
      </c>
      <c r="AA937" s="189">
        <f t="shared" si="225"/>
        <v>0</v>
      </c>
      <c r="AB937" s="189">
        <f t="shared" si="226"/>
        <v>0</v>
      </c>
      <c r="AC937" s="191"/>
      <c r="AE937" s="192">
        <f>IFERROR(IF(VLOOKUP($M937,'2A DATA'!$M$9:$Q$1009,1,0)=$M937,VLOOKUP($M937,'2A DATA'!$M$10:$T$1009,COLUMNS('2A DATA'!$M$9:N934),0)),"Not Avl in 2A")</f>
        <v>0</v>
      </c>
      <c r="AF937" s="192">
        <f>IFERROR(IF(VLOOKUP($M937,'2A DATA'!$M$9:$Q$1009,1,0)=$M937,VLOOKUP($M937,'2A DATA'!$M$10:$T$1009,COLUMNS('2A DATA'!$M$9:O934),0)),"Not Avl in 2A")</f>
        <v>0</v>
      </c>
      <c r="AG937" s="192">
        <f>IFERROR(IF(VLOOKUP($M937,'2A DATA'!$M$9:$Q$1009,1,0)=$M937,VLOOKUP($M937,'2A DATA'!$M$10:$T$1009,COLUMNS('2A DATA'!$M$9:P934),0)),"Not Avl in 2A")</f>
        <v>0</v>
      </c>
      <c r="AH937" s="192">
        <f>IFERROR(IF(VLOOKUP($M937,'2A DATA'!$M$9:$Q$1009,1,0)=$M937,VLOOKUP($M937,'2A DATA'!$M$10:$T$1009,COLUMNS('2A DATA'!$M$9:Q934),0)),"Not Avl in 2A")</f>
        <v>0</v>
      </c>
      <c r="AI937" s="192">
        <f>IFERROR(IF(VLOOKUP($M937,'2A DATA'!$M$9:$Q$1009,1,0)=$M937,VLOOKUP($M937,'2A DATA'!$M$10:$T$1009,COLUMNS('2A DATA'!$M$9:R934),0)),"Not Avl in 2A")</f>
        <v>0</v>
      </c>
      <c r="AJ937" s="192">
        <f>IFERROR(IF(VLOOKUP($M937,'2A DATA'!$M$9:$Q$1009,1,0)=$M937,VLOOKUP($M937,'2A DATA'!$M$10:$T$1009,COLUMNS('2A DATA'!$M$9:S934),0)),"Not Avl in 2A")</f>
        <v>0</v>
      </c>
      <c r="AK937" s="192">
        <f>IFERROR(IF(VLOOKUP($M937,'2A DATA'!$M$9:$Q$1009,1,0)=$M937,VLOOKUP($M937,'2A DATA'!$M$10:$T$1009,COLUMNS('2A DATA'!$M$9:T934),0)),"Not Avl in 2A")</f>
        <v>0</v>
      </c>
      <c r="AL937" s="194"/>
    </row>
    <row r="938" spans="1:38">
      <c r="A938" s="7" t="str">
        <f>AC938&amp;"_"&amp;COUNTIF($AC$10:AC938,AC938)</f>
        <v>_0</v>
      </c>
      <c r="B938" s="180"/>
      <c r="C938" s="181"/>
      <c r="D938" s="182"/>
      <c r="E938" s="183"/>
      <c r="F938" s="184"/>
      <c r="G938" s="184"/>
      <c r="H938" s="184"/>
      <c r="I938" s="184"/>
      <c r="J938" s="184"/>
      <c r="K938" s="187"/>
      <c r="L938" s="159"/>
      <c r="M938" s="86" t="str">
        <f t="shared" si="227"/>
        <v/>
      </c>
      <c r="N938" s="87">
        <f t="shared" si="218"/>
        <v>0</v>
      </c>
      <c r="O938" s="87">
        <f t="shared" si="228"/>
        <v>0</v>
      </c>
      <c r="P938" s="88">
        <f t="shared" si="229"/>
        <v>0</v>
      </c>
      <c r="Q938" s="87">
        <f t="shared" si="230"/>
        <v>0</v>
      </c>
      <c r="R938" s="87">
        <f t="shared" si="231"/>
        <v>0</v>
      </c>
      <c r="S938" s="88">
        <f t="shared" si="232"/>
        <v>0</v>
      </c>
      <c r="T938" s="88">
        <f t="shared" si="219"/>
        <v>0</v>
      </c>
      <c r="U938" s="188" t="str">
        <f>IFERROR(VLOOKUP(C938,'2A DATA'!$B$10:$C$1009,2,0),"")</f>
        <v/>
      </c>
      <c r="V938" s="189">
        <f t="shared" si="220"/>
        <v>0</v>
      </c>
      <c r="W938" s="189">
        <f t="shared" si="221"/>
        <v>0</v>
      </c>
      <c r="X938" s="189">
        <f t="shared" si="222"/>
        <v>0</v>
      </c>
      <c r="Y938" s="189">
        <f t="shared" si="223"/>
        <v>0</v>
      </c>
      <c r="Z938" s="189">
        <f t="shared" si="224"/>
        <v>0</v>
      </c>
      <c r="AA938" s="189">
        <f t="shared" si="225"/>
        <v>0</v>
      </c>
      <c r="AB938" s="189">
        <f t="shared" si="226"/>
        <v>0</v>
      </c>
      <c r="AC938" s="191"/>
      <c r="AE938" s="192">
        <f>IFERROR(IF(VLOOKUP($M938,'2A DATA'!$M$9:$Q$1009,1,0)=$M938,VLOOKUP($M938,'2A DATA'!$M$10:$T$1009,COLUMNS('2A DATA'!$M$9:N935),0)),"Not Avl in 2A")</f>
        <v>0</v>
      </c>
      <c r="AF938" s="192">
        <f>IFERROR(IF(VLOOKUP($M938,'2A DATA'!$M$9:$Q$1009,1,0)=$M938,VLOOKUP($M938,'2A DATA'!$M$10:$T$1009,COLUMNS('2A DATA'!$M$9:O935),0)),"Not Avl in 2A")</f>
        <v>0</v>
      </c>
      <c r="AG938" s="192">
        <f>IFERROR(IF(VLOOKUP($M938,'2A DATA'!$M$9:$Q$1009,1,0)=$M938,VLOOKUP($M938,'2A DATA'!$M$10:$T$1009,COLUMNS('2A DATA'!$M$9:P935),0)),"Not Avl in 2A")</f>
        <v>0</v>
      </c>
      <c r="AH938" s="192">
        <f>IFERROR(IF(VLOOKUP($M938,'2A DATA'!$M$9:$Q$1009,1,0)=$M938,VLOOKUP($M938,'2A DATA'!$M$10:$T$1009,COLUMNS('2A DATA'!$M$9:Q935),0)),"Not Avl in 2A")</f>
        <v>0</v>
      </c>
      <c r="AI938" s="192">
        <f>IFERROR(IF(VLOOKUP($M938,'2A DATA'!$M$9:$Q$1009,1,0)=$M938,VLOOKUP($M938,'2A DATA'!$M$10:$T$1009,COLUMNS('2A DATA'!$M$9:R935),0)),"Not Avl in 2A")</f>
        <v>0</v>
      </c>
      <c r="AJ938" s="192">
        <f>IFERROR(IF(VLOOKUP($M938,'2A DATA'!$M$9:$Q$1009,1,0)=$M938,VLOOKUP($M938,'2A DATA'!$M$10:$T$1009,COLUMNS('2A DATA'!$M$9:S935),0)),"Not Avl in 2A")</f>
        <v>0</v>
      </c>
      <c r="AK938" s="192">
        <f>IFERROR(IF(VLOOKUP($M938,'2A DATA'!$M$9:$Q$1009,1,0)=$M938,VLOOKUP($M938,'2A DATA'!$M$10:$T$1009,COLUMNS('2A DATA'!$M$9:T935),0)),"Not Avl in 2A")</f>
        <v>0</v>
      </c>
      <c r="AL938" s="194"/>
    </row>
    <row r="939" spans="1:38">
      <c r="A939" s="7" t="str">
        <f>AC939&amp;"_"&amp;COUNTIF($AC$10:AC939,AC939)</f>
        <v>_0</v>
      </c>
      <c r="B939" s="180"/>
      <c r="C939" s="181"/>
      <c r="D939" s="182"/>
      <c r="E939" s="183"/>
      <c r="F939" s="184"/>
      <c r="G939" s="184"/>
      <c r="H939" s="184"/>
      <c r="I939" s="184"/>
      <c r="J939" s="184"/>
      <c r="K939" s="187"/>
      <c r="L939" s="159"/>
      <c r="M939" s="86" t="str">
        <f t="shared" si="227"/>
        <v/>
      </c>
      <c r="N939" s="87">
        <f t="shared" si="218"/>
        <v>0</v>
      </c>
      <c r="O939" s="87">
        <f t="shared" si="228"/>
        <v>0</v>
      </c>
      <c r="P939" s="88">
        <f t="shared" si="229"/>
        <v>0</v>
      </c>
      <c r="Q939" s="87">
        <f t="shared" si="230"/>
        <v>0</v>
      </c>
      <c r="R939" s="87">
        <f t="shared" si="231"/>
        <v>0</v>
      </c>
      <c r="S939" s="88">
        <f t="shared" si="232"/>
        <v>0</v>
      </c>
      <c r="T939" s="88">
        <f t="shared" si="219"/>
        <v>0</v>
      </c>
      <c r="U939" s="188" t="str">
        <f>IFERROR(VLOOKUP(C939,'2A DATA'!$B$10:$C$1009,2,0),"")</f>
        <v/>
      </c>
      <c r="V939" s="189">
        <f t="shared" si="220"/>
        <v>0</v>
      </c>
      <c r="W939" s="189">
        <f t="shared" si="221"/>
        <v>0</v>
      </c>
      <c r="X939" s="189">
        <f t="shared" si="222"/>
        <v>0</v>
      </c>
      <c r="Y939" s="189">
        <f t="shared" si="223"/>
        <v>0</v>
      </c>
      <c r="Z939" s="189">
        <f t="shared" si="224"/>
        <v>0</v>
      </c>
      <c r="AA939" s="189">
        <f t="shared" si="225"/>
        <v>0</v>
      </c>
      <c r="AB939" s="189">
        <f t="shared" si="226"/>
        <v>0</v>
      </c>
      <c r="AC939" s="191"/>
      <c r="AE939" s="192">
        <f>IFERROR(IF(VLOOKUP($M939,'2A DATA'!$M$9:$Q$1009,1,0)=$M939,VLOOKUP($M939,'2A DATA'!$M$10:$T$1009,COLUMNS('2A DATA'!$M$9:N936),0)),"Not Avl in 2A")</f>
        <v>0</v>
      </c>
      <c r="AF939" s="192">
        <f>IFERROR(IF(VLOOKUP($M939,'2A DATA'!$M$9:$Q$1009,1,0)=$M939,VLOOKUP($M939,'2A DATA'!$M$10:$T$1009,COLUMNS('2A DATA'!$M$9:O936),0)),"Not Avl in 2A")</f>
        <v>0</v>
      </c>
      <c r="AG939" s="192">
        <f>IFERROR(IF(VLOOKUP($M939,'2A DATA'!$M$9:$Q$1009,1,0)=$M939,VLOOKUP($M939,'2A DATA'!$M$10:$T$1009,COLUMNS('2A DATA'!$M$9:P936),0)),"Not Avl in 2A")</f>
        <v>0</v>
      </c>
      <c r="AH939" s="192">
        <f>IFERROR(IF(VLOOKUP($M939,'2A DATA'!$M$9:$Q$1009,1,0)=$M939,VLOOKUP($M939,'2A DATA'!$M$10:$T$1009,COLUMNS('2A DATA'!$M$9:Q936),0)),"Not Avl in 2A")</f>
        <v>0</v>
      </c>
      <c r="AI939" s="192">
        <f>IFERROR(IF(VLOOKUP($M939,'2A DATA'!$M$9:$Q$1009,1,0)=$M939,VLOOKUP($M939,'2A DATA'!$M$10:$T$1009,COLUMNS('2A DATA'!$M$9:R936),0)),"Not Avl in 2A")</f>
        <v>0</v>
      </c>
      <c r="AJ939" s="192">
        <f>IFERROR(IF(VLOOKUP($M939,'2A DATA'!$M$9:$Q$1009,1,0)=$M939,VLOOKUP($M939,'2A DATA'!$M$10:$T$1009,COLUMNS('2A DATA'!$M$9:S936),0)),"Not Avl in 2A")</f>
        <v>0</v>
      </c>
      <c r="AK939" s="192">
        <f>IFERROR(IF(VLOOKUP($M939,'2A DATA'!$M$9:$Q$1009,1,0)=$M939,VLOOKUP($M939,'2A DATA'!$M$10:$T$1009,COLUMNS('2A DATA'!$M$9:T936),0)),"Not Avl in 2A")</f>
        <v>0</v>
      </c>
      <c r="AL939" s="194"/>
    </row>
    <row r="940" spans="1:38">
      <c r="A940" s="7" t="str">
        <f>AC940&amp;"_"&amp;COUNTIF($AC$10:AC940,AC940)</f>
        <v>_0</v>
      </c>
      <c r="B940" s="180"/>
      <c r="C940" s="181"/>
      <c r="D940" s="182"/>
      <c r="E940" s="183"/>
      <c r="F940" s="184"/>
      <c r="G940" s="184"/>
      <c r="H940" s="184"/>
      <c r="I940" s="184"/>
      <c r="J940" s="184"/>
      <c r="K940" s="187"/>
      <c r="L940" s="159"/>
      <c r="M940" s="86" t="str">
        <f t="shared" si="227"/>
        <v/>
      </c>
      <c r="N940" s="87">
        <f t="shared" si="218"/>
        <v>0</v>
      </c>
      <c r="O940" s="87">
        <f t="shared" si="228"/>
        <v>0</v>
      </c>
      <c r="P940" s="88">
        <f t="shared" si="229"/>
        <v>0</v>
      </c>
      <c r="Q940" s="87">
        <f t="shared" si="230"/>
        <v>0</v>
      </c>
      <c r="R940" s="87">
        <f t="shared" si="231"/>
        <v>0</v>
      </c>
      <c r="S940" s="88">
        <f t="shared" si="232"/>
        <v>0</v>
      </c>
      <c r="T940" s="88">
        <f t="shared" si="219"/>
        <v>0</v>
      </c>
      <c r="U940" s="188" t="str">
        <f>IFERROR(VLOOKUP(C940,'2A DATA'!$B$10:$C$1009,2,0),"")</f>
        <v/>
      </c>
      <c r="V940" s="189">
        <f t="shared" si="220"/>
        <v>0</v>
      </c>
      <c r="W940" s="189">
        <f t="shared" si="221"/>
        <v>0</v>
      </c>
      <c r="X940" s="189">
        <f t="shared" si="222"/>
        <v>0</v>
      </c>
      <c r="Y940" s="189">
        <f t="shared" si="223"/>
        <v>0</v>
      </c>
      <c r="Z940" s="189">
        <f t="shared" si="224"/>
        <v>0</v>
      </c>
      <c r="AA940" s="189">
        <f t="shared" si="225"/>
        <v>0</v>
      </c>
      <c r="AB940" s="189">
        <f t="shared" si="226"/>
        <v>0</v>
      </c>
      <c r="AC940" s="191"/>
      <c r="AE940" s="192">
        <f>IFERROR(IF(VLOOKUP($M940,'2A DATA'!$M$9:$Q$1009,1,0)=$M940,VLOOKUP($M940,'2A DATA'!$M$10:$T$1009,COLUMNS('2A DATA'!$M$9:N937),0)),"Not Avl in 2A")</f>
        <v>0</v>
      </c>
      <c r="AF940" s="192">
        <f>IFERROR(IF(VLOOKUP($M940,'2A DATA'!$M$9:$Q$1009,1,0)=$M940,VLOOKUP($M940,'2A DATA'!$M$10:$T$1009,COLUMNS('2A DATA'!$M$9:O937),0)),"Not Avl in 2A")</f>
        <v>0</v>
      </c>
      <c r="AG940" s="192">
        <f>IFERROR(IF(VLOOKUP($M940,'2A DATA'!$M$9:$Q$1009,1,0)=$M940,VLOOKUP($M940,'2A DATA'!$M$10:$T$1009,COLUMNS('2A DATA'!$M$9:P937),0)),"Not Avl in 2A")</f>
        <v>0</v>
      </c>
      <c r="AH940" s="192">
        <f>IFERROR(IF(VLOOKUP($M940,'2A DATA'!$M$9:$Q$1009,1,0)=$M940,VLOOKUP($M940,'2A DATA'!$M$10:$T$1009,COLUMNS('2A DATA'!$M$9:Q937),0)),"Not Avl in 2A")</f>
        <v>0</v>
      </c>
      <c r="AI940" s="192">
        <f>IFERROR(IF(VLOOKUP($M940,'2A DATA'!$M$9:$Q$1009,1,0)=$M940,VLOOKUP($M940,'2A DATA'!$M$10:$T$1009,COLUMNS('2A DATA'!$M$9:R937),0)),"Not Avl in 2A")</f>
        <v>0</v>
      </c>
      <c r="AJ940" s="192">
        <f>IFERROR(IF(VLOOKUP($M940,'2A DATA'!$M$9:$Q$1009,1,0)=$M940,VLOOKUP($M940,'2A DATA'!$M$10:$T$1009,COLUMNS('2A DATA'!$M$9:S937),0)),"Not Avl in 2A")</f>
        <v>0</v>
      </c>
      <c r="AK940" s="192">
        <f>IFERROR(IF(VLOOKUP($M940,'2A DATA'!$M$9:$Q$1009,1,0)=$M940,VLOOKUP($M940,'2A DATA'!$M$10:$T$1009,COLUMNS('2A DATA'!$M$9:T937),0)),"Not Avl in 2A")</f>
        <v>0</v>
      </c>
      <c r="AL940" s="194"/>
    </row>
    <row r="941" spans="1:38">
      <c r="A941" s="7" t="str">
        <f>AC941&amp;"_"&amp;COUNTIF($AC$10:AC941,AC941)</f>
        <v>_0</v>
      </c>
      <c r="B941" s="180"/>
      <c r="C941" s="181"/>
      <c r="D941" s="182"/>
      <c r="E941" s="183"/>
      <c r="F941" s="184"/>
      <c r="G941" s="184"/>
      <c r="H941" s="184"/>
      <c r="I941" s="184"/>
      <c r="J941" s="184"/>
      <c r="K941" s="187"/>
      <c r="L941" s="159"/>
      <c r="M941" s="86" t="str">
        <f t="shared" si="227"/>
        <v/>
      </c>
      <c r="N941" s="87">
        <f t="shared" si="218"/>
        <v>0</v>
      </c>
      <c r="O941" s="87">
        <f t="shared" si="228"/>
        <v>0</v>
      </c>
      <c r="P941" s="88">
        <f t="shared" si="229"/>
        <v>0</v>
      </c>
      <c r="Q941" s="87">
        <f t="shared" si="230"/>
        <v>0</v>
      </c>
      <c r="R941" s="87">
        <f t="shared" si="231"/>
        <v>0</v>
      </c>
      <c r="S941" s="88">
        <f t="shared" si="232"/>
        <v>0</v>
      </c>
      <c r="T941" s="88">
        <f t="shared" si="219"/>
        <v>0</v>
      </c>
      <c r="U941" s="188" t="str">
        <f>IFERROR(VLOOKUP(C941,'2A DATA'!$B$10:$C$1009,2,0),"")</f>
        <v/>
      </c>
      <c r="V941" s="189">
        <f t="shared" si="220"/>
        <v>0</v>
      </c>
      <c r="W941" s="189">
        <f t="shared" si="221"/>
        <v>0</v>
      </c>
      <c r="X941" s="189">
        <f t="shared" si="222"/>
        <v>0</v>
      </c>
      <c r="Y941" s="189">
        <f t="shared" si="223"/>
        <v>0</v>
      </c>
      <c r="Z941" s="189">
        <f t="shared" si="224"/>
        <v>0</v>
      </c>
      <c r="AA941" s="189">
        <f t="shared" si="225"/>
        <v>0</v>
      </c>
      <c r="AB941" s="189">
        <f t="shared" si="226"/>
        <v>0</v>
      </c>
      <c r="AC941" s="191"/>
      <c r="AE941" s="192">
        <f>IFERROR(IF(VLOOKUP($M941,'2A DATA'!$M$9:$Q$1009,1,0)=$M941,VLOOKUP($M941,'2A DATA'!$M$10:$T$1009,COLUMNS('2A DATA'!$M$9:N938),0)),"Not Avl in 2A")</f>
        <v>0</v>
      </c>
      <c r="AF941" s="192">
        <f>IFERROR(IF(VLOOKUP($M941,'2A DATA'!$M$9:$Q$1009,1,0)=$M941,VLOOKUP($M941,'2A DATA'!$M$10:$T$1009,COLUMNS('2A DATA'!$M$9:O938),0)),"Not Avl in 2A")</f>
        <v>0</v>
      </c>
      <c r="AG941" s="192">
        <f>IFERROR(IF(VLOOKUP($M941,'2A DATA'!$M$9:$Q$1009,1,0)=$M941,VLOOKUP($M941,'2A DATA'!$M$10:$T$1009,COLUMNS('2A DATA'!$M$9:P938),0)),"Not Avl in 2A")</f>
        <v>0</v>
      </c>
      <c r="AH941" s="192">
        <f>IFERROR(IF(VLOOKUP($M941,'2A DATA'!$M$9:$Q$1009,1,0)=$M941,VLOOKUP($M941,'2A DATA'!$M$10:$T$1009,COLUMNS('2A DATA'!$M$9:Q938),0)),"Not Avl in 2A")</f>
        <v>0</v>
      </c>
      <c r="AI941" s="192">
        <f>IFERROR(IF(VLOOKUP($M941,'2A DATA'!$M$9:$Q$1009,1,0)=$M941,VLOOKUP($M941,'2A DATA'!$M$10:$T$1009,COLUMNS('2A DATA'!$M$9:R938),0)),"Not Avl in 2A")</f>
        <v>0</v>
      </c>
      <c r="AJ941" s="192">
        <f>IFERROR(IF(VLOOKUP($M941,'2A DATA'!$M$9:$Q$1009,1,0)=$M941,VLOOKUP($M941,'2A DATA'!$M$10:$T$1009,COLUMNS('2A DATA'!$M$9:S938),0)),"Not Avl in 2A")</f>
        <v>0</v>
      </c>
      <c r="AK941" s="192">
        <f>IFERROR(IF(VLOOKUP($M941,'2A DATA'!$M$9:$Q$1009,1,0)=$M941,VLOOKUP($M941,'2A DATA'!$M$10:$T$1009,COLUMNS('2A DATA'!$M$9:T938),0)),"Not Avl in 2A")</f>
        <v>0</v>
      </c>
      <c r="AL941" s="194"/>
    </row>
    <row r="942" spans="1:38">
      <c r="A942" s="7" t="str">
        <f>AC942&amp;"_"&amp;COUNTIF($AC$10:AC942,AC942)</f>
        <v>_0</v>
      </c>
      <c r="B942" s="180"/>
      <c r="C942" s="181"/>
      <c r="D942" s="182"/>
      <c r="E942" s="183"/>
      <c r="F942" s="184"/>
      <c r="G942" s="184"/>
      <c r="H942" s="184"/>
      <c r="I942" s="184"/>
      <c r="J942" s="184"/>
      <c r="K942" s="187"/>
      <c r="L942" s="159"/>
      <c r="M942" s="86" t="str">
        <f t="shared" si="227"/>
        <v/>
      </c>
      <c r="N942" s="87">
        <f t="shared" si="218"/>
        <v>0</v>
      </c>
      <c r="O942" s="87">
        <f t="shared" si="228"/>
        <v>0</v>
      </c>
      <c r="P942" s="88">
        <f t="shared" si="229"/>
        <v>0</v>
      </c>
      <c r="Q942" s="87">
        <f t="shared" si="230"/>
        <v>0</v>
      </c>
      <c r="R942" s="87">
        <f t="shared" si="231"/>
        <v>0</v>
      </c>
      <c r="S942" s="88">
        <f t="shared" si="232"/>
        <v>0</v>
      </c>
      <c r="T942" s="88">
        <f t="shared" si="219"/>
        <v>0</v>
      </c>
      <c r="U942" s="188" t="str">
        <f>IFERROR(VLOOKUP(C942,'2A DATA'!$B$10:$C$1009,2,0),"")</f>
        <v/>
      </c>
      <c r="V942" s="189">
        <f t="shared" si="220"/>
        <v>0</v>
      </c>
      <c r="W942" s="189">
        <f t="shared" si="221"/>
        <v>0</v>
      </c>
      <c r="X942" s="189">
        <f t="shared" si="222"/>
        <v>0</v>
      </c>
      <c r="Y942" s="189">
        <f t="shared" si="223"/>
        <v>0</v>
      </c>
      <c r="Z942" s="189">
        <f t="shared" si="224"/>
        <v>0</v>
      </c>
      <c r="AA942" s="189">
        <f t="shared" si="225"/>
        <v>0</v>
      </c>
      <c r="AB942" s="189">
        <f t="shared" si="226"/>
        <v>0</v>
      </c>
      <c r="AC942" s="191"/>
      <c r="AE942" s="192">
        <f>IFERROR(IF(VLOOKUP($M942,'2A DATA'!$M$9:$Q$1009,1,0)=$M942,VLOOKUP($M942,'2A DATA'!$M$10:$T$1009,COLUMNS('2A DATA'!$M$9:N939),0)),"Not Avl in 2A")</f>
        <v>0</v>
      </c>
      <c r="AF942" s="192">
        <f>IFERROR(IF(VLOOKUP($M942,'2A DATA'!$M$9:$Q$1009,1,0)=$M942,VLOOKUP($M942,'2A DATA'!$M$10:$T$1009,COLUMNS('2A DATA'!$M$9:O939),0)),"Not Avl in 2A")</f>
        <v>0</v>
      </c>
      <c r="AG942" s="192">
        <f>IFERROR(IF(VLOOKUP($M942,'2A DATA'!$M$9:$Q$1009,1,0)=$M942,VLOOKUP($M942,'2A DATA'!$M$10:$T$1009,COLUMNS('2A DATA'!$M$9:P939),0)),"Not Avl in 2A")</f>
        <v>0</v>
      </c>
      <c r="AH942" s="192">
        <f>IFERROR(IF(VLOOKUP($M942,'2A DATA'!$M$9:$Q$1009,1,0)=$M942,VLOOKUP($M942,'2A DATA'!$M$10:$T$1009,COLUMNS('2A DATA'!$M$9:Q939),0)),"Not Avl in 2A")</f>
        <v>0</v>
      </c>
      <c r="AI942" s="192">
        <f>IFERROR(IF(VLOOKUP($M942,'2A DATA'!$M$9:$Q$1009,1,0)=$M942,VLOOKUP($M942,'2A DATA'!$M$10:$T$1009,COLUMNS('2A DATA'!$M$9:R939),0)),"Not Avl in 2A")</f>
        <v>0</v>
      </c>
      <c r="AJ942" s="192">
        <f>IFERROR(IF(VLOOKUP($M942,'2A DATA'!$M$9:$Q$1009,1,0)=$M942,VLOOKUP($M942,'2A DATA'!$M$10:$T$1009,COLUMNS('2A DATA'!$M$9:S939),0)),"Not Avl in 2A")</f>
        <v>0</v>
      </c>
      <c r="AK942" s="192">
        <f>IFERROR(IF(VLOOKUP($M942,'2A DATA'!$M$9:$Q$1009,1,0)=$M942,VLOOKUP($M942,'2A DATA'!$M$10:$T$1009,COLUMNS('2A DATA'!$M$9:T939),0)),"Not Avl in 2A")</f>
        <v>0</v>
      </c>
      <c r="AL942" s="194"/>
    </row>
    <row r="943" spans="1:38">
      <c r="A943" s="7" t="str">
        <f>AC943&amp;"_"&amp;COUNTIF($AC$10:AC943,AC943)</f>
        <v>_0</v>
      </c>
      <c r="B943" s="180"/>
      <c r="C943" s="181"/>
      <c r="D943" s="182"/>
      <c r="E943" s="183"/>
      <c r="F943" s="184"/>
      <c r="G943" s="184"/>
      <c r="H943" s="184"/>
      <c r="I943" s="184"/>
      <c r="J943" s="184"/>
      <c r="K943" s="187"/>
      <c r="L943" s="159"/>
      <c r="M943" s="86" t="str">
        <f t="shared" si="227"/>
        <v/>
      </c>
      <c r="N943" s="87">
        <f t="shared" si="218"/>
        <v>0</v>
      </c>
      <c r="O943" s="87">
        <f t="shared" si="228"/>
        <v>0</v>
      </c>
      <c r="P943" s="88">
        <f t="shared" si="229"/>
        <v>0</v>
      </c>
      <c r="Q943" s="87">
        <f t="shared" si="230"/>
        <v>0</v>
      </c>
      <c r="R943" s="87">
        <f t="shared" si="231"/>
        <v>0</v>
      </c>
      <c r="S943" s="88">
        <f t="shared" si="232"/>
        <v>0</v>
      </c>
      <c r="T943" s="88">
        <f t="shared" si="219"/>
        <v>0</v>
      </c>
      <c r="U943" s="188" t="str">
        <f>IFERROR(VLOOKUP(C943,'2A DATA'!$B$10:$C$1009,2,0),"")</f>
        <v/>
      </c>
      <c r="V943" s="189">
        <f t="shared" si="220"/>
        <v>0</v>
      </c>
      <c r="W943" s="189">
        <f t="shared" si="221"/>
        <v>0</v>
      </c>
      <c r="X943" s="189">
        <f t="shared" si="222"/>
        <v>0</v>
      </c>
      <c r="Y943" s="189">
        <f t="shared" si="223"/>
        <v>0</v>
      </c>
      <c r="Z943" s="189">
        <f t="shared" si="224"/>
        <v>0</v>
      </c>
      <c r="AA943" s="189">
        <f t="shared" si="225"/>
        <v>0</v>
      </c>
      <c r="AB943" s="189">
        <f t="shared" si="226"/>
        <v>0</v>
      </c>
      <c r="AC943" s="191"/>
      <c r="AE943" s="192">
        <f>IFERROR(IF(VLOOKUP($M943,'2A DATA'!$M$9:$Q$1009,1,0)=$M943,VLOOKUP($M943,'2A DATA'!$M$10:$T$1009,COLUMNS('2A DATA'!$M$9:N940),0)),"Not Avl in 2A")</f>
        <v>0</v>
      </c>
      <c r="AF943" s="192">
        <f>IFERROR(IF(VLOOKUP($M943,'2A DATA'!$M$9:$Q$1009,1,0)=$M943,VLOOKUP($M943,'2A DATA'!$M$10:$T$1009,COLUMNS('2A DATA'!$M$9:O940),0)),"Not Avl in 2A")</f>
        <v>0</v>
      </c>
      <c r="AG943" s="192">
        <f>IFERROR(IF(VLOOKUP($M943,'2A DATA'!$M$9:$Q$1009,1,0)=$M943,VLOOKUP($M943,'2A DATA'!$M$10:$T$1009,COLUMNS('2A DATA'!$M$9:P940),0)),"Not Avl in 2A")</f>
        <v>0</v>
      </c>
      <c r="AH943" s="192">
        <f>IFERROR(IF(VLOOKUP($M943,'2A DATA'!$M$9:$Q$1009,1,0)=$M943,VLOOKUP($M943,'2A DATA'!$M$10:$T$1009,COLUMNS('2A DATA'!$M$9:Q940),0)),"Not Avl in 2A")</f>
        <v>0</v>
      </c>
      <c r="AI943" s="192">
        <f>IFERROR(IF(VLOOKUP($M943,'2A DATA'!$M$9:$Q$1009,1,0)=$M943,VLOOKUP($M943,'2A DATA'!$M$10:$T$1009,COLUMNS('2A DATA'!$M$9:R940),0)),"Not Avl in 2A")</f>
        <v>0</v>
      </c>
      <c r="AJ943" s="192">
        <f>IFERROR(IF(VLOOKUP($M943,'2A DATA'!$M$9:$Q$1009,1,0)=$M943,VLOOKUP($M943,'2A DATA'!$M$10:$T$1009,COLUMNS('2A DATA'!$M$9:S940),0)),"Not Avl in 2A")</f>
        <v>0</v>
      </c>
      <c r="AK943" s="192">
        <f>IFERROR(IF(VLOOKUP($M943,'2A DATA'!$M$9:$Q$1009,1,0)=$M943,VLOOKUP($M943,'2A DATA'!$M$10:$T$1009,COLUMNS('2A DATA'!$M$9:T940),0)),"Not Avl in 2A")</f>
        <v>0</v>
      </c>
      <c r="AL943" s="194"/>
    </row>
    <row r="944" spans="1:38">
      <c r="A944" s="7" t="str">
        <f>AC944&amp;"_"&amp;COUNTIF($AC$10:AC944,AC944)</f>
        <v>_0</v>
      </c>
      <c r="B944" s="180"/>
      <c r="C944" s="181"/>
      <c r="D944" s="182"/>
      <c r="E944" s="183"/>
      <c r="F944" s="184"/>
      <c r="G944" s="184"/>
      <c r="H944" s="184"/>
      <c r="I944" s="184"/>
      <c r="J944" s="184"/>
      <c r="K944" s="187"/>
      <c r="L944" s="159"/>
      <c r="M944" s="86" t="str">
        <f t="shared" si="227"/>
        <v/>
      </c>
      <c r="N944" s="87">
        <f t="shared" si="218"/>
        <v>0</v>
      </c>
      <c r="O944" s="87">
        <f t="shared" si="228"/>
        <v>0</v>
      </c>
      <c r="P944" s="88">
        <f t="shared" si="229"/>
        <v>0</v>
      </c>
      <c r="Q944" s="87">
        <f t="shared" si="230"/>
        <v>0</v>
      </c>
      <c r="R944" s="87">
        <f t="shared" si="231"/>
        <v>0</v>
      </c>
      <c r="S944" s="88">
        <f t="shared" si="232"/>
        <v>0</v>
      </c>
      <c r="T944" s="88">
        <f t="shared" si="219"/>
        <v>0</v>
      </c>
      <c r="U944" s="188" t="str">
        <f>IFERROR(VLOOKUP(C944,'2A DATA'!$B$10:$C$1009,2,0),"")</f>
        <v/>
      </c>
      <c r="V944" s="189">
        <f t="shared" si="220"/>
        <v>0</v>
      </c>
      <c r="W944" s="189">
        <f t="shared" si="221"/>
        <v>0</v>
      </c>
      <c r="X944" s="189">
        <f t="shared" si="222"/>
        <v>0</v>
      </c>
      <c r="Y944" s="189">
        <f t="shared" si="223"/>
        <v>0</v>
      </c>
      <c r="Z944" s="189">
        <f t="shared" si="224"/>
        <v>0</v>
      </c>
      <c r="AA944" s="189">
        <f t="shared" si="225"/>
        <v>0</v>
      </c>
      <c r="AB944" s="189">
        <f t="shared" si="226"/>
        <v>0</v>
      </c>
      <c r="AC944" s="191"/>
      <c r="AE944" s="192">
        <f>IFERROR(IF(VLOOKUP($M944,'2A DATA'!$M$9:$Q$1009,1,0)=$M944,VLOOKUP($M944,'2A DATA'!$M$10:$T$1009,COLUMNS('2A DATA'!$M$9:N941),0)),"Not Avl in 2A")</f>
        <v>0</v>
      </c>
      <c r="AF944" s="192">
        <f>IFERROR(IF(VLOOKUP($M944,'2A DATA'!$M$9:$Q$1009,1,0)=$M944,VLOOKUP($M944,'2A DATA'!$M$10:$T$1009,COLUMNS('2A DATA'!$M$9:O941),0)),"Not Avl in 2A")</f>
        <v>0</v>
      </c>
      <c r="AG944" s="192">
        <f>IFERROR(IF(VLOOKUP($M944,'2A DATA'!$M$9:$Q$1009,1,0)=$M944,VLOOKUP($M944,'2A DATA'!$M$10:$T$1009,COLUMNS('2A DATA'!$M$9:P941),0)),"Not Avl in 2A")</f>
        <v>0</v>
      </c>
      <c r="AH944" s="192">
        <f>IFERROR(IF(VLOOKUP($M944,'2A DATA'!$M$9:$Q$1009,1,0)=$M944,VLOOKUP($M944,'2A DATA'!$M$10:$T$1009,COLUMNS('2A DATA'!$M$9:Q941),0)),"Not Avl in 2A")</f>
        <v>0</v>
      </c>
      <c r="AI944" s="192">
        <f>IFERROR(IF(VLOOKUP($M944,'2A DATA'!$M$9:$Q$1009,1,0)=$M944,VLOOKUP($M944,'2A DATA'!$M$10:$T$1009,COLUMNS('2A DATA'!$M$9:R941),0)),"Not Avl in 2A")</f>
        <v>0</v>
      </c>
      <c r="AJ944" s="192">
        <f>IFERROR(IF(VLOOKUP($M944,'2A DATA'!$M$9:$Q$1009,1,0)=$M944,VLOOKUP($M944,'2A DATA'!$M$10:$T$1009,COLUMNS('2A DATA'!$M$9:S941),0)),"Not Avl in 2A")</f>
        <v>0</v>
      </c>
      <c r="AK944" s="192">
        <f>IFERROR(IF(VLOOKUP($M944,'2A DATA'!$M$9:$Q$1009,1,0)=$M944,VLOOKUP($M944,'2A DATA'!$M$10:$T$1009,COLUMNS('2A DATA'!$M$9:T941),0)),"Not Avl in 2A")</f>
        <v>0</v>
      </c>
      <c r="AL944" s="194"/>
    </row>
    <row r="945" spans="1:38">
      <c r="A945" s="7" t="str">
        <f>AC945&amp;"_"&amp;COUNTIF($AC$10:AC945,AC945)</f>
        <v>_0</v>
      </c>
      <c r="B945" s="180"/>
      <c r="C945" s="181"/>
      <c r="D945" s="182"/>
      <c r="E945" s="183"/>
      <c r="F945" s="184"/>
      <c r="G945" s="184"/>
      <c r="H945" s="184"/>
      <c r="I945" s="184"/>
      <c r="J945" s="184"/>
      <c r="K945" s="187"/>
      <c r="L945" s="159"/>
      <c r="M945" s="86" t="str">
        <f t="shared" si="227"/>
        <v/>
      </c>
      <c r="N945" s="87">
        <f t="shared" si="218"/>
        <v>0</v>
      </c>
      <c r="O945" s="87">
        <f t="shared" si="228"/>
        <v>0</v>
      </c>
      <c r="P945" s="88">
        <f t="shared" si="229"/>
        <v>0</v>
      </c>
      <c r="Q945" s="87">
        <f t="shared" si="230"/>
        <v>0</v>
      </c>
      <c r="R945" s="87">
        <f t="shared" si="231"/>
        <v>0</v>
      </c>
      <c r="S945" s="88">
        <f t="shared" si="232"/>
        <v>0</v>
      </c>
      <c r="T945" s="88">
        <f t="shared" si="219"/>
        <v>0</v>
      </c>
      <c r="U945" s="188" t="str">
        <f>IFERROR(VLOOKUP(C945,'2A DATA'!$B$10:$C$1009,2,0),"")</f>
        <v/>
      </c>
      <c r="V945" s="189">
        <f t="shared" si="220"/>
        <v>0</v>
      </c>
      <c r="W945" s="189">
        <f t="shared" si="221"/>
        <v>0</v>
      </c>
      <c r="X945" s="189">
        <f t="shared" si="222"/>
        <v>0</v>
      </c>
      <c r="Y945" s="189">
        <f t="shared" si="223"/>
        <v>0</v>
      </c>
      <c r="Z945" s="189">
        <f t="shared" si="224"/>
        <v>0</v>
      </c>
      <c r="AA945" s="189">
        <f t="shared" si="225"/>
        <v>0</v>
      </c>
      <c r="AB945" s="189">
        <f t="shared" si="226"/>
        <v>0</v>
      </c>
      <c r="AC945" s="191"/>
      <c r="AE945" s="192">
        <f>IFERROR(IF(VLOOKUP($M945,'2A DATA'!$M$9:$Q$1009,1,0)=$M945,VLOOKUP($M945,'2A DATA'!$M$10:$T$1009,COLUMNS('2A DATA'!$M$9:N942),0)),"Not Avl in 2A")</f>
        <v>0</v>
      </c>
      <c r="AF945" s="192">
        <f>IFERROR(IF(VLOOKUP($M945,'2A DATA'!$M$9:$Q$1009,1,0)=$M945,VLOOKUP($M945,'2A DATA'!$M$10:$T$1009,COLUMNS('2A DATA'!$M$9:O942),0)),"Not Avl in 2A")</f>
        <v>0</v>
      </c>
      <c r="AG945" s="192">
        <f>IFERROR(IF(VLOOKUP($M945,'2A DATA'!$M$9:$Q$1009,1,0)=$M945,VLOOKUP($M945,'2A DATA'!$M$10:$T$1009,COLUMNS('2A DATA'!$M$9:P942),0)),"Not Avl in 2A")</f>
        <v>0</v>
      </c>
      <c r="AH945" s="192">
        <f>IFERROR(IF(VLOOKUP($M945,'2A DATA'!$M$9:$Q$1009,1,0)=$M945,VLOOKUP($M945,'2A DATA'!$M$10:$T$1009,COLUMNS('2A DATA'!$M$9:Q942),0)),"Not Avl in 2A")</f>
        <v>0</v>
      </c>
      <c r="AI945" s="192">
        <f>IFERROR(IF(VLOOKUP($M945,'2A DATA'!$M$9:$Q$1009,1,0)=$M945,VLOOKUP($M945,'2A DATA'!$M$10:$T$1009,COLUMNS('2A DATA'!$M$9:R942),0)),"Not Avl in 2A")</f>
        <v>0</v>
      </c>
      <c r="AJ945" s="192">
        <f>IFERROR(IF(VLOOKUP($M945,'2A DATA'!$M$9:$Q$1009,1,0)=$M945,VLOOKUP($M945,'2A DATA'!$M$10:$T$1009,COLUMNS('2A DATA'!$M$9:S942),0)),"Not Avl in 2A")</f>
        <v>0</v>
      </c>
      <c r="AK945" s="192">
        <f>IFERROR(IF(VLOOKUP($M945,'2A DATA'!$M$9:$Q$1009,1,0)=$M945,VLOOKUP($M945,'2A DATA'!$M$10:$T$1009,COLUMNS('2A DATA'!$M$9:T942),0)),"Not Avl in 2A")</f>
        <v>0</v>
      </c>
      <c r="AL945" s="194"/>
    </row>
    <row r="946" spans="1:38">
      <c r="A946" s="7" t="str">
        <f>AC946&amp;"_"&amp;COUNTIF($AC$10:AC946,AC946)</f>
        <v>_0</v>
      </c>
      <c r="B946" s="180"/>
      <c r="C946" s="181"/>
      <c r="D946" s="182"/>
      <c r="E946" s="183"/>
      <c r="F946" s="184"/>
      <c r="G946" s="184"/>
      <c r="H946" s="184"/>
      <c r="I946" s="184"/>
      <c r="J946" s="184"/>
      <c r="K946" s="187"/>
      <c r="L946" s="159"/>
      <c r="M946" s="86" t="str">
        <f t="shared" si="227"/>
        <v/>
      </c>
      <c r="N946" s="87">
        <f t="shared" si="218"/>
        <v>0</v>
      </c>
      <c r="O946" s="87">
        <f t="shared" si="228"/>
        <v>0</v>
      </c>
      <c r="P946" s="88">
        <f t="shared" si="229"/>
        <v>0</v>
      </c>
      <c r="Q946" s="87">
        <f t="shared" si="230"/>
        <v>0</v>
      </c>
      <c r="R946" s="87">
        <f t="shared" si="231"/>
        <v>0</v>
      </c>
      <c r="S946" s="88">
        <f t="shared" si="232"/>
        <v>0</v>
      </c>
      <c r="T946" s="88">
        <f t="shared" si="219"/>
        <v>0</v>
      </c>
      <c r="U946" s="188" t="str">
        <f>IFERROR(VLOOKUP(C946,'2A DATA'!$B$10:$C$1009,2,0),"")</f>
        <v/>
      </c>
      <c r="V946" s="189">
        <f t="shared" si="220"/>
        <v>0</v>
      </c>
      <c r="W946" s="189">
        <f t="shared" si="221"/>
        <v>0</v>
      </c>
      <c r="X946" s="189">
        <f t="shared" si="222"/>
        <v>0</v>
      </c>
      <c r="Y946" s="189">
        <f t="shared" si="223"/>
        <v>0</v>
      </c>
      <c r="Z946" s="189">
        <f t="shared" si="224"/>
        <v>0</v>
      </c>
      <c r="AA946" s="189">
        <f t="shared" si="225"/>
        <v>0</v>
      </c>
      <c r="AB946" s="189">
        <f t="shared" si="226"/>
        <v>0</v>
      </c>
      <c r="AC946" s="191"/>
      <c r="AE946" s="192">
        <f>IFERROR(IF(VLOOKUP($M946,'2A DATA'!$M$9:$Q$1009,1,0)=$M946,VLOOKUP($M946,'2A DATA'!$M$10:$T$1009,COLUMNS('2A DATA'!$M$9:N943),0)),"Not Avl in 2A")</f>
        <v>0</v>
      </c>
      <c r="AF946" s="192">
        <f>IFERROR(IF(VLOOKUP($M946,'2A DATA'!$M$9:$Q$1009,1,0)=$M946,VLOOKUP($M946,'2A DATA'!$M$10:$T$1009,COLUMNS('2A DATA'!$M$9:O943),0)),"Not Avl in 2A")</f>
        <v>0</v>
      </c>
      <c r="AG946" s="192">
        <f>IFERROR(IF(VLOOKUP($M946,'2A DATA'!$M$9:$Q$1009,1,0)=$M946,VLOOKUP($M946,'2A DATA'!$M$10:$T$1009,COLUMNS('2A DATA'!$M$9:P943),0)),"Not Avl in 2A")</f>
        <v>0</v>
      </c>
      <c r="AH946" s="192">
        <f>IFERROR(IF(VLOOKUP($M946,'2A DATA'!$M$9:$Q$1009,1,0)=$M946,VLOOKUP($M946,'2A DATA'!$M$10:$T$1009,COLUMNS('2A DATA'!$M$9:Q943),0)),"Not Avl in 2A")</f>
        <v>0</v>
      </c>
      <c r="AI946" s="192">
        <f>IFERROR(IF(VLOOKUP($M946,'2A DATA'!$M$9:$Q$1009,1,0)=$M946,VLOOKUP($M946,'2A DATA'!$M$10:$T$1009,COLUMNS('2A DATA'!$M$9:R943),0)),"Not Avl in 2A")</f>
        <v>0</v>
      </c>
      <c r="AJ946" s="192">
        <f>IFERROR(IF(VLOOKUP($M946,'2A DATA'!$M$9:$Q$1009,1,0)=$M946,VLOOKUP($M946,'2A DATA'!$M$10:$T$1009,COLUMNS('2A DATA'!$M$9:S943),0)),"Not Avl in 2A")</f>
        <v>0</v>
      </c>
      <c r="AK946" s="192">
        <f>IFERROR(IF(VLOOKUP($M946,'2A DATA'!$M$9:$Q$1009,1,0)=$M946,VLOOKUP($M946,'2A DATA'!$M$10:$T$1009,COLUMNS('2A DATA'!$M$9:T943),0)),"Not Avl in 2A")</f>
        <v>0</v>
      </c>
      <c r="AL946" s="194"/>
    </row>
    <row r="947" spans="1:38">
      <c r="A947" s="7" t="str">
        <f>AC947&amp;"_"&amp;COUNTIF($AC$10:AC947,AC947)</f>
        <v>_0</v>
      </c>
      <c r="B947" s="180"/>
      <c r="C947" s="181"/>
      <c r="D947" s="182"/>
      <c r="E947" s="183"/>
      <c r="F947" s="184"/>
      <c r="G947" s="184"/>
      <c r="H947" s="184"/>
      <c r="I947" s="184"/>
      <c r="J947" s="184"/>
      <c r="K947" s="187"/>
      <c r="L947" s="159"/>
      <c r="M947" s="86" t="str">
        <f t="shared" si="227"/>
        <v/>
      </c>
      <c r="N947" s="87">
        <f t="shared" si="218"/>
        <v>0</v>
      </c>
      <c r="O947" s="87">
        <f t="shared" si="228"/>
        <v>0</v>
      </c>
      <c r="P947" s="88">
        <f t="shared" si="229"/>
        <v>0</v>
      </c>
      <c r="Q947" s="87">
        <f t="shared" si="230"/>
        <v>0</v>
      </c>
      <c r="R947" s="87">
        <f t="shared" si="231"/>
        <v>0</v>
      </c>
      <c r="S947" s="88">
        <f t="shared" si="232"/>
        <v>0</v>
      </c>
      <c r="T947" s="88">
        <f t="shared" si="219"/>
        <v>0</v>
      </c>
      <c r="U947" s="188" t="str">
        <f>IFERROR(VLOOKUP(C947,'2A DATA'!$B$10:$C$1009,2,0),"")</f>
        <v/>
      </c>
      <c r="V947" s="189">
        <f t="shared" si="220"/>
        <v>0</v>
      </c>
      <c r="W947" s="189">
        <f t="shared" si="221"/>
        <v>0</v>
      </c>
      <c r="X947" s="189">
        <f t="shared" si="222"/>
        <v>0</v>
      </c>
      <c r="Y947" s="189">
        <f t="shared" si="223"/>
        <v>0</v>
      </c>
      <c r="Z947" s="189">
        <f t="shared" si="224"/>
        <v>0</v>
      </c>
      <c r="AA947" s="189">
        <f t="shared" si="225"/>
        <v>0</v>
      </c>
      <c r="AB947" s="189">
        <f t="shared" si="226"/>
        <v>0</v>
      </c>
      <c r="AC947" s="191"/>
      <c r="AE947" s="192">
        <f>IFERROR(IF(VLOOKUP($M947,'2A DATA'!$M$9:$Q$1009,1,0)=$M947,VLOOKUP($M947,'2A DATA'!$M$10:$T$1009,COLUMNS('2A DATA'!$M$9:N944),0)),"Not Avl in 2A")</f>
        <v>0</v>
      </c>
      <c r="AF947" s="192">
        <f>IFERROR(IF(VLOOKUP($M947,'2A DATA'!$M$9:$Q$1009,1,0)=$M947,VLOOKUP($M947,'2A DATA'!$M$10:$T$1009,COLUMNS('2A DATA'!$M$9:O944),0)),"Not Avl in 2A")</f>
        <v>0</v>
      </c>
      <c r="AG947" s="192">
        <f>IFERROR(IF(VLOOKUP($M947,'2A DATA'!$M$9:$Q$1009,1,0)=$M947,VLOOKUP($M947,'2A DATA'!$M$10:$T$1009,COLUMNS('2A DATA'!$M$9:P944),0)),"Not Avl in 2A")</f>
        <v>0</v>
      </c>
      <c r="AH947" s="192">
        <f>IFERROR(IF(VLOOKUP($M947,'2A DATA'!$M$9:$Q$1009,1,0)=$M947,VLOOKUP($M947,'2A DATA'!$M$10:$T$1009,COLUMNS('2A DATA'!$M$9:Q944),0)),"Not Avl in 2A")</f>
        <v>0</v>
      </c>
      <c r="AI947" s="192">
        <f>IFERROR(IF(VLOOKUP($M947,'2A DATA'!$M$9:$Q$1009,1,0)=$M947,VLOOKUP($M947,'2A DATA'!$M$10:$T$1009,COLUMNS('2A DATA'!$M$9:R944),0)),"Not Avl in 2A")</f>
        <v>0</v>
      </c>
      <c r="AJ947" s="192">
        <f>IFERROR(IF(VLOOKUP($M947,'2A DATA'!$M$9:$Q$1009,1,0)=$M947,VLOOKUP($M947,'2A DATA'!$M$10:$T$1009,COLUMNS('2A DATA'!$M$9:S944),0)),"Not Avl in 2A")</f>
        <v>0</v>
      </c>
      <c r="AK947" s="192">
        <f>IFERROR(IF(VLOOKUP($M947,'2A DATA'!$M$9:$Q$1009,1,0)=$M947,VLOOKUP($M947,'2A DATA'!$M$10:$T$1009,COLUMNS('2A DATA'!$M$9:T944),0)),"Not Avl in 2A")</f>
        <v>0</v>
      </c>
      <c r="AL947" s="194"/>
    </row>
    <row r="948" spans="1:38">
      <c r="A948" s="7" t="str">
        <f>AC948&amp;"_"&amp;COUNTIF($AC$10:AC948,AC948)</f>
        <v>_0</v>
      </c>
      <c r="B948" s="180"/>
      <c r="C948" s="181"/>
      <c r="D948" s="182"/>
      <c r="E948" s="183"/>
      <c r="F948" s="184"/>
      <c r="G948" s="184"/>
      <c r="H948" s="184"/>
      <c r="I948" s="184"/>
      <c r="J948" s="184"/>
      <c r="K948" s="187"/>
      <c r="L948" s="159"/>
      <c r="M948" s="86" t="str">
        <f t="shared" si="227"/>
        <v/>
      </c>
      <c r="N948" s="87">
        <f t="shared" si="218"/>
        <v>0</v>
      </c>
      <c r="O948" s="87">
        <f t="shared" si="228"/>
        <v>0</v>
      </c>
      <c r="P948" s="88">
        <f t="shared" si="229"/>
        <v>0</v>
      </c>
      <c r="Q948" s="87">
        <f t="shared" si="230"/>
        <v>0</v>
      </c>
      <c r="R948" s="87">
        <f t="shared" si="231"/>
        <v>0</v>
      </c>
      <c r="S948" s="88">
        <f t="shared" si="232"/>
        <v>0</v>
      </c>
      <c r="T948" s="88">
        <f t="shared" si="219"/>
        <v>0</v>
      </c>
      <c r="U948" s="188" t="str">
        <f>IFERROR(VLOOKUP(C948,'2A DATA'!$B$10:$C$1009,2,0),"")</f>
        <v/>
      </c>
      <c r="V948" s="189">
        <f t="shared" si="220"/>
        <v>0</v>
      </c>
      <c r="W948" s="189">
        <f t="shared" si="221"/>
        <v>0</v>
      </c>
      <c r="X948" s="189">
        <f t="shared" si="222"/>
        <v>0</v>
      </c>
      <c r="Y948" s="189">
        <f t="shared" si="223"/>
        <v>0</v>
      </c>
      <c r="Z948" s="189">
        <f t="shared" si="224"/>
        <v>0</v>
      </c>
      <c r="AA948" s="189">
        <f t="shared" si="225"/>
        <v>0</v>
      </c>
      <c r="AB948" s="189">
        <f t="shared" si="226"/>
        <v>0</v>
      </c>
      <c r="AC948" s="191"/>
      <c r="AE948" s="192">
        <f>IFERROR(IF(VLOOKUP($M948,'2A DATA'!$M$9:$Q$1009,1,0)=$M948,VLOOKUP($M948,'2A DATA'!$M$10:$T$1009,COLUMNS('2A DATA'!$M$9:N945),0)),"Not Avl in 2A")</f>
        <v>0</v>
      </c>
      <c r="AF948" s="192">
        <f>IFERROR(IF(VLOOKUP($M948,'2A DATA'!$M$9:$Q$1009,1,0)=$M948,VLOOKUP($M948,'2A DATA'!$M$10:$T$1009,COLUMNS('2A DATA'!$M$9:O945),0)),"Not Avl in 2A")</f>
        <v>0</v>
      </c>
      <c r="AG948" s="192">
        <f>IFERROR(IF(VLOOKUP($M948,'2A DATA'!$M$9:$Q$1009,1,0)=$M948,VLOOKUP($M948,'2A DATA'!$M$10:$T$1009,COLUMNS('2A DATA'!$M$9:P945),0)),"Not Avl in 2A")</f>
        <v>0</v>
      </c>
      <c r="AH948" s="192">
        <f>IFERROR(IF(VLOOKUP($M948,'2A DATA'!$M$9:$Q$1009,1,0)=$M948,VLOOKUP($M948,'2A DATA'!$M$10:$T$1009,COLUMNS('2A DATA'!$M$9:Q945),0)),"Not Avl in 2A")</f>
        <v>0</v>
      </c>
      <c r="AI948" s="192">
        <f>IFERROR(IF(VLOOKUP($M948,'2A DATA'!$M$9:$Q$1009,1,0)=$M948,VLOOKUP($M948,'2A DATA'!$M$10:$T$1009,COLUMNS('2A DATA'!$M$9:R945),0)),"Not Avl in 2A")</f>
        <v>0</v>
      </c>
      <c r="AJ948" s="192">
        <f>IFERROR(IF(VLOOKUP($M948,'2A DATA'!$M$9:$Q$1009,1,0)=$M948,VLOOKUP($M948,'2A DATA'!$M$10:$T$1009,COLUMNS('2A DATA'!$M$9:S945),0)),"Not Avl in 2A")</f>
        <v>0</v>
      </c>
      <c r="AK948" s="192">
        <f>IFERROR(IF(VLOOKUP($M948,'2A DATA'!$M$9:$Q$1009,1,0)=$M948,VLOOKUP($M948,'2A DATA'!$M$10:$T$1009,COLUMNS('2A DATA'!$M$9:T945),0)),"Not Avl in 2A")</f>
        <v>0</v>
      </c>
      <c r="AL948" s="194"/>
    </row>
    <row r="949" spans="1:38">
      <c r="A949" s="7" t="str">
        <f>AC949&amp;"_"&amp;COUNTIF($AC$10:AC949,AC949)</f>
        <v>_0</v>
      </c>
      <c r="B949" s="180"/>
      <c r="C949" s="181"/>
      <c r="D949" s="182"/>
      <c r="E949" s="183"/>
      <c r="F949" s="184"/>
      <c r="G949" s="184"/>
      <c r="H949" s="184"/>
      <c r="I949" s="184"/>
      <c r="J949" s="184"/>
      <c r="K949" s="187"/>
      <c r="L949" s="159"/>
      <c r="M949" s="86" t="str">
        <f t="shared" si="227"/>
        <v/>
      </c>
      <c r="N949" s="87">
        <f t="shared" si="218"/>
        <v>0</v>
      </c>
      <c r="O949" s="87">
        <f t="shared" si="228"/>
        <v>0</v>
      </c>
      <c r="P949" s="88">
        <f t="shared" si="229"/>
        <v>0</v>
      </c>
      <c r="Q949" s="87">
        <f t="shared" si="230"/>
        <v>0</v>
      </c>
      <c r="R949" s="87">
        <f t="shared" si="231"/>
        <v>0</v>
      </c>
      <c r="S949" s="88">
        <f t="shared" si="232"/>
        <v>0</v>
      </c>
      <c r="T949" s="88">
        <f t="shared" si="219"/>
        <v>0</v>
      </c>
      <c r="U949" s="188" t="str">
        <f>IFERROR(VLOOKUP(C949,'2A DATA'!$B$10:$C$1009,2,0),"")</f>
        <v/>
      </c>
      <c r="V949" s="189">
        <f t="shared" si="220"/>
        <v>0</v>
      </c>
      <c r="W949" s="189">
        <f t="shared" si="221"/>
        <v>0</v>
      </c>
      <c r="X949" s="189">
        <f t="shared" si="222"/>
        <v>0</v>
      </c>
      <c r="Y949" s="189">
        <f t="shared" si="223"/>
        <v>0</v>
      </c>
      <c r="Z949" s="189">
        <f t="shared" si="224"/>
        <v>0</v>
      </c>
      <c r="AA949" s="189">
        <f t="shared" si="225"/>
        <v>0</v>
      </c>
      <c r="AB949" s="189">
        <f t="shared" si="226"/>
        <v>0</v>
      </c>
      <c r="AC949" s="191"/>
      <c r="AE949" s="192">
        <f>IFERROR(IF(VLOOKUP($M949,'2A DATA'!$M$9:$Q$1009,1,0)=$M949,VLOOKUP($M949,'2A DATA'!$M$10:$T$1009,COLUMNS('2A DATA'!$M$9:N946),0)),"Not Avl in 2A")</f>
        <v>0</v>
      </c>
      <c r="AF949" s="192">
        <f>IFERROR(IF(VLOOKUP($M949,'2A DATA'!$M$9:$Q$1009,1,0)=$M949,VLOOKUP($M949,'2A DATA'!$M$10:$T$1009,COLUMNS('2A DATA'!$M$9:O946),0)),"Not Avl in 2A")</f>
        <v>0</v>
      </c>
      <c r="AG949" s="192">
        <f>IFERROR(IF(VLOOKUP($M949,'2A DATA'!$M$9:$Q$1009,1,0)=$M949,VLOOKUP($M949,'2A DATA'!$M$10:$T$1009,COLUMNS('2A DATA'!$M$9:P946),0)),"Not Avl in 2A")</f>
        <v>0</v>
      </c>
      <c r="AH949" s="192">
        <f>IFERROR(IF(VLOOKUP($M949,'2A DATA'!$M$9:$Q$1009,1,0)=$M949,VLOOKUP($M949,'2A DATA'!$M$10:$T$1009,COLUMNS('2A DATA'!$M$9:Q946),0)),"Not Avl in 2A")</f>
        <v>0</v>
      </c>
      <c r="AI949" s="192">
        <f>IFERROR(IF(VLOOKUP($M949,'2A DATA'!$M$9:$Q$1009,1,0)=$M949,VLOOKUP($M949,'2A DATA'!$M$10:$T$1009,COLUMNS('2A DATA'!$M$9:R946),0)),"Not Avl in 2A")</f>
        <v>0</v>
      </c>
      <c r="AJ949" s="192">
        <f>IFERROR(IF(VLOOKUP($M949,'2A DATA'!$M$9:$Q$1009,1,0)=$M949,VLOOKUP($M949,'2A DATA'!$M$10:$T$1009,COLUMNS('2A DATA'!$M$9:S946),0)),"Not Avl in 2A")</f>
        <v>0</v>
      </c>
      <c r="AK949" s="192">
        <f>IFERROR(IF(VLOOKUP($M949,'2A DATA'!$M$9:$Q$1009,1,0)=$M949,VLOOKUP($M949,'2A DATA'!$M$10:$T$1009,COLUMNS('2A DATA'!$M$9:T946),0)),"Not Avl in 2A")</f>
        <v>0</v>
      </c>
      <c r="AL949" s="194"/>
    </row>
    <row r="950" spans="1:38">
      <c r="A950" s="7" t="str">
        <f>AC950&amp;"_"&amp;COUNTIF($AC$10:AC950,AC950)</f>
        <v>_0</v>
      </c>
      <c r="B950" s="180"/>
      <c r="C950" s="181"/>
      <c r="D950" s="182"/>
      <c r="E950" s="183"/>
      <c r="F950" s="184"/>
      <c r="G950" s="184"/>
      <c r="H950" s="184"/>
      <c r="I950" s="184"/>
      <c r="J950" s="184"/>
      <c r="K950" s="187"/>
      <c r="L950" s="159"/>
      <c r="M950" s="86" t="str">
        <f t="shared" si="227"/>
        <v/>
      </c>
      <c r="N950" s="87">
        <f t="shared" si="218"/>
        <v>0</v>
      </c>
      <c r="O950" s="87">
        <f t="shared" si="228"/>
        <v>0</v>
      </c>
      <c r="P950" s="88">
        <f t="shared" si="229"/>
        <v>0</v>
      </c>
      <c r="Q950" s="87">
        <f t="shared" si="230"/>
        <v>0</v>
      </c>
      <c r="R950" s="87">
        <f t="shared" si="231"/>
        <v>0</v>
      </c>
      <c r="S950" s="88">
        <f t="shared" si="232"/>
        <v>0</v>
      </c>
      <c r="T950" s="88">
        <f t="shared" si="219"/>
        <v>0</v>
      </c>
      <c r="U950" s="188" t="str">
        <f>IFERROR(VLOOKUP(C950,'2A DATA'!$B$10:$C$1009,2,0),"")</f>
        <v/>
      </c>
      <c r="V950" s="189">
        <f t="shared" si="220"/>
        <v>0</v>
      </c>
      <c r="W950" s="189">
        <f t="shared" si="221"/>
        <v>0</v>
      </c>
      <c r="X950" s="189">
        <f t="shared" si="222"/>
        <v>0</v>
      </c>
      <c r="Y950" s="189">
        <f t="shared" si="223"/>
        <v>0</v>
      </c>
      <c r="Z950" s="189">
        <f t="shared" si="224"/>
        <v>0</v>
      </c>
      <c r="AA950" s="189">
        <f t="shared" si="225"/>
        <v>0</v>
      </c>
      <c r="AB950" s="189">
        <f t="shared" si="226"/>
        <v>0</v>
      </c>
      <c r="AC950" s="191"/>
      <c r="AE950" s="192">
        <f>IFERROR(IF(VLOOKUP($M950,'2A DATA'!$M$9:$Q$1009,1,0)=$M950,VLOOKUP($M950,'2A DATA'!$M$10:$T$1009,COLUMNS('2A DATA'!$M$9:N947),0)),"Not Avl in 2A")</f>
        <v>0</v>
      </c>
      <c r="AF950" s="192">
        <f>IFERROR(IF(VLOOKUP($M950,'2A DATA'!$M$9:$Q$1009,1,0)=$M950,VLOOKUP($M950,'2A DATA'!$M$10:$T$1009,COLUMNS('2A DATA'!$M$9:O947),0)),"Not Avl in 2A")</f>
        <v>0</v>
      </c>
      <c r="AG950" s="192">
        <f>IFERROR(IF(VLOOKUP($M950,'2A DATA'!$M$9:$Q$1009,1,0)=$M950,VLOOKUP($M950,'2A DATA'!$M$10:$T$1009,COLUMNS('2A DATA'!$M$9:P947),0)),"Not Avl in 2A")</f>
        <v>0</v>
      </c>
      <c r="AH950" s="192">
        <f>IFERROR(IF(VLOOKUP($M950,'2A DATA'!$M$9:$Q$1009,1,0)=$M950,VLOOKUP($M950,'2A DATA'!$M$10:$T$1009,COLUMNS('2A DATA'!$M$9:Q947),0)),"Not Avl in 2A")</f>
        <v>0</v>
      </c>
      <c r="AI950" s="192">
        <f>IFERROR(IF(VLOOKUP($M950,'2A DATA'!$M$9:$Q$1009,1,0)=$M950,VLOOKUP($M950,'2A DATA'!$M$10:$T$1009,COLUMNS('2A DATA'!$M$9:R947),0)),"Not Avl in 2A")</f>
        <v>0</v>
      </c>
      <c r="AJ950" s="192">
        <f>IFERROR(IF(VLOOKUP($M950,'2A DATA'!$M$9:$Q$1009,1,0)=$M950,VLOOKUP($M950,'2A DATA'!$M$10:$T$1009,COLUMNS('2A DATA'!$M$9:S947),0)),"Not Avl in 2A")</f>
        <v>0</v>
      </c>
      <c r="AK950" s="192">
        <f>IFERROR(IF(VLOOKUP($M950,'2A DATA'!$M$9:$Q$1009,1,0)=$M950,VLOOKUP($M950,'2A DATA'!$M$10:$T$1009,COLUMNS('2A DATA'!$M$9:T947),0)),"Not Avl in 2A")</f>
        <v>0</v>
      </c>
      <c r="AL950" s="194"/>
    </row>
    <row r="951" spans="1:38">
      <c r="A951" s="7" t="str">
        <f>AC951&amp;"_"&amp;COUNTIF($AC$10:AC951,AC951)</f>
        <v>_0</v>
      </c>
      <c r="B951" s="180"/>
      <c r="C951" s="181"/>
      <c r="D951" s="182"/>
      <c r="E951" s="183"/>
      <c r="F951" s="184"/>
      <c r="G951" s="184"/>
      <c r="H951" s="184"/>
      <c r="I951" s="184"/>
      <c r="J951" s="184"/>
      <c r="K951" s="187"/>
      <c r="L951" s="159"/>
      <c r="M951" s="86" t="str">
        <f t="shared" si="227"/>
        <v/>
      </c>
      <c r="N951" s="87">
        <f t="shared" si="218"/>
        <v>0</v>
      </c>
      <c r="O951" s="87">
        <f t="shared" si="228"/>
        <v>0</v>
      </c>
      <c r="P951" s="88">
        <f t="shared" si="229"/>
        <v>0</v>
      </c>
      <c r="Q951" s="87">
        <f t="shared" si="230"/>
        <v>0</v>
      </c>
      <c r="R951" s="87">
        <f t="shared" si="231"/>
        <v>0</v>
      </c>
      <c r="S951" s="88">
        <f t="shared" si="232"/>
        <v>0</v>
      </c>
      <c r="T951" s="88">
        <f t="shared" si="219"/>
        <v>0</v>
      </c>
      <c r="U951" s="188" t="str">
        <f>IFERROR(VLOOKUP(C951,'2A DATA'!$B$10:$C$1009,2,0),"")</f>
        <v/>
      </c>
      <c r="V951" s="189">
        <f t="shared" si="220"/>
        <v>0</v>
      </c>
      <c r="W951" s="189">
        <f t="shared" si="221"/>
        <v>0</v>
      </c>
      <c r="X951" s="189">
        <f t="shared" si="222"/>
        <v>0</v>
      </c>
      <c r="Y951" s="189">
        <f t="shared" si="223"/>
        <v>0</v>
      </c>
      <c r="Z951" s="189">
        <f t="shared" si="224"/>
        <v>0</v>
      </c>
      <c r="AA951" s="189">
        <f t="shared" si="225"/>
        <v>0</v>
      </c>
      <c r="AB951" s="189">
        <f t="shared" si="226"/>
        <v>0</v>
      </c>
      <c r="AC951" s="191"/>
      <c r="AE951" s="192">
        <f>IFERROR(IF(VLOOKUP($M951,'2A DATA'!$M$9:$Q$1009,1,0)=$M951,VLOOKUP($M951,'2A DATA'!$M$10:$T$1009,COLUMNS('2A DATA'!$M$9:N948),0)),"Not Avl in 2A")</f>
        <v>0</v>
      </c>
      <c r="AF951" s="192">
        <f>IFERROR(IF(VLOOKUP($M951,'2A DATA'!$M$9:$Q$1009,1,0)=$M951,VLOOKUP($M951,'2A DATA'!$M$10:$T$1009,COLUMNS('2A DATA'!$M$9:O948),0)),"Not Avl in 2A")</f>
        <v>0</v>
      </c>
      <c r="AG951" s="192">
        <f>IFERROR(IF(VLOOKUP($M951,'2A DATA'!$M$9:$Q$1009,1,0)=$M951,VLOOKUP($M951,'2A DATA'!$M$10:$T$1009,COLUMNS('2A DATA'!$M$9:P948),0)),"Not Avl in 2A")</f>
        <v>0</v>
      </c>
      <c r="AH951" s="192">
        <f>IFERROR(IF(VLOOKUP($M951,'2A DATA'!$M$9:$Q$1009,1,0)=$M951,VLOOKUP($M951,'2A DATA'!$M$10:$T$1009,COLUMNS('2A DATA'!$M$9:Q948),0)),"Not Avl in 2A")</f>
        <v>0</v>
      </c>
      <c r="AI951" s="192">
        <f>IFERROR(IF(VLOOKUP($M951,'2A DATA'!$M$9:$Q$1009,1,0)=$M951,VLOOKUP($M951,'2A DATA'!$M$10:$T$1009,COLUMNS('2A DATA'!$M$9:R948),0)),"Not Avl in 2A")</f>
        <v>0</v>
      </c>
      <c r="AJ951" s="192">
        <f>IFERROR(IF(VLOOKUP($M951,'2A DATA'!$M$9:$Q$1009,1,0)=$M951,VLOOKUP($M951,'2A DATA'!$M$10:$T$1009,COLUMNS('2A DATA'!$M$9:S948),0)),"Not Avl in 2A")</f>
        <v>0</v>
      </c>
      <c r="AK951" s="192">
        <f>IFERROR(IF(VLOOKUP($M951,'2A DATA'!$M$9:$Q$1009,1,0)=$M951,VLOOKUP($M951,'2A DATA'!$M$10:$T$1009,COLUMNS('2A DATA'!$M$9:T948),0)),"Not Avl in 2A")</f>
        <v>0</v>
      </c>
      <c r="AL951" s="194"/>
    </row>
    <row r="952" spans="1:38">
      <c r="A952" s="7" t="str">
        <f>AC952&amp;"_"&amp;COUNTIF($AC$10:AC952,AC952)</f>
        <v>_0</v>
      </c>
      <c r="B952" s="180"/>
      <c r="C952" s="181"/>
      <c r="D952" s="182"/>
      <c r="E952" s="183"/>
      <c r="F952" s="184"/>
      <c r="G952" s="184"/>
      <c r="H952" s="184"/>
      <c r="I952" s="184"/>
      <c r="J952" s="184"/>
      <c r="K952" s="187"/>
      <c r="L952" s="159"/>
      <c r="M952" s="86" t="str">
        <f t="shared" si="227"/>
        <v/>
      </c>
      <c r="N952" s="87">
        <f t="shared" si="218"/>
        <v>0</v>
      </c>
      <c r="O952" s="87">
        <f t="shared" si="228"/>
        <v>0</v>
      </c>
      <c r="P952" s="88">
        <f t="shared" si="229"/>
        <v>0</v>
      </c>
      <c r="Q952" s="87">
        <f t="shared" si="230"/>
        <v>0</v>
      </c>
      <c r="R952" s="87">
        <f t="shared" si="231"/>
        <v>0</v>
      </c>
      <c r="S952" s="88">
        <f t="shared" si="232"/>
        <v>0</v>
      </c>
      <c r="T952" s="88">
        <f t="shared" si="219"/>
        <v>0</v>
      </c>
      <c r="U952" s="188" t="str">
        <f>IFERROR(VLOOKUP(C952,'2A DATA'!$B$10:$C$1009,2,0),"")</f>
        <v/>
      </c>
      <c r="V952" s="189">
        <f t="shared" si="220"/>
        <v>0</v>
      </c>
      <c r="W952" s="189">
        <f t="shared" si="221"/>
        <v>0</v>
      </c>
      <c r="X952" s="189">
        <f t="shared" si="222"/>
        <v>0</v>
      </c>
      <c r="Y952" s="189">
        <f t="shared" si="223"/>
        <v>0</v>
      </c>
      <c r="Z952" s="189">
        <f t="shared" si="224"/>
        <v>0</v>
      </c>
      <c r="AA952" s="189">
        <f t="shared" si="225"/>
        <v>0</v>
      </c>
      <c r="AB952" s="189">
        <f t="shared" si="226"/>
        <v>0</v>
      </c>
      <c r="AC952" s="191"/>
      <c r="AE952" s="192">
        <f>IFERROR(IF(VLOOKUP($M952,'2A DATA'!$M$9:$Q$1009,1,0)=$M952,VLOOKUP($M952,'2A DATA'!$M$10:$T$1009,COLUMNS('2A DATA'!$M$9:N949),0)),"Not Avl in 2A")</f>
        <v>0</v>
      </c>
      <c r="AF952" s="192">
        <f>IFERROR(IF(VLOOKUP($M952,'2A DATA'!$M$9:$Q$1009,1,0)=$M952,VLOOKUP($M952,'2A DATA'!$M$10:$T$1009,COLUMNS('2A DATA'!$M$9:O949),0)),"Not Avl in 2A")</f>
        <v>0</v>
      </c>
      <c r="AG952" s="192">
        <f>IFERROR(IF(VLOOKUP($M952,'2A DATA'!$M$9:$Q$1009,1,0)=$M952,VLOOKUP($M952,'2A DATA'!$M$10:$T$1009,COLUMNS('2A DATA'!$M$9:P949),0)),"Not Avl in 2A")</f>
        <v>0</v>
      </c>
      <c r="AH952" s="192">
        <f>IFERROR(IF(VLOOKUP($M952,'2A DATA'!$M$9:$Q$1009,1,0)=$M952,VLOOKUP($M952,'2A DATA'!$M$10:$T$1009,COLUMNS('2A DATA'!$M$9:Q949),0)),"Not Avl in 2A")</f>
        <v>0</v>
      </c>
      <c r="AI952" s="192">
        <f>IFERROR(IF(VLOOKUP($M952,'2A DATA'!$M$9:$Q$1009,1,0)=$M952,VLOOKUP($M952,'2A DATA'!$M$10:$T$1009,COLUMNS('2A DATA'!$M$9:R949),0)),"Not Avl in 2A")</f>
        <v>0</v>
      </c>
      <c r="AJ952" s="192">
        <f>IFERROR(IF(VLOOKUP($M952,'2A DATA'!$M$9:$Q$1009,1,0)=$M952,VLOOKUP($M952,'2A DATA'!$M$10:$T$1009,COLUMNS('2A DATA'!$M$9:S949),0)),"Not Avl in 2A")</f>
        <v>0</v>
      </c>
      <c r="AK952" s="192">
        <f>IFERROR(IF(VLOOKUP($M952,'2A DATA'!$M$9:$Q$1009,1,0)=$M952,VLOOKUP($M952,'2A DATA'!$M$10:$T$1009,COLUMNS('2A DATA'!$M$9:T949),0)),"Not Avl in 2A")</f>
        <v>0</v>
      </c>
      <c r="AL952" s="194"/>
    </row>
    <row r="953" spans="1:38">
      <c r="A953" s="7" t="str">
        <f>AC953&amp;"_"&amp;COUNTIF($AC$10:AC953,AC953)</f>
        <v>_0</v>
      </c>
      <c r="B953" s="180"/>
      <c r="C953" s="181"/>
      <c r="D953" s="182"/>
      <c r="E953" s="183"/>
      <c r="F953" s="184"/>
      <c r="G953" s="184"/>
      <c r="H953" s="184"/>
      <c r="I953" s="184"/>
      <c r="J953" s="184"/>
      <c r="K953" s="187"/>
      <c r="L953" s="159"/>
      <c r="M953" s="86" t="str">
        <f t="shared" si="227"/>
        <v/>
      </c>
      <c r="N953" s="87">
        <f t="shared" si="218"/>
        <v>0</v>
      </c>
      <c r="O953" s="87">
        <f t="shared" si="228"/>
        <v>0</v>
      </c>
      <c r="P953" s="88">
        <f t="shared" si="229"/>
        <v>0</v>
      </c>
      <c r="Q953" s="87">
        <f t="shared" si="230"/>
        <v>0</v>
      </c>
      <c r="R953" s="87">
        <f t="shared" si="231"/>
        <v>0</v>
      </c>
      <c r="S953" s="88">
        <f t="shared" si="232"/>
        <v>0</v>
      </c>
      <c r="T953" s="88">
        <f t="shared" si="219"/>
        <v>0</v>
      </c>
      <c r="U953" s="188" t="str">
        <f>IFERROR(VLOOKUP(C953,'2A DATA'!$B$10:$C$1009,2,0),"")</f>
        <v/>
      </c>
      <c r="V953" s="189">
        <f t="shared" si="220"/>
        <v>0</v>
      </c>
      <c r="W953" s="189">
        <f t="shared" si="221"/>
        <v>0</v>
      </c>
      <c r="X953" s="189">
        <f t="shared" si="222"/>
        <v>0</v>
      </c>
      <c r="Y953" s="189">
        <f t="shared" si="223"/>
        <v>0</v>
      </c>
      <c r="Z953" s="189">
        <f t="shared" si="224"/>
        <v>0</v>
      </c>
      <c r="AA953" s="189">
        <f t="shared" si="225"/>
        <v>0</v>
      </c>
      <c r="AB953" s="189">
        <f t="shared" si="226"/>
        <v>0</v>
      </c>
      <c r="AC953" s="191"/>
      <c r="AE953" s="192">
        <f>IFERROR(IF(VLOOKUP($M953,'2A DATA'!$M$9:$Q$1009,1,0)=$M953,VLOOKUP($M953,'2A DATA'!$M$10:$T$1009,COLUMNS('2A DATA'!$M$9:N950),0)),"Not Avl in 2A")</f>
        <v>0</v>
      </c>
      <c r="AF953" s="192">
        <f>IFERROR(IF(VLOOKUP($M953,'2A DATA'!$M$9:$Q$1009,1,0)=$M953,VLOOKUP($M953,'2A DATA'!$M$10:$T$1009,COLUMNS('2A DATA'!$M$9:O950),0)),"Not Avl in 2A")</f>
        <v>0</v>
      </c>
      <c r="AG953" s="192">
        <f>IFERROR(IF(VLOOKUP($M953,'2A DATA'!$M$9:$Q$1009,1,0)=$M953,VLOOKUP($M953,'2A DATA'!$M$10:$T$1009,COLUMNS('2A DATA'!$M$9:P950),0)),"Not Avl in 2A")</f>
        <v>0</v>
      </c>
      <c r="AH953" s="192">
        <f>IFERROR(IF(VLOOKUP($M953,'2A DATA'!$M$9:$Q$1009,1,0)=$M953,VLOOKUP($M953,'2A DATA'!$M$10:$T$1009,COLUMNS('2A DATA'!$M$9:Q950),0)),"Not Avl in 2A")</f>
        <v>0</v>
      </c>
      <c r="AI953" s="192">
        <f>IFERROR(IF(VLOOKUP($M953,'2A DATA'!$M$9:$Q$1009,1,0)=$M953,VLOOKUP($M953,'2A DATA'!$M$10:$T$1009,COLUMNS('2A DATA'!$M$9:R950),0)),"Not Avl in 2A")</f>
        <v>0</v>
      </c>
      <c r="AJ953" s="192">
        <f>IFERROR(IF(VLOOKUP($M953,'2A DATA'!$M$9:$Q$1009,1,0)=$M953,VLOOKUP($M953,'2A DATA'!$M$10:$T$1009,COLUMNS('2A DATA'!$M$9:S950),0)),"Not Avl in 2A")</f>
        <v>0</v>
      </c>
      <c r="AK953" s="192">
        <f>IFERROR(IF(VLOOKUP($M953,'2A DATA'!$M$9:$Q$1009,1,0)=$M953,VLOOKUP($M953,'2A DATA'!$M$10:$T$1009,COLUMNS('2A DATA'!$M$9:T950),0)),"Not Avl in 2A")</f>
        <v>0</v>
      </c>
      <c r="AL953" s="194"/>
    </row>
    <row r="954" spans="1:38">
      <c r="A954" s="7" t="str">
        <f>AC954&amp;"_"&amp;COUNTIF($AC$10:AC954,AC954)</f>
        <v>_0</v>
      </c>
      <c r="B954" s="180"/>
      <c r="C954" s="181"/>
      <c r="D954" s="182"/>
      <c r="E954" s="183"/>
      <c r="F954" s="184"/>
      <c r="G954" s="184"/>
      <c r="H954" s="184"/>
      <c r="I954" s="184"/>
      <c r="J954" s="184"/>
      <c r="K954" s="187"/>
      <c r="L954" s="159"/>
      <c r="M954" s="86" t="str">
        <f t="shared" si="227"/>
        <v/>
      </c>
      <c r="N954" s="87">
        <f t="shared" si="218"/>
        <v>0</v>
      </c>
      <c r="O954" s="87">
        <f t="shared" si="228"/>
        <v>0</v>
      </c>
      <c r="P954" s="88">
        <f t="shared" si="229"/>
        <v>0</v>
      </c>
      <c r="Q954" s="87">
        <f t="shared" si="230"/>
        <v>0</v>
      </c>
      <c r="R954" s="87">
        <f t="shared" si="231"/>
        <v>0</v>
      </c>
      <c r="S954" s="88">
        <f t="shared" si="232"/>
        <v>0</v>
      </c>
      <c r="T954" s="88">
        <f t="shared" si="219"/>
        <v>0</v>
      </c>
      <c r="U954" s="188" t="str">
        <f>IFERROR(VLOOKUP(C954,'2A DATA'!$B$10:$C$1009,2,0),"")</f>
        <v/>
      </c>
      <c r="V954" s="189">
        <f t="shared" si="220"/>
        <v>0</v>
      </c>
      <c r="W954" s="189">
        <f t="shared" si="221"/>
        <v>0</v>
      </c>
      <c r="X954" s="189">
        <f t="shared" si="222"/>
        <v>0</v>
      </c>
      <c r="Y954" s="189">
        <f t="shared" si="223"/>
        <v>0</v>
      </c>
      <c r="Z954" s="189">
        <f t="shared" si="224"/>
        <v>0</v>
      </c>
      <c r="AA954" s="189">
        <f t="shared" si="225"/>
        <v>0</v>
      </c>
      <c r="AB954" s="189">
        <f t="shared" si="226"/>
        <v>0</v>
      </c>
      <c r="AC954" s="191"/>
      <c r="AE954" s="192">
        <f>IFERROR(IF(VLOOKUP($M954,'2A DATA'!$M$9:$Q$1009,1,0)=$M954,VLOOKUP($M954,'2A DATA'!$M$10:$T$1009,COLUMNS('2A DATA'!$M$9:N951),0)),"Not Avl in 2A")</f>
        <v>0</v>
      </c>
      <c r="AF954" s="192">
        <f>IFERROR(IF(VLOOKUP($M954,'2A DATA'!$M$9:$Q$1009,1,0)=$M954,VLOOKUP($M954,'2A DATA'!$M$10:$T$1009,COLUMNS('2A DATA'!$M$9:O951),0)),"Not Avl in 2A")</f>
        <v>0</v>
      </c>
      <c r="AG954" s="192">
        <f>IFERROR(IF(VLOOKUP($M954,'2A DATA'!$M$9:$Q$1009,1,0)=$M954,VLOOKUP($M954,'2A DATA'!$M$10:$T$1009,COLUMNS('2A DATA'!$M$9:P951),0)),"Not Avl in 2A")</f>
        <v>0</v>
      </c>
      <c r="AH954" s="192">
        <f>IFERROR(IF(VLOOKUP($M954,'2A DATA'!$M$9:$Q$1009,1,0)=$M954,VLOOKUP($M954,'2A DATA'!$M$10:$T$1009,COLUMNS('2A DATA'!$M$9:Q951),0)),"Not Avl in 2A")</f>
        <v>0</v>
      </c>
      <c r="AI954" s="192">
        <f>IFERROR(IF(VLOOKUP($M954,'2A DATA'!$M$9:$Q$1009,1,0)=$M954,VLOOKUP($M954,'2A DATA'!$M$10:$T$1009,COLUMNS('2A DATA'!$M$9:R951),0)),"Not Avl in 2A")</f>
        <v>0</v>
      </c>
      <c r="AJ954" s="192">
        <f>IFERROR(IF(VLOOKUP($M954,'2A DATA'!$M$9:$Q$1009,1,0)=$M954,VLOOKUP($M954,'2A DATA'!$M$10:$T$1009,COLUMNS('2A DATA'!$M$9:S951),0)),"Not Avl in 2A")</f>
        <v>0</v>
      </c>
      <c r="AK954" s="192">
        <f>IFERROR(IF(VLOOKUP($M954,'2A DATA'!$M$9:$Q$1009,1,0)=$M954,VLOOKUP($M954,'2A DATA'!$M$10:$T$1009,COLUMNS('2A DATA'!$M$9:T951),0)),"Not Avl in 2A")</f>
        <v>0</v>
      </c>
      <c r="AL954" s="194"/>
    </row>
    <row r="955" spans="1:38">
      <c r="A955" s="7" t="str">
        <f>AC955&amp;"_"&amp;COUNTIF($AC$10:AC955,AC955)</f>
        <v>_0</v>
      </c>
      <c r="B955" s="180"/>
      <c r="C955" s="181"/>
      <c r="D955" s="182"/>
      <c r="E955" s="183"/>
      <c r="F955" s="184"/>
      <c r="G955" s="184"/>
      <c r="H955" s="184"/>
      <c r="I955" s="184"/>
      <c r="J955" s="184"/>
      <c r="K955" s="187"/>
      <c r="L955" s="159"/>
      <c r="M955" s="86" t="str">
        <f t="shared" si="227"/>
        <v/>
      </c>
      <c r="N955" s="87">
        <f t="shared" si="218"/>
        <v>0</v>
      </c>
      <c r="O955" s="87">
        <f t="shared" si="228"/>
        <v>0</v>
      </c>
      <c r="P955" s="88">
        <f t="shared" si="229"/>
        <v>0</v>
      </c>
      <c r="Q955" s="87">
        <f t="shared" si="230"/>
        <v>0</v>
      </c>
      <c r="R955" s="87">
        <f t="shared" si="231"/>
        <v>0</v>
      </c>
      <c r="S955" s="88">
        <f t="shared" si="232"/>
        <v>0</v>
      </c>
      <c r="T955" s="88">
        <f t="shared" si="219"/>
        <v>0</v>
      </c>
      <c r="U955" s="188" t="str">
        <f>IFERROR(VLOOKUP(C955,'2A DATA'!$B$10:$C$1009,2,0),"")</f>
        <v/>
      </c>
      <c r="V955" s="189">
        <f t="shared" si="220"/>
        <v>0</v>
      </c>
      <c r="W955" s="189">
        <f t="shared" si="221"/>
        <v>0</v>
      </c>
      <c r="X955" s="189">
        <f t="shared" si="222"/>
        <v>0</v>
      </c>
      <c r="Y955" s="189">
        <f t="shared" si="223"/>
        <v>0</v>
      </c>
      <c r="Z955" s="189">
        <f t="shared" si="224"/>
        <v>0</v>
      </c>
      <c r="AA955" s="189">
        <f t="shared" si="225"/>
        <v>0</v>
      </c>
      <c r="AB955" s="189">
        <f t="shared" si="226"/>
        <v>0</v>
      </c>
      <c r="AC955" s="191"/>
      <c r="AE955" s="192">
        <f>IFERROR(IF(VLOOKUP($M955,'2A DATA'!$M$9:$Q$1009,1,0)=$M955,VLOOKUP($M955,'2A DATA'!$M$10:$T$1009,COLUMNS('2A DATA'!$M$9:N952),0)),"Not Avl in 2A")</f>
        <v>0</v>
      </c>
      <c r="AF955" s="192">
        <f>IFERROR(IF(VLOOKUP($M955,'2A DATA'!$M$9:$Q$1009,1,0)=$M955,VLOOKUP($M955,'2A DATA'!$M$10:$T$1009,COLUMNS('2A DATA'!$M$9:O952),0)),"Not Avl in 2A")</f>
        <v>0</v>
      </c>
      <c r="AG955" s="192">
        <f>IFERROR(IF(VLOOKUP($M955,'2A DATA'!$M$9:$Q$1009,1,0)=$M955,VLOOKUP($M955,'2A DATA'!$M$10:$T$1009,COLUMNS('2A DATA'!$M$9:P952),0)),"Not Avl in 2A")</f>
        <v>0</v>
      </c>
      <c r="AH955" s="192">
        <f>IFERROR(IF(VLOOKUP($M955,'2A DATA'!$M$9:$Q$1009,1,0)=$M955,VLOOKUP($M955,'2A DATA'!$M$10:$T$1009,COLUMNS('2A DATA'!$M$9:Q952),0)),"Not Avl in 2A")</f>
        <v>0</v>
      </c>
      <c r="AI955" s="192">
        <f>IFERROR(IF(VLOOKUP($M955,'2A DATA'!$M$9:$Q$1009,1,0)=$M955,VLOOKUP($M955,'2A DATA'!$M$10:$T$1009,COLUMNS('2A DATA'!$M$9:R952),0)),"Not Avl in 2A")</f>
        <v>0</v>
      </c>
      <c r="AJ955" s="192">
        <f>IFERROR(IF(VLOOKUP($M955,'2A DATA'!$M$9:$Q$1009,1,0)=$M955,VLOOKUP($M955,'2A DATA'!$M$10:$T$1009,COLUMNS('2A DATA'!$M$9:S952),0)),"Not Avl in 2A")</f>
        <v>0</v>
      </c>
      <c r="AK955" s="192">
        <f>IFERROR(IF(VLOOKUP($M955,'2A DATA'!$M$9:$Q$1009,1,0)=$M955,VLOOKUP($M955,'2A DATA'!$M$10:$T$1009,COLUMNS('2A DATA'!$M$9:T952),0)),"Not Avl in 2A")</f>
        <v>0</v>
      </c>
      <c r="AL955" s="194"/>
    </row>
    <row r="956" spans="1:38">
      <c r="A956" s="7" t="str">
        <f>AC956&amp;"_"&amp;COUNTIF($AC$10:AC956,AC956)</f>
        <v>_0</v>
      </c>
      <c r="B956" s="180"/>
      <c r="C956" s="181"/>
      <c r="D956" s="182"/>
      <c r="E956" s="183"/>
      <c r="F956" s="184"/>
      <c r="G956" s="184"/>
      <c r="H956" s="184"/>
      <c r="I956" s="184"/>
      <c r="J956" s="184"/>
      <c r="K956" s="187"/>
      <c r="L956" s="159"/>
      <c r="M956" s="86" t="str">
        <f t="shared" si="227"/>
        <v/>
      </c>
      <c r="N956" s="87">
        <f t="shared" si="218"/>
        <v>0</v>
      </c>
      <c r="O956" s="87">
        <f t="shared" si="228"/>
        <v>0</v>
      </c>
      <c r="P956" s="88">
        <f t="shared" si="229"/>
        <v>0</v>
      </c>
      <c r="Q956" s="87">
        <f t="shared" si="230"/>
        <v>0</v>
      </c>
      <c r="R956" s="87">
        <f t="shared" si="231"/>
        <v>0</v>
      </c>
      <c r="S956" s="88">
        <f t="shared" si="232"/>
        <v>0</v>
      </c>
      <c r="T956" s="88">
        <f t="shared" si="219"/>
        <v>0</v>
      </c>
      <c r="U956" s="188" t="str">
        <f>IFERROR(VLOOKUP(C956,'2A DATA'!$B$10:$C$1009,2,0),"")</f>
        <v/>
      </c>
      <c r="V956" s="189">
        <f t="shared" si="220"/>
        <v>0</v>
      </c>
      <c r="W956" s="189">
        <f t="shared" si="221"/>
        <v>0</v>
      </c>
      <c r="X956" s="189">
        <f t="shared" si="222"/>
        <v>0</v>
      </c>
      <c r="Y956" s="189">
        <f t="shared" si="223"/>
        <v>0</v>
      </c>
      <c r="Z956" s="189">
        <f t="shared" si="224"/>
        <v>0</v>
      </c>
      <c r="AA956" s="189">
        <f t="shared" si="225"/>
        <v>0</v>
      </c>
      <c r="AB956" s="189">
        <f t="shared" si="226"/>
        <v>0</v>
      </c>
      <c r="AC956" s="191"/>
      <c r="AE956" s="192">
        <f>IFERROR(IF(VLOOKUP($M956,'2A DATA'!$M$9:$Q$1009,1,0)=$M956,VLOOKUP($M956,'2A DATA'!$M$10:$T$1009,COLUMNS('2A DATA'!$M$9:N953),0)),"Not Avl in 2A")</f>
        <v>0</v>
      </c>
      <c r="AF956" s="192">
        <f>IFERROR(IF(VLOOKUP($M956,'2A DATA'!$M$9:$Q$1009,1,0)=$M956,VLOOKUP($M956,'2A DATA'!$M$10:$T$1009,COLUMNS('2A DATA'!$M$9:O953),0)),"Not Avl in 2A")</f>
        <v>0</v>
      </c>
      <c r="AG956" s="192">
        <f>IFERROR(IF(VLOOKUP($M956,'2A DATA'!$M$9:$Q$1009,1,0)=$M956,VLOOKUP($M956,'2A DATA'!$M$10:$T$1009,COLUMNS('2A DATA'!$M$9:P953),0)),"Not Avl in 2A")</f>
        <v>0</v>
      </c>
      <c r="AH956" s="192">
        <f>IFERROR(IF(VLOOKUP($M956,'2A DATA'!$M$9:$Q$1009,1,0)=$M956,VLOOKUP($M956,'2A DATA'!$M$10:$T$1009,COLUMNS('2A DATA'!$M$9:Q953),0)),"Not Avl in 2A")</f>
        <v>0</v>
      </c>
      <c r="AI956" s="192">
        <f>IFERROR(IF(VLOOKUP($M956,'2A DATA'!$M$9:$Q$1009,1,0)=$M956,VLOOKUP($M956,'2A DATA'!$M$10:$T$1009,COLUMNS('2A DATA'!$M$9:R953),0)),"Not Avl in 2A")</f>
        <v>0</v>
      </c>
      <c r="AJ956" s="192">
        <f>IFERROR(IF(VLOOKUP($M956,'2A DATA'!$M$9:$Q$1009,1,0)=$M956,VLOOKUP($M956,'2A DATA'!$M$10:$T$1009,COLUMNS('2A DATA'!$M$9:S953),0)),"Not Avl in 2A")</f>
        <v>0</v>
      </c>
      <c r="AK956" s="192">
        <f>IFERROR(IF(VLOOKUP($M956,'2A DATA'!$M$9:$Q$1009,1,0)=$M956,VLOOKUP($M956,'2A DATA'!$M$10:$T$1009,COLUMNS('2A DATA'!$M$9:T953),0)),"Not Avl in 2A")</f>
        <v>0</v>
      </c>
      <c r="AL956" s="194"/>
    </row>
    <row r="957" spans="1:38">
      <c r="A957" s="7" t="str">
        <f>AC957&amp;"_"&amp;COUNTIF($AC$10:AC957,AC957)</f>
        <v>_0</v>
      </c>
      <c r="B957" s="180"/>
      <c r="C957" s="181"/>
      <c r="D957" s="182"/>
      <c r="E957" s="183"/>
      <c r="F957" s="184"/>
      <c r="G957" s="184"/>
      <c r="H957" s="184"/>
      <c r="I957" s="184"/>
      <c r="J957" s="184"/>
      <c r="K957" s="187"/>
      <c r="L957" s="159"/>
      <c r="M957" s="86" t="str">
        <f t="shared" si="227"/>
        <v/>
      </c>
      <c r="N957" s="87">
        <f t="shared" si="218"/>
        <v>0</v>
      </c>
      <c r="O957" s="87">
        <f t="shared" si="228"/>
        <v>0</v>
      </c>
      <c r="P957" s="88">
        <f t="shared" si="229"/>
        <v>0</v>
      </c>
      <c r="Q957" s="87">
        <f t="shared" si="230"/>
        <v>0</v>
      </c>
      <c r="R957" s="87">
        <f t="shared" si="231"/>
        <v>0</v>
      </c>
      <c r="S957" s="88">
        <f t="shared" si="232"/>
        <v>0</v>
      </c>
      <c r="T957" s="88">
        <f t="shared" si="219"/>
        <v>0</v>
      </c>
      <c r="U957" s="188" t="str">
        <f>IFERROR(VLOOKUP(C957,'2A DATA'!$B$10:$C$1009,2,0),"")</f>
        <v/>
      </c>
      <c r="V957" s="189">
        <f t="shared" si="220"/>
        <v>0</v>
      </c>
      <c r="W957" s="189">
        <f t="shared" si="221"/>
        <v>0</v>
      </c>
      <c r="X957" s="189">
        <f t="shared" si="222"/>
        <v>0</v>
      </c>
      <c r="Y957" s="189">
        <f t="shared" si="223"/>
        <v>0</v>
      </c>
      <c r="Z957" s="189">
        <f t="shared" si="224"/>
        <v>0</v>
      </c>
      <c r="AA957" s="189">
        <f t="shared" si="225"/>
        <v>0</v>
      </c>
      <c r="AB957" s="189">
        <f t="shared" si="226"/>
        <v>0</v>
      </c>
      <c r="AC957" s="191"/>
      <c r="AE957" s="192">
        <f>IFERROR(IF(VLOOKUP($M957,'2A DATA'!$M$9:$Q$1009,1,0)=$M957,VLOOKUP($M957,'2A DATA'!$M$10:$T$1009,COLUMNS('2A DATA'!$M$9:N954),0)),"Not Avl in 2A")</f>
        <v>0</v>
      </c>
      <c r="AF957" s="192">
        <f>IFERROR(IF(VLOOKUP($M957,'2A DATA'!$M$9:$Q$1009,1,0)=$M957,VLOOKUP($M957,'2A DATA'!$M$10:$T$1009,COLUMNS('2A DATA'!$M$9:O954),0)),"Not Avl in 2A")</f>
        <v>0</v>
      </c>
      <c r="AG957" s="192">
        <f>IFERROR(IF(VLOOKUP($M957,'2A DATA'!$M$9:$Q$1009,1,0)=$M957,VLOOKUP($M957,'2A DATA'!$M$10:$T$1009,COLUMNS('2A DATA'!$M$9:P954),0)),"Not Avl in 2A")</f>
        <v>0</v>
      </c>
      <c r="AH957" s="192">
        <f>IFERROR(IF(VLOOKUP($M957,'2A DATA'!$M$9:$Q$1009,1,0)=$M957,VLOOKUP($M957,'2A DATA'!$M$10:$T$1009,COLUMNS('2A DATA'!$M$9:Q954),0)),"Not Avl in 2A")</f>
        <v>0</v>
      </c>
      <c r="AI957" s="192">
        <f>IFERROR(IF(VLOOKUP($M957,'2A DATA'!$M$9:$Q$1009,1,0)=$M957,VLOOKUP($M957,'2A DATA'!$M$10:$T$1009,COLUMNS('2A DATA'!$M$9:R954),0)),"Not Avl in 2A")</f>
        <v>0</v>
      </c>
      <c r="AJ957" s="192">
        <f>IFERROR(IF(VLOOKUP($M957,'2A DATA'!$M$9:$Q$1009,1,0)=$M957,VLOOKUP($M957,'2A DATA'!$M$10:$T$1009,COLUMNS('2A DATA'!$M$9:S954),0)),"Not Avl in 2A")</f>
        <v>0</v>
      </c>
      <c r="AK957" s="192">
        <f>IFERROR(IF(VLOOKUP($M957,'2A DATA'!$M$9:$Q$1009,1,0)=$M957,VLOOKUP($M957,'2A DATA'!$M$10:$T$1009,COLUMNS('2A DATA'!$M$9:T954),0)),"Not Avl in 2A")</f>
        <v>0</v>
      </c>
      <c r="AL957" s="194"/>
    </row>
    <row r="958" spans="1:38">
      <c r="A958" s="7" t="str">
        <f>AC958&amp;"_"&amp;COUNTIF($AC$10:AC958,AC958)</f>
        <v>_0</v>
      </c>
      <c r="B958" s="180"/>
      <c r="C958" s="181"/>
      <c r="D958" s="182"/>
      <c r="E958" s="183"/>
      <c r="F958" s="184"/>
      <c r="G958" s="184"/>
      <c r="H958" s="184"/>
      <c r="I958" s="184"/>
      <c r="J958" s="184"/>
      <c r="K958" s="187"/>
      <c r="L958" s="159"/>
      <c r="M958" s="86" t="str">
        <f t="shared" si="227"/>
        <v/>
      </c>
      <c r="N958" s="87">
        <f t="shared" si="218"/>
        <v>0</v>
      </c>
      <c r="O958" s="87">
        <f t="shared" si="228"/>
        <v>0</v>
      </c>
      <c r="P958" s="88">
        <f t="shared" si="229"/>
        <v>0</v>
      </c>
      <c r="Q958" s="87">
        <f t="shared" si="230"/>
        <v>0</v>
      </c>
      <c r="R958" s="87">
        <f t="shared" si="231"/>
        <v>0</v>
      </c>
      <c r="S958" s="88">
        <f t="shared" si="232"/>
        <v>0</v>
      </c>
      <c r="T958" s="88">
        <f t="shared" si="219"/>
        <v>0</v>
      </c>
      <c r="U958" s="188" t="str">
        <f>IFERROR(VLOOKUP(C958,'2A DATA'!$B$10:$C$1009,2,0),"")</f>
        <v/>
      </c>
      <c r="V958" s="189">
        <f t="shared" si="220"/>
        <v>0</v>
      </c>
      <c r="W958" s="189">
        <f t="shared" si="221"/>
        <v>0</v>
      </c>
      <c r="X958" s="189">
        <f t="shared" si="222"/>
        <v>0</v>
      </c>
      <c r="Y958" s="189">
        <f t="shared" si="223"/>
        <v>0</v>
      </c>
      <c r="Z958" s="189">
        <f t="shared" si="224"/>
        <v>0</v>
      </c>
      <c r="AA958" s="189">
        <f t="shared" si="225"/>
        <v>0</v>
      </c>
      <c r="AB958" s="189">
        <f t="shared" si="226"/>
        <v>0</v>
      </c>
      <c r="AC958" s="191"/>
      <c r="AE958" s="192">
        <f>IFERROR(IF(VLOOKUP($M958,'2A DATA'!$M$9:$Q$1009,1,0)=$M958,VLOOKUP($M958,'2A DATA'!$M$10:$T$1009,COLUMNS('2A DATA'!$M$9:N955),0)),"Not Avl in 2A")</f>
        <v>0</v>
      </c>
      <c r="AF958" s="192">
        <f>IFERROR(IF(VLOOKUP($M958,'2A DATA'!$M$9:$Q$1009,1,0)=$M958,VLOOKUP($M958,'2A DATA'!$M$10:$T$1009,COLUMNS('2A DATA'!$M$9:O955),0)),"Not Avl in 2A")</f>
        <v>0</v>
      </c>
      <c r="AG958" s="192">
        <f>IFERROR(IF(VLOOKUP($M958,'2A DATA'!$M$9:$Q$1009,1,0)=$M958,VLOOKUP($M958,'2A DATA'!$M$10:$T$1009,COLUMNS('2A DATA'!$M$9:P955),0)),"Not Avl in 2A")</f>
        <v>0</v>
      </c>
      <c r="AH958" s="192">
        <f>IFERROR(IF(VLOOKUP($M958,'2A DATA'!$M$9:$Q$1009,1,0)=$M958,VLOOKUP($M958,'2A DATA'!$M$10:$T$1009,COLUMNS('2A DATA'!$M$9:Q955),0)),"Not Avl in 2A")</f>
        <v>0</v>
      </c>
      <c r="AI958" s="192">
        <f>IFERROR(IF(VLOOKUP($M958,'2A DATA'!$M$9:$Q$1009,1,0)=$M958,VLOOKUP($M958,'2A DATA'!$M$10:$T$1009,COLUMNS('2A DATA'!$M$9:R955),0)),"Not Avl in 2A")</f>
        <v>0</v>
      </c>
      <c r="AJ958" s="192">
        <f>IFERROR(IF(VLOOKUP($M958,'2A DATA'!$M$9:$Q$1009,1,0)=$M958,VLOOKUP($M958,'2A DATA'!$M$10:$T$1009,COLUMNS('2A DATA'!$M$9:S955),0)),"Not Avl in 2A")</f>
        <v>0</v>
      </c>
      <c r="AK958" s="192">
        <f>IFERROR(IF(VLOOKUP($M958,'2A DATA'!$M$9:$Q$1009,1,0)=$M958,VLOOKUP($M958,'2A DATA'!$M$10:$T$1009,COLUMNS('2A DATA'!$M$9:T955),0)),"Not Avl in 2A")</f>
        <v>0</v>
      </c>
      <c r="AL958" s="194"/>
    </row>
    <row r="959" spans="1:38">
      <c r="A959" s="7" t="str">
        <f>AC959&amp;"_"&amp;COUNTIF($AC$10:AC959,AC959)</f>
        <v>_0</v>
      </c>
      <c r="B959" s="180"/>
      <c r="C959" s="181"/>
      <c r="D959" s="182"/>
      <c r="E959" s="183"/>
      <c r="F959" s="184"/>
      <c r="G959" s="184"/>
      <c r="H959" s="184"/>
      <c r="I959" s="184"/>
      <c r="J959" s="184"/>
      <c r="K959" s="187"/>
      <c r="L959" s="159"/>
      <c r="M959" s="86" t="str">
        <f t="shared" si="227"/>
        <v/>
      </c>
      <c r="N959" s="87">
        <f t="shared" si="218"/>
        <v>0</v>
      </c>
      <c r="O959" s="87">
        <f t="shared" si="228"/>
        <v>0</v>
      </c>
      <c r="P959" s="88">
        <f t="shared" si="229"/>
        <v>0</v>
      </c>
      <c r="Q959" s="87">
        <f t="shared" si="230"/>
        <v>0</v>
      </c>
      <c r="R959" s="87">
        <f t="shared" si="231"/>
        <v>0</v>
      </c>
      <c r="S959" s="88">
        <f t="shared" si="232"/>
        <v>0</v>
      </c>
      <c r="T959" s="88">
        <f t="shared" si="219"/>
        <v>0</v>
      </c>
      <c r="U959" s="188" t="str">
        <f>IFERROR(VLOOKUP(C959,'2A DATA'!$B$10:$C$1009,2,0),"")</f>
        <v/>
      </c>
      <c r="V959" s="189">
        <f t="shared" si="220"/>
        <v>0</v>
      </c>
      <c r="W959" s="189">
        <f t="shared" si="221"/>
        <v>0</v>
      </c>
      <c r="X959" s="189">
        <f t="shared" si="222"/>
        <v>0</v>
      </c>
      <c r="Y959" s="189">
        <f t="shared" si="223"/>
        <v>0</v>
      </c>
      <c r="Z959" s="189">
        <f t="shared" si="224"/>
        <v>0</v>
      </c>
      <c r="AA959" s="189">
        <f t="shared" si="225"/>
        <v>0</v>
      </c>
      <c r="AB959" s="189">
        <f t="shared" si="226"/>
        <v>0</v>
      </c>
      <c r="AC959" s="191"/>
      <c r="AE959" s="192">
        <f>IFERROR(IF(VLOOKUP($M959,'2A DATA'!$M$9:$Q$1009,1,0)=$M959,VLOOKUP($M959,'2A DATA'!$M$10:$T$1009,COLUMNS('2A DATA'!$M$9:N956),0)),"Not Avl in 2A")</f>
        <v>0</v>
      </c>
      <c r="AF959" s="192">
        <f>IFERROR(IF(VLOOKUP($M959,'2A DATA'!$M$9:$Q$1009,1,0)=$M959,VLOOKUP($M959,'2A DATA'!$M$10:$T$1009,COLUMNS('2A DATA'!$M$9:O956),0)),"Not Avl in 2A")</f>
        <v>0</v>
      </c>
      <c r="AG959" s="192">
        <f>IFERROR(IF(VLOOKUP($M959,'2A DATA'!$M$9:$Q$1009,1,0)=$M959,VLOOKUP($M959,'2A DATA'!$M$10:$T$1009,COLUMNS('2A DATA'!$M$9:P956),0)),"Not Avl in 2A")</f>
        <v>0</v>
      </c>
      <c r="AH959" s="192">
        <f>IFERROR(IF(VLOOKUP($M959,'2A DATA'!$M$9:$Q$1009,1,0)=$M959,VLOOKUP($M959,'2A DATA'!$M$10:$T$1009,COLUMNS('2A DATA'!$M$9:Q956),0)),"Not Avl in 2A")</f>
        <v>0</v>
      </c>
      <c r="AI959" s="192">
        <f>IFERROR(IF(VLOOKUP($M959,'2A DATA'!$M$9:$Q$1009,1,0)=$M959,VLOOKUP($M959,'2A DATA'!$M$10:$T$1009,COLUMNS('2A DATA'!$M$9:R956),0)),"Not Avl in 2A")</f>
        <v>0</v>
      </c>
      <c r="AJ959" s="192">
        <f>IFERROR(IF(VLOOKUP($M959,'2A DATA'!$M$9:$Q$1009,1,0)=$M959,VLOOKUP($M959,'2A DATA'!$M$10:$T$1009,COLUMNS('2A DATA'!$M$9:S956),0)),"Not Avl in 2A")</f>
        <v>0</v>
      </c>
      <c r="AK959" s="192">
        <f>IFERROR(IF(VLOOKUP($M959,'2A DATA'!$M$9:$Q$1009,1,0)=$M959,VLOOKUP($M959,'2A DATA'!$M$10:$T$1009,COLUMNS('2A DATA'!$M$9:T956),0)),"Not Avl in 2A")</f>
        <v>0</v>
      </c>
      <c r="AL959" s="194"/>
    </row>
    <row r="960" spans="1:38">
      <c r="A960" s="7" t="str">
        <f>AC960&amp;"_"&amp;COUNTIF($AC$10:AC960,AC960)</f>
        <v>_0</v>
      </c>
      <c r="B960" s="180"/>
      <c r="C960" s="181"/>
      <c r="D960" s="182"/>
      <c r="E960" s="183"/>
      <c r="F960" s="184"/>
      <c r="G960" s="184"/>
      <c r="H960" s="184"/>
      <c r="I960" s="184"/>
      <c r="J960" s="184"/>
      <c r="K960" s="187"/>
      <c r="L960" s="159"/>
      <c r="M960" s="86" t="str">
        <f t="shared" si="227"/>
        <v/>
      </c>
      <c r="N960" s="87">
        <f t="shared" si="218"/>
        <v>0</v>
      </c>
      <c r="O960" s="87">
        <f t="shared" si="228"/>
        <v>0</v>
      </c>
      <c r="P960" s="88">
        <f t="shared" si="229"/>
        <v>0</v>
      </c>
      <c r="Q960" s="87">
        <f t="shared" si="230"/>
        <v>0</v>
      </c>
      <c r="R960" s="87">
        <f t="shared" si="231"/>
        <v>0</v>
      </c>
      <c r="S960" s="88">
        <f t="shared" si="232"/>
        <v>0</v>
      </c>
      <c r="T960" s="88">
        <f t="shared" si="219"/>
        <v>0</v>
      </c>
      <c r="U960" s="188" t="str">
        <f>IFERROR(VLOOKUP(C960,'2A DATA'!$B$10:$C$1009,2,0),"")</f>
        <v/>
      </c>
      <c r="V960" s="189">
        <f t="shared" si="220"/>
        <v>0</v>
      </c>
      <c r="W960" s="189">
        <f t="shared" si="221"/>
        <v>0</v>
      </c>
      <c r="X960" s="189">
        <f t="shared" si="222"/>
        <v>0</v>
      </c>
      <c r="Y960" s="189">
        <f t="shared" si="223"/>
        <v>0</v>
      </c>
      <c r="Z960" s="189">
        <f t="shared" si="224"/>
        <v>0</v>
      </c>
      <c r="AA960" s="189">
        <f t="shared" si="225"/>
        <v>0</v>
      </c>
      <c r="AB960" s="189">
        <f t="shared" si="226"/>
        <v>0</v>
      </c>
      <c r="AC960" s="191"/>
      <c r="AE960" s="192">
        <f>IFERROR(IF(VLOOKUP($M960,'2A DATA'!$M$9:$Q$1009,1,0)=$M960,VLOOKUP($M960,'2A DATA'!$M$10:$T$1009,COLUMNS('2A DATA'!$M$9:N957),0)),"Not Avl in 2A")</f>
        <v>0</v>
      </c>
      <c r="AF960" s="192">
        <f>IFERROR(IF(VLOOKUP($M960,'2A DATA'!$M$9:$Q$1009,1,0)=$M960,VLOOKUP($M960,'2A DATA'!$M$10:$T$1009,COLUMNS('2A DATA'!$M$9:O957),0)),"Not Avl in 2A")</f>
        <v>0</v>
      </c>
      <c r="AG960" s="192">
        <f>IFERROR(IF(VLOOKUP($M960,'2A DATA'!$M$9:$Q$1009,1,0)=$M960,VLOOKUP($M960,'2A DATA'!$M$10:$T$1009,COLUMNS('2A DATA'!$M$9:P957),0)),"Not Avl in 2A")</f>
        <v>0</v>
      </c>
      <c r="AH960" s="192">
        <f>IFERROR(IF(VLOOKUP($M960,'2A DATA'!$M$9:$Q$1009,1,0)=$M960,VLOOKUP($M960,'2A DATA'!$M$10:$T$1009,COLUMNS('2A DATA'!$M$9:Q957),0)),"Not Avl in 2A")</f>
        <v>0</v>
      </c>
      <c r="AI960" s="192">
        <f>IFERROR(IF(VLOOKUP($M960,'2A DATA'!$M$9:$Q$1009,1,0)=$M960,VLOOKUP($M960,'2A DATA'!$M$10:$T$1009,COLUMNS('2A DATA'!$M$9:R957),0)),"Not Avl in 2A")</f>
        <v>0</v>
      </c>
      <c r="AJ960" s="192">
        <f>IFERROR(IF(VLOOKUP($M960,'2A DATA'!$M$9:$Q$1009,1,0)=$M960,VLOOKUP($M960,'2A DATA'!$M$10:$T$1009,COLUMNS('2A DATA'!$M$9:S957),0)),"Not Avl in 2A")</f>
        <v>0</v>
      </c>
      <c r="AK960" s="192">
        <f>IFERROR(IF(VLOOKUP($M960,'2A DATA'!$M$9:$Q$1009,1,0)=$M960,VLOOKUP($M960,'2A DATA'!$M$10:$T$1009,COLUMNS('2A DATA'!$M$9:T957),0)),"Not Avl in 2A")</f>
        <v>0</v>
      </c>
      <c r="AL960" s="194"/>
    </row>
    <row r="961" spans="1:38">
      <c r="A961" s="7" t="str">
        <f>AC961&amp;"_"&amp;COUNTIF($AC$10:AC961,AC961)</f>
        <v>_0</v>
      </c>
      <c r="B961" s="180"/>
      <c r="C961" s="181"/>
      <c r="D961" s="182"/>
      <c r="E961" s="183"/>
      <c r="F961" s="184"/>
      <c r="G961" s="184"/>
      <c r="H961" s="184"/>
      <c r="I961" s="184"/>
      <c r="J961" s="184"/>
      <c r="K961" s="187"/>
      <c r="L961" s="159"/>
      <c r="M961" s="86" t="str">
        <f t="shared" si="227"/>
        <v/>
      </c>
      <c r="N961" s="87">
        <f t="shared" si="218"/>
        <v>0</v>
      </c>
      <c r="O961" s="87">
        <f t="shared" si="228"/>
        <v>0</v>
      </c>
      <c r="P961" s="88">
        <f t="shared" si="229"/>
        <v>0</v>
      </c>
      <c r="Q961" s="87">
        <f t="shared" si="230"/>
        <v>0</v>
      </c>
      <c r="R961" s="87">
        <f t="shared" si="231"/>
        <v>0</v>
      </c>
      <c r="S961" s="88">
        <f t="shared" si="232"/>
        <v>0</v>
      </c>
      <c r="T961" s="88">
        <f t="shared" si="219"/>
        <v>0</v>
      </c>
      <c r="U961" s="188" t="str">
        <f>IFERROR(VLOOKUP(C961,'2A DATA'!$B$10:$C$1009,2,0),"")</f>
        <v/>
      </c>
      <c r="V961" s="189">
        <f t="shared" si="220"/>
        <v>0</v>
      </c>
      <c r="W961" s="189">
        <f t="shared" si="221"/>
        <v>0</v>
      </c>
      <c r="X961" s="189">
        <f t="shared" si="222"/>
        <v>0</v>
      </c>
      <c r="Y961" s="189">
        <f t="shared" si="223"/>
        <v>0</v>
      </c>
      <c r="Z961" s="189">
        <f t="shared" si="224"/>
        <v>0</v>
      </c>
      <c r="AA961" s="189">
        <f t="shared" si="225"/>
        <v>0</v>
      </c>
      <c r="AB961" s="189">
        <f t="shared" si="226"/>
        <v>0</v>
      </c>
      <c r="AC961" s="191"/>
      <c r="AE961" s="192">
        <f>IFERROR(IF(VLOOKUP($M961,'2A DATA'!$M$9:$Q$1009,1,0)=$M961,VLOOKUP($M961,'2A DATA'!$M$10:$T$1009,COLUMNS('2A DATA'!$M$9:N958),0)),"Not Avl in 2A")</f>
        <v>0</v>
      </c>
      <c r="AF961" s="192">
        <f>IFERROR(IF(VLOOKUP($M961,'2A DATA'!$M$9:$Q$1009,1,0)=$M961,VLOOKUP($M961,'2A DATA'!$M$10:$T$1009,COLUMNS('2A DATA'!$M$9:O958),0)),"Not Avl in 2A")</f>
        <v>0</v>
      </c>
      <c r="AG961" s="192">
        <f>IFERROR(IF(VLOOKUP($M961,'2A DATA'!$M$9:$Q$1009,1,0)=$M961,VLOOKUP($M961,'2A DATA'!$M$10:$T$1009,COLUMNS('2A DATA'!$M$9:P958),0)),"Not Avl in 2A")</f>
        <v>0</v>
      </c>
      <c r="AH961" s="192">
        <f>IFERROR(IF(VLOOKUP($M961,'2A DATA'!$M$9:$Q$1009,1,0)=$M961,VLOOKUP($M961,'2A DATA'!$M$10:$T$1009,COLUMNS('2A DATA'!$M$9:Q958),0)),"Not Avl in 2A")</f>
        <v>0</v>
      </c>
      <c r="AI961" s="192">
        <f>IFERROR(IF(VLOOKUP($M961,'2A DATA'!$M$9:$Q$1009,1,0)=$M961,VLOOKUP($M961,'2A DATA'!$M$10:$T$1009,COLUMNS('2A DATA'!$M$9:R958),0)),"Not Avl in 2A")</f>
        <v>0</v>
      </c>
      <c r="AJ961" s="192">
        <f>IFERROR(IF(VLOOKUP($M961,'2A DATA'!$M$9:$Q$1009,1,0)=$M961,VLOOKUP($M961,'2A DATA'!$M$10:$T$1009,COLUMNS('2A DATA'!$M$9:S958),0)),"Not Avl in 2A")</f>
        <v>0</v>
      </c>
      <c r="AK961" s="192">
        <f>IFERROR(IF(VLOOKUP($M961,'2A DATA'!$M$9:$Q$1009,1,0)=$M961,VLOOKUP($M961,'2A DATA'!$M$10:$T$1009,COLUMNS('2A DATA'!$M$9:T958),0)),"Not Avl in 2A")</f>
        <v>0</v>
      </c>
      <c r="AL961" s="194"/>
    </row>
    <row r="962" spans="1:38">
      <c r="A962" s="7" t="str">
        <f>AC962&amp;"_"&amp;COUNTIF($AC$10:AC962,AC962)</f>
        <v>_0</v>
      </c>
      <c r="B962" s="180"/>
      <c r="C962" s="181"/>
      <c r="D962" s="182"/>
      <c r="E962" s="183"/>
      <c r="F962" s="184"/>
      <c r="G962" s="184"/>
      <c r="H962" s="184"/>
      <c r="I962" s="184"/>
      <c r="J962" s="184"/>
      <c r="K962" s="187"/>
      <c r="L962" s="159"/>
      <c r="M962" s="86" t="str">
        <f t="shared" si="227"/>
        <v/>
      </c>
      <c r="N962" s="87">
        <f t="shared" si="218"/>
        <v>0</v>
      </c>
      <c r="O962" s="87">
        <f t="shared" si="228"/>
        <v>0</v>
      </c>
      <c r="P962" s="88">
        <f t="shared" si="229"/>
        <v>0</v>
      </c>
      <c r="Q962" s="87">
        <f t="shared" si="230"/>
        <v>0</v>
      </c>
      <c r="R962" s="87">
        <f t="shared" si="231"/>
        <v>0</v>
      </c>
      <c r="S962" s="88">
        <f t="shared" si="232"/>
        <v>0</v>
      </c>
      <c r="T962" s="88">
        <f t="shared" si="219"/>
        <v>0</v>
      </c>
      <c r="U962" s="188" t="str">
        <f>IFERROR(VLOOKUP(C962,'2A DATA'!$B$10:$C$1009,2,0),"")</f>
        <v/>
      </c>
      <c r="V962" s="189">
        <f t="shared" si="220"/>
        <v>0</v>
      </c>
      <c r="W962" s="189">
        <f t="shared" si="221"/>
        <v>0</v>
      </c>
      <c r="X962" s="189">
        <f t="shared" si="222"/>
        <v>0</v>
      </c>
      <c r="Y962" s="189">
        <f t="shared" si="223"/>
        <v>0</v>
      </c>
      <c r="Z962" s="189">
        <f t="shared" si="224"/>
        <v>0</v>
      </c>
      <c r="AA962" s="189">
        <f t="shared" si="225"/>
        <v>0</v>
      </c>
      <c r="AB962" s="189">
        <f t="shared" si="226"/>
        <v>0</v>
      </c>
      <c r="AC962" s="191"/>
      <c r="AE962" s="192">
        <f>IFERROR(IF(VLOOKUP($M962,'2A DATA'!$M$9:$Q$1009,1,0)=$M962,VLOOKUP($M962,'2A DATA'!$M$10:$T$1009,COLUMNS('2A DATA'!$M$9:N959),0)),"Not Avl in 2A")</f>
        <v>0</v>
      </c>
      <c r="AF962" s="192">
        <f>IFERROR(IF(VLOOKUP($M962,'2A DATA'!$M$9:$Q$1009,1,0)=$M962,VLOOKUP($M962,'2A DATA'!$M$10:$T$1009,COLUMNS('2A DATA'!$M$9:O959),0)),"Not Avl in 2A")</f>
        <v>0</v>
      </c>
      <c r="AG962" s="192">
        <f>IFERROR(IF(VLOOKUP($M962,'2A DATA'!$M$9:$Q$1009,1,0)=$M962,VLOOKUP($M962,'2A DATA'!$M$10:$T$1009,COLUMNS('2A DATA'!$M$9:P959),0)),"Not Avl in 2A")</f>
        <v>0</v>
      </c>
      <c r="AH962" s="192">
        <f>IFERROR(IF(VLOOKUP($M962,'2A DATA'!$M$9:$Q$1009,1,0)=$M962,VLOOKUP($M962,'2A DATA'!$M$10:$T$1009,COLUMNS('2A DATA'!$M$9:Q959),0)),"Not Avl in 2A")</f>
        <v>0</v>
      </c>
      <c r="AI962" s="192">
        <f>IFERROR(IF(VLOOKUP($M962,'2A DATA'!$M$9:$Q$1009,1,0)=$M962,VLOOKUP($M962,'2A DATA'!$M$10:$T$1009,COLUMNS('2A DATA'!$M$9:R959),0)),"Not Avl in 2A")</f>
        <v>0</v>
      </c>
      <c r="AJ962" s="192">
        <f>IFERROR(IF(VLOOKUP($M962,'2A DATA'!$M$9:$Q$1009,1,0)=$M962,VLOOKUP($M962,'2A DATA'!$M$10:$T$1009,COLUMNS('2A DATA'!$M$9:S959),0)),"Not Avl in 2A")</f>
        <v>0</v>
      </c>
      <c r="AK962" s="192">
        <f>IFERROR(IF(VLOOKUP($M962,'2A DATA'!$M$9:$Q$1009,1,0)=$M962,VLOOKUP($M962,'2A DATA'!$M$10:$T$1009,COLUMNS('2A DATA'!$M$9:T959),0)),"Not Avl in 2A")</f>
        <v>0</v>
      </c>
      <c r="AL962" s="194"/>
    </row>
    <row r="963" spans="1:38">
      <c r="A963" s="7" t="str">
        <f>AC963&amp;"_"&amp;COUNTIF($AC$10:AC963,AC963)</f>
        <v>_0</v>
      </c>
      <c r="B963" s="180"/>
      <c r="C963" s="181"/>
      <c r="D963" s="182"/>
      <c r="E963" s="183"/>
      <c r="F963" s="184"/>
      <c r="G963" s="184"/>
      <c r="H963" s="184"/>
      <c r="I963" s="184"/>
      <c r="J963" s="184"/>
      <c r="K963" s="187"/>
      <c r="L963" s="159"/>
      <c r="M963" s="86" t="str">
        <f t="shared" si="227"/>
        <v/>
      </c>
      <c r="N963" s="87">
        <f t="shared" si="218"/>
        <v>0</v>
      </c>
      <c r="O963" s="87">
        <f t="shared" si="228"/>
        <v>0</v>
      </c>
      <c r="P963" s="88">
        <f t="shared" si="229"/>
        <v>0</v>
      </c>
      <c r="Q963" s="87">
        <f t="shared" si="230"/>
        <v>0</v>
      </c>
      <c r="R963" s="87">
        <f t="shared" si="231"/>
        <v>0</v>
      </c>
      <c r="S963" s="88">
        <f t="shared" si="232"/>
        <v>0</v>
      </c>
      <c r="T963" s="88">
        <f t="shared" si="219"/>
        <v>0</v>
      </c>
      <c r="U963" s="188" t="str">
        <f>IFERROR(VLOOKUP(C963,'2A DATA'!$B$10:$C$1009,2,0),"")</f>
        <v/>
      </c>
      <c r="V963" s="189">
        <f t="shared" si="220"/>
        <v>0</v>
      </c>
      <c r="W963" s="189">
        <f t="shared" si="221"/>
        <v>0</v>
      </c>
      <c r="X963" s="189">
        <f t="shared" si="222"/>
        <v>0</v>
      </c>
      <c r="Y963" s="189">
        <f t="shared" si="223"/>
        <v>0</v>
      </c>
      <c r="Z963" s="189">
        <f t="shared" si="224"/>
        <v>0</v>
      </c>
      <c r="AA963" s="189">
        <f t="shared" si="225"/>
        <v>0</v>
      </c>
      <c r="AB963" s="189">
        <f t="shared" si="226"/>
        <v>0</v>
      </c>
      <c r="AC963" s="191"/>
      <c r="AE963" s="192">
        <f>IFERROR(IF(VLOOKUP($M963,'2A DATA'!$M$9:$Q$1009,1,0)=$M963,VLOOKUP($M963,'2A DATA'!$M$10:$T$1009,COLUMNS('2A DATA'!$M$9:N960),0)),"Not Avl in 2A")</f>
        <v>0</v>
      </c>
      <c r="AF963" s="192">
        <f>IFERROR(IF(VLOOKUP($M963,'2A DATA'!$M$9:$Q$1009,1,0)=$M963,VLOOKUP($M963,'2A DATA'!$M$10:$T$1009,COLUMNS('2A DATA'!$M$9:O960),0)),"Not Avl in 2A")</f>
        <v>0</v>
      </c>
      <c r="AG963" s="192">
        <f>IFERROR(IF(VLOOKUP($M963,'2A DATA'!$M$9:$Q$1009,1,0)=$M963,VLOOKUP($M963,'2A DATA'!$M$10:$T$1009,COLUMNS('2A DATA'!$M$9:P960),0)),"Not Avl in 2A")</f>
        <v>0</v>
      </c>
      <c r="AH963" s="192">
        <f>IFERROR(IF(VLOOKUP($M963,'2A DATA'!$M$9:$Q$1009,1,0)=$M963,VLOOKUP($M963,'2A DATA'!$M$10:$T$1009,COLUMNS('2A DATA'!$M$9:Q960),0)),"Not Avl in 2A")</f>
        <v>0</v>
      </c>
      <c r="AI963" s="192">
        <f>IFERROR(IF(VLOOKUP($M963,'2A DATA'!$M$9:$Q$1009,1,0)=$M963,VLOOKUP($M963,'2A DATA'!$M$10:$T$1009,COLUMNS('2A DATA'!$M$9:R960),0)),"Not Avl in 2A")</f>
        <v>0</v>
      </c>
      <c r="AJ963" s="192">
        <f>IFERROR(IF(VLOOKUP($M963,'2A DATA'!$M$9:$Q$1009,1,0)=$M963,VLOOKUP($M963,'2A DATA'!$M$10:$T$1009,COLUMNS('2A DATA'!$M$9:S960),0)),"Not Avl in 2A")</f>
        <v>0</v>
      </c>
      <c r="AK963" s="192">
        <f>IFERROR(IF(VLOOKUP($M963,'2A DATA'!$M$9:$Q$1009,1,0)=$M963,VLOOKUP($M963,'2A DATA'!$M$10:$T$1009,COLUMNS('2A DATA'!$M$9:T960),0)),"Not Avl in 2A")</f>
        <v>0</v>
      </c>
      <c r="AL963" s="194"/>
    </row>
    <row r="964" spans="1:38">
      <c r="A964" s="7" t="str">
        <f>AC964&amp;"_"&amp;COUNTIF($AC$10:AC964,AC964)</f>
        <v>_0</v>
      </c>
      <c r="B964" s="180"/>
      <c r="C964" s="181"/>
      <c r="D964" s="182"/>
      <c r="E964" s="183"/>
      <c r="F964" s="184"/>
      <c r="G964" s="184"/>
      <c r="H964" s="184"/>
      <c r="I964" s="184"/>
      <c r="J964" s="184"/>
      <c r="K964" s="187"/>
      <c r="L964" s="159"/>
      <c r="M964" s="86" t="str">
        <f t="shared" si="227"/>
        <v/>
      </c>
      <c r="N964" s="87">
        <f t="shared" si="218"/>
        <v>0</v>
      </c>
      <c r="O964" s="87">
        <f t="shared" si="228"/>
        <v>0</v>
      </c>
      <c r="P964" s="88">
        <f t="shared" si="229"/>
        <v>0</v>
      </c>
      <c r="Q964" s="87">
        <f t="shared" si="230"/>
        <v>0</v>
      </c>
      <c r="R964" s="87">
        <f t="shared" si="231"/>
        <v>0</v>
      </c>
      <c r="S964" s="88">
        <f t="shared" si="232"/>
        <v>0</v>
      </c>
      <c r="T964" s="88">
        <f t="shared" si="219"/>
        <v>0</v>
      </c>
      <c r="U964" s="188" t="str">
        <f>IFERROR(VLOOKUP(C964,'2A DATA'!$B$10:$C$1009,2,0),"")</f>
        <v/>
      </c>
      <c r="V964" s="189">
        <f t="shared" si="220"/>
        <v>0</v>
      </c>
      <c r="W964" s="189">
        <f t="shared" si="221"/>
        <v>0</v>
      </c>
      <c r="X964" s="189">
        <f t="shared" si="222"/>
        <v>0</v>
      </c>
      <c r="Y964" s="189">
        <f t="shared" si="223"/>
        <v>0</v>
      </c>
      <c r="Z964" s="189">
        <f t="shared" si="224"/>
        <v>0</v>
      </c>
      <c r="AA964" s="189">
        <f t="shared" si="225"/>
        <v>0</v>
      </c>
      <c r="AB964" s="189">
        <f t="shared" si="226"/>
        <v>0</v>
      </c>
      <c r="AC964" s="191"/>
      <c r="AE964" s="192">
        <f>IFERROR(IF(VLOOKUP($M964,'2A DATA'!$M$9:$Q$1009,1,0)=$M964,VLOOKUP($M964,'2A DATA'!$M$10:$T$1009,COLUMNS('2A DATA'!$M$9:N961),0)),"Not Avl in 2A")</f>
        <v>0</v>
      </c>
      <c r="AF964" s="192">
        <f>IFERROR(IF(VLOOKUP($M964,'2A DATA'!$M$9:$Q$1009,1,0)=$M964,VLOOKUP($M964,'2A DATA'!$M$10:$T$1009,COLUMNS('2A DATA'!$M$9:O961),0)),"Not Avl in 2A")</f>
        <v>0</v>
      </c>
      <c r="AG964" s="192">
        <f>IFERROR(IF(VLOOKUP($M964,'2A DATA'!$M$9:$Q$1009,1,0)=$M964,VLOOKUP($M964,'2A DATA'!$M$10:$T$1009,COLUMNS('2A DATA'!$M$9:P961),0)),"Not Avl in 2A")</f>
        <v>0</v>
      </c>
      <c r="AH964" s="192">
        <f>IFERROR(IF(VLOOKUP($M964,'2A DATA'!$M$9:$Q$1009,1,0)=$M964,VLOOKUP($M964,'2A DATA'!$M$10:$T$1009,COLUMNS('2A DATA'!$M$9:Q961),0)),"Not Avl in 2A")</f>
        <v>0</v>
      </c>
      <c r="AI964" s="192">
        <f>IFERROR(IF(VLOOKUP($M964,'2A DATA'!$M$9:$Q$1009,1,0)=$M964,VLOOKUP($M964,'2A DATA'!$M$10:$T$1009,COLUMNS('2A DATA'!$M$9:R961),0)),"Not Avl in 2A")</f>
        <v>0</v>
      </c>
      <c r="AJ964" s="192">
        <f>IFERROR(IF(VLOOKUP($M964,'2A DATA'!$M$9:$Q$1009,1,0)=$M964,VLOOKUP($M964,'2A DATA'!$M$10:$T$1009,COLUMNS('2A DATA'!$M$9:S961),0)),"Not Avl in 2A")</f>
        <v>0</v>
      </c>
      <c r="AK964" s="192">
        <f>IFERROR(IF(VLOOKUP($M964,'2A DATA'!$M$9:$Q$1009,1,0)=$M964,VLOOKUP($M964,'2A DATA'!$M$10:$T$1009,COLUMNS('2A DATA'!$M$9:T961),0)),"Not Avl in 2A")</f>
        <v>0</v>
      </c>
      <c r="AL964" s="194"/>
    </row>
    <row r="965" spans="1:38">
      <c r="A965" s="7" t="str">
        <f>AC965&amp;"_"&amp;COUNTIF($AC$10:AC965,AC965)</f>
        <v>_0</v>
      </c>
      <c r="B965" s="180"/>
      <c r="C965" s="181"/>
      <c r="D965" s="182"/>
      <c r="E965" s="183"/>
      <c r="F965" s="184"/>
      <c r="G965" s="184"/>
      <c r="H965" s="184"/>
      <c r="I965" s="184"/>
      <c r="J965" s="184"/>
      <c r="K965" s="187"/>
      <c r="L965" s="159"/>
      <c r="M965" s="86" t="str">
        <f t="shared" si="227"/>
        <v/>
      </c>
      <c r="N965" s="87">
        <f t="shared" si="218"/>
        <v>0</v>
      </c>
      <c r="O965" s="87">
        <f t="shared" si="228"/>
        <v>0</v>
      </c>
      <c r="P965" s="88">
        <f t="shared" si="229"/>
        <v>0</v>
      </c>
      <c r="Q965" s="87">
        <f t="shared" si="230"/>
        <v>0</v>
      </c>
      <c r="R965" s="87">
        <f t="shared" si="231"/>
        <v>0</v>
      </c>
      <c r="S965" s="88">
        <f t="shared" si="232"/>
        <v>0</v>
      </c>
      <c r="T965" s="88">
        <f t="shared" si="219"/>
        <v>0</v>
      </c>
      <c r="U965" s="188" t="str">
        <f>IFERROR(VLOOKUP(C965,'2A DATA'!$B$10:$C$1009,2,0),"")</f>
        <v/>
      </c>
      <c r="V965" s="189">
        <f t="shared" si="220"/>
        <v>0</v>
      </c>
      <c r="W965" s="189">
        <f t="shared" si="221"/>
        <v>0</v>
      </c>
      <c r="X965" s="189">
        <f t="shared" si="222"/>
        <v>0</v>
      </c>
      <c r="Y965" s="189">
        <f t="shared" si="223"/>
        <v>0</v>
      </c>
      <c r="Z965" s="189">
        <f t="shared" si="224"/>
        <v>0</v>
      </c>
      <c r="AA965" s="189">
        <f t="shared" si="225"/>
        <v>0</v>
      </c>
      <c r="AB965" s="189">
        <f t="shared" si="226"/>
        <v>0</v>
      </c>
      <c r="AC965" s="191"/>
      <c r="AE965" s="192">
        <f>IFERROR(IF(VLOOKUP($M965,'2A DATA'!$M$9:$Q$1009,1,0)=$M965,VLOOKUP($M965,'2A DATA'!$M$10:$T$1009,COLUMNS('2A DATA'!$M$9:N962),0)),"Not Avl in 2A")</f>
        <v>0</v>
      </c>
      <c r="AF965" s="192">
        <f>IFERROR(IF(VLOOKUP($M965,'2A DATA'!$M$9:$Q$1009,1,0)=$M965,VLOOKUP($M965,'2A DATA'!$M$10:$T$1009,COLUMNS('2A DATA'!$M$9:O962),0)),"Not Avl in 2A")</f>
        <v>0</v>
      </c>
      <c r="AG965" s="192">
        <f>IFERROR(IF(VLOOKUP($M965,'2A DATA'!$M$9:$Q$1009,1,0)=$M965,VLOOKUP($M965,'2A DATA'!$M$10:$T$1009,COLUMNS('2A DATA'!$M$9:P962),0)),"Not Avl in 2A")</f>
        <v>0</v>
      </c>
      <c r="AH965" s="192">
        <f>IFERROR(IF(VLOOKUP($M965,'2A DATA'!$M$9:$Q$1009,1,0)=$M965,VLOOKUP($M965,'2A DATA'!$M$10:$T$1009,COLUMNS('2A DATA'!$M$9:Q962),0)),"Not Avl in 2A")</f>
        <v>0</v>
      </c>
      <c r="AI965" s="192">
        <f>IFERROR(IF(VLOOKUP($M965,'2A DATA'!$M$9:$Q$1009,1,0)=$M965,VLOOKUP($M965,'2A DATA'!$M$10:$T$1009,COLUMNS('2A DATA'!$M$9:R962),0)),"Not Avl in 2A")</f>
        <v>0</v>
      </c>
      <c r="AJ965" s="192">
        <f>IFERROR(IF(VLOOKUP($M965,'2A DATA'!$M$9:$Q$1009,1,0)=$M965,VLOOKUP($M965,'2A DATA'!$M$10:$T$1009,COLUMNS('2A DATA'!$M$9:S962),0)),"Not Avl in 2A")</f>
        <v>0</v>
      </c>
      <c r="AK965" s="192">
        <f>IFERROR(IF(VLOOKUP($M965,'2A DATA'!$M$9:$Q$1009,1,0)=$M965,VLOOKUP($M965,'2A DATA'!$M$10:$T$1009,COLUMNS('2A DATA'!$M$9:T962),0)),"Not Avl in 2A")</f>
        <v>0</v>
      </c>
      <c r="AL965" s="194"/>
    </row>
    <row r="966" spans="1:38">
      <c r="A966" s="7" t="str">
        <f>AC966&amp;"_"&amp;COUNTIF($AC$10:AC966,AC966)</f>
        <v>_0</v>
      </c>
      <c r="B966" s="180"/>
      <c r="C966" s="181"/>
      <c r="D966" s="182"/>
      <c r="E966" s="183"/>
      <c r="F966" s="184"/>
      <c r="G966" s="184"/>
      <c r="H966" s="184"/>
      <c r="I966" s="184"/>
      <c r="J966" s="184"/>
      <c r="K966" s="187"/>
      <c r="L966" s="159"/>
      <c r="M966" s="86" t="str">
        <f t="shared" si="227"/>
        <v/>
      </c>
      <c r="N966" s="87">
        <f t="shared" si="218"/>
        <v>0</v>
      </c>
      <c r="O966" s="87">
        <f t="shared" si="228"/>
        <v>0</v>
      </c>
      <c r="P966" s="88">
        <f t="shared" si="229"/>
        <v>0</v>
      </c>
      <c r="Q966" s="87">
        <f t="shared" si="230"/>
        <v>0</v>
      </c>
      <c r="R966" s="87">
        <f t="shared" si="231"/>
        <v>0</v>
      </c>
      <c r="S966" s="88">
        <f t="shared" si="232"/>
        <v>0</v>
      </c>
      <c r="T966" s="88">
        <f t="shared" si="219"/>
        <v>0</v>
      </c>
      <c r="U966" s="188" t="str">
        <f>IFERROR(VLOOKUP(C966,'2A DATA'!$B$10:$C$1009,2,0),"")</f>
        <v/>
      </c>
      <c r="V966" s="189">
        <f t="shared" si="220"/>
        <v>0</v>
      </c>
      <c r="W966" s="189">
        <f t="shared" si="221"/>
        <v>0</v>
      </c>
      <c r="X966" s="189">
        <f t="shared" si="222"/>
        <v>0</v>
      </c>
      <c r="Y966" s="189">
        <f t="shared" si="223"/>
        <v>0</v>
      </c>
      <c r="Z966" s="189">
        <f t="shared" si="224"/>
        <v>0</v>
      </c>
      <c r="AA966" s="189">
        <f t="shared" si="225"/>
        <v>0</v>
      </c>
      <c r="AB966" s="189">
        <f t="shared" si="226"/>
        <v>0</v>
      </c>
      <c r="AC966" s="191"/>
      <c r="AE966" s="192">
        <f>IFERROR(IF(VLOOKUP($M966,'2A DATA'!$M$9:$Q$1009,1,0)=$M966,VLOOKUP($M966,'2A DATA'!$M$10:$T$1009,COLUMNS('2A DATA'!$M$9:N963),0)),"Not Avl in 2A")</f>
        <v>0</v>
      </c>
      <c r="AF966" s="192">
        <f>IFERROR(IF(VLOOKUP($M966,'2A DATA'!$M$9:$Q$1009,1,0)=$M966,VLOOKUP($M966,'2A DATA'!$M$10:$T$1009,COLUMNS('2A DATA'!$M$9:O963),0)),"Not Avl in 2A")</f>
        <v>0</v>
      </c>
      <c r="AG966" s="192">
        <f>IFERROR(IF(VLOOKUP($M966,'2A DATA'!$M$9:$Q$1009,1,0)=$M966,VLOOKUP($M966,'2A DATA'!$M$10:$T$1009,COLUMNS('2A DATA'!$M$9:P963),0)),"Not Avl in 2A")</f>
        <v>0</v>
      </c>
      <c r="AH966" s="192">
        <f>IFERROR(IF(VLOOKUP($M966,'2A DATA'!$M$9:$Q$1009,1,0)=$M966,VLOOKUP($M966,'2A DATA'!$M$10:$T$1009,COLUMNS('2A DATA'!$M$9:Q963),0)),"Not Avl in 2A")</f>
        <v>0</v>
      </c>
      <c r="AI966" s="192">
        <f>IFERROR(IF(VLOOKUP($M966,'2A DATA'!$M$9:$Q$1009,1,0)=$M966,VLOOKUP($M966,'2A DATA'!$M$10:$T$1009,COLUMNS('2A DATA'!$M$9:R963),0)),"Not Avl in 2A")</f>
        <v>0</v>
      </c>
      <c r="AJ966" s="192">
        <f>IFERROR(IF(VLOOKUP($M966,'2A DATA'!$M$9:$Q$1009,1,0)=$M966,VLOOKUP($M966,'2A DATA'!$M$10:$T$1009,COLUMNS('2A DATA'!$M$9:S963),0)),"Not Avl in 2A")</f>
        <v>0</v>
      </c>
      <c r="AK966" s="192">
        <f>IFERROR(IF(VLOOKUP($M966,'2A DATA'!$M$9:$Q$1009,1,0)=$M966,VLOOKUP($M966,'2A DATA'!$M$10:$T$1009,COLUMNS('2A DATA'!$M$9:T963),0)),"Not Avl in 2A")</f>
        <v>0</v>
      </c>
      <c r="AL966" s="194"/>
    </row>
    <row r="967" spans="1:38">
      <c r="A967" s="7" t="str">
        <f>AC967&amp;"_"&amp;COUNTIF($AC$10:AC967,AC967)</f>
        <v>_0</v>
      </c>
      <c r="B967" s="180"/>
      <c r="C967" s="181"/>
      <c r="D967" s="182"/>
      <c r="E967" s="183"/>
      <c r="F967" s="184"/>
      <c r="G967" s="184"/>
      <c r="H967" s="184"/>
      <c r="I967" s="184"/>
      <c r="J967" s="184"/>
      <c r="K967" s="187"/>
      <c r="L967" s="159"/>
      <c r="M967" s="86" t="str">
        <f t="shared" si="227"/>
        <v/>
      </c>
      <c r="N967" s="87">
        <f t="shared" si="218"/>
        <v>0</v>
      </c>
      <c r="O967" s="87">
        <f t="shared" si="228"/>
        <v>0</v>
      </c>
      <c r="P967" s="88">
        <f t="shared" si="229"/>
        <v>0</v>
      </c>
      <c r="Q967" s="87">
        <f t="shared" si="230"/>
        <v>0</v>
      </c>
      <c r="R967" s="87">
        <f t="shared" si="231"/>
        <v>0</v>
      </c>
      <c r="S967" s="88">
        <f t="shared" si="232"/>
        <v>0</v>
      </c>
      <c r="T967" s="88">
        <f t="shared" si="219"/>
        <v>0</v>
      </c>
      <c r="U967" s="188" t="str">
        <f>IFERROR(VLOOKUP(C967,'2A DATA'!$B$10:$C$1009,2,0),"")</f>
        <v/>
      </c>
      <c r="V967" s="189">
        <f t="shared" si="220"/>
        <v>0</v>
      </c>
      <c r="W967" s="189">
        <f t="shared" si="221"/>
        <v>0</v>
      </c>
      <c r="X967" s="189">
        <f t="shared" si="222"/>
        <v>0</v>
      </c>
      <c r="Y967" s="189">
        <f t="shared" si="223"/>
        <v>0</v>
      </c>
      <c r="Z967" s="189">
        <f t="shared" si="224"/>
        <v>0</v>
      </c>
      <c r="AA967" s="189">
        <f t="shared" si="225"/>
        <v>0</v>
      </c>
      <c r="AB967" s="189">
        <f t="shared" si="226"/>
        <v>0</v>
      </c>
      <c r="AC967" s="191"/>
      <c r="AE967" s="192">
        <f>IFERROR(IF(VLOOKUP($M967,'2A DATA'!$M$9:$Q$1009,1,0)=$M967,VLOOKUP($M967,'2A DATA'!$M$10:$T$1009,COLUMNS('2A DATA'!$M$9:N964),0)),"Not Avl in 2A")</f>
        <v>0</v>
      </c>
      <c r="AF967" s="192">
        <f>IFERROR(IF(VLOOKUP($M967,'2A DATA'!$M$9:$Q$1009,1,0)=$M967,VLOOKUP($M967,'2A DATA'!$M$10:$T$1009,COLUMNS('2A DATA'!$M$9:O964),0)),"Not Avl in 2A")</f>
        <v>0</v>
      </c>
      <c r="AG967" s="192">
        <f>IFERROR(IF(VLOOKUP($M967,'2A DATA'!$M$9:$Q$1009,1,0)=$M967,VLOOKUP($M967,'2A DATA'!$M$10:$T$1009,COLUMNS('2A DATA'!$M$9:P964),0)),"Not Avl in 2A")</f>
        <v>0</v>
      </c>
      <c r="AH967" s="192">
        <f>IFERROR(IF(VLOOKUP($M967,'2A DATA'!$M$9:$Q$1009,1,0)=$M967,VLOOKUP($M967,'2A DATA'!$M$10:$T$1009,COLUMNS('2A DATA'!$M$9:Q964),0)),"Not Avl in 2A")</f>
        <v>0</v>
      </c>
      <c r="AI967" s="192">
        <f>IFERROR(IF(VLOOKUP($M967,'2A DATA'!$M$9:$Q$1009,1,0)=$M967,VLOOKUP($M967,'2A DATA'!$M$10:$T$1009,COLUMNS('2A DATA'!$M$9:R964),0)),"Not Avl in 2A")</f>
        <v>0</v>
      </c>
      <c r="AJ967" s="192">
        <f>IFERROR(IF(VLOOKUP($M967,'2A DATA'!$M$9:$Q$1009,1,0)=$M967,VLOOKUP($M967,'2A DATA'!$M$10:$T$1009,COLUMNS('2A DATA'!$M$9:S964),0)),"Not Avl in 2A")</f>
        <v>0</v>
      </c>
      <c r="AK967" s="192">
        <f>IFERROR(IF(VLOOKUP($M967,'2A DATA'!$M$9:$Q$1009,1,0)=$M967,VLOOKUP($M967,'2A DATA'!$M$10:$T$1009,COLUMNS('2A DATA'!$M$9:T964),0)),"Not Avl in 2A")</f>
        <v>0</v>
      </c>
      <c r="AL967" s="194"/>
    </row>
    <row r="968" spans="1:38">
      <c r="A968" s="7" t="str">
        <f>AC968&amp;"_"&amp;COUNTIF($AC$10:AC968,AC968)</f>
        <v>_0</v>
      </c>
      <c r="B968" s="180"/>
      <c r="C968" s="181"/>
      <c r="D968" s="182"/>
      <c r="E968" s="183"/>
      <c r="F968" s="184"/>
      <c r="G968" s="184"/>
      <c r="H968" s="184"/>
      <c r="I968" s="184"/>
      <c r="J968" s="184"/>
      <c r="K968" s="187"/>
      <c r="L968" s="159"/>
      <c r="M968" s="86" t="str">
        <f t="shared" si="227"/>
        <v/>
      </c>
      <c r="N968" s="87">
        <f t="shared" si="218"/>
        <v>0</v>
      </c>
      <c r="O968" s="87">
        <f t="shared" si="228"/>
        <v>0</v>
      </c>
      <c r="P968" s="88">
        <f t="shared" si="229"/>
        <v>0</v>
      </c>
      <c r="Q968" s="87">
        <f t="shared" si="230"/>
        <v>0</v>
      </c>
      <c r="R968" s="87">
        <f t="shared" si="231"/>
        <v>0</v>
      </c>
      <c r="S968" s="88">
        <f t="shared" si="232"/>
        <v>0</v>
      </c>
      <c r="T968" s="88">
        <f t="shared" si="219"/>
        <v>0</v>
      </c>
      <c r="U968" s="188" t="str">
        <f>IFERROR(VLOOKUP(C968,'2A DATA'!$B$10:$C$1009,2,0),"")</f>
        <v/>
      </c>
      <c r="V968" s="189">
        <f t="shared" si="220"/>
        <v>0</v>
      </c>
      <c r="W968" s="189">
        <f t="shared" si="221"/>
        <v>0</v>
      </c>
      <c r="X968" s="189">
        <f t="shared" si="222"/>
        <v>0</v>
      </c>
      <c r="Y968" s="189">
        <f t="shared" si="223"/>
        <v>0</v>
      </c>
      <c r="Z968" s="189">
        <f t="shared" si="224"/>
        <v>0</v>
      </c>
      <c r="AA968" s="189">
        <f t="shared" si="225"/>
        <v>0</v>
      </c>
      <c r="AB968" s="189">
        <f t="shared" si="226"/>
        <v>0</v>
      </c>
      <c r="AC968" s="191"/>
      <c r="AE968" s="192">
        <f>IFERROR(IF(VLOOKUP($M968,'2A DATA'!$M$9:$Q$1009,1,0)=$M968,VLOOKUP($M968,'2A DATA'!$M$10:$T$1009,COLUMNS('2A DATA'!$M$9:N965),0)),"Not Avl in 2A")</f>
        <v>0</v>
      </c>
      <c r="AF968" s="192">
        <f>IFERROR(IF(VLOOKUP($M968,'2A DATA'!$M$9:$Q$1009,1,0)=$M968,VLOOKUP($M968,'2A DATA'!$M$10:$T$1009,COLUMNS('2A DATA'!$M$9:O965),0)),"Not Avl in 2A")</f>
        <v>0</v>
      </c>
      <c r="AG968" s="192">
        <f>IFERROR(IF(VLOOKUP($M968,'2A DATA'!$M$9:$Q$1009,1,0)=$M968,VLOOKUP($M968,'2A DATA'!$M$10:$T$1009,COLUMNS('2A DATA'!$M$9:P965),0)),"Not Avl in 2A")</f>
        <v>0</v>
      </c>
      <c r="AH968" s="192">
        <f>IFERROR(IF(VLOOKUP($M968,'2A DATA'!$M$9:$Q$1009,1,0)=$M968,VLOOKUP($M968,'2A DATA'!$M$10:$T$1009,COLUMNS('2A DATA'!$M$9:Q965),0)),"Not Avl in 2A")</f>
        <v>0</v>
      </c>
      <c r="AI968" s="192">
        <f>IFERROR(IF(VLOOKUP($M968,'2A DATA'!$M$9:$Q$1009,1,0)=$M968,VLOOKUP($M968,'2A DATA'!$M$10:$T$1009,COLUMNS('2A DATA'!$M$9:R965),0)),"Not Avl in 2A")</f>
        <v>0</v>
      </c>
      <c r="AJ968" s="192">
        <f>IFERROR(IF(VLOOKUP($M968,'2A DATA'!$M$9:$Q$1009,1,0)=$M968,VLOOKUP($M968,'2A DATA'!$M$10:$T$1009,COLUMNS('2A DATA'!$M$9:S965),0)),"Not Avl in 2A")</f>
        <v>0</v>
      </c>
      <c r="AK968" s="192">
        <f>IFERROR(IF(VLOOKUP($M968,'2A DATA'!$M$9:$Q$1009,1,0)=$M968,VLOOKUP($M968,'2A DATA'!$M$10:$T$1009,COLUMNS('2A DATA'!$M$9:T965),0)),"Not Avl in 2A")</f>
        <v>0</v>
      </c>
      <c r="AL968" s="194"/>
    </row>
    <row r="969" spans="1:38">
      <c r="A969" s="7" t="str">
        <f>AC969&amp;"_"&amp;COUNTIF($AC$10:AC969,AC969)</f>
        <v>_0</v>
      </c>
      <c r="B969" s="180"/>
      <c r="C969" s="181"/>
      <c r="D969" s="182"/>
      <c r="E969" s="183"/>
      <c r="F969" s="184"/>
      <c r="G969" s="184"/>
      <c r="H969" s="184"/>
      <c r="I969" s="184"/>
      <c r="J969" s="184"/>
      <c r="K969" s="187"/>
      <c r="L969" s="159"/>
      <c r="M969" s="86" t="str">
        <f t="shared" si="227"/>
        <v/>
      </c>
      <c r="N969" s="87">
        <f t="shared" si="218"/>
        <v>0</v>
      </c>
      <c r="O969" s="87">
        <f t="shared" si="228"/>
        <v>0</v>
      </c>
      <c r="P969" s="88">
        <f t="shared" si="229"/>
        <v>0</v>
      </c>
      <c r="Q969" s="87">
        <f t="shared" si="230"/>
        <v>0</v>
      </c>
      <c r="R969" s="87">
        <f t="shared" si="231"/>
        <v>0</v>
      </c>
      <c r="S969" s="88">
        <f t="shared" si="232"/>
        <v>0</v>
      </c>
      <c r="T969" s="88">
        <f t="shared" si="219"/>
        <v>0</v>
      </c>
      <c r="U969" s="188" t="str">
        <f>IFERROR(VLOOKUP(C969,'2A DATA'!$B$10:$C$1009,2,0),"")</f>
        <v/>
      </c>
      <c r="V969" s="189">
        <f t="shared" si="220"/>
        <v>0</v>
      </c>
      <c r="W969" s="189">
        <f t="shared" si="221"/>
        <v>0</v>
      </c>
      <c r="X969" s="189">
        <f t="shared" si="222"/>
        <v>0</v>
      </c>
      <c r="Y969" s="189">
        <f t="shared" si="223"/>
        <v>0</v>
      </c>
      <c r="Z969" s="189">
        <f t="shared" si="224"/>
        <v>0</v>
      </c>
      <c r="AA969" s="189">
        <f t="shared" si="225"/>
        <v>0</v>
      </c>
      <c r="AB969" s="189">
        <f t="shared" si="226"/>
        <v>0</v>
      </c>
      <c r="AC969" s="191"/>
      <c r="AE969" s="192">
        <f>IFERROR(IF(VLOOKUP($M969,'2A DATA'!$M$9:$Q$1009,1,0)=$M969,VLOOKUP($M969,'2A DATA'!$M$10:$T$1009,COLUMNS('2A DATA'!$M$9:N966),0)),"Not Avl in 2A")</f>
        <v>0</v>
      </c>
      <c r="AF969" s="192">
        <f>IFERROR(IF(VLOOKUP($M969,'2A DATA'!$M$9:$Q$1009,1,0)=$M969,VLOOKUP($M969,'2A DATA'!$M$10:$T$1009,COLUMNS('2A DATA'!$M$9:O966),0)),"Not Avl in 2A")</f>
        <v>0</v>
      </c>
      <c r="AG969" s="192">
        <f>IFERROR(IF(VLOOKUP($M969,'2A DATA'!$M$9:$Q$1009,1,0)=$M969,VLOOKUP($M969,'2A DATA'!$M$10:$T$1009,COLUMNS('2A DATA'!$M$9:P966),0)),"Not Avl in 2A")</f>
        <v>0</v>
      </c>
      <c r="AH969" s="192">
        <f>IFERROR(IF(VLOOKUP($M969,'2A DATA'!$M$9:$Q$1009,1,0)=$M969,VLOOKUP($M969,'2A DATA'!$M$10:$T$1009,COLUMNS('2A DATA'!$M$9:Q966),0)),"Not Avl in 2A")</f>
        <v>0</v>
      </c>
      <c r="AI969" s="192">
        <f>IFERROR(IF(VLOOKUP($M969,'2A DATA'!$M$9:$Q$1009,1,0)=$M969,VLOOKUP($M969,'2A DATA'!$M$10:$T$1009,COLUMNS('2A DATA'!$M$9:R966),0)),"Not Avl in 2A")</f>
        <v>0</v>
      </c>
      <c r="AJ969" s="192">
        <f>IFERROR(IF(VLOOKUP($M969,'2A DATA'!$M$9:$Q$1009,1,0)=$M969,VLOOKUP($M969,'2A DATA'!$M$10:$T$1009,COLUMNS('2A DATA'!$M$9:S966),0)),"Not Avl in 2A")</f>
        <v>0</v>
      </c>
      <c r="AK969" s="192">
        <f>IFERROR(IF(VLOOKUP($M969,'2A DATA'!$M$9:$Q$1009,1,0)=$M969,VLOOKUP($M969,'2A DATA'!$M$10:$T$1009,COLUMNS('2A DATA'!$M$9:T966),0)),"Not Avl in 2A")</f>
        <v>0</v>
      </c>
      <c r="AL969" s="194"/>
    </row>
    <row r="970" spans="1:38">
      <c r="A970" s="7" t="str">
        <f>AC970&amp;"_"&amp;COUNTIF($AC$10:AC970,AC970)</f>
        <v>_0</v>
      </c>
      <c r="B970" s="180"/>
      <c r="C970" s="181"/>
      <c r="D970" s="182"/>
      <c r="E970" s="183"/>
      <c r="F970" s="184"/>
      <c r="G970" s="184"/>
      <c r="H970" s="184"/>
      <c r="I970" s="184"/>
      <c r="J970" s="184"/>
      <c r="K970" s="187"/>
      <c r="L970" s="159"/>
      <c r="M970" s="86" t="str">
        <f t="shared" si="227"/>
        <v/>
      </c>
      <c r="N970" s="87">
        <f t="shared" si="218"/>
        <v>0</v>
      </c>
      <c r="O970" s="87">
        <f t="shared" si="228"/>
        <v>0</v>
      </c>
      <c r="P970" s="88">
        <f t="shared" si="229"/>
        <v>0</v>
      </c>
      <c r="Q970" s="87">
        <f t="shared" si="230"/>
        <v>0</v>
      </c>
      <c r="R970" s="87">
        <f t="shared" si="231"/>
        <v>0</v>
      </c>
      <c r="S970" s="88">
        <f t="shared" si="232"/>
        <v>0</v>
      </c>
      <c r="T970" s="88">
        <f t="shared" si="219"/>
        <v>0</v>
      </c>
      <c r="U970" s="188" t="str">
        <f>IFERROR(VLOOKUP(C970,'2A DATA'!$B$10:$C$1009,2,0),"")</f>
        <v/>
      </c>
      <c r="V970" s="189">
        <f t="shared" si="220"/>
        <v>0</v>
      </c>
      <c r="W970" s="189">
        <f t="shared" si="221"/>
        <v>0</v>
      </c>
      <c r="X970" s="189">
        <f t="shared" si="222"/>
        <v>0</v>
      </c>
      <c r="Y970" s="189">
        <f t="shared" si="223"/>
        <v>0</v>
      </c>
      <c r="Z970" s="189">
        <f t="shared" si="224"/>
        <v>0</v>
      </c>
      <c r="AA970" s="189">
        <f t="shared" si="225"/>
        <v>0</v>
      </c>
      <c r="AB970" s="189">
        <f t="shared" si="226"/>
        <v>0</v>
      </c>
      <c r="AC970" s="191"/>
      <c r="AE970" s="192">
        <f>IFERROR(IF(VLOOKUP($M970,'2A DATA'!$M$9:$Q$1009,1,0)=$M970,VLOOKUP($M970,'2A DATA'!$M$10:$T$1009,COLUMNS('2A DATA'!$M$9:N967),0)),"Not Avl in 2A")</f>
        <v>0</v>
      </c>
      <c r="AF970" s="192">
        <f>IFERROR(IF(VLOOKUP($M970,'2A DATA'!$M$9:$Q$1009,1,0)=$M970,VLOOKUP($M970,'2A DATA'!$M$10:$T$1009,COLUMNS('2A DATA'!$M$9:O967),0)),"Not Avl in 2A")</f>
        <v>0</v>
      </c>
      <c r="AG970" s="192">
        <f>IFERROR(IF(VLOOKUP($M970,'2A DATA'!$M$9:$Q$1009,1,0)=$M970,VLOOKUP($M970,'2A DATA'!$M$10:$T$1009,COLUMNS('2A DATA'!$M$9:P967),0)),"Not Avl in 2A")</f>
        <v>0</v>
      </c>
      <c r="AH970" s="192">
        <f>IFERROR(IF(VLOOKUP($M970,'2A DATA'!$M$9:$Q$1009,1,0)=$M970,VLOOKUP($M970,'2A DATA'!$M$10:$T$1009,COLUMNS('2A DATA'!$M$9:Q967),0)),"Not Avl in 2A")</f>
        <v>0</v>
      </c>
      <c r="AI970" s="192">
        <f>IFERROR(IF(VLOOKUP($M970,'2A DATA'!$M$9:$Q$1009,1,0)=$M970,VLOOKUP($M970,'2A DATA'!$M$10:$T$1009,COLUMNS('2A DATA'!$M$9:R967),0)),"Not Avl in 2A")</f>
        <v>0</v>
      </c>
      <c r="AJ970" s="192">
        <f>IFERROR(IF(VLOOKUP($M970,'2A DATA'!$M$9:$Q$1009,1,0)=$M970,VLOOKUP($M970,'2A DATA'!$M$10:$T$1009,COLUMNS('2A DATA'!$M$9:S967),0)),"Not Avl in 2A")</f>
        <v>0</v>
      </c>
      <c r="AK970" s="192">
        <f>IFERROR(IF(VLOOKUP($M970,'2A DATA'!$M$9:$Q$1009,1,0)=$M970,VLOOKUP($M970,'2A DATA'!$M$10:$T$1009,COLUMNS('2A DATA'!$M$9:T967),0)),"Not Avl in 2A")</f>
        <v>0</v>
      </c>
      <c r="AL970" s="194"/>
    </row>
    <row r="971" spans="1:38">
      <c r="A971" s="7" t="str">
        <f>AC971&amp;"_"&amp;COUNTIF($AC$10:AC971,AC971)</f>
        <v>_0</v>
      </c>
      <c r="B971" s="180"/>
      <c r="C971" s="181"/>
      <c r="D971" s="182"/>
      <c r="E971" s="183"/>
      <c r="F971" s="184"/>
      <c r="G971" s="184"/>
      <c r="H971" s="184"/>
      <c r="I971" s="184"/>
      <c r="J971" s="184"/>
      <c r="K971" s="187"/>
      <c r="L971" s="159"/>
      <c r="M971" s="86" t="str">
        <f t="shared" si="227"/>
        <v/>
      </c>
      <c r="N971" s="87">
        <f t="shared" ref="N971:N1009" si="233">+F971</f>
        <v>0</v>
      </c>
      <c r="O971" s="87">
        <f t="shared" si="228"/>
        <v>0</v>
      </c>
      <c r="P971" s="88">
        <f t="shared" si="229"/>
        <v>0</v>
      </c>
      <c r="Q971" s="87">
        <f t="shared" si="230"/>
        <v>0</v>
      </c>
      <c r="R971" s="87">
        <f t="shared" si="231"/>
        <v>0</v>
      </c>
      <c r="S971" s="88">
        <f t="shared" si="232"/>
        <v>0</v>
      </c>
      <c r="T971" s="88">
        <f t="shared" ref="T971:T1009" si="234">+P971+Q971+R971+S971</f>
        <v>0</v>
      </c>
      <c r="U971" s="188" t="str">
        <f>IFERROR(VLOOKUP(C971,'2A DATA'!$B$10:$C$1009,2,0),"")</f>
        <v/>
      </c>
      <c r="V971" s="189">
        <f t="shared" ref="V971:V1009" si="235">IFERROR(+N971-AE971,"Not Avl in 2A")</f>
        <v>0</v>
      </c>
      <c r="W971" s="189">
        <f t="shared" ref="W971:W1009" si="236">IFERROR(+O971-AF971,"Not Avl in 2A")</f>
        <v>0</v>
      </c>
      <c r="X971" s="189">
        <f t="shared" ref="X971:X1009" si="237">IFERROR(+P971-AG971,"Not Avl in 2A")</f>
        <v>0</v>
      </c>
      <c r="Y971" s="189">
        <f t="shared" ref="Y971:Y1009" si="238">IFERROR(+Q971-AH971,"Not Avl in 2A")</f>
        <v>0</v>
      </c>
      <c r="Z971" s="189">
        <f t="shared" ref="Z971:Z1009" si="239">IFERROR(+R971-AI971,"Not Avl in 2A")</f>
        <v>0</v>
      </c>
      <c r="AA971" s="189">
        <f t="shared" ref="AA971:AA1009" si="240">IFERROR(+S971-AJ971,"Not Avl in 2A")</f>
        <v>0</v>
      </c>
      <c r="AB971" s="189">
        <f t="shared" ref="AB971:AB1009" si="241">IFERROR(+T971-AK971,"Not Avl in 2A")</f>
        <v>0</v>
      </c>
      <c r="AC971" s="191"/>
      <c r="AE971" s="192">
        <f>IFERROR(IF(VLOOKUP($M971,'2A DATA'!$M$9:$Q$1009,1,0)=$M971,VLOOKUP($M971,'2A DATA'!$M$10:$T$1009,COLUMNS('2A DATA'!$M$9:N968),0)),"Not Avl in 2A")</f>
        <v>0</v>
      </c>
      <c r="AF971" s="192">
        <f>IFERROR(IF(VLOOKUP($M971,'2A DATA'!$M$9:$Q$1009,1,0)=$M971,VLOOKUP($M971,'2A DATA'!$M$10:$T$1009,COLUMNS('2A DATA'!$M$9:O968),0)),"Not Avl in 2A")</f>
        <v>0</v>
      </c>
      <c r="AG971" s="192">
        <f>IFERROR(IF(VLOOKUP($M971,'2A DATA'!$M$9:$Q$1009,1,0)=$M971,VLOOKUP($M971,'2A DATA'!$M$10:$T$1009,COLUMNS('2A DATA'!$M$9:P968),0)),"Not Avl in 2A")</f>
        <v>0</v>
      </c>
      <c r="AH971" s="192">
        <f>IFERROR(IF(VLOOKUP($M971,'2A DATA'!$M$9:$Q$1009,1,0)=$M971,VLOOKUP($M971,'2A DATA'!$M$10:$T$1009,COLUMNS('2A DATA'!$M$9:Q968),0)),"Not Avl in 2A")</f>
        <v>0</v>
      </c>
      <c r="AI971" s="192">
        <f>IFERROR(IF(VLOOKUP($M971,'2A DATA'!$M$9:$Q$1009,1,0)=$M971,VLOOKUP($M971,'2A DATA'!$M$10:$T$1009,COLUMNS('2A DATA'!$M$9:R968),0)),"Not Avl in 2A")</f>
        <v>0</v>
      </c>
      <c r="AJ971" s="192">
        <f>IFERROR(IF(VLOOKUP($M971,'2A DATA'!$M$9:$Q$1009,1,0)=$M971,VLOOKUP($M971,'2A DATA'!$M$10:$T$1009,COLUMNS('2A DATA'!$M$9:S968),0)),"Not Avl in 2A")</f>
        <v>0</v>
      </c>
      <c r="AK971" s="192">
        <f>IFERROR(IF(VLOOKUP($M971,'2A DATA'!$M$9:$Q$1009,1,0)=$M971,VLOOKUP($M971,'2A DATA'!$M$10:$T$1009,COLUMNS('2A DATA'!$M$9:T968),0)),"Not Avl in 2A")</f>
        <v>0</v>
      </c>
      <c r="AL971" s="194"/>
    </row>
    <row r="972" spans="1:38">
      <c r="A972" s="7" t="str">
        <f>AC972&amp;"_"&amp;COUNTIF($AC$10:AC972,AC972)</f>
        <v>_0</v>
      </c>
      <c r="B972" s="180"/>
      <c r="C972" s="181"/>
      <c r="D972" s="182"/>
      <c r="E972" s="183"/>
      <c r="F972" s="184"/>
      <c r="G972" s="184"/>
      <c r="H972" s="184"/>
      <c r="I972" s="184"/>
      <c r="J972" s="184"/>
      <c r="K972" s="187"/>
      <c r="L972" s="159"/>
      <c r="M972" s="86" t="str">
        <f t="shared" si="227"/>
        <v/>
      </c>
      <c r="N972" s="87">
        <f t="shared" si="233"/>
        <v>0</v>
      </c>
      <c r="O972" s="87">
        <f t="shared" si="228"/>
        <v>0</v>
      </c>
      <c r="P972" s="88">
        <f t="shared" si="229"/>
        <v>0</v>
      </c>
      <c r="Q972" s="87">
        <f t="shared" si="230"/>
        <v>0</v>
      </c>
      <c r="R972" s="87">
        <f t="shared" si="231"/>
        <v>0</v>
      </c>
      <c r="S972" s="88">
        <f t="shared" si="232"/>
        <v>0</v>
      </c>
      <c r="T972" s="88">
        <f t="shared" si="234"/>
        <v>0</v>
      </c>
      <c r="U972" s="188" t="str">
        <f>IFERROR(VLOOKUP(C972,'2A DATA'!$B$10:$C$1009,2,0),"")</f>
        <v/>
      </c>
      <c r="V972" s="189">
        <f t="shared" si="235"/>
        <v>0</v>
      </c>
      <c r="W972" s="189">
        <f t="shared" si="236"/>
        <v>0</v>
      </c>
      <c r="X972" s="189">
        <f t="shared" si="237"/>
        <v>0</v>
      </c>
      <c r="Y972" s="189">
        <f t="shared" si="238"/>
        <v>0</v>
      </c>
      <c r="Z972" s="189">
        <f t="shared" si="239"/>
        <v>0</v>
      </c>
      <c r="AA972" s="189">
        <f t="shared" si="240"/>
        <v>0</v>
      </c>
      <c r="AB972" s="189">
        <f t="shared" si="241"/>
        <v>0</v>
      </c>
      <c r="AC972" s="191"/>
      <c r="AE972" s="192">
        <f>IFERROR(IF(VLOOKUP($M972,'2A DATA'!$M$9:$Q$1009,1,0)=$M972,VLOOKUP($M972,'2A DATA'!$M$10:$T$1009,COLUMNS('2A DATA'!$M$9:N969),0)),"Not Avl in 2A")</f>
        <v>0</v>
      </c>
      <c r="AF972" s="192">
        <f>IFERROR(IF(VLOOKUP($M972,'2A DATA'!$M$9:$Q$1009,1,0)=$M972,VLOOKUP($M972,'2A DATA'!$M$10:$T$1009,COLUMNS('2A DATA'!$M$9:O969),0)),"Not Avl in 2A")</f>
        <v>0</v>
      </c>
      <c r="AG972" s="192">
        <f>IFERROR(IF(VLOOKUP($M972,'2A DATA'!$M$9:$Q$1009,1,0)=$M972,VLOOKUP($M972,'2A DATA'!$M$10:$T$1009,COLUMNS('2A DATA'!$M$9:P969),0)),"Not Avl in 2A")</f>
        <v>0</v>
      </c>
      <c r="AH972" s="192">
        <f>IFERROR(IF(VLOOKUP($M972,'2A DATA'!$M$9:$Q$1009,1,0)=$M972,VLOOKUP($M972,'2A DATA'!$M$10:$T$1009,COLUMNS('2A DATA'!$M$9:Q969),0)),"Not Avl in 2A")</f>
        <v>0</v>
      </c>
      <c r="AI972" s="192">
        <f>IFERROR(IF(VLOOKUP($M972,'2A DATA'!$M$9:$Q$1009,1,0)=$M972,VLOOKUP($M972,'2A DATA'!$M$10:$T$1009,COLUMNS('2A DATA'!$M$9:R969),0)),"Not Avl in 2A")</f>
        <v>0</v>
      </c>
      <c r="AJ972" s="192">
        <f>IFERROR(IF(VLOOKUP($M972,'2A DATA'!$M$9:$Q$1009,1,0)=$M972,VLOOKUP($M972,'2A DATA'!$M$10:$T$1009,COLUMNS('2A DATA'!$M$9:S969),0)),"Not Avl in 2A")</f>
        <v>0</v>
      </c>
      <c r="AK972" s="192">
        <f>IFERROR(IF(VLOOKUP($M972,'2A DATA'!$M$9:$Q$1009,1,0)=$M972,VLOOKUP($M972,'2A DATA'!$M$10:$T$1009,COLUMNS('2A DATA'!$M$9:T969),0)),"Not Avl in 2A")</f>
        <v>0</v>
      </c>
      <c r="AL972" s="194"/>
    </row>
    <row r="973" spans="1:38">
      <c r="A973" s="7" t="str">
        <f>AC973&amp;"_"&amp;COUNTIF($AC$10:AC973,AC973)</f>
        <v>_0</v>
      </c>
      <c r="B973" s="180"/>
      <c r="C973" s="181"/>
      <c r="D973" s="182"/>
      <c r="E973" s="183"/>
      <c r="F973" s="184"/>
      <c r="G973" s="184"/>
      <c r="H973" s="184"/>
      <c r="I973" s="184"/>
      <c r="J973" s="184"/>
      <c r="K973" s="187"/>
      <c r="L973" s="159"/>
      <c r="M973" s="86" t="str">
        <f t="shared" si="227"/>
        <v/>
      </c>
      <c r="N973" s="87">
        <f t="shared" si="233"/>
        <v>0</v>
      </c>
      <c r="O973" s="87">
        <f t="shared" si="228"/>
        <v>0</v>
      </c>
      <c r="P973" s="88">
        <f t="shared" si="229"/>
        <v>0</v>
      </c>
      <c r="Q973" s="87">
        <f t="shared" si="230"/>
        <v>0</v>
      </c>
      <c r="R973" s="87">
        <f t="shared" si="231"/>
        <v>0</v>
      </c>
      <c r="S973" s="88">
        <f t="shared" si="232"/>
        <v>0</v>
      </c>
      <c r="T973" s="88">
        <f t="shared" si="234"/>
        <v>0</v>
      </c>
      <c r="U973" s="188" t="str">
        <f>IFERROR(VLOOKUP(C973,'2A DATA'!$B$10:$C$1009,2,0),"")</f>
        <v/>
      </c>
      <c r="V973" s="189">
        <f t="shared" si="235"/>
        <v>0</v>
      </c>
      <c r="W973" s="189">
        <f t="shared" si="236"/>
        <v>0</v>
      </c>
      <c r="X973" s="189">
        <f t="shared" si="237"/>
        <v>0</v>
      </c>
      <c r="Y973" s="189">
        <f t="shared" si="238"/>
        <v>0</v>
      </c>
      <c r="Z973" s="189">
        <f t="shared" si="239"/>
        <v>0</v>
      </c>
      <c r="AA973" s="189">
        <f t="shared" si="240"/>
        <v>0</v>
      </c>
      <c r="AB973" s="189">
        <f t="shared" si="241"/>
        <v>0</v>
      </c>
      <c r="AC973" s="191"/>
      <c r="AE973" s="192">
        <f>IFERROR(IF(VLOOKUP($M973,'2A DATA'!$M$9:$Q$1009,1,0)=$M973,VLOOKUP($M973,'2A DATA'!$M$10:$T$1009,COLUMNS('2A DATA'!$M$9:N970),0)),"Not Avl in 2A")</f>
        <v>0</v>
      </c>
      <c r="AF973" s="192">
        <f>IFERROR(IF(VLOOKUP($M973,'2A DATA'!$M$9:$Q$1009,1,0)=$M973,VLOOKUP($M973,'2A DATA'!$M$10:$T$1009,COLUMNS('2A DATA'!$M$9:O970),0)),"Not Avl in 2A")</f>
        <v>0</v>
      </c>
      <c r="AG973" s="192">
        <f>IFERROR(IF(VLOOKUP($M973,'2A DATA'!$M$9:$Q$1009,1,0)=$M973,VLOOKUP($M973,'2A DATA'!$M$10:$T$1009,COLUMNS('2A DATA'!$M$9:P970),0)),"Not Avl in 2A")</f>
        <v>0</v>
      </c>
      <c r="AH973" s="192">
        <f>IFERROR(IF(VLOOKUP($M973,'2A DATA'!$M$9:$Q$1009,1,0)=$M973,VLOOKUP($M973,'2A DATA'!$M$10:$T$1009,COLUMNS('2A DATA'!$M$9:Q970),0)),"Not Avl in 2A")</f>
        <v>0</v>
      </c>
      <c r="AI973" s="192">
        <f>IFERROR(IF(VLOOKUP($M973,'2A DATA'!$M$9:$Q$1009,1,0)=$M973,VLOOKUP($M973,'2A DATA'!$M$10:$T$1009,COLUMNS('2A DATA'!$M$9:R970),0)),"Not Avl in 2A")</f>
        <v>0</v>
      </c>
      <c r="AJ973" s="192">
        <f>IFERROR(IF(VLOOKUP($M973,'2A DATA'!$M$9:$Q$1009,1,0)=$M973,VLOOKUP($M973,'2A DATA'!$M$10:$T$1009,COLUMNS('2A DATA'!$M$9:S970),0)),"Not Avl in 2A")</f>
        <v>0</v>
      </c>
      <c r="AK973" s="192">
        <f>IFERROR(IF(VLOOKUP($M973,'2A DATA'!$M$9:$Q$1009,1,0)=$M973,VLOOKUP($M973,'2A DATA'!$M$10:$T$1009,COLUMNS('2A DATA'!$M$9:T970),0)),"Not Avl in 2A")</f>
        <v>0</v>
      </c>
      <c r="AL973" s="194"/>
    </row>
    <row r="974" spans="1:38">
      <c r="A974" s="7" t="str">
        <f>AC974&amp;"_"&amp;COUNTIF($AC$10:AC974,AC974)</f>
        <v>_0</v>
      </c>
      <c r="B974" s="180"/>
      <c r="C974" s="181"/>
      <c r="D974" s="182"/>
      <c r="E974" s="183"/>
      <c r="F974" s="184"/>
      <c r="G974" s="184"/>
      <c r="H974" s="184"/>
      <c r="I974" s="184"/>
      <c r="J974" s="184"/>
      <c r="K974" s="187"/>
      <c r="L974" s="159"/>
      <c r="M974" s="86" t="str">
        <f t="shared" si="227"/>
        <v/>
      </c>
      <c r="N974" s="87">
        <f t="shared" si="233"/>
        <v>0</v>
      </c>
      <c r="O974" s="87">
        <f t="shared" si="228"/>
        <v>0</v>
      </c>
      <c r="P974" s="88">
        <f t="shared" si="229"/>
        <v>0</v>
      </c>
      <c r="Q974" s="87">
        <f t="shared" si="230"/>
        <v>0</v>
      </c>
      <c r="R974" s="87">
        <f t="shared" si="231"/>
        <v>0</v>
      </c>
      <c r="S974" s="88">
        <f t="shared" si="232"/>
        <v>0</v>
      </c>
      <c r="T974" s="88">
        <f t="shared" si="234"/>
        <v>0</v>
      </c>
      <c r="U974" s="188" t="str">
        <f>IFERROR(VLOOKUP(C974,'2A DATA'!$B$10:$C$1009,2,0),"")</f>
        <v/>
      </c>
      <c r="V974" s="189">
        <f t="shared" si="235"/>
        <v>0</v>
      </c>
      <c r="W974" s="189">
        <f t="shared" si="236"/>
        <v>0</v>
      </c>
      <c r="X974" s="189">
        <f t="shared" si="237"/>
        <v>0</v>
      </c>
      <c r="Y974" s="189">
        <f t="shared" si="238"/>
        <v>0</v>
      </c>
      <c r="Z974" s="189">
        <f t="shared" si="239"/>
        <v>0</v>
      </c>
      <c r="AA974" s="189">
        <f t="shared" si="240"/>
        <v>0</v>
      </c>
      <c r="AB974" s="189">
        <f t="shared" si="241"/>
        <v>0</v>
      </c>
      <c r="AC974" s="191"/>
      <c r="AE974" s="192">
        <f>IFERROR(IF(VLOOKUP($M974,'2A DATA'!$M$9:$Q$1009,1,0)=$M974,VLOOKUP($M974,'2A DATA'!$M$10:$T$1009,COLUMNS('2A DATA'!$M$9:N971),0)),"Not Avl in 2A")</f>
        <v>0</v>
      </c>
      <c r="AF974" s="192">
        <f>IFERROR(IF(VLOOKUP($M974,'2A DATA'!$M$9:$Q$1009,1,0)=$M974,VLOOKUP($M974,'2A DATA'!$M$10:$T$1009,COLUMNS('2A DATA'!$M$9:O971),0)),"Not Avl in 2A")</f>
        <v>0</v>
      </c>
      <c r="AG974" s="192">
        <f>IFERROR(IF(VLOOKUP($M974,'2A DATA'!$M$9:$Q$1009,1,0)=$M974,VLOOKUP($M974,'2A DATA'!$M$10:$T$1009,COLUMNS('2A DATA'!$M$9:P971),0)),"Not Avl in 2A")</f>
        <v>0</v>
      </c>
      <c r="AH974" s="192">
        <f>IFERROR(IF(VLOOKUP($M974,'2A DATA'!$M$9:$Q$1009,1,0)=$M974,VLOOKUP($M974,'2A DATA'!$M$10:$T$1009,COLUMNS('2A DATA'!$M$9:Q971),0)),"Not Avl in 2A")</f>
        <v>0</v>
      </c>
      <c r="AI974" s="192">
        <f>IFERROR(IF(VLOOKUP($M974,'2A DATA'!$M$9:$Q$1009,1,0)=$M974,VLOOKUP($M974,'2A DATA'!$M$10:$T$1009,COLUMNS('2A DATA'!$M$9:R971),0)),"Not Avl in 2A")</f>
        <v>0</v>
      </c>
      <c r="AJ974" s="192">
        <f>IFERROR(IF(VLOOKUP($M974,'2A DATA'!$M$9:$Q$1009,1,0)=$M974,VLOOKUP($M974,'2A DATA'!$M$10:$T$1009,COLUMNS('2A DATA'!$M$9:S971),0)),"Not Avl in 2A")</f>
        <v>0</v>
      </c>
      <c r="AK974" s="192">
        <f>IFERROR(IF(VLOOKUP($M974,'2A DATA'!$M$9:$Q$1009,1,0)=$M974,VLOOKUP($M974,'2A DATA'!$M$10:$T$1009,COLUMNS('2A DATA'!$M$9:T971),0)),"Not Avl in 2A")</f>
        <v>0</v>
      </c>
      <c r="AL974" s="194"/>
    </row>
    <row r="975" spans="1:38">
      <c r="A975" s="7" t="str">
        <f>AC975&amp;"_"&amp;COUNTIF($AC$10:AC975,AC975)</f>
        <v>_0</v>
      </c>
      <c r="B975" s="180"/>
      <c r="C975" s="181"/>
      <c r="D975" s="182"/>
      <c r="E975" s="183"/>
      <c r="F975" s="184"/>
      <c r="G975" s="184"/>
      <c r="H975" s="184"/>
      <c r="I975" s="184"/>
      <c r="J975" s="184"/>
      <c r="K975" s="187"/>
      <c r="L975" s="159"/>
      <c r="M975" s="86" t="str">
        <f t="shared" ref="M975:M1009" si="242">+C975&amp;D975</f>
        <v/>
      </c>
      <c r="N975" s="87">
        <f t="shared" si="233"/>
        <v>0</v>
      </c>
      <c r="O975" s="87">
        <f t="shared" ref="O975:O1009" si="243">+G975</f>
        <v>0</v>
      </c>
      <c r="P975" s="88">
        <f t="shared" ref="P975:P1009" si="244">+H975</f>
        <v>0</v>
      </c>
      <c r="Q975" s="87">
        <f t="shared" ref="Q975:Q1009" si="245">+I975</f>
        <v>0</v>
      </c>
      <c r="R975" s="87">
        <f t="shared" ref="R975:R1009" si="246">+J975</f>
        <v>0</v>
      </c>
      <c r="S975" s="88">
        <f t="shared" ref="S975:S1009" si="247">+K975</f>
        <v>0</v>
      </c>
      <c r="T975" s="88">
        <f t="shared" si="234"/>
        <v>0</v>
      </c>
      <c r="U975" s="188" t="str">
        <f>IFERROR(VLOOKUP(C975,'2A DATA'!$B$10:$C$1009,2,0),"")</f>
        <v/>
      </c>
      <c r="V975" s="189">
        <f t="shared" si="235"/>
        <v>0</v>
      </c>
      <c r="W975" s="189">
        <f t="shared" si="236"/>
        <v>0</v>
      </c>
      <c r="X975" s="189">
        <f t="shared" si="237"/>
        <v>0</v>
      </c>
      <c r="Y975" s="189">
        <f t="shared" si="238"/>
        <v>0</v>
      </c>
      <c r="Z975" s="189">
        <f t="shared" si="239"/>
        <v>0</v>
      </c>
      <c r="AA975" s="189">
        <f t="shared" si="240"/>
        <v>0</v>
      </c>
      <c r="AB975" s="189">
        <f t="shared" si="241"/>
        <v>0</v>
      </c>
      <c r="AC975" s="191"/>
      <c r="AE975" s="192">
        <f>IFERROR(IF(VLOOKUP($M975,'2A DATA'!$M$9:$Q$1009,1,0)=$M975,VLOOKUP($M975,'2A DATA'!$M$10:$T$1009,COLUMNS('2A DATA'!$M$9:N972),0)),"Not Avl in 2A")</f>
        <v>0</v>
      </c>
      <c r="AF975" s="192">
        <f>IFERROR(IF(VLOOKUP($M975,'2A DATA'!$M$9:$Q$1009,1,0)=$M975,VLOOKUP($M975,'2A DATA'!$M$10:$T$1009,COLUMNS('2A DATA'!$M$9:O972),0)),"Not Avl in 2A")</f>
        <v>0</v>
      </c>
      <c r="AG975" s="192">
        <f>IFERROR(IF(VLOOKUP($M975,'2A DATA'!$M$9:$Q$1009,1,0)=$M975,VLOOKUP($M975,'2A DATA'!$M$10:$T$1009,COLUMNS('2A DATA'!$M$9:P972),0)),"Not Avl in 2A")</f>
        <v>0</v>
      </c>
      <c r="AH975" s="192">
        <f>IFERROR(IF(VLOOKUP($M975,'2A DATA'!$M$9:$Q$1009,1,0)=$M975,VLOOKUP($M975,'2A DATA'!$M$10:$T$1009,COLUMNS('2A DATA'!$M$9:Q972),0)),"Not Avl in 2A")</f>
        <v>0</v>
      </c>
      <c r="AI975" s="192">
        <f>IFERROR(IF(VLOOKUP($M975,'2A DATA'!$M$9:$Q$1009,1,0)=$M975,VLOOKUP($M975,'2A DATA'!$M$10:$T$1009,COLUMNS('2A DATA'!$M$9:R972),0)),"Not Avl in 2A")</f>
        <v>0</v>
      </c>
      <c r="AJ975" s="192">
        <f>IFERROR(IF(VLOOKUP($M975,'2A DATA'!$M$9:$Q$1009,1,0)=$M975,VLOOKUP($M975,'2A DATA'!$M$10:$T$1009,COLUMNS('2A DATA'!$M$9:S972),0)),"Not Avl in 2A")</f>
        <v>0</v>
      </c>
      <c r="AK975" s="192">
        <f>IFERROR(IF(VLOOKUP($M975,'2A DATA'!$M$9:$Q$1009,1,0)=$M975,VLOOKUP($M975,'2A DATA'!$M$10:$T$1009,COLUMNS('2A DATA'!$M$9:T972),0)),"Not Avl in 2A")</f>
        <v>0</v>
      </c>
      <c r="AL975" s="194"/>
    </row>
    <row r="976" spans="1:38">
      <c r="A976" s="7" t="str">
        <f>AC976&amp;"_"&amp;COUNTIF($AC$10:AC976,AC976)</f>
        <v>_0</v>
      </c>
      <c r="B976" s="180"/>
      <c r="C976" s="181"/>
      <c r="D976" s="182"/>
      <c r="E976" s="183"/>
      <c r="F976" s="184"/>
      <c r="G976" s="184"/>
      <c r="H976" s="184"/>
      <c r="I976" s="184"/>
      <c r="J976" s="184"/>
      <c r="K976" s="187"/>
      <c r="L976" s="159"/>
      <c r="M976" s="86" t="str">
        <f t="shared" si="242"/>
        <v/>
      </c>
      <c r="N976" s="87">
        <f t="shared" si="233"/>
        <v>0</v>
      </c>
      <c r="O976" s="87">
        <f t="shared" si="243"/>
        <v>0</v>
      </c>
      <c r="P976" s="88">
        <f t="shared" si="244"/>
        <v>0</v>
      </c>
      <c r="Q976" s="87">
        <f t="shared" si="245"/>
        <v>0</v>
      </c>
      <c r="R976" s="87">
        <f t="shared" si="246"/>
        <v>0</v>
      </c>
      <c r="S976" s="88">
        <f t="shared" si="247"/>
        <v>0</v>
      </c>
      <c r="T976" s="88">
        <f t="shared" si="234"/>
        <v>0</v>
      </c>
      <c r="U976" s="188" t="str">
        <f>IFERROR(VLOOKUP(C976,'2A DATA'!$B$10:$C$1009,2,0),"")</f>
        <v/>
      </c>
      <c r="V976" s="189">
        <f t="shared" si="235"/>
        <v>0</v>
      </c>
      <c r="W976" s="189">
        <f t="shared" si="236"/>
        <v>0</v>
      </c>
      <c r="X976" s="189">
        <f t="shared" si="237"/>
        <v>0</v>
      </c>
      <c r="Y976" s="189">
        <f t="shared" si="238"/>
        <v>0</v>
      </c>
      <c r="Z976" s="189">
        <f t="shared" si="239"/>
        <v>0</v>
      </c>
      <c r="AA976" s="189">
        <f t="shared" si="240"/>
        <v>0</v>
      </c>
      <c r="AB976" s="189">
        <f t="shared" si="241"/>
        <v>0</v>
      </c>
      <c r="AC976" s="191"/>
      <c r="AE976" s="192">
        <f>IFERROR(IF(VLOOKUP($M976,'2A DATA'!$M$9:$Q$1009,1,0)=$M976,VLOOKUP($M976,'2A DATA'!$M$10:$T$1009,COLUMNS('2A DATA'!$M$9:N973),0)),"Not Avl in 2A")</f>
        <v>0</v>
      </c>
      <c r="AF976" s="192">
        <f>IFERROR(IF(VLOOKUP($M976,'2A DATA'!$M$9:$Q$1009,1,0)=$M976,VLOOKUP($M976,'2A DATA'!$M$10:$T$1009,COLUMNS('2A DATA'!$M$9:O973),0)),"Not Avl in 2A")</f>
        <v>0</v>
      </c>
      <c r="AG976" s="192">
        <f>IFERROR(IF(VLOOKUP($M976,'2A DATA'!$M$9:$Q$1009,1,0)=$M976,VLOOKUP($M976,'2A DATA'!$M$10:$T$1009,COLUMNS('2A DATA'!$M$9:P973),0)),"Not Avl in 2A")</f>
        <v>0</v>
      </c>
      <c r="AH976" s="192">
        <f>IFERROR(IF(VLOOKUP($M976,'2A DATA'!$M$9:$Q$1009,1,0)=$M976,VLOOKUP($M976,'2A DATA'!$M$10:$T$1009,COLUMNS('2A DATA'!$M$9:Q973),0)),"Not Avl in 2A")</f>
        <v>0</v>
      </c>
      <c r="AI976" s="192">
        <f>IFERROR(IF(VLOOKUP($M976,'2A DATA'!$M$9:$Q$1009,1,0)=$M976,VLOOKUP($M976,'2A DATA'!$M$10:$T$1009,COLUMNS('2A DATA'!$M$9:R973),0)),"Not Avl in 2A")</f>
        <v>0</v>
      </c>
      <c r="AJ976" s="192">
        <f>IFERROR(IF(VLOOKUP($M976,'2A DATA'!$M$9:$Q$1009,1,0)=$M976,VLOOKUP($M976,'2A DATA'!$M$10:$T$1009,COLUMNS('2A DATA'!$M$9:S973),0)),"Not Avl in 2A")</f>
        <v>0</v>
      </c>
      <c r="AK976" s="192">
        <f>IFERROR(IF(VLOOKUP($M976,'2A DATA'!$M$9:$Q$1009,1,0)=$M976,VLOOKUP($M976,'2A DATA'!$M$10:$T$1009,COLUMNS('2A DATA'!$M$9:T973),0)),"Not Avl in 2A")</f>
        <v>0</v>
      </c>
      <c r="AL976" s="194"/>
    </row>
    <row r="977" spans="1:38">
      <c r="A977" s="7" t="str">
        <f>AC977&amp;"_"&amp;COUNTIF($AC$10:AC977,AC977)</f>
        <v>_0</v>
      </c>
      <c r="B977" s="180"/>
      <c r="C977" s="181"/>
      <c r="D977" s="182"/>
      <c r="E977" s="183"/>
      <c r="F977" s="184"/>
      <c r="G977" s="184"/>
      <c r="H977" s="184"/>
      <c r="I977" s="184"/>
      <c r="J977" s="184"/>
      <c r="K977" s="187"/>
      <c r="L977" s="159"/>
      <c r="M977" s="86" t="str">
        <f t="shared" si="242"/>
        <v/>
      </c>
      <c r="N977" s="87">
        <f t="shared" si="233"/>
        <v>0</v>
      </c>
      <c r="O977" s="87">
        <f t="shared" si="243"/>
        <v>0</v>
      </c>
      <c r="P977" s="88">
        <f t="shared" si="244"/>
        <v>0</v>
      </c>
      <c r="Q977" s="87">
        <f t="shared" si="245"/>
        <v>0</v>
      </c>
      <c r="R977" s="87">
        <f t="shared" si="246"/>
        <v>0</v>
      </c>
      <c r="S977" s="88">
        <f t="shared" si="247"/>
        <v>0</v>
      </c>
      <c r="T977" s="88">
        <f t="shared" si="234"/>
        <v>0</v>
      </c>
      <c r="U977" s="188" t="str">
        <f>IFERROR(VLOOKUP(C977,'2A DATA'!$B$10:$C$1009,2,0),"")</f>
        <v/>
      </c>
      <c r="V977" s="189">
        <f t="shared" si="235"/>
        <v>0</v>
      </c>
      <c r="W977" s="189">
        <f t="shared" si="236"/>
        <v>0</v>
      </c>
      <c r="X977" s="189">
        <f t="shared" si="237"/>
        <v>0</v>
      </c>
      <c r="Y977" s="189">
        <f t="shared" si="238"/>
        <v>0</v>
      </c>
      <c r="Z977" s="189">
        <f t="shared" si="239"/>
        <v>0</v>
      </c>
      <c r="AA977" s="189">
        <f t="shared" si="240"/>
        <v>0</v>
      </c>
      <c r="AB977" s="189">
        <f t="shared" si="241"/>
        <v>0</v>
      </c>
      <c r="AC977" s="191"/>
      <c r="AE977" s="192">
        <f>IFERROR(IF(VLOOKUP($M977,'2A DATA'!$M$9:$Q$1009,1,0)=$M977,VLOOKUP($M977,'2A DATA'!$M$10:$T$1009,COLUMNS('2A DATA'!$M$9:N974),0)),"Not Avl in 2A")</f>
        <v>0</v>
      </c>
      <c r="AF977" s="192">
        <f>IFERROR(IF(VLOOKUP($M977,'2A DATA'!$M$9:$Q$1009,1,0)=$M977,VLOOKUP($M977,'2A DATA'!$M$10:$T$1009,COLUMNS('2A DATA'!$M$9:O974),0)),"Not Avl in 2A")</f>
        <v>0</v>
      </c>
      <c r="AG977" s="192">
        <f>IFERROR(IF(VLOOKUP($M977,'2A DATA'!$M$9:$Q$1009,1,0)=$M977,VLOOKUP($M977,'2A DATA'!$M$10:$T$1009,COLUMNS('2A DATA'!$M$9:P974),0)),"Not Avl in 2A")</f>
        <v>0</v>
      </c>
      <c r="AH977" s="192">
        <f>IFERROR(IF(VLOOKUP($M977,'2A DATA'!$M$9:$Q$1009,1,0)=$M977,VLOOKUP($M977,'2A DATA'!$M$10:$T$1009,COLUMNS('2A DATA'!$M$9:Q974),0)),"Not Avl in 2A")</f>
        <v>0</v>
      </c>
      <c r="AI977" s="192">
        <f>IFERROR(IF(VLOOKUP($M977,'2A DATA'!$M$9:$Q$1009,1,0)=$M977,VLOOKUP($M977,'2A DATA'!$M$10:$T$1009,COLUMNS('2A DATA'!$M$9:R974),0)),"Not Avl in 2A")</f>
        <v>0</v>
      </c>
      <c r="AJ977" s="192">
        <f>IFERROR(IF(VLOOKUP($M977,'2A DATA'!$M$9:$Q$1009,1,0)=$M977,VLOOKUP($M977,'2A DATA'!$M$10:$T$1009,COLUMNS('2A DATA'!$M$9:S974),0)),"Not Avl in 2A")</f>
        <v>0</v>
      </c>
      <c r="AK977" s="192">
        <f>IFERROR(IF(VLOOKUP($M977,'2A DATA'!$M$9:$Q$1009,1,0)=$M977,VLOOKUP($M977,'2A DATA'!$M$10:$T$1009,COLUMNS('2A DATA'!$M$9:T974),0)),"Not Avl in 2A")</f>
        <v>0</v>
      </c>
      <c r="AL977" s="194"/>
    </row>
    <row r="978" spans="1:38">
      <c r="A978" s="7" t="str">
        <f>AC978&amp;"_"&amp;COUNTIF($AC$10:AC978,AC978)</f>
        <v>_0</v>
      </c>
      <c r="B978" s="180"/>
      <c r="C978" s="181"/>
      <c r="D978" s="182"/>
      <c r="E978" s="183"/>
      <c r="F978" s="184"/>
      <c r="G978" s="184"/>
      <c r="H978" s="184"/>
      <c r="I978" s="184"/>
      <c r="J978" s="184"/>
      <c r="K978" s="187"/>
      <c r="L978" s="159"/>
      <c r="M978" s="86" t="str">
        <f t="shared" si="242"/>
        <v/>
      </c>
      <c r="N978" s="87">
        <f t="shared" si="233"/>
        <v>0</v>
      </c>
      <c r="O978" s="87">
        <f t="shared" si="243"/>
        <v>0</v>
      </c>
      <c r="P978" s="88">
        <f t="shared" si="244"/>
        <v>0</v>
      </c>
      <c r="Q978" s="87">
        <f t="shared" si="245"/>
        <v>0</v>
      </c>
      <c r="R978" s="87">
        <f t="shared" si="246"/>
        <v>0</v>
      </c>
      <c r="S978" s="88">
        <f t="shared" si="247"/>
        <v>0</v>
      </c>
      <c r="T978" s="88">
        <f t="shared" si="234"/>
        <v>0</v>
      </c>
      <c r="U978" s="188" t="str">
        <f>IFERROR(VLOOKUP(C978,'2A DATA'!$B$10:$C$1009,2,0),"")</f>
        <v/>
      </c>
      <c r="V978" s="189">
        <f t="shared" si="235"/>
        <v>0</v>
      </c>
      <c r="W978" s="189">
        <f t="shared" si="236"/>
        <v>0</v>
      </c>
      <c r="X978" s="189">
        <f t="shared" si="237"/>
        <v>0</v>
      </c>
      <c r="Y978" s="189">
        <f t="shared" si="238"/>
        <v>0</v>
      </c>
      <c r="Z978" s="189">
        <f t="shared" si="239"/>
        <v>0</v>
      </c>
      <c r="AA978" s="189">
        <f t="shared" si="240"/>
        <v>0</v>
      </c>
      <c r="AB978" s="189">
        <f t="shared" si="241"/>
        <v>0</v>
      </c>
      <c r="AC978" s="191"/>
      <c r="AE978" s="192">
        <f>IFERROR(IF(VLOOKUP($M978,'2A DATA'!$M$9:$Q$1009,1,0)=$M978,VLOOKUP($M978,'2A DATA'!$M$10:$T$1009,COLUMNS('2A DATA'!$M$9:N975),0)),"Not Avl in 2A")</f>
        <v>0</v>
      </c>
      <c r="AF978" s="192">
        <f>IFERROR(IF(VLOOKUP($M978,'2A DATA'!$M$9:$Q$1009,1,0)=$M978,VLOOKUP($M978,'2A DATA'!$M$10:$T$1009,COLUMNS('2A DATA'!$M$9:O975),0)),"Not Avl in 2A")</f>
        <v>0</v>
      </c>
      <c r="AG978" s="192">
        <f>IFERROR(IF(VLOOKUP($M978,'2A DATA'!$M$9:$Q$1009,1,0)=$M978,VLOOKUP($M978,'2A DATA'!$M$10:$T$1009,COLUMNS('2A DATA'!$M$9:P975),0)),"Not Avl in 2A")</f>
        <v>0</v>
      </c>
      <c r="AH978" s="192">
        <f>IFERROR(IF(VLOOKUP($M978,'2A DATA'!$M$9:$Q$1009,1,0)=$M978,VLOOKUP($M978,'2A DATA'!$M$10:$T$1009,COLUMNS('2A DATA'!$M$9:Q975),0)),"Not Avl in 2A")</f>
        <v>0</v>
      </c>
      <c r="AI978" s="192">
        <f>IFERROR(IF(VLOOKUP($M978,'2A DATA'!$M$9:$Q$1009,1,0)=$M978,VLOOKUP($M978,'2A DATA'!$M$10:$T$1009,COLUMNS('2A DATA'!$M$9:R975),0)),"Not Avl in 2A")</f>
        <v>0</v>
      </c>
      <c r="AJ978" s="192">
        <f>IFERROR(IF(VLOOKUP($M978,'2A DATA'!$M$9:$Q$1009,1,0)=$M978,VLOOKUP($M978,'2A DATA'!$M$10:$T$1009,COLUMNS('2A DATA'!$M$9:S975),0)),"Not Avl in 2A")</f>
        <v>0</v>
      </c>
      <c r="AK978" s="192">
        <f>IFERROR(IF(VLOOKUP($M978,'2A DATA'!$M$9:$Q$1009,1,0)=$M978,VLOOKUP($M978,'2A DATA'!$M$10:$T$1009,COLUMNS('2A DATA'!$M$9:T975),0)),"Not Avl in 2A")</f>
        <v>0</v>
      </c>
      <c r="AL978" s="194"/>
    </row>
    <row r="979" spans="1:38">
      <c r="A979" s="7" t="str">
        <f>AC979&amp;"_"&amp;COUNTIF($AC$10:AC979,AC979)</f>
        <v>_0</v>
      </c>
      <c r="B979" s="180"/>
      <c r="C979" s="181"/>
      <c r="D979" s="182"/>
      <c r="E979" s="183"/>
      <c r="F979" s="184"/>
      <c r="G979" s="184"/>
      <c r="H979" s="184"/>
      <c r="I979" s="184"/>
      <c r="J979" s="184"/>
      <c r="K979" s="187"/>
      <c r="L979" s="159"/>
      <c r="M979" s="86" t="str">
        <f t="shared" si="242"/>
        <v/>
      </c>
      <c r="N979" s="87">
        <f t="shared" si="233"/>
        <v>0</v>
      </c>
      <c r="O979" s="87">
        <f t="shared" si="243"/>
        <v>0</v>
      </c>
      <c r="P979" s="88">
        <f t="shared" si="244"/>
        <v>0</v>
      </c>
      <c r="Q979" s="87">
        <f t="shared" si="245"/>
        <v>0</v>
      </c>
      <c r="R979" s="87">
        <f t="shared" si="246"/>
        <v>0</v>
      </c>
      <c r="S979" s="88">
        <f t="shared" si="247"/>
        <v>0</v>
      </c>
      <c r="T979" s="88">
        <f t="shared" si="234"/>
        <v>0</v>
      </c>
      <c r="U979" s="188" t="str">
        <f>IFERROR(VLOOKUP(C979,'2A DATA'!$B$10:$C$1009,2,0),"")</f>
        <v/>
      </c>
      <c r="V979" s="189">
        <f t="shared" si="235"/>
        <v>0</v>
      </c>
      <c r="W979" s="189">
        <f t="shared" si="236"/>
        <v>0</v>
      </c>
      <c r="X979" s="189">
        <f t="shared" si="237"/>
        <v>0</v>
      </c>
      <c r="Y979" s="189">
        <f t="shared" si="238"/>
        <v>0</v>
      </c>
      <c r="Z979" s="189">
        <f t="shared" si="239"/>
        <v>0</v>
      </c>
      <c r="AA979" s="189">
        <f t="shared" si="240"/>
        <v>0</v>
      </c>
      <c r="AB979" s="189">
        <f t="shared" si="241"/>
        <v>0</v>
      </c>
      <c r="AC979" s="191"/>
      <c r="AE979" s="192">
        <f>IFERROR(IF(VLOOKUP($M979,'2A DATA'!$M$9:$Q$1009,1,0)=$M979,VLOOKUP($M979,'2A DATA'!$M$10:$T$1009,COLUMNS('2A DATA'!$M$9:N976),0)),"Not Avl in 2A")</f>
        <v>0</v>
      </c>
      <c r="AF979" s="192">
        <f>IFERROR(IF(VLOOKUP($M979,'2A DATA'!$M$9:$Q$1009,1,0)=$M979,VLOOKUP($M979,'2A DATA'!$M$10:$T$1009,COLUMNS('2A DATA'!$M$9:O976),0)),"Not Avl in 2A")</f>
        <v>0</v>
      </c>
      <c r="AG979" s="192">
        <f>IFERROR(IF(VLOOKUP($M979,'2A DATA'!$M$9:$Q$1009,1,0)=$M979,VLOOKUP($M979,'2A DATA'!$M$10:$T$1009,COLUMNS('2A DATA'!$M$9:P976),0)),"Not Avl in 2A")</f>
        <v>0</v>
      </c>
      <c r="AH979" s="192">
        <f>IFERROR(IF(VLOOKUP($M979,'2A DATA'!$M$9:$Q$1009,1,0)=$M979,VLOOKUP($M979,'2A DATA'!$M$10:$T$1009,COLUMNS('2A DATA'!$M$9:Q976),0)),"Not Avl in 2A")</f>
        <v>0</v>
      </c>
      <c r="AI979" s="192">
        <f>IFERROR(IF(VLOOKUP($M979,'2A DATA'!$M$9:$Q$1009,1,0)=$M979,VLOOKUP($M979,'2A DATA'!$M$10:$T$1009,COLUMNS('2A DATA'!$M$9:R976),0)),"Not Avl in 2A")</f>
        <v>0</v>
      </c>
      <c r="AJ979" s="192">
        <f>IFERROR(IF(VLOOKUP($M979,'2A DATA'!$M$9:$Q$1009,1,0)=$M979,VLOOKUP($M979,'2A DATA'!$M$10:$T$1009,COLUMNS('2A DATA'!$M$9:S976),0)),"Not Avl in 2A")</f>
        <v>0</v>
      </c>
      <c r="AK979" s="192">
        <f>IFERROR(IF(VLOOKUP($M979,'2A DATA'!$M$9:$Q$1009,1,0)=$M979,VLOOKUP($M979,'2A DATA'!$M$10:$T$1009,COLUMNS('2A DATA'!$M$9:T976),0)),"Not Avl in 2A")</f>
        <v>0</v>
      </c>
      <c r="AL979" s="194"/>
    </row>
    <row r="980" spans="1:38">
      <c r="A980" s="7" t="str">
        <f>AC980&amp;"_"&amp;COUNTIF($AC$10:AC980,AC980)</f>
        <v>_0</v>
      </c>
      <c r="B980" s="180"/>
      <c r="C980" s="181"/>
      <c r="D980" s="182"/>
      <c r="E980" s="183"/>
      <c r="F980" s="184"/>
      <c r="G980" s="184"/>
      <c r="H980" s="184"/>
      <c r="I980" s="184"/>
      <c r="J980" s="184"/>
      <c r="K980" s="187"/>
      <c r="L980" s="159"/>
      <c r="M980" s="86" t="str">
        <f t="shared" si="242"/>
        <v/>
      </c>
      <c r="N980" s="87">
        <f t="shared" si="233"/>
        <v>0</v>
      </c>
      <c r="O980" s="87">
        <f t="shared" si="243"/>
        <v>0</v>
      </c>
      <c r="P980" s="88">
        <f t="shared" si="244"/>
        <v>0</v>
      </c>
      <c r="Q980" s="87">
        <f t="shared" si="245"/>
        <v>0</v>
      </c>
      <c r="R980" s="87">
        <f t="shared" si="246"/>
        <v>0</v>
      </c>
      <c r="S980" s="88">
        <f t="shared" si="247"/>
        <v>0</v>
      </c>
      <c r="T980" s="88">
        <f t="shared" si="234"/>
        <v>0</v>
      </c>
      <c r="U980" s="188" t="str">
        <f>IFERROR(VLOOKUP(C980,'2A DATA'!$B$10:$C$1009,2,0),"")</f>
        <v/>
      </c>
      <c r="V980" s="189">
        <f t="shared" si="235"/>
        <v>0</v>
      </c>
      <c r="W980" s="189">
        <f t="shared" si="236"/>
        <v>0</v>
      </c>
      <c r="X980" s="189">
        <f t="shared" si="237"/>
        <v>0</v>
      </c>
      <c r="Y980" s="189">
        <f t="shared" si="238"/>
        <v>0</v>
      </c>
      <c r="Z980" s="189">
        <f t="shared" si="239"/>
        <v>0</v>
      </c>
      <c r="AA980" s="189">
        <f t="shared" si="240"/>
        <v>0</v>
      </c>
      <c r="AB980" s="189">
        <f t="shared" si="241"/>
        <v>0</v>
      </c>
      <c r="AC980" s="191"/>
      <c r="AE980" s="192">
        <f>IFERROR(IF(VLOOKUP($M980,'2A DATA'!$M$9:$Q$1009,1,0)=$M980,VLOOKUP($M980,'2A DATA'!$M$10:$T$1009,COLUMNS('2A DATA'!$M$9:N977),0)),"Not Avl in 2A")</f>
        <v>0</v>
      </c>
      <c r="AF980" s="192">
        <f>IFERROR(IF(VLOOKUP($M980,'2A DATA'!$M$9:$Q$1009,1,0)=$M980,VLOOKUP($M980,'2A DATA'!$M$10:$T$1009,COLUMNS('2A DATA'!$M$9:O977),0)),"Not Avl in 2A")</f>
        <v>0</v>
      </c>
      <c r="AG980" s="192">
        <f>IFERROR(IF(VLOOKUP($M980,'2A DATA'!$M$9:$Q$1009,1,0)=$M980,VLOOKUP($M980,'2A DATA'!$M$10:$T$1009,COLUMNS('2A DATA'!$M$9:P977),0)),"Not Avl in 2A")</f>
        <v>0</v>
      </c>
      <c r="AH980" s="192">
        <f>IFERROR(IF(VLOOKUP($M980,'2A DATA'!$M$9:$Q$1009,1,0)=$M980,VLOOKUP($M980,'2A DATA'!$M$10:$T$1009,COLUMNS('2A DATA'!$M$9:Q977),0)),"Not Avl in 2A")</f>
        <v>0</v>
      </c>
      <c r="AI980" s="192">
        <f>IFERROR(IF(VLOOKUP($M980,'2A DATA'!$M$9:$Q$1009,1,0)=$M980,VLOOKUP($M980,'2A DATA'!$M$10:$T$1009,COLUMNS('2A DATA'!$M$9:R977),0)),"Not Avl in 2A")</f>
        <v>0</v>
      </c>
      <c r="AJ980" s="192">
        <f>IFERROR(IF(VLOOKUP($M980,'2A DATA'!$M$9:$Q$1009,1,0)=$M980,VLOOKUP($M980,'2A DATA'!$M$10:$T$1009,COLUMNS('2A DATA'!$M$9:S977),0)),"Not Avl in 2A")</f>
        <v>0</v>
      </c>
      <c r="AK980" s="192">
        <f>IFERROR(IF(VLOOKUP($M980,'2A DATA'!$M$9:$Q$1009,1,0)=$M980,VLOOKUP($M980,'2A DATA'!$M$10:$T$1009,COLUMNS('2A DATA'!$M$9:T977),0)),"Not Avl in 2A")</f>
        <v>0</v>
      </c>
      <c r="AL980" s="194"/>
    </row>
    <row r="981" spans="1:38">
      <c r="A981" s="7" t="str">
        <f>AC981&amp;"_"&amp;COUNTIF($AC$10:AC981,AC981)</f>
        <v>_0</v>
      </c>
      <c r="B981" s="180"/>
      <c r="C981" s="181"/>
      <c r="D981" s="182"/>
      <c r="E981" s="183"/>
      <c r="F981" s="184"/>
      <c r="G981" s="184"/>
      <c r="H981" s="184"/>
      <c r="I981" s="184"/>
      <c r="J981" s="184"/>
      <c r="K981" s="187"/>
      <c r="L981" s="159"/>
      <c r="M981" s="86" t="str">
        <f t="shared" si="242"/>
        <v/>
      </c>
      <c r="N981" s="87">
        <f t="shared" si="233"/>
        <v>0</v>
      </c>
      <c r="O981" s="87">
        <f t="shared" si="243"/>
        <v>0</v>
      </c>
      <c r="P981" s="88">
        <f t="shared" si="244"/>
        <v>0</v>
      </c>
      <c r="Q981" s="87">
        <f t="shared" si="245"/>
        <v>0</v>
      </c>
      <c r="R981" s="87">
        <f t="shared" si="246"/>
        <v>0</v>
      </c>
      <c r="S981" s="88">
        <f t="shared" si="247"/>
        <v>0</v>
      </c>
      <c r="T981" s="88">
        <f t="shared" si="234"/>
        <v>0</v>
      </c>
      <c r="U981" s="188" t="str">
        <f>IFERROR(VLOOKUP(C981,'2A DATA'!$B$10:$C$1009,2,0),"")</f>
        <v/>
      </c>
      <c r="V981" s="189">
        <f t="shared" si="235"/>
        <v>0</v>
      </c>
      <c r="W981" s="189">
        <f t="shared" si="236"/>
        <v>0</v>
      </c>
      <c r="X981" s="189">
        <f t="shared" si="237"/>
        <v>0</v>
      </c>
      <c r="Y981" s="189">
        <f t="shared" si="238"/>
        <v>0</v>
      </c>
      <c r="Z981" s="189">
        <f t="shared" si="239"/>
        <v>0</v>
      </c>
      <c r="AA981" s="189">
        <f t="shared" si="240"/>
        <v>0</v>
      </c>
      <c r="AB981" s="189">
        <f t="shared" si="241"/>
        <v>0</v>
      </c>
      <c r="AC981" s="191"/>
      <c r="AE981" s="192">
        <f>IFERROR(IF(VLOOKUP($M981,'2A DATA'!$M$9:$Q$1009,1,0)=$M981,VLOOKUP($M981,'2A DATA'!$M$10:$T$1009,COLUMNS('2A DATA'!$M$9:N978),0)),"Not Avl in 2A")</f>
        <v>0</v>
      </c>
      <c r="AF981" s="192">
        <f>IFERROR(IF(VLOOKUP($M981,'2A DATA'!$M$9:$Q$1009,1,0)=$M981,VLOOKUP($M981,'2A DATA'!$M$10:$T$1009,COLUMNS('2A DATA'!$M$9:O978),0)),"Not Avl in 2A")</f>
        <v>0</v>
      </c>
      <c r="AG981" s="192">
        <f>IFERROR(IF(VLOOKUP($M981,'2A DATA'!$M$9:$Q$1009,1,0)=$M981,VLOOKUP($M981,'2A DATA'!$M$10:$T$1009,COLUMNS('2A DATA'!$M$9:P978),0)),"Not Avl in 2A")</f>
        <v>0</v>
      </c>
      <c r="AH981" s="192">
        <f>IFERROR(IF(VLOOKUP($M981,'2A DATA'!$M$9:$Q$1009,1,0)=$M981,VLOOKUP($M981,'2A DATA'!$M$10:$T$1009,COLUMNS('2A DATA'!$M$9:Q978),0)),"Not Avl in 2A")</f>
        <v>0</v>
      </c>
      <c r="AI981" s="192">
        <f>IFERROR(IF(VLOOKUP($M981,'2A DATA'!$M$9:$Q$1009,1,0)=$M981,VLOOKUP($M981,'2A DATA'!$M$10:$T$1009,COLUMNS('2A DATA'!$M$9:R978),0)),"Not Avl in 2A")</f>
        <v>0</v>
      </c>
      <c r="AJ981" s="192">
        <f>IFERROR(IF(VLOOKUP($M981,'2A DATA'!$M$9:$Q$1009,1,0)=$M981,VLOOKUP($M981,'2A DATA'!$M$10:$T$1009,COLUMNS('2A DATA'!$M$9:S978),0)),"Not Avl in 2A")</f>
        <v>0</v>
      </c>
      <c r="AK981" s="192">
        <f>IFERROR(IF(VLOOKUP($M981,'2A DATA'!$M$9:$Q$1009,1,0)=$M981,VLOOKUP($M981,'2A DATA'!$M$10:$T$1009,COLUMNS('2A DATA'!$M$9:T978),0)),"Not Avl in 2A")</f>
        <v>0</v>
      </c>
      <c r="AL981" s="194"/>
    </row>
    <row r="982" spans="1:38">
      <c r="A982" s="7" t="str">
        <f>AC982&amp;"_"&amp;COUNTIF($AC$10:AC982,AC982)</f>
        <v>_0</v>
      </c>
      <c r="B982" s="180"/>
      <c r="C982" s="181"/>
      <c r="D982" s="182"/>
      <c r="E982" s="183"/>
      <c r="F982" s="184"/>
      <c r="G982" s="184"/>
      <c r="H982" s="184"/>
      <c r="I982" s="184"/>
      <c r="J982" s="184"/>
      <c r="K982" s="187"/>
      <c r="L982" s="159"/>
      <c r="M982" s="86" t="str">
        <f t="shared" si="242"/>
        <v/>
      </c>
      <c r="N982" s="87">
        <f t="shared" si="233"/>
        <v>0</v>
      </c>
      <c r="O982" s="87">
        <f t="shared" si="243"/>
        <v>0</v>
      </c>
      <c r="P982" s="88">
        <f t="shared" si="244"/>
        <v>0</v>
      </c>
      <c r="Q982" s="87">
        <f t="shared" si="245"/>
        <v>0</v>
      </c>
      <c r="R982" s="87">
        <f t="shared" si="246"/>
        <v>0</v>
      </c>
      <c r="S982" s="88">
        <f t="shared" si="247"/>
        <v>0</v>
      </c>
      <c r="T982" s="88">
        <f t="shared" si="234"/>
        <v>0</v>
      </c>
      <c r="U982" s="188" t="str">
        <f>IFERROR(VLOOKUP(C982,'2A DATA'!$B$10:$C$1009,2,0),"")</f>
        <v/>
      </c>
      <c r="V982" s="189">
        <f t="shared" si="235"/>
        <v>0</v>
      </c>
      <c r="W982" s="189">
        <f t="shared" si="236"/>
        <v>0</v>
      </c>
      <c r="X982" s="189">
        <f t="shared" si="237"/>
        <v>0</v>
      </c>
      <c r="Y982" s="189">
        <f t="shared" si="238"/>
        <v>0</v>
      </c>
      <c r="Z982" s="189">
        <f t="shared" si="239"/>
        <v>0</v>
      </c>
      <c r="AA982" s="189">
        <f t="shared" si="240"/>
        <v>0</v>
      </c>
      <c r="AB982" s="189">
        <f t="shared" si="241"/>
        <v>0</v>
      </c>
      <c r="AC982" s="191"/>
      <c r="AE982" s="192">
        <f>IFERROR(IF(VLOOKUP($M982,'2A DATA'!$M$9:$Q$1009,1,0)=$M982,VLOOKUP($M982,'2A DATA'!$M$10:$T$1009,COLUMNS('2A DATA'!$M$9:N979),0)),"Not Avl in 2A")</f>
        <v>0</v>
      </c>
      <c r="AF982" s="192">
        <f>IFERROR(IF(VLOOKUP($M982,'2A DATA'!$M$9:$Q$1009,1,0)=$M982,VLOOKUP($M982,'2A DATA'!$M$10:$T$1009,COLUMNS('2A DATA'!$M$9:O979),0)),"Not Avl in 2A")</f>
        <v>0</v>
      </c>
      <c r="AG982" s="192">
        <f>IFERROR(IF(VLOOKUP($M982,'2A DATA'!$M$9:$Q$1009,1,0)=$M982,VLOOKUP($M982,'2A DATA'!$M$10:$T$1009,COLUMNS('2A DATA'!$M$9:P979),0)),"Not Avl in 2A")</f>
        <v>0</v>
      </c>
      <c r="AH982" s="192">
        <f>IFERROR(IF(VLOOKUP($M982,'2A DATA'!$M$9:$Q$1009,1,0)=$M982,VLOOKUP($M982,'2A DATA'!$M$10:$T$1009,COLUMNS('2A DATA'!$M$9:Q979),0)),"Not Avl in 2A")</f>
        <v>0</v>
      </c>
      <c r="AI982" s="192">
        <f>IFERROR(IF(VLOOKUP($M982,'2A DATA'!$M$9:$Q$1009,1,0)=$M982,VLOOKUP($M982,'2A DATA'!$M$10:$T$1009,COLUMNS('2A DATA'!$M$9:R979),0)),"Not Avl in 2A")</f>
        <v>0</v>
      </c>
      <c r="AJ982" s="192">
        <f>IFERROR(IF(VLOOKUP($M982,'2A DATA'!$M$9:$Q$1009,1,0)=$M982,VLOOKUP($M982,'2A DATA'!$M$10:$T$1009,COLUMNS('2A DATA'!$M$9:S979),0)),"Not Avl in 2A")</f>
        <v>0</v>
      </c>
      <c r="AK982" s="192">
        <f>IFERROR(IF(VLOOKUP($M982,'2A DATA'!$M$9:$Q$1009,1,0)=$M982,VLOOKUP($M982,'2A DATA'!$M$10:$T$1009,COLUMNS('2A DATA'!$M$9:T979),0)),"Not Avl in 2A")</f>
        <v>0</v>
      </c>
      <c r="AL982" s="194"/>
    </row>
    <row r="983" spans="1:38">
      <c r="A983" s="7" t="str">
        <f>AC983&amp;"_"&amp;COUNTIF($AC$10:AC983,AC983)</f>
        <v>_0</v>
      </c>
      <c r="B983" s="180"/>
      <c r="C983" s="181"/>
      <c r="D983" s="182"/>
      <c r="E983" s="183"/>
      <c r="F983" s="184"/>
      <c r="G983" s="184"/>
      <c r="H983" s="184"/>
      <c r="I983" s="184"/>
      <c r="J983" s="184"/>
      <c r="K983" s="187"/>
      <c r="L983" s="159"/>
      <c r="M983" s="86" t="str">
        <f t="shared" si="242"/>
        <v/>
      </c>
      <c r="N983" s="87">
        <f t="shared" si="233"/>
        <v>0</v>
      </c>
      <c r="O983" s="87">
        <f t="shared" si="243"/>
        <v>0</v>
      </c>
      <c r="P983" s="88">
        <f t="shared" si="244"/>
        <v>0</v>
      </c>
      <c r="Q983" s="87">
        <f t="shared" si="245"/>
        <v>0</v>
      </c>
      <c r="R983" s="87">
        <f t="shared" si="246"/>
        <v>0</v>
      </c>
      <c r="S983" s="88">
        <f t="shared" si="247"/>
        <v>0</v>
      </c>
      <c r="T983" s="88">
        <f t="shared" si="234"/>
        <v>0</v>
      </c>
      <c r="U983" s="188" t="str">
        <f>IFERROR(VLOOKUP(C983,'2A DATA'!$B$10:$C$1009,2,0),"")</f>
        <v/>
      </c>
      <c r="V983" s="189">
        <f t="shared" si="235"/>
        <v>0</v>
      </c>
      <c r="W983" s="189">
        <f t="shared" si="236"/>
        <v>0</v>
      </c>
      <c r="X983" s="189">
        <f t="shared" si="237"/>
        <v>0</v>
      </c>
      <c r="Y983" s="189">
        <f t="shared" si="238"/>
        <v>0</v>
      </c>
      <c r="Z983" s="189">
        <f t="shared" si="239"/>
        <v>0</v>
      </c>
      <c r="AA983" s="189">
        <f t="shared" si="240"/>
        <v>0</v>
      </c>
      <c r="AB983" s="189">
        <f t="shared" si="241"/>
        <v>0</v>
      </c>
      <c r="AC983" s="191"/>
      <c r="AE983" s="192">
        <f>IFERROR(IF(VLOOKUP($M983,'2A DATA'!$M$9:$Q$1009,1,0)=$M983,VLOOKUP($M983,'2A DATA'!$M$10:$T$1009,COLUMNS('2A DATA'!$M$9:N980),0)),"Not Avl in 2A")</f>
        <v>0</v>
      </c>
      <c r="AF983" s="192">
        <f>IFERROR(IF(VLOOKUP($M983,'2A DATA'!$M$9:$Q$1009,1,0)=$M983,VLOOKUP($M983,'2A DATA'!$M$10:$T$1009,COLUMNS('2A DATA'!$M$9:O980),0)),"Not Avl in 2A")</f>
        <v>0</v>
      </c>
      <c r="AG983" s="192">
        <f>IFERROR(IF(VLOOKUP($M983,'2A DATA'!$M$9:$Q$1009,1,0)=$M983,VLOOKUP($M983,'2A DATA'!$M$10:$T$1009,COLUMNS('2A DATA'!$M$9:P980),0)),"Not Avl in 2A")</f>
        <v>0</v>
      </c>
      <c r="AH983" s="192">
        <f>IFERROR(IF(VLOOKUP($M983,'2A DATA'!$M$9:$Q$1009,1,0)=$M983,VLOOKUP($M983,'2A DATA'!$M$10:$T$1009,COLUMNS('2A DATA'!$M$9:Q980),0)),"Not Avl in 2A")</f>
        <v>0</v>
      </c>
      <c r="AI983" s="192">
        <f>IFERROR(IF(VLOOKUP($M983,'2A DATA'!$M$9:$Q$1009,1,0)=$M983,VLOOKUP($M983,'2A DATA'!$M$10:$T$1009,COLUMNS('2A DATA'!$M$9:R980),0)),"Not Avl in 2A")</f>
        <v>0</v>
      </c>
      <c r="AJ983" s="192">
        <f>IFERROR(IF(VLOOKUP($M983,'2A DATA'!$M$9:$Q$1009,1,0)=$M983,VLOOKUP($M983,'2A DATA'!$M$10:$T$1009,COLUMNS('2A DATA'!$M$9:S980),0)),"Not Avl in 2A")</f>
        <v>0</v>
      </c>
      <c r="AK983" s="192">
        <f>IFERROR(IF(VLOOKUP($M983,'2A DATA'!$M$9:$Q$1009,1,0)=$M983,VLOOKUP($M983,'2A DATA'!$M$10:$T$1009,COLUMNS('2A DATA'!$M$9:T980),0)),"Not Avl in 2A")</f>
        <v>0</v>
      </c>
      <c r="AL983" s="194"/>
    </row>
    <row r="984" spans="1:38">
      <c r="A984" s="7" t="str">
        <f>AC984&amp;"_"&amp;COUNTIF($AC$10:AC984,AC984)</f>
        <v>_0</v>
      </c>
      <c r="B984" s="180"/>
      <c r="C984" s="181"/>
      <c r="D984" s="182"/>
      <c r="E984" s="183"/>
      <c r="F984" s="184"/>
      <c r="G984" s="184"/>
      <c r="H984" s="184"/>
      <c r="I984" s="184"/>
      <c r="J984" s="184"/>
      <c r="K984" s="187"/>
      <c r="L984" s="159"/>
      <c r="M984" s="86" t="str">
        <f t="shared" si="242"/>
        <v/>
      </c>
      <c r="N984" s="87">
        <f t="shared" si="233"/>
        <v>0</v>
      </c>
      <c r="O984" s="87">
        <f t="shared" si="243"/>
        <v>0</v>
      </c>
      <c r="P984" s="88">
        <f t="shared" si="244"/>
        <v>0</v>
      </c>
      <c r="Q984" s="87">
        <f t="shared" si="245"/>
        <v>0</v>
      </c>
      <c r="R984" s="87">
        <f t="shared" si="246"/>
        <v>0</v>
      </c>
      <c r="S984" s="88">
        <f t="shared" si="247"/>
        <v>0</v>
      </c>
      <c r="T984" s="88">
        <f t="shared" si="234"/>
        <v>0</v>
      </c>
      <c r="U984" s="188" t="str">
        <f>IFERROR(VLOOKUP(C984,'2A DATA'!$B$10:$C$1009,2,0),"")</f>
        <v/>
      </c>
      <c r="V984" s="189">
        <f t="shared" si="235"/>
        <v>0</v>
      </c>
      <c r="W984" s="189">
        <f t="shared" si="236"/>
        <v>0</v>
      </c>
      <c r="X984" s="189">
        <f t="shared" si="237"/>
        <v>0</v>
      </c>
      <c r="Y984" s="189">
        <f t="shared" si="238"/>
        <v>0</v>
      </c>
      <c r="Z984" s="189">
        <f t="shared" si="239"/>
        <v>0</v>
      </c>
      <c r="AA984" s="189">
        <f t="shared" si="240"/>
        <v>0</v>
      </c>
      <c r="AB984" s="189">
        <f t="shared" si="241"/>
        <v>0</v>
      </c>
      <c r="AC984" s="191"/>
      <c r="AE984" s="192">
        <f>IFERROR(IF(VLOOKUP($M984,'2A DATA'!$M$9:$Q$1009,1,0)=$M984,VLOOKUP($M984,'2A DATA'!$M$10:$T$1009,COLUMNS('2A DATA'!$M$9:N981),0)),"Not Avl in 2A")</f>
        <v>0</v>
      </c>
      <c r="AF984" s="192">
        <f>IFERROR(IF(VLOOKUP($M984,'2A DATA'!$M$9:$Q$1009,1,0)=$M984,VLOOKUP($M984,'2A DATA'!$M$10:$T$1009,COLUMNS('2A DATA'!$M$9:O981),0)),"Not Avl in 2A")</f>
        <v>0</v>
      </c>
      <c r="AG984" s="192">
        <f>IFERROR(IF(VLOOKUP($M984,'2A DATA'!$M$9:$Q$1009,1,0)=$M984,VLOOKUP($M984,'2A DATA'!$M$10:$T$1009,COLUMNS('2A DATA'!$M$9:P981),0)),"Not Avl in 2A")</f>
        <v>0</v>
      </c>
      <c r="AH984" s="192">
        <f>IFERROR(IF(VLOOKUP($M984,'2A DATA'!$M$9:$Q$1009,1,0)=$M984,VLOOKUP($M984,'2A DATA'!$M$10:$T$1009,COLUMNS('2A DATA'!$M$9:Q981),0)),"Not Avl in 2A")</f>
        <v>0</v>
      </c>
      <c r="AI984" s="192">
        <f>IFERROR(IF(VLOOKUP($M984,'2A DATA'!$M$9:$Q$1009,1,0)=$M984,VLOOKUP($M984,'2A DATA'!$M$10:$T$1009,COLUMNS('2A DATA'!$M$9:R981),0)),"Not Avl in 2A")</f>
        <v>0</v>
      </c>
      <c r="AJ984" s="192">
        <f>IFERROR(IF(VLOOKUP($M984,'2A DATA'!$M$9:$Q$1009,1,0)=$M984,VLOOKUP($M984,'2A DATA'!$M$10:$T$1009,COLUMNS('2A DATA'!$M$9:S981),0)),"Not Avl in 2A")</f>
        <v>0</v>
      </c>
      <c r="AK984" s="192">
        <f>IFERROR(IF(VLOOKUP($M984,'2A DATA'!$M$9:$Q$1009,1,0)=$M984,VLOOKUP($M984,'2A DATA'!$M$10:$T$1009,COLUMNS('2A DATA'!$M$9:T981),0)),"Not Avl in 2A")</f>
        <v>0</v>
      </c>
      <c r="AL984" s="194"/>
    </row>
    <row r="985" spans="1:38">
      <c r="A985" s="7" t="str">
        <f>AC985&amp;"_"&amp;COUNTIF($AC$10:AC985,AC985)</f>
        <v>_0</v>
      </c>
      <c r="B985" s="180"/>
      <c r="C985" s="181"/>
      <c r="D985" s="182"/>
      <c r="E985" s="183"/>
      <c r="F985" s="184"/>
      <c r="G985" s="184"/>
      <c r="H985" s="184"/>
      <c r="I985" s="184"/>
      <c r="J985" s="184"/>
      <c r="K985" s="187"/>
      <c r="L985" s="159"/>
      <c r="M985" s="86" t="str">
        <f t="shared" si="242"/>
        <v/>
      </c>
      <c r="N985" s="87">
        <f t="shared" si="233"/>
        <v>0</v>
      </c>
      <c r="O985" s="87">
        <f t="shared" si="243"/>
        <v>0</v>
      </c>
      <c r="P985" s="88">
        <f t="shared" si="244"/>
        <v>0</v>
      </c>
      <c r="Q985" s="87">
        <f t="shared" si="245"/>
        <v>0</v>
      </c>
      <c r="R985" s="87">
        <f t="shared" si="246"/>
        <v>0</v>
      </c>
      <c r="S985" s="88">
        <f t="shared" si="247"/>
        <v>0</v>
      </c>
      <c r="T985" s="88">
        <f t="shared" si="234"/>
        <v>0</v>
      </c>
      <c r="U985" s="188" t="str">
        <f>IFERROR(VLOOKUP(C985,'2A DATA'!$B$10:$C$1009,2,0),"")</f>
        <v/>
      </c>
      <c r="V985" s="189">
        <f t="shared" si="235"/>
        <v>0</v>
      </c>
      <c r="W985" s="189">
        <f t="shared" si="236"/>
        <v>0</v>
      </c>
      <c r="X985" s="189">
        <f t="shared" si="237"/>
        <v>0</v>
      </c>
      <c r="Y985" s="189">
        <f t="shared" si="238"/>
        <v>0</v>
      </c>
      <c r="Z985" s="189">
        <f t="shared" si="239"/>
        <v>0</v>
      </c>
      <c r="AA985" s="189">
        <f t="shared" si="240"/>
        <v>0</v>
      </c>
      <c r="AB985" s="189">
        <f t="shared" si="241"/>
        <v>0</v>
      </c>
      <c r="AC985" s="191"/>
      <c r="AE985" s="192">
        <f>IFERROR(IF(VLOOKUP($M985,'2A DATA'!$M$9:$Q$1009,1,0)=$M985,VLOOKUP($M985,'2A DATA'!$M$10:$T$1009,COLUMNS('2A DATA'!$M$9:N982),0)),"Not Avl in 2A")</f>
        <v>0</v>
      </c>
      <c r="AF985" s="192">
        <f>IFERROR(IF(VLOOKUP($M985,'2A DATA'!$M$9:$Q$1009,1,0)=$M985,VLOOKUP($M985,'2A DATA'!$M$10:$T$1009,COLUMNS('2A DATA'!$M$9:O982),0)),"Not Avl in 2A")</f>
        <v>0</v>
      </c>
      <c r="AG985" s="192">
        <f>IFERROR(IF(VLOOKUP($M985,'2A DATA'!$M$9:$Q$1009,1,0)=$M985,VLOOKUP($M985,'2A DATA'!$M$10:$T$1009,COLUMNS('2A DATA'!$M$9:P982),0)),"Not Avl in 2A")</f>
        <v>0</v>
      </c>
      <c r="AH985" s="192">
        <f>IFERROR(IF(VLOOKUP($M985,'2A DATA'!$M$9:$Q$1009,1,0)=$M985,VLOOKUP($M985,'2A DATA'!$M$10:$T$1009,COLUMNS('2A DATA'!$M$9:Q982),0)),"Not Avl in 2A")</f>
        <v>0</v>
      </c>
      <c r="AI985" s="192">
        <f>IFERROR(IF(VLOOKUP($M985,'2A DATA'!$M$9:$Q$1009,1,0)=$M985,VLOOKUP($M985,'2A DATA'!$M$10:$T$1009,COLUMNS('2A DATA'!$M$9:R982),0)),"Not Avl in 2A")</f>
        <v>0</v>
      </c>
      <c r="AJ985" s="192">
        <f>IFERROR(IF(VLOOKUP($M985,'2A DATA'!$M$9:$Q$1009,1,0)=$M985,VLOOKUP($M985,'2A DATA'!$M$10:$T$1009,COLUMNS('2A DATA'!$M$9:S982),0)),"Not Avl in 2A")</f>
        <v>0</v>
      </c>
      <c r="AK985" s="192">
        <f>IFERROR(IF(VLOOKUP($M985,'2A DATA'!$M$9:$Q$1009,1,0)=$M985,VLOOKUP($M985,'2A DATA'!$M$10:$T$1009,COLUMNS('2A DATA'!$M$9:T982),0)),"Not Avl in 2A")</f>
        <v>0</v>
      </c>
      <c r="AL985" s="194"/>
    </row>
    <row r="986" spans="1:38">
      <c r="A986" s="7" t="str">
        <f>AC986&amp;"_"&amp;COUNTIF($AC$10:AC986,AC986)</f>
        <v>_0</v>
      </c>
      <c r="B986" s="180"/>
      <c r="C986" s="181"/>
      <c r="D986" s="182"/>
      <c r="E986" s="183"/>
      <c r="F986" s="184"/>
      <c r="G986" s="184"/>
      <c r="H986" s="184"/>
      <c r="I986" s="184"/>
      <c r="J986" s="184"/>
      <c r="K986" s="187"/>
      <c r="L986" s="159"/>
      <c r="M986" s="86" t="str">
        <f t="shared" si="242"/>
        <v/>
      </c>
      <c r="N986" s="87">
        <f t="shared" si="233"/>
        <v>0</v>
      </c>
      <c r="O986" s="87">
        <f t="shared" si="243"/>
        <v>0</v>
      </c>
      <c r="P986" s="88">
        <f t="shared" si="244"/>
        <v>0</v>
      </c>
      <c r="Q986" s="87">
        <f t="shared" si="245"/>
        <v>0</v>
      </c>
      <c r="R986" s="87">
        <f t="shared" si="246"/>
        <v>0</v>
      </c>
      <c r="S986" s="88">
        <f t="shared" si="247"/>
        <v>0</v>
      </c>
      <c r="T986" s="88">
        <f t="shared" si="234"/>
        <v>0</v>
      </c>
      <c r="U986" s="188" t="str">
        <f>IFERROR(VLOOKUP(C986,'2A DATA'!$B$10:$C$1009,2,0),"")</f>
        <v/>
      </c>
      <c r="V986" s="189">
        <f t="shared" si="235"/>
        <v>0</v>
      </c>
      <c r="W986" s="189">
        <f t="shared" si="236"/>
        <v>0</v>
      </c>
      <c r="X986" s="189">
        <f t="shared" si="237"/>
        <v>0</v>
      </c>
      <c r="Y986" s="189">
        <f t="shared" si="238"/>
        <v>0</v>
      </c>
      <c r="Z986" s="189">
        <f t="shared" si="239"/>
        <v>0</v>
      </c>
      <c r="AA986" s="189">
        <f t="shared" si="240"/>
        <v>0</v>
      </c>
      <c r="AB986" s="189">
        <f t="shared" si="241"/>
        <v>0</v>
      </c>
      <c r="AC986" s="191"/>
      <c r="AE986" s="192">
        <f>IFERROR(IF(VLOOKUP($M986,'2A DATA'!$M$9:$Q$1009,1,0)=$M986,VLOOKUP($M986,'2A DATA'!$M$10:$T$1009,COLUMNS('2A DATA'!$M$9:N983),0)),"Not Avl in 2A")</f>
        <v>0</v>
      </c>
      <c r="AF986" s="192">
        <f>IFERROR(IF(VLOOKUP($M986,'2A DATA'!$M$9:$Q$1009,1,0)=$M986,VLOOKUP($M986,'2A DATA'!$M$10:$T$1009,COLUMNS('2A DATA'!$M$9:O983),0)),"Not Avl in 2A")</f>
        <v>0</v>
      </c>
      <c r="AG986" s="192">
        <f>IFERROR(IF(VLOOKUP($M986,'2A DATA'!$M$9:$Q$1009,1,0)=$M986,VLOOKUP($M986,'2A DATA'!$M$10:$T$1009,COLUMNS('2A DATA'!$M$9:P983),0)),"Not Avl in 2A")</f>
        <v>0</v>
      </c>
      <c r="AH986" s="192">
        <f>IFERROR(IF(VLOOKUP($M986,'2A DATA'!$M$9:$Q$1009,1,0)=$M986,VLOOKUP($M986,'2A DATA'!$M$10:$T$1009,COLUMNS('2A DATA'!$M$9:Q983),0)),"Not Avl in 2A")</f>
        <v>0</v>
      </c>
      <c r="AI986" s="192">
        <f>IFERROR(IF(VLOOKUP($M986,'2A DATA'!$M$9:$Q$1009,1,0)=$M986,VLOOKUP($M986,'2A DATA'!$M$10:$T$1009,COLUMNS('2A DATA'!$M$9:R983),0)),"Not Avl in 2A")</f>
        <v>0</v>
      </c>
      <c r="AJ986" s="192">
        <f>IFERROR(IF(VLOOKUP($M986,'2A DATA'!$M$9:$Q$1009,1,0)=$M986,VLOOKUP($M986,'2A DATA'!$M$10:$T$1009,COLUMNS('2A DATA'!$M$9:S983),0)),"Not Avl in 2A")</f>
        <v>0</v>
      </c>
      <c r="AK986" s="192">
        <f>IFERROR(IF(VLOOKUP($M986,'2A DATA'!$M$9:$Q$1009,1,0)=$M986,VLOOKUP($M986,'2A DATA'!$M$10:$T$1009,COLUMNS('2A DATA'!$M$9:T983),0)),"Not Avl in 2A")</f>
        <v>0</v>
      </c>
      <c r="AL986" s="194"/>
    </row>
    <row r="987" spans="1:38">
      <c r="A987" s="7" t="str">
        <f>AC987&amp;"_"&amp;COUNTIF($AC$10:AC987,AC987)</f>
        <v>_0</v>
      </c>
      <c r="B987" s="180"/>
      <c r="C987" s="181"/>
      <c r="D987" s="182"/>
      <c r="E987" s="183"/>
      <c r="F987" s="184"/>
      <c r="G987" s="184"/>
      <c r="H987" s="184"/>
      <c r="I987" s="184"/>
      <c r="J987" s="184"/>
      <c r="K987" s="187"/>
      <c r="L987" s="159"/>
      <c r="M987" s="86" t="str">
        <f t="shared" si="242"/>
        <v/>
      </c>
      <c r="N987" s="87">
        <f t="shared" si="233"/>
        <v>0</v>
      </c>
      <c r="O987" s="87">
        <f t="shared" si="243"/>
        <v>0</v>
      </c>
      <c r="P987" s="88">
        <f t="shared" si="244"/>
        <v>0</v>
      </c>
      <c r="Q987" s="87">
        <f t="shared" si="245"/>
        <v>0</v>
      </c>
      <c r="R987" s="87">
        <f t="shared" si="246"/>
        <v>0</v>
      </c>
      <c r="S987" s="88">
        <f t="shared" si="247"/>
        <v>0</v>
      </c>
      <c r="T987" s="88">
        <f t="shared" si="234"/>
        <v>0</v>
      </c>
      <c r="U987" s="188" t="str">
        <f>IFERROR(VLOOKUP(C987,'2A DATA'!$B$10:$C$1009,2,0),"")</f>
        <v/>
      </c>
      <c r="V987" s="189">
        <f t="shared" si="235"/>
        <v>0</v>
      </c>
      <c r="W987" s="189">
        <f t="shared" si="236"/>
        <v>0</v>
      </c>
      <c r="X987" s="189">
        <f t="shared" si="237"/>
        <v>0</v>
      </c>
      <c r="Y987" s="189">
        <f t="shared" si="238"/>
        <v>0</v>
      </c>
      <c r="Z987" s="189">
        <f t="shared" si="239"/>
        <v>0</v>
      </c>
      <c r="AA987" s="189">
        <f t="shared" si="240"/>
        <v>0</v>
      </c>
      <c r="AB987" s="189">
        <f t="shared" si="241"/>
        <v>0</v>
      </c>
      <c r="AC987" s="191"/>
      <c r="AE987" s="192">
        <f>IFERROR(IF(VLOOKUP($M987,'2A DATA'!$M$9:$Q$1009,1,0)=$M987,VLOOKUP($M987,'2A DATA'!$M$10:$T$1009,COLUMNS('2A DATA'!$M$9:N984),0)),"Not Avl in 2A")</f>
        <v>0</v>
      </c>
      <c r="AF987" s="192">
        <f>IFERROR(IF(VLOOKUP($M987,'2A DATA'!$M$9:$Q$1009,1,0)=$M987,VLOOKUP($M987,'2A DATA'!$M$10:$T$1009,COLUMNS('2A DATA'!$M$9:O984),0)),"Not Avl in 2A")</f>
        <v>0</v>
      </c>
      <c r="AG987" s="192">
        <f>IFERROR(IF(VLOOKUP($M987,'2A DATA'!$M$9:$Q$1009,1,0)=$M987,VLOOKUP($M987,'2A DATA'!$M$10:$T$1009,COLUMNS('2A DATA'!$M$9:P984),0)),"Not Avl in 2A")</f>
        <v>0</v>
      </c>
      <c r="AH987" s="192">
        <f>IFERROR(IF(VLOOKUP($M987,'2A DATA'!$M$9:$Q$1009,1,0)=$M987,VLOOKUP($M987,'2A DATA'!$M$10:$T$1009,COLUMNS('2A DATA'!$M$9:Q984),0)),"Not Avl in 2A")</f>
        <v>0</v>
      </c>
      <c r="AI987" s="192">
        <f>IFERROR(IF(VLOOKUP($M987,'2A DATA'!$M$9:$Q$1009,1,0)=$M987,VLOOKUP($M987,'2A DATA'!$M$10:$T$1009,COLUMNS('2A DATA'!$M$9:R984),0)),"Not Avl in 2A")</f>
        <v>0</v>
      </c>
      <c r="AJ987" s="192">
        <f>IFERROR(IF(VLOOKUP($M987,'2A DATA'!$M$9:$Q$1009,1,0)=$M987,VLOOKUP($M987,'2A DATA'!$M$10:$T$1009,COLUMNS('2A DATA'!$M$9:S984),0)),"Not Avl in 2A")</f>
        <v>0</v>
      </c>
      <c r="AK987" s="192">
        <f>IFERROR(IF(VLOOKUP($M987,'2A DATA'!$M$9:$Q$1009,1,0)=$M987,VLOOKUP($M987,'2A DATA'!$M$10:$T$1009,COLUMNS('2A DATA'!$M$9:T984),0)),"Not Avl in 2A")</f>
        <v>0</v>
      </c>
      <c r="AL987" s="194"/>
    </row>
    <row r="988" spans="1:38">
      <c r="A988" s="7" t="str">
        <f>AC988&amp;"_"&amp;COUNTIF($AC$10:AC988,AC988)</f>
        <v>_0</v>
      </c>
      <c r="B988" s="180"/>
      <c r="C988" s="181"/>
      <c r="D988" s="182"/>
      <c r="E988" s="183"/>
      <c r="F988" s="184"/>
      <c r="G988" s="184"/>
      <c r="H988" s="184"/>
      <c r="I988" s="184"/>
      <c r="J988" s="184"/>
      <c r="K988" s="187"/>
      <c r="L988" s="159"/>
      <c r="M988" s="86" t="str">
        <f t="shared" si="242"/>
        <v/>
      </c>
      <c r="N988" s="87">
        <f t="shared" si="233"/>
        <v>0</v>
      </c>
      <c r="O988" s="87">
        <f t="shared" si="243"/>
        <v>0</v>
      </c>
      <c r="P988" s="88">
        <f t="shared" si="244"/>
        <v>0</v>
      </c>
      <c r="Q988" s="87">
        <f t="shared" si="245"/>
        <v>0</v>
      </c>
      <c r="R988" s="87">
        <f t="shared" si="246"/>
        <v>0</v>
      </c>
      <c r="S988" s="88">
        <f t="shared" si="247"/>
        <v>0</v>
      </c>
      <c r="T988" s="88">
        <f t="shared" si="234"/>
        <v>0</v>
      </c>
      <c r="U988" s="188" t="str">
        <f>IFERROR(VLOOKUP(C988,'2A DATA'!$B$10:$C$1009,2,0),"")</f>
        <v/>
      </c>
      <c r="V988" s="189">
        <f t="shared" si="235"/>
        <v>0</v>
      </c>
      <c r="W988" s="189">
        <f t="shared" si="236"/>
        <v>0</v>
      </c>
      <c r="X988" s="189">
        <f t="shared" si="237"/>
        <v>0</v>
      </c>
      <c r="Y988" s="189">
        <f t="shared" si="238"/>
        <v>0</v>
      </c>
      <c r="Z988" s="189">
        <f t="shared" si="239"/>
        <v>0</v>
      </c>
      <c r="AA988" s="189">
        <f t="shared" si="240"/>
        <v>0</v>
      </c>
      <c r="AB988" s="189">
        <f t="shared" si="241"/>
        <v>0</v>
      </c>
      <c r="AC988" s="191"/>
      <c r="AE988" s="192">
        <f>IFERROR(IF(VLOOKUP($M988,'2A DATA'!$M$9:$Q$1009,1,0)=$M988,VLOOKUP($M988,'2A DATA'!$M$10:$T$1009,COLUMNS('2A DATA'!$M$9:N985),0)),"Not Avl in 2A")</f>
        <v>0</v>
      </c>
      <c r="AF988" s="192">
        <f>IFERROR(IF(VLOOKUP($M988,'2A DATA'!$M$9:$Q$1009,1,0)=$M988,VLOOKUP($M988,'2A DATA'!$M$10:$T$1009,COLUMNS('2A DATA'!$M$9:O985),0)),"Not Avl in 2A")</f>
        <v>0</v>
      </c>
      <c r="AG988" s="192">
        <f>IFERROR(IF(VLOOKUP($M988,'2A DATA'!$M$9:$Q$1009,1,0)=$M988,VLOOKUP($M988,'2A DATA'!$M$10:$T$1009,COLUMNS('2A DATA'!$M$9:P985),0)),"Not Avl in 2A")</f>
        <v>0</v>
      </c>
      <c r="AH988" s="192">
        <f>IFERROR(IF(VLOOKUP($M988,'2A DATA'!$M$9:$Q$1009,1,0)=$M988,VLOOKUP($M988,'2A DATA'!$M$10:$T$1009,COLUMNS('2A DATA'!$M$9:Q985),0)),"Not Avl in 2A")</f>
        <v>0</v>
      </c>
      <c r="AI988" s="192">
        <f>IFERROR(IF(VLOOKUP($M988,'2A DATA'!$M$9:$Q$1009,1,0)=$M988,VLOOKUP($M988,'2A DATA'!$M$10:$T$1009,COLUMNS('2A DATA'!$M$9:R985),0)),"Not Avl in 2A")</f>
        <v>0</v>
      </c>
      <c r="AJ988" s="192">
        <f>IFERROR(IF(VLOOKUP($M988,'2A DATA'!$M$9:$Q$1009,1,0)=$M988,VLOOKUP($M988,'2A DATA'!$M$10:$T$1009,COLUMNS('2A DATA'!$M$9:S985),0)),"Not Avl in 2A")</f>
        <v>0</v>
      </c>
      <c r="AK988" s="192">
        <f>IFERROR(IF(VLOOKUP($M988,'2A DATA'!$M$9:$Q$1009,1,0)=$M988,VLOOKUP($M988,'2A DATA'!$M$10:$T$1009,COLUMNS('2A DATA'!$M$9:T985),0)),"Not Avl in 2A")</f>
        <v>0</v>
      </c>
      <c r="AL988" s="194"/>
    </row>
    <row r="989" spans="1:38">
      <c r="A989" s="7" t="str">
        <f>AC989&amp;"_"&amp;COUNTIF($AC$10:AC989,AC989)</f>
        <v>_0</v>
      </c>
      <c r="B989" s="180"/>
      <c r="C989" s="181"/>
      <c r="D989" s="182"/>
      <c r="E989" s="183"/>
      <c r="F989" s="184"/>
      <c r="G989" s="184"/>
      <c r="H989" s="184"/>
      <c r="I989" s="184"/>
      <c r="J989" s="184"/>
      <c r="K989" s="187"/>
      <c r="L989" s="159"/>
      <c r="M989" s="86" t="str">
        <f t="shared" si="242"/>
        <v/>
      </c>
      <c r="N989" s="87">
        <f t="shared" si="233"/>
        <v>0</v>
      </c>
      <c r="O989" s="87">
        <f t="shared" si="243"/>
        <v>0</v>
      </c>
      <c r="P989" s="88">
        <f t="shared" si="244"/>
        <v>0</v>
      </c>
      <c r="Q989" s="87">
        <f t="shared" si="245"/>
        <v>0</v>
      </c>
      <c r="R989" s="87">
        <f t="shared" si="246"/>
        <v>0</v>
      </c>
      <c r="S989" s="88">
        <f t="shared" si="247"/>
        <v>0</v>
      </c>
      <c r="T989" s="88">
        <f t="shared" si="234"/>
        <v>0</v>
      </c>
      <c r="U989" s="188" t="str">
        <f>IFERROR(VLOOKUP(C989,'2A DATA'!$B$10:$C$1009,2,0),"")</f>
        <v/>
      </c>
      <c r="V989" s="189">
        <f t="shared" si="235"/>
        <v>0</v>
      </c>
      <c r="W989" s="189">
        <f t="shared" si="236"/>
        <v>0</v>
      </c>
      <c r="X989" s="189">
        <f t="shared" si="237"/>
        <v>0</v>
      </c>
      <c r="Y989" s="189">
        <f t="shared" si="238"/>
        <v>0</v>
      </c>
      <c r="Z989" s="189">
        <f t="shared" si="239"/>
        <v>0</v>
      </c>
      <c r="AA989" s="189">
        <f t="shared" si="240"/>
        <v>0</v>
      </c>
      <c r="AB989" s="189">
        <f t="shared" si="241"/>
        <v>0</v>
      </c>
      <c r="AC989" s="191"/>
      <c r="AE989" s="192">
        <f>IFERROR(IF(VLOOKUP($M989,'2A DATA'!$M$9:$Q$1009,1,0)=$M989,VLOOKUP($M989,'2A DATA'!$M$10:$T$1009,COLUMNS('2A DATA'!$M$9:N986),0)),"Not Avl in 2A")</f>
        <v>0</v>
      </c>
      <c r="AF989" s="192">
        <f>IFERROR(IF(VLOOKUP($M989,'2A DATA'!$M$9:$Q$1009,1,0)=$M989,VLOOKUP($M989,'2A DATA'!$M$10:$T$1009,COLUMNS('2A DATA'!$M$9:O986),0)),"Not Avl in 2A")</f>
        <v>0</v>
      </c>
      <c r="AG989" s="192">
        <f>IFERROR(IF(VLOOKUP($M989,'2A DATA'!$M$9:$Q$1009,1,0)=$M989,VLOOKUP($M989,'2A DATA'!$M$10:$T$1009,COLUMNS('2A DATA'!$M$9:P986),0)),"Not Avl in 2A")</f>
        <v>0</v>
      </c>
      <c r="AH989" s="192">
        <f>IFERROR(IF(VLOOKUP($M989,'2A DATA'!$M$9:$Q$1009,1,0)=$M989,VLOOKUP($M989,'2A DATA'!$M$10:$T$1009,COLUMNS('2A DATA'!$M$9:Q986),0)),"Not Avl in 2A")</f>
        <v>0</v>
      </c>
      <c r="AI989" s="192">
        <f>IFERROR(IF(VLOOKUP($M989,'2A DATA'!$M$9:$Q$1009,1,0)=$M989,VLOOKUP($M989,'2A DATA'!$M$10:$T$1009,COLUMNS('2A DATA'!$M$9:R986),0)),"Not Avl in 2A")</f>
        <v>0</v>
      </c>
      <c r="AJ989" s="192">
        <f>IFERROR(IF(VLOOKUP($M989,'2A DATA'!$M$9:$Q$1009,1,0)=$M989,VLOOKUP($M989,'2A DATA'!$M$10:$T$1009,COLUMNS('2A DATA'!$M$9:S986),0)),"Not Avl in 2A")</f>
        <v>0</v>
      </c>
      <c r="AK989" s="192">
        <f>IFERROR(IF(VLOOKUP($M989,'2A DATA'!$M$9:$Q$1009,1,0)=$M989,VLOOKUP($M989,'2A DATA'!$M$10:$T$1009,COLUMNS('2A DATA'!$M$9:T986),0)),"Not Avl in 2A")</f>
        <v>0</v>
      </c>
      <c r="AL989" s="194"/>
    </row>
    <row r="990" spans="1:38">
      <c r="A990" s="7" t="str">
        <f>AC990&amp;"_"&amp;COUNTIF($AC$10:AC990,AC990)</f>
        <v>_0</v>
      </c>
      <c r="B990" s="180"/>
      <c r="C990" s="181"/>
      <c r="D990" s="182"/>
      <c r="E990" s="183"/>
      <c r="F990" s="184"/>
      <c r="G990" s="184"/>
      <c r="H990" s="184"/>
      <c r="I990" s="184"/>
      <c r="J990" s="184"/>
      <c r="K990" s="187"/>
      <c r="L990" s="159"/>
      <c r="M990" s="86" t="str">
        <f t="shared" si="242"/>
        <v/>
      </c>
      <c r="N990" s="87">
        <f t="shared" si="233"/>
        <v>0</v>
      </c>
      <c r="O990" s="87">
        <f t="shared" si="243"/>
        <v>0</v>
      </c>
      <c r="P990" s="88">
        <f t="shared" si="244"/>
        <v>0</v>
      </c>
      <c r="Q990" s="87">
        <f t="shared" si="245"/>
        <v>0</v>
      </c>
      <c r="R990" s="87">
        <f t="shared" si="246"/>
        <v>0</v>
      </c>
      <c r="S990" s="88">
        <f t="shared" si="247"/>
        <v>0</v>
      </c>
      <c r="T990" s="88">
        <f t="shared" si="234"/>
        <v>0</v>
      </c>
      <c r="U990" s="188" t="str">
        <f>IFERROR(VLOOKUP(C990,'2A DATA'!$B$10:$C$1009,2,0),"")</f>
        <v/>
      </c>
      <c r="V990" s="189">
        <f t="shared" si="235"/>
        <v>0</v>
      </c>
      <c r="W990" s="189">
        <f t="shared" si="236"/>
        <v>0</v>
      </c>
      <c r="X990" s="189">
        <f t="shared" si="237"/>
        <v>0</v>
      </c>
      <c r="Y990" s="189">
        <f t="shared" si="238"/>
        <v>0</v>
      </c>
      <c r="Z990" s="189">
        <f t="shared" si="239"/>
        <v>0</v>
      </c>
      <c r="AA990" s="189">
        <f t="shared" si="240"/>
        <v>0</v>
      </c>
      <c r="AB990" s="189">
        <f t="shared" si="241"/>
        <v>0</v>
      </c>
      <c r="AC990" s="191"/>
      <c r="AE990" s="192">
        <f>IFERROR(IF(VLOOKUP($M990,'2A DATA'!$M$9:$Q$1009,1,0)=$M990,VLOOKUP($M990,'2A DATA'!$M$10:$T$1009,COLUMNS('2A DATA'!$M$9:N987),0)),"Not Avl in 2A")</f>
        <v>0</v>
      </c>
      <c r="AF990" s="192">
        <f>IFERROR(IF(VLOOKUP($M990,'2A DATA'!$M$9:$Q$1009,1,0)=$M990,VLOOKUP($M990,'2A DATA'!$M$10:$T$1009,COLUMNS('2A DATA'!$M$9:O987),0)),"Not Avl in 2A")</f>
        <v>0</v>
      </c>
      <c r="AG990" s="192">
        <f>IFERROR(IF(VLOOKUP($M990,'2A DATA'!$M$9:$Q$1009,1,0)=$M990,VLOOKUP($M990,'2A DATA'!$M$10:$T$1009,COLUMNS('2A DATA'!$M$9:P987),0)),"Not Avl in 2A")</f>
        <v>0</v>
      </c>
      <c r="AH990" s="192">
        <f>IFERROR(IF(VLOOKUP($M990,'2A DATA'!$M$9:$Q$1009,1,0)=$M990,VLOOKUP($M990,'2A DATA'!$M$10:$T$1009,COLUMNS('2A DATA'!$M$9:Q987),0)),"Not Avl in 2A")</f>
        <v>0</v>
      </c>
      <c r="AI990" s="192">
        <f>IFERROR(IF(VLOOKUP($M990,'2A DATA'!$M$9:$Q$1009,1,0)=$M990,VLOOKUP($M990,'2A DATA'!$M$10:$T$1009,COLUMNS('2A DATA'!$M$9:R987),0)),"Not Avl in 2A")</f>
        <v>0</v>
      </c>
      <c r="AJ990" s="192">
        <f>IFERROR(IF(VLOOKUP($M990,'2A DATA'!$M$9:$Q$1009,1,0)=$M990,VLOOKUP($M990,'2A DATA'!$M$10:$T$1009,COLUMNS('2A DATA'!$M$9:S987),0)),"Not Avl in 2A")</f>
        <v>0</v>
      </c>
      <c r="AK990" s="192">
        <f>IFERROR(IF(VLOOKUP($M990,'2A DATA'!$M$9:$Q$1009,1,0)=$M990,VLOOKUP($M990,'2A DATA'!$M$10:$T$1009,COLUMNS('2A DATA'!$M$9:T987),0)),"Not Avl in 2A")</f>
        <v>0</v>
      </c>
      <c r="AL990" s="194"/>
    </row>
    <row r="991" spans="1:38">
      <c r="A991" s="7" t="str">
        <f>AC991&amp;"_"&amp;COUNTIF($AC$10:AC991,AC991)</f>
        <v>_0</v>
      </c>
      <c r="B991" s="180"/>
      <c r="C991" s="181"/>
      <c r="D991" s="182"/>
      <c r="E991" s="183"/>
      <c r="F991" s="184"/>
      <c r="G991" s="184"/>
      <c r="H991" s="184"/>
      <c r="I991" s="184"/>
      <c r="J991" s="184"/>
      <c r="K991" s="187"/>
      <c r="L991" s="159"/>
      <c r="M991" s="86" t="str">
        <f t="shared" si="242"/>
        <v/>
      </c>
      <c r="N991" s="87">
        <f t="shared" si="233"/>
        <v>0</v>
      </c>
      <c r="O991" s="87">
        <f t="shared" si="243"/>
        <v>0</v>
      </c>
      <c r="P991" s="88">
        <f t="shared" si="244"/>
        <v>0</v>
      </c>
      <c r="Q991" s="87">
        <f t="shared" si="245"/>
        <v>0</v>
      </c>
      <c r="R991" s="87">
        <f t="shared" si="246"/>
        <v>0</v>
      </c>
      <c r="S991" s="88">
        <f t="shared" si="247"/>
        <v>0</v>
      </c>
      <c r="T991" s="88">
        <f t="shared" si="234"/>
        <v>0</v>
      </c>
      <c r="U991" s="188" t="str">
        <f>IFERROR(VLOOKUP(C991,'2A DATA'!$B$10:$C$1009,2,0),"")</f>
        <v/>
      </c>
      <c r="V991" s="189">
        <f t="shared" si="235"/>
        <v>0</v>
      </c>
      <c r="W991" s="189">
        <f t="shared" si="236"/>
        <v>0</v>
      </c>
      <c r="X991" s="189">
        <f t="shared" si="237"/>
        <v>0</v>
      </c>
      <c r="Y991" s="189">
        <f t="shared" si="238"/>
        <v>0</v>
      </c>
      <c r="Z991" s="189">
        <f t="shared" si="239"/>
        <v>0</v>
      </c>
      <c r="AA991" s="189">
        <f t="shared" si="240"/>
        <v>0</v>
      </c>
      <c r="AB991" s="189">
        <f t="shared" si="241"/>
        <v>0</v>
      </c>
      <c r="AC991" s="191"/>
      <c r="AE991" s="192">
        <f>IFERROR(IF(VLOOKUP($M991,'2A DATA'!$M$9:$Q$1009,1,0)=$M991,VLOOKUP($M991,'2A DATA'!$M$10:$T$1009,COLUMNS('2A DATA'!$M$9:N988),0)),"Not Avl in 2A")</f>
        <v>0</v>
      </c>
      <c r="AF991" s="192">
        <f>IFERROR(IF(VLOOKUP($M991,'2A DATA'!$M$9:$Q$1009,1,0)=$M991,VLOOKUP($M991,'2A DATA'!$M$10:$T$1009,COLUMNS('2A DATA'!$M$9:O988),0)),"Not Avl in 2A")</f>
        <v>0</v>
      </c>
      <c r="AG991" s="192">
        <f>IFERROR(IF(VLOOKUP($M991,'2A DATA'!$M$9:$Q$1009,1,0)=$M991,VLOOKUP($M991,'2A DATA'!$M$10:$T$1009,COLUMNS('2A DATA'!$M$9:P988),0)),"Not Avl in 2A")</f>
        <v>0</v>
      </c>
      <c r="AH991" s="192">
        <f>IFERROR(IF(VLOOKUP($M991,'2A DATA'!$M$9:$Q$1009,1,0)=$M991,VLOOKUP($M991,'2A DATA'!$M$10:$T$1009,COLUMNS('2A DATA'!$M$9:Q988),0)),"Not Avl in 2A")</f>
        <v>0</v>
      </c>
      <c r="AI991" s="192">
        <f>IFERROR(IF(VLOOKUP($M991,'2A DATA'!$M$9:$Q$1009,1,0)=$M991,VLOOKUP($M991,'2A DATA'!$M$10:$T$1009,COLUMNS('2A DATA'!$M$9:R988),0)),"Not Avl in 2A")</f>
        <v>0</v>
      </c>
      <c r="AJ991" s="192">
        <f>IFERROR(IF(VLOOKUP($M991,'2A DATA'!$M$9:$Q$1009,1,0)=$M991,VLOOKUP($M991,'2A DATA'!$M$10:$T$1009,COLUMNS('2A DATA'!$M$9:S988),0)),"Not Avl in 2A")</f>
        <v>0</v>
      </c>
      <c r="AK991" s="192">
        <f>IFERROR(IF(VLOOKUP($M991,'2A DATA'!$M$9:$Q$1009,1,0)=$M991,VLOOKUP($M991,'2A DATA'!$M$10:$T$1009,COLUMNS('2A DATA'!$M$9:T988),0)),"Not Avl in 2A")</f>
        <v>0</v>
      </c>
      <c r="AL991" s="194"/>
    </row>
    <row r="992" spans="1:38">
      <c r="A992" s="7" t="str">
        <f>AC992&amp;"_"&amp;COUNTIF($AC$10:AC992,AC992)</f>
        <v>_0</v>
      </c>
      <c r="B992" s="180"/>
      <c r="C992" s="181"/>
      <c r="D992" s="182"/>
      <c r="E992" s="183"/>
      <c r="F992" s="184"/>
      <c r="G992" s="184"/>
      <c r="H992" s="184"/>
      <c r="I992" s="184"/>
      <c r="J992" s="184"/>
      <c r="K992" s="187"/>
      <c r="L992" s="159"/>
      <c r="M992" s="86" t="str">
        <f t="shared" si="242"/>
        <v/>
      </c>
      <c r="N992" s="87">
        <f t="shared" si="233"/>
        <v>0</v>
      </c>
      <c r="O992" s="87">
        <f t="shared" si="243"/>
        <v>0</v>
      </c>
      <c r="P992" s="88">
        <f t="shared" si="244"/>
        <v>0</v>
      </c>
      <c r="Q992" s="87">
        <f t="shared" si="245"/>
        <v>0</v>
      </c>
      <c r="R992" s="87">
        <f t="shared" si="246"/>
        <v>0</v>
      </c>
      <c r="S992" s="88">
        <f t="shared" si="247"/>
        <v>0</v>
      </c>
      <c r="T992" s="88">
        <f t="shared" si="234"/>
        <v>0</v>
      </c>
      <c r="U992" s="188" t="str">
        <f>IFERROR(VLOOKUP(C992,'2A DATA'!$B$10:$C$1009,2,0),"")</f>
        <v/>
      </c>
      <c r="V992" s="189">
        <f t="shared" si="235"/>
        <v>0</v>
      </c>
      <c r="W992" s="189">
        <f t="shared" si="236"/>
        <v>0</v>
      </c>
      <c r="X992" s="189">
        <f t="shared" si="237"/>
        <v>0</v>
      </c>
      <c r="Y992" s="189">
        <f t="shared" si="238"/>
        <v>0</v>
      </c>
      <c r="Z992" s="189">
        <f t="shared" si="239"/>
        <v>0</v>
      </c>
      <c r="AA992" s="189">
        <f t="shared" si="240"/>
        <v>0</v>
      </c>
      <c r="AB992" s="189">
        <f t="shared" si="241"/>
        <v>0</v>
      </c>
      <c r="AC992" s="191"/>
      <c r="AE992" s="192">
        <f>IFERROR(IF(VLOOKUP($M992,'2A DATA'!$M$9:$Q$1009,1,0)=$M992,VLOOKUP($M992,'2A DATA'!$M$10:$T$1009,COLUMNS('2A DATA'!$M$9:N989),0)),"Not Avl in 2A")</f>
        <v>0</v>
      </c>
      <c r="AF992" s="192">
        <f>IFERROR(IF(VLOOKUP($M992,'2A DATA'!$M$9:$Q$1009,1,0)=$M992,VLOOKUP($M992,'2A DATA'!$M$10:$T$1009,COLUMNS('2A DATA'!$M$9:O989),0)),"Not Avl in 2A")</f>
        <v>0</v>
      </c>
      <c r="AG992" s="192">
        <f>IFERROR(IF(VLOOKUP($M992,'2A DATA'!$M$9:$Q$1009,1,0)=$M992,VLOOKUP($M992,'2A DATA'!$M$10:$T$1009,COLUMNS('2A DATA'!$M$9:P989),0)),"Not Avl in 2A")</f>
        <v>0</v>
      </c>
      <c r="AH992" s="192">
        <f>IFERROR(IF(VLOOKUP($M992,'2A DATA'!$M$9:$Q$1009,1,0)=$M992,VLOOKUP($M992,'2A DATA'!$M$10:$T$1009,COLUMNS('2A DATA'!$M$9:Q989),0)),"Not Avl in 2A")</f>
        <v>0</v>
      </c>
      <c r="AI992" s="192">
        <f>IFERROR(IF(VLOOKUP($M992,'2A DATA'!$M$9:$Q$1009,1,0)=$M992,VLOOKUP($M992,'2A DATA'!$M$10:$T$1009,COLUMNS('2A DATA'!$M$9:R989),0)),"Not Avl in 2A")</f>
        <v>0</v>
      </c>
      <c r="AJ992" s="192">
        <f>IFERROR(IF(VLOOKUP($M992,'2A DATA'!$M$9:$Q$1009,1,0)=$M992,VLOOKUP($M992,'2A DATA'!$M$10:$T$1009,COLUMNS('2A DATA'!$M$9:S989),0)),"Not Avl in 2A")</f>
        <v>0</v>
      </c>
      <c r="AK992" s="192">
        <f>IFERROR(IF(VLOOKUP($M992,'2A DATA'!$M$9:$Q$1009,1,0)=$M992,VLOOKUP($M992,'2A DATA'!$M$10:$T$1009,COLUMNS('2A DATA'!$M$9:T989),0)),"Not Avl in 2A")</f>
        <v>0</v>
      </c>
      <c r="AL992" s="194"/>
    </row>
    <row r="993" spans="1:38">
      <c r="A993" s="7" t="str">
        <f>AC993&amp;"_"&amp;COUNTIF($AC$10:AC993,AC993)</f>
        <v>_0</v>
      </c>
      <c r="B993" s="180"/>
      <c r="C993" s="181"/>
      <c r="D993" s="182"/>
      <c r="E993" s="183"/>
      <c r="F993" s="184"/>
      <c r="G993" s="184"/>
      <c r="H993" s="184"/>
      <c r="I993" s="184"/>
      <c r="J993" s="184"/>
      <c r="K993" s="187"/>
      <c r="L993" s="159"/>
      <c r="M993" s="86" t="str">
        <f t="shared" si="242"/>
        <v/>
      </c>
      <c r="N993" s="87">
        <f t="shared" si="233"/>
        <v>0</v>
      </c>
      <c r="O993" s="87">
        <f t="shared" si="243"/>
        <v>0</v>
      </c>
      <c r="P993" s="88">
        <f t="shared" si="244"/>
        <v>0</v>
      </c>
      <c r="Q993" s="87">
        <f t="shared" si="245"/>
        <v>0</v>
      </c>
      <c r="R993" s="87">
        <f t="shared" si="246"/>
        <v>0</v>
      </c>
      <c r="S993" s="88">
        <f t="shared" si="247"/>
        <v>0</v>
      </c>
      <c r="T993" s="88">
        <f t="shared" si="234"/>
        <v>0</v>
      </c>
      <c r="U993" s="188" t="str">
        <f>IFERROR(VLOOKUP(C993,'2A DATA'!$B$10:$C$1009,2,0),"")</f>
        <v/>
      </c>
      <c r="V993" s="189">
        <f t="shared" si="235"/>
        <v>0</v>
      </c>
      <c r="W993" s="189">
        <f t="shared" si="236"/>
        <v>0</v>
      </c>
      <c r="X993" s="189">
        <f t="shared" si="237"/>
        <v>0</v>
      </c>
      <c r="Y993" s="189">
        <f t="shared" si="238"/>
        <v>0</v>
      </c>
      <c r="Z993" s="189">
        <f t="shared" si="239"/>
        <v>0</v>
      </c>
      <c r="AA993" s="189">
        <f t="shared" si="240"/>
        <v>0</v>
      </c>
      <c r="AB993" s="189">
        <f t="shared" si="241"/>
        <v>0</v>
      </c>
      <c r="AC993" s="191"/>
      <c r="AE993" s="192">
        <f>IFERROR(IF(VLOOKUP($M993,'2A DATA'!$M$9:$Q$1009,1,0)=$M993,VLOOKUP($M993,'2A DATA'!$M$10:$T$1009,COLUMNS('2A DATA'!$M$9:N990),0)),"Not Avl in 2A")</f>
        <v>0</v>
      </c>
      <c r="AF993" s="192">
        <f>IFERROR(IF(VLOOKUP($M993,'2A DATA'!$M$9:$Q$1009,1,0)=$M993,VLOOKUP($M993,'2A DATA'!$M$10:$T$1009,COLUMNS('2A DATA'!$M$9:O990),0)),"Not Avl in 2A")</f>
        <v>0</v>
      </c>
      <c r="AG993" s="192">
        <f>IFERROR(IF(VLOOKUP($M993,'2A DATA'!$M$9:$Q$1009,1,0)=$M993,VLOOKUP($M993,'2A DATA'!$M$10:$T$1009,COLUMNS('2A DATA'!$M$9:P990),0)),"Not Avl in 2A")</f>
        <v>0</v>
      </c>
      <c r="AH993" s="192">
        <f>IFERROR(IF(VLOOKUP($M993,'2A DATA'!$M$9:$Q$1009,1,0)=$M993,VLOOKUP($M993,'2A DATA'!$M$10:$T$1009,COLUMNS('2A DATA'!$M$9:Q990),0)),"Not Avl in 2A")</f>
        <v>0</v>
      </c>
      <c r="AI993" s="192">
        <f>IFERROR(IF(VLOOKUP($M993,'2A DATA'!$M$9:$Q$1009,1,0)=$M993,VLOOKUP($M993,'2A DATA'!$M$10:$T$1009,COLUMNS('2A DATA'!$M$9:R990),0)),"Not Avl in 2A")</f>
        <v>0</v>
      </c>
      <c r="AJ993" s="192">
        <f>IFERROR(IF(VLOOKUP($M993,'2A DATA'!$M$9:$Q$1009,1,0)=$M993,VLOOKUP($M993,'2A DATA'!$M$10:$T$1009,COLUMNS('2A DATA'!$M$9:S990),0)),"Not Avl in 2A")</f>
        <v>0</v>
      </c>
      <c r="AK993" s="192">
        <f>IFERROR(IF(VLOOKUP($M993,'2A DATA'!$M$9:$Q$1009,1,0)=$M993,VLOOKUP($M993,'2A DATA'!$M$10:$T$1009,COLUMNS('2A DATA'!$M$9:T990),0)),"Not Avl in 2A")</f>
        <v>0</v>
      </c>
      <c r="AL993" s="194"/>
    </row>
    <row r="994" spans="1:38">
      <c r="A994" s="7" t="str">
        <f>AC994&amp;"_"&amp;COUNTIF($AC$10:AC994,AC994)</f>
        <v>_0</v>
      </c>
      <c r="B994" s="180"/>
      <c r="C994" s="181"/>
      <c r="D994" s="182"/>
      <c r="E994" s="183"/>
      <c r="F994" s="184"/>
      <c r="G994" s="184"/>
      <c r="H994" s="184"/>
      <c r="I994" s="184"/>
      <c r="J994" s="184"/>
      <c r="K994" s="187"/>
      <c r="L994" s="159"/>
      <c r="M994" s="86" t="str">
        <f t="shared" si="242"/>
        <v/>
      </c>
      <c r="N994" s="87">
        <f t="shared" si="233"/>
        <v>0</v>
      </c>
      <c r="O994" s="87">
        <f t="shared" si="243"/>
        <v>0</v>
      </c>
      <c r="P994" s="88">
        <f t="shared" si="244"/>
        <v>0</v>
      </c>
      <c r="Q994" s="87">
        <f t="shared" si="245"/>
        <v>0</v>
      </c>
      <c r="R994" s="87">
        <f t="shared" si="246"/>
        <v>0</v>
      </c>
      <c r="S994" s="88">
        <f t="shared" si="247"/>
        <v>0</v>
      </c>
      <c r="T994" s="88">
        <f t="shared" si="234"/>
        <v>0</v>
      </c>
      <c r="U994" s="188" t="str">
        <f>IFERROR(VLOOKUP(C994,'2A DATA'!$B$10:$C$1009,2,0),"")</f>
        <v/>
      </c>
      <c r="V994" s="189">
        <f t="shared" si="235"/>
        <v>0</v>
      </c>
      <c r="W994" s="189">
        <f t="shared" si="236"/>
        <v>0</v>
      </c>
      <c r="X994" s="189">
        <f t="shared" si="237"/>
        <v>0</v>
      </c>
      <c r="Y994" s="189">
        <f t="shared" si="238"/>
        <v>0</v>
      </c>
      <c r="Z994" s="189">
        <f t="shared" si="239"/>
        <v>0</v>
      </c>
      <c r="AA994" s="189">
        <f t="shared" si="240"/>
        <v>0</v>
      </c>
      <c r="AB994" s="189">
        <f t="shared" si="241"/>
        <v>0</v>
      </c>
      <c r="AC994" s="191"/>
      <c r="AE994" s="192">
        <f>IFERROR(IF(VLOOKUP($M994,'2A DATA'!$M$9:$Q$1009,1,0)=$M994,VLOOKUP($M994,'2A DATA'!$M$10:$T$1009,COLUMNS('2A DATA'!$M$9:N991),0)),"Not Avl in 2A")</f>
        <v>0</v>
      </c>
      <c r="AF994" s="192">
        <f>IFERROR(IF(VLOOKUP($M994,'2A DATA'!$M$9:$Q$1009,1,0)=$M994,VLOOKUP($M994,'2A DATA'!$M$10:$T$1009,COLUMNS('2A DATA'!$M$9:O991),0)),"Not Avl in 2A")</f>
        <v>0</v>
      </c>
      <c r="AG994" s="192">
        <f>IFERROR(IF(VLOOKUP($M994,'2A DATA'!$M$9:$Q$1009,1,0)=$M994,VLOOKUP($M994,'2A DATA'!$M$10:$T$1009,COLUMNS('2A DATA'!$M$9:P991),0)),"Not Avl in 2A")</f>
        <v>0</v>
      </c>
      <c r="AH994" s="192">
        <f>IFERROR(IF(VLOOKUP($M994,'2A DATA'!$M$9:$Q$1009,1,0)=$M994,VLOOKUP($M994,'2A DATA'!$M$10:$T$1009,COLUMNS('2A DATA'!$M$9:Q991),0)),"Not Avl in 2A")</f>
        <v>0</v>
      </c>
      <c r="AI994" s="192">
        <f>IFERROR(IF(VLOOKUP($M994,'2A DATA'!$M$9:$Q$1009,1,0)=$M994,VLOOKUP($M994,'2A DATA'!$M$10:$T$1009,COLUMNS('2A DATA'!$M$9:R991),0)),"Not Avl in 2A")</f>
        <v>0</v>
      </c>
      <c r="AJ994" s="192">
        <f>IFERROR(IF(VLOOKUP($M994,'2A DATA'!$M$9:$Q$1009,1,0)=$M994,VLOOKUP($M994,'2A DATA'!$M$10:$T$1009,COLUMNS('2A DATA'!$M$9:S991),0)),"Not Avl in 2A")</f>
        <v>0</v>
      </c>
      <c r="AK994" s="192">
        <f>IFERROR(IF(VLOOKUP($M994,'2A DATA'!$M$9:$Q$1009,1,0)=$M994,VLOOKUP($M994,'2A DATA'!$M$10:$T$1009,COLUMNS('2A DATA'!$M$9:T991),0)),"Not Avl in 2A")</f>
        <v>0</v>
      </c>
      <c r="AL994" s="194"/>
    </row>
    <row r="995" spans="1:38">
      <c r="A995" s="7" t="str">
        <f>AC995&amp;"_"&amp;COUNTIF($AC$10:AC995,AC995)</f>
        <v>_0</v>
      </c>
      <c r="B995" s="180"/>
      <c r="C995" s="181"/>
      <c r="D995" s="182"/>
      <c r="E995" s="183"/>
      <c r="F995" s="184"/>
      <c r="G995" s="184"/>
      <c r="H995" s="184"/>
      <c r="I995" s="184"/>
      <c r="J995" s="184"/>
      <c r="K995" s="187"/>
      <c r="L995" s="159"/>
      <c r="M995" s="86" t="str">
        <f t="shared" si="242"/>
        <v/>
      </c>
      <c r="N995" s="87">
        <f t="shared" si="233"/>
        <v>0</v>
      </c>
      <c r="O995" s="87">
        <f t="shared" si="243"/>
        <v>0</v>
      </c>
      <c r="P995" s="88">
        <f t="shared" si="244"/>
        <v>0</v>
      </c>
      <c r="Q995" s="87">
        <f t="shared" si="245"/>
        <v>0</v>
      </c>
      <c r="R995" s="87">
        <f t="shared" si="246"/>
        <v>0</v>
      </c>
      <c r="S995" s="88">
        <f t="shared" si="247"/>
        <v>0</v>
      </c>
      <c r="T995" s="88">
        <f t="shared" si="234"/>
        <v>0</v>
      </c>
      <c r="U995" s="188" t="str">
        <f>IFERROR(VLOOKUP(C995,'2A DATA'!$B$10:$C$1009,2,0),"")</f>
        <v/>
      </c>
      <c r="V995" s="189">
        <f t="shared" si="235"/>
        <v>0</v>
      </c>
      <c r="W995" s="189">
        <f t="shared" si="236"/>
        <v>0</v>
      </c>
      <c r="X995" s="189">
        <f t="shared" si="237"/>
        <v>0</v>
      </c>
      <c r="Y995" s="189">
        <f t="shared" si="238"/>
        <v>0</v>
      </c>
      <c r="Z995" s="189">
        <f t="shared" si="239"/>
        <v>0</v>
      </c>
      <c r="AA995" s="189">
        <f t="shared" si="240"/>
        <v>0</v>
      </c>
      <c r="AB995" s="189">
        <f t="shared" si="241"/>
        <v>0</v>
      </c>
      <c r="AC995" s="191"/>
      <c r="AE995" s="192">
        <f>IFERROR(IF(VLOOKUP($M995,'2A DATA'!$M$9:$Q$1009,1,0)=$M995,VLOOKUP($M995,'2A DATA'!$M$10:$T$1009,COLUMNS('2A DATA'!$M$9:N992),0)),"Not Avl in 2A")</f>
        <v>0</v>
      </c>
      <c r="AF995" s="192">
        <f>IFERROR(IF(VLOOKUP($M995,'2A DATA'!$M$9:$Q$1009,1,0)=$M995,VLOOKUP($M995,'2A DATA'!$M$10:$T$1009,COLUMNS('2A DATA'!$M$9:O992),0)),"Not Avl in 2A")</f>
        <v>0</v>
      </c>
      <c r="AG995" s="192">
        <f>IFERROR(IF(VLOOKUP($M995,'2A DATA'!$M$9:$Q$1009,1,0)=$M995,VLOOKUP($M995,'2A DATA'!$M$10:$T$1009,COLUMNS('2A DATA'!$M$9:P992),0)),"Not Avl in 2A")</f>
        <v>0</v>
      </c>
      <c r="AH995" s="192">
        <f>IFERROR(IF(VLOOKUP($M995,'2A DATA'!$M$9:$Q$1009,1,0)=$M995,VLOOKUP($M995,'2A DATA'!$M$10:$T$1009,COLUMNS('2A DATA'!$M$9:Q992),0)),"Not Avl in 2A")</f>
        <v>0</v>
      </c>
      <c r="AI995" s="192">
        <f>IFERROR(IF(VLOOKUP($M995,'2A DATA'!$M$9:$Q$1009,1,0)=$M995,VLOOKUP($M995,'2A DATA'!$M$10:$T$1009,COLUMNS('2A DATA'!$M$9:R992),0)),"Not Avl in 2A")</f>
        <v>0</v>
      </c>
      <c r="AJ995" s="192">
        <f>IFERROR(IF(VLOOKUP($M995,'2A DATA'!$M$9:$Q$1009,1,0)=$M995,VLOOKUP($M995,'2A DATA'!$M$10:$T$1009,COLUMNS('2A DATA'!$M$9:S992),0)),"Not Avl in 2A")</f>
        <v>0</v>
      </c>
      <c r="AK995" s="192">
        <f>IFERROR(IF(VLOOKUP($M995,'2A DATA'!$M$9:$Q$1009,1,0)=$M995,VLOOKUP($M995,'2A DATA'!$M$10:$T$1009,COLUMNS('2A DATA'!$M$9:T992),0)),"Not Avl in 2A")</f>
        <v>0</v>
      </c>
      <c r="AL995" s="194"/>
    </row>
    <row r="996" spans="1:38">
      <c r="A996" s="7" t="str">
        <f>AC996&amp;"_"&amp;COUNTIF($AC$10:AC996,AC996)</f>
        <v>_0</v>
      </c>
      <c r="B996" s="180"/>
      <c r="C996" s="181"/>
      <c r="D996" s="182"/>
      <c r="E996" s="183"/>
      <c r="F996" s="184"/>
      <c r="G996" s="184"/>
      <c r="H996" s="184"/>
      <c r="I996" s="184"/>
      <c r="J996" s="184"/>
      <c r="K996" s="187"/>
      <c r="L996" s="159"/>
      <c r="M996" s="86" t="str">
        <f t="shared" si="242"/>
        <v/>
      </c>
      <c r="N996" s="87">
        <f t="shared" si="233"/>
        <v>0</v>
      </c>
      <c r="O996" s="87">
        <f t="shared" si="243"/>
        <v>0</v>
      </c>
      <c r="P996" s="88">
        <f t="shared" si="244"/>
        <v>0</v>
      </c>
      <c r="Q996" s="87">
        <f t="shared" si="245"/>
        <v>0</v>
      </c>
      <c r="R996" s="87">
        <f t="shared" si="246"/>
        <v>0</v>
      </c>
      <c r="S996" s="88">
        <f t="shared" si="247"/>
        <v>0</v>
      </c>
      <c r="T996" s="88">
        <f t="shared" si="234"/>
        <v>0</v>
      </c>
      <c r="U996" s="188" t="str">
        <f>IFERROR(VLOOKUP(C996,'2A DATA'!$B$10:$C$1009,2,0),"")</f>
        <v/>
      </c>
      <c r="V996" s="189">
        <f t="shared" si="235"/>
        <v>0</v>
      </c>
      <c r="W996" s="189">
        <f t="shared" si="236"/>
        <v>0</v>
      </c>
      <c r="X996" s="189">
        <f t="shared" si="237"/>
        <v>0</v>
      </c>
      <c r="Y996" s="189">
        <f t="shared" si="238"/>
        <v>0</v>
      </c>
      <c r="Z996" s="189">
        <f t="shared" si="239"/>
        <v>0</v>
      </c>
      <c r="AA996" s="189">
        <f t="shared" si="240"/>
        <v>0</v>
      </c>
      <c r="AB996" s="189">
        <f t="shared" si="241"/>
        <v>0</v>
      </c>
      <c r="AC996" s="191"/>
      <c r="AE996" s="192">
        <f>IFERROR(IF(VLOOKUP($M996,'2A DATA'!$M$9:$Q$1009,1,0)=$M996,VLOOKUP($M996,'2A DATA'!$M$10:$T$1009,COLUMNS('2A DATA'!$M$9:N993),0)),"Not Avl in 2A")</f>
        <v>0</v>
      </c>
      <c r="AF996" s="192">
        <f>IFERROR(IF(VLOOKUP($M996,'2A DATA'!$M$9:$Q$1009,1,0)=$M996,VLOOKUP($M996,'2A DATA'!$M$10:$T$1009,COLUMNS('2A DATA'!$M$9:O993),0)),"Not Avl in 2A")</f>
        <v>0</v>
      </c>
      <c r="AG996" s="192">
        <f>IFERROR(IF(VLOOKUP($M996,'2A DATA'!$M$9:$Q$1009,1,0)=$M996,VLOOKUP($M996,'2A DATA'!$M$10:$T$1009,COLUMNS('2A DATA'!$M$9:P993),0)),"Not Avl in 2A")</f>
        <v>0</v>
      </c>
      <c r="AH996" s="192">
        <f>IFERROR(IF(VLOOKUP($M996,'2A DATA'!$M$9:$Q$1009,1,0)=$M996,VLOOKUP($M996,'2A DATA'!$M$10:$T$1009,COLUMNS('2A DATA'!$M$9:Q993),0)),"Not Avl in 2A")</f>
        <v>0</v>
      </c>
      <c r="AI996" s="192">
        <f>IFERROR(IF(VLOOKUP($M996,'2A DATA'!$M$9:$Q$1009,1,0)=$M996,VLOOKUP($M996,'2A DATA'!$M$10:$T$1009,COLUMNS('2A DATA'!$M$9:R993),0)),"Not Avl in 2A")</f>
        <v>0</v>
      </c>
      <c r="AJ996" s="192">
        <f>IFERROR(IF(VLOOKUP($M996,'2A DATA'!$M$9:$Q$1009,1,0)=$M996,VLOOKUP($M996,'2A DATA'!$M$10:$T$1009,COLUMNS('2A DATA'!$M$9:S993),0)),"Not Avl in 2A")</f>
        <v>0</v>
      </c>
      <c r="AK996" s="192">
        <f>IFERROR(IF(VLOOKUP($M996,'2A DATA'!$M$9:$Q$1009,1,0)=$M996,VLOOKUP($M996,'2A DATA'!$M$10:$T$1009,COLUMNS('2A DATA'!$M$9:T993),0)),"Not Avl in 2A")</f>
        <v>0</v>
      </c>
      <c r="AL996" s="194"/>
    </row>
    <row r="997" spans="1:38">
      <c r="A997" s="7" t="str">
        <f>AC997&amp;"_"&amp;COUNTIF($AC$10:AC997,AC997)</f>
        <v>_0</v>
      </c>
      <c r="B997" s="180"/>
      <c r="C997" s="181"/>
      <c r="D997" s="182"/>
      <c r="E997" s="183"/>
      <c r="F997" s="184"/>
      <c r="G997" s="184"/>
      <c r="H997" s="184"/>
      <c r="I997" s="184"/>
      <c r="J997" s="184"/>
      <c r="K997" s="187"/>
      <c r="L997" s="159"/>
      <c r="M997" s="86" t="str">
        <f t="shared" si="242"/>
        <v/>
      </c>
      <c r="N997" s="87">
        <f t="shared" si="233"/>
        <v>0</v>
      </c>
      <c r="O997" s="87">
        <f t="shared" si="243"/>
        <v>0</v>
      </c>
      <c r="P997" s="88">
        <f t="shared" si="244"/>
        <v>0</v>
      </c>
      <c r="Q997" s="87">
        <f t="shared" si="245"/>
        <v>0</v>
      </c>
      <c r="R997" s="87">
        <f t="shared" si="246"/>
        <v>0</v>
      </c>
      <c r="S997" s="88">
        <f t="shared" si="247"/>
        <v>0</v>
      </c>
      <c r="T997" s="88">
        <f t="shared" si="234"/>
        <v>0</v>
      </c>
      <c r="U997" s="188" t="str">
        <f>IFERROR(VLOOKUP(C997,'2A DATA'!$B$10:$C$1009,2,0),"")</f>
        <v/>
      </c>
      <c r="V997" s="189">
        <f t="shared" si="235"/>
        <v>0</v>
      </c>
      <c r="W997" s="189">
        <f t="shared" si="236"/>
        <v>0</v>
      </c>
      <c r="X997" s="189">
        <f t="shared" si="237"/>
        <v>0</v>
      </c>
      <c r="Y997" s="189">
        <f t="shared" si="238"/>
        <v>0</v>
      </c>
      <c r="Z997" s="189">
        <f t="shared" si="239"/>
        <v>0</v>
      </c>
      <c r="AA997" s="189">
        <f t="shared" si="240"/>
        <v>0</v>
      </c>
      <c r="AB997" s="189">
        <f t="shared" si="241"/>
        <v>0</v>
      </c>
      <c r="AC997" s="191"/>
      <c r="AE997" s="192">
        <f>IFERROR(IF(VLOOKUP($M997,'2A DATA'!$M$9:$Q$1009,1,0)=$M997,VLOOKUP($M997,'2A DATA'!$M$10:$T$1009,COLUMNS('2A DATA'!$M$9:N994),0)),"Not Avl in 2A")</f>
        <v>0</v>
      </c>
      <c r="AF997" s="192">
        <f>IFERROR(IF(VLOOKUP($M997,'2A DATA'!$M$9:$Q$1009,1,0)=$M997,VLOOKUP($M997,'2A DATA'!$M$10:$T$1009,COLUMNS('2A DATA'!$M$9:O994),0)),"Not Avl in 2A")</f>
        <v>0</v>
      </c>
      <c r="AG997" s="192">
        <f>IFERROR(IF(VLOOKUP($M997,'2A DATA'!$M$9:$Q$1009,1,0)=$M997,VLOOKUP($M997,'2A DATA'!$M$10:$T$1009,COLUMNS('2A DATA'!$M$9:P994),0)),"Not Avl in 2A")</f>
        <v>0</v>
      </c>
      <c r="AH997" s="192">
        <f>IFERROR(IF(VLOOKUP($M997,'2A DATA'!$M$9:$Q$1009,1,0)=$M997,VLOOKUP($M997,'2A DATA'!$M$10:$T$1009,COLUMNS('2A DATA'!$M$9:Q994),0)),"Not Avl in 2A")</f>
        <v>0</v>
      </c>
      <c r="AI997" s="192">
        <f>IFERROR(IF(VLOOKUP($M997,'2A DATA'!$M$9:$Q$1009,1,0)=$M997,VLOOKUP($M997,'2A DATA'!$M$10:$T$1009,COLUMNS('2A DATA'!$M$9:R994),0)),"Not Avl in 2A")</f>
        <v>0</v>
      </c>
      <c r="AJ997" s="192">
        <f>IFERROR(IF(VLOOKUP($M997,'2A DATA'!$M$9:$Q$1009,1,0)=$M997,VLOOKUP($M997,'2A DATA'!$M$10:$T$1009,COLUMNS('2A DATA'!$M$9:S994),0)),"Not Avl in 2A")</f>
        <v>0</v>
      </c>
      <c r="AK997" s="192">
        <f>IFERROR(IF(VLOOKUP($M997,'2A DATA'!$M$9:$Q$1009,1,0)=$M997,VLOOKUP($M997,'2A DATA'!$M$10:$T$1009,COLUMNS('2A DATA'!$M$9:T994),0)),"Not Avl in 2A")</f>
        <v>0</v>
      </c>
      <c r="AL997" s="194"/>
    </row>
    <row r="998" spans="1:38">
      <c r="A998" s="7" t="str">
        <f>AC998&amp;"_"&amp;COUNTIF($AC$10:AC998,AC998)</f>
        <v>_0</v>
      </c>
      <c r="B998" s="180"/>
      <c r="C998" s="181"/>
      <c r="D998" s="182"/>
      <c r="E998" s="183"/>
      <c r="F998" s="184"/>
      <c r="G998" s="184"/>
      <c r="H998" s="184"/>
      <c r="I998" s="184"/>
      <c r="J998" s="184"/>
      <c r="K998" s="187"/>
      <c r="L998" s="159"/>
      <c r="M998" s="86" t="str">
        <f t="shared" si="242"/>
        <v/>
      </c>
      <c r="N998" s="87">
        <f t="shared" si="233"/>
        <v>0</v>
      </c>
      <c r="O998" s="87">
        <f t="shared" si="243"/>
        <v>0</v>
      </c>
      <c r="P998" s="88">
        <f t="shared" si="244"/>
        <v>0</v>
      </c>
      <c r="Q998" s="87">
        <f t="shared" si="245"/>
        <v>0</v>
      </c>
      <c r="R998" s="87">
        <f t="shared" si="246"/>
        <v>0</v>
      </c>
      <c r="S998" s="88">
        <f t="shared" si="247"/>
        <v>0</v>
      </c>
      <c r="T998" s="88">
        <f t="shared" si="234"/>
        <v>0</v>
      </c>
      <c r="U998" s="188" t="str">
        <f>IFERROR(VLOOKUP(C998,'2A DATA'!$B$10:$C$1009,2,0),"")</f>
        <v/>
      </c>
      <c r="V998" s="189">
        <f t="shared" si="235"/>
        <v>0</v>
      </c>
      <c r="W998" s="189">
        <f t="shared" si="236"/>
        <v>0</v>
      </c>
      <c r="X998" s="189">
        <f t="shared" si="237"/>
        <v>0</v>
      </c>
      <c r="Y998" s="189">
        <f t="shared" si="238"/>
        <v>0</v>
      </c>
      <c r="Z998" s="189">
        <f t="shared" si="239"/>
        <v>0</v>
      </c>
      <c r="AA998" s="189">
        <f t="shared" si="240"/>
        <v>0</v>
      </c>
      <c r="AB998" s="189">
        <f t="shared" si="241"/>
        <v>0</v>
      </c>
      <c r="AC998" s="191"/>
      <c r="AE998" s="192">
        <f>IFERROR(IF(VLOOKUP($M998,'2A DATA'!$M$9:$Q$1009,1,0)=$M998,VLOOKUP($M998,'2A DATA'!$M$10:$T$1009,COLUMNS('2A DATA'!$M$9:N995),0)),"Not Avl in 2A")</f>
        <v>0</v>
      </c>
      <c r="AF998" s="192">
        <f>IFERROR(IF(VLOOKUP($M998,'2A DATA'!$M$9:$Q$1009,1,0)=$M998,VLOOKUP($M998,'2A DATA'!$M$10:$T$1009,COLUMNS('2A DATA'!$M$9:O995),0)),"Not Avl in 2A")</f>
        <v>0</v>
      </c>
      <c r="AG998" s="192">
        <f>IFERROR(IF(VLOOKUP($M998,'2A DATA'!$M$9:$Q$1009,1,0)=$M998,VLOOKUP($M998,'2A DATA'!$M$10:$T$1009,COLUMNS('2A DATA'!$M$9:P995),0)),"Not Avl in 2A")</f>
        <v>0</v>
      </c>
      <c r="AH998" s="192">
        <f>IFERROR(IF(VLOOKUP($M998,'2A DATA'!$M$9:$Q$1009,1,0)=$M998,VLOOKUP($M998,'2A DATA'!$M$10:$T$1009,COLUMNS('2A DATA'!$M$9:Q995),0)),"Not Avl in 2A")</f>
        <v>0</v>
      </c>
      <c r="AI998" s="192">
        <f>IFERROR(IF(VLOOKUP($M998,'2A DATA'!$M$9:$Q$1009,1,0)=$M998,VLOOKUP($M998,'2A DATA'!$M$10:$T$1009,COLUMNS('2A DATA'!$M$9:R995),0)),"Not Avl in 2A")</f>
        <v>0</v>
      </c>
      <c r="AJ998" s="192">
        <f>IFERROR(IF(VLOOKUP($M998,'2A DATA'!$M$9:$Q$1009,1,0)=$M998,VLOOKUP($M998,'2A DATA'!$M$10:$T$1009,COLUMNS('2A DATA'!$M$9:S995),0)),"Not Avl in 2A")</f>
        <v>0</v>
      </c>
      <c r="AK998" s="192">
        <f>IFERROR(IF(VLOOKUP($M998,'2A DATA'!$M$9:$Q$1009,1,0)=$M998,VLOOKUP($M998,'2A DATA'!$M$10:$T$1009,COLUMNS('2A DATA'!$M$9:T995),0)),"Not Avl in 2A")</f>
        <v>0</v>
      </c>
      <c r="AL998" s="194"/>
    </row>
    <row r="999" spans="1:38">
      <c r="A999" s="7" t="str">
        <f>AC999&amp;"_"&amp;COUNTIF($AC$10:AC999,AC999)</f>
        <v>_0</v>
      </c>
      <c r="B999" s="180"/>
      <c r="C999" s="181"/>
      <c r="D999" s="182"/>
      <c r="E999" s="183"/>
      <c r="F999" s="184"/>
      <c r="G999" s="184"/>
      <c r="H999" s="184"/>
      <c r="I999" s="184"/>
      <c r="J999" s="184"/>
      <c r="K999" s="187"/>
      <c r="L999" s="159"/>
      <c r="M999" s="86" t="str">
        <f t="shared" si="242"/>
        <v/>
      </c>
      <c r="N999" s="87">
        <f t="shared" si="233"/>
        <v>0</v>
      </c>
      <c r="O999" s="87">
        <f t="shared" si="243"/>
        <v>0</v>
      </c>
      <c r="P999" s="88">
        <f t="shared" si="244"/>
        <v>0</v>
      </c>
      <c r="Q999" s="87">
        <f t="shared" si="245"/>
        <v>0</v>
      </c>
      <c r="R999" s="87">
        <f t="shared" si="246"/>
        <v>0</v>
      </c>
      <c r="S999" s="88">
        <f t="shared" si="247"/>
        <v>0</v>
      </c>
      <c r="T999" s="88">
        <f t="shared" si="234"/>
        <v>0</v>
      </c>
      <c r="U999" s="188" t="str">
        <f>IFERROR(VLOOKUP(C999,'2A DATA'!$B$10:$C$1009,2,0),"")</f>
        <v/>
      </c>
      <c r="V999" s="189">
        <f t="shared" si="235"/>
        <v>0</v>
      </c>
      <c r="W999" s="189">
        <f t="shared" si="236"/>
        <v>0</v>
      </c>
      <c r="X999" s="189">
        <f t="shared" si="237"/>
        <v>0</v>
      </c>
      <c r="Y999" s="189">
        <f t="shared" si="238"/>
        <v>0</v>
      </c>
      <c r="Z999" s="189">
        <f t="shared" si="239"/>
        <v>0</v>
      </c>
      <c r="AA999" s="189">
        <f t="shared" si="240"/>
        <v>0</v>
      </c>
      <c r="AB999" s="189">
        <f t="shared" si="241"/>
        <v>0</v>
      </c>
      <c r="AC999" s="191"/>
      <c r="AE999" s="192">
        <f>IFERROR(IF(VLOOKUP($M999,'2A DATA'!$M$9:$Q$1009,1,0)=$M999,VLOOKUP($M999,'2A DATA'!$M$10:$T$1009,COLUMNS('2A DATA'!$M$9:N996),0)),"Not Avl in 2A")</f>
        <v>0</v>
      </c>
      <c r="AF999" s="192">
        <f>IFERROR(IF(VLOOKUP($M999,'2A DATA'!$M$9:$Q$1009,1,0)=$M999,VLOOKUP($M999,'2A DATA'!$M$10:$T$1009,COLUMNS('2A DATA'!$M$9:O996),0)),"Not Avl in 2A")</f>
        <v>0</v>
      </c>
      <c r="AG999" s="192">
        <f>IFERROR(IF(VLOOKUP($M999,'2A DATA'!$M$9:$Q$1009,1,0)=$M999,VLOOKUP($M999,'2A DATA'!$M$10:$T$1009,COLUMNS('2A DATA'!$M$9:P996),0)),"Not Avl in 2A")</f>
        <v>0</v>
      </c>
      <c r="AH999" s="192">
        <f>IFERROR(IF(VLOOKUP($M999,'2A DATA'!$M$9:$Q$1009,1,0)=$M999,VLOOKUP($M999,'2A DATA'!$M$10:$T$1009,COLUMNS('2A DATA'!$M$9:Q996),0)),"Not Avl in 2A")</f>
        <v>0</v>
      </c>
      <c r="AI999" s="192">
        <f>IFERROR(IF(VLOOKUP($M999,'2A DATA'!$M$9:$Q$1009,1,0)=$M999,VLOOKUP($M999,'2A DATA'!$M$10:$T$1009,COLUMNS('2A DATA'!$M$9:R996),0)),"Not Avl in 2A")</f>
        <v>0</v>
      </c>
      <c r="AJ999" s="192">
        <f>IFERROR(IF(VLOOKUP($M999,'2A DATA'!$M$9:$Q$1009,1,0)=$M999,VLOOKUP($M999,'2A DATA'!$M$10:$T$1009,COLUMNS('2A DATA'!$M$9:S996),0)),"Not Avl in 2A")</f>
        <v>0</v>
      </c>
      <c r="AK999" s="192">
        <f>IFERROR(IF(VLOOKUP($M999,'2A DATA'!$M$9:$Q$1009,1,0)=$M999,VLOOKUP($M999,'2A DATA'!$M$10:$T$1009,COLUMNS('2A DATA'!$M$9:T996),0)),"Not Avl in 2A")</f>
        <v>0</v>
      </c>
      <c r="AL999" s="194"/>
    </row>
    <row r="1000" spans="1:38">
      <c r="A1000" s="7" t="str">
        <f>AC1000&amp;"_"&amp;COUNTIF($AC$10:AC1000,AC1000)</f>
        <v>_0</v>
      </c>
      <c r="B1000" s="180"/>
      <c r="C1000" s="181"/>
      <c r="D1000" s="182"/>
      <c r="E1000" s="183"/>
      <c r="F1000" s="184"/>
      <c r="G1000" s="184"/>
      <c r="H1000" s="184"/>
      <c r="I1000" s="184"/>
      <c r="J1000" s="184"/>
      <c r="K1000" s="187"/>
      <c r="L1000" s="159"/>
      <c r="M1000" s="86" t="str">
        <f t="shared" si="242"/>
        <v/>
      </c>
      <c r="N1000" s="87">
        <f t="shared" si="233"/>
        <v>0</v>
      </c>
      <c r="O1000" s="87">
        <f t="shared" si="243"/>
        <v>0</v>
      </c>
      <c r="P1000" s="88">
        <f t="shared" si="244"/>
        <v>0</v>
      </c>
      <c r="Q1000" s="87">
        <f t="shared" si="245"/>
        <v>0</v>
      </c>
      <c r="R1000" s="87">
        <f t="shared" si="246"/>
        <v>0</v>
      </c>
      <c r="S1000" s="88">
        <f t="shared" si="247"/>
        <v>0</v>
      </c>
      <c r="T1000" s="88">
        <f t="shared" si="234"/>
        <v>0</v>
      </c>
      <c r="U1000" s="188" t="str">
        <f>IFERROR(VLOOKUP(C1000,'2A DATA'!$B$10:$C$1009,2,0),"")</f>
        <v/>
      </c>
      <c r="V1000" s="189">
        <f t="shared" si="235"/>
        <v>0</v>
      </c>
      <c r="W1000" s="189">
        <f t="shared" si="236"/>
        <v>0</v>
      </c>
      <c r="X1000" s="189">
        <f t="shared" si="237"/>
        <v>0</v>
      </c>
      <c r="Y1000" s="189">
        <f t="shared" si="238"/>
        <v>0</v>
      </c>
      <c r="Z1000" s="189">
        <f t="shared" si="239"/>
        <v>0</v>
      </c>
      <c r="AA1000" s="189">
        <f t="shared" si="240"/>
        <v>0</v>
      </c>
      <c r="AB1000" s="189">
        <f t="shared" si="241"/>
        <v>0</v>
      </c>
      <c r="AC1000" s="191"/>
      <c r="AE1000" s="192">
        <f>IFERROR(IF(VLOOKUP($M1000,'2A DATA'!$M$9:$Q$1009,1,0)=$M1000,VLOOKUP($M1000,'2A DATA'!$M$10:$T$1009,COLUMNS('2A DATA'!$M$9:N997),0)),"Not Avl in 2A")</f>
        <v>0</v>
      </c>
      <c r="AF1000" s="192">
        <f>IFERROR(IF(VLOOKUP($M1000,'2A DATA'!$M$9:$Q$1009,1,0)=$M1000,VLOOKUP($M1000,'2A DATA'!$M$10:$T$1009,COLUMNS('2A DATA'!$M$9:O997),0)),"Not Avl in 2A")</f>
        <v>0</v>
      </c>
      <c r="AG1000" s="192">
        <f>IFERROR(IF(VLOOKUP($M1000,'2A DATA'!$M$9:$Q$1009,1,0)=$M1000,VLOOKUP($M1000,'2A DATA'!$M$10:$T$1009,COLUMNS('2A DATA'!$M$9:P997),0)),"Not Avl in 2A")</f>
        <v>0</v>
      </c>
      <c r="AH1000" s="192">
        <f>IFERROR(IF(VLOOKUP($M1000,'2A DATA'!$M$9:$Q$1009,1,0)=$M1000,VLOOKUP($M1000,'2A DATA'!$M$10:$T$1009,COLUMNS('2A DATA'!$M$9:Q997),0)),"Not Avl in 2A")</f>
        <v>0</v>
      </c>
      <c r="AI1000" s="192">
        <f>IFERROR(IF(VLOOKUP($M1000,'2A DATA'!$M$9:$Q$1009,1,0)=$M1000,VLOOKUP($M1000,'2A DATA'!$M$10:$T$1009,COLUMNS('2A DATA'!$M$9:R997),0)),"Not Avl in 2A")</f>
        <v>0</v>
      </c>
      <c r="AJ1000" s="192">
        <f>IFERROR(IF(VLOOKUP($M1000,'2A DATA'!$M$9:$Q$1009,1,0)=$M1000,VLOOKUP($M1000,'2A DATA'!$M$10:$T$1009,COLUMNS('2A DATA'!$M$9:S997),0)),"Not Avl in 2A")</f>
        <v>0</v>
      </c>
      <c r="AK1000" s="192">
        <f>IFERROR(IF(VLOOKUP($M1000,'2A DATA'!$M$9:$Q$1009,1,0)=$M1000,VLOOKUP($M1000,'2A DATA'!$M$10:$T$1009,COLUMNS('2A DATA'!$M$9:T997),0)),"Not Avl in 2A")</f>
        <v>0</v>
      </c>
      <c r="AL1000" s="194"/>
    </row>
    <row r="1001" spans="1:38">
      <c r="A1001" s="7" t="str">
        <f>AC1001&amp;"_"&amp;COUNTIF($AC$10:AC1001,AC1001)</f>
        <v>_0</v>
      </c>
      <c r="B1001" s="180"/>
      <c r="C1001" s="181"/>
      <c r="D1001" s="182"/>
      <c r="E1001" s="183"/>
      <c r="F1001" s="184"/>
      <c r="G1001" s="184"/>
      <c r="H1001" s="184"/>
      <c r="I1001" s="184"/>
      <c r="J1001" s="184"/>
      <c r="K1001" s="187"/>
      <c r="L1001" s="159"/>
      <c r="M1001" s="86" t="str">
        <f t="shared" si="242"/>
        <v/>
      </c>
      <c r="N1001" s="87">
        <f t="shared" si="233"/>
        <v>0</v>
      </c>
      <c r="O1001" s="87">
        <f t="shared" si="243"/>
        <v>0</v>
      </c>
      <c r="P1001" s="88">
        <f t="shared" si="244"/>
        <v>0</v>
      </c>
      <c r="Q1001" s="87">
        <f t="shared" si="245"/>
        <v>0</v>
      </c>
      <c r="R1001" s="87">
        <f t="shared" si="246"/>
        <v>0</v>
      </c>
      <c r="S1001" s="88">
        <f t="shared" si="247"/>
        <v>0</v>
      </c>
      <c r="T1001" s="88">
        <f t="shared" si="234"/>
        <v>0</v>
      </c>
      <c r="U1001" s="188" t="str">
        <f>IFERROR(VLOOKUP(C1001,'2A DATA'!$B$10:$C$1009,2,0),"")</f>
        <v/>
      </c>
      <c r="V1001" s="189">
        <f t="shared" si="235"/>
        <v>0</v>
      </c>
      <c r="W1001" s="189">
        <f t="shared" si="236"/>
        <v>0</v>
      </c>
      <c r="X1001" s="189">
        <f t="shared" si="237"/>
        <v>0</v>
      </c>
      <c r="Y1001" s="189">
        <f t="shared" si="238"/>
        <v>0</v>
      </c>
      <c r="Z1001" s="189">
        <f t="shared" si="239"/>
        <v>0</v>
      </c>
      <c r="AA1001" s="189">
        <f t="shared" si="240"/>
        <v>0</v>
      </c>
      <c r="AB1001" s="189">
        <f t="shared" si="241"/>
        <v>0</v>
      </c>
      <c r="AC1001" s="191"/>
      <c r="AE1001" s="192">
        <f>IFERROR(IF(VLOOKUP($M1001,'2A DATA'!$M$9:$Q$1009,1,0)=$M1001,VLOOKUP($M1001,'2A DATA'!$M$10:$T$1009,COLUMNS('2A DATA'!$M$9:N998),0)),"Not Avl in 2A")</f>
        <v>0</v>
      </c>
      <c r="AF1001" s="192">
        <f>IFERROR(IF(VLOOKUP($M1001,'2A DATA'!$M$9:$Q$1009,1,0)=$M1001,VLOOKUP($M1001,'2A DATA'!$M$10:$T$1009,COLUMNS('2A DATA'!$M$9:O998),0)),"Not Avl in 2A")</f>
        <v>0</v>
      </c>
      <c r="AG1001" s="192">
        <f>IFERROR(IF(VLOOKUP($M1001,'2A DATA'!$M$9:$Q$1009,1,0)=$M1001,VLOOKUP($M1001,'2A DATA'!$M$10:$T$1009,COLUMNS('2A DATA'!$M$9:P998),0)),"Not Avl in 2A")</f>
        <v>0</v>
      </c>
      <c r="AH1001" s="192">
        <f>IFERROR(IF(VLOOKUP($M1001,'2A DATA'!$M$9:$Q$1009,1,0)=$M1001,VLOOKUP($M1001,'2A DATA'!$M$10:$T$1009,COLUMNS('2A DATA'!$M$9:Q998),0)),"Not Avl in 2A")</f>
        <v>0</v>
      </c>
      <c r="AI1001" s="192">
        <f>IFERROR(IF(VLOOKUP($M1001,'2A DATA'!$M$9:$Q$1009,1,0)=$M1001,VLOOKUP($M1001,'2A DATA'!$M$10:$T$1009,COLUMNS('2A DATA'!$M$9:R998),0)),"Not Avl in 2A")</f>
        <v>0</v>
      </c>
      <c r="AJ1001" s="192">
        <f>IFERROR(IF(VLOOKUP($M1001,'2A DATA'!$M$9:$Q$1009,1,0)=$M1001,VLOOKUP($M1001,'2A DATA'!$M$10:$T$1009,COLUMNS('2A DATA'!$M$9:S998),0)),"Not Avl in 2A")</f>
        <v>0</v>
      </c>
      <c r="AK1001" s="192">
        <f>IFERROR(IF(VLOOKUP($M1001,'2A DATA'!$M$9:$Q$1009,1,0)=$M1001,VLOOKUP($M1001,'2A DATA'!$M$10:$T$1009,COLUMNS('2A DATA'!$M$9:T998),0)),"Not Avl in 2A")</f>
        <v>0</v>
      </c>
      <c r="AL1001" s="194"/>
    </row>
    <row r="1002" spans="1:38">
      <c r="A1002" s="7" t="str">
        <f>AC1002&amp;"_"&amp;COUNTIF($AC$10:AC1002,AC1002)</f>
        <v>_0</v>
      </c>
      <c r="B1002" s="180"/>
      <c r="C1002" s="181"/>
      <c r="D1002" s="182"/>
      <c r="E1002" s="183"/>
      <c r="F1002" s="184"/>
      <c r="G1002" s="184"/>
      <c r="H1002" s="184"/>
      <c r="I1002" s="184"/>
      <c r="J1002" s="184"/>
      <c r="K1002" s="187"/>
      <c r="L1002" s="159"/>
      <c r="M1002" s="86" t="str">
        <f t="shared" si="242"/>
        <v/>
      </c>
      <c r="N1002" s="87">
        <f t="shared" si="233"/>
        <v>0</v>
      </c>
      <c r="O1002" s="87">
        <f t="shared" si="243"/>
        <v>0</v>
      </c>
      <c r="P1002" s="88">
        <f t="shared" si="244"/>
        <v>0</v>
      </c>
      <c r="Q1002" s="87">
        <f t="shared" si="245"/>
        <v>0</v>
      </c>
      <c r="R1002" s="87">
        <f t="shared" si="246"/>
        <v>0</v>
      </c>
      <c r="S1002" s="88">
        <f t="shared" si="247"/>
        <v>0</v>
      </c>
      <c r="T1002" s="88">
        <f t="shared" si="234"/>
        <v>0</v>
      </c>
      <c r="U1002" s="188" t="str">
        <f>IFERROR(VLOOKUP(C1002,'2A DATA'!$B$10:$C$1009,2,0),"")</f>
        <v/>
      </c>
      <c r="V1002" s="189">
        <f t="shared" si="235"/>
        <v>0</v>
      </c>
      <c r="W1002" s="189">
        <f t="shared" si="236"/>
        <v>0</v>
      </c>
      <c r="X1002" s="189">
        <f t="shared" si="237"/>
        <v>0</v>
      </c>
      <c r="Y1002" s="189">
        <f t="shared" si="238"/>
        <v>0</v>
      </c>
      <c r="Z1002" s="189">
        <f t="shared" si="239"/>
        <v>0</v>
      </c>
      <c r="AA1002" s="189">
        <f t="shared" si="240"/>
        <v>0</v>
      </c>
      <c r="AB1002" s="189">
        <f t="shared" si="241"/>
        <v>0</v>
      </c>
      <c r="AC1002" s="191"/>
      <c r="AE1002" s="192">
        <f>IFERROR(IF(VLOOKUP($M1002,'2A DATA'!$M$9:$Q$1009,1,0)=$M1002,VLOOKUP($M1002,'2A DATA'!$M$10:$T$1009,COLUMNS('2A DATA'!$M$9:N999),0)),"Not Avl in 2A")</f>
        <v>0</v>
      </c>
      <c r="AF1002" s="192">
        <f>IFERROR(IF(VLOOKUP($M1002,'2A DATA'!$M$9:$Q$1009,1,0)=$M1002,VLOOKUP($M1002,'2A DATA'!$M$10:$T$1009,COLUMNS('2A DATA'!$M$9:O999),0)),"Not Avl in 2A")</f>
        <v>0</v>
      </c>
      <c r="AG1002" s="192">
        <f>IFERROR(IF(VLOOKUP($M1002,'2A DATA'!$M$9:$Q$1009,1,0)=$M1002,VLOOKUP($M1002,'2A DATA'!$M$10:$T$1009,COLUMNS('2A DATA'!$M$9:P999),0)),"Not Avl in 2A")</f>
        <v>0</v>
      </c>
      <c r="AH1002" s="192">
        <f>IFERROR(IF(VLOOKUP($M1002,'2A DATA'!$M$9:$Q$1009,1,0)=$M1002,VLOOKUP($M1002,'2A DATA'!$M$10:$T$1009,COLUMNS('2A DATA'!$M$9:Q999),0)),"Not Avl in 2A")</f>
        <v>0</v>
      </c>
      <c r="AI1002" s="192">
        <f>IFERROR(IF(VLOOKUP($M1002,'2A DATA'!$M$9:$Q$1009,1,0)=$M1002,VLOOKUP($M1002,'2A DATA'!$M$10:$T$1009,COLUMNS('2A DATA'!$M$9:R999),0)),"Not Avl in 2A")</f>
        <v>0</v>
      </c>
      <c r="AJ1002" s="192">
        <f>IFERROR(IF(VLOOKUP($M1002,'2A DATA'!$M$9:$Q$1009,1,0)=$M1002,VLOOKUP($M1002,'2A DATA'!$M$10:$T$1009,COLUMNS('2A DATA'!$M$9:S999),0)),"Not Avl in 2A")</f>
        <v>0</v>
      </c>
      <c r="AK1002" s="192">
        <f>IFERROR(IF(VLOOKUP($M1002,'2A DATA'!$M$9:$Q$1009,1,0)=$M1002,VLOOKUP($M1002,'2A DATA'!$M$10:$T$1009,COLUMNS('2A DATA'!$M$9:T999),0)),"Not Avl in 2A")</f>
        <v>0</v>
      </c>
      <c r="AL1002" s="194"/>
    </row>
    <row r="1003" spans="1:38">
      <c r="A1003" s="7" t="str">
        <f>AC1003&amp;"_"&amp;COUNTIF($AC$10:AC1003,AC1003)</f>
        <v>_0</v>
      </c>
      <c r="B1003" s="180"/>
      <c r="C1003" s="181"/>
      <c r="D1003" s="182"/>
      <c r="E1003" s="183"/>
      <c r="F1003" s="184"/>
      <c r="G1003" s="184"/>
      <c r="H1003" s="184"/>
      <c r="I1003" s="184"/>
      <c r="J1003" s="184"/>
      <c r="K1003" s="187"/>
      <c r="L1003" s="159"/>
      <c r="M1003" s="86" t="str">
        <f t="shared" si="242"/>
        <v/>
      </c>
      <c r="N1003" s="87">
        <f t="shared" si="233"/>
        <v>0</v>
      </c>
      <c r="O1003" s="87">
        <f t="shared" si="243"/>
        <v>0</v>
      </c>
      <c r="P1003" s="88">
        <f t="shared" si="244"/>
        <v>0</v>
      </c>
      <c r="Q1003" s="87">
        <f t="shared" si="245"/>
        <v>0</v>
      </c>
      <c r="R1003" s="87">
        <f t="shared" si="246"/>
        <v>0</v>
      </c>
      <c r="S1003" s="88">
        <f t="shared" si="247"/>
        <v>0</v>
      </c>
      <c r="T1003" s="88">
        <f t="shared" si="234"/>
        <v>0</v>
      </c>
      <c r="U1003" s="188" t="str">
        <f>IFERROR(VLOOKUP(C1003,'2A DATA'!$B$10:$C$1009,2,0),"")</f>
        <v/>
      </c>
      <c r="V1003" s="189">
        <f t="shared" si="235"/>
        <v>0</v>
      </c>
      <c r="W1003" s="189">
        <f t="shared" si="236"/>
        <v>0</v>
      </c>
      <c r="X1003" s="189">
        <f t="shared" si="237"/>
        <v>0</v>
      </c>
      <c r="Y1003" s="189">
        <f t="shared" si="238"/>
        <v>0</v>
      </c>
      <c r="Z1003" s="189">
        <f t="shared" si="239"/>
        <v>0</v>
      </c>
      <c r="AA1003" s="189">
        <f t="shared" si="240"/>
        <v>0</v>
      </c>
      <c r="AB1003" s="189">
        <f t="shared" si="241"/>
        <v>0</v>
      </c>
      <c r="AC1003" s="191"/>
      <c r="AE1003" s="192">
        <f>IFERROR(IF(VLOOKUP($M1003,'2A DATA'!$M$9:$Q$1009,1,0)=$M1003,VLOOKUP($M1003,'2A DATA'!$M$10:$T$1009,COLUMNS('2A DATA'!$M$9:N1000),0)),"Not Avl in 2A")</f>
        <v>0</v>
      </c>
      <c r="AF1003" s="192">
        <f>IFERROR(IF(VLOOKUP($M1003,'2A DATA'!$M$9:$Q$1009,1,0)=$M1003,VLOOKUP($M1003,'2A DATA'!$M$10:$T$1009,COLUMNS('2A DATA'!$M$9:O1000),0)),"Not Avl in 2A")</f>
        <v>0</v>
      </c>
      <c r="AG1003" s="192">
        <f>IFERROR(IF(VLOOKUP($M1003,'2A DATA'!$M$9:$Q$1009,1,0)=$M1003,VLOOKUP($M1003,'2A DATA'!$M$10:$T$1009,COLUMNS('2A DATA'!$M$9:P1000),0)),"Not Avl in 2A")</f>
        <v>0</v>
      </c>
      <c r="AH1003" s="192">
        <f>IFERROR(IF(VLOOKUP($M1003,'2A DATA'!$M$9:$Q$1009,1,0)=$M1003,VLOOKUP($M1003,'2A DATA'!$M$10:$T$1009,COLUMNS('2A DATA'!$M$9:Q1000),0)),"Not Avl in 2A")</f>
        <v>0</v>
      </c>
      <c r="AI1003" s="192">
        <f>IFERROR(IF(VLOOKUP($M1003,'2A DATA'!$M$9:$Q$1009,1,0)=$M1003,VLOOKUP($M1003,'2A DATA'!$M$10:$T$1009,COLUMNS('2A DATA'!$M$9:R1000),0)),"Not Avl in 2A")</f>
        <v>0</v>
      </c>
      <c r="AJ1003" s="192">
        <f>IFERROR(IF(VLOOKUP($M1003,'2A DATA'!$M$9:$Q$1009,1,0)=$M1003,VLOOKUP($M1003,'2A DATA'!$M$10:$T$1009,COLUMNS('2A DATA'!$M$9:S1000),0)),"Not Avl in 2A")</f>
        <v>0</v>
      </c>
      <c r="AK1003" s="192">
        <f>IFERROR(IF(VLOOKUP($M1003,'2A DATA'!$M$9:$Q$1009,1,0)=$M1003,VLOOKUP($M1003,'2A DATA'!$M$10:$T$1009,COLUMNS('2A DATA'!$M$9:T1000),0)),"Not Avl in 2A")</f>
        <v>0</v>
      </c>
      <c r="AL1003" s="194"/>
    </row>
    <row r="1004" spans="1:38">
      <c r="A1004" s="7" t="str">
        <f>AC1004&amp;"_"&amp;COUNTIF($AC$10:AC1004,AC1004)</f>
        <v>_0</v>
      </c>
      <c r="B1004" s="180"/>
      <c r="C1004" s="181"/>
      <c r="D1004" s="182"/>
      <c r="E1004" s="183"/>
      <c r="F1004" s="184"/>
      <c r="G1004" s="184"/>
      <c r="H1004" s="184"/>
      <c r="I1004" s="184"/>
      <c r="J1004" s="184"/>
      <c r="K1004" s="187"/>
      <c r="L1004" s="159"/>
      <c r="M1004" s="86" t="str">
        <f t="shared" si="242"/>
        <v/>
      </c>
      <c r="N1004" s="87">
        <f t="shared" si="233"/>
        <v>0</v>
      </c>
      <c r="O1004" s="87">
        <f t="shared" si="243"/>
        <v>0</v>
      </c>
      <c r="P1004" s="88">
        <f t="shared" si="244"/>
        <v>0</v>
      </c>
      <c r="Q1004" s="87">
        <f t="shared" si="245"/>
        <v>0</v>
      </c>
      <c r="R1004" s="87">
        <f t="shared" si="246"/>
        <v>0</v>
      </c>
      <c r="S1004" s="88">
        <f t="shared" si="247"/>
        <v>0</v>
      </c>
      <c r="T1004" s="88">
        <f t="shared" si="234"/>
        <v>0</v>
      </c>
      <c r="U1004" s="188" t="str">
        <f>IFERROR(VLOOKUP(C1004,'2A DATA'!$B$10:$C$1009,2,0),"")</f>
        <v/>
      </c>
      <c r="V1004" s="189">
        <f t="shared" si="235"/>
        <v>0</v>
      </c>
      <c r="W1004" s="189">
        <f t="shared" si="236"/>
        <v>0</v>
      </c>
      <c r="X1004" s="189">
        <f t="shared" si="237"/>
        <v>0</v>
      </c>
      <c r="Y1004" s="189">
        <f t="shared" si="238"/>
        <v>0</v>
      </c>
      <c r="Z1004" s="189">
        <f t="shared" si="239"/>
        <v>0</v>
      </c>
      <c r="AA1004" s="189">
        <f t="shared" si="240"/>
        <v>0</v>
      </c>
      <c r="AB1004" s="189">
        <f t="shared" si="241"/>
        <v>0</v>
      </c>
      <c r="AC1004" s="191"/>
      <c r="AE1004" s="192">
        <f>IFERROR(IF(VLOOKUP($M1004,'2A DATA'!$M$9:$Q$1009,1,0)=$M1004,VLOOKUP($M1004,'2A DATA'!$M$10:$T$1009,COLUMNS('2A DATA'!$M$9:N1001),0)),"Not Avl in 2A")</f>
        <v>0</v>
      </c>
      <c r="AF1004" s="192">
        <f>IFERROR(IF(VLOOKUP($M1004,'2A DATA'!$M$9:$Q$1009,1,0)=$M1004,VLOOKUP($M1004,'2A DATA'!$M$10:$T$1009,COLUMNS('2A DATA'!$M$9:O1001),0)),"Not Avl in 2A")</f>
        <v>0</v>
      </c>
      <c r="AG1004" s="192">
        <f>IFERROR(IF(VLOOKUP($M1004,'2A DATA'!$M$9:$Q$1009,1,0)=$M1004,VLOOKUP($M1004,'2A DATA'!$M$10:$T$1009,COLUMNS('2A DATA'!$M$9:P1001),0)),"Not Avl in 2A")</f>
        <v>0</v>
      </c>
      <c r="AH1004" s="192">
        <f>IFERROR(IF(VLOOKUP($M1004,'2A DATA'!$M$9:$Q$1009,1,0)=$M1004,VLOOKUP($M1004,'2A DATA'!$M$10:$T$1009,COLUMNS('2A DATA'!$M$9:Q1001),0)),"Not Avl in 2A")</f>
        <v>0</v>
      </c>
      <c r="AI1004" s="192">
        <f>IFERROR(IF(VLOOKUP($M1004,'2A DATA'!$M$9:$Q$1009,1,0)=$M1004,VLOOKUP($M1004,'2A DATA'!$M$10:$T$1009,COLUMNS('2A DATA'!$M$9:R1001),0)),"Not Avl in 2A")</f>
        <v>0</v>
      </c>
      <c r="AJ1004" s="192">
        <f>IFERROR(IF(VLOOKUP($M1004,'2A DATA'!$M$9:$Q$1009,1,0)=$M1004,VLOOKUP($M1004,'2A DATA'!$M$10:$T$1009,COLUMNS('2A DATA'!$M$9:S1001),0)),"Not Avl in 2A")</f>
        <v>0</v>
      </c>
      <c r="AK1004" s="192">
        <f>IFERROR(IF(VLOOKUP($M1004,'2A DATA'!$M$9:$Q$1009,1,0)=$M1004,VLOOKUP($M1004,'2A DATA'!$M$10:$T$1009,COLUMNS('2A DATA'!$M$9:T1001),0)),"Not Avl in 2A")</f>
        <v>0</v>
      </c>
      <c r="AL1004" s="194"/>
    </row>
    <row r="1005" spans="1:38">
      <c r="A1005" s="7" t="str">
        <f>AC1005&amp;"_"&amp;COUNTIF($AC$10:AC1005,AC1005)</f>
        <v>_0</v>
      </c>
      <c r="B1005" s="180"/>
      <c r="C1005" s="181"/>
      <c r="D1005" s="182"/>
      <c r="E1005" s="183"/>
      <c r="F1005" s="184"/>
      <c r="G1005" s="184"/>
      <c r="H1005" s="184"/>
      <c r="I1005" s="184"/>
      <c r="J1005" s="184"/>
      <c r="K1005" s="187"/>
      <c r="L1005" s="159"/>
      <c r="M1005" s="86" t="str">
        <f t="shared" si="242"/>
        <v/>
      </c>
      <c r="N1005" s="87">
        <f t="shared" si="233"/>
        <v>0</v>
      </c>
      <c r="O1005" s="87">
        <f t="shared" si="243"/>
        <v>0</v>
      </c>
      <c r="P1005" s="88">
        <f t="shared" si="244"/>
        <v>0</v>
      </c>
      <c r="Q1005" s="87">
        <f t="shared" si="245"/>
        <v>0</v>
      </c>
      <c r="R1005" s="87">
        <f t="shared" si="246"/>
        <v>0</v>
      </c>
      <c r="S1005" s="88">
        <f t="shared" si="247"/>
        <v>0</v>
      </c>
      <c r="T1005" s="88">
        <f t="shared" si="234"/>
        <v>0</v>
      </c>
      <c r="U1005" s="188" t="str">
        <f>IFERROR(VLOOKUP(C1005,'2A DATA'!$B$10:$C$1009,2,0),"")</f>
        <v/>
      </c>
      <c r="V1005" s="189">
        <f t="shared" si="235"/>
        <v>0</v>
      </c>
      <c r="W1005" s="189">
        <f t="shared" si="236"/>
        <v>0</v>
      </c>
      <c r="X1005" s="189">
        <f t="shared" si="237"/>
        <v>0</v>
      </c>
      <c r="Y1005" s="189">
        <f t="shared" si="238"/>
        <v>0</v>
      </c>
      <c r="Z1005" s="189">
        <f t="shared" si="239"/>
        <v>0</v>
      </c>
      <c r="AA1005" s="189">
        <f t="shared" si="240"/>
        <v>0</v>
      </c>
      <c r="AB1005" s="189">
        <f t="shared" si="241"/>
        <v>0</v>
      </c>
      <c r="AC1005" s="191"/>
      <c r="AE1005" s="192">
        <f>IFERROR(IF(VLOOKUP($M1005,'2A DATA'!$M$9:$Q$1009,1,0)=$M1005,VLOOKUP($M1005,'2A DATA'!$M$10:$T$1009,COLUMNS('2A DATA'!$M$9:N1002),0)),"Not Avl in 2A")</f>
        <v>0</v>
      </c>
      <c r="AF1005" s="192">
        <f>IFERROR(IF(VLOOKUP($M1005,'2A DATA'!$M$9:$Q$1009,1,0)=$M1005,VLOOKUP($M1005,'2A DATA'!$M$10:$T$1009,COLUMNS('2A DATA'!$M$9:O1002),0)),"Not Avl in 2A")</f>
        <v>0</v>
      </c>
      <c r="AG1005" s="192">
        <f>IFERROR(IF(VLOOKUP($M1005,'2A DATA'!$M$9:$Q$1009,1,0)=$M1005,VLOOKUP($M1005,'2A DATA'!$M$10:$T$1009,COLUMNS('2A DATA'!$M$9:P1002),0)),"Not Avl in 2A")</f>
        <v>0</v>
      </c>
      <c r="AH1005" s="192">
        <f>IFERROR(IF(VLOOKUP($M1005,'2A DATA'!$M$9:$Q$1009,1,0)=$M1005,VLOOKUP($M1005,'2A DATA'!$M$10:$T$1009,COLUMNS('2A DATA'!$M$9:Q1002),0)),"Not Avl in 2A")</f>
        <v>0</v>
      </c>
      <c r="AI1005" s="192">
        <f>IFERROR(IF(VLOOKUP($M1005,'2A DATA'!$M$9:$Q$1009,1,0)=$M1005,VLOOKUP($M1005,'2A DATA'!$M$10:$T$1009,COLUMNS('2A DATA'!$M$9:R1002),0)),"Not Avl in 2A")</f>
        <v>0</v>
      </c>
      <c r="AJ1005" s="192">
        <f>IFERROR(IF(VLOOKUP($M1005,'2A DATA'!$M$9:$Q$1009,1,0)=$M1005,VLOOKUP($M1005,'2A DATA'!$M$10:$T$1009,COLUMNS('2A DATA'!$M$9:S1002),0)),"Not Avl in 2A")</f>
        <v>0</v>
      </c>
      <c r="AK1005" s="192">
        <f>IFERROR(IF(VLOOKUP($M1005,'2A DATA'!$M$9:$Q$1009,1,0)=$M1005,VLOOKUP($M1005,'2A DATA'!$M$10:$T$1009,COLUMNS('2A DATA'!$M$9:T1002),0)),"Not Avl in 2A")</f>
        <v>0</v>
      </c>
      <c r="AL1005" s="194"/>
    </row>
    <row r="1006" spans="1:38">
      <c r="A1006" s="7" t="str">
        <f>AC1006&amp;"_"&amp;COUNTIF($AC$10:AC1006,AC1006)</f>
        <v>_0</v>
      </c>
      <c r="B1006" s="180"/>
      <c r="C1006" s="181"/>
      <c r="D1006" s="182"/>
      <c r="E1006" s="183"/>
      <c r="F1006" s="184"/>
      <c r="G1006" s="184"/>
      <c r="H1006" s="184"/>
      <c r="I1006" s="184"/>
      <c r="J1006" s="184"/>
      <c r="K1006" s="187"/>
      <c r="L1006" s="159"/>
      <c r="M1006" s="86" t="str">
        <f t="shared" si="242"/>
        <v/>
      </c>
      <c r="N1006" s="87">
        <f t="shared" si="233"/>
        <v>0</v>
      </c>
      <c r="O1006" s="87">
        <f t="shared" si="243"/>
        <v>0</v>
      </c>
      <c r="P1006" s="88">
        <f t="shared" si="244"/>
        <v>0</v>
      </c>
      <c r="Q1006" s="87">
        <f t="shared" si="245"/>
        <v>0</v>
      </c>
      <c r="R1006" s="87">
        <f t="shared" si="246"/>
        <v>0</v>
      </c>
      <c r="S1006" s="88">
        <f t="shared" si="247"/>
        <v>0</v>
      </c>
      <c r="T1006" s="88">
        <f t="shared" si="234"/>
        <v>0</v>
      </c>
      <c r="U1006" s="188" t="str">
        <f>IFERROR(VLOOKUP(C1006,'2A DATA'!$B$10:$C$1009,2,0),"")</f>
        <v/>
      </c>
      <c r="V1006" s="189">
        <f t="shared" si="235"/>
        <v>0</v>
      </c>
      <c r="W1006" s="189">
        <f t="shared" si="236"/>
        <v>0</v>
      </c>
      <c r="X1006" s="189">
        <f t="shared" si="237"/>
        <v>0</v>
      </c>
      <c r="Y1006" s="189">
        <f t="shared" si="238"/>
        <v>0</v>
      </c>
      <c r="Z1006" s="189">
        <f t="shared" si="239"/>
        <v>0</v>
      </c>
      <c r="AA1006" s="189">
        <f t="shared" si="240"/>
        <v>0</v>
      </c>
      <c r="AB1006" s="189">
        <f t="shared" si="241"/>
        <v>0</v>
      </c>
      <c r="AC1006" s="191"/>
      <c r="AE1006" s="192">
        <f>IFERROR(IF(VLOOKUP($M1006,'2A DATA'!$M$9:$Q$1009,1,0)=$M1006,VLOOKUP($M1006,'2A DATA'!$M$10:$T$1009,COLUMNS('2A DATA'!$M$9:N1003),0)),"Not Avl in 2A")</f>
        <v>0</v>
      </c>
      <c r="AF1006" s="192">
        <f>IFERROR(IF(VLOOKUP($M1006,'2A DATA'!$M$9:$Q$1009,1,0)=$M1006,VLOOKUP($M1006,'2A DATA'!$M$10:$T$1009,COLUMNS('2A DATA'!$M$9:O1003),0)),"Not Avl in 2A")</f>
        <v>0</v>
      </c>
      <c r="AG1006" s="192">
        <f>IFERROR(IF(VLOOKUP($M1006,'2A DATA'!$M$9:$Q$1009,1,0)=$M1006,VLOOKUP($M1006,'2A DATA'!$M$10:$T$1009,COLUMNS('2A DATA'!$M$9:P1003),0)),"Not Avl in 2A")</f>
        <v>0</v>
      </c>
      <c r="AH1006" s="192">
        <f>IFERROR(IF(VLOOKUP($M1006,'2A DATA'!$M$9:$Q$1009,1,0)=$M1006,VLOOKUP($M1006,'2A DATA'!$M$10:$T$1009,COLUMNS('2A DATA'!$M$9:Q1003),0)),"Not Avl in 2A")</f>
        <v>0</v>
      </c>
      <c r="AI1006" s="192">
        <f>IFERROR(IF(VLOOKUP($M1006,'2A DATA'!$M$9:$Q$1009,1,0)=$M1006,VLOOKUP($M1006,'2A DATA'!$M$10:$T$1009,COLUMNS('2A DATA'!$M$9:R1003),0)),"Not Avl in 2A")</f>
        <v>0</v>
      </c>
      <c r="AJ1006" s="192">
        <f>IFERROR(IF(VLOOKUP($M1006,'2A DATA'!$M$9:$Q$1009,1,0)=$M1006,VLOOKUP($M1006,'2A DATA'!$M$10:$T$1009,COLUMNS('2A DATA'!$M$9:S1003),0)),"Not Avl in 2A")</f>
        <v>0</v>
      </c>
      <c r="AK1006" s="192">
        <f>IFERROR(IF(VLOOKUP($M1006,'2A DATA'!$M$9:$Q$1009,1,0)=$M1006,VLOOKUP($M1006,'2A DATA'!$M$10:$T$1009,COLUMNS('2A DATA'!$M$9:T1003),0)),"Not Avl in 2A")</f>
        <v>0</v>
      </c>
      <c r="AL1006" s="194"/>
    </row>
    <row r="1007" spans="1:38">
      <c r="A1007" s="7" t="str">
        <f>AC1007&amp;"_"&amp;COUNTIF($AC$10:AC1007,AC1007)</f>
        <v>_0</v>
      </c>
      <c r="B1007" s="180"/>
      <c r="C1007" s="181"/>
      <c r="D1007" s="182"/>
      <c r="E1007" s="183"/>
      <c r="F1007" s="184"/>
      <c r="G1007" s="184"/>
      <c r="H1007" s="184"/>
      <c r="I1007" s="184"/>
      <c r="J1007" s="184"/>
      <c r="K1007" s="187"/>
      <c r="L1007" s="159"/>
      <c r="M1007" s="86" t="str">
        <f t="shared" si="242"/>
        <v/>
      </c>
      <c r="N1007" s="87">
        <f t="shared" si="233"/>
        <v>0</v>
      </c>
      <c r="O1007" s="87">
        <f t="shared" si="243"/>
        <v>0</v>
      </c>
      <c r="P1007" s="88">
        <f t="shared" si="244"/>
        <v>0</v>
      </c>
      <c r="Q1007" s="87">
        <f t="shared" si="245"/>
        <v>0</v>
      </c>
      <c r="R1007" s="87">
        <f t="shared" si="246"/>
        <v>0</v>
      </c>
      <c r="S1007" s="88">
        <f t="shared" si="247"/>
        <v>0</v>
      </c>
      <c r="T1007" s="88">
        <f t="shared" si="234"/>
        <v>0</v>
      </c>
      <c r="U1007" s="188" t="str">
        <f>IFERROR(VLOOKUP(C1007,'2A DATA'!$B$10:$C$1009,2,0),"")</f>
        <v/>
      </c>
      <c r="V1007" s="189">
        <f t="shared" si="235"/>
        <v>0</v>
      </c>
      <c r="W1007" s="189">
        <f t="shared" si="236"/>
        <v>0</v>
      </c>
      <c r="X1007" s="189">
        <f t="shared" si="237"/>
        <v>0</v>
      </c>
      <c r="Y1007" s="189">
        <f t="shared" si="238"/>
        <v>0</v>
      </c>
      <c r="Z1007" s="189">
        <f t="shared" si="239"/>
        <v>0</v>
      </c>
      <c r="AA1007" s="189">
        <f t="shared" si="240"/>
        <v>0</v>
      </c>
      <c r="AB1007" s="189">
        <f t="shared" si="241"/>
        <v>0</v>
      </c>
      <c r="AC1007" s="191"/>
      <c r="AE1007" s="192">
        <f>IFERROR(IF(VLOOKUP($M1007,'2A DATA'!$M$9:$Q$1009,1,0)=$M1007,VLOOKUP($M1007,'2A DATA'!$M$10:$T$1009,COLUMNS('2A DATA'!$M$9:N1004),0)),"Not Avl in 2A")</f>
        <v>0</v>
      </c>
      <c r="AF1007" s="192">
        <f>IFERROR(IF(VLOOKUP($M1007,'2A DATA'!$M$9:$Q$1009,1,0)=$M1007,VLOOKUP($M1007,'2A DATA'!$M$10:$T$1009,COLUMNS('2A DATA'!$M$9:O1004),0)),"Not Avl in 2A")</f>
        <v>0</v>
      </c>
      <c r="AG1007" s="192">
        <f>IFERROR(IF(VLOOKUP($M1007,'2A DATA'!$M$9:$Q$1009,1,0)=$M1007,VLOOKUP($M1007,'2A DATA'!$M$10:$T$1009,COLUMNS('2A DATA'!$M$9:P1004),0)),"Not Avl in 2A")</f>
        <v>0</v>
      </c>
      <c r="AH1007" s="192">
        <f>IFERROR(IF(VLOOKUP($M1007,'2A DATA'!$M$9:$Q$1009,1,0)=$M1007,VLOOKUP($M1007,'2A DATA'!$M$10:$T$1009,COLUMNS('2A DATA'!$M$9:Q1004),0)),"Not Avl in 2A")</f>
        <v>0</v>
      </c>
      <c r="AI1007" s="192">
        <f>IFERROR(IF(VLOOKUP($M1007,'2A DATA'!$M$9:$Q$1009,1,0)=$M1007,VLOOKUP($M1007,'2A DATA'!$M$10:$T$1009,COLUMNS('2A DATA'!$M$9:R1004),0)),"Not Avl in 2A")</f>
        <v>0</v>
      </c>
      <c r="AJ1007" s="192">
        <f>IFERROR(IF(VLOOKUP($M1007,'2A DATA'!$M$9:$Q$1009,1,0)=$M1007,VLOOKUP($M1007,'2A DATA'!$M$10:$T$1009,COLUMNS('2A DATA'!$M$9:S1004),0)),"Not Avl in 2A")</f>
        <v>0</v>
      </c>
      <c r="AK1007" s="192">
        <f>IFERROR(IF(VLOOKUP($M1007,'2A DATA'!$M$9:$Q$1009,1,0)=$M1007,VLOOKUP($M1007,'2A DATA'!$M$10:$T$1009,COLUMNS('2A DATA'!$M$9:T1004),0)),"Not Avl in 2A")</f>
        <v>0</v>
      </c>
      <c r="AL1007" s="194"/>
    </row>
    <row r="1008" spans="1:38">
      <c r="A1008" s="7" t="str">
        <f>AC1008&amp;"_"&amp;COUNTIF($AC$10:AC1008,AC1008)</f>
        <v>_0</v>
      </c>
      <c r="B1008" s="180"/>
      <c r="C1008" s="181"/>
      <c r="D1008" s="182"/>
      <c r="E1008" s="183"/>
      <c r="F1008" s="184"/>
      <c r="G1008" s="184"/>
      <c r="H1008" s="184"/>
      <c r="I1008" s="184"/>
      <c r="J1008" s="184"/>
      <c r="K1008" s="187"/>
      <c r="L1008" s="159"/>
      <c r="M1008" s="86" t="str">
        <f t="shared" si="242"/>
        <v/>
      </c>
      <c r="N1008" s="87">
        <f t="shared" si="233"/>
        <v>0</v>
      </c>
      <c r="O1008" s="87">
        <f t="shared" si="243"/>
        <v>0</v>
      </c>
      <c r="P1008" s="88">
        <f t="shared" si="244"/>
        <v>0</v>
      </c>
      <c r="Q1008" s="87">
        <f t="shared" si="245"/>
        <v>0</v>
      </c>
      <c r="R1008" s="87">
        <f t="shared" si="246"/>
        <v>0</v>
      </c>
      <c r="S1008" s="88">
        <f t="shared" si="247"/>
        <v>0</v>
      </c>
      <c r="T1008" s="88">
        <f t="shared" si="234"/>
        <v>0</v>
      </c>
      <c r="U1008" s="188" t="str">
        <f>IFERROR(VLOOKUP(C1008,'2A DATA'!$B$10:$C$1009,2,0),"")</f>
        <v/>
      </c>
      <c r="V1008" s="189">
        <f t="shared" si="235"/>
        <v>0</v>
      </c>
      <c r="W1008" s="189">
        <f t="shared" si="236"/>
        <v>0</v>
      </c>
      <c r="X1008" s="189">
        <f t="shared" si="237"/>
        <v>0</v>
      </c>
      <c r="Y1008" s="189">
        <f t="shared" si="238"/>
        <v>0</v>
      </c>
      <c r="Z1008" s="189">
        <f t="shared" si="239"/>
        <v>0</v>
      </c>
      <c r="AA1008" s="189">
        <f t="shared" si="240"/>
        <v>0</v>
      </c>
      <c r="AB1008" s="189">
        <f t="shared" si="241"/>
        <v>0</v>
      </c>
      <c r="AC1008" s="191"/>
      <c r="AE1008" s="192">
        <f>IFERROR(IF(VLOOKUP($M1008,'2A DATA'!$M$9:$Q$1009,1,0)=$M1008,VLOOKUP($M1008,'2A DATA'!$M$10:$T$1009,COLUMNS('2A DATA'!$M$9:N1005),0)),"Not Avl in 2A")</f>
        <v>0</v>
      </c>
      <c r="AF1008" s="192">
        <f>IFERROR(IF(VLOOKUP($M1008,'2A DATA'!$M$9:$Q$1009,1,0)=$M1008,VLOOKUP($M1008,'2A DATA'!$M$10:$T$1009,COLUMNS('2A DATA'!$M$9:O1005),0)),"Not Avl in 2A")</f>
        <v>0</v>
      </c>
      <c r="AG1008" s="192">
        <f>IFERROR(IF(VLOOKUP($M1008,'2A DATA'!$M$9:$Q$1009,1,0)=$M1008,VLOOKUP($M1008,'2A DATA'!$M$10:$T$1009,COLUMNS('2A DATA'!$M$9:P1005),0)),"Not Avl in 2A")</f>
        <v>0</v>
      </c>
      <c r="AH1008" s="192">
        <f>IFERROR(IF(VLOOKUP($M1008,'2A DATA'!$M$9:$Q$1009,1,0)=$M1008,VLOOKUP($M1008,'2A DATA'!$M$10:$T$1009,COLUMNS('2A DATA'!$M$9:Q1005),0)),"Not Avl in 2A")</f>
        <v>0</v>
      </c>
      <c r="AI1008" s="192">
        <f>IFERROR(IF(VLOOKUP($M1008,'2A DATA'!$M$9:$Q$1009,1,0)=$M1008,VLOOKUP($M1008,'2A DATA'!$M$10:$T$1009,COLUMNS('2A DATA'!$M$9:R1005),0)),"Not Avl in 2A")</f>
        <v>0</v>
      </c>
      <c r="AJ1008" s="192">
        <f>IFERROR(IF(VLOOKUP($M1008,'2A DATA'!$M$9:$Q$1009,1,0)=$M1008,VLOOKUP($M1008,'2A DATA'!$M$10:$T$1009,COLUMNS('2A DATA'!$M$9:S1005),0)),"Not Avl in 2A")</f>
        <v>0</v>
      </c>
      <c r="AK1008" s="192">
        <f>IFERROR(IF(VLOOKUP($M1008,'2A DATA'!$M$9:$Q$1009,1,0)=$M1008,VLOOKUP($M1008,'2A DATA'!$M$10:$T$1009,COLUMNS('2A DATA'!$M$9:T1005),0)),"Not Avl in 2A")</f>
        <v>0</v>
      </c>
      <c r="AL1008" s="194"/>
    </row>
    <row r="1009" spans="1:76">
      <c r="A1009" s="7" t="str">
        <f>AC1009&amp;"_"&amp;COUNTIF($AC$10:AC1009,AC1009)</f>
        <v>_0</v>
      </c>
      <c r="B1009" s="180"/>
      <c r="C1009" s="181"/>
      <c r="D1009" s="182"/>
      <c r="E1009" s="183"/>
      <c r="F1009" s="184"/>
      <c r="G1009" s="184"/>
      <c r="H1009" s="184"/>
      <c r="I1009" s="184"/>
      <c r="J1009" s="184"/>
      <c r="K1009" s="187"/>
      <c r="L1009" s="159"/>
      <c r="M1009" s="86" t="str">
        <f t="shared" si="242"/>
        <v/>
      </c>
      <c r="N1009" s="87">
        <f t="shared" si="233"/>
        <v>0</v>
      </c>
      <c r="O1009" s="87">
        <f t="shared" si="243"/>
        <v>0</v>
      </c>
      <c r="P1009" s="88">
        <f t="shared" si="244"/>
        <v>0</v>
      </c>
      <c r="Q1009" s="87">
        <f t="shared" si="245"/>
        <v>0</v>
      </c>
      <c r="R1009" s="87">
        <f t="shared" si="246"/>
        <v>0</v>
      </c>
      <c r="S1009" s="88">
        <f t="shared" si="247"/>
        <v>0</v>
      </c>
      <c r="T1009" s="88">
        <f t="shared" si="234"/>
        <v>0</v>
      </c>
      <c r="U1009" s="188" t="str">
        <f>IFERROR(VLOOKUP(C1009,'2A DATA'!$B$10:$C$1009,2,0),"")</f>
        <v/>
      </c>
      <c r="V1009" s="189">
        <f t="shared" si="235"/>
        <v>0</v>
      </c>
      <c r="W1009" s="189">
        <f t="shared" si="236"/>
        <v>0</v>
      </c>
      <c r="X1009" s="189">
        <f t="shared" si="237"/>
        <v>0</v>
      </c>
      <c r="Y1009" s="189">
        <f t="shared" si="238"/>
        <v>0</v>
      </c>
      <c r="Z1009" s="189">
        <f t="shared" si="239"/>
        <v>0</v>
      </c>
      <c r="AA1009" s="189">
        <f t="shared" si="240"/>
        <v>0</v>
      </c>
      <c r="AB1009" s="189">
        <f t="shared" si="241"/>
        <v>0</v>
      </c>
      <c r="AC1009" s="191"/>
      <c r="AE1009" s="192">
        <f>IFERROR(IF(VLOOKUP($M1009,'2A DATA'!$M$9:$Q$1009,1,0)=$M1009,VLOOKUP($M1009,'2A DATA'!$M$10:$T$1009,COLUMNS('2A DATA'!$M$9:N1006),0)),"Not Avl in 2A")</f>
        <v>0</v>
      </c>
      <c r="AF1009" s="192">
        <f>IFERROR(IF(VLOOKUP($M1009,'2A DATA'!$M$9:$Q$1009,1,0)=$M1009,VLOOKUP($M1009,'2A DATA'!$M$10:$T$1009,COLUMNS('2A DATA'!$M$9:O1006),0)),"Not Avl in 2A")</f>
        <v>0</v>
      </c>
      <c r="AG1009" s="192">
        <f>IFERROR(IF(VLOOKUP($M1009,'2A DATA'!$M$9:$Q$1009,1,0)=$M1009,VLOOKUP($M1009,'2A DATA'!$M$10:$T$1009,COLUMNS('2A DATA'!$M$9:P1006),0)),"Not Avl in 2A")</f>
        <v>0</v>
      </c>
      <c r="AH1009" s="192">
        <f>IFERROR(IF(VLOOKUP($M1009,'2A DATA'!$M$9:$Q$1009,1,0)=$M1009,VLOOKUP($M1009,'2A DATA'!$M$10:$T$1009,COLUMNS('2A DATA'!$M$9:Q1006),0)),"Not Avl in 2A")</f>
        <v>0</v>
      </c>
      <c r="AI1009" s="192">
        <f>IFERROR(IF(VLOOKUP($M1009,'2A DATA'!$M$9:$Q$1009,1,0)=$M1009,VLOOKUP($M1009,'2A DATA'!$M$10:$T$1009,COLUMNS('2A DATA'!$M$9:R1006),0)),"Not Avl in 2A")</f>
        <v>0</v>
      </c>
      <c r="AJ1009" s="192">
        <f>IFERROR(IF(VLOOKUP($M1009,'2A DATA'!$M$9:$Q$1009,1,0)=$M1009,VLOOKUP($M1009,'2A DATA'!$M$10:$T$1009,COLUMNS('2A DATA'!$M$9:S1006),0)),"Not Avl in 2A")</f>
        <v>0</v>
      </c>
      <c r="AK1009" s="192">
        <f>IFERROR(IF(VLOOKUP($M1009,'2A DATA'!$M$9:$Q$1009,1,0)=$M1009,VLOOKUP($M1009,'2A DATA'!$M$10:$T$1009,COLUMNS('2A DATA'!$M$9:T1006),0)),"Not Avl in 2A")</f>
        <v>0</v>
      </c>
      <c r="AL1009" s="194"/>
    </row>
    <row r="1010" spans="1:76" s="5" customFormat="1" ht="24" customHeight="1" thickBot="1">
      <c r="B1010" s="157"/>
      <c r="C1010" s="157"/>
      <c r="D1010" s="157"/>
      <c r="E1010" s="31" t="s">
        <v>32</v>
      </c>
      <c r="F1010" s="155">
        <f t="shared" ref="F1010:K1010" si="248">SUM(F10:F1009)</f>
        <v>0</v>
      </c>
      <c r="G1010" s="155">
        <f t="shared" si="248"/>
        <v>0</v>
      </c>
      <c r="H1010" s="155">
        <f t="shared" si="248"/>
        <v>0</v>
      </c>
      <c r="I1010" s="155">
        <f t="shared" si="248"/>
        <v>0</v>
      </c>
      <c r="J1010" s="155">
        <f t="shared" si="248"/>
        <v>0</v>
      </c>
      <c r="K1010" s="155">
        <f t="shared" si="248"/>
        <v>0</v>
      </c>
      <c r="L1010" s="158"/>
      <c r="W1010" s="23"/>
      <c r="X1010" s="23"/>
      <c r="Y1010" s="23"/>
      <c r="Z1010" s="23"/>
      <c r="AA1010" s="23"/>
      <c r="AC1010" s="6"/>
      <c r="AD1010" s="160"/>
      <c r="AE1010" s="6"/>
      <c r="AF1010" s="6"/>
      <c r="AG1010" s="6"/>
      <c r="AH1010" s="6"/>
      <c r="AI1010" s="6"/>
      <c r="AJ1010" s="6"/>
      <c r="AK1010" s="6"/>
      <c r="AL1010" s="6"/>
      <c r="AM1010" s="120"/>
      <c r="AN1010" s="120"/>
      <c r="AO1010" s="120"/>
      <c r="AP1010" s="120"/>
      <c r="AQ1010" s="120"/>
      <c r="AR1010" s="120"/>
      <c r="AS1010" s="120"/>
      <c r="AT1010" s="120"/>
      <c r="AU1010" s="120"/>
      <c r="AV1010" s="120"/>
      <c r="AW1010" s="120"/>
      <c r="AX1010" s="120"/>
      <c r="AY1010" s="120"/>
      <c r="AZ1010" s="120"/>
      <c r="BA1010" s="120"/>
      <c r="BB1010" s="120"/>
      <c r="BC1010" s="120"/>
      <c r="BD1010" s="120"/>
      <c r="BE1010" s="120"/>
      <c r="BF1010" s="120"/>
      <c r="BG1010" s="120"/>
      <c r="BH1010" s="120"/>
      <c r="BI1010" s="120"/>
      <c r="BJ1010" s="120"/>
      <c r="BK1010" s="120"/>
      <c r="BL1010" s="120"/>
      <c r="BM1010" s="120"/>
      <c r="BN1010" s="120"/>
      <c r="BO1010" s="120"/>
      <c r="BP1010" s="120"/>
      <c r="BQ1010" s="120"/>
      <c r="BR1010" s="120"/>
      <c r="BS1010" s="120"/>
      <c r="BT1010" s="120"/>
      <c r="BU1010" s="120"/>
      <c r="BV1010" s="120"/>
      <c r="BW1010" s="120"/>
      <c r="BX1010" s="120"/>
    </row>
    <row r="1011" spans="1:76" s="121" customFormat="1" hidden="1">
      <c r="L1011" s="158"/>
      <c r="W1011" s="156"/>
      <c r="X1011" s="156"/>
      <c r="Y1011" s="156"/>
      <c r="Z1011" s="156"/>
      <c r="AA1011" s="156"/>
      <c r="AC1011" s="120"/>
      <c r="AD1011" s="160"/>
      <c r="AE1011" s="120"/>
      <c r="AF1011" s="120"/>
      <c r="AG1011" s="120"/>
      <c r="AH1011" s="120"/>
      <c r="AI1011" s="120"/>
      <c r="AJ1011" s="120"/>
      <c r="AK1011" s="120"/>
      <c r="AL1011" s="120"/>
      <c r="AM1011" s="120"/>
      <c r="AN1011" s="120"/>
      <c r="AO1011" s="120"/>
      <c r="AP1011" s="120"/>
      <c r="AQ1011" s="120"/>
      <c r="AR1011" s="120"/>
      <c r="AS1011" s="120"/>
      <c r="AT1011" s="120"/>
      <c r="AU1011" s="120"/>
      <c r="AV1011" s="120"/>
      <c r="AW1011" s="120"/>
      <c r="AX1011" s="120"/>
      <c r="AY1011" s="120"/>
      <c r="AZ1011" s="120"/>
      <c r="BA1011" s="120"/>
      <c r="BB1011" s="120"/>
      <c r="BC1011" s="120"/>
      <c r="BD1011" s="120"/>
      <c r="BE1011" s="120"/>
      <c r="BF1011" s="120"/>
      <c r="BG1011" s="120"/>
      <c r="BH1011" s="120"/>
      <c r="BI1011" s="120"/>
      <c r="BJ1011" s="120"/>
      <c r="BK1011" s="120"/>
      <c r="BL1011" s="120"/>
      <c r="BM1011" s="120"/>
      <c r="BN1011" s="120"/>
      <c r="BO1011" s="120"/>
      <c r="BP1011" s="120"/>
      <c r="BQ1011" s="120"/>
      <c r="BR1011" s="120"/>
      <c r="BS1011" s="120"/>
      <c r="BT1011" s="120"/>
      <c r="BU1011" s="120"/>
      <c r="BV1011" s="120"/>
      <c r="BW1011" s="120"/>
      <c r="BX1011" s="120"/>
    </row>
    <row r="1012" spans="1:76" s="121" customFormat="1" hidden="1">
      <c r="L1012" s="158"/>
      <c r="W1012" s="156"/>
      <c r="X1012" s="156"/>
      <c r="Y1012" s="156"/>
      <c r="Z1012" s="156"/>
      <c r="AA1012" s="156"/>
      <c r="AC1012" s="120"/>
      <c r="AD1012" s="160"/>
      <c r="AE1012" s="120"/>
      <c r="AF1012" s="120"/>
      <c r="AG1012" s="120"/>
      <c r="AH1012" s="120"/>
      <c r="AI1012" s="120"/>
      <c r="AJ1012" s="120"/>
      <c r="AK1012" s="120"/>
      <c r="AL1012" s="120"/>
      <c r="AM1012" s="120"/>
      <c r="AN1012" s="120"/>
      <c r="AO1012" s="120"/>
      <c r="AP1012" s="120"/>
      <c r="AQ1012" s="120"/>
      <c r="AR1012" s="120"/>
      <c r="AS1012" s="120"/>
      <c r="AT1012" s="120"/>
      <c r="AU1012" s="120"/>
      <c r="AV1012" s="120"/>
      <c r="AW1012" s="120"/>
      <c r="AX1012" s="120"/>
      <c r="AY1012" s="120"/>
      <c r="AZ1012" s="120"/>
      <c r="BA1012" s="120"/>
      <c r="BB1012" s="120"/>
      <c r="BC1012" s="120"/>
      <c r="BD1012" s="120"/>
      <c r="BE1012" s="120"/>
      <c r="BF1012" s="120"/>
      <c r="BG1012" s="120"/>
      <c r="BH1012" s="120"/>
      <c r="BI1012" s="120"/>
      <c r="BJ1012" s="120"/>
      <c r="BK1012" s="120"/>
      <c r="BL1012" s="120"/>
      <c r="BM1012" s="120"/>
      <c r="BN1012" s="120"/>
      <c r="BO1012" s="120"/>
      <c r="BP1012" s="120"/>
      <c r="BQ1012" s="120"/>
      <c r="BR1012" s="120"/>
      <c r="BS1012" s="120"/>
      <c r="BT1012" s="120"/>
      <c r="BU1012" s="120"/>
      <c r="BV1012" s="120"/>
      <c r="BW1012" s="120"/>
      <c r="BX1012" s="120"/>
    </row>
    <row r="1013" spans="1:76" s="121" customFormat="1" hidden="1">
      <c r="L1013" s="158"/>
      <c r="W1013" s="156"/>
      <c r="X1013" s="156"/>
      <c r="Y1013" s="156"/>
      <c r="Z1013" s="156"/>
      <c r="AA1013" s="156"/>
      <c r="AC1013" s="120"/>
      <c r="AD1013" s="160"/>
      <c r="AE1013" s="120"/>
      <c r="AF1013" s="120"/>
      <c r="AG1013" s="120"/>
      <c r="AH1013" s="120"/>
      <c r="AI1013" s="120"/>
      <c r="AJ1013" s="120"/>
      <c r="AK1013" s="120"/>
      <c r="AL1013" s="120"/>
      <c r="AM1013" s="120"/>
      <c r="AN1013" s="120"/>
      <c r="AO1013" s="120"/>
      <c r="AP1013" s="120"/>
      <c r="AQ1013" s="120"/>
      <c r="AR1013" s="120"/>
      <c r="AS1013" s="120"/>
      <c r="AT1013" s="120"/>
      <c r="AU1013" s="120"/>
      <c r="AV1013" s="120"/>
      <c r="AW1013" s="120"/>
      <c r="AX1013" s="120"/>
      <c r="AY1013" s="120"/>
      <c r="AZ1013" s="120"/>
      <c r="BA1013" s="120"/>
      <c r="BB1013" s="120"/>
      <c r="BC1013" s="120"/>
      <c r="BD1013" s="120"/>
      <c r="BE1013" s="120"/>
      <c r="BF1013" s="120"/>
      <c r="BG1013" s="120"/>
      <c r="BH1013" s="120"/>
      <c r="BI1013" s="120"/>
      <c r="BJ1013" s="120"/>
      <c r="BK1013" s="120"/>
      <c r="BL1013" s="120"/>
      <c r="BM1013" s="120"/>
      <c r="BN1013" s="120"/>
      <c r="BO1013" s="120"/>
      <c r="BP1013" s="120"/>
      <c r="BQ1013" s="120"/>
      <c r="BR1013" s="120"/>
      <c r="BS1013" s="120"/>
      <c r="BT1013" s="120"/>
      <c r="BU1013" s="120"/>
      <c r="BV1013" s="120"/>
      <c r="BW1013" s="120"/>
      <c r="BX1013" s="120"/>
    </row>
    <row r="1014" spans="1:76" s="121" customFormat="1" hidden="1">
      <c r="L1014" s="158"/>
      <c r="W1014" s="156"/>
      <c r="X1014" s="156"/>
      <c r="Y1014" s="156"/>
      <c r="Z1014" s="156"/>
      <c r="AA1014" s="156"/>
      <c r="AC1014" s="120"/>
      <c r="AD1014" s="160"/>
      <c r="AE1014" s="120"/>
      <c r="AF1014" s="120"/>
      <c r="AG1014" s="120"/>
      <c r="AH1014" s="120"/>
      <c r="AI1014" s="120"/>
      <c r="AJ1014" s="120"/>
      <c r="AK1014" s="120"/>
      <c r="AL1014" s="120"/>
      <c r="AM1014" s="120"/>
      <c r="AN1014" s="120"/>
      <c r="AO1014" s="120"/>
      <c r="AP1014" s="120"/>
      <c r="AQ1014" s="120"/>
      <c r="AR1014" s="120"/>
      <c r="AS1014" s="120"/>
      <c r="AT1014" s="120"/>
      <c r="AU1014" s="120"/>
      <c r="AV1014" s="120"/>
      <c r="AW1014" s="120"/>
      <c r="AX1014" s="120"/>
      <c r="AY1014" s="120"/>
      <c r="AZ1014" s="120"/>
      <c r="BA1014" s="120"/>
      <c r="BB1014" s="120"/>
      <c r="BC1014" s="120"/>
      <c r="BD1014" s="120"/>
      <c r="BE1014" s="120"/>
      <c r="BF1014" s="120"/>
      <c r="BG1014" s="120"/>
      <c r="BH1014" s="120"/>
      <c r="BI1014" s="120"/>
      <c r="BJ1014" s="120"/>
      <c r="BK1014" s="120"/>
      <c r="BL1014" s="120"/>
      <c r="BM1014" s="120"/>
      <c r="BN1014" s="120"/>
      <c r="BO1014" s="120"/>
      <c r="BP1014" s="120"/>
      <c r="BQ1014" s="120"/>
      <c r="BR1014" s="120"/>
      <c r="BS1014" s="120"/>
      <c r="BT1014" s="120"/>
      <c r="BU1014" s="120"/>
      <c r="BV1014" s="120"/>
      <c r="BW1014" s="120"/>
      <c r="BX1014" s="120"/>
    </row>
    <row r="1015" spans="1:76" s="121" customFormat="1" hidden="1">
      <c r="L1015" s="158"/>
      <c r="W1015" s="156"/>
      <c r="X1015" s="156"/>
      <c r="Y1015" s="156"/>
      <c r="Z1015" s="156"/>
      <c r="AA1015" s="156"/>
      <c r="AC1015" s="120"/>
      <c r="AD1015" s="160"/>
      <c r="AE1015" s="120"/>
      <c r="AF1015" s="120"/>
      <c r="AG1015" s="120"/>
      <c r="AH1015" s="120"/>
      <c r="AI1015" s="120"/>
      <c r="AJ1015" s="120"/>
      <c r="AK1015" s="120"/>
      <c r="AL1015" s="120"/>
      <c r="AM1015" s="120"/>
      <c r="AN1015" s="120"/>
      <c r="AO1015" s="120"/>
      <c r="AP1015" s="120"/>
      <c r="AQ1015" s="120"/>
      <c r="AR1015" s="120"/>
      <c r="AS1015" s="120"/>
      <c r="AT1015" s="120"/>
      <c r="AU1015" s="120"/>
      <c r="AV1015" s="120"/>
      <c r="AW1015" s="120"/>
      <c r="AX1015" s="120"/>
      <c r="AY1015" s="120"/>
      <c r="AZ1015" s="120"/>
      <c r="BA1015" s="120"/>
      <c r="BB1015" s="120"/>
      <c r="BC1015" s="120"/>
      <c r="BD1015" s="120"/>
      <c r="BE1015" s="120"/>
      <c r="BF1015" s="120"/>
      <c r="BG1015" s="120"/>
      <c r="BH1015" s="120"/>
      <c r="BI1015" s="120"/>
      <c r="BJ1015" s="120"/>
      <c r="BK1015" s="120"/>
      <c r="BL1015" s="120"/>
      <c r="BM1015" s="120"/>
      <c r="BN1015" s="120"/>
      <c r="BO1015" s="120"/>
      <c r="BP1015" s="120"/>
      <c r="BQ1015" s="120"/>
      <c r="BR1015" s="120"/>
      <c r="BS1015" s="120"/>
      <c r="BT1015" s="120"/>
      <c r="BU1015" s="120"/>
      <c r="BV1015" s="120"/>
      <c r="BW1015" s="120"/>
      <c r="BX1015" s="120"/>
    </row>
    <row r="1016" spans="1:76" s="121" customFormat="1" hidden="1">
      <c r="L1016" s="158"/>
      <c r="W1016" s="156"/>
      <c r="X1016" s="156"/>
      <c r="Y1016" s="156"/>
      <c r="Z1016" s="156"/>
      <c r="AA1016" s="156"/>
      <c r="AC1016" s="120"/>
      <c r="AD1016" s="160"/>
      <c r="AE1016" s="120"/>
      <c r="AF1016" s="120"/>
      <c r="AG1016" s="120"/>
      <c r="AH1016" s="120"/>
      <c r="AI1016" s="120"/>
      <c r="AJ1016" s="120"/>
      <c r="AK1016" s="120"/>
      <c r="AL1016" s="120"/>
      <c r="AM1016" s="120"/>
      <c r="AN1016" s="120"/>
      <c r="AO1016" s="120"/>
      <c r="AP1016" s="120"/>
      <c r="AQ1016" s="120"/>
      <c r="AR1016" s="120"/>
      <c r="AS1016" s="120"/>
      <c r="AT1016" s="120"/>
      <c r="AU1016" s="120"/>
      <c r="AV1016" s="120"/>
      <c r="AW1016" s="120"/>
      <c r="AX1016" s="120"/>
      <c r="AY1016" s="120"/>
      <c r="AZ1016" s="120"/>
      <c r="BA1016" s="120"/>
      <c r="BB1016" s="120"/>
      <c r="BC1016" s="120"/>
      <c r="BD1016" s="120"/>
      <c r="BE1016" s="120"/>
      <c r="BF1016" s="120"/>
      <c r="BG1016" s="120"/>
      <c r="BH1016" s="120"/>
      <c r="BI1016" s="120"/>
      <c r="BJ1016" s="120"/>
      <c r="BK1016" s="120"/>
      <c r="BL1016" s="120"/>
      <c r="BM1016" s="120"/>
      <c r="BN1016" s="120"/>
      <c r="BO1016" s="120"/>
      <c r="BP1016" s="120"/>
      <c r="BQ1016" s="120"/>
      <c r="BR1016" s="120"/>
      <c r="BS1016" s="120"/>
      <c r="BT1016" s="120"/>
      <c r="BU1016" s="120"/>
      <c r="BV1016" s="120"/>
      <c r="BW1016" s="120"/>
      <c r="BX1016" s="120"/>
    </row>
    <row r="1017" spans="1:76" s="121" customFormat="1" hidden="1">
      <c r="L1017" s="158"/>
      <c r="W1017" s="156"/>
      <c r="X1017" s="156"/>
      <c r="Y1017" s="156"/>
      <c r="Z1017" s="156"/>
      <c r="AA1017" s="156"/>
      <c r="AC1017" s="120"/>
      <c r="AD1017" s="160"/>
      <c r="AE1017" s="120"/>
      <c r="AF1017" s="120"/>
      <c r="AG1017" s="120"/>
      <c r="AH1017" s="120"/>
      <c r="AI1017" s="120"/>
      <c r="AJ1017" s="120"/>
      <c r="AK1017" s="120"/>
      <c r="AL1017" s="120"/>
      <c r="AM1017" s="120"/>
      <c r="AN1017" s="120"/>
      <c r="AO1017" s="120"/>
      <c r="AP1017" s="120"/>
      <c r="AQ1017" s="120"/>
      <c r="AR1017" s="120"/>
      <c r="AS1017" s="120"/>
      <c r="AT1017" s="120"/>
      <c r="AU1017" s="120"/>
      <c r="AV1017" s="120"/>
      <c r="AW1017" s="120"/>
      <c r="AX1017" s="120"/>
      <c r="AY1017" s="120"/>
      <c r="AZ1017" s="120"/>
      <c r="BA1017" s="120"/>
      <c r="BB1017" s="120"/>
      <c r="BC1017" s="120"/>
      <c r="BD1017" s="120"/>
      <c r="BE1017" s="120"/>
      <c r="BF1017" s="120"/>
      <c r="BG1017" s="120"/>
      <c r="BH1017" s="120"/>
      <c r="BI1017" s="120"/>
      <c r="BJ1017" s="120"/>
      <c r="BK1017" s="120"/>
      <c r="BL1017" s="120"/>
      <c r="BM1017" s="120"/>
      <c r="BN1017" s="120"/>
      <c r="BO1017" s="120"/>
      <c r="BP1017" s="120"/>
      <c r="BQ1017" s="120"/>
      <c r="BR1017" s="120"/>
      <c r="BS1017" s="120"/>
      <c r="BT1017" s="120"/>
      <c r="BU1017" s="120"/>
      <c r="BV1017" s="120"/>
      <c r="BW1017" s="120"/>
      <c r="BX1017" s="120"/>
    </row>
    <row r="1018" spans="1:76" s="121" customFormat="1" hidden="1">
      <c r="L1018" s="158"/>
      <c r="W1018" s="156"/>
      <c r="X1018" s="156"/>
      <c r="Y1018" s="156"/>
      <c r="Z1018" s="156"/>
      <c r="AA1018" s="156"/>
      <c r="AC1018" s="120"/>
      <c r="AD1018" s="160"/>
      <c r="AE1018" s="120"/>
      <c r="AF1018" s="120"/>
      <c r="AG1018" s="120"/>
      <c r="AH1018" s="120"/>
      <c r="AI1018" s="120"/>
      <c r="AJ1018" s="120"/>
      <c r="AK1018" s="120"/>
      <c r="AL1018" s="120"/>
      <c r="AM1018" s="120"/>
      <c r="AN1018" s="120"/>
      <c r="AO1018" s="120"/>
      <c r="AP1018" s="120"/>
      <c r="AQ1018" s="120"/>
      <c r="AR1018" s="120"/>
      <c r="AS1018" s="120"/>
      <c r="AT1018" s="120"/>
      <c r="AU1018" s="120"/>
      <c r="AV1018" s="120"/>
      <c r="AW1018" s="120"/>
      <c r="AX1018" s="120"/>
      <c r="AY1018" s="120"/>
      <c r="AZ1018" s="120"/>
      <c r="BA1018" s="120"/>
      <c r="BB1018" s="120"/>
      <c r="BC1018" s="120"/>
      <c r="BD1018" s="120"/>
      <c r="BE1018" s="120"/>
      <c r="BF1018" s="120"/>
      <c r="BG1018" s="120"/>
      <c r="BH1018" s="120"/>
      <c r="BI1018" s="120"/>
      <c r="BJ1018" s="120"/>
      <c r="BK1018" s="120"/>
      <c r="BL1018" s="120"/>
      <c r="BM1018" s="120"/>
      <c r="BN1018" s="120"/>
      <c r="BO1018" s="120"/>
      <c r="BP1018" s="120"/>
      <c r="BQ1018" s="120"/>
      <c r="BR1018" s="120"/>
      <c r="BS1018" s="120"/>
      <c r="BT1018" s="120"/>
      <c r="BU1018" s="120"/>
      <c r="BV1018" s="120"/>
      <c r="BW1018" s="120"/>
      <c r="BX1018" s="120"/>
    </row>
    <row r="1019" spans="1:76" s="121" customFormat="1" hidden="1">
      <c r="L1019" s="158"/>
      <c r="W1019" s="156"/>
      <c r="X1019" s="156"/>
      <c r="Y1019" s="156"/>
      <c r="Z1019" s="156"/>
      <c r="AA1019" s="156"/>
      <c r="AC1019" s="120"/>
      <c r="AD1019" s="160"/>
      <c r="AE1019" s="120"/>
      <c r="AF1019" s="120"/>
      <c r="AG1019" s="120"/>
      <c r="AH1019" s="120"/>
      <c r="AI1019" s="120"/>
      <c r="AJ1019" s="120"/>
      <c r="AK1019" s="120"/>
      <c r="AL1019" s="120"/>
      <c r="AM1019" s="120"/>
      <c r="AN1019" s="120"/>
      <c r="AO1019" s="120"/>
      <c r="AP1019" s="120"/>
      <c r="AQ1019" s="120"/>
      <c r="AR1019" s="120"/>
      <c r="AS1019" s="120"/>
      <c r="AT1019" s="120"/>
      <c r="AU1019" s="120"/>
      <c r="AV1019" s="120"/>
      <c r="AW1019" s="120"/>
      <c r="AX1019" s="120"/>
      <c r="AY1019" s="120"/>
      <c r="AZ1019" s="120"/>
      <c r="BA1019" s="120"/>
      <c r="BB1019" s="120"/>
      <c r="BC1019" s="120"/>
      <c r="BD1019" s="120"/>
      <c r="BE1019" s="120"/>
      <c r="BF1019" s="120"/>
      <c r="BG1019" s="120"/>
      <c r="BH1019" s="120"/>
      <c r="BI1019" s="120"/>
      <c r="BJ1019" s="120"/>
      <c r="BK1019" s="120"/>
      <c r="BL1019" s="120"/>
      <c r="BM1019" s="120"/>
      <c r="BN1019" s="120"/>
      <c r="BO1019" s="120"/>
      <c r="BP1019" s="120"/>
      <c r="BQ1019" s="120"/>
      <c r="BR1019" s="120"/>
      <c r="BS1019" s="120"/>
      <c r="BT1019" s="120"/>
      <c r="BU1019" s="120"/>
      <c r="BV1019" s="120"/>
      <c r="BW1019" s="120"/>
      <c r="BX1019" s="120"/>
    </row>
    <row r="1020" spans="1:76" s="121" customFormat="1" hidden="1">
      <c r="L1020" s="158"/>
      <c r="W1020" s="156"/>
      <c r="X1020" s="156"/>
      <c r="Y1020" s="156"/>
      <c r="Z1020" s="156"/>
      <c r="AA1020" s="156"/>
      <c r="AC1020" s="120"/>
      <c r="AD1020" s="160"/>
      <c r="AE1020" s="120"/>
      <c r="AF1020" s="120"/>
      <c r="AG1020" s="120"/>
      <c r="AH1020" s="120"/>
      <c r="AI1020" s="120"/>
      <c r="AJ1020" s="120"/>
      <c r="AK1020" s="120"/>
      <c r="AL1020" s="120"/>
      <c r="AM1020" s="120"/>
      <c r="AN1020" s="120"/>
      <c r="AO1020" s="120"/>
      <c r="AP1020" s="120"/>
      <c r="AQ1020" s="120"/>
      <c r="AR1020" s="120"/>
      <c r="AS1020" s="120"/>
      <c r="AT1020" s="120"/>
      <c r="AU1020" s="120"/>
      <c r="AV1020" s="120"/>
      <c r="AW1020" s="120"/>
      <c r="AX1020" s="120"/>
      <c r="AY1020" s="120"/>
      <c r="AZ1020" s="120"/>
      <c r="BA1020" s="120"/>
      <c r="BB1020" s="120"/>
      <c r="BC1020" s="120"/>
      <c r="BD1020" s="120"/>
      <c r="BE1020" s="120"/>
      <c r="BF1020" s="120"/>
      <c r="BG1020" s="120"/>
      <c r="BH1020" s="120"/>
      <c r="BI1020" s="120"/>
      <c r="BJ1020" s="120"/>
      <c r="BK1020" s="120"/>
      <c r="BL1020" s="120"/>
      <c r="BM1020" s="120"/>
      <c r="BN1020" s="120"/>
      <c r="BO1020" s="120"/>
      <c r="BP1020" s="120"/>
      <c r="BQ1020" s="120"/>
      <c r="BR1020" s="120"/>
      <c r="BS1020" s="120"/>
      <c r="BT1020" s="120"/>
      <c r="BU1020" s="120"/>
      <c r="BV1020" s="120"/>
      <c r="BW1020" s="120"/>
      <c r="BX1020" s="120"/>
    </row>
    <row r="1021" spans="1:76" s="121" customFormat="1" hidden="1">
      <c r="L1021" s="158"/>
      <c r="W1021" s="156"/>
      <c r="X1021" s="156"/>
      <c r="Y1021" s="156"/>
      <c r="Z1021" s="156"/>
      <c r="AA1021" s="156"/>
      <c r="AC1021" s="120"/>
      <c r="AD1021" s="160"/>
      <c r="AE1021" s="120"/>
      <c r="AF1021" s="120"/>
      <c r="AG1021" s="120"/>
      <c r="AH1021" s="120"/>
      <c r="AI1021" s="120"/>
      <c r="AJ1021" s="120"/>
      <c r="AK1021" s="120"/>
      <c r="AL1021" s="120"/>
      <c r="AM1021" s="120"/>
      <c r="AN1021" s="120"/>
      <c r="AO1021" s="120"/>
      <c r="AP1021" s="120"/>
      <c r="AQ1021" s="120"/>
      <c r="AR1021" s="120"/>
      <c r="AS1021" s="120"/>
      <c r="AT1021" s="120"/>
      <c r="AU1021" s="120"/>
      <c r="AV1021" s="120"/>
      <c r="AW1021" s="120"/>
      <c r="AX1021" s="120"/>
      <c r="AY1021" s="120"/>
      <c r="AZ1021" s="120"/>
      <c r="BA1021" s="120"/>
      <c r="BB1021" s="120"/>
      <c r="BC1021" s="120"/>
      <c r="BD1021" s="120"/>
      <c r="BE1021" s="120"/>
      <c r="BF1021" s="120"/>
      <c r="BG1021" s="120"/>
      <c r="BH1021" s="120"/>
      <c r="BI1021" s="120"/>
      <c r="BJ1021" s="120"/>
      <c r="BK1021" s="120"/>
      <c r="BL1021" s="120"/>
      <c r="BM1021" s="120"/>
      <c r="BN1021" s="120"/>
      <c r="BO1021" s="120"/>
      <c r="BP1021" s="120"/>
      <c r="BQ1021" s="120"/>
      <c r="BR1021" s="120"/>
      <c r="BS1021" s="120"/>
      <c r="BT1021" s="120"/>
      <c r="BU1021" s="120"/>
      <c r="BV1021" s="120"/>
      <c r="BW1021" s="120"/>
      <c r="BX1021" s="120"/>
    </row>
    <row r="1022" spans="1:76" s="121" customFormat="1" hidden="1">
      <c r="L1022" s="158"/>
      <c r="W1022" s="156"/>
      <c r="X1022" s="156"/>
      <c r="Y1022" s="156"/>
      <c r="Z1022" s="156"/>
      <c r="AA1022" s="156"/>
      <c r="AC1022" s="120"/>
      <c r="AD1022" s="160"/>
      <c r="AE1022" s="120"/>
      <c r="AF1022" s="120"/>
      <c r="AG1022" s="120"/>
      <c r="AH1022" s="120"/>
      <c r="AI1022" s="120"/>
      <c r="AJ1022" s="120"/>
      <c r="AK1022" s="120"/>
      <c r="AL1022" s="120"/>
      <c r="AM1022" s="120"/>
      <c r="AN1022" s="120"/>
      <c r="AO1022" s="120"/>
      <c r="AP1022" s="120"/>
      <c r="AQ1022" s="120"/>
      <c r="AR1022" s="120"/>
      <c r="AS1022" s="120"/>
      <c r="AT1022" s="120"/>
      <c r="AU1022" s="120"/>
      <c r="AV1022" s="120"/>
      <c r="AW1022" s="120"/>
      <c r="AX1022" s="120"/>
      <c r="AY1022" s="120"/>
      <c r="AZ1022" s="120"/>
      <c r="BA1022" s="120"/>
      <c r="BB1022" s="120"/>
      <c r="BC1022" s="120"/>
      <c r="BD1022" s="120"/>
      <c r="BE1022" s="120"/>
      <c r="BF1022" s="120"/>
      <c r="BG1022" s="120"/>
      <c r="BH1022" s="120"/>
      <c r="BI1022" s="120"/>
      <c r="BJ1022" s="120"/>
      <c r="BK1022" s="120"/>
      <c r="BL1022" s="120"/>
      <c r="BM1022" s="120"/>
      <c r="BN1022" s="120"/>
      <c r="BO1022" s="120"/>
      <c r="BP1022" s="120"/>
      <c r="BQ1022" s="120"/>
      <c r="BR1022" s="120"/>
      <c r="BS1022" s="120"/>
      <c r="BT1022" s="120"/>
      <c r="BU1022" s="120"/>
      <c r="BV1022" s="120"/>
      <c r="BW1022" s="120"/>
      <c r="BX1022" s="120"/>
    </row>
    <row r="1023" spans="1:76" s="121" customFormat="1" hidden="1">
      <c r="L1023" s="158"/>
      <c r="W1023" s="156"/>
      <c r="X1023" s="156"/>
      <c r="Y1023" s="156"/>
      <c r="Z1023" s="156"/>
      <c r="AA1023" s="156"/>
      <c r="AC1023" s="120"/>
      <c r="AD1023" s="160"/>
      <c r="AE1023" s="120"/>
      <c r="AF1023" s="120"/>
      <c r="AG1023" s="120"/>
      <c r="AH1023" s="120"/>
      <c r="AI1023" s="120"/>
      <c r="AJ1023" s="120"/>
      <c r="AK1023" s="120"/>
      <c r="AL1023" s="120"/>
      <c r="AM1023" s="120"/>
      <c r="AN1023" s="120"/>
      <c r="AO1023" s="120"/>
      <c r="AP1023" s="120"/>
      <c r="AQ1023" s="120"/>
      <c r="AR1023" s="120"/>
      <c r="AS1023" s="120"/>
      <c r="AT1023" s="120"/>
      <c r="AU1023" s="120"/>
      <c r="AV1023" s="120"/>
      <c r="AW1023" s="120"/>
      <c r="AX1023" s="120"/>
      <c r="AY1023" s="120"/>
      <c r="AZ1023" s="120"/>
      <c r="BA1023" s="120"/>
      <c r="BB1023" s="120"/>
      <c r="BC1023" s="120"/>
      <c r="BD1023" s="120"/>
      <c r="BE1023" s="120"/>
      <c r="BF1023" s="120"/>
      <c r="BG1023" s="120"/>
      <c r="BH1023" s="120"/>
      <c r="BI1023" s="120"/>
      <c r="BJ1023" s="120"/>
      <c r="BK1023" s="120"/>
      <c r="BL1023" s="120"/>
      <c r="BM1023" s="120"/>
      <c r="BN1023" s="120"/>
      <c r="BO1023" s="120"/>
      <c r="BP1023" s="120"/>
      <c r="BQ1023" s="120"/>
      <c r="BR1023" s="120"/>
      <c r="BS1023" s="120"/>
      <c r="BT1023" s="120"/>
      <c r="BU1023" s="120"/>
      <c r="BV1023" s="120"/>
      <c r="BW1023" s="120"/>
      <c r="BX1023" s="120"/>
    </row>
    <row r="1024" spans="1:76" s="121" customFormat="1" hidden="1">
      <c r="L1024" s="158"/>
      <c r="W1024" s="156"/>
      <c r="X1024" s="156"/>
      <c r="Y1024" s="156"/>
      <c r="Z1024" s="156"/>
      <c r="AA1024" s="156"/>
      <c r="AC1024" s="120"/>
      <c r="AD1024" s="160"/>
      <c r="AE1024" s="120"/>
      <c r="AF1024" s="120"/>
      <c r="AG1024" s="120"/>
      <c r="AH1024" s="120"/>
      <c r="AI1024" s="120"/>
      <c r="AJ1024" s="120"/>
      <c r="AK1024" s="120"/>
      <c r="AL1024" s="120"/>
      <c r="AM1024" s="120"/>
      <c r="AN1024" s="120"/>
      <c r="AO1024" s="120"/>
      <c r="AP1024" s="120"/>
      <c r="AQ1024" s="120"/>
      <c r="AR1024" s="120"/>
      <c r="AS1024" s="120"/>
      <c r="AT1024" s="120"/>
      <c r="AU1024" s="120"/>
      <c r="AV1024" s="120"/>
      <c r="AW1024" s="120"/>
      <c r="AX1024" s="120"/>
      <c r="AY1024" s="120"/>
      <c r="AZ1024" s="120"/>
      <c r="BA1024" s="120"/>
      <c r="BB1024" s="120"/>
      <c r="BC1024" s="120"/>
      <c r="BD1024" s="120"/>
      <c r="BE1024" s="120"/>
      <c r="BF1024" s="120"/>
      <c r="BG1024" s="120"/>
      <c r="BH1024" s="120"/>
      <c r="BI1024" s="120"/>
      <c r="BJ1024" s="120"/>
      <c r="BK1024" s="120"/>
      <c r="BL1024" s="120"/>
      <c r="BM1024" s="120"/>
      <c r="BN1024" s="120"/>
      <c r="BO1024" s="120"/>
      <c r="BP1024" s="120"/>
      <c r="BQ1024" s="120"/>
      <c r="BR1024" s="120"/>
      <c r="BS1024" s="120"/>
      <c r="BT1024" s="120"/>
      <c r="BU1024" s="120"/>
      <c r="BV1024" s="120"/>
      <c r="BW1024" s="120"/>
      <c r="BX1024" s="120"/>
    </row>
    <row r="1025" spans="12:76" s="121" customFormat="1" hidden="1">
      <c r="L1025" s="158"/>
      <c r="W1025" s="156"/>
      <c r="X1025" s="156"/>
      <c r="Y1025" s="156"/>
      <c r="Z1025" s="156"/>
      <c r="AA1025" s="156"/>
      <c r="AC1025" s="120"/>
      <c r="AD1025" s="160"/>
      <c r="AE1025" s="120"/>
      <c r="AF1025" s="120"/>
      <c r="AG1025" s="120"/>
      <c r="AH1025" s="120"/>
      <c r="AI1025" s="120"/>
      <c r="AJ1025" s="120"/>
      <c r="AK1025" s="120"/>
      <c r="AL1025" s="120"/>
      <c r="AM1025" s="120"/>
      <c r="AN1025" s="120"/>
      <c r="AO1025" s="120"/>
      <c r="AP1025" s="120"/>
      <c r="AQ1025" s="120"/>
      <c r="AR1025" s="120"/>
      <c r="AS1025" s="120"/>
      <c r="AT1025" s="120"/>
      <c r="AU1025" s="120"/>
      <c r="AV1025" s="120"/>
      <c r="AW1025" s="120"/>
      <c r="AX1025" s="120"/>
      <c r="AY1025" s="120"/>
      <c r="AZ1025" s="120"/>
      <c r="BA1025" s="120"/>
      <c r="BB1025" s="120"/>
      <c r="BC1025" s="120"/>
      <c r="BD1025" s="120"/>
      <c r="BE1025" s="120"/>
      <c r="BF1025" s="120"/>
      <c r="BG1025" s="120"/>
      <c r="BH1025" s="120"/>
      <c r="BI1025" s="120"/>
      <c r="BJ1025" s="120"/>
      <c r="BK1025" s="120"/>
      <c r="BL1025" s="120"/>
      <c r="BM1025" s="120"/>
      <c r="BN1025" s="120"/>
      <c r="BO1025" s="120"/>
      <c r="BP1025" s="120"/>
      <c r="BQ1025" s="120"/>
      <c r="BR1025" s="120"/>
      <c r="BS1025" s="120"/>
      <c r="BT1025" s="120"/>
      <c r="BU1025" s="120"/>
      <c r="BV1025" s="120"/>
      <c r="BW1025" s="120"/>
      <c r="BX1025" s="120"/>
    </row>
    <row r="1026" spans="12:76" s="121" customFormat="1" hidden="1">
      <c r="L1026" s="158"/>
      <c r="W1026" s="156"/>
      <c r="X1026" s="156"/>
      <c r="Y1026" s="156"/>
      <c r="Z1026" s="156"/>
      <c r="AA1026" s="156"/>
      <c r="AC1026" s="120"/>
      <c r="AD1026" s="160"/>
      <c r="AE1026" s="120"/>
      <c r="AF1026" s="120"/>
      <c r="AG1026" s="120"/>
      <c r="AH1026" s="120"/>
      <c r="AI1026" s="120"/>
      <c r="AJ1026" s="120"/>
      <c r="AK1026" s="120"/>
      <c r="AL1026" s="120"/>
      <c r="AM1026" s="120"/>
      <c r="AN1026" s="120"/>
      <c r="AO1026" s="120"/>
      <c r="AP1026" s="120"/>
      <c r="AQ1026" s="120"/>
      <c r="AR1026" s="120"/>
      <c r="AS1026" s="120"/>
      <c r="AT1026" s="120"/>
      <c r="AU1026" s="120"/>
      <c r="AV1026" s="120"/>
      <c r="AW1026" s="120"/>
      <c r="AX1026" s="120"/>
      <c r="AY1026" s="120"/>
      <c r="AZ1026" s="120"/>
      <c r="BA1026" s="120"/>
      <c r="BB1026" s="120"/>
      <c r="BC1026" s="120"/>
      <c r="BD1026" s="120"/>
      <c r="BE1026" s="120"/>
      <c r="BF1026" s="120"/>
      <c r="BG1026" s="120"/>
      <c r="BH1026" s="120"/>
      <c r="BI1026" s="120"/>
      <c r="BJ1026" s="120"/>
      <c r="BK1026" s="120"/>
      <c r="BL1026" s="120"/>
      <c r="BM1026" s="120"/>
      <c r="BN1026" s="120"/>
      <c r="BO1026" s="120"/>
      <c r="BP1026" s="120"/>
      <c r="BQ1026" s="120"/>
      <c r="BR1026" s="120"/>
      <c r="BS1026" s="120"/>
      <c r="BT1026" s="120"/>
      <c r="BU1026" s="120"/>
      <c r="BV1026" s="120"/>
      <c r="BW1026" s="120"/>
      <c r="BX1026" s="120"/>
    </row>
    <row r="1027" spans="12:76" s="121" customFormat="1" hidden="1">
      <c r="L1027" s="158"/>
      <c r="W1027" s="156"/>
      <c r="X1027" s="156"/>
      <c r="Y1027" s="156"/>
      <c r="Z1027" s="156"/>
      <c r="AA1027" s="156"/>
      <c r="AC1027" s="120"/>
      <c r="AD1027" s="160"/>
      <c r="AE1027" s="120"/>
      <c r="AF1027" s="120"/>
      <c r="AG1027" s="120"/>
      <c r="AH1027" s="120"/>
      <c r="AI1027" s="120"/>
      <c r="AJ1027" s="120"/>
      <c r="AK1027" s="120"/>
      <c r="AL1027" s="120"/>
      <c r="AM1027" s="120"/>
      <c r="AN1027" s="120"/>
      <c r="AO1027" s="120"/>
      <c r="AP1027" s="120"/>
      <c r="AQ1027" s="120"/>
      <c r="AR1027" s="120"/>
      <c r="AS1027" s="120"/>
      <c r="AT1027" s="120"/>
      <c r="AU1027" s="120"/>
      <c r="AV1027" s="120"/>
      <c r="AW1027" s="120"/>
      <c r="AX1027" s="120"/>
      <c r="AY1027" s="120"/>
      <c r="AZ1027" s="120"/>
      <c r="BA1027" s="120"/>
      <c r="BB1027" s="120"/>
      <c r="BC1027" s="120"/>
      <c r="BD1027" s="120"/>
      <c r="BE1027" s="120"/>
      <c r="BF1027" s="120"/>
      <c r="BG1027" s="120"/>
      <c r="BH1027" s="120"/>
      <c r="BI1027" s="120"/>
      <c r="BJ1027" s="120"/>
      <c r="BK1027" s="120"/>
      <c r="BL1027" s="120"/>
      <c r="BM1027" s="120"/>
      <c r="BN1027" s="120"/>
      <c r="BO1027" s="120"/>
      <c r="BP1027" s="120"/>
      <c r="BQ1027" s="120"/>
      <c r="BR1027" s="120"/>
      <c r="BS1027" s="120"/>
      <c r="BT1027" s="120"/>
      <c r="BU1027" s="120"/>
      <c r="BV1027" s="120"/>
      <c r="BW1027" s="120"/>
      <c r="BX1027" s="120"/>
    </row>
    <row r="1028" spans="12:76" s="121" customFormat="1" hidden="1">
      <c r="L1028" s="158"/>
      <c r="W1028" s="156"/>
      <c r="X1028" s="156"/>
      <c r="Y1028" s="156"/>
      <c r="Z1028" s="156"/>
      <c r="AA1028" s="156"/>
      <c r="AC1028" s="120"/>
      <c r="AD1028" s="160"/>
      <c r="AE1028" s="120"/>
      <c r="AF1028" s="120"/>
      <c r="AG1028" s="120"/>
      <c r="AH1028" s="120"/>
      <c r="AI1028" s="120"/>
      <c r="AJ1028" s="120"/>
      <c r="AK1028" s="120"/>
      <c r="AL1028" s="120"/>
      <c r="AM1028" s="120"/>
      <c r="AN1028" s="120"/>
      <c r="AO1028" s="120"/>
      <c r="AP1028" s="120"/>
      <c r="AQ1028" s="120"/>
      <c r="AR1028" s="120"/>
      <c r="AS1028" s="120"/>
      <c r="AT1028" s="120"/>
      <c r="AU1028" s="120"/>
      <c r="AV1028" s="120"/>
      <c r="AW1028" s="120"/>
      <c r="AX1028" s="120"/>
      <c r="AY1028" s="120"/>
      <c r="AZ1028" s="120"/>
      <c r="BA1028" s="120"/>
      <c r="BB1028" s="120"/>
      <c r="BC1028" s="120"/>
      <c r="BD1028" s="120"/>
      <c r="BE1028" s="120"/>
      <c r="BF1028" s="120"/>
      <c r="BG1028" s="120"/>
      <c r="BH1028" s="120"/>
      <c r="BI1028" s="120"/>
      <c r="BJ1028" s="120"/>
      <c r="BK1028" s="120"/>
      <c r="BL1028" s="120"/>
      <c r="BM1028" s="120"/>
      <c r="BN1028" s="120"/>
      <c r="BO1028" s="120"/>
      <c r="BP1028" s="120"/>
      <c r="BQ1028" s="120"/>
      <c r="BR1028" s="120"/>
      <c r="BS1028" s="120"/>
      <c r="BT1028" s="120"/>
      <c r="BU1028" s="120"/>
      <c r="BV1028" s="120"/>
      <c r="BW1028" s="120"/>
      <c r="BX1028" s="120"/>
    </row>
    <row r="1029" spans="12:76" s="121" customFormat="1" hidden="1">
      <c r="L1029" s="158"/>
      <c r="W1029" s="156"/>
      <c r="X1029" s="156"/>
      <c r="Y1029" s="156"/>
      <c r="Z1029" s="156"/>
      <c r="AA1029" s="156"/>
      <c r="AC1029" s="120"/>
      <c r="AD1029" s="160"/>
      <c r="AE1029" s="120"/>
      <c r="AF1029" s="120"/>
      <c r="AG1029" s="120"/>
      <c r="AH1029" s="120"/>
      <c r="AI1029" s="120"/>
      <c r="AJ1029" s="120"/>
      <c r="AK1029" s="120"/>
      <c r="AL1029" s="120"/>
      <c r="AM1029" s="120"/>
      <c r="AN1029" s="120"/>
      <c r="AO1029" s="120"/>
      <c r="AP1029" s="120"/>
      <c r="AQ1029" s="120"/>
      <c r="AR1029" s="120"/>
      <c r="AS1029" s="120"/>
      <c r="AT1029" s="120"/>
      <c r="AU1029" s="120"/>
      <c r="AV1029" s="120"/>
      <c r="AW1029" s="120"/>
      <c r="AX1029" s="120"/>
      <c r="AY1029" s="120"/>
      <c r="AZ1029" s="120"/>
      <c r="BA1029" s="120"/>
      <c r="BB1029" s="120"/>
      <c r="BC1029" s="120"/>
      <c r="BD1029" s="120"/>
      <c r="BE1029" s="120"/>
      <c r="BF1029" s="120"/>
      <c r="BG1029" s="120"/>
      <c r="BH1029" s="120"/>
      <c r="BI1029" s="120"/>
      <c r="BJ1029" s="120"/>
      <c r="BK1029" s="120"/>
      <c r="BL1029" s="120"/>
      <c r="BM1029" s="120"/>
      <c r="BN1029" s="120"/>
      <c r="BO1029" s="120"/>
      <c r="BP1029" s="120"/>
      <c r="BQ1029" s="120"/>
      <c r="BR1029" s="120"/>
      <c r="BS1029" s="120"/>
      <c r="BT1029" s="120"/>
      <c r="BU1029" s="120"/>
      <c r="BV1029" s="120"/>
      <c r="BW1029" s="120"/>
      <c r="BX1029" s="120"/>
    </row>
    <row r="1030" spans="12:76" s="121" customFormat="1" hidden="1">
      <c r="L1030" s="158"/>
      <c r="W1030" s="156"/>
      <c r="X1030" s="156"/>
      <c r="Y1030" s="156"/>
      <c r="Z1030" s="156"/>
      <c r="AA1030" s="156"/>
      <c r="AC1030" s="120"/>
      <c r="AD1030" s="160"/>
      <c r="AE1030" s="120"/>
      <c r="AF1030" s="120"/>
      <c r="AG1030" s="120"/>
      <c r="AH1030" s="120"/>
      <c r="AI1030" s="120"/>
      <c r="AJ1030" s="120"/>
      <c r="AK1030" s="120"/>
      <c r="AL1030" s="120"/>
      <c r="AM1030" s="120"/>
      <c r="AN1030" s="120"/>
      <c r="AO1030" s="120"/>
      <c r="AP1030" s="120"/>
      <c r="AQ1030" s="120"/>
      <c r="AR1030" s="120"/>
      <c r="AS1030" s="120"/>
      <c r="AT1030" s="120"/>
      <c r="AU1030" s="120"/>
      <c r="AV1030" s="120"/>
      <c r="AW1030" s="120"/>
      <c r="AX1030" s="120"/>
      <c r="AY1030" s="120"/>
      <c r="AZ1030" s="120"/>
      <c r="BA1030" s="120"/>
      <c r="BB1030" s="120"/>
      <c r="BC1030" s="120"/>
      <c r="BD1030" s="120"/>
      <c r="BE1030" s="120"/>
      <c r="BF1030" s="120"/>
      <c r="BG1030" s="120"/>
      <c r="BH1030" s="120"/>
      <c r="BI1030" s="120"/>
      <c r="BJ1030" s="120"/>
      <c r="BK1030" s="120"/>
      <c r="BL1030" s="120"/>
      <c r="BM1030" s="120"/>
      <c r="BN1030" s="120"/>
      <c r="BO1030" s="120"/>
      <c r="BP1030" s="120"/>
      <c r="BQ1030" s="120"/>
      <c r="BR1030" s="120"/>
      <c r="BS1030" s="120"/>
      <c r="BT1030" s="120"/>
      <c r="BU1030" s="120"/>
      <c r="BV1030" s="120"/>
      <c r="BW1030" s="120"/>
      <c r="BX1030" s="120"/>
    </row>
    <row r="1031" spans="12:76" s="121" customFormat="1" hidden="1">
      <c r="L1031" s="158"/>
      <c r="W1031" s="156"/>
      <c r="X1031" s="156"/>
      <c r="Y1031" s="156"/>
      <c r="Z1031" s="156"/>
      <c r="AA1031" s="156"/>
      <c r="AC1031" s="120"/>
      <c r="AD1031" s="160"/>
      <c r="AE1031" s="120"/>
      <c r="AF1031" s="120"/>
      <c r="AG1031" s="120"/>
      <c r="AH1031" s="120"/>
      <c r="AI1031" s="120"/>
      <c r="AJ1031" s="120"/>
      <c r="AK1031" s="120"/>
      <c r="AL1031" s="120"/>
      <c r="AM1031" s="120"/>
      <c r="AN1031" s="120"/>
      <c r="AO1031" s="120"/>
      <c r="AP1031" s="120"/>
      <c r="AQ1031" s="120"/>
      <c r="AR1031" s="120"/>
      <c r="AS1031" s="120"/>
      <c r="AT1031" s="120"/>
      <c r="AU1031" s="120"/>
      <c r="AV1031" s="120"/>
      <c r="AW1031" s="120"/>
      <c r="AX1031" s="120"/>
      <c r="AY1031" s="120"/>
      <c r="AZ1031" s="120"/>
      <c r="BA1031" s="120"/>
      <c r="BB1031" s="120"/>
      <c r="BC1031" s="120"/>
      <c r="BD1031" s="120"/>
      <c r="BE1031" s="120"/>
      <c r="BF1031" s="120"/>
      <c r="BG1031" s="120"/>
      <c r="BH1031" s="120"/>
      <c r="BI1031" s="120"/>
      <c r="BJ1031" s="120"/>
      <c r="BK1031" s="120"/>
      <c r="BL1031" s="120"/>
      <c r="BM1031" s="120"/>
      <c r="BN1031" s="120"/>
      <c r="BO1031" s="120"/>
      <c r="BP1031" s="120"/>
      <c r="BQ1031" s="120"/>
      <c r="BR1031" s="120"/>
      <c r="BS1031" s="120"/>
      <c r="BT1031" s="120"/>
      <c r="BU1031" s="120"/>
      <c r="BV1031" s="120"/>
      <c r="BW1031" s="120"/>
      <c r="BX1031" s="120"/>
    </row>
    <row r="1032" spans="12:76" s="121" customFormat="1" hidden="1">
      <c r="L1032" s="158"/>
      <c r="W1032" s="156"/>
      <c r="X1032" s="156"/>
      <c r="Y1032" s="156"/>
      <c r="Z1032" s="156"/>
      <c r="AA1032" s="156"/>
      <c r="AC1032" s="120"/>
      <c r="AD1032" s="160"/>
      <c r="AE1032" s="120"/>
      <c r="AF1032" s="120"/>
      <c r="AG1032" s="120"/>
      <c r="AH1032" s="120"/>
      <c r="AI1032" s="120"/>
      <c r="AJ1032" s="120"/>
      <c r="AK1032" s="120"/>
      <c r="AL1032" s="120"/>
      <c r="AM1032" s="120"/>
      <c r="AN1032" s="120"/>
      <c r="AO1032" s="120"/>
      <c r="AP1032" s="120"/>
      <c r="AQ1032" s="120"/>
      <c r="AR1032" s="120"/>
      <c r="AS1032" s="120"/>
      <c r="AT1032" s="120"/>
      <c r="AU1032" s="120"/>
      <c r="AV1032" s="120"/>
      <c r="AW1032" s="120"/>
      <c r="AX1032" s="120"/>
      <c r="AY1032" s="120"/>
      <c r="AZ1032" s="120"/>
      <c r="BA1032" s="120"/>
      <c r="BB1032" s="120"/>
      <c r="BC1032" s="120"/>
      <c r="BD1032" s="120"/>
      <c r="BE1032" s="120"/>
      <c r="BF1032" s="120"/>
      <c r="BG1032" s="120"/>
      <c r="BH1032" s="120"/>
      <c r="BI1032" s="120"/>
      <c r="BJ1032" s="120"/>
      <c r="BK1032" s="120"/>
      <c r="BL1032" s="120"/>
      <c r="BM1032" s="120"/>
      <c r="BN1032" s="120"/>
      <c r="BO1032" s="120"/>
      <c r="BP1032" s="120"/>
      <c r="BQ1032" s="120"/>
      <c r="BR1032" s="120"/>
      <c r="BS1032" s="120"/>
      <c r="BT1032" s="120"/>
      <c r="BU1032" s="120"/>
      <c r="BV1032" s="120"/>
      <c r="BW1032" s="120"/>
      <c r="BX1032" s="120"/>
    </row>
    <row r="1033" spans="12:76" s="121" customFormat="1" hidden="1">
      <c r="L1033" s="158"/>
      <c r="W1033" s="156"/>
      <c r="X1033" s="156"/>
      <c r="Y1033" s="156"/>
      <c r="Z1033" s="156"/>
      <c r="AA1033" s="156"/>
      <c r="AC1033" s="120"/>
      <c r="AD1033" s="160"/>
      <c r="AE1033" s="120"/>
      <c r="AF1033" s="120"/>
      <c r="AG1033" s="120"/>
      <c r="AH1033" s="120"/>
      <c r="AI1033" s="120"/>
      <c r="AJ1033" s="120"/>
      <c r="AK1033" s="120"/>
      <c r="AL1033" s="120"/>
      <c r="AM1033" s="120"/>
      <c r="AN1033" s="120"/>
      <c r="AO1033" s="120"/>
      <c r="AP1033" s="120"/>
      <c r="AQ1033" s="120"/>
      <c r="AR1033" s="120"/>
      <c r="AS1033" s="120"/>
      <c r="AT1033" s="120"/>
      <c r="AU1033" s="120"/>
      <c r="AV1033" s="120"/>
      <c r="AW1033" s="120"/>
      <c r="AX1033" s="120"/>
      <c r="AY1033" s="120"/>
      <c r="AZ1033" s="120"/>
      <c r="BA1033" s="120"/>
      <c r="BB1033" s="120"/>
      <c r="BC1033" s="120"/>
      <c r="BD1033" s="120"/>
      <c r="BE1033" s="120"/>
      <c r="BF1033" s="120"/>
      <c r="BG1033" s="120"/>
      <c r="BH1033" s="120"/>
      <c r="BI1033" s="120"/>
      <c r="BJ1033" s="120"/>
      <c r="BK1033" s="120"/>
      <c r="BL1033" s="120"/>
      <c r="BM1033" s="120"/>
      <c r="BN1033" s="120"/>
      <c r="BO1033" s="120"/>
      <c r="BP1033" s="120"/>
      <c r="BQ1033" s="120"/>
      <c r="BR1033" s="120"/>
      <c r="BS1033" s="120"/>
      <c r="BT1033" s="120"/>
      <c r="BU1033" s="120"/>
      <c r="BV1033" s="120"/>
      <c r="BW1033" s="120"/>
      <c r="BX1033" s="120"/>
    </row>
    <row r="1034" spans="12:76" s="121" customFormat="1" hidden="1">
      <c r="L1034" s="158"/>
      <c r="W1034" s="156"/>
      <c r="X1034" s="156"/>
      <c r="Y1034" s="156"/>
      <c r="Z1034" s="156"/>
      <c r="AA1034" s="156"/>
      <c r="AC1034" s="120"/>
      <c r="AD1034" s="160"/>
      <c r="AE1034" s="120"/>
      <c r="AF1034" s="120"/>
      <c r="AG1034" s="120"/>
      <c r="AH1034" s="120"/>
      <c r="AI1034" s="120"/>
      <c r="AJ1034" s="120"/>
      <c r="AK1034" s="120"/>
      <c r="AL1034" s="120"/>
      <c r="AM1034" s="120"/>
      <c r="AN1034" s="120"/>
      <c r="AO1034" s="120"/>
      <c r="AP1034" s="120"/>
      <c r="AQ1034" s="120"/>
      <c r="AR1034" s="120"/>
      <c r="AS1034" s="120"/>
      <c r="AT1034" s="120"/>
      <c r="AU1034" s="120"/>
      <c r="AV1034" s="120"/>
      <c r="AW1034" s="120"/>
      <c r="AX1034" s="120"/>
      <c r="AY1034" s="120"/>
      <c r="AZ1034" s="120"/>
      <c r="BA1034" s="120"/>
      <c r="BB1034" s="120"/>
      <c r="BC1034" s="120"/>
      <c r="BD1034" s="120"/>
      <c r="BE1034" s="120"/>
      <c r="BF1034" s="120"/>
      <c r="BG1034" s="120"/>
      <c r="BH1034" s="120"/>
      <c r="BI1034" s="120"/>
      <c r="BJ1034" s="120"/>
      <c r="BK1034" s="120"/>
      <c r="BL1034" s="120"/>
      <c r="BM1034" s="120"/>
      <c r="BN1034" s="120"/>
      <c r="BO1034" s="120"/>
      <c r="BP1034" s="120"/>
      <c r="BQ1034" s="120"/>
      <c r="BR1034" s="120"/>
      <c r="BS1034" s="120"/>
      <c r="BT1034" s="120"/>
      <c r="BU1034" s="120"/>
      <c r="BV1034" s="120"/>
      <c r="BW1034" s="120"/>
      <c r="BX1034" s="120"/>
    </row>
    <row r="1035" spans="12:76" s="121" customFormat="1" hidden="1">
      <c r="L1035" s="158"/>
      <c r="W1035" s="156"/>
      <c r="X1035" s="156"/>
      <c r="Y1035" s="156"/>
      <c r="Z1035" s="156"/>
      <c r="AA1035" s="156"/>
      <c r="AC1035" s="120"/>
      <c r="AD1035" s="160"/>
      <c r="AE1035" s="120"/>
      <c r="AF1035" s="120"/>
      <c r="AG1035" s="120"/>
      <c r="AH1035" s="120"/>
      <c r="AI1035" s="120"/>
      <c r="AJ1035" s="120"/>
      <c r="AK1035" s="120"/>
      <c r="AL1035" s="120"/>
      <c r="AM1035" s="120"/>
      <c r="AN1035" s="120"/>
      <c r="AO1035" s="120"/>
      <c r="AP1035" s="120"/>
      <c r="AQ1035" s="120"/>
      <c r="AR1035" s="120"/>
      <c r="AS1035" s="120"/>
      <c r="AT1035" s="120"/>
      <c r="AU1035" s="120"/>
      <c r="AV1035" s="120"/>
      <c r="AW1035" s="120"/>
      <c r="AX1035" s="120"/>
      <c r="AY1035" s="120"/>
      <c r="AZ1035" s="120"/>
      <c r="BA1035" s="120"/>
      <c r="BB1035" s="120"/>
      <c r="BC1035" s="120"/>
      <c r="BD1035" s="120"/>
      <c r="BE1035" s="120"/>
      <c r="BF1035" s="120"/>
      <c r="BG1035" s="120"/>
      <c r="BH1035" s="120"/>
      <c r="BI1035" s="120"/>
      <c r="BJ1035" s="120"/>
      <c r="BK1035" s="120"/>
      <c r="BL1035" s="120"/>
      <c r="BM1035" s="120"/>
      <c r="BN1035" s="120"/>
      <c r="BO1035" s="120"/>
      <c r="BP1035" s="120"/>
      <c r="BQ1035" s="120"/>
      <c r="BR1035" s="120"/>
      <c r="BS1035" s="120"/>
      <c r="BT1035" s="120"/>
      <c r="BU1035" s="120"/>
      <c r="BV1035" s="120"/>
      <c r="BW1035" s="120"/>
      <c r="BX1035" s="120"/>
    </row>
    <row r="1036" spans="12:76" s="121" customFormat="1" hidden="1">
      <c r="L1036" s="158"/>
      <c r="W1036" s="156"/>
      <c r="X1036" s="156"/>
      <c r="Y1036" s="156"/>
      <c r="Z1036" s="156"/>
      <c r="AA1036" s="156"/>
      <c r="AC1036" s="120"/>
      <c r="AD1036" s="160"/>
      <c r="AE1036" s="120"/>
      <c r="AF1036" s="120"/>
      <c r="AG1036" s="120"/>
      <c r="AH1036" s="120"/>
      <c r="AI1036" s="120"/>
      <c r="AJ1036" s="120"/>
      <c r="AK1036" s="120"/>
      <c r="AL1036" s="120"/>
      <c r="AM1036" s="120"/>
      <c r="AN1036" s="120"/>
      <c r="AO1036" s="120"/>
      <c r="AP1036" s="120"/>
      <c r="AQ1036" s="120"/>
      <c r="AR1036" s="120"/>
      <c r="AS1036" s="120"/>
      <c r="AT1036" s="120"/>
      <c r="AU1036" s="120"/>
      <c r="AV1036" s="120"/>
      <c r="AW1036" s="120"/>
      <c r="AX1036" s="120"/>
      <c r="AY1036" s="120"/>
      <c r="AZ1036" s="120"/>
      <c r="BA1036" s="120"/>
      <c r="BB1036" s="120"/>
      <c r="BC1036" s="120"/>
      <c r="BD1036" s="120"/>
      <c r="BE1036" s="120"/>
      <c r="BF1036" s="120"/>
      <c r="BG1036" s="120"/>
      <c r="BH1036" s="120"/>
      <c r="BI1036" s="120"/>
      <c r="BJ1036" s="120"/>
      <c r="BK1036" s="120"/>
      <c r="BL1036" s="120"/>
      <c r="BM1036" s="120"/>
      <c r="BN1036" s="120"/>
      <c r="BO1036" s="120"/>
      <c r="BP1036" s="120"/>
      <c r="BQ1036" s="120"/>
      <c r="BR1036" s="120"/>
      <c r="BS1036" s="120"/>
      <c r="BT1036" s="120"/>
      <c r="BU1036" s="120"/>
      <c r="BV1036" s="120"/>
      <c r="BW1036" s="120"/>
      <c r="BX1036" s="120"/>
    </row>
    <row r="1037" spans="12:76" s="121" customFormat="1" hidden="1">
      <c r="L1037" s="158"/>
      <c r="W1037" s="156"/>
      <c r="X1037" s="156"/>
      <c r="Y1037" s="156"/>
      <c r="Z1037" s="156"/>
      <c r="AA1037" s="156"/>
      <c r="AC1037" s="120"/>
      <c r="AD1037" s="160"/>
      <c r="AE1037" s="120"/>
      <c r="AF1037" s="120"/>
      <c r="AG1037" s="120"/>
      <c r="AH1037" s="120"/>
      <c r="AI1037" s="120"/>
      <c r="AJ1037" s="120"/>
      <c r="AK1037" s="120"/>
      <c r="AL1037" s="120"/>
      <c r="AM1037" s="120"/>
      <c r="AN1037" s="120"/>
      <c r="AO1037" s="120"/>
      <c r="AP1037" s="120"/>
      <c r="AQ1037" s="120"/>
      <c r="AR1037" s="120"/>
      <c r="AS1037" s="120"/>
      <c r="AT1037" s="120"/>
      <c r="AU1037" s="120"/>
      <c r="AV1037" s="120"/>
      <c r="AW1037" s="120"/>
      <c r="AX1037" s="120"/>
      <c r="AY1037" s="120"/>
      <c r="AZ1037" s="120"/>
      <c r="BA1037" s="120"/>
      <c r="BB1037" s="120"/>
      <c r="BC1037" s="120"/>
      <c r="BD1037" s="120"/>
      <c r="BE1037" s="120"/>
      <c r="BF1037" s="120"/>
      <c r="BG1037" s="120"/>
      <c r="BH1037" s="120"/>
      <c r="BI1037" s="120"/>
      <c r="BJ1037" s="120"/>
      <c r="BK1037" s="120"/>
      <c r="BL1037" s="120"/>
      <c r="BM1037" s="120"/>
      <c r="BN1037" s="120"/>
      <c r="BO1037" s="120"/>
      <c r="BP1037" s="120"/>
      <c r="BQ1037" s="120"/>
      <c r="BR1037" s="120"/>
      <c r="BS1037" s="120"/>
      <c r="BT1037" s="120"/>
      <c r="BU1037" s="120"/>
      <c r="BV1037" s="120"/>
      <c r="BW1037" s="120"/>
      <c r="BX1037" s="120"/>
    </row>
    <row r="1038" spans="12:76" s="121" customFormat="1" hidden="1">
      <c r="L1038" s="158"/>
      <c r="W1038" s="156"/>
      <c r="X1038" s="156"/>
      <c r="Y1038" s="156"/>
      <c r="Z1038" s="156"/>
      <c r="AA1038" s="156"/>
      <c r="AC1038" s="120"/>
      <c r="AD1038" s="160"/>
      <c r="AE1038" s="120"/>
      <c r="AF1038" s="120"/>
      <c r="AG1038" s="120"/>
      <c r="AH1038" s="120"/>
      <c r="AI1038" s="120"/>
      <c r="AJ1038" s="120"/>
      <c r="AK1038" s="120"/>
      <c r="AL1038" s="120"/>
      <c r="AM1038" s="120"/>
      <c r="AN1038" s="120"/>
      <c r="AO1038" s="120"/>
      <c r="AP1038" s="120"/>
      <c r="AQ1038" s="120"/>
      <c r="AR1038" s="120"/>
      <c r="AS1038" s="120"/>
      <c r="AT1038" s="120"/>
      <c r="AU1038" s="120"/>
      <c r="AV1038" s="120"/>
      <c r="AW1038" s="120"/>
      <c r="AX1038" s="120"/>
      <c r="AY1038" s="120"/>
      <c r="AZ1038" s="120"/>
      <c r="BA1038" s="120"/>
      <c r="BB1038" s="120"/>
      <c r="BC1038" s="120"/>
      <c r="BD1038" s="120"/>
      <c r="BE1038" s="120"/>
      <c r="BF1038" s="120"/>
      <c r="BG1038" s="120"/>
      <c r="BH1038" s="120"/>
      <c r="BI1038" s="120"/>
      <c r="BJ1038" s="120"/>
      <c r="BK1038" s="120"/>
      <c r="BL1038" s="120"/>
      <c r="BM1038" s="120"/>
      <c r="BN1038" s="120"/>
      <c r="BO1038" s="120"/>
      <c r="BP1038" s="120"/>
      <c r="BQ1038" s="120"/>
      <c r="BR1038" s="120"/>
      <c r="BS1038" s="120"/>
      <c r="BT1038" s="120"/>
      <c r="BU1038" s="120"/>
      <c r="BV1038" s="120"/>
      <c r="BW1038" s="120"/>
      <c r="BX1038" s="120"/>
    </row>
    <row r="1039" spans="12:76" s="121" customFormat="1" hidden="1">
      <c r="L1039" s="158"/>
      <c r="W1039" s="156"/>
      <c r="X1039" s="156"/>
      <c r="Y1039" s="156"/>
      <c r="Z1039" s="156"/>
      <c r="AA1039" s="156"/>
      <c r="AC1039" s="120"/>
      <c r="AD1039" s="160"/>
      <c r="AE1039" s="120"/>
      <c r="AF1039" s="120"/>
      <c r="AG1039" s="120"/>
      <c r="AH1039" s="120"/>
      <c r="AI1039" s="120"/>
      <c r="AJ1039" s="120"/>
      <c r="AK1039" s="120"/>
      <c r="AL1039" s="120"/>
      <c r="AM1039" s="120"/>
      <c r="AN1039" s="120"/>
      <c r="AO1039" s="120"/>
      <c r="AP1039" s="120"/>
      <c r="AQ1039" s="120"/>
      <c r="AR1039" s="120"/>
      <c r="AS1039" s="120"/>
      <c r="AT1039" s="120"/>
      <c r="AU1039" s="120"/>
      <c r="AV1039" s="120"/>
      <c r="AW1039" s="120"/>
      <c r="AX1039" s="120"/>
      <c r="AY1039" s="120"/>
      <c r="AZ1039" s="120"/>
      <c r="BA1039" s="120"/>
      <c r="BB1039" s="120"/>
      <c r="BC1039" s="120"/>
      <c r="BD1039" s="120"/>
      <c r="BE1039" s="120"/>
      <c r="BF1039" s="120"/>
      <c r="BG1039" s="120"/>
      <c r="BH1039" s="120"/>
      <c r="BI1039" s="120"/>
      <c r="BJ1039" s="120"/>
      <c r="BK1039" s="120"/>
      <c r="BL1039" s="120"/>
      <c r="BM1039" s="120"/>
      <c r="BN1039" s="120"/>
      <c r="BO1039" s="120"/>
      <c r="BP1039" s="120"/>
      <c r="BQ1039" s="120"/>
      <c r="BR1039" s="120"/>
      <c r="BS1039" s="120"/>
      <c r="BT1039" s="120"/>
      <c r="BU1039" s="120"/>
      <c r="BV1039" s="120"/>
      <c r="BW1039" s="120"/>
      <c r="BX1039" s="120"/>
    </row>
    <row r="1040" spans="12:76" s="121" customFormat="1" hidden="1">
      <c r="L1040" s="158"/>
      <c r="W1040" s="156"/>
      <c r="X1040" s="156"/>
      <c r="Y1040" s="156"/>
      <c r="Z1040" s="156"/>
      <c r="AA1040" s="156"/>
      <c r="AC1040" s="120"/>
      <c r="AD1040" s="160"/>
      <c r="AE1040" s="120"/>
      <c r="AF1040" s="120"/>
      <c r="AG1040" s="120"/>
      <c r="AH1040" s="120"/>
      <c r="AI1040" s="120"/>
      <c r="AJ1040" s="120"/>
      <c r="AK1040" s="120"/>
      <c r="AL1040" s="120"/>
      <c r="AM1040" s="120"/>
      <c r="AN1040" s="120"/>
      <c r="AO1040" s="120"/>
      <c r="AP1040" s="120"/>
      <c r="AQ1040" s="120"/>
      <c r="AR1040" s="120"/>
      <c r="AS1040" s="120"/>
      <c r="AT1040" s="120"/>
      <c r="AU1040" s="120"/>
      <c r="AV1040" s="120"/>
      <c r="AW1040" s="120"/>
      <c r="AX1040" s="120"/>
      <c r="AY1040" s="120"/>
      <c r="AZ1040" s="120"/>
      <c r="BA1040" s="120"/>
      <c r="BB1040" s="120"/>
      <c r="BC1040" s="120"/>
      <c r="BD1040" s="120"/>
      <c r="BE1040" s="120"/>
      <c r="BF1040" s="120"/>
      <c r="BG1040" s="120"/>
      <c r="BH1040" s="120"/>
      <c r="BI1040" s="120"/>
      <c r="BJ1040" s="120"/>
      <c r="BK1040" s="120"/>
      <c r="BL1040" s="120"/>
      <c r="BM1040" s="120"/>
      <c r="BN1040" s="120"/>
      <c r="BO1040" s="120"/>
      <c r="BP1040" s="120"/>
      <c r="BQ1040" s="120"/>
      <c r="BR1040" s="120"/>
      <c r="BS1040" s="120"/>
      <c r="BT1040" s="120"/>
      <c r="BU1040" s="120"/>
      <c r="BV1040" s="120"/>
      <c r="BW1040" s="120"/>
      <c r="BX1040" s="120"/>
    </row>
    <row r="1041" spans="12:76" s="121" customFormat="1" hidden="1">
      <c r="L1041" s="158"/>
      <c r="W1041" s="156"/>
      <c r="X1041" s="156"/>
      <c r="Y1041" s="156"/>
      <c r="Z1041" s="156"/>
      <c r="AA1041" s="156"/>
      <c r="AC1041" s="120"/>
      <c r="AD1041" s="160"/>
      <c r="AE1041" s="120"/>
      <c r="AF1041" s="120"/>
      <c r="AG1041" s="120"/>
      <c r="AH1041" s="120"/>
      <c r="AI1041" s="120"/>
      <c r="AJ1041" s="120"/>
      <c r="AK1041" s="120"/>
      <c r="AL1041" s="120"/>
      <c r="AM1041" s="120"/>
      <c r="AN1041" s="120"/>
      <c r="AO1041" s="120"/>
      <c r="AP1041" s="120"/>
      <c r="AQ1041" s="120"/>
      <c r="AR1041" s="120"/>
      <c r="AS1041" s="120"/>
      <c r="AT1041" s="120"/>
      <c r="AU1041" s="120"/>
      <c r="AV1041" s="120"/>
      <c r="AW1041" s="120"/>
      <c r="AX1041" s="120"/>
      <c r="AY1041" s="120"/>
      <c r="AZ1041" s="120"/>
      <c r="BA1041" s="120"/>
      <c r="BB1041" s="120"/>
      <c r="BC1041" s="120"/>
      <c r="BD1041" s="120"/>
      <c r="BE1041" s="120"/>
      <c r="BF1041" s="120"/>
      <c r="BG1041" s="120"/>
      <c r="BH1041" s="120"/>
      <c r="BI1041" s="120"/>
      <c r="BJ1041" s="120"/>
      <c r="BK1041" s="120"/>
      <c r="BL1041" s="120"/>
      <c r="BM1041" s="120"/>
      <c r="BN1041" s="120"/>
      <c r="BO1041" s="120"/>
      <c r="BP1041" s="120"/>
      <c r="BQ1041" s="120"/>
      <c r="BR1041" s="120"/>
      <c r="BS1041" s="120"/>
      <c r="BT1041" s="120"/>
      <c r="BU1041" s="120"/>
      <c r="BV1041" s="120"/>
      <c r="BW1041" s="120"/>
      <c r="BX1041" s="120"/>
    </row>
    <row r="1042" spans="12:76" s="121" customFormat="1" hidden="1">
      <c r="L1042" s="158"/>
      <c r="W1042" s="156"/>
      <c r="X1042" s="156"/>
      <c r="Y1042" s="156"/>
      <c r="Z1042" s="156"/>
      <c r="AA1042" s="156"/>
      <c r="AC1042" s="120"/>
      <c r="AD1042" s="160"/>
      <c r="AE1042" s="120"/>
      <c r="AF1042" s="120"/>
      <c r="AG1042" s="120"/>
      <c r="AH1042" s="120"/>
      <c r="AI1042" s="120"/>
      <c r="AJ1042" s="120"/>
      <c r="AK1042" s="120"/>
      <c r="AL1042" s="120"/>
      <c r="AM1042" s="120"/>
      <c r="AN1042" s="120"/>
      <c r="AO1042" s="120"/>
      <c r="AP1042" s="120"/>
      <c r="AQ1042" s="120"/>
      <c r="AR1042" s="120"/>
      <c r="AS1042" s="120"/>
      <c r="AT1042" s="120"/>
      <c r="AU1042" s="120"/>
      <c r="AV1042" s="120"/>
      <c r="AW1042" s="120"/>
      <c r="AX1042" s="120"/>
      <c r="AY1042" s="120"/>
      <c r="AZ1042" s="120"/>
      <c r="BA1042" s="120"/>
      <c r="BB1042" s="120"/>
      <c r="BC1042" s="120"/>
      <c r="BD1042" s="120"/>
      <c r="BE1042" s="120"/>
      <c r="BF1042" s="120"/>
      <c r="BG1042" s="120"/>
      <c r="BH1042" s="120"/>
      <c r="BI1042" s="120"/>
      <c r="BJ1042" s="120"/>
      <c r="BK1042" s="120"/>
      <c r="BL1042" s="120"/>
      <c r="BM1042" s="120"/>
      <c r="BN1042" s="120"/>
      <c r="BO1042" s="120"/>
      <c r="BP1042" s="120"/>
      <c r="BQ1042" s="120"/>
      <c r="BR1042" s="120"/>
      <c r="BS1042" s="120"/>
      <c r="BT1042" s="120"/>
      <c r="BU1042" s="120"/>
      <c r="BV1042" s="120"/>
      <c r="BW1042" s="120"/>
      <c r="BX1042" s="120"/>
    </row>
    <row r="1043" spans="12:76" s="121" customFormat="1" hidden="1">
      <c r="L1043" s="158"/>
      <c r="W1043" s="156"/>
      <c r="X1043" s="156"/>
      <c r="Y1043" s="156"/>
      <c r="Z1043" s="156"/>
      <c r="AA1043" s="156"/>
      <c r="AC1043" s="120"/>
      <c r="AD1043" s="160"/>
      <c r="AE1043" s="120"/>
      <c r="AF1043" s="120"/>
      <c r="AG1043" s="120"/>
      <c r="AH1043" s="120"/>
      <c r="AI1043" s="120"/>
      <c r="AJ1043" s="120"/>
      <c r="AK1043" s="120"/>
      <c r="AL1043" s="120"/>
      <c r="AM1043" s="120"/>
      <c r="AN1043" s="120"/>
      <c r="AO1043" s="120"/>
      <c r="AP1043" s="120"/>
      <c r="AQ1043" s="120"/>
      <c r="AR1043" s="120"/>
      <c r="AS1043" s="120"/>
      <c r="AT1043" s="120"/>
      <c r="AU1043" s="120"/>
      <c r="AV1043" s="120"/>
      <c r="AW1043" s="120"/>
      <c r="AX1043" s="120"/>
      <c r="AY1043" s="120"/>
      <c r="AZ1043" s="120"/>
      <c r="BA1043" s="120"/>
      <c r="BB1043" s="120"/>
      <c r="BC1043" s="120"/>
      <c r="BD1043" s="120"/>
      <c r="BE1043" s="120"/>
      <c r="BF1043" s="120"/>
      <c r="BG1043" s="120"/>
      <c r="BH1043" s="120"/>
      <c r="BI1043" s="120"/>
      <c r="BJ1043" s="120"/>
      <c r="BK1043" s="120"/>
      <c r="BL1043" s="120"/>
      <c r="BM1043" s="120"/>
      <c r="BN1043" s="120"/>
      <c r="BO1043" s="120"/>
      <c r="BP1043" s="120"/>
      <c r="BQ1043" s="120"/>
      <c r="BR1043" s="120"/>
      <c r="BS1043" s="120"/>
      <c r="BT1043" s="120"/>
      <c r="BU1043" s="120"/>
      <c r="BV1043" s="120"/>
      <c r="BW1043" s="120"/>
      <c r="BX1043" s="120"/>
    </row>
    <row r="1044" spans="12:76" s="121" customFormat="1" hidden="1">
      <c r="L1044" s="158"/>
      <c r="W1044" s="156"/>
      <c r="X1044" s="156"/>
      <c r="Y1044" s="156"/>
      <c r="Z1044" s="156"/>
      <c r="AA1044" s="156"/>
      <c r="AC1044" s="120"/>
      <c r="AD1044" s="160"/>
      <c r="AE1044" s="120"/>
      <c r="AF1044" s="120"/>
      <c r="AG1044" s="120"/>
      <c r="AH1044" s="120"/>
      <c r="AI1044" s="120"/>
      <c r="AJ1044" s="120"/>
      <c r="AK1044" s="120"/>
      <c r="AL1044" s="120"/>
      <c r="AM1044" s="120"/>
      <c r="AN1044" s="120"/>
      <c r="AO1044" s="120"/>
      <c r="AP1044" s="120"/>
      <c r="AQ1044" s="120"/>
      <c r="AR1044" s="120"/>
      <c r="AS1044" s="120"/>
      <c r="AT1044" s="120"/>
      <c r="AU1044" s="120"/>
      <c r="AV1044" s="120"/>
      <c r="AW1044" s="120"/>
      <c r="AX1044" s="120"/>
      <c r="AY1044" s="120"/>
      <c r="AZ1044" s="120"/>
      <c r="BA1044" s="120"/>
      <c r="BB1044" s="120"/>
      <c r="BC1044" s="120"/>
      <c r="BD1044" s="120"/>
      <c r="BE1044" s="120"/>
      <c r="BF1044" s="120"/>
      <c r="BG1044" s="120"/>
      <c r="BH1044" s="120"/>
      <c r="BI1044" s="120"/>
      <c r="BJ1044" s="120"/>
      <c r="BK1044" s="120"/>
      <c r="BL1044" s="120"/>
      <c r="BM1044" s="120"/>
      <c r="BN1044" s="120"/>
      <c r="BO1044" s="120"/>
      <c r="BP1044" s="120"/>
      <c r="BQ1044" s="120"/>
      <c r="BR1044" s="120"/>
      <c r="BS1044" s="120"/>
      <c r="BT1044" s="120"/>
      <c r="BU1044" s="120"/>
      <c r="BV1044" s="120"/>
      <c r="BW1044" s="120"/>
      <c r="BX1044" s="120"/>
    </row>
    <row r="1045" spans="12:76" s="121" customFormat="1" hidden="1">
      <c r="L1045" s="158"/>
      <c r="W1045" s="156"/>
      <c r="X1045" s="156"/>
      <c r="Y1045" s="156"/>
      <c r="Z1045" s="156"/>
      <c r="AA1045" s="156"/>
      <c r="AC1045" s="120"/>
      <c r="AD1045" s="160"/>
      <c r="AE1045" s="120"/>
      <c r="AF1045" s="120"/>
      <c r="AG1045" s="120"/>
      <c r="AH1045" s="120"/>
      <c r="AI1045" s="120"/>
      <c r="AJ1045" s="120"/>
      <c r="AK1045" s="120"/>
      <c r="AL1045" s="120"/>
      <c r="AM1045" s="120"/>
      <c r="AN1045" s="120"/>
      <c r="AO1045" s="120"/>
      <c r="AP1045" s="120"/>
      <c r="AQ1045" s="120"/>
      <c r="AR1045" s="120"/>
      <c r="AS1045" s="120"/>
      <c r="AT1045" s="120"/>
      <c r="AU1045" s="120"/>
      <c r="AV1045" s="120"/>
      <c r="AW1045" s="120"/>
      <c r="AX1045" s="120"/>
      <c r="AY1045" s="120"/>
      <c r="AZ1045" s="120"/>
      <c r="BA1045" s="120"/>
      <c r="BB1045" s="120"/>
      <c r="BC1045" s="120"/>
      <c r="BD1045" s="120"/>
      <c r="BE1045" s="120"/>
      <c r="BF1045" s="120"/>
      <c r="BG1045" s="120"/>
      <c r="BH1045" s="120"/>
      <c r="BI1045" s="120"/>
      <c r="BJ1045" s="120"/>
      <c r="BK1045" s="120"/>
      <c r="BL1045" s="120"/>
      <c r="BM1045" s="120"/>
      <c r="BN1045" s="120"/>
      <c r="BO1045" s="120"/>
      <c r="BP1045" s="120"/>
      <c r="BQ1045" s="120"/>
      <c r="BR1045" s="120"/>
      <c r="BS1045" s="120"/>
      <c r="BT1045" s="120"/>
      <c r="BU1045" s="120"/>
      <c r="BV1045" s="120"/>
      <c r="BW1045" s="120"/>
      <c r="BX1045" s="120"/>
    </row>
    <row r="1046" spans="12:76" s="121" customFormat="1" hidden="1">
      <c r="L1046" s="158"/>
      <c r="W1046" s="156"/>
      <c r="X1046" s="156"/>
      <c r="Y1046" s="156"/>
      <c r="Z1046" s="156"/>
      <c r="AA1046" s="156"/>
      <c r="AC1046" s="120"/>
      <c r="AD1046" s="160"/>
      <c r="AE1046" s="120"/>
      <c r="AF1046" s="120"/>
      <c r="AG1046" s="120"/>
      <c r="AH1046" s="120"/>
      <c r="AI1046" s="120"/>
      <c r="AJ1046" s="120"/>
      <c r="AK1046" s="120"/>
      <c r="AL1046" s="120"/>
      <c r="AM1046" s="120"/>
      <c r="AN1046" s="120"/>
      <c r="AO1046" s="120"/>
      <c r="AP1046" s="120"/>
      <c r="AQ1046" s="120"/>
      <c r="AR1046" s="120"/>
      <c r="AS1046" s="120"/>
      <c r="AT1046" s="120"/>
      <c r="AU1046" s="120"/>
      <c r="AV1046" s="120"/>
      <c r="AW1046" s="120"/>
      <c r="AX1046" s="120"/>
      <c r="AY1046" s="120"/>
      <c r="AZ1046" s="120"/>
      <c r="BA1046" s="120"/>
      <c r="BB1046" s="120"/>
      <c r="BC1046" s="120"/>
      <c r="BD1046" s="120"/>
      <c r="BE1046" s="120"/>
      <c r="BF1046" s="120"/>
      <c r="BG1046" s="120"/>
      <c r="BH1046" s="120"/>
      <c r="BI1046" s="120"/>
      <c r="BJ1046" s="120"/>
      <c r="BK1046" s="120"/>
      <c r="BL1046" s="120"/>
      <c r="BM1046" s="120"/>
      <c r="BN1046" s="120"/>
      <c r="BO1046" s="120"/>
      <c r="BP1046" s="120"/>
      <c r="BQ1046" s="120"/>
      <c r="BR1046" s="120"/>
      <c r="BS1046" s="120"/>
      <c r="BT1046" s="120"/>
      <c r="BU1046" s="120"/>
      <c r="BV1046" s="120"/>
      <c r="BW1046" s="120"/>
      <c r="BX1046" s="120"/>
    </row>
    <row r="1047" spans="12:76" s="121" customFormat="1" hidden="1">
      <c r="L1047" s="158"/>
      <c r="W1047" s="156"/>
      <c r="X1047" s="156"/>
      <c r="Y1047" s="156"/>
      <c r="Z1047" s="156"/>
      <c r="AA1047" s="156"/>
      <c r="AC1047" s="120"/>
      <c r="AD1047" s="160"/>
      <c r="AE1047" s="120"/>
      <c r="AF1047" s="120"/>
      <c r="AG1047" s="120"/>
      <c r="AH1047" s="120"/>
      <c r="AI1047" s="120"/>
      <c r="AJ1047" s="120"/>
      <c r="AK1047" s="120"/>
      <c r="AL1047" s="120"/>
      <c r="AM1047" s="120"/>
      <c r="AN1047" s="120"/>
      <c r="AO1047" s="120"/>
      <c r="AP1047" s="120"/>
      <c r="AQ1047" s="120"/>
      <c r="AR1047" s="120"/>
      <c r="AS1047" s="120"/>
      <c r="AT1047" s="120"/>
      <c r="AU1047" s="120"/>
      <c r="AV1047" s="120"/>
      <c r="AW1047" s="120"/>
      <c r="AX1047" s="120"/>
      <c r="AY1047" s="120"/>
      <c r="AZ1047" s="120"/>
      <c r="BA1047" s="120"/>
      <c r="BB1047" s="120"/>
      <c r="BC1047" s="120"/>
      <c r="BD1047" s="120"/>
      <c r="BE1047" s="120"/>
      <c r="BF1047" s="120"/>
      <c r="BG1047" s="120"/>
      <c r="BH1047" s="120"/>
      <c r="BI1047" s="120"/>
      <c r="BJ1047" s="120"/>
      <c r="BK1047" s="120"/>
      <c r="BL1047" s="120"/>
      <c r="BM1047" s="120"/>
      <c r="BN1047" s="120"/>
      <c r="BO1047" s="120"/>
      <c r="BP1047" s="120"/>
      <c r="BQ1047" s="120"/>
      <c r="BR1047" s="120"/>
      <c r="BS1047" s="120"/>
      <c r="BT1047" s="120"/>
      <c r="BU1047" s="120"/>
      <c r="BV1047" s="120"/>
      <c r="BW1047" s="120"/>
      <c r="BX1047" s="120"/>
    </row>
    <row r="1048" spans="12:76" s="121" customFormat="1" hidden="1">
      <c r="L1048" s="158"/>
      <c r="W1048" s="156"/>
      <c r="X1048" s="156"/>
      <c r="Y1048" s="156"/>
      <c r="Z1048" s="156"/>
      <c r="AA1048" s="156"/>
      <c r="AC1048" s="120"/>
      <c r="AD1048" s="160"/>
      <c r="AE1048" s="120"/>
      <c r="AF1048" s="120"/>
      <c r="AG1048" s="120"/>
      <c r="AH1048" s="120"/>
      <c r="AI1048" s="120"/>
      <c r="AJ1048" s="120"/>
      <c r="AK1048" s="120"/>
      <c r="AL1048" s="120"/>
      <c r="AM1048" s="120"/>
      <c r="AN1048" s="120"/>
      <c r="AO1048" s="120"/>
      <c r="AP1048" s="120"/>
      <c r="AQ1048" s="120"/>
      <c r="AR1048" s="120"/>
      <c r="AS1048" s="120"/>
      <c r="AT1048" s="120"/>
      <c r="AU1048" s="120"/>
      <c r="AV1048" s="120"/>
      <c r="AW1048" s="120"/>
      <c r="AX1048" s="120"/>
      <c r="AY1048" s="120"/>
      <c r="AZ1048" s="120"/>
      <c r="BA1048" s="120"/>
      <c r="BB1048" s="120"/>
      <c r="BC1048" s="120"/>
      <c r="BD1048" s="120"/>
      <c r="BE1048" s="120"/>
      <c r="BF1048" s="120"/>
      <c r="BG1048" s="120"/>
      <c r="BH1048" s="120"/>
      <c r="BI1048" s="120"/>
      <c r="BJ1048" s="120"/>
      <c r="BK1048" s="120"/>
      <c r="BL1048" s="120"/>
      <c r="BM1048" s="120"/>
      <c r="BN1048" s="120"/>
      <c r="BO1048" s="120"/>
      <c r="BP1048" s="120"/>
      <c r="BQ1048" s="120"/>
      <c r="BR1048" s="120"/>
      <c r="BS1048" s="120"/>
      <c r="BT1048" s="120"/>
      <c r="BU1048" s="120"/>
      <c r="BV1048" s="120"/>
      <c r="BW1048" s="120"/>
      <c r="BX1048" s="120"/>
    </row>
    <row r="1049" spans="12:76" s="121" customFormat="1" hidden="1">
      <c r="L1049" s="158"/>
      <c r="W1049" s="156"/>
      <c r="X1049" s="156"/>
      <c r="Y1049" s="156"/>
      <c r="Z1049" s="156"/>
      <c r="AA1049" s="156"/>
      <c r="AC1049" s="120"/>
      <c r="AD1049" s="160"/>
      <c r="AE1049" s="120"/>
      <c r="AF1049" s="120"/>
      <c r="AG1049" s="120"/>
      <c r="AH1049" s="120"/>
      <c r="AI1049" s="120"/>
      <c r="AJ1049" s="120"/>
      <c r="AK1049" s="120"/>
      <c r="AL1049" s="120"/>
      <c r="AM1049" s="120"/>
      <c r="AN1049" s="120"/>
      <c r="AO1049" s="120"/>
      <c r="AP1049" s="120"/>
      <c r="AQ1049" s="120"/>
      <c r="AR1049" s="120"/>
      <c r="AS1049" s="120"/>
      <c r="AT1049" s="120"/>
      <c r="AU1049" s="120"/>
      <c r="AV1049" s="120"/>
      <c r="AW1049" s="120"/>
      <c r="AX1049" s="120"/>
      <c r="AY1049" s="120"/>
      <c r="AZ1049" s="120"/>
      <c r="BA1049" s="120"/>
      <c r="BB1049" s="120"/>
      <c r="BC1049" s="120"/>
      <c r="BD1049" s="120"/>
      <c r="BE1049" s="120"/>
      <c r="BF1049" s="120"/>
      <c r="BG1049" s="120"/>
      <c r="BH1049" s="120"/>
      <c r="BI1049" s="120"/>
      <c r="BJ1049" s="120"/>
      <c r="BK1049" s="120"/>
      <c r="BL1049" s="120"/>
      <c r="BM1049" s="120"/>
      <c r="BN1049" s="120"/>
      <c r="BO1049" s="120"/>
      <c r="BP1049" s="120"/>
      <c r="BQ1049" s="120"/>
      <c r="BR1049" s="120"/>
      <c r="BS1049" s="120"/>
      <c r="BT1049" s="120"/>
      <c r="BU1049" s="120"/>
      <c r="BV1049" s="120"/>
      <c r="BW1049" s="120"/>
      <c r="BX1049" s="120"/>
    </row>
    <row r="1050" spans="12:76" s="121" customFormat="1" hidden="1">
      <c r="L1050" s="158"/>
      <c r="W1050" s="156"/>
      <c r="X1050" s="156"/>
      <c r="Y1050" s="156"/>
      <c r="Z1050" s="156"/>
      <c r="AA1050" s="156"/>
      <c r="AC1050" s="120"/>
      <c r="AD1050" s="160"/>
      <c r="AE1050" s="120"/>
      <c r="AF1050" s="120"/>
      <c r="AG1050" s="120"/>
      <c r="AH1050" s="120"/>
      <c r="AI1050" s="120"/>
      <c r="AJ1050" s="120"/>
      <c r="AK1050" s="120"/>
      <c r="AL1050" s="120"/>
      <c r="AM1050" s="120"/>
      <c r="AN1050" s="120"/>
      <c r="AO1050" s="120"/>
      <c r="AP1050" s="120"/>
      <c r="AQ1050" s="120"/>
      <c r="AR1050" s="120"/>
      <c r="AS1050" s="120"/>
      <c r="AT1050" s="120"/>
      <c r="AU1050" s="120"/>
      <c r="AV1050" s="120"/>
      <c r="AW1050" s="120"/>
      <c r="AX1050" s="120"/>
      <c r="AY1050" s="120"/>
      <c r="AZ1050" s="120"/>
      <c r="BA1050" s="120"/>
      <c r="BB1050" s="120"/>
      <c r="BC1050" s="120"/>
      <c r="BD1050" s="120"/>
      <c r="BE1050" s="120"/>
      <c r="BF1050" s="120"/>
      <c r="BG1050" s="120"/>
      <c r="BH1050" s="120"/>
      <c r="BI1050" s="120"/>
      <c r="BJ1050" s="120"/>
      <c r="BK1050" s="120"/>
      <c r="BL1050" s="120"/>
      <c r="BM1050" s="120"/>
      <c r="BN1050" s="120"/>
      <c r="BO1050" s="120"/>
      <c r="BP1050" s="120"/>
      <c r="BQ1050" s="120"/>
      <c r="BR1050" s="120"/>
      <c r="BS1050" s="120"/>
      <c r="BT1050" s="120"/>
      <c r="BU1050" s="120"/>
      <c r="BV1050" s="120"/>
      <c r="BW1050" s="120"/>
      <c r="BX1050" s="120"/>
    </row>
    <row r="1051" spans="12:76" s="121" customFormat="1" hidden="1">
      <c r="L1051" s="158"/>
      <c r="W1051" s="156"/>
      <c r="X1051" s="156"/>
      <c r="Y1051" s="156"/>
      <c r="Z1051" s="156"/>
      <c r="AA1051" s="156"/>
      <c r="AC1051" s="120"/>
      <c r="AD1051" s="160"/>
      <c r="AE1051" s="120"/>
      <c r="AF1051" s="120"/>
      <c r="AG1051" s="120"/>
      <c r="AH1051" s="120"/>
      <c r="AI1051" s="120"/>
      <c r="AJ1051" s="120"/>
      <c r="AK1051" s="120"/>
      <c r="AL1051" s="120"/>
      <c r="AM1051" s="120"/>
      <c r="AN1051" s="120"/>
      <c r="AO1051" s="120"/>
      <c r="AP1051" s="120"/>
      <c r="AQ1051" s="120"/>
      <c r="AR1051" s="120"/>
      <c r="AS1051" s="120"/>
      <c r="AT1051" s="120"/>
      <c r="AU1051" s="120"/>
      <c r="AV1051" s="120"/>
      <c r="AW1051" s="120"/>
      <c r="AX1051" s="120"/>
      <c r="AY1051" s="120"/>
      <c r="AZ1051" s="120"/>
      <c r="BA1051" s="120"/>
      <c r="BB1051" s="120"/>
      <c r="BC1051" s="120"/>
      <c r="BD1051" s="120"/>
      <c r="BE1051" s="120"/>
      <c r="BF1051" s="120"/>
      <c r="BG1051" s="120"/>
      <c r="BH1051" s="120"/>
      <c r="BI1051" s="120"/>
      <c r="BJ1051" s="120"/>
      <c r="BK1051" s="120"/>
      <c r="BL1051" s="120"/>
      <c r="BM1051" s="120"/>
      <c r="BN1051" s="120"/>
      <c r="BO1051" s="120"/>
      <c r="BP1051" s="120"/>
      <c r="BQ1051" s="120"/>
      <c r="BR1051" s="120"/>
      <c r="BS1051" s="120"/>
      <c r="BT1051" s="120"/>
      <c r="BU1051" s="120"/>
      <c r="BV1051" s="120"/>
      <c r="BW1051" s="120"/>
      <c r="BX1051" s="120"/>
    </row>
    <row r="1052" spans="12:76" s="121" customFormat="1" hidden="1">
      <c r="L1052" s="158"/>
      <c r="W1052" s="156"/>
      <c r="X1052" s="156"/>
      <c r="Y1052" s="156"/>
      <c r="Z1052" s="156"/>
      <c r="AA1052" s="156"/>
      <c r="AC1052" s="120"/>
      <c r="AD1052" s="160"/>
      <c r="AE1052" s="120"/>
      <c r="AF1052" s="120"/>
      <c r="AG1052" s="120"/>
      <c r="AH1052" s="120"/>
      <c r="AI1052" s="120"/>
      <c r="AJ1052" s="120"/>
      <c r="AK1052" s="120"/>
      <c r="AL1052" s="120"/>
      <c r="AM1052" s="120"/>
      <c r="AN1052" s="120"/>
      <c r="AO1052" s="120"/>
      <c r="AP1052" s="120"/>
      <c r="AQ1052" s="120"/>
      <c r="AR1052" s="120"/>
      <c r="AS1052" s="120"/>
      <c r="AT1052" s="120"/>
      <c r="AU1052" s="120"/>
      <c r="AV1052" s="120"/>
      <c r="AW1052" s="120"/>
      <c r="AX1052" s="120"/>
      <c r="AY1052" s="120"/>
      <c r="AZ1052" s="120"/>
      <c r="BA1052" s="120"/>
      <c r="BB1052" s="120"/>
      <c r="BC1052" s="120"/>
      <c r="BD1052" s="120"/>
      <c r="BE1052" s="120"/>
      <c r="BF1052" s="120"/>
      <c r="BG1052" s="120"/>
      <c r="BH1052" s="120"/>
      <c r="BI1052" s="120"/>
      <c r="BJ1052" s="120"/>
      <c r="BK1052" s="120"/>
      <c r="BL1052" s="120"/>
      <c r="BM1052" s="120"/>
      <c r="BN1052" s="120"/>
      <c r="BO1052" s="120"/>
      <c r="BP1052" s="120"/>
      <c r="BQ1052" s="120"/>
      <c r="BR1052" s="120"/>
      <c r="BS1052" s="120"/>
      <c r="BT1052" s="120"/>
      <c r="BU1052" s="120"/>
      <c r="BV1052" s="120"/>
      <c r="BW1052" s="120"/>
      <c r="BX1052" s="120"/>
    </row>
    <row r="1053" spans="12:76" s="121" customFormat="1" hidden="1">
      <c r="L1053" s="158"/>
      <c r="W1053" s="156"/>
      <c r="X1053" s="156"/>
      <c r="Y1053" s="156"/>
      <c r="Z1053" s="156"/>
      <c r="AA1053" s="156"/>
      <c r="AC1053" s="120"/>
      <c r="AD1053" s="160"/>
      <c r="AE1053" s="120"/>
      <c r="AF1053" s="120"/>
      <c r="AG1053" s="120"/>
      <c r="AH1053" s="120"/>
      <c r="AI1053" s="120"/>
      <c r="AJ1053" s="120"/>
      <c r="AK1053" s="120"/>
      <c r="AL1053" s="120"/>
      <c r="AM1053" s="120"/>
      <c r="AN1053" s="120"/>
      <c r="AO1053" s="120"/>
      <c r="AP1053" s="120"/>
      <c r="AQ1053" s="120"/>
      <c r="AR1053" s="120"/>
      <c r="AS1053" s="120"/>
      <c r="AT1053" s="120"/>
      <c r="AU1053" s="120"/>
      <c r="AV1053" s="120"/>
      <c r="AW1053" s="120"/>
      <c r="AX1053" s="120"/>
      <c r="AY1053" s="120"/>
      <c r="AZ1053" s="120"/>
      <c r="BA1053" s="120"/>
      <c r="BB1053" s="120"/>
      <c r="BC1053" s="120"/>
      <c r="BD1053" s="120"/>
      <c r="BE1053" s="120"/>
      <c r="BF1053" s="120"/>
      <c r="BG1053" s="120"/>
      <c r="BH1053" s="120"/>
      <c r="BI1053" s="120"/>
      <c r="BJ1053" s="120"/>
      <c r="BK1053" s="120"/>
      <c r="BL1053" s="120"/>
      <c r="BM1053" s="120"/>
      <c r="BN1053" s="120"/>
      <c r="BO1053" s="120"/>
      <c r="BP1053" s="120"/>
      <c r="BQ1053" s="120"/>
      <c r="BR1053" s="120"/>
      <c r="BS1053" s="120"/>
      <c r="BT1053" s="120"/>
      <c r="BU1053" s="120"/>
      <c r="BV1053" s="120"/>
      <c r="BW1053" s="120"/>
      <c r="BX1053" s="120"/>
    </row>
    <row r="1054" spans="12:76" s="121" customFormat="1" hidden="1">
      <c r="L1054" s="158"/>
      <c r="W1054" s="156"/>
      <c r="X1054" s="156"/>
      <c r="Y1054" s="156"/>
      <c r="Z1054" s="156"/>
      <c r="AA1054" s="156"/>
      <c r="AC1054" s="120"/>
      <c r="AD1054" s="160"/>
      <c r="AE1054" s="120"/>
      <c r="AF1054" s="120"/>
      <c r="AG1054" s="120"/>
      <c r="AH1054" s="120"/>
      <c r="AI1054" s="120"/>
      <c r="AJ1054" s="120"/>
      <c r="AK1054" s="120"/>
      <c r="AL1054" s="120"/>
      <c r="AM1054" s="120"/>
      <c r="AN1054" s="120"/>
      <c r="AO1054" s="120"/>
      <c r="AP1054" s="120"/>
      <c r="AQ1054" s="120"/>
      <c r="AR1054" s="120"/>
      <c r="AS1054" s="120"/>
      <c r="AT1054" s="120"/>
      <c r="AU1054" s="120"/>
      <c r="AV1054" s="120"/>
      <c r="AW1054" s="120"/>
      <c r="AX1054" s="120"/>
      <c r="AY1054" s="120"/>
      <c r="AZ1054" s="120"/>
      <c r="BA1054" s="120"/>
      <c r="BB1054" s="120"/>
      <c r="BC1054" s="120"/>
      <c r="BD1054" s="120"/>
      <c r="BE1054" s="120"/>
      <c r="BF1054" s="120"/>
      <c r="BG1054" s="120"/>
      <c r="BH1054" s="120"/>
      <c r="BI1054" s="120"/>
      <c r="BJ1054" s="120"/>
      <c r="BK1054" s="120"/>
      <c r="BL1054" s="120"/>
      <c r="BM1054" s="120"/>
      <c r="BN1054" s="120"/>
      <c r="BO1054" s="120"/>
      <c r="BP1054" s="120"/>
      <c r="BQ1054" s="120"/>
      <c r="BR1054" s="120"/>
      <c r="BS1054" s="120"/>
      <c r="BT1054" s="120"/>
      <c r="BU1054" s="120"/>
      <c r="BV1054" s="120"/>
      <c r="BW1054" s="120"/>
      <c r="BX1054" s="120"/>
    </row>
    <row r="1055" spans="12:76" s="121" customFormat="1" hidden="1">
      <c r="L1055" s="158"/>
      <c r="W1055" s="156"/>
      <c r="X1055" s="156"/>
      <c r="Y1055" s="156"/>
      <c r="Z1055" s="156"/>
      <c r="AA1055" s="156"/>
      <c r="AC1055" s="120"/>
      <c r="AD1055" s="160"/>
      <c r="AE1055" s="120"/>
      <c r="AF1055" s="120"/>
      <c r="AG1055" s="120"/>
      <c r="AH1055" s="120"/>
      <c r="AI1055" s="120"/>
      <c r="AJ1055" s="120"/>
      <c r="AK1055" s="120"/>
      <c r="AL1055" s="120"/>
      <c r="AM1055" s="120"/>
      <c r="AN1055" s="120"/>
      <c r="AO1055" s="120"/>
      <c r="AP1055" s="120"/>
      <c r="AQ1055" s="120"/>
      <c r="AR1055" s="120"/>
      <c r="AS1055" s="120"/>
      <c r="AT1055" s="120"/>
      <c r="AU1055" s="120"/>
      <c r="AV1055" s="120"/>
      <c r="AW1055" s="120"/>
      <c r="AX1055" s="120"/>
      <c r="AY1055" s="120"/>
      <c r="AZ1055" s="120"/>
      <c r="BA1055" s="120"/>
      <c r="BB1055" s="120"/>
      <c r="BC1055" s="120"/>
      <c r="BD1055" s="120"/>
      <c r="BE1055" s="120"/>
      <c r="BF1055" s="120"/>
      <c r="BG1055" s="120"/>
      <c r="BH1055" s="120"/>
      <c r="BI1055" s="120"/>
      <c r="BJ1055" s="120"/>
      <c r="BK1055" s="120"/>
      <c r="BL1055" s="120"/>
      <c r="BM1055" s="120"/>
      <c r="BN1055" s="120"/>
      <c r="BO1055" s="120"/>
      <c r="BP1055" s="120"/>
      <c r="BQ1055" s="120"/>
      <c r="BR1055" s="120"/>
      <c r="BS1055" s="120"/>
      <c r="BT1055" s="120"/>
      <c r="BU1055" s="120"/>
      <c r="BV1055" s="120"/>
      <c r="BW1055" s="120"/>
      <c r="BX1055" s="120"/>
    </row>
    <row r="1056" spans="12:76" s="121" customFormat="1" hidden="1">
      <c r="L1056" s="158"/>
      <c r="W1056" s="156"/>
      <c r="X1056" s="156"/>
      <c r="Y1056" s="156"/>
      <c r="Z1056" s="156"/>
      <c r="AA1056" s="156"/>
      <c r="AC1056" s="120"/>
      <c r="AD1056" s="160"/>
      <c r="AE1056" s="120"/>
      <c r="AF1056" s="120"/>
      <c r="AG1056" s="120"/>
      <c r="AH1056" s="120"/>
      <c r="AI1056" s="120"/>
      <c r="AJ1056" s="120"/>
      <c r="AK1056" s="120"/>
      <c r="AL1056" s="120"/>
      <c r="AM1056" s="120"/>
      <c r="AN1056" s="120"/>
      <c r="AO1056" s="120"/>
      <c r="AP1056" s="120"/>
      <c r="AQ1056" s="120"/>
      <c r="AR1056" s="120"/>
      <c r="AS1056" s="120"/>
      <c r="AT1056" s="120"/>
      <c r="AU1056" s="120"/>
      <c r="AV1056" s="120"/>
      <c r="AW1056" s="120"/>
      <c r="AX1056" s="120"/>
      <c r="AY1056" s="120"/>
      <c r="AZ1056" s="120"/>
      <c r="BA1056" s="120"/>
      <c r="BB1056" s="120"/>
      <c r="BC1056" s="120"/>
      <c r="BD1056" s="120"/>
      <c r="BE1056" s="120"/>
      <c r="BF1056" s="120"/>
      <c r="BG1056" s="120"/>
      <c r="BH1056" s="120"/>
      <c r="BI1056" s="120"/>
      <c r="BJ1056" s="120"/>
      <c r="BK1056" s="120"/>
      <c r="BL1056" s="120"/>
      <c r="BM1056" s="120"/>
      <c r="BN1056" s="120"/>
      <c r="BO1056" s="120"/>
      <c r="BP1056" s="120"/>
      <c r="BQ1056" s="120"/>
      <c r="BR1056" s="120"/>
      <c r="BS1056" s="120"/>
      <c r="BT1056" s="120"/>
      <c r="BU1056" s="120"/>
      <c r="BV1056" s="120"/>
      <c r="BW1056" s="120"/>
      <c r="BX1056" s="120"/>
    </row>
    <row r="1057" spans="12:76" s="121" customFormat="1" hidden="1">
      <c r="L1057" s="158"/>
      <c r="W1057" s="156"/>
      <c r="X1057" s="156"/>
      <c r="Y1057" s="156"/>
      <c r="Z1057" s="156"/>
      <c r="AA1057" s="156"/>
      <c r="AC1057" s="120"/>
      <c r="AD1057" s="160"/>
      <c r="AE1057" s="120"/>
      <c r="AF1057" s="120"/>
      <c r="AG1057" s="120"/>
      <c r="AH1057" s="120"/>
      <c r="AI1057" s="120"/>
      <c r="AJ1057" s="120"/>
      <c r="AK1057" s="120"/>
      <c r="AL1057" s="120"/>
      <c r="AM1057" s="120"/>
      <c r="AN1057" s="120"/>
      <c r="AO1057" s="120"/>
      <c r="AP1057" s="120"/>
      <c r="AQ1057" s="120"/>
      <c r="AR1057" s="120"/>
      <c r="AS1057" s="120"/>
      <c r="AT1057" s="120"/>
      <c r="AU1057" s="120"/>
      <c r="AV1057" s="120"/>
      <c r="AW1057" s="120"/>
      <c r="AX1057" s="120"/>
      <c r="AY1057" s="120"/>
      <c r="AZ1057" s="120"/>
      <c r="BA1057" s="120"/>
      <c r="BB1057" s="120"/>
      <c r="BC1057" s="120"/>
      <c r="BD1057" s="120"/>
      <c r="BE1057" s="120"/>
      <c r="BF1057" s="120"/>
      <c r="BG1057" s="120"/>
      <c r="BH1057" s="120"/>
      <c r="BI1057" s="120"/>
      <c r="BJ1057" s="120"/>
      <c r="BK1057" s="120"/>
      <c r="BL1057" s="120"/>
      <c r="BM1057" s="120"/>
      <c r="BN1057" s="120"/>
      <c r="BO1057" s="120"/>
      <c r="BP1057" s="120"/>
      <c r="BQ1057" s="120"/>
      <c r="BR1057" s="120"/>
      <c r="BS1057" s="120"/>
      <c r="BT1057" s="120"/>
      <c r="BU1057" s="120"/>
      <c r="BV1057" s="120"/>
      <c r="BW1057" s="120"/>
      <c r="BX1057" s="120"/>
    </row>
    <row r="1058" spans="12:76" s="121" customFormat="1" hidden="1">
      <c r="L1058" s="158"/>
      <c r="W1058" s="156"/>
      <c r="X1058" s="156"/>
      <c r="Y1058" s="156"/>
      <c r="Z1058" s="156"/>
      <c r="AA1058" s="156"/>
      <c r="AC1058" s="120"/>
      <c r="AD1058" s="160"/>
      <c r="AE1058" s="120"/>
      <c r="AF1058" s="120"/>
      <c r="AG1058" s="120"/>
      <c r="AH1058" s="120"/>
      <c r="AI1058" s="120"/>
      <c r="AJ1058" s="120"/>
      <c r="AK1058" s="120"/>
      <c r="AL1058" s="120"/>
      <c r="AM1058" s="120"/>
      <c r="AN1058" s="120"/>
      <c r="AO1058" s="120"/>
      <c r="AP1058" s="120"/>
      <c r="AQ1058" s="120"/>
      <c r="AR1058" s="120"/>
      <c r="AS1058" s="120"/>
      <c r="AT1058" s="120"/>
      <c r="AU1058" s="120"/>
      <c r="AV1058" s="120"/>
      <c r="AW1058" s="120"/>
      <c r="AX1058" s="120"/>
      <c r="AY1058" s="120"/>
      <c r="AZ1058" s="120"/>
      <c r="BA1058" s="120"/>
      <c r="BB1058" s="120"/>
      <c r="BC1058" s="120"/>
      <c r="BD1058" s="120"/>
      <c r="BE1058" s="120"/>
      <c r="BF1058" s="120"/>
      <c r="BG1058" s="120"/>
      <c r="BH1058" s="120"/>
      <c r="BI1058" s="120"/>
      <c r="BJ1058" s="120"/>
      <c r="BK1058" s="120"/>
      <c r="BL1058" s="120"/>
      <c r="BM1058" s="120"/>
      <c r="BN1058" s="120"/>
      <c r="BO1058" s="120"/>
      <c r="BP1058" s="120"/>
      <c r="BQ1058" s="120"/>
      <c r="BR1058" s="120"/>
      <c r="BS1058" s="120"/>
      <c r="BT1058" s="120"/>
      <c r="BU1058" s="120"/>
      <c r="BV1058" s="120"/>
      <c r="BW1058" s="120"/>
      <c r="BX1058" s="120"/>
    </row>
    <row r="1059" spans="12:76" s="121" customFormat="1" hidden="1">
      <c r="L1059" s="158"/>
      <c r="W1059" s="156"/>
      <c r="X1059" s="156"/>
      <c r="Y1059" s="156"/>
      <c r="Z1059" s="156"/>
      <c r="AA1059" s="156"/>
      <c r="AC1059" s="120"/>
      <c r="AD1059" s="160"/>
      <c r="AE1059" s="120"/>
      <c r="AF1059" s="120"/>
      <c r="AG1059" s="120"/>
      <c r="AH1059" s="120"/>
      <c r="AI1059" s="120"/>
      <c r="AJ1059" s="120"/>
      <c r="AK1059" s="120"/>
      <c r="AL1059" s="120"/>
      <c r="AM1059" s="120"/>
      <c r="AN1059" s="120"/>
      <c r="AO1059" s="120"/>
      <c r="AP1059" s="120"/>
      <c r="AQ1059" s="120"/>
      <c r="AR1059" s="120"/>
      <c r="AS1059" s="120"/>
      <c r="AT1059" s="120"/>
      <c r="AU1059" s="120"/>
      <c r="AV1059" s="120"/>
      <c r="AW1059" s="120"/>
      <c r="AX1059" s="120"/>
      <c r="AY1059" s="120"/>
      <c r="AZ1059" s="120"/>
      <c r="BA1059" s="120"/>
      <c r="BB1059" s="120"/>
      <c r="BC1059" s="120"/>
      <c r="BD1059" s="120"/>
      <c r="BE1059" s="120"/>
      <c r="BF1059" s="120"/>
      <c r="BG1059" s="120"/>
      <c r="BH1059" s="120"/>
      <c r="BI1059" s="120"/>
      <c r="BJ1059" s="120"/>
      <c r="BK1059" s="120"/>
      <c r="BL1059" s="120"/>
      <c r="BM1059" s="120"/>
      <c r="BN1059" s="120"/>
      <c r="BO1059" s="120"/>
      <c r="BP1059" s="120"/>
      <c r="BQ1059" s="120"/>
      <c r="BR1059" s="120"/>
      <c r="BS1059" s="120"/>
      <c r="BT1059" s="120"/>
      <c r="BU1059" s="120"/>
      <c r="BV1059" s="120"/>
      <c r="BW1059" s="120"/>
      <c r="BX1059" s="120"/>
    </row>
    <row r="1060" spans="12:76" s="121" customFormat="1" hidden="1">
      <c r="L1060" s="158"/>
      <c r="W1060" s="156"/>
      <c r="X1060" s="156"/>
      <c r="Y1060" s="156"/>
      <c r="Z1060" s="156"/>
      <c r="AA1060" s="156"/>
      <c r="AC1060" s="120"/>
      <c r="AD1060" s="160"/>
      <c r="AE1060" s="120"/>
      <c r="AF1060" s="120"/>
      <c r="AG1060" s="120"/>
      <c r="AH1060" s="120"/>
      <c r="AI1060" s="120"/>
      <c r="AJ1060" s="120"/>
      <c r="AK1060" s="120"/>
      <c r="AL1060" s="120"/>
      <c r="AM1060" s="120"/>
      <c r="AN1060" s="120"/>
      <c r="AO1060" s="120"/>
      <c r="AP1060" s="120"/>
      <c r="AQ1060" s="120"/>
      <c r="AR1060" s="120"/>
      <c r="AS1060" s="120"/>
      <c r="AT1060" s="120"/>
      <c r="AU1060" s="120"/>
      <c r="AV1060" s="120"/>
      <c r="AW1060" s="120"/>
      <c r="AX1060" s="120"/>
      <c r="AY1060" s="120"/>
      <c r="AZ1060" s="120"/>
      <c r="BA1060" s="120"/>
      <c r="BB1060" s="120"/>
      <c r="BC1060" s="120"/>
      <c r="BD1060" s="120"/>
      <c r="BE1060" s="120"/>
      <c r="BF1060" s="120"/>
      <c r="BG1060" s="120"/>
      <c r="BH1060" s="120"/>
      <c r="BI1060" s="120"/>
      <c r="BJ1060" s="120"/>
      <c r="BK1060" s="120"/>
      <c r="BL1060" s="120"/>
      <c r="BM1060" s="120"/>
      <c r="BN1060" s="120"/>
      <c r="BO1060" s="120"/>
      <c r="BP1060" s="120"/>
      <c r="BQ1060" s="120"/>
      <c r="BR1060" s="120"/>
      <c r="BS1060" s="120"/>
      <c r="BT1060" s="120"/>
      <c r="BU1060" s="120"/>
      <c r="BV1060" s="120"/>
      <c r="BW1060" s="120"/>
      <c r="BX1060" s="120"/>
    </row>
    <row r="1061" spans="12:76" s="121" customFormat="1" hidden="1">
      <c r="L1061" s="158"/>
      <c r="W1061" s="156"/>
      <c r="X1061" s="156"/>
      <c r="Y1061" s="156"/>
      <c r="Z1061" s="156"/>
      <c r="AA1061" s="156"/>
      <c r="AC1061" s="120"/>
      <c r="AD1061" s="160"/>
      <c r="AE1061" s="120"/>
      <c r="AF1061" s="120"/>
      <c r="AG1061" s="120"/>
      <c r="AH1061" s="120"/>
      <c r="AI1061" s="120"/>
      <c r="AJ1061" s="120"/>
      <c r="AK1061" s="120"/>
      <c r="AL1061" s="120"/>
      <c r="AM1061" s="120"/>
      <c r="AN1061" s="120"/>
      <c r="AO1061" s="120"/>
      <c r="AP1061" s="120"/>
      <c r="AQ1061" s="120"/>
      <c r="AR1061" s="120"/>
      <c r="AS1061" s="120"/>
      <c r="AT1061" s="120"/>
      <c r="AU1061" s="120"/>
      <c r="AV1061" s="120"/>
      <c r="AW1061" s="120"/>
      <c r="AX1061" s="120"/>
      <c r="AY1061" s="120"/>
      <c r="AZ1061" s="120"/>
      <c r="BA1061" s="120"/>
      <c r="BB1061" s="120"/>
      <c r="BC1061" s="120"/>
      <c r="BD1061" s="120"/>
      <c r="BE1061" s="120"/>
      <c r="BF1061" s="120"/>
      <c r="BG1061" s="120"/>
      <c r="BH1061" s="120"/>
      <c r="BI1061" s="120"/>
      <c r="BJ1061" s="120"/>
      <c r="BK1061" s="120"/>
      <c r="BL1061" s="120"/>
      <c r="BM1061" s="120"/>
      <c r="BN1061" s="120"/>
      <c r="BO1061" s="120"/>
      <c r="BP1061" s="120"/>
      <c r="BQ1061" s="120"/>
      <c r="BR1061" s="120"/>
      <c r="BS1061" s="120"/>
      <c r="BT1061" s="120"/>
      <c r="BU1061" s="120"/>
      <c r="BV1061" s="120"/>
      <c r="BW1061" s="120"/>
      <c r="BX1061" s="120"/>
    </row>
    <row r="1062" spans="12:76" s="121" customFormat="1" hidden="1">
      <c r="L1062" s="158"/>
      <c r="W1062" s="156"/>
      <c r="X1062" s="156"/>
      <c r="Y1062" s="156"/>
      <c r="Z1062" s="156"/>
      <c r="AA1062" s="156"/>
      <c r="AC1062" s="120"/>
      <c r="AD1062" s="160"/>
      <c r="AE1062" s="120"/>
      <c r="AF1062" s="120"/>
      <c r="AG1062" s="120"/>
      <c r="AH1062" s="120"/>
      <c r="AI1062" s="120"/>
      <c r="AJ1062" s="120"/>
      <c r="AK1062" s="120"/>
      <c r="AL1062" s="120"/>
      <c r="AM1062" s="120"/>
      <c r="AN1062" s="120"/>
      <c r="AO1062" s="120"/>
      <c r="AP1062" s="120"/>
      <c r="AQ1062" s="120"/>
      <c r="AR1062" s="120"/>
      <c r="AS1062" s="120"/>
      <c r="AT1062" s="120"/>
      <c r="AU1062" s="120"/>
      <c r="AV1062" s="120"/>
      <c r="AW1062" s="120"/>
      <c r="AX1062" s="120"/>
      <c r="AY1062" s="120"/>
      <c r="AZ1062" s="120"/>
      <c r="BA1062" s="120"/>
      <c r="BB1062" s="120"/>
      <c r="BC1062" s="120"/>
      <c r="BD1062" s="120"/>
      <c r="BE1062" s="120"/>
      <c r="BF1062" s="120"/>
      <c r="BG1062" s="120"/>
      <c r="BH1062" s="120"/>
      <c r="BI1062" s="120"/>
      <c r="BJ1062" s="120"/>
      <c r="BK1062" s="120"/>
      <c r="BL1062" s="120"/>
      <c r="BM1062" s="120"/>
      <c r="BN1062" s="120"/>
      <c r="BO1062" s="120"/>
      <c r="BP1062" s="120"/>
      <c r="BQ1062" s="120"/>
      <c r="BR1062" s="120"/>
      <c r="BS1062" s="120"/>
      <c r="BT1062" s="120"/>
      <c r="BU1062" s="120"/>
      <c r="BV1062" s="120"/>
      <c r="BW1062" s="120"/>
      <c r="BX1062" s="120"/>
    </row>
    <row r="1063" spans="12:76" s="121" customFormat="1" hidden="1">
      <c r="L1063" s="158"/>
      <c r="W1063" s="156"/>
      <c r="X1063" s="156"/>
      <c r="Y1063" s="156"/>
      <c r="Z1063" s="156"/>
      <c r="AA1063" s="156"/>
      <c r="AC1063" s="120"/>
      <c r="AD1063" s="160"/>
      <c r="AE1063" s="120"/>
      <c r="AF1063" s="120"/>
      <c r="AG1063" s="120"/>
      <c r="AH1063" s="120"/>
      <c r="AI1063" s="120"/>
      <c r="AJ1063" s="120"/>
      <c r="AK1063" s="120"/>
      <c r="AL1063" s="120"/>
      <c r="AM1063" s="120"/>
      <c r="AN1063" s="120"/>
      <c r="AO1063" s="120"/>
      <c r="AP1063" s="120"/>
      <c r="AQ1063" s="120"/>
      <c r="AR1063" s="120"/>
      <c r="AS1063" s="120"/>
      <c r="AT1063" s="120"/>
      <c r="AU1063" s="120"/>
      <c r="AV1063" s="120"/>
      <c r="AW1063" s="120"/>
      <c r="AX1063" s="120"/>
      <c r="AY1063" s="120"/>
      <c r="AZ1063" s="120"/>
      <c r="BA1063" s="120"/>
      <c r="BB1063" s="120"/>
      <c r="BC1063" s="120"/>
      <c r="BD1063" s="120"/>
      <c r="BE1063" s="120"/>
      <c r="BF1063" s="120"/>
      <c r="BG1063" s="120"/>
      <c r="BH1063" s="120"/>
      <c r="BI1063" s="120"/>
      <c r="BJ1063" s="120"/>
      <c r="BK1063" s="120"/>
      <c r="BL1063" s="120"/>
      <c r="BM1063" s="120"/>
      <c r="BN1063" s="120"/>
      <c r="BO1063" s="120"/>
      <c r="BP1063" s="120"/>
      <c r="BQ1063" s="120"/>
      <c r="BR1063" s="120"/>
      <c r="BS1063" s="120"/>
      <c r="BT1063" s="120"/>
      <c r="BU1063" s="120"/>
      <c r="BV1063" s="120"/>
      <c r="BW1063" s="120"/>
      <c r="BX1063" s="120"/>
    </row>
    <row r="1064" spans="12:76" s="121" customFormat="1" hidden="1">
      <c r="L1064" s="158"/>
      <c r="W1064" s="156"/>
      <c r="X1064" s="156"/>
      <c r="Y1064" s="156"/>
      <c r="Z1064" s="156"/>
      <c r="AA1064" s="156"/>
      <c r="AC1064" s="120"/>
      <c r="AD1064" s="160"/>
      <c r="AE1064" s="120"/>
      <c r="AF1064" s="120"/>
      <c r="AG1064" s="120"/>
      <c r="AH1064" s="120"/>
      <c r="AI1064" s="120"/>
      <c r="AJ1064" s="120"/>
      <c r="AK1064" s="120"/>
      <c r="AL1064" s="120"/>
      <c r="AM1064" s="120"/>
      <c r="AN1064" s="120"/>
      <c r="AO1064" s="120"/>
      <c r="AP1064" s="120"/>
      <c r="AQ1064" s="120"/>
      <c r="AR1064" s="120"/>
      <c r="AS1064" s="120"/>
      <c r="AT1064" s="120"/>
      <c r="AU1064" s="120"/>
      <c r="AV1064" s="120"/>
      <c r="AW1064" s="120"/>
      <c r="AX1064" s="120"/>
      <c r="AY1064" s="120"/>
      <c r="AZ1064" s="120"/>
      <c r="BA1064" s="120"/>
      <c r="BB1064" s="120"/>
      <c r="BC1064" s="120"/>
      <c r="BD1064" s="120"/>
      <c r="BE1064" s="120"/>
      <c r="BF1064" s="120"/>
      <c r="BG1064" s="120"/>
      <c r="BH1064" s="120"/>
      <c r="BI1064" s="120"/>
      <c r="BJ1064" s="120"/>
      <c r="BK1064" s="120"/>
      <c r="BL1064" s="120"/>
      <c r="BM1064" s="120"/>
      <c r="BN1064" s="120"/>
      <c r="BO1064" s="120"/>
      <c r="BP1064" s="120"/>
      <c r="BQ1064" s="120"/>
      <c r="BR1064" s="120"/>
      <c r="BS1064" s="120"/>
      <c r="BT1064" s="120"/>
      <c r="BU1064" s="120"/>
      <c r="BV1064" s="120"/>
      <c r="BW1064" s="120"/>
      <c r="BX1064" s="120"/>
    </row>
    <row r="1065" spans="12:76" s="121" customFormat="1" hidden="1">
      <c r="L1065" s="158"/>
      <c r="W1065" s="156"/>
      <c r="X1065" s="156"/>
      <c r="Y1065" s="156"/>
      <c r="Z1065" s="156"/>
      <c r="AA1065" s="156"/>
      <c r="AC1065" s="120"/>
      <c r="AD1065" s="160"/>
      <c r="AE1065" s="120"/>
      <c r="AF1065" s="120"/>
      <c r="AG1065" s="120"/>
      <c r="AH1065" s="120"/>
      <c r="AI1065" s="120"/>
      <c r="AJ1065" s="120"/>
      <c r="AK1065" s="120"/>
      <c r="AL1065" s="120"/>
      <c r="AM1065" s="120"/>
      <c r="AN1065" s="120"/>
      <c r="AO1065" s="120"/>
      <c r="AP1065" s="120"/>
      <c r="AQ1065" s="120"/>
      <c r="AR1065" s="120"/>
      <c r="AS1065" s="120"/>
      <c r="AT1065" s="120"/>
      <c r="AU1065" s="120"/>
      <c r="AV1065" s="120"/>
      <c r="AW1065" s="120"/>
      <c r="AX1065" s="120"/>
      <c r="AY1065" s="120"/>
      <c r="AZ1065" s="120"/>
      <c r="BA1065" s="120"/>
      <c r="BB1065" s="120"/>
      <c r="BC1065" s="120"/>
      <c r="BD1065" s="120"/>
      <c r="BE1065" s="120"/>
      <c r="BF1065" s="120"/>
      <c r="BG1065" s="120"/>
      <c r="BH1065" s="120"/>
      <c r="BI1065" s="120"/>
      <c r="BJ1065" s="120"/>
      <c r="BK1065" s="120"/>
      <c r="BL1065" s="120"/>
      <c r="BM1065" s="120"/>
      <c r="BN1065" s="120"/>
      <c r="BO1065" s="120"/>
      <c r="BP1065" s="120"/>
      <c r="BQ1065" s="120"/>
      <c r="BR1065" s="120"/>
      <c r="BS1065" s="120"/>
      <c r="BT1065" s="120"/>
      <c r="BU1065" s="120"/>
      <c r="BV1065" s="120"/>
      <c r="BW1065" s="120"/>
      <c r="BX1065" s="120"/>
    </row>
    <row r="1066" spans="12:76" s="121" customFormat="1" hidden="1">
      <c r="L1066" s="158"/>
      <c r="W1066" s="156"/>
      <c r="X1066" s="156"/>
      <c r="Y1066" s="156"/>
      <c r="Z1066" s="156"/>
      <c r="AA1066" s="156"/>
      <c r="AC1066" s="120"/>
      <c r="AD1066" s="160"/>
      <c r="AE1066" s="120"/>
      <c r="AF1066" s="120"/>
      <c r="AG1066" s="120"/>
      <c r="AH1066" s="120"/>
      <c r="AI1066" s="120"/>
      <c r="AJ1066" s="120"/>
      <c r="AK1066" s="120"/>
      <c r="AL1066" s="120"/>
      <c r="AM1066" s="120"/>
      <c r="AN1066" s="120"/>
      <c r="AO1066" s="120"/>
      <c r="AP1066" s="120"/>
      <c r="AQ1066" s="120"/>
      <c r="AR1066" s="120"/>
      <c r="AS1066" s="120"/>
      <c r="AT1066" s="120"/>
      <c r="AU1066" s="120"/>
      <c r="AV1066" s="120"/>
      <c r="AW1066" s="120"/>
      <c r="AX1066" s="120"/>
      <c r="AY1066" s="120"/>
      <c r="AZ1066" s="120"/>
      <c r="BA1066" s="120"/>
      <c r="BB1066" s="120"/>
      <c r="BC1066" s="120"/>
      <c r="BD1066" s="120"/>
      <c r="BE1066" s="120"/>
      <c r="BF1066" s="120"/>
      <c r="BG1066" s="120"/>
      <c r="BH1066" s="120"/>
      <c r="BI1066" s="120"/>
      <c r="BJ1066" s="120"/>
      <c r="BK1066" s="120"/>
      <c r="BL1066" s="120"/>
      <c r="BM1066" s="120"/>
      <c r="BN1066" s="120"/>
      <c r="BO1066" s="120"/>
      <c r="BP1066" s="120"/>
      <c r="BQ1066" s="120"/>
      <c r="BR1066" s="120"/>
      <c r="BS1066" s="120"/>
      <c r="BT1066" s="120"/>
      <c r="BU1066" s="120"/>
      <c r="BV1066" s="120"/>
      <c r="BW1066" s="120"/>
      <c r="BX1066" s="120"/>
    </row>
    <row r="1067" spans="12:76" s="121" customFormat="1" hidden="1">
      <c r="L1067" s="158"/>
      <c r="W1067" s="156"/>
      <c r="X1067" s="156"/>
      <c r="Y1067" s="156"/>
      <c r="Z1067" s="156"/>
      <c r="AA1067" s="156"/>
      <c r="AC1067" s="120"/>
      <c r="AD1067" s="160"/>
      <c r="AE1067" s="120"/>
      <c r="AF1067" s="120"/>
      <c r="AG1067" s="120"/>
      <c r="AH1067" s="120"/>
      <c r="AI1067" s="120"/>
      <c r="AJ1067" s="120"/>
      <c r="AK1067" s="120"/>
      <c r="AL1067" s="120"/>
      <c r="AM1067" s="120"/>
      <c r="AN1067" s="120"/>
      <c r="AO1067" s="120"/>
      <c r="AP1067" s="120"/>
      <c r="AQ1067" s="120"/>
      <c r="AR1067" s="120"/>
      <c r="AS1067" s="120"/>
      <c r="AT1067" s="120"/>
      <c r="AU1067" s="120"/>
      <c r="AV1067" s="120"/>
      <c r="AW1067" s="120"/>
      <c r="AX1067" s="120"/>
      <c r="AY1067" s="120"/>
      <c r="AZ1067" s="120"/>
      <c r="BA1067" s="120"/>
      <c r="BB1067" s="120"/>
      <c r="BC1067" s="120"/>
      <c r="BD1067" s="120"/>
      <c r="BE1067" s="120"/>
      <c r="BF1067" s="120"/>
      <c r="BG1067" s="120"/>
      <c r="BH1067" s="120"/>
      <c r="BI1067" s="120"/>
      <c r="BJ1067" s="120"/>
      <c r="BK1067" s="120"/>
      <c r="BL1067" s="120"/>
      <c r="BM1067" s="120"/>
      <c r="BN1067" s="120"/>
      <c r="BO1067" s="120"/>
      <c r="BP1067" s="120"/>
      <c r="BQ1067" s="120"/>
      <c r="BR1067" s="120"/>
      <c r="BS1067" s="120"/>
      <c r="BT1067" s="120"/>
      <c r="BU1067" s="120"/>
      <c r="BV1067" s="120"/>
      <c r="BW1067" s="120"/>
      <c r="BX1067" s="120"/>
    </row>
    <row r="1068" spans="12:76" s="121" customFormat="1" hidden="1">
      <c r="L1068" s="158"/>
      <c r="W1068" s="156"/>
      <c r="X1068" s="156"/>
      <c r="Y1068" s="156"/>
      <c r="Z1068" s="156"/>
      <c r="AA1068" s="156"/>
      <c r="AC1068" s="120"/>
      <c r="AD1068" s="160"/>
      <c r="AE1068" s="120"/>
      <c r="AF1068" s="120"/>
      <c r="AG1068" s="120"/>
      <c r="AH1068" s="120"/>
      <c r="AI1068" s="120"/>
      <c r="AJ1068" s="120"/>
      <c r="AK1068" s="120"/>
      <c r="AL1068" s="120"/>
      <c r="AM1068" s="120"/>
      <c r="AN1068" s="120"/>
      <c r="AO1068" s="120"/>
      <c r="AP1068" s="120"/>
      <c r="AQ1068" s="120"/>
      <c r="AR1068" s="120"/>
      <c r="AS1068" s="120"/>
      <c r="AT1068" s="120"/>
      <c r="AU1068" s="120"/>
      <c r="AV1068" s="120"/>
      <c r="AW1068" s="120"/>
      <c r="AX1068" s="120"/>
      <c r="AY1068" s="120"/>
      <c r="AZ1068" s="120"/>
      <c r="BA1068" s="120"/>
      <c r="BB1068" s="120"/>
      <c r="BC1068" s="120"/>
      <c r="BD1068" s="120"/>
      <c r="BE1068" s="120"/>
      <c r="BF1068" s="120"/>
      <c r="BG1068" s="120"/>
      <c r="BH1068" s="120"/>
      <c r="BI1068" s="120"/>
      <c r="BJ1068" s="120"/>
      <c r="BK1068" s="120"/>
      <c r="BL1068" s="120"/>
      <c r="BM1068" s="120"/>
      <c r="BN1068" s="120"/>
      <c r="BO1068" s="120"/>
      <c r="BP1068" s="120"/>
      <c r="BQ1068" s="120"/>
      <c r="BR1068" s="120"/>
      <c r="BS1068" s="120"/>
      <c r="BT1068" s="120"/>
      <c r="BU1068" s="120"/>
      <c r="BV1068" s="120"/>
      <c r="BW1068" s="120"/>
      <c r="BX1068" s="120"/>
    </row>
    <row r="1069" spans="12:76" s="121" customFormat="1" hidden="1">
      <c r="L1069" s="158"/>
      <c r="W1069" s="156"/>
      <c r="X1069" s="156"/>
      <c r="Y1069" s="156"/>
      <c r="Z1069" s="156"/>
      <c r="AA1069" s="156"/>
      <c r="AC1069" s="120"/>
      <c r="AD1069" s="160"/>
      <c r="AE1069" s="120"/>
      <c r="AF1069" s="120"/>
      <c r="AG1069" s="120"/>
      <c r="AH1069" s="120"/>
      <c r="AI1069" s="120"/>
      <c r="AJ1069" s="120"/>
      <c r="AK1069" s="120"/>
      <c r="AL1069" s="120"/>
      <c r="AM1069" s="120"/>
      <c r="AN1069" s="120"/>
      <c r="AO1069" s="120"/>
      <c r="AP1069" s="120"/>
      <c r="AQ1069" s="120"/>
      <c r="AR1069" s="120"/>
      <c r="AS1069" s="120"/>
      <c r="AT1069" s="120"/>
      <c r="AU1069" s="120"/>
      <c r="AV1069" s="120"/>
      <c r="AW1069" s="120"/>
      <c r="AX1069" s="120"/>
      <c r="AY1069" s="120"/>
      <c r="AZ1069" s="120"/>
      <c r="BA1069" s="120"/>
      <c r="BB1069" s="120"/>
      <c r="BC1069" s="120"/>
      <c r="BD1069" s="120"/>
      <c r="BE1069" s="120"/>
      <c r="BF1069" s="120"/>
      <c r="BG1069" s="120"/>
      <c r="BH1069" s="120"/>
      <c r="BI1069" s="120"/>
      <c r="BJ1069" s="120"/>
      <c r="BK1069" s="120"/>
      <c r="BL1069" s="120"/>
      <c r="BM1069" s="120"/>
      <c r="BN1069" s="120"/>
      <c r="BO1069" s="120"/>
      <c r="BP1069" s="120"/>
      <c r="BQ1069" s="120"/>
      <c r="BR1069" s="120"/>
      <c r="BS1069" s="120"/>
      <c r="BT1069" s="120"/>
      <c r="BU1069" s="120"/>
      <c r="BV1069" s="120"/>
      <c r="BW1069" s="120"/>
      <c r="BX1069" s="120"/>
    </row>
    <row r="1070" spans="12:76" s="121" customFormat="1" hidden="1">
      <c r="L1070" s="158"/>
      <c r="W1070" s="156"/>
      <c r="X1070" s="156"/>
      <c r="Y1070" s="156"/>
      <c r="Z1070" s="156"/>
      <c r="AA1070" s="156"/>
      <c r="AC1070" s="120"/>
      <c r="AD1070" s="160"/>
      <c r="AE1070" s="120"/>
      <c r="AF1070" s="120"/>
      <c r="AG1070" s="120"/>
      <c r="AH1070" s="120"/>
      <c r="AI1070" s="120"/>
      <c r="AJ1070" s="120"/>
      <c r="AK1070" s="120"/>
      <c r="AL1070" s="120"/>
      <c r="AM1070" s="120"/>
      <c r="AN1070" s="120"/>
      <c r="AO1070" s="120"/>
      <c r="AP1070" s="120"/>
      <c r="AQ1070" s="120"/>
      <c r="AR1070" s="120"/>
      <c r="AS1070" s="120"/>
      <c r="AT1070" s="120"/>
      <c r="AU1070" s="120"/>
      <c r="AV1070" s="120"/>
      <c r="AW1070" s="120"/>
      <c r="AX1070" s="120"/>
      <c r="AY1070" s="120"/>
      <c r="AZ1070" s="120"/>
      <c r="BA1070" s="120"/>
      <c r="BB1070" s="120"/>
      <c r="BC1070" s="120"/>
      <c r="BD1070" s="120"/>
      <c r="BE1070" s="120"/>
      <c r="BF1070" s="120"/>
      <c r="BG1070" s="120"/>
      <c r="BH1070" s="120"/>
      <c r="BI1070" s="120"/>
      <c r="BJ1070" s="120"/>
      <c r="BK1070" s="120"/>
      <c r="BL1070" s="120"/>
      <c r="BM1070" s="120"/>
      <c r="BN1070" s="120"/>
      <c r="BO1070" s="120"/>
      <c r="BP1070" s="120"/>
      <c r="BQ1070" s="120"/>
      <c r="BR1070" s="120"/>
      <c r="BS1070" s="120"/>
      <c r="BT1070" s="120"/>
      <c r="BU1070" s="120"/>
      <c r="BV1070" s="120"/>
      <c r="BW1070" s="120"/>
      <c r="BX1070" s="120"/>
    </row>
    <row r="1071" spans="12:76" s="121" customFormat="1" hidden="1">
      <c r="L1071" s="158"/>
      <c r="W1071" s="156"/>
      <c r="X1071" s="156"/>
      <c r="Y1071" s="156"/>
      <c r="Z1071" s="156"/>
      <c r="AA1071" s="156"/>
      <c r="AC1071" s="120"/>
      <c r="AD1071" s="160"/>
      <c r="AE1071" s="120"/>
      <c r="AF1071" s="120"/>
      <c r="AG1071" s="120"/>
      <c r="AH1071" s="120"/>
      <c r="AI1071" s="120"/>
      <c r="AJ1071" s="120"/>
      <c r="AK1071" s="120"/>
      <c r="AL1071" s="120"/>
      <c r="AM1071" s="120"/>
      <c r="AN1071" s="120"/>
      <c r="AO1071" s="120"/>
      <c r="AP1071" s="120"/>
      <c r="AQ1071" s="120"/>
      <c r="AR1071" s="120"/>
      <c r="AS1071" s="120"/>
      <c r="AT1071" s="120"/>
      <c r="AU1071" s="120"/>
      <c r="AV1071" s="120"/>
      <c r="AW1071" s="120"/>
      <c r="AX1071" s="120"/>
      <c r="AY1071" s="120"/>
      <c r="AZ1071" s="120"/>
      <c r="BA1071" s="120"/>
      <c r="BB1071" s="120"/>
      <c r="BC1071" s="120"/>
      <c r="BD1071" s="120"/>
      <c r="BE1071" s="120"/>
      <c r="BF1071" s="120"/>
      <c r="BG1071" s="120"/>
      <c r="BH1071" s="120"/>
      <c r="BI1071" s="120"/>
      <c r="BJ1071" s="120"/>
      <c r="BK1071" s="120"/>
      <c r="BL1071" s="120"/>
      <c r="BM1071" s="120"/>
      <c r="BN1071" s="120"/>
      <c r="BO1071" s="120"/>
      <c r="BP1071" s="120"/>
      <c r="BQ1071" s="120"/>
      <c r="BR1071" s="120"/>
      <c r="BS1071" s="120"/>
      <c r="BT1071" s="120"/>
      <c r="BU1071" s="120"/>
      <c r="BV1071" s="120"/>
      <c r="BW1071" s="120"/>
      <c r="BX1071" s="120"/>
    </row>
    <row r="1072" spans="12:76" s="121" customFormat="1" hidden="1">
      <c r="L1072" s="158"/>
      <c r="W1072" s="156"/>
      <c r="X1072" s="156"/>
      <c r="Y1072" s="156"/>
      <c r="Z1072" s="156"/>
      <c r="AA1072" s="156"/>
      <c r="AC1072" s="120"/>
      <c r="AD1072" s="160"/>
      <c r="AE1072" s="120"/>
      <c r="AF1072" s="120"/>
      <c r="AG1072" s="120"/>
      <c r="AH1072" s="120"/>
      <c r="AI1072" s="120"/>
      <c r="AJ1072" s="120"/>
      <c r="AK1072" s="120"/>
      <c r="AL1072" s="120"/>
      <c r="AM1072" s="120"/>
      <c r="AN1072" s="120"/>
      <c r="AO1072" s="120"/>
      <c r="AP1072" s="120"/>
      <c r="AQ1072" s="120"/>
      <c r="AR1072" s="120"/>
      <c r="AS1072" s="120"/>
      <c r="AT1072" s="120"/>
      <c r="AU1072" s="120"/>
      <c r="AV1072" s="120"/>
      <c r="AW1072" s="120"/>
      <c r="AX1072" s="120"/>
      <c r="AY1072" s="120"/>
      <c r="AZ1072" s="120"/>
      <c r="BA1072" s="120"/>
      <c r="BB1072" s="120"/>
      <c r="BC1072" s="120"/>
      <c r="BD1072" s="120"/>
      <c r="BE1072" s="120"/>
      <c r="BF1072" s="120"/>
      <c r="BG1072" s="120"/>
      <c r="BH1072" s="120"/>
      <c r="BI1072" s="120"/>
      <c r="BJ1072" s="120"/>
      <c r="BK1072" s="120"/>
      <c r="BL1072" s="120"/>
      <c r="BM1072" s="120"/>
      <c r="BN1072" s="120"/>
      <c r="BO1072" s="120"/>
      <c r="BP1072" s="120"/>
      <c r="BQ1072" s="120"/>
      <c r="BR1072" s="120"/>
      <c r="BS1072" s="120"/>
      <c r="BT1072" s="120"/>
      <c r="BU1072" s="120"/>
      <c r="BV1072" s="120"/>
      <c r="BW1072" s="120"/>
      <c r="BX1072" s="120"/>
    </row>
    <row r="1073" spans="12:76" s="121" customFormat="1" hidden="1">
      <c r="L1073" s="158"/>
      <c r="W1073" s="156"/>
      <c r="X1073" s="156"/>
      <c r="Y1073" s="156"/>
      <c r="Z1073" s="156"/>
      <c r="AA1073" s="156"/>
      <c r="AC1073" s="120"/>
      <c r="AD1073" s="160"/>
      <c r="AE1073" s="120"/>
      <c r="AF1073" s="120"/>
      <c r="AG1073" s="120"/>
      <c r="AH1073" s="120"/>
      <c r="AI1073" s="120"/>
      <c r="AJ1073" s="120"/>
      <c r="AK1073" s="120"/>
      <c r="AL1073" s="120"/>
      <c r="AM1073" s="120"/>
      <c r="AN1073" s="120"/>
      <c r="AO1073" s="120"/>
      <c r="AP1073" s="120"/>
      <c r="AQ1073" s="120"/>
      <c r="AR1073" s="120"/>
      <c r="AS1073" s="120"/>
      <c r="AT1073" s="120"/>
      <c r="AU1073" s="120"/>
      <c r="AV1073" s="120"/>
      <c r="AW1073" s="120"/>
      <c r="AX1073" s="120"/>
      <c r="AY1073" s="120"/>
      <c r="AZ1073" s="120"/>
      <c r="BA1073" s="120"/>
      <c r="BB1073" s="120"/>
      <c r="BC1073" s="120"/>
      <c r="BD1073" s="120"/>
      <c r="BE1073" s="120"/>
      <c r="BF1073" s="120"/>
      <c r="BG1073" s="120"/>
      <c r="BH1073" s="120"/>
      <c r="BI1073" s="120"/>
      <c r="BJ1073" s="120"/>
      <c r="BK1073" s="120"/>
      <c r="BL1073" s="120"/>
      <c r="BM1073" s="120"/>
      <c r="BN1073" s="120"/>
      <c r="BO1073" s="120"/>
      <c r="BP1073" s="120"/>
      <c r="BQ1073" s="120"/>
      <c r="BR1073" s="120"/>
      <c r="BS1073" s="120"/>
      <c r="BT1073" s="120"/>
      <c r="BU1073" s="120"/>
      <c r="BV1073" s="120"/>
      <c r="BW1073" s="120"/>
      <c r="BX1073" s="120"/>
    </row>
    <row r="1074" spans="12:76" s="121" customFormat="1" hidden="1">
      <c r="L1074" s="158"/>
      <c r="W1074" s="156"/>
      <c r="X1074" s="156"/>
      <c r="Y1074" s="156"/>
      <c r="Z1074" s="156"/>
      <c r="AA1074" s="156"/>
      <c r="AC1074" s="120"/>
      <c r="AD1074" s="160"/>
      <c r="AE1074" s="120"/>
      <c r="AF1074" s="120"/>
      <c r="AG1074" s="120"/>
      <c r="AH1074" s="120"/>
      <c r="AI1074" s="120"/>
      <c r="AJ1074" s="120"/>
      <c r="AK1074" s="120"/>
      <c r="AL1074" s="120"/>
      <c r="AM1074" s="120"/>
      <c r="AN1074" s="120"/>
      <c r="AO1074" s="120"/>
      <c r="AP1074" s="120"/>
      <c r="AQ1074" s="120"/>
      <c r="AR1074" s="120"/>
      <c r="AS1074" s="120"/>
      <c r="AT1074" s="120"/>
      <c r="AU1074" s="120"/>
      <c r="AV1074" s="120"/>
      <c r="AW1074" s="120"/>
      <c r="AX1074" s="120"/>
      <c r="AY1074" s="120"/>
      <c r="AZ1074" s="120"/>
      <c r="BA1074" s="120"/>
      <c r="BB1074" s="120"/>
      <c r="BC1074" s="120"/>
      <c r="BD1074" s="120"/>
      <c r="BE1074" s="120"/>
      <c r="BF1074" s="120"/>
      <c r="BG1074" s="120"/>
      <c r="BH1074" s="120"/>
      <c r="BI1074" s="120"/>
      <c r="BJ1074" s="120"/>
      <c r="BK1074" s="120"/>
      <c r="BL1074" s="120"/>
      <c r="BM1074" s="120"/>
      <c r="BN1074" s="120"/>
      <c r="BO1074" s="120"/>
      <c r="BP1074" s="120"/>
      <c r="BQ1074" s="120"/>
      <c r="BR1074" s="120"/>
      <c r="BS1074" s="120"/>
      <c r="BT1074" s="120"/>
      <c r="BU1074" s="120"/>
      <c r="BV1074" s="120"/>
      <c r="BW1074" s="120"/>
      <c r="BX1074" s="120"/>
    </row>
    <row r="1075" spans="12:76" s="121" customFormat="1" hidden="1">
      <c r="L1075" s="158"/>
      <c r="W1075" s="156"/>
      <c r="X1075" s="156"/>
      <c r="Y1075" s="156"/>
      <c r="Z1075" s="156"/>
      <c r="AA1075" s="156"/>
      <c r="AC1075" s="120"/>
      <c r="AD1075" s="160"/>
      <c r="AE1075" s="120"/>
      <c r="AF1075" s="120"/>
      <c r="AG1075" s="120"/>
      <c r="AH1075" s="120"/>
      <c r="AI1075" s="120"/>
      <c r="AJ1075" s="120"/>
      <c r="AK1075" s="120"/>
      <c r="AL1075" s="120"/>
      <c r="AM1075" s="120"/>
      <c r="AN1075" s="120"/>
      <c r="AO1075" s="120"/>
      <c r="AP1075" s="120"/>
      <c r="AQ1075" s="120"/>
      <c r="AR1075" s="120"/>
      <c r="AS1075" s="120"/>
      <c r="AT1075" s="120"/>
      <c r="AU1075" s="120"/>
      <c r="AV1075" s="120"/>
      <c r="AW1075" s="120"/>
      <c r="AX1075" s="120"/>
      <c r="AY1075" s="120"/>
      <c r="AZ1075" s="120"/>
      <c r="BA1075" s="120"/>
      <c r="BB1075" s="120"/>
      <c r="BC1075" s="120"/>
      <c r="BD1075" s="120"/>
      <c r="BE1075" s="120"/>
      <c r="BF1075" s="120"/>
      <c r="BG1075" s="120"/>
      <c r="BH1075" s="120"/>
      <c r="BI1075" s="120"/>
      <c r="BJ1075" s="120"/>
      <c r="BK1075" s="120"/>
      <c r="BL1075" s="120"/>
      <c r="BM1075" s="120"/>
      <c r="BN1075" s="120"/>
      <c r="BO1075" s="120"/>
      <c r="BP1075" s="120"/>
      <c r="BQ1075" s="120"/>
      <c r="BR1075" s="120"/>
      <c r="BS1075" s="120"/>
      <c r="BT1075" s="120"/>
      <c r="BU1075" s="120"/>
      <c r="BV1075" s="120"/>
      <c r="BW1075" s="120"/>
      <c r="BX1075" s="120"/>
    </row>
    <row r="1076" spans="12:76" s="121" customFormat="1" hidden="1">
      <c r="L1076" s="158"/>
      <c r="W1076" s="156"/>
      <c r="X1076" s="156"/>
      <c r="Y1076" s="156"/>
      <c r="Z1076" s="156"/>
      <c r="AA1076" s="156"/>
      <c r="AC1076" s="120"/>
      <c r="AD1076" s="160"/>
      <c r="AE1076" s="120"/>
      <c r="AF1076" s="120"/>
      <c r="AG1076" s="120"/>
      <c r="AH1076" s="120"/>
      <c r="AI1076" s="120"/>
      <c r="AJ1076" s="120"/>
      <c r="AK1076" s="120"/>
      <c r="AL1076" s="120"/>
      <c r="AM1076" s="120"/>
      <c r="AN1076" s="120"/>
      <c r="AO1076" s="120"/>
      <c r="AP1076" s="120"/>
      <c r="AQ1076" s="120"/>
      <c r="AR1076" s="120"/>
      <c r="AS1076" s="120"/>
      <c r="AT1076" s="120"/>
      <c r="AU1076" s="120"/>
      <c r="AV1076" s="120"/>
      <c r="AW1076" s="120"/>
      <c r="AX1076" s="120"/>
      <c r="AY1076" s="120"/>
      <c r="AZ1076" s="120"/>
      <c r="BA1076" s="120"/>
      <c r="BB1076" s="120"/>
      <c r="BC1076" s="120"/>
      <c r="BD1076" s="120"/>
      <c r="BE1076" s="120"/>
      <c r="BF1076" s="120"/>
      <c r="BG1076" s="120"/>
      <c r="BH1076" s="120"/>
      <c r="BI1076" s="120"/>
      <c r="BJ1076" s="120"/>
      <c r="BK1076" s="120"/>
      <c r="BL1076" s="120"/>
      <c r="BM1076" s="120"/>
      <c r="BN1076" s="120"/>
      <c r="BO1076" s="120"/>
      <c r="BP1076" s="120"/>
      <c r="BQ1076" s="120"/>
      <c r="BR1076" s="120"/>
      <c r="BS1076" s="120"/>
      <c r="BT1076" s="120"/>
      <c r="BU1076" s="120"/>
      <c r="BV1076" s="120"/>
      <c r="BW1076" s="120"/>
      <c r="BX1076" s="120"/>
    </row>
    <row r="1077" spans="12:76" s="121" customFormat="1" hidden="1">
      <c r="L1077" s="158"/>
      <c r="W1077" s="156"/>
      <c r="X1077" s="156"/>
      <c r="Y1077" s="156"/>
      <c r="Z1077" s="156"/>
      <c r="AA1077" s="156"/>
      <c r="AC1077" s="120"/>
      <c r="AD1077" s="160"/>
      <c r="AE1077" s="120"/>
      <c r="AF1077" s="120"/>
      <c r="AG1077" s="120"/>
      <c r="AH1077" s="120"/>
      <c r="AI1077" s="120"/>
      <c r="AJ1077" s="120"/>
      <c r="AK1077" s="120"/>
      <c r="AL1077" s="120"/>
      <c r="AM1077" s="120"/>
      <c r="AN1077" s="120"/>
      <c r="AO1077" s="120"/>
      <c r="AP1077" s="120"/>
      <c r="AQ1077" s="120"/>
      <c r="AR1077" s="120"/>
      <c r="AS1077" s="120"/>
      <c r="AT1077" s="120"/>
      <c r="AU1077" s="120"/>
      <c r="AV1077" s="120"/>
      <c r="AW1077" s="120"/>
      <c r="AX1077" s="120"/>
      <c r="AY1077" s="120"/>
      <c r="AZ1077" s="120"/>
      <c r="BA1077" s="120"/>
      <c r="BB1077" s="120"/>
      <c r="BC1077" s="120"/>
      <c r="BD1077" s="120"/>
      <c r="BE1077" s="120"/>
      <c r="BF1077" s="120"/>
      <c r="BG1077" s="120"/>
      <c r="BH1077" s="120"/>
      <c r="BI1077" s="120"/>
      <c r="BJ1077" s="120"/>
      <c r="BK1077" s="120"/>
      <c r="BL1077" s="120"/>
      <c r="BM1077" s="120"/>
      <c r="BN1077" s="120"/>
      <c r="BO1077" s="120"/>
      <c r="BP1077" s="120"/>
      <c r="BQ1077" s="120"/>
      <c r="BR1077" s="120"/>
      <c r="BS1077" s="120"/>
      <c r="BT1077" s="120"/>
      <c r="BU1077" s="120"/>
      <c r="BV1077" s="120"/>
      <c r="BW1077" s="120"/>
      <c r="BX1077" s="120"/>
    </row>
    <row r="1078" spans="12:76" s="121" customFormat="1" hidden="1">
      <c r="L1078" s="158"/>
      <c r="W1078" s="156"/>
      <c r="X1078" s="156"/>
      <c r="Y1078" s="156"/>
      <c r="Z1078" s="156"/>
      <c r="AA1078" s="156"/>
      <c r="AC1078" s="120"/>
      <c r="AD1078" s="160"/>
      <c r="AE1078" s="120"/>
      <c r="AF1078" s="120"/>
      <c r="AG1078" s="120"/>
      <c r="AH1078" s="120"/>
      <c r="AI1078" s="120"/>
      <c r="AJ1078" s="120"/>
      <c r="AK1078" s="120"/>
      <c r="AL1078" s="120"/>
      <c r="AM1078" s="120"/>
      <c r="AN1078" s="120"/>
      <c r="AO1078" s="120"/>
      <c r="AP1078" s="120"/>
      <c r="AQ1078" s="120"/>
      <c r="AR1078" s="120"/>
      <c r="AS1078" s="120"/>
      <c r="AT1078" s="120"/>
      <c r="AU1078" s="120"/>
      <c r="AV1078" s="120"/>
      <c r="AW1078" s="120"/>
      <c r="AX1078" s="120"/>
      <c r="AY1078" s="120"/>
      <c r="AZ1078" s="120"/>
      <c r="BA1078" s="120"/>
      <c r="BB1078" s="120"/>
      <c r="BC1078" s="120"/>
      <c r="BD1078" s="120"/>
      <c r="BE1078" s="120"/>
      <c r="BF1078" s="120"/>
      <c r="BG1078" s="120"/>
      <c r="BH1078" s="120"/>
      <c r="BI1078" s="120"/>
      <c r="BJ1078" s="120"/>
      <c r="BK1078" s="120"/>
      <c r="BL1078" s="120"/>
      <c r="BM1078" s="120"/>
      <c r="BN1078" s="120"/>
      <c r="BO1078" s="120"/>
      <c r="BP1078" s="120"/>
      <c r="BQ1078" s="120"/>
      <c r="BR1078" s="120"/>
      <c r="BS1078" s="120"/>
      <c r="BT1078" s="120"/>
      <c r="BU1078" s="120"/>
      <c r="BV1078" s="120"/>
      <c r="BW1078" s="120"/>
      <c r="BX1078" s="120"/>
    </row>
    <row r="1079" spans="12:76" s="121" customFormat="1" hidden="1">
      <c r="L1079" s="158"/>
      <c r="W1079" s="156"/>
      <c r="X1079" s="156"/>
      <c r="Y1079" s="156"/>
      <c r="Z1079" s="156"/>
      <c r="AA1079" s="156"/>
      <c r="AC1079" s="120"/>
      <c r="AD1079" s="160"/>
      <c r="AE1079" s="120"/>
      <c r="AF1079" s="120"/>
      <c r="AG1079" s="120"/>
      <c r="AH1079" s="120"/>
      <c r="AI1079" s="120"/>
      <c r="AJ1079" s="120"/>
      <c r="AK1079" s="120"/>
      <c r="AL1079" s="120"/>
      <c r="AM1079" s="120"/>
      <c r="AN1079" s="120"/>
      <c r="AO1079" s="120"/>
      <c r="AP1079" s="120"/>
      <c r="AQ1079" s="120"/>
      <c r="AR1079" s="120"/>
      <c r="AS1079" s="120"/>
      <c r="AT1079" s="120"/>
      <c r="AU1079" s="120"/>
      <c r="AV1079" s="120"/>
      <c r="AW1079" s="120"/>
      <c r="AX1079" s="120"/>
      <c r="AY1079" s="120"/>
      <c r="AZ1079" s="120"/>
      <c r="BA1079" s="120"/>
      <c r="BB1079" s="120"/>
      <c r="BC1079" s="120"/>
      <c r="BD1079" s="120"/>
      <c r="BE1079" s="120"/>
      <c r="BF1079" s="120"/>
      <c r="BG1079" s="120"/>
      <c r="BH1079" s="120"/>
      <c r="BI1079" s="120"/>
      <c r="BJ1079" s="120"/>
      <c r="BK1079" s="120"/>
      <c r="BL1079" s="120"/>
      <c r="BM1079" s="120"/>
      <c r="BN1079" s="120"/>
      <c r="BO1079" s="120"/>
      <c r="BP1079" s="120"/>
      <c r="BQ1079" s="120"/>
      <c r="BR1079" s="120"/>
      <c r="BS1079" s="120"/>
      <c r="BT1079" s="120"/>
      <c r="BU1079" s="120"/>
      <c r="BV1079" s="120"/>
      <c r="BW1079" s="120"/>
      <c r="BX1079" s="120"/>
    </row>
    <row r="1080" spans="12:76" s="121" customFormat="1" hidden="1">
      <c r="L1080" s="158"/>
      <c r="W1080" s="156"/>
      <c r="X1080" s="156"/>
      <c r="Y1080" s="156"/>
      <c r="Z1080" s="156"/>
      <c r="AA1080" s="156"/>
      <c r="AC1080" s="120"/>
      <c r="AD1080" s="160"/>
      <c r="AE1080" s="120"/>
      <c r="AF1080" s="120"/>
      <c r="AG1080" s="120"/>
      <c r="AH1080" s="120"/>
      <c r="AI1080" s="120"/>
      <c r="AJ1080" s="120"/>
      <c r="AK1080" s="120"/>
      <c r="AL1080" s="120"/>
      <c r="AM1080" s="120"/>
      <c r="AN1080" s="120"/>
      <c r="AO1080" s="120"/>
      <c r="AP1080" s="120"/>
      <c r="AQ1080" s="120"/>
      <c r="AR1080" s="120"/>
      <c r="AS1080" s="120"/>
      <c r="AT1080" s="120"/>
      <c r="AU1080" s="120"/>
      <c r="AV1080" s="120"/>
      <c r="AW1080" s="120"/>
      <c r="AX1080" s="120"/>
      <c r="AY1080" s="120"/>
      <c r="AZ1080" s="120"/>
      <c r="BA1080" s="120"/>
      <c r="BB1080" s="120"/>
      <c r="BC1080" s="120"/>
      <c r="BD1080" s="120"/>
      <c r="BE1080" s="120"/>
      <c r="BF1080" s="120"/>
      <c r="BG1080" s="120"/>
      <c r="BH1080" s="120"/>
      <c r="BI1080" s="120"/>
      <c r="BJ1080" s="120"/>
      <c r="BK1080" s="120"/>
      <c r="BL1080" s="120"/>
      <c r="BM1080" s="120"/>
      <c r="BN1080" s="120"/>
      <c r="BO1080" s="120"/>
      <c r="BP1080" s="120"/>
      <c r="BQ1080" s="120"/>
      <c r="BR1080" s="120"/>
      <c r="BS1080" s="120"/>
      <c r="BT1080" s="120"/>
      <c r="BU1080" s="120"/>
      <c r="BV1080" s="120"/>
      <c r="BW1080" s="120"/>
      <c r="BX1080" s="120"/>
    </row>
    <row r="1081" spans="12:76" s="121" customFormat="1" hidden="1">
      <c r="L1081" s="158"/>
      <c r="W1081" s="156"/>
      <c r="X1081" s="156"/>
      <c r="Y1081" s="156"/>
      <c r="Z1081" s="156"/>
      <c r="AA1081" s="156"/>
      <c r="AC1081" s="120"/>
      <c r="AD1081" s="160"/>
      <c r="AE1081" s="120"/>
      <c r="AF1081" s="120"/>
      <c r="AG1081" s="120"/>
      <c r="AH1081" s="120"/>
      <c r="AI1081" s="120"/>
      <c r="AJ1081" s="120"/>
      <c r="AK1081" s="120"/>
      <c r="AL1081" s="120"/>
      <c r="AM1081" s="120"/>
      <c r="AN1081" s="120"/>
      <c r="AO1081" s="120"/>
      <c r="AP1081" s="120"/>
      <c r="AQ1081" s="120"/>
      <c r="AR1081" s="120"/>
      <c r="AS1081" s="120"/>
      <c r="AT1081" s="120"/>
      <c r="AU1081" s="120"/>
      <c r="AV1081" s="120"/>
      <c r="AW1081" s="120"/>
      <c r="AX1081" s="120"/>
      <c r="AY1081" s="120"/>
      <c r="AZ1081" s="120"/>
      <c r="BA1081" s="120"/>
      <c r="BB1081" s="120"/>
      <c r="BC1081" s="120"/>
      <c r="BD1081" s="120"/>
      <c r="BE1081" s="120"/>
      <c r="BF1081" s="120"/>
      <c r="BG1081" s="120"/>
      <c r="BH1081" s="120"/>
      <c r="BI1081" s="120"/>
      <c r="BJ1081" s="120"/>
      <c r="BK1081" s="120"/>
      <c r="BL1081" s="120"/>
      <c r="BM1081" s="120"/>
      <c r="BN1081" s="120"/>
      <c r="BO1081" s="120"/>
      <c r="BP1081" s="120"/>
      <c r="BQ1081" s="120"/>
      <c r="BR1081" s="120"/>
      <c r="BS1081" s="120"/>
      <c r="BT1081" s="120"/>
      <c r="BU1081" s="120"/>
      <c r="BV1081" s="120"/>
      <c r="BW1081" s="120"/>
      <c r="BX1081" s="120"/>
    </row>
    <row r="1082" spans="12:76" s="121" customFormat="1" hidden="1">
      <c r="L1082" s="158"/>
      <c r="W1082" s="156"/>
      <c r="X1082" s="156"/>
      <c r="Y1082" s="156"/>
      <c r="Z1082" s="156"/>
      <c r="AA1082" s="156"/>
      <c r="AC1082" s="120"/>
      <c r="AD1082" s="160"/>
      <c r="AE1082" s="120"/>
      <c r="AF1082" s="120"/>
      <c r="AG1082" s="120"/>
      <c r="AH1082" s="120"/>
      <c r="AI1082" s="120"/>
      <c r="AJ1082" s="120"/>
      <c r="AK1082" s="120"/>
      <c r="AL1082" s="120"/>
      <c r="AM1082" s="120"/>
      <c r="AN1082" s="120"/>
      <c r="AO1082" s="120"/>
      <c r="AP1082" s="120"/>
      <c r="AQ1082" s="120"/>
      <c r="AR1082" s="120"/>
      <c r="AS1082" s="120"/>
      <c r="AT1082" s="120"/>
      <c r="AU1082" s="120"/>
      <c r="AV1082" s="120"/>
      <c r="AW1082" s="120"/>
      <c r="AX1082" s="120"/>
      <c r="AY1082" s="120"/>
      <c r="AZ1082" s="120"/>
      <c r="BA1082" s="120"/>
      <c r="BB1082" s="120"/>
      <c r="BC1082" s="120"/>
      <c r="BD1082" s="120"/>
      <c r="BE1082" s="120"/>
      <c r="BF1082" s="120"/>
      <c r="BG1082" s="120"/>
      <c r="BH1082" s="120"/>
      <c r="BI1082" s="120"/>
      <c r="BJ1082" s="120"/>
      <c r="BK1082" s="120"/>
      <c r="BL1082" s="120"/>
      <c r="BM1082" s="120"/>
      <c r="BN1082" s="120"/>
      <c r="BO1082" s="120"/>
      <c r="BP1082" s="120"/>
      <c r="BQ1082" s="120"/>
      <c r="BR1082" s="120"/>
      <c r="BS1082" s="120"/>
      <c r="BT1082" s="120"/>
      <c r="BU1082" s="120"/>
      <c r="BV1082" s="120"/>
      <c r="BW1082" s="120"/>
      <c r="BX1082" s="120"/>
    </row>
    <row r="1083" spans="12:76" s="121" customFormat="1" hidden="1">
      <c r="L1083" s="158"/>
      <c r="W1083" s="156"/>
      <c r="X1083" s="156"/>
      <c r="Y1083" s="156"/>
      <c r="Z1083" s="156"/>
      <c r="AA1083" s="156"/>
      <c r="AC1083" s="120"/>
      <c r="AD1083" s="160"/>
      <c r="AE1083" s="120"/>
      <c r="AF1083" s="120"/>
      <c r="AG1083" s="120"/>
      <c r="AH1083" s="120"/>
      <c r="AI1083" s="120"/>
      <c r="AJ1083" s="120"/>
      <c r="AK1083" s="120"/>
      <c r="AL1083" s="120"/>
      <c r="AM1083" s="120"/>
      <c r="AN1083" s="120"/>
      <c r="AO1083" s="120"/>
      <c r="AP1083" s="120"/>
      <c r="AQ1083" s="120"/>
      <c r="AR1083" s="120"/>
      <c r="AS1083" s="120"/>
      <c r="AT1083" s="120"/>
      <c r="AU1083" s="120"/>
      <c r="AV1083" s="120"/>
      <c r="AW1083" s="120"/>
      <c r="AX1083" s="120"/>
      <c r="AY1083" s="120"/>
      <c r="AZ1083" s="120"/>
      <c r="BA1083" s="120"/>
      <c r="BB1083" s="120"/>
      <c r="BC1083" s="120"/>
      <c r="BD1083" s="120"/>
      <c r="BE1083" s="120"/>
      <c r="BF1083" s="120"/>
      <c r="BG1083" s="120"/>
      <c r="BH1083" s="120"/>
      <c r="BI1083" s="120"/>
      <c r="BJ1083" s="120"/>
      <c r="BK1083" s="120"/>
      <c r="BL1083" s="120"/>
      <c r="BM1083" s="120"/>
      <c r="BN1083" s="120"/>
      <c r="BO1083" s="120"/>
      <c r="BP1083" s="120"/>
      <c r="BQ1083" s="120"/>
      <c r="BR1083" s="120"/>
      <c r="BS1083" s="120"/>
      <c r="BT1083" s="120"/>
      <c r="BU1083" s="120"/>
      <c r="BV1083" s="120"/>
      <c r="BW1083" s="120"/>
      <c r="BX1083" s="120"/>
    </row>
    <row r="1084" spans="12:76" s="121" customFormat="1" hidden="1">
      <c r="L1084" s="158"/>
      <c r="W1084" s="156"/>
      <c r="X1084" s="156"/>
      <c r="Y1084" s="156"/>
      <c r="Z1084" s="156"/>
      <c r="AA1084" s="156"/>
      <c r="AC1084" s="120"/>
      <c r="AD1084" s="160"/>
      <c r="AE1084" s="120"/>
      <c r="AF1084" s="120"/>
      <c r="AG1084" s="120"/>
      <c r="AH1084" s="120"/>
      <c r="AI1084" s="120"/>
      <c r="AJ1084" s="120"/>
      <c r="AK1084" s="120"/>
      <c r="AL1084" s="120"/>
      <c r="AM1084" s="120"/>
      <c r="AN1084" s="120"/>
      <c r="AO1084" s="120"/>
      <c r="AP1084" s="120"/>
      <c r="AQ1084" s="120"/>
      <c r="AR1084" s="120"/>
      <c r="AS1084" s="120"/>
      <c r="AT1084" s="120"/>
      <c r="AU1084" s="120"/>
      <c r="AV1084" s="120"/>
      <c r="AW1084" s="120"/>
      <c r="AX1084" s="120"/>
      <c r="AY1084" s="120"/>
      <c r="AZ1084" s="120"/>
      <c r="BA1084" s="120"/>
      <c r="BB1084" s="120"/>
      <c r="BC1084" s="120"/>
      <c r="BD1084" s="120"/>
      <c r="BE1084" s="120"/>
      <c r="BF1084" s="120"/>
      <c r="BG1084" s="120"/>
      <c r="BH1084" s="120"/>
      <c r="BI1084" s="120"/>
      <c r="BJ1084" s="120"/>
      <c r="BK1084" s="120"/>
      <c r="BL1084" s="120"/>
      <c r="BM1084" s="120"/>
      <c r="BN1084" s="120"/>
      <c r="BO1084" s="120"/>
      <c r="BP1084" s="120"/>
      <c r="BQ1084" s="120"/>
      <c r="BR1084" s="120"/>
      <c r="BS1084" s="120"/>
      <c r="BT1084" s="120"/>
      <c r="BU1084" s="120"/>
      <c r="BV1084" s="120"/>
      <c r="BW1084" s="120"/>
      <c r="BX1084" s="120"/>
    </row>
    <row r="1085" spans="12:76" s="121" customFormat="1" hidden="1">
      <c r="L1085" s="158"/>
      <c r="W1085" s="156"/>
      <c r="X1085" s="156"/>
      <c r="Y1085" s="156"/>
      <c r="Z1085" s="156"/>
      <c r="AA1085" s="156"/>
      <c r="AC1085" s="120"/>
      <c r="AD1085" s="160"/>
      <c r="AE1085" s="120"/>
      <c r="AF1085" s="120"/>
      <c r="AG1085" s="120"/>
      <c r="AH1085" s="120"/>
      <c r="AI1085" s="120"/>
      <c r="AJ1085" s="120"/>
      <c r="AK1085" s="120"/>
      <c r="AL1085" s="120"/>
      <c r="AM1085" s="120"/>
      <c r="AN1085" s="120"/>
      <c r="AO1085" s="120"/>
      <c r="AP1085" s="120"/>
      <c r="AQ1085" s="120"/>
      <c r="AR1085" s="120"/>
      <c r="AS1085" s="120"/>
      <c r="AT1085" s="120"/>
      <c r="AU1085" s="120"/>
      <c r="AV1085" s="120"/>
      <c r="AW1085" s="120"/>
      <c r="AX1085" s="120"/>
      <c r="AY1085" s="120"/>
      <c r="AZ1085" s="120"/>
      <c r="BA1085" s="120"/>
      <c r="BB1085" s="120"/>
      <c r="BC1085" s="120"/>
      <c r="BD1085" s="120"/>
      <c r="BE1085" s="120"/>
      <c r="BF1085" s="120"/>
      <c r="BG1085" s="120"/>
      <c r="BH1085" s="120"/>
      <c r="BI1085" s="120"/>
      <c r="BJ1085" s="120"/>
      <c r="BK1085" s="120"/>
      <c r="BL1085" s="120"/>
      <c r="BM1085" s="120"/>
      <c r="BN1085" s="120"/>
      <c r="BO1085" s="120"/>
      <c r="BP1085" s="120"/>
      <c r="BQ1085" s="120"/>
      <c r="BR1085" s="120"/>
      <c r="BS1085" s="120"/>
      <c r="BT1085" s="120"/>
      <c r="BU1085" s="120"/>
      <c r="BV1085" s="120"/>
      <c r="BW1085" s="120"/>
      <c r="BX1085" s="120"/>
    </row>
    <row r="1086" spans="12:76" s="121" customFormat="1" hidden="1">
      <c r="L1086" s="158"/>
      <c r="W1086" s="156"/>
      <c r="X1086" s="156"/>
      <c r="Y1086" s="156"/>
      <c r="Z1086" s="156"/>
      <c r="AA1086" s="156"/>
      <c r="AC1086" s="120"/>
      <c r="AD1086" s="160"/>
      <c r="AE1086" s="120"/>
      <c r="AF1086" s="120"/>
      <c r="AG1086" s="120"/>
      <c r="AH1086" s="120"/>
      <c r="AI1086" s="120"/>
      <c r="AJ1086" s="120"/>
      <c r="AK1086" s="120"/>
      <c r="AL1086" s="120"/>
      <c r="AM1086" s="120"/>
      <c r="AN1086" s="120"/>
      <c r="AO1086" s="120"/>
      <c r="AP1086" s="120"/>
      <c r="AQ1086" s="120"/>
      <c r="AR1086" s="120"/>
      <c r="AS1086" s="120"/>
      <c r="AT1086" s="120"/>
      <c r="AU1086" s="120"/>
      <c r="AV1086" s="120"/>
      <c r="AW1086" s="120"/>
      <c r="AX1086" s="120"/>
      <c r="AY1086" s="120"/>
      <c r="AZ1086" s="120"/>
      <c r="BA1086" s="120"/>
      <c r="BB1086" s="120"/>
      <c r="BC1086" s="120"/>
      <c r="BD1086" s="120"/>
      <c r="BE1086" s="120"/>
      <c r="BF1086" s="120"/>
      <c r="BG1086" s="120"/>
      <c r="BH1086" s="120"/>
      <c r="BI1086" s="120"/>
      <c r="BJ1086" s="120"/>
      <c r="BK1086" s="120"/>
      <c r="BL1086" s="120"/>
      <c r="BM1086" s="120"/>
      <c r="BN1086" s="120"/>
      <c r="BO1086" s="120"/>
      <c r="BP1086" s="120"/>
      <c r="BQ1086" s="120"/>
      <c r="BR1086" s="120"/>
      <c r="BS1086" s="120"/>
      <c r="BT1086" s="120"/>
      <c r="BU1086" s="120"/>
      <c r="BV1086" s="120"/>
      <c r="BW1086" s="120"/>
      <c r="BX1086" s="120"/>
    </row>
    <row r="1087" spans="12:76" s="121" customFormat="1" hidden="1">
      <c r="L1087" s="158"/>
      <c r="W1087" s="156"/>
      <c r="X1087" s="156"/>
      <c r="Y1087" s="156"/>
      <c r="Z1087" s="156"/>
      <c r="AA1087" s="156"/>
      <c r="AC1087" s="120"/>
      <c r="AD1087" s="160"/>
      <c r="AE1087" s="120"/>
      <c r="AF1087" s="120"/>
      <c r="AG1087" s="120"/>
      <c r="AH1087" s="120"/>
      <c r="AI1087" s="120"/>
      <c r="AJ1087" s="120"/>
      <c r="AK1087" s="120"/>
      <c r="AL1087" s="120"/>
      <c r="AM1087" s="120"/>
      <c r="AN1087" s="120"/>
      <c r="AO1087" s="120"/>
      <c r="AP1087" s="120"/>
      <c r="AQ1087" s="120"/>
      <c r="AR1087" s="120"/>
      <c r="AS1087" s="120"/>
      <c r="AT1087" s="120"/>
      <c r="AU1087" s="120"/>
      <c r="AV1087" s="120"/>
      <c r="AW1087" s="120"/>
      <c r="AX1087" s="120"/>
      <c r="AY1087" s="120"/>
      <c r="AZ1087" s="120"/>
      <c r="BA1087" s="120"/>
      <c r="BB1087" s="120"/>
      <c r="BC1087" s="120"/>
      <c r="BD1087" s="120"/>
      <c r="BE1087" s="120"/>
      <c r="BF1087" s="120"/>
      <c r="BG1087" s="120"/>
      <c r="BH1087" s="120"/>
      <c r="BI1087" s="120"/>
      <c r="BJ1087" s="120"/>
      <c r="BK1087" s="120"/>
      <c r="BL1087" s="120"/>
      <c r="BM1087" s="120"/>
      <c r="BN1087" s="120"/>
      <c r="BO1087" s="120"/>
      <c r="BP1087" s="120"/>
      <c r="BQ1087" s="120"/>
      <c r="BR1087" s="120"/>
      <c r="BS1087" s="120"/>
      <c r="BT1087" s="120"/>
      <c r="BU1087" s="120"/>
      <c r="BV1087" s="120"/>
      <c r="BW1087" s="120"/>
      <c r="BX1087" s="120"/>
    </row>
    <row r="1088" spans="12:76" s="121" customFormat="1" hidden="1">
      <c r="L1088" s="158"/>
      <c r="W1088" s="156"/>
      <c r="X1088" s="156"/>
      <c r="Y1088" s="156"/>
      <c r="Z1088" s="156"/>
      <c r="AA1088" s="156"/>
      <c r="AC1088" s="120"/>
      <c r="AD1088" s="160"/>
      <c r="AE1088" s="120"/>
      <c r="AF1088" s="120"/>
      <c r="AG1088" s="120"/>
      <c r="AH1088" s="120"/>
      <c r="AI1088" s="120"/>
      <c r="AJ1088" s="120"/>
      <c r="AK1088" s="120"/>
      <c r="AL1088" s="120"/>
      <c r="AM1088" s="120"/>
      <c r="AN1088" s="120"/>
      <c r="AO1088" s="120"/>
      <c r="AP1088" s="120"/>
      <c r="AQ1088" s="120"/>
      <c r="AR1088" s="120"/>
      <c r="AS1088" s="120"/>
      <c r="AT1088" s="120"/>
      <c r="AU1088" s="120"/>
      <c r="AV1088" s="120"/>
      <c r="AW1088" s="120"/>
      <c r="AX1088" s="120"/>
      <c r="AY1088" s="120"/>
      <c r="AZ1088" s="120"/>
      <c r="BA1088" s="120"/>
      <c r="BB1088" s="120"/>
      <c r="BC1088" s="120"/>
      <c r="BD1088" s="120"/>
      <c r="BE1088" s="120"/>
      <c r="BF1088" s="120"/>
      <c r="BG1088" s="120"/>
      <c r="BH1088" s="120"/>
      <c r="BI1088" s="120"/>
      <c r="BJ1088" s="120"/>
      <c r="BK1088" s="120"/>
      <c r="BL1088" s="120"/>
      <c r="BM1088" s="120"/>
      <c r="BN1088" s="120"/>
      <c r="BO1088" s="120"/>
      <c r="BP1088" s="120"/>
      <c r="BQ1088" s="120"/>
      <c r="BR1088" s="120"/>
      <c r="BS1088" s="120"/>
      <c r="BT1088" s="120"/>
      <c r="BU1088" s="120"/>
      <c r="BV1088" s="120"/>
      <c r="BW1088" s="120"/>
      <c r="BX1088" s="120"/>
    </row>
    <row r="1089" spans="12:76" s="121" customFormat="1" hidden="1">
      <c r="L1089" s="158"/>
      <c r="W1089" s="156"/>
      <c r="X1089" s="156"/>
      <c r="Y1089" s="156"/>
      <c r="Z1089" s="156"/>
      <c r="AA1089" s="156"/>
      <c r="AC1089" s="120"/>
      <c r="AD1089" s="160"/>
      <c r="AE1089" s="120"/>
      <c r="AF1089" s="120"/>
      <c r="AG1089" s="120"/>
      <c r="AH1089" s="120"/>
      <c r="AI1089" s="120"/>
      <c r="AJ1089" s="120"/>
      <c r="AK1089" s="120"/>
      <c r="AL1089" s="120"/>
      <c r="AM1089" s="120"/>
      <c r="AN1089" s="120"/>
      <c r="AO1089" s="120"/>
      <c r="AP1089" s="120"/>
      <c r="AQ1089" s="120"/>
      <c r="AR1089" s="120"/>
      <c r="AS1089" s="120"/>
      <c r="AT1089" s="120"/>
      <c r="AU1089" s="120"/>
      <c r="AV1089" s="120"/>
      <c r="AW1089" s="120"/>
      <c r="AX1089" s="120"/>
      <c r="AY1089" s="120"/>
      <c r="AZ1089" s="120"/>
      <c r="BA1089" s="120"/>
      <c r="BB1089" s="120"/>
      <c r="BC1089" s="120"/>
      <c r="BD1089" s="120"/>
      <c r="BE1089" s="120"/>
      <c r="BF1089" s="120"/>
      <c r="BG1089" s="120"/>
      <c r="BH1089" s="120"/>
      <c r="BI1089" s="120"/>
      <c r="BJ1089" s="120"/>
      <c r="BK1089" s="120"/>
      <c r="BL1089" s="120"/>
      <c r="BM1089" s="120"/>
      <c r="BN1089" s="120"/>
      <c r="BO1089" s="120"/>
      <c r="BP1089" s="120"/>
      <c r="BQ1089" s="120"/>
      <c r="BR1089" s="120"/>
      <c r="BS1089" s="120"/>
      <c r="BT1089" s="120"/>
      <c r="BU1089" s="120"/>
      <c r="BV1089" s="120"/>
      <c r="BW1089" s="120"/>
      <c r="BX1089" s="120"/>
    </row>
    <row r="1090" spans="12:76" s="121" customFormat="1" hidden="1">
      <c r="L1090" s="158"/>
      <c r="W1090" s="156"/>
      <c r="X1090" s="156"/>
      <c r="Y1090" s="156"/>
      <c r="Z1090" s="156"/>
      <c r="AA1090" s="156"/>
      <c r="AC1090" s="120"/>
      <c r="AD1090" s="160"/>
      <c r="AE1090" s="120"/>
      <c r="AF1090" s="120"/>
      <c r="AG1090" s="120"/>
      <c r="AH1090" s="120"/>
      <c r="AI1090" s="120"/>
      <c r="AJ1090" s="120"/>
      <c r="AK1090" s="120"/>
      <c r="AL1090" s="120"/>
      <c r="AM1090" s="120"/>
      <c r="AN1090" s="120"/>
      <c r="AO1090" s="120"/>
      <c r="AP1090" s="120"/>
      <c r="AQ1090" s="120"/>
      <c r="AR1090" s="120"/>
      <c r="AS1090" s="120"/>
      <c r="AT1090" s="120"/>
      <c r="AU1090" s="120"/>
      <c r="AV1090" s="120"/>
      <c r="AW1090" s="120"/>
      <c r="AX1090" s="120"/>
      <c r="AY1090" s="120"/>
      <c r="AZ1090" s="120"/>
      <c r="BA1090" s="120"/>
      <c r="BB1090" s="120"/>
      <c r="BC1090" s="120"/>
      <c r="BD1090" s="120"/>
      <c r="BE1090" s="120"/>
      <c r="BF1090" s="120"/>
      <c r="BG1090" s="120"/>
      <c r="BH1090" s="120"/>
      <c r="BI1090" s="120"/>
      <c r="BJ1090" s="120"/>
      <c r="BK1090" s="120"/>
      <c r="BL1090" s="120"/>
      <c r="BM1090" s="120"/>
      <c r="BN1090" s="120"/>
      <c r="BO1090" s="120"/>
      <c r="BP1090" s="120"/>
      <c r="BQ1090" s="120"/>
      <c r="BR1090" s="120"/>
      <c r="BS1090" s="120"/>
      <c r="BT1090" s="120"/>
      <c r="BU1090" s="120"/>
      <c r="BV1090" s="120"/>
      <c r="BW1090" s="120"/>
      <c r="BX1090" s="120"/>
    </row>
    <row r="1091" spans="12:76" s="121" customFormat="1" hidden="1">
      <c r="L1091" s="158"/>
      <c r="W1091" s="156"/>
      <c r="X1091" s="156"/>
      <c r="Y1091" s="156"/>
      <c r="Z1091" s="156"/>
      <c r="AA1091" s="156"/>
      <c r="AC1091" s="120"/>
      <c r="AD1091" s="160"/>
      <c r="AE1091" s="120"/>
      <c r="AF1091" s="120"/>
      <c r="AG1091" s="120"/>
      <c r="AH1091" s="120"/>
      <c r="AI1091" s="120"/>
      <c r="AJ1091" s="120"/>
      <c r="AK1091" s="120"/>
      <c r="AL1091" s="120"/>
      <c r="AM1091" s="120"/>
      <c r="AN1091" s="120"/>
      <c r="AO1091" s="120"/>
      <c r="AP1091" s="120"/>
      <c r="AQ1091" s="120"/>
      <c r="AR1091" s="120"/>
      <c r="AS1091" s="120"/>
      <c r="AT1091" s="120"/>
      <c r="AU1091" s="120"/>
      <c r="AV1091" s="120"/>
      <c r="AW1091" s="120"/>
      <c r="AX1091" s="120"/>
      <c r="AY1091" s="120"/>
      <c r="AZ1091" s="120"/>
      <c r="BA1091" s="120"/>
      <c r="BB1091" s="120"/>
      <c r="BC1091" s="120"/>
      <c r="BD1091" s="120"/>
      <c r="BE1091" s="120"/>
      <c r="BF1091" s="120"/>
      <c r="BG1091" s="120"/>
      <c r="BH1091" s="120"/>
      <c r="BI1091" s="120"/>
      <c r="BJ1091" s="120"/>
      <c r="BK1091" s="120"/>
      <c r="BL1091" s="120"/>
      <c r="BM1091" s="120"/>
      <c r="BN1091" s="120"/>
      <c r="BO1091" s="120"/>
      <c r="BP1091" s="120"/>
      <c r="BQ1091" s="120"/>
      <c r="BR1091" s="120"/>
      <c r="BS1091" s="120"/>
      <c r="BT1091" s="120"/>
      <c r="BU1091" s="120"/>
      <c r="BV1091" s="120"/>
      <c r="BW1091" s="120"/>
      <c r="BX1091" s="120"/>
    </row>
    <row r="1092" spans="12:76" s="121" customFormat="1" hidden="1">
      <c r="L1092" s="158"/>
      <c r="W1092" s="156"/>
      <c r="X1092" s="156"/>
      <c r="Y1092" s="156"/>
      <c r="Z1092" s="156"/>
      <c r="AA1092" s="156"/>
      <c r="AC1092" s="120"/>
      <c r="AD1092" s="160"/>
      <c r="AE1092" s="120"/>
      <c r="AF1092" s="120"/>
      <c r="AG1092" s="120"/>
      <c r="AH1092" s="120"/>
      <c r="AI1092" s="120"/>
      <c r="AJ1092" s="120"/>
      <c r="AK1092" s="120"/>
      <c r="AL1092" s="120"/>
      <c r="AM1092" s="120"/>
      <c r="AN1092" s="120"/>
      <c r="AO1092" s="120"/>
      <c r="AP1092" s="120"/>
      <c r="AQ1092" s="120"/>
      <c r="AR1092" s="120"/>
      <c r="AS1092" s="120"/>
      <c r="AT1092" s="120"/>
      <c r="AU1092" s="120"/>
      <c r="AV1092" s="120"/>
      <c r="AW1092" s="120"/>
      <c r="AX1092" s="120"/>
      <c r="AY1092" s="120"/>
      <c r="AZ1092" s="120"/>
      <c r="BA1092" s="120"/>
      <c r="BB1092" s="120"/>
      <c r="BC1092" s="120"/>
      <c r="BD1092" s="120"/>
      <c r="BE1092" s="120"/>
      <c r="BF1092" s="120"/>
      <c r="BG1092" s="120"/>
      <c r="BH1092" s="120"/>
      <c r="BI1092" s="120"/>
      <c r="BJ1092" s="120"/>
      <c r="BK1092" s="120"/>
      <c r="BL1092" s="120"/>
      <c r="BM1092" s="120"/>
      <c r="BN1092" s="120"/>
      <c r="BO1092" s="120"/>
      <c r="BP1092" s="120"/>
      <c r="BQ1092" s="120"/>
      <c r="BR1092" s="120"/>
      <c r="BS1092" s="120"/>
      <c r="BT1092" s="120"/>
      <c r="BU1092" s="120"/>
      <c r="BV1092" s="120"/>
      <c r="BW1092" s="120"/>
      <c r="BX1092" s="120"/>
    </row>
    <row r="1093" spans="12:76" s="121" customFormat="1" hidden="1">
      <c r="L1093" s="158"/>
      <c r="W1093" s="156"/>
      <c r="X1093" s="156"/>
      <c r="Y1093" s="156"/>
      <c r="Z1093" s="156"/>
      <c r="AA1093" s="156"/>
      <c r="AC1093" s="120"/>
      <c r="AD1093" s="160"/>
      <c r="AE1093" s="120"/>
      <c r="AF1093" s="120"/>
      <c r="AG1093" s="120"/>
      <c r="AH1093" s="120"/>
      <c r="AI1093" s="120"/>
      <c r="AJ1093" s="120"/>
      <c r="AK1093" s="120"/>
      <c r="AL1093" s="120"/>
      <c r="AM1093" s="120"/>
      <c r="AN1093" s="120"/>
      <c r="AO1093" s="120"/>
      <c r="AP1093" s="120"/>
      <c r="AQ1093" s="120"/>
      <c r="AR1093" s="120"/>
      <c r="AS1093" s="120"/>
      <c r="AT1093" s="120"/>
      <c r="AU1093" s="120"/>
      <c r="AV1093" s="120"/>
      <c r="AW1093" s="120"/>
      <c r="AX1093" s="120"/>
      <c r="AY1093" s="120"/>
      <c r="AZ1093" s="120"/>
      <c r="BA1093" s="120"/>
      <c r="BB1093" s="120"/>
      <c r="BC1093" s="120"/>
      <c r="BD1093" s="120"/>
      <c r="BE1093" s="120"/>
      <c r="BF1093" s="120"/>
      <c r="BG1093" s="120"/>
      <c r="BH1093" s="120"/>
      <c r="BI1093" s="120"/>
      <c r="BJ1093" s="120"/>
      <c r="BK1093" s="120"/>
      <c r="BL1093" s="120"/>
      <c r="BM1093" s="120"/>
      <c r="BN1093" s="120"/>
      <c r="BO1093" s="120"/>
      <c r="BP1093" s="120"/>
      <c r="BQ1093" s="120"/>
      <c r="BR1093" s="120"/>
      <c r="BS1093" s="120"/>
      <c r="BT1093" s="120"/>
      <c r="BU1093" s="120"/>
      <c r="BV1093" s="120"/>
      <c r="BW1093" s="120"/>
      <c r="BX1093" s="120"/>
    </row>
    <row r="1094" spans="12:76" s="121" customFormat="1" hidden="1">
      <c r="L1094" s="158"/>
      <c r="W1094" s="156"/>
      <c r="X1094" s="156"/>
      <c r="Y1094" s="156"/>
      <c r="Z1094" s="156"/>
      <c r="AA1094" s="156"/>
      <c r="AC1094" s="120"/>
      <c r="AD1094" s="160"/>
      <c r="AE1094" s="120"/>
      <c r="AF1094" s="120"/>
      <c r="AG1094" s="120"/>
      <c r="AH1094" s="120"/>
      <c r="AI1094" s="120"/>
      <c r="AJ1094" s="120"/>
      <c r="AK1094" s="120"/>
      <c r="AL1094" s="120"/>
      <c r="AM1094" s="120"/>
      <c r="AN1094" s="120"/>
      <c r="AO1094" s="120"/>
      <c r="AP1094" s="120"/>
      <c r="AQ1094" s="120"/>
      <c r="AR1094" s="120"/>
      <c r="AS1094" s="120"/>
      <c r="AT1094" s="120"/>
      <c r="AU1094" s="120"/>
      <c r="AV1094" s="120"/>
      <c r="AW1094" s="120"/>
      <c r="AX1094" s="120"/>
      <c r="AY1094" s="120"/>
      <c r="AZ1094" s="120"/>
      <c r="BA1094" s="120"/>
      <c r="BB1094" s="120"/>
      <c r="BC1094" s="120"/>
      <c r="BD1094" s="120"/>
      <c r="BE1094" s="120"/>
      <c r="BF1094" s="120"/>
      <c r="BG1094" s="120"/>
      <c r="BH1094" s="120"/>
      <c r="BI1094" s="120"/>
      <c r="BJ1094" s="120"/>
      <c r="BK1094" s="120"/>
      <c r="BL1094" s="120"/>
      <c r="BM1094" s="120"/>
      <c r="BN1094" s="120"/>
      <c r="BO1094" s="120"/>
      <c r="BP1094" s="120"/>
      <c r="BQ1094" s="120"/>
      <c r="BR1094" s="120"/>
      <c r="BS1094" s="120"/>
      <c r="BT1094" s="120"/>
      <c r="BU1094" s="120"/>
      <c r="BV1094" s="120"/>
      <c r="BW1094" s="120"/>
      <c r="BX1094" s="120"/>
    </row>
    <row r="1095" spans="12:76" s="121" customFormat="1" hidden="1">
      <c r="L1095" s="158"/>
      <c r="W1095" s="156"/>
      <c r="X1095" s="156"/>
      <c r="Y1095" s="156"/>
      <c r="Z1095" s="156"/>
      <c r="AA1095" s="156"/>
      <c r="AC1095" s="120"/>
      <c r="AD1095" s="160"/>
      <c r="AE1095" s="120"/>
      <c r="AF1095" s="120"/>
      <c r="AG1095" s="120"/>
      <c r="AH1095" s="120"/>
      <c r="AI1095" s="120"/>
      <c r="AJ1095" s="120"/>
      <c r="AK1095" s="120"/>
      <c r="AL1095" s="120"/>
      <c r="AM1095" s="120"/>
      <c r="AN1095" s="120"/>
      <c r="AO1095" s="120"/>
      <c r="AP1095" s="120"/>
      <c r="AQ1095" s="120"/>
      <c r="AR1095" s="120"/>
      <c r="AS1095" s="120"/>
      <c r="AT1095" s="120"/>
      <c r="AU1095" s="120"/>
      <c r="AV1095" s="120"/>
      <c r="AW1095" s="120"/>
      <c r="AX1095" s="120"/>
      <c r="AY1095" s="120"/>
      <c r="AZ1095" s="120"/>
      <c r="BA1095" s="120"/>
      <c r="BB1095" s="120"/>
      <c r="BC1095" s="120"/>
      <c r="BD1095" s="120"/>
      <c r="BE1095" s="120"/>
      <c r="BF1095" s="120"/>
      <c r="BG1095" s="120"/>
      <c r="BH1095" s="120"/>
      <c r="BI1095" s="120"/>
      <c r="BJ1095" s="120"/>
      <c r="BK1095" s="120"/>
      <c r="BL1095" s="120"/>
      <c r="BM1095" s="120"/>
      <c r="BN1095" s="120"/>
      <c r="BO1095" s="120"/>
      <c r="BP1095" s="120"/>
      <c r="BQ1095" s="120"/>
      <c r="BR1095" s="120"/>
      <c r="BS1095" s="120"/>
      <c r="BT1095" s="120"/>
      <c r="BU1095" s="120"/>
      <c r="BV1095" s="120"/>
      <c r="BW1095" s="120"/>
      <c r="BX1095" s="120"/>
    </row>
    <row r="1096" spans="12:76" s="121" customFormat="1" hidden="1">
      <c r="L1096" s="158"/>
      <c r="W1096" s="156"/>
      <c r="X1096" s="156"/>
      <c r="Y1096" s="156"/>
      <c r="Z1096" s="156"/>
      <c r="AA1096" s="156"/>
      <c r="AC1096" s="120"/>
      <c r="AD1096" s="160"/>
      <c r="AE1096" s="120"/>
      <c r="AF1096" s="120"/>
      <c r="AG1096" s="120"/>
      <c r="AH1096" s="120"/>
      <c r="AI1096" s="120"/>
      <c r="AJ1096" s="120"/>
      <c r="AK1096" s="120"/>
      <c r="AL1096" s="120"/>
      <c r="AM1096" s="120"/>
      <c r="AN1096" s="120"/>
      <c r="AO1096" s="120"/>
      <c r="AP1096" s="120"/>
      <c r="AQ1096" s="120"/>
      <c r="AR1096" s="120"/>
      <c r="AS1096" s="120"/>
      <c r="AT1096" s="120"/>
      <c r="AU1096" s="120"/>
      <c r="AV1096" s="120"/>
      <c r="AW1096" s="120"/>
      <c r="AX1096" s="120"/>
      <c r="AY1096" s="120"/>
      <c r="AZ1096" s="120"/>
      <c r="BA1096" s="120"/>
      <c r="BB1096" s="120"/>
      <c r="BC1096" s="120"/>
      <c r="BD1096" s="120"/>
      <c r="BE1096" s="120"/>
      <c r="BF1096" s="120"/>
      <c r="BG1096" s="120"/>
      <c r="BH1096" s="120"/>
      <c r="BI1096" s="120"/>
      <c r="BJ1096" s="120"/>
      <c r="BK1096" s="120"/>
      <c r="BL1096" s="120"/>
      <c r="BM1096" s="120"/>
      <c r="BN1096" s="120"/>
      <c r="BO1096" s="120"/>
      <c r="BP1096" s="120"/>
      <c r="BQ1096" s="120"/>
      <c r="BR1096" s="120"/>
      <c r="BS1096" s="120"/>
      <c r="BT1096" s="120"/>
      <c r="BU1096" s="120"/>
      <c r="BV1096" s="120"/>
      <c r="BW1096" s="120"/>
      <c r="BX1096" s="120"/>
    </row>
    <row r="1097" spans="12:76" s="121" customFormat="1" hidden="1">
      <c r="L1097" s="158"/>
      <c r="W1097" s="156"/>
      <c r="X1097" s="156"/>
      <c r="Y1097" s="156"/>
      <c r="Z1097" s="156"/>
      <c r="AA1097" s="156"/>
      <c r="AC1097" s="120"/>
      <c r="AD1097" s="160"/>
      <c r="AE1097" s="120"/>
      <c r="AF1097" s="120"/>
      <c r="AG1097" s="120"/>
      <c r="AH1097" s="120"/>
      <c r="AI1097" s="120"/>
      <c r="AJ1097" s="120"/>
      <c r="AK1097" s="120"/>
      <c r="AL1097" s="120"/>
      <c r="AM1097" s="120"/>
      <c r="AN1097" s="120"/>
      <c r="AO1097" s="120"/>
      <c r="AP1097" s="120"/>
      <c r="AQ1097" s="120"/>
      <c r="AR1097" s="120"/>
      <c r="AS1097" s="120"/>
      <c r="AT1097" s="120"/>
      <c r="AU1097" s="120"/>
      <c r="AV1097" s="120"/>
      <c r="AW1097" s="120"/>
      <c r="AX1097" s="120"/>
      <c r="AY1097" s="120"/>
      <c r="AZ1097" s="120"/>
      <c r="BA1097" s="120"/>
      <c r="BB1097" s="120"/>
      <c r="BC1097" s="120"/>
      <c r="BD1097" s="120"/>
      <c r="BE1097" s="120"/>
      <c r="BF1097" s="120"/>
      <c r="BG1097" s="120"/>
      <c r="BH1097" s="120"/>
      <c r="BI1097" s="120"/>
      <c r="BJ1097" s="120"/>
      <c r="BK1097" s="120"/>
      <c r="BL1097" s="120"/>
      <c r="BM1097" s="120"/>
      <c r="BN1097" s="120"/>
      <c r="BO1097" s="120"/>
      <c r="BP1097" s="120"/>
      <c r="BQ1097" s="120"/>
      <c r="BR1097" s="120"/>
      <c r="BS1097" s="120"/>
      <c r="BT1097" s="120"/>
      <c r="BU1097" s="120"/>
      <c r="BV1097" s="120"/>
      <c r="BW1097" s="120"/>
      <c r="BX1097" s="120"/>
    </row>
    <row r="1098" spans="12:76" s="121" customFormat="1" hidden="1">
      <c r="L1098" s="158"/>
      <c r="W1098" s="156"/>
      <c r="X1098" s="156"/>
      <c r="Y1098" s="156"/>
      <c r="Z1098" s="156"/>
      <c r="AA1098" s="156"/>
      <c r="AC1098" s="120"/>
      <c r="AD1098" s="160"/>
      <c r="AE1098" s="120"/>
      <c r="AF1098" s="120"/>
      <c r="AG1098" s="120"/>
      <c r="AH1098" s="120"/>
      <c r="AI1098" s="120"/>
      <c r="AJ1098" s="120"/>
      <c r="AK1098" s="120"/>
      <c r="AL1098" s="120"/>
      <c r="AM1098" s="120"/>
      <c r="AN1098" s="120"/>
      <c r="AO1098" s="120"/>
      <c r="AP1098" s="120"/>
      <c r="AQ1098" s="120"/>
      <c r="AR1098" s="120"/>
      <c r="AS1098" s="120"/>
      <c r="AT1098" s="120"/>
      <c r="AU1098" s="120"/>
      <c r="AV1098" s="120"/>
      <c r="AW1098" s="120"/>
      <c r="AX1098" s="120"/>
      <c r="AY1098" s="120"/>
      <c r="AZ1098" s="120"/>
      <c r="BA1098" s="120"/>
      <c r="BB1098" s="120"/>
      <c r="BC1098" s="120"/>
      <c r="BD1098" s="120"/>
      <c r="BE1098" s="120"/>
      <c r="BF1098" s="120"/>
      <c r="BG1098" s="120"/>
      <c r="BH1098" s="120"/>
      <c r="BI1098" s="120"/>
      <c r="BJ1098" s="120"/>
      <c r="BK1098" s="120"/>
      <c r="BL1098" s="120"/>
      <c r="BM1098" s="120"/>
      <c r="BN1098" s="120"/>
      <c r="BO1098" s="120"/>
      <c r="BP1098" s="120"/>
      <c r="BQ1098" s="120"/>
      <c r="BR1098" s="120"/>
      <c r="BS1098" s="120"/>
      <c r="BT1098" s="120"/>
      <c r="BU1098" s="120"/>
      <c r="BV1098" s="120"/>
      <c r="BW1098" s="120"/>
      <c r="BX1098" s="120"/>
    </row>
    <row r="1099" spans="12:76" s="121" customFormat="1" hidden="1">
      <c r="L1099" s="158"/>
      <c r="W1099" s="156"/>
      <c r="X1099" s="156"/>
      <c r="Y1099" s="156"/>
      <c r="Z1099" s="156"/>
      <c r="AA1099" s="156"/>
      <c r="AC1099" s="120"/>
      <c r="AD1099" s="160"/>
      <c r="AE1099" s="120"/>
      <c r="AF1099" s="120"/>
      <c r="AG1099" s="120"/>
      <c r="AH1099" s="120"/>
      <c r="AI1099" s="120"/>
      <c r="AJ1099" s="120"/>
      <c r="AK1099" s="120"/>
      <c r="AL1099" s="120"/>
      <c r="AM1099" s="120"/>
      <c r="AN1099" s="120"/>
      <c r="AO1099" s="120"/>
      <c r="AP1099" s="120"/>
      <c r="AQ1099" s="120"/>
      <c r="AR1099" s="120"/>
      <c r="AS1099" s="120"/>
      <c r="AT1099" s="120"/>
      <c r="AU1099" s="120"/>
      <c r="AV1099" s="120"/>
      <c r="AW1099" s="120"/>
      <c r="AX1099" s="120"/>
      <c r="AY1099" s="120"/>
      <c r="AZ1099" s="120"/>
      <c r="BA1099" s="120"/>
      <c r="BB1099" s="120"/>
      <c r="BC1099" s="120"/>
      <c r="BD1099" s="120"/>
      <c r="BE1099" s="120"/>
      <c r="BF1099" s="120"/>
      <c r="BG1099" s="120"/>
      <c r="BH1099" s="120"/>
      <c r="BI1099" s="120"/>
      <c r="BJ1099" s="120"/>
      <c r="BK1099" s="120"/>
      <c r="BL1099" s="120"/>
      <c r="BM1099" s="120"/>
      <c r="BN1099" s="120"/>
      <c r="BO1099" s="120"/>
      <c r="BP1099" s="120"/>
      <c r="BQ1099" s="120"/>
      <c r="BR1099" s="120"/>
      <c r="BS1099" s="120"/>
      <c r="BT1099" s="120"/>
      <c r="BU1099" s="120"/>
      <c r="BV1099" s="120"/>
      <c r="BW1099" s="120"/>
      <c r="BX1099" s="120"/>
    </row>
    <row r="1100" spans="12:76" s="121" customFormat="1" hidden="1">
      <c r="L1100" s="158"/>
      <c r="W1100" s="156"/>
      <c r="X1100" s="156"/>
      <c r="Y1100" s="156"/>
      <c r="Z1100" s="156"/>
      <c r="AA1100" s="156"/>
      <c r="AC1100" s="120"/>
      <c r="AD1100" s="160"/>
      <c r="AE1100" s="120"/>
      <c r="AF1100" s="120"/>
      <c r="AG1100" s="120"/>
      <c r="AH1100" s="120"/>
      <c r="AI1100" s="120"/>
      <c r="AJ1100" s="120"/>
      <c r="AK1100" s="120"/>
      <c r="AL1100" s="120"/>
      <c r="AM1100" s="120"/>
      <c r="AN1100" s="120"/>
      <c r="AO1100" s="120"/>
      <c r="AP1100" s="120"/>
      <c r="AQ1100" s="120"/>
      <c r="AR1100" s="120"/>
      <c r="AS1100" s="120"/>
      <c r="AT1100" s="120"/>
      <c r="AU1100" s="120"/>
      <c r="AV1100" s="120"/>
      <c r="AW1100" s="120"/>
      <c r="AX1100" s="120"/>
      <c r="AY1100" s="120"/>
      <c r="AZ1100" s="120"/>
      <c r="BA1100" s="120"/>
      <c r="BB1100" s="120"/>
      <c r="BC1100" s="120"/>
      <c r="BD1100" s="120"/>
      <c r="BE1100" s="120"/>
      <c r="BF1100" s="120"/>
      <c r="BG1100" s="120"/>
      <c r="BH1100" s="120"/>
      <c r="BI1100" s="120"/>
      <c r="BJ1100" s="120"/>
      <c r="BK1100" s="120"/>
      <c r="BL1100" s="120"/>
      <c r="BM1100" s="120"/>
      <c r="BN1100" s="120"/>
      <c r="BO1100" s="120"/>
      <c r="BP1100" s="120"/>
      <c r="BQ1100" s="120"/>
      <c r="BR1100" s="120"/>
      <c r="BS1100" s="120"/>
      <c r="BT1100" s="120"/>
      <c r="BU1100" s="120"/>
      <c r="BV1100" s="120"/>
      <c r="BW1100" s="120"/>
      <c r="BX1100" s="120"/>
    </row>
    <row r="1101" spans="12:76" s="121" customFormat="1" hidden="1">
      <c r="L1101" s="158"/>
      <c r="W1101" s="156"/>
      <c r="X1101" s="156"/>
      <c r="Y1101" s="156"/>
      <c r="Z1101" s="156"/>
      <c r="AA1101" s="156"/>
      <c r="AC1101" s="120"/>
      <c r="AD1101" s="160"/>
      <c r="AE1101" s="120"/>
      <c r="AF1101" s="120"/>
      <c r="AG1101" s="120"/>
      <c r="AH1101" s="120"/>
      <c r="AI1101" s="120"/>
      <c r="AJ1101" s="120"/>
      <c r="AK1101" s="120"/>
      <c r="AL1101" s="120"/>
      <c r="AM1101" s="120"/>
      <c r="AN1101" s="120"/>
      <c r="AO1101" s="120"/>
      <c r="AP1101" s="120"/>
      <c r="AQ1101" s="120"/>
      <c r="AR1101" s="120"/>
      <c r="AS1101" s="120"/>
      <c r="AT1101" s="120"/>
      <c r="AU1101" s="120"/>
      <c r="AV1101" s="120"/>
      <c r="AW1101" s="120"/>
      <c r="AX1101" s="120"/>
      <c r="AY1101" s="120"/>
      <c r="AZ1101" s="120"/>
      <c r="BA1101" s="120"/>
      <c r="BB1101" s="120"/>
      <c r="BC1101" s="120"/>
      <c r="BD1101" s="120"/>
      <c r="BE1101" s="120"/>
      <c r="BF1101" s="120"/>
      <c r="BG1101" s="120"/>
      <c r="BH1101" s="120"/>
      <c r="BI1101" s="120"/>
      <c r="BJ1101" s="120"/>
      <c r="BK1101" s="120"/>
      <c r="BL1101" s="120"/>
      <c r="BM1101" s="120"/>
      <c r="BN1101" s="120"/>
      <c r="BO1101" s="120"/>
      <c r="BP1101" s="120"/>
      <c r="BQ1101" s="120"/>
      <c r="BR1101" s="120"/>
      <c r="BS1101" s="120"/>
      <c r="BT1101" s="120"/>
      <c r="BU1101" s="120"/>
      <c r="BV1101" s="120"/>
      <c r="BW1101" s="120"/>
      <c r="BX1101" s="120"/>
    </row>
    <row r="1102" spans="12:76" s="121" customFormat="1" hidden="1">
      <c r="L1102" s="158"/>
      <c r="W1102" s="156"/>
      <c r="X1102" s="156"/>
      <c r="Y1102" s="156"/>
      <c r="Z1102" s="156"/>
      <c r="AA1102" s="156"/>
      <c r="AC1102" s="120"/>
      <c r="AD1102" s="160"/>
      <c r="AE1102" s="120"/>
      <c r="AF1102" s="120"/>
      <c r="AG1102" s="120"/>
      <c r="AH1102" s="120"/>
      <c r="AI1102" s="120"/>
      <c r="AJ1102" s="120"/>
      <c r="AK1102" s="120"/>
      <c r="AL1102" s="120"/>
      <c r="AM1102" s="120"/>
      <c r="AN1102" s="120"/>
      <c r="AO1102" s="120"/>
      <c r="AP1102" s="120"/>
      <c r="AQ1102" s="120"/>
      <c r="AR1102" s="120"/>
      <c r="AS1102" s="120"/>
      <c r="AT1102" s="120"/>
      <c r="AU1102" s="120"/>
      <c r="AV1102" s="120"/>
      <c r="AW1102" s="120"/>
      <c r="AX1102" s="120"/>
      <c r="AY1102" s="120"/>
      <c r="AZ1102" s="120"/>
      <c r="BA1102" s="120"/>
      <c r="BB1102" s="120"/>
      <c r="BC1102" s="120"/>
      <c r="BD1102" s="120"/>
      <c r="BE1102" s="120"/>
      <c r="BF1102" s="120"/>
      <c r="BG1102" s="120"/>
      <c r="BH1102" s="120"/>
      <c r="BI1102" s="120"/>
      <c r="BJ1102" s="120"/>
      <c r="BK1102" s="120"/>
      <c r="BL1102" s="120"/>
      <c r="BM1102" s="120"/>
      <c r="BN1102" s="120"/>
      <c r="BO1102" s="120"/>
      <c r="BP1102" s="120"/>
      <c r="BQ1102" s="120"/>
      <c r="BR1102" s="120"/>
      <c r="BS1102" s="120"/>
      <c r="BT1102" s="120"/>
      <c r="BU1102" s="120"/>
      <c r="BV1102" s="120"/>
      <c r="BW1102" s="120"/>
      <c r="BX1102" s="120"/>
    </row>
    <row r="1103" spans="12:76" s="121" customFormat="1" hidden="1">
      <c r="L1103" s="158"/>
      <c r="W1103" s="156"/>
      <c r="X1103" s="156"/>
      <c r="Y1103" s="156"/>
      <c r="Z1103" s="156"/>
      <c r="AA1103" s="156"/>
      <c r="AC1103" s="120"/>
      <c r="AD1103" s="160"/>
      <c r="AE1103" s="120"/>
      <c r="AF1103" s="120"/>
      <c r="AG1103" s="120"/>
      <c r="AH1103" s="120"/>
      <c r="AI1103" s="120"/>
      <c r="AJ1103" s="120"/>
      <c r="AK1103" s="120"/>
      <c r="AL1103" s="120"/>
      <c r="AM1103" s="120"/>
      <c r="AN1103" s="120"/>
      <c r="AO1103" s="120"/>
      <c r="AP1103" s="120"/>
      <c r="AQ1103" s="120"/>
      <c r="AR1103" s="120"/>
      <c r="AS1103" s="120"/>
      <c r="AT1103" s="120"/>
      <c r="AU1103" s="120"/>
      <c r="AV1103" s="120"/>
      <c r="AW1103" s="120"/>
      <c r="AX1103" s="120"/>
      <c r="AY1103" s="120"/>
      <c r="AZ1103" s="120"/>
      <c r="BA1103" s="120"/>
      <c r="BB1103" s="120"/>
      <c r="BC1103" s="120"/>
      <c r="BD1103" s="120"/>
      <c r="BE1103" s="120"/>
      <c r="BF1103" s="120"/>
      <c r="BG1103" s="120"/>
      <c r="BH1103" s="120"/>
      <c r="BI1103" s="120"/>
      <c r="BJ1103" s="120"/>
      <c r="BK1103" s="120"/>
      <c r="BL1103" s="120"/>
      <c r="BM1103" s="120"/>
      <c r="BN1103" s="120"/>
      <c r="BO1103" s="120"/>
      <c r="BP1103" s="120"/>
      <c r="BQ1103" s="120"/>
      <c r="BR1103" s="120"/>
      <c r="BS1103" s="120"/>
      <c r="BT1103" s="120"/>
      <c r="BU1103" s="120"/>
      <c r="BV1103" s="120"/>
      <c r="BW1103" s="120"/>
      <c r="BX1103" s="120"/>
    </row>
    <row r="1104" spans="12:76" s="121" customFormat="1" hidden="1">
      <c r="L1104" s="158"/>
      <c r="W1104" s="156"/>
      <c r="X1104" s="156"/>
      <c r="Y1104" s="156"/>
      <c r="Z1104" s="156"/>
      <c r="AA1104" s="156"/>
      <c r="AC1104" s="120"/>
      <c r="AD1104" s="160"/>
      <c r="AE1104" s="120"/>
      <c r="AF1104" s="120"/>
      <c r="AG1104" s="120"/>
      <c r="AH1104" s="120"/>
      <c r="AI1104" s="120"/>
      <c r="AJ1104" s="120"/>
      <c r="AK1104" s="120"/>
      <c r="AL1104" s="120"/>
      <c r="AM1104" s="120"/>
      <c r="AN1104" s="120"/>
      <c r="AO1104" s="120"/>
      <c r="AP1104" s="120"/>
      <c r="AQ1104" s="120"/>
      <c r="AR1104" s="120"/>
      <c r="AS1104" s="120"/>
      <c r="AT1104" s="120"/>
      <c r="AU1104" s="120"/>
      <c r="AV1104" s="120"/>
      <c r="AW1104" s="120"/>
      <c r="AX1104" s="120"/>
      <c r="AY1104" s="120"/>
      <c r="AZ1104" s="120"/>
      <c r="BA1104" s="120"/>
      <c r="BB1104" s="120"/>
      <c r="BC1104" s="120"/>
      <c r="BD1104" s="120"/>
      <c r="BE1104" s="120"/>
      <c r="BF1104" s="120"/>
      <c r="BG1104" s="120"/>
      <c r="BH1104" s="120"/>
      <c r="BI1104" s="120"/>
      <c r="BJ1104" s="120"/>
      <c r="BK1104" s="120"/>
      <c r="BL1104" s="120"/>
      <c r="BM1104" s="120"/>
      <c r="BN1104" s="120"/>
      <c r="BO1104" s="120"/>
      <c r="BP1104" s="120"/>
      <c r="BQ1104" s="120"/>
      <c r="BR1104" s="120"/>
      <c r="BS1104" s="120"/>
      <c r="BT1104" s="120"/>
      <c r="BU1104" s="120"/>
      <c r="BV1104" s="120"/>
      <c r="BW1104" s="120"/>
      <c r="BX1104" s="120"/>
    </row>
    <row r="1105" spans="12:76" s="121" customFormat="1" hidden="1">
      <c r="L1105" s="158"/>
      <c r="W1105" s="156"/>
      <c r="X1105" s="156"/>
      <c r="Y1105" s="156"/>
      <c r="Z1105" s="156"/>
      <c r="AA1105" s="156"/>
      <c r="AC1105" s="120"/>
      <c r="AD1105" s="160"/>
      <c r="AE1105" s="120"/>
      <c r="AF1105" s="120"/>
      <c r="AG1105" s="120"/>
      <c r="AH1105" s="120"/>
      <c r="AI1105" s="120"/>
      <c r="AJ1105" s="120"/>
      <c r="AK1105" s="120"/>
      <c r="AL1105" s="120"/>
      <c r="AM1105" s="120"/>
      <c r="AN1105" s="120"/>
      <c r="AO1105" s="120"/>
      <c r="AP1105" s="120"/>
      <c r="AQ1105" s="120"/>
      <c r="AR1105" s="120"/>
      <c r="AS1105" s="120"/>
      <c r="AT1105" s="120"/>
      <c r="AU1105" s="120"/>
      <c r="AV1105" s="120"/>
      <c r="AW1105" s="120"/>
      <c r="AX1105" s="120"/>
      <c r="AY1105" s="120"/>
      <c r="AZ1105" s="120"/>
      <c r="BA1105" s="120"/>
      <c r="BB1105" s="120"/>
      <c r="BC1105" s="120"/>
      <c r="BD1105" s="120"/>
      <c r="BE1105" s="120"/>
      <c r="BF1105" s="120"/>
      <c r="BG1105" s="120"/>
      <c r="BH1105" s="120"/>
      <c r="BI1105" s="120"/>
      <c r="BJ1105" s="120"/>
      <c r="BK1105" s="120"/>
      <c r="BL1105" s="120"/>
      <c r="BM1105" s="120"/>
      <c r="BN1105" s="120"/>
      <c r="BO1105" s="120"/>
      <c r="BP1105" s="120"/>
      <c r="BQ1105" s="120"/>
      <c r="BR1105" s="120"/>
      <c r="BS1105" s="120"/>
      <c r="BT1105" s="120"/>
      <c r="BU1105" s="120"/>
      <c r="BV1105" s="120"/>
      <c r="BW1105" s="120"/>
      <c r="BX1105" s="120"/>
    </row>
    <row r="1106" spans="12:76" s="121" customFormat="1" hidden="1">
      <c r="L1106" s="158"/>
      <c r="W1106" s="156"/>
      <c r="X1106" s="156"/>
      <c r="Y1106" s="156"/>
      <c r="Z1106" s="156"/>
      <c r="AA1106" s="156"/>
      <c r="AC1106" s="120"/>
      <c r="AD1106" s="160"/>
      <c r="AE1106" s="120"/>
      <c r="AF1106" s="120"/>
      <c r="AG1106" s="120"/>
      <c r="AH1106" s="120"/>
      <c r="AI1106" s="120"/>
      <c r="AJ1106" s="120"/>
      <c r="AK1106" s="120"/>
      <c r="AL1106" s="120"/>
      <c r="AM1106" s="120"/>
      <c r="AN1106" s="120"/>
      <c r="AO1106" s="120"/>
      <c r="AP1106" s="120"/>
      <c r="AQ1106" s="120"/>
      <c r="AR1106" s="120"/>
      <c r="AS1106" s="120"/>
      <c r="AT1106" s="120"/>
      <c r="AU1106" s="120"/>
      <c r="AV1106" s="120"/>
      <c r="AW1106" s="120"/>
      <c r="AX1106" s="120"/>
      <c r="AY1106" s="120"/>
      <c r="AZ1106" s="120"/>
      <c r="BA1106" s="120"/>
      <c r="BB1106" s="120"/>
      <c r="BC1106" s="120"/>
      <c r="BD1106" s="120"/>
      <c r="BE1106" s="120"/>
      <c r="BF1106" s="120"/>
      <c r="BG1106" s="120"/>
      <c r="BH1106" s="120"/>
      <c r="BI1106" s="120"/>
      <c r="BJ1106" s="120"/>
      <c r="BK1106" s="120"/>
      <c r="BL1106" s="120"/>
      <c r="BM1106" s="120"/>
      <c r="BN1106" s="120"/>
      <c r="BO1106" s="120"/>
      <c r="BP1106" s="120"/>
      <c r="BQ1106" s="120"/>
      <c r="BR1106" s="120"/>
      <c r="BS1106" s="120"/>
      <c r="BT1106" s="120"/>
      <c r="BU1106" s="120"/>
      <c r="BV1106" s="120"/>
      <c r="BW1106" s="120"/>
      <c r="BX1106" s="120"/>
    </row>
    <row r="1107" spans="12:76" s="121" customFormat="1" hidden="1">
      <c r="L1107" s="158"/>
      <c r="W1107" s="156"/>
      <c r="X1107" s="156"/>
      <c r="Y1107" s="156"/>
      <c r="Z1107" s="156"/>
      <c r="AA1107" s="156"/>
      <c r="AC1107" s="120"/>
      <c r="AD1107" s="160"/>
      <c r="AE1107" s="120"/>
      <c r="AF1107" s="120"/>
      <c r="AG1107" s="120"/>
      <c r="AH1107" s="120"/>
      <c r="AI1107" s="120"/>
      <c r="AJ1107" s="120"/>
      <c r="AK1107" s="120"/>
      <c r="AL1107" s="120"/>
      <c r="AM1107" s="120"/>
      <c r="AN1107" s="120"/>
      <c r="AO1107" s="120"/>
      <c r="AP1107" s="120"/>
      <c r="AQ1107" s="120"/>
      <c r="AR1107" s="120"/>
      <c r="AS1107" s="120"/>
      <c r="AT1107" s="120"/>
      <c r="AU1107" s="120"/>
      <c r="AV1107" s="120"/>
      <c r="AW1107" s="120"/>
      <c r="AX1107" s="120"/>
      <c r="AY1107" s="120"/>
      <c r="AZ1107" s="120"/>
      <c r="BA1107" s="120"/>
      <c r="BB1107" s="120"/>
      <c r="BC1107" s="120"/>
      <c r="BD1107" s="120"/>
      <c r="BE1107" s="120"/>
      <c r="BF1107" s="120"/>
      <c r="BG1107" s="120"/>
      <c r="BH1107" s="120"/>
      <c r="BI1107" s="120"/>
      <c r="BJ1107" s="120"/>
      <c r="BK1107" s="120"/>
      <c r="BL1107" s="120"/>
      <c r="BM1107" s="120"/>
      <c r="BN1107" s="120"/>
      <c r="BO1107" s="120"/>
      <c r="BP1107" s="120"/>
      <c r="BQ1107" s="120"/>
      <c r="BR1107" s="120"/>
      <c r="BS1107" s="120"/>
      <c r="BT1107" s="120"/>
      <c r="BU1107" s="120"/>
      <c r="BV1107" s="120"/>
      <c r="BW1107" s="120"/>
      <c r="BX1107" s="120"/>
    </row>
    <row r="1108" spans="12:76" s="121" customFormat="1" hidden="1">
      <c r="L1108" s="158"/>
      <c r="W1108" s="156"/>
      <c r="X1108" s="156"/>
      <c r="Y1108" s="156"/>
      <c r="Z1108" s="156"/>
      <c r="AA1108" s="156"/>
      <c r="AC1108" s="120"/>
      <c r="AD1108" s="160"/>
      <c r="AE1108" s="120"/>
      <c r="AF1108" s="120"/>
      <c r="AG1108" s="120"/>
      <c r="AH1108" s="120"/>
      <c r="AI1108" s="120"/>
      <c r="AJ1108" s="120"/>
      <c r="AK1108" s="120"/>
      <c r="AL1108" s="120"/>
      <c r="AM1108" s="120"/>
      <c r="AN1108" s="120"/>
      <c r="AO1108" s="120"/>
      <c r="AP1108" s="120"/>
      <c r="AQ1108" s="120"/>
      <c r="AR1108" s="120"/>
      <c r="AS1108" s="120"/>
      <c r="AT1108" s="120"/>
      <c r="AU1108" s="120"/>
      <c r="AV1108" s="120"/>
      <c r="AW1108" s="120"/>
      <c r="AX1108" s="120"/>
      <c r="AY1108" s="120"/>
      <c r="AZ1108" s="120"/>
      <c r="BA1108" s="120"/>
      <c r="BB1108" s="120"/>
      <c r="BC1108" s="120"/>
      <c r="BD1108" s="120"/>
      <c r="BE1108" s="120"/>
      <c r="BF1108" s="120"/>
      <c r="BG1108" s="120"/>
      <c r="BH1108" s="120"/>
      <c r="BI1108" s="120"/>
      <c r="BJ1108" s="120"/>
      <c r="BK1108" s="120"/>
      <c r="BL1108" s="120"/>
      <c r="BM1108" s="120"/>
      <c r="BN1108" s="120"/>
      <c r="BO1108" s="120"/>
      <c r="BP1108" s="120"/>
      <c r="BQ1108" s="120"/>
      <c r="BR1108" s="120"/>
      <c r="BS1108" s="120"/>
      <c r="BT1108" s="120"/>
      <c r="BU1108" s="120"/>
      <c r="BV1108" s="120"/>
      <c r="BW1108" s="120"/>
      <c r="BX1108" s="120"/>
    </row>
    <row r="1109" spans="12:76" s="121" customFormat="1" hidden="1">
      <c r="L1109" s="158"/>
      <c r="W1109" s="156"/>
      <c r="X1109" s="156"/>
      <c r="Y1109" s="156"/>
      <c r="Z1109" s="156"/>
      <c r="AA1109" s="156"/>
      <c r="AC1109" s="120"/>
      <c r="AD1109" s="160"/>
      <c r="AE1109" s="120"/>
      <c r="AF1109" s="120"/>
      <c r="AG1109" s="120"/>
      <c r="AH1109" s="120"/>
      <c r="AI1109" s="120"/>
      <c r="AJ1109" s="120"/>
      <c r="AK1109" s="120"/>
      <c r="AL1109" s="120"/>
      <c r="AM1109" s="120"/>
      <c r="AN1109" s="120"/>
      <c r="AO1109" s="120"/>
      <c r="AP1109" s="120"/>
      <c r="AQ1109" s="120"/>
      <c r="AR1109" s="120"/>
      <c r="AS1109" s="120"/>
      <c r="AT1109" s="120"/>
      <c r="AU1109" s="120"/>
      <c r="AV1109" s="120"/>
      <c r="AW1109" s="120"/>
      <c r="AX1109" s="120"/>
      <c r="AY1109" s="120"/>
      <c r="AZ1109" s="120"/>
      <c r="BA1109" s="120"/>
      <c r="BB1109" s="120"/>
      <c r="BC1109" s="120"/>
      <c r="BD1109" s="120"/>
      <c r="BE1109" s="120"/>
      <c r="BF1109" s="120"/>
      <c r="BG1109" s="120"/>
      <c r="BH1109" s="120"/>
      <c r="BI1109" s="120"/>
      <c r="BJ1109" s="120"/>
      <c r="BK1109" s="120"/>
      <c r="BL1109" s="120"/>
      <c r="BM1109" s="120"/>
      <c r="BN1109" s="120"/>
      <c r="BO1109" s="120"/>
      <c r="BP1109" s="120"/>
      <c r="BQ1109" s="120"/>
      <c r="BR1109" s="120"/>
      <c r="BS1109" s="120"/>
      <c r="BT1109" s="120"/>
      <c r="BU1109" s="120"/>
      <c r="BV1109" s="120"/>
      <c r="BW1109" s="120"/>
      <c r="BX1109" s="120"/>
    </row>
    <row r="1110" spans="12:76" s="121" customFormat="1" hidden="1">
      <c r="L1110" s="158"/>
      <c r="W1110" s="156"/>
      <c r="X1110" s="156"/>
      <c r="Y1110" s="156"/>
      <c r="Z1110" s="156"/>
      <c r="AA1110" s="156"/>
      <c r="AC1110" s="120"/>
      <c r="AD1110" s="160"/>
      <c r="AE1110" s="120"/>
      <c r="AF1110" s="120"/>
      <c r="AG1110" s="120"/>
      <c r="AH1110" s="120"/>
      <c r="AI1110" s="120"/>
      <c r="AJ1110" s="120"/>
      <c r="AK1110" s="120"/>
      <c r="AL1110" s="120"/>
      <c r="AM1110" s="120"/>
      <c r="AN1110" s="120"/>
      <c r="AO1110" s="120"/>
      <c r="AP1110" s="120"/>
      <c r="AQ1110" s="120"/>
      <c r="AR1110" s="120"/>
      <c r="AS1110" s="120"/>
      <c r="AT1110" s="120"/>
      <c r="AU1110" s="120"/>
      <c r="AV1110" s="120"/>
      <c r="AW1110" s="120"/>
      <c r="AX1110" s="120"/>
      <c r="AY1110" s="120"/>
      <c r="AZ1110" s="120"/>
      <c r="BA1110" s="120"/>
      <c r="BB1110" s="120"/>
      <c r="BC1110" s="120"/>
      <c r="BD1110" s="120"/>
      <c r="BE1110" s="120"/>
      <c r="BF1110" s="120"/>
      <c r="BG1110" s="120"/>
      <c r="BH1110" s="120"/>
      <c r="BI1110" s="120"/>
      <c r="BJ1110" s="120"/>
      <c r="BK1110" s="120"/>
      <c r="BL1110" s="120"/>
      <c r="BM1110" s="120"/>
      <c r="BN1110" s="120"/>
      <c r="BO1110" s="120"/>
      <c r="BP1110" s="120"/>
      <c r="BQ1110" s="120"/>
      <c r="BR1110" s="120"/>
      <c r="BS1110" s="120"/>
      <c r="BT1110" s="120"/>
      <c r="BU1110" s="120"/>
      <c r="BV1110" s="120"/>
      <c r="BW1110" s="120"/>
      <c r="BX1110" s="120"/>
    </row>
    <row r="1111" spans="12:76" s="121" customFormat="1" hidden="1">
      <c r="L1111" s="158"/>
      <c r="W1111" s="156"/>
      <c r="X1111" s="156"/>
      <c r="Y1111" s="156"/>
      <c r="Z1111" s="156"/>
      <c r="AA1111" s="156"/>
      <c r="AC1111" s="120"/>
      <c r="AD1111" s="160"/>
      <c r="AE1111" s="120"/>
      <c r="AF1111" s="120"/>
      <c r="AG1111" s="120"/>
      <c r="AH1111" s="120"/>
      <c r="AI1111" s="120"/>
      <c r="AJ1111" s="120"/>
      <c r="AK1111" s="120"/>
      <c r="AL1111" s="120"/>
      <c r="AM1111" s="120"/>
      <c r="AN1111" s="120"/>
      <c r="AO1111" s="120"/>
      <c r="AP1111" s="120"/>
      <c r="AQ1111" s="120"/>
      <c r="AR1111" s="120"/>
      <c r="AS1111" s="120"/>
      <c r="AT1111" s="120"/>
      <c r="AU1111" s="120"/>
      <c r="AV1111" s="120"/>
      <c r="AW1111" s="120"/>
      <c r="AX1111" s="120"/>
      <c r="AY1111" s="120"/>
      <c r="AZ1111" s="120"/>
      <c r="BA1111" s="120"/>
      <c r="BB1111" s="120"/>
      <c r="BC1111" s="120"/>
      <c r="BD1111" s="120"/>
      <c r="BE1111" s="120"/>
      <c r="BF1111" s="120"/>
      <c r="BG1111" s="120"/>
      <c r="BH1111" s="120"/>
      <c r="BI1111" s="120"/>
      <c r="BJ1111" s="120"/>
      <c r="BK1111" s="120"/>
      <c r="BL1111" s="120"/>
      <c r="BM1111" s="120"/>
      <c r="BN1111" s="120"/>
      <c r="BO1111" s="120"/>
      <c r="BP1111" s="120"/>
      <c r="BQ1111" s="120"/>
      <c r="BR1111" s="120"/>
      <c r="BS1111" s="120"/>
      <c r="BT1111" s="120"/>
      <c r="BU1111" s="120"/>
      <c r="BV1111" s="120"/>
      <c r="BW1111" s="120"/>
      <c r="BX1111" s="120"/>
    </row>
    <row r="1112" spans="12:76" s="121" customFormat="1" hidden="1">
      <c r="L1112" s="158"/>
      <c r="W1112" s="156"/>
      <c r="X1112" s="156"/>
      <c r="Y1112" s="156"/>
      <c r="Z1112" s="156"/>
      <c r="AA1112" s="156"/>
      <c r="AC1112" s="120"/>
      <c r="AD1112" s="160"/>
      <c r="AE1112" s="120"/>
      <c r="AF1112" s="120"/>
      <c r="AG1112" s="120"/>
      <c r="AH1112" s="120"/>
      <c r="AI1112" s="120"/>
      <c r="AJ1112" s="120"/>
      <c r="AK1112" s="120"/>
      <c r="AL1112" s="120"/>
      <c r="AM1112" s="120"/>
      <c r="AN1112" s="120"/>
      <c r="AO1112" s="120"/>
      <c r="AP1112" s="120"/>
      <c r="AQ1112" s="120"/>
      <c r="AR1112" s="120"/>
      <c r="AS1112" s="120"/>
      <c r="AT1112" s="120"/>
      <c r="AU1112" s="120"/>
      <c r="AV1112" s="120"/>
      <c r="AW1112" s="120"/>
      <c r="AX1112" s="120"/>
      <c r="AY1112" s="120"/>
      <c r="AZ1112" s="120"/>
      <c r="BA1112" s="120"/>
      <c r="BB1112" s="120"/>
      <c r="BC1112" s="120"/>
      <c r="BD1112" s="120"/>
      <c r="BE1112" s="120"/>
      <c r="BF1112" s="120"/>
      <c r="BG1112" s="120"/>
      <c r="BH1112" s="120"/>
      <c r="BI1112" s="120"/>
      <c r="BJ1112" s="120"/>
      <c r="BK1112" s="120"/>
      <c r="BL1112" s="120"/>
      <c r="BM1112" s="120"/>
      <c r="BN1112" s="120"/>
      <c r="BO1112" s="120"/>
      <c r="BP1112" s="120"/>
      <c r="BQ1112" s="120"/>
      <c r="BR1112" s="120"/>
      <c r="BS1112" s="120"/>
      <c r="BT1112" s="120"/>
      <c r="BU1112" s="120"/>
      <c r="BV1112" s="120"/>
      <c r="BW1112" s="120"/>
      <c r="BX1112" s="120"/>
    </row>
    <row r="1113" spans="12:76" s="121" customFormat="1" hidden="1">
      <c r="L1113" s="158"/>
      <c r="W1113" s="156"/>
      <c r="X1113" s="156"/>
      <c r="Y1113" s="156"/>
      <c r="Z1113" s="156"/>
      <c r="AA1113" s="156"/>
      <c r="AC1113" s="120"/>
      <c r="AD1113" s="160"/>
      <c r="AE1113" s="120"/>
      <c r="AF1113" s="120"/>
      <c r="AG1113" s="120"/>
      <c r="AH1113" s="120"/>
      <c r="AI1113" s="120"/>
      <c r="AJ1113" s="120"/>
      <c r="AK1113" s="120"/>
      <c r="AL1113" s="120"/>
      <c r="AM1113" s="120"/>
      <c r="AN1113" s="120"/>
      <c r="AO1113" s="120"/>
      <c r="AP1113" s="120"/>
      <c r="AQ1113" s="120"/>
      <c r="AR1113" s="120"/>
      <c r="AS1113" s="120"/>
      <c r="AT1113" s="120"/>
      <c r="AU1113" s="120"/>
      <c r="AV1113" s="120"/>
      <c r="AW1113" s="120"/>
      <c r="AX1113" s="120"/>
      <c r="AY1113" s="120"/>
      <c r="AZ1113" s="120"/>
      <c r="BA1113" s="120"/>
      <c r="BB1113" s="120"/>
      <c r="BC1113" s="120"/>
      <c r="BD1113" s="120"/>
      <c r="BE1113" s="120"/>
      <c r="BF1113" s="120"/>
      <c r="BG1113" s="120"/>
      <c r="BH1113" s="120"/>
      <c r="BI1113" s="120"/>
      <c r="BJ1113" s="120"/>
      <c r="BK1113" s="120"/>
      <c r="BL1113" s="120"/>
      <c r="BM1113" s="120"/>
      <c r="BN1113" s="120"/>
      <c r="BO1113" s="120"/>
      <c r="BP1113" s="120"/>
      <c r="BQ1113" s="120"/>
      <c r="BR1113" s="120"/>
      <c r="BS1113" s="120"/>
      <c r="BT1113" s="120"/>
      <c r="BU1113" s="120"/>
      <c r="BV1113" s="120"/>
      <c r="BW1113" s="120"/>
      <c r="BX1113" s="120"/>
    </row>
    <row r="1114" spans="12:76" s="121" customFormat="1" hidden="1">
      <c r="L1114" s="158"/>
      <c r="W1114" s="156"/>
      <c r="X1114" s="156"/>
      <c r="Y1114" s="156"/>
      <c r="Z1114" s="156"/>
      <c r="AA1114" s="156"/>
      <c r="AC1114" s="120"/>
      <c r="AD1114" s="160"/>
      <c r="AE1114" s="120"/>
      <c r="AF1114" s="120"/>
      <c r="AG1114" s="120"/>
      <c r="AH1114" s="120"/>
      <c r="AI1114" s="120"/>
      <c r="AJ1114" s="120"/>
      <c r="AK1114" s="120"/>
      <c r="AL1114" s="120"/>
      <c r="AM1114" s="120"/>
      <c r="AN1114" s="120"/>
      <c r="AO1114" s="120"/>
      <c r="AP1114" s="120"/>
      <c r="AQ1114" s="120"/>
      <c r="AR1114" s="120"/>
      <c r="AS1114" s="120"/>
      <c r="AT1114" s="120"/>
      <c r="AU1114" s="120"/>
      <c r="AV1114" s="120"/>
      <c r="AW1114" s="120"/>
      <c r="AX1114" s="120"/>
      <c r="AY1114" s="120"/>
      <c r="AZ1114" s="120"/>
      <c r="BA1114" s="120"/>
      <c r="BB1114" s="120"/>
      <c r="BC1114" s="120"/>
      <c r="BD1114" s="120"/>
      <c r="BE1114" s="120"/>
      <c r="BF1114" s="120"/>
      <c r="BG1114" s="120"/>
      <c r="BH1114" s="120"/>
      <c r="BI1114" s="120"/>
      <c r="BJ1114" s="120"/>
      <c r="BK1114" s="120"/>
      <c r="BL1114" s="120"/>
      <c r="BM1114" s="120"/>
      <c r="BN1114" s="120"/>
      <c r="BO1114" s="120"/>
      <c r="BP1114" s="120"/>
      <c r="BQ1114" s="120"/>
      <c r="BR1114" s="120"/>
      <c r="BS1114" s="120"/>
      <c r="BT1114" s="120"/>
      <c r="BU1114" s="120"/>
      <c r="BV1114" s="120"/>
      <c r="BW1114" s="120"/>
      <c r="BX1114" s="120"/>
    </row>
    <row r="1115" spans="12:76" s="121" customFormat="1" hidden="1">
      <c r="L1115" s="158"/>
      <c r="W1115" s="156"/>
      <c r="X1115" s="156"/>
      <c r="Y1115" s="156"/>
      <c r="Z1115" s="156"/>
      <c r="AA1115" s="156"/>
      <c r="AC1115" s="120"/>
      <c r="AD1115" s="160"/>
      <c r="AE1115" s="120"/>
      <c r="AF1115" s="120"/>
      <c r="AG1115" s="120"/>
      <c r="AH1115" s="120"/>
      <c r="AI1115" s="120"/>
      <c r="AJ1115" s="120"/>
      <c r="AK1115" s="120"/>
      <c r="AL1115" s="120"/>
      <c r="AM1115" s="120"/>
      <c r="AN1115" s="120"/>
      <c r="AO1115" s="120"/>
      <c r="AP1115" s="120"/>
      <c r="AQ1115" s="120"/>
      <c r="AR1115" s="120"/>
      <c r="AS1115" s="120"/>
      <c r="AT1115" s="120"/>
      <c r="AU1115" s="120"/>
      <c r="AV1115" s="120"/>
      <c r="AW1115" s="120"/>
      <c r="AX1115" s="120"/>
      <c r="AY1115" s="120"/>
      <c r="AZ1115" s="120"/>
      <c r="BA1115" s="120"/>
      <c r="BB1115" s="120"/>
      <c r="BC1115" s="120"/>
      <c r="BD1115" s="120"/>
      <c r="BE1115" s="120"/>
      <c r="BF1115" s="120"/>
      <c r="BG1115" s="120"/>
      <c r="BH1115" s="120"/>
      <c r="BI1115" s="120"/>
      <c r="BJ1115" s="120"/>
      <c r="BK1115" s="120"/>
      <c r="BL1115" s="120"/>
      <c r="BM1115" s="120"/>
      <c r="BN1115" s="120"/>
      <c r="BO1115" s="120"/>
      <c r="BP1115" s="120"/>
      <c r="BQ1115" s="120"/>
      <c r="BR1115" s="120"/>
      <c r="BS1115" s="120"/>
      <c r="BT1115" s="120"/>
      <c r="BU1115" s="120"/>
      <c r="BV1115" s="120"/>
      <c r="BW1115" s="120"/>
      <c r="BX1115" s="120"/>
    </row>
    <row r="1116" spans="12:76" s="121" customFormat="1" hidden="1">
      <c r="L1116" s="158"/>
      <c r="W1116" s="156"/>
      <c r="X1116" s="156"/>
      <c r="Y1116" s="156"/>
      <c r="Z1116" s="156"/>
      <c r="AA1116" s="156"/>
      <c r="AC1116" s="120"/>
      <c r="AD1116" s="160"/>
      <c r="AE1116" s="120"/>
      <c r="AF1116" s="120"/>
      <c r="AG1116" s="120"/>
      <c r="AH1116" s="120"/>
      <c r="AI1116" s="120"/>
      <c r="AJ1116" s="120"/>
      <c r="AK1116" s="120"/>
      <c r="AL1116" s="120"/>
      <c r="AM1116" s="120"/>
      <c r="AN1116" s="120"/>
      <c r="AO1116" s="120"/>
      <c r="AP1116" s="120"/>
      <c r="AQ1116" s="120"/>
      <c r="AR1116" s="120"/>
      <c r="AS1116" s="120"/>
      <c r="AT1116" s="120"/>
      <c r="AU1116" s="120"/>
      <c r="AV1116" s="120"/>
      <c r="AW1116" s="120"/>
      <c r="AX1116" s="120"/>
      <c r="AY1116" s="120"/>
      <c r="AZ1116" s="120"/>
      <c r="BA1116" s="120"/>
      <c r="BB1116" s="120"/>
      <c r="BC1116" s="120"/>
      <c r="BD1116" s="120"/>
      <c r="BE1116" s="120"/>
      <c r="BF1116" s="120"/>
      <c r="BG1116" s="120"/>
      <c r="BH1116" s="120"/>
      <c r="BI1116" s="120"/>
      <c r="BJ1116" s="120"/>
      <c r="BK1116" s="120"/>
      <c r="BL1116" s="120"/>
      <c r="BM1116" s="120"/>
      <c r="BN1116" s="120"/>
      <c r="BO1116" s="120"/>
      <c r="BP1116" s="120"/>
      <c r="BQ1116" s="120"/>
      <c r="BR1116" s="120"/>
      <c r="BS1116" s="120"/>
      <c r="BT1116" s="120"/>
      <c r="BU1116" s="120"/>
      <c r="BV1116" s="120"/>
      <c r="BW1116" s="120"/>
      <c r="BX1116" s="120"/>
    </row>
    <row r="1117" spans="12:76" s="121" customFormat="1" hidden="1">
      <c r="L1117" s="158"/>
      <c r="W1117" s="156"/>
      <c r="X1117" s="156"/>
      <c r="Y1117" s="156"/>
      <c r="Z1117" s="156"/>
      <c r="AA1117" s="156"/>
      <c r="AC1117" s="120"/>
      <c r="AD1117" s="160"/>
      <c r="AE1117" s="120"/>
      <c r="AF1117" s="120"/>
      <c r="AG1117" s="120"/>
      <c r="AH1117" s="120"/>
      <c r="AI1117" s="120"/>
      <c r="AJ1117" s="120"/>
      <c r="AK1117" s="120"/>
      <c r="AL1117" s="120"/>
      <c r="AM1117" s="120"/>
      <c r="AN1117" s="120"/>
      <c r="AO1117" s="120"/>
      <c r="AP1117" s="120"/>
      <c r="AQ1117" s="120"/>
      <c r="AR1117" s="120"/>
      <c r="AS1117" s="120"/>
      <c r="AT1117" s="120"/>
      <c r="AU1117" s="120"/>
      <c r="AV1117" s="120"/>
      <c r="AW1117" s="120"/>
      <c r="AX1117" s="120"/>
      <c r="AY1117" s="120"/>
      <c r="AZ1117" s="120"/>
      <c r="BA1117" s="120"/>
      <c r="BB1117" s="120"/>
      <c r="BC1117" s="120"/>
      <c r="BD1117" s="120"/>
      <c r="BE1117" s="120"/>
      <c r="BF1117" s="120"/>
      <c r="BG1117" s="120"/>
      <c r="BH1117" s="120"/>
      <c r="BI1117" s="120"/>
      <c r="BJ1117" s="120"/>
      <c r="BK1117" s="120"/>
      <c r="BL1117" s="120"/>
      <c r="BM1117" s="120"/>
      <c r="BN1117" s="120"/>
      <c r="BO1117" s="120"/>
      <c r="BP1117" s="120"/>
      <c r="BQ1117" s="120"/>
      <c r="BR1117" s="120"/>
      <c r="BS1117" s="120"/>
      <c r="BT1117" s="120"/>
      <c r="BU1117" s="120"/>
      <c r="BV1117" s="120"/>
      <c r="BW1117" s="120"/>
      <c r="BX1117" s="120"/>
    </row>
    <row r="1118" spans="12:76" s="121" customFormat="1" hidden="1">
      <c r="L1118" s="158"/>
      <c r="W1118" s="156"/>
      <c r="X1118" s="156"/>
      <c r="Y1118" s="156"/>
      <c r="Z1118" s="156"/>
      <c r="AA1118" s="156"/>
      <c r="AC1118" s="120"/>
      <c r="AD1118" s="160"/>
      <c r="AE1118" s="120"/>
      <c r="AF1118" s="120"/>
      <c r="AG1118" s="120"/>
      <c r="AH1118" s="120"/>
      <c r="AI1118" s="120"/>
      <c r="AJ1118" s="120"/>
      <c r="AK1118" s="120"/>
      <c r="AL1118" s="120"/>
      <c r="AM1118" s="120"/>
      <c r="AN1118" s="120"/>
      <c r="AO1118" s="120"/>
      <c r="AP1118" s="120"/>
      <c r="AQ1118" s="120"/>
      <c r="AR1118" s="120"/>
      <c r="AS1118" s="120"/>
      <c r="AT1118" s="120"/>
      <c r="AU1118" s="120"/>
      <c r="AV1118" s="120"/>
      <c r="AW1118" s="120"/>
      <c r="AX1118" s="120"/>
      <c r="AY1118" s="120"/>
      <c r="AZ1118" s="120"/>
      <c r="BA1118" s="120"/>
      <c r="BB1118" s="120"/>
      <c r="BC1118" s="120"/>
      <c r="BD1118" s="120"/>
      <c r="BE1118" s="120"/>
      <c r="BF1118" s="120"/>
      <c r="BG1118" s="120"/>
      <c r="BH1118" s="120"/>
      <c r="BI1118" s="120"/>
      <c r="BJ1118" s="120"/>
      <c r="BK1118" s="120"/>
      <c r="BL1118" s="120"/>
      <c r="BM1118" s="120"/>
      <c r="BN1118" s="120"/>
      <c r="BO1118" s="120"/>
      <c r="BP1118" s="120"/>
      <c r="BQ1118" s="120"/>
      <c r="BR1118" s="120"/>
      <c r="BS1118" s="120"/>
      <c r="BT1118" s="120"/>
      <c r="BU1118" s="120"/>
      <c r="BV1118" s="120"/>
      <c r="BW1118" s="120"/>
      <c r="BX1118" s="120"/>
    </row>
    <row r="1119" spans="12:76" s="121" customFormat="1" hidden="1">
      <c r="L1119" s="158"/>
      <c r="W1119" s="156"/>
      <c r="X1119" s="156"/>
      <c r="Y1119" s="156"/>
      <c r="Z1119" s="156"/>
      <c r="AA1119" s="156"/>
      <c r="AC1119" s="120"/>
      <c r="AD1119" s="160"/>
      <c r="AE1119" s="120"/>
      <c r="AF1119" s="120"/>
      <c r="AG1119" s="120"/>
      <c r="AH1119" s="120"/>
      <c r="AI1119" s="120"/>
      <c r="AJ1119" s="120"/>
      <c r="AK1119" s="120"/>
      <c r="AL1119" s="120"/>
      <c r="AM1119" s="120"/>
      <c r="AN1119" s="120"/>
      <c r="AO1119" s="120"/>
      <c r="AP1119" s="120"/>
      <c r="AQ1119" s="120"/>
      <c r="AR1119" s="120"/>
      <c r="AS1119" s="120"/>
      <c r="AT1119" s="120"/>
      <c r="AU1119" s="120"/>
      <c r="AV1119" s="120"/>
      <c r="AW1119" s="120"/>
      <c r="AX1119" s="120"/>
      <c r="AY1119" s="120"/>
      <c r="AZ1119" s="120"/>
      <c r="BA1119" s="120"/>
      <c r="BB1119" s="120"/>
      <c r="BC1119" s="120"/>
      <c r="BD1119" s="120"/>
      <c r="BE1119" s="120"/>
      <c r="BF1119" s="120"/>
      <c r="BG1119" s="120"/>
      <c r="BH1119" s="120"/>
      <c r="BI1119" s="120"/>
      <c r="BJ1119" s="120"/>
      <c r="BK1119" s="120"/>
      <c r="BL1119" s="120"/>
      <c r="BM1119" s="120"/>
      <c r="BN1119" s="120"/>
      <c r="BO1119" s="120"/>
      <c r="BP1119" s="120"/>
      <c r="BQ1119" s="120"/>
      <c r="BR1119" s="120"/>
      <c r="BS1119" s="120"/>
      <c r="BT1119" s="120"/>
      <c r="BU1119" s="120"/>
      <c r="BV1119" s="120"/>
      <c r="BW1119" s="120"/>
      <c r="BX1119" s="120"/>
    </row>
    <row r="1120" spans="12:76" s="121" customFormat="1" hidden="1">
      <c r="L1120" s="158"/>
      <c r="W1120" s="156"/>
      <c r="X1120" s="156"/>
      <c r="Y1120" s="156"/>
      <c r="Z1120" s="156"/>
      <c r="AA1120" s="156"/>
      <c r="AC1120" s="120"/>
      <c r="AD1120" s="160"/>
      <c r="AE1120" s="120"/>
      <c r="AF1120" s="120"/>
      <c r="AG1120" s="120"/>
      <c r="AH1120" s="120"/>
      <c r="AI1120" s="120"/>
      <c r="AJ1120" s="120"/>
      <c r="AK1120" s="120"/>
      <c r="AL1120" s="120"/>
      <c r="AM1120" s="120"/>
      <c r="AN1120" s="120"/>
      <c r="AO1120" s="120"/>
      <c r="AP1120" s="120"/>
      <c r="AQ1120" s="120"/>
      <c r="AR1120" s="120"/>
      <c r="AS1120" s="120"/>
      <c r="AT1120" s="120"/>
      <c r="AU1120" s="120"/>
      <c r="AV1120" s="120"/>
      <c r="AW1120" s="120"/>
      <c r="AX1120" s="120"/>
      <c r="AY1120" s="120"/>
      <c r="AZ1120" s="120"/>
      <c r="BA1120" s="120"/>
      <c r="BB1120" s="120"/>
      <c r="BC1120" s="120"/>
      <c r="BD1120" s="120"/>
      <c r="BE1120" s="120"/>
      <c r="BF1120" s="120"/>
      <c r="BG1120" s="120"/>
      <c r="BH1120" s="120"/>
      <c r="BI1120" s="120"/>
      <c r="BJ1120" s="120"/>
      <c r="BK1120" s="120"/>
      <c r="BL1120" s="120"/>
      <c r="BM1120" s="120"/>
      <c r="BN1120" s="120"/>
      <c r="BO1120" s="120"/>
      <c r="BP1120" s="120"/>
      <c r="BQ1120" s="120"/>
      <c r="BR1120" s="120"/>
      <c r="BS1120" s="120"/>
      <c r="BT1120" s="120"/>
      <c r="BU1120" s="120"/>
      <c r="BV1120" s="120"/>
      <c r="BW1120" s="120"/>
      <c r="BX1120" s="120"/>
    </row>
    <row r="1121" spans="12:76" s="121" customFormat="1" hidden="1">
      <c r="L1121" s="158"/>
      <c r="W1121" s="156"/>
      <c r="X1121" s="156"/>
      <c r="Y1121" s="156"/>
      <c r="Z1121" s="156"/>
      <c r="AA1121" s="156"/>
      <c r="AC1121" s="120"/>
      <c r="AD1121" s="160"/>
      <c r="AE1121" s="120"/>
      <c r="AF1121" s="120"/>
      <c r="AG1121" s="120"/>
      <c r="AH1121" s="120"/>
      <c r="AI1121" s="120"/>
      <c r="AJ1121" s="120"/>
      <c r="AK1121" s="120"/>
      <c r="AL1121" s="120"/>
      <c r="AM1121" s="120"/>
      <c r="AN1121" s="120"/>
      <c r="AO1121" s="120"/>
      <c r="AP1121" s="120"/>
      <c r="AQ1121" s="120"/>
      <c r="AR1121" s="120"/>
      <c r="AS1121" s="120"/>
      <c r="AT1121" s="120"/>
      <c r="AU1121" s="120"/>
      <c r="AV1121" s="120"/>
      <c r="AW1121" s="120"/>
      <c r="AX1121" s="120"/>
      <c r="AY1121" s="120"/>
      <c r="AZ1121" s="120"/>
      <c r="BA1121" s="120"/>
      <c r="BB1121" s="120"/>
      <c r="BC1121" s="120"/>
      <c r="BD1121" s="120"/>
      <c r="BE1121" s="120"/>
      <c r="BF1121" s="120"/>
      <c r="BG1121" s="120"/>
      <c r="BH1121" s="120"/>
      <c r="BI1121" s="120"/>
      <c r="BJ1121" s="120"/>
      <c r="BK1121" s="120"/>
      <c r="BL1121" s="120"/>
      <c r="BM1121" s="120"/>
      <c r="BN1121" s="120"/>
      <c r="BO1121" s="120"/>
      <c r="BP1121" s="120"/>
      <c r="BQ1121" s="120"/>
      <c r="BR1121" s="120"/>
      <c r="BS1121" s="120"/>
      <c r="BT1121" s="120"/>
      <c r="BU1121" s="120"/>
      <c r="BV1121" s="120"/>
      <c r="BW1121" s="120"/>
      <c r="BX1121" s="120"/>
    </row>
    <row r="1122" spans="12:76" s="121" customFormat="1" hidden="1">
      <c r="L1122" s="158"/>
      <c r="W1122" s="156"/>
      <c r="X1122" s="156"/>
      <c r="Y1122" s="156"/>
      <c r="Z1122" s="156"/>
      <c r="AA1122" s="156"/>
      <c r="AC1122" s="120"/>
      <c r="AD1122" s="160"/>
      <c r="AE1122" s="120"/>
      <c r="AF1122" s="120"/>
      <c r="AG1122" s="120"/>
      <c r="AH1122" s="120"/>
      <c r="AI1122" s="120"/>
      <c r="AJ1122" s="120"/>
      <c r="AK1122" s="120"/>
      <c r="AL1122" s="120"/>
      <c r="AM1122" s="120"/>
      <c r="AN1122" s="120"/>
      <c r="AO1122" s="120"/>
      <c r="AP1122" s="120"/>
      <c r="AQ1122" s="120"/>
      <c r="AR1122" s="120"/>
      <c r="AS1122" s="120"/>
      <c r="AT1122" s="120"/>
      <c r="AU1122" s="120"/>
      <c r="AV1122" s="120"/>
      <c r="AW1122" s="120"/>
      <c r="AX1122" s="120"/>
      <c r="AY1122" s="120"/>
      <c r="AZ1122" s="120"/>
      <c r="BA1122" s="120"/>
      <c r="BB1122" s="120"/>
      <c r="BC1122" s="120"/>
      <c r="BD1122" s="120"/>
      <c r="BE1122" s="120"/>
      <c r="BF1122" s="120"/>
      <c r="BG1122" s="120"/>
      <c r="BH1122" s="120"/>
      <c r="BI1122" s="120"/>
      <c r="BJ1122" s="120"/>
      <c r="BK1122" s="120"/>
      <c r="BL1122" s="120"/>
      <c r="BM1122" s="120"/>
      <c r="BN1122" s="120"/>
      <c r="BO1122" s="120"/>
      <c r="BP1122" s="120"/>
      <c r="BQ1122" s="120"/>
      <c r="BR1122" s="120"/>
      <c r="BS1122" s="120"/>
      <c r="BT1122" s="120"/>
      <c r="BU1122" s="120"/>
      <c r="BV1122" s="120"/>
      <c r="BW1122" s="120"/>
      <c r="BX1122" s="120"/>
    </row>
    <row r="1123" spans="12:76" s="121" customFormat="1" hidden="1">
      <c r="L1123" s="158"/>
      <c r="W1123" s="156"/>
      <c r="X1123" s="156"/>
      <c r="Y1123" s="156"/>
      <c r="Z1123" s="156"/>
      <c r="AA1123" s="156"/>
      <c r="AC1123" s="120"/>
      <c r="AD1123" s="160"/>
      <c r="AE1123" s="120"/>
      <c r="AF1123" s="120"/>
      <c r="AG1123" s="120"/>
      <c r="AH1123" s="120"/>
      <c r="AI1123" s="120"/>
      <c r="AJ1123" s="120"/>
      <c r="AK1123" s="120"/>
      <c r="AL1123" s="120"/>
      <c r="AM1123" s="120"/>
      <c r="AN1123" s="120"/>
      <c r="AO1123" s="120"/>
      <c r="AP1123" s="120"/>
      <c r="AQ1123" s="120"/>
      <c r="AR1123" s="120"/>
      <c r="AS1123" s="120"/>
      <c r="AT1123" s="120"/>
      <c r="AU1123" s="120"/>
      <c r="AV1123" s="120"/>
      <c r="AW1123" s="120"/>
      <c r="AX1123" s="120"/>
      <c r="AY1123" s="120"/>
      <c r="AZ1123" s="120"/>
      <c r="BA1123" s="120"/>
      <c r="BB1123" s="120"/>
      <c r="BC1123" s="120"/>
      <c r="BD1123" s="120"/>
      <c r="BE1123" s="120"/>
      <c r="BF1123" s="120"/>
      <c r="BG1123" s="120"/>
      <c r="BH1123" s="120"/>
      <c r="BI1123" s="120"/>
      <c r="BJ1123" s="120"/>
      <c r="BK1123" s="120"/>
      <c r="BL1123" s="120"/>
      <c r="BM1123" s="120"/>
      <c r="BN1123" s="120"/>
      <c r="BO1123" s="120"/>
      <c r="BP1123" s="120"/>
      <c r="BQ1123" s="120"/>
      <c r="BR1123" s="120"/>
      <c r="BS1123" s="120"/>
      <c r="BT1123" s="120"/>
      <c r="BU1123" s="120"/>
      <c r="BV1123" s="120"/>
      <c r="BW1123" s="120"/>
      <c r="BX1123" s="120"/>
    </row>
    <row r="1124" spans="12:76" s="121" customFormat="1" hidden="1">
      <c r="L1124" s="158"/>
      <c r="W1124" s="156"/>
      <c r="X1124" s="156"/>
      <c r="Y1124" s="156"/>
      <c r="Z1124" s="156"/>
      <c r="AA1124" s="156"/>
      <c r="AC1124" s="120"/>
      <c r="AD1124" s="160"/>
      <c r="AE1124" s="120"/>
      <c r="AF1124" s="120"/>
      <c r="AG1124" s="120"/>
      <c r="AH1124" s="120"/>
      <c r="AI1124" s="120"/>
      <c r="AJ1124" s="120"/>
      <c r="AK1124" s="120"/>
      <c r="AL1124" s="120"/>
      <c r="AM1124" s="120"/>
      <c r="AN1124" s="120"/>
      <c r="AO1124" s="120"/>
      <c r="AP1124" s="120"/>
      <c r="AQ1124" s="120"/>
      <c r="AR1124" s="120"/>
      <c r="AS1124" s="120"/>
      <c r="AT1124" s="120"/>
      <c r="AU1124" s="120"/>
      <c r="AV1124" s="120"/>
      <c r="AW1124" s="120"/>
      <c r="AX1124" s="120"/>
      <c r="AY1124" s="120"/>
      <c r="AZ1124" s="120"/>
      <c r="BA1124" s="120"/>
      <c r="BB1124" s="120"/>
      <c r="BC1124" s="120"/>
      <c r="BD1124" s="120"/>
      <c r="BE1124" s="120"/>
      <c r="BF1124" s="120"/>
      <c r="BG1124" s="120"/>
      <c r="BH1124" s="120"/>
      <c r="BI1124" s="120"/>
      <c r="BJ1124" s="120"/>
      <c r="BK1124" s="120"/>
      <c r="BL1124" s="120"/>
      <c r="BM1124" s="120"/>
      <c r="BN1124" s="120"/>
      <c r="BO1124" s="120"/>
      <c r="BP1124" s="120"/>
      <c r="BQ1124" s="120"/>
      <c r="BR1124" s="120"/>
      <c r="BS1124" s="120"/>
      <c r="BT1124" s="120"/>
      <c r="BU1124" s="120"/>
      <c r="BV1124" s="120"/>
      <c r="BW1124" s="120"/>
      <c r="BX1124" s="120"/>
    </row>
    <row r="1125" spans="12:76" s="121" customFormat="1" hidden="1">
      <c r="L1125" s="158"/>
      <c r="W1125" s="156"/>
      <c r="X1125" s="156"/>
      <c r="Y1125" s="156"/>
      <c r="Z1125" s="156"/>
      <c r="AA1125" s="156"/>
      <c r="AC1125" s="120"/>
      <c r="AD1125" s="160"/>
      <c r="AE1125" s="120"/>
      <c r="AF1125" s="120"/>
      <c r="AG1125" s="120"/>
      <c r="AH1125" s="120"/>
      <c r="AI1125" s="120"/>
      <c r="AJ1125" s="120"/>
      <c r="AK1125" s="120"/>
      <c r="AL1125" s="120"/>
      <c r="AM1125" s="120"/>
      <c r="AN1125" s="120"/>
      <c r="AO1125" s="120"/>
      <c r="AP1125" s="120"/>
      <c r="AQ1125" s="120"/>
      <c r="AR1125" s="120"/>
      <c r="AS1125" s="120"/>
      <c r="AT1125" s="120"/>
      <c r="AU1125" s="120"/>
      <c r="AV1125" s="120"/>
      <c r="AW1125" s="120"/>
      <c r="AX1125" s="120"/>
      <c r="AY1125" s="120"/>
      <c r="AZ1125" s="120"/>
      <c r="BA1125" s="120"/>
      <c r="BB1125" s="120"/>
      <c r="BC1125" s="120"/>
      <c r="BD1125" s="120"/>
      <c r="BE1125" s="120"/>
      <c r="BF1125" s="120"/>
      <c r="BG1125" s="120"/>
      <c r="BH1125" s="120"/>
      <c r="BI1125" s="120"/>
      <c r="BJ1125" s="120"/>
      <c r="BK1125" s="120"/>
      <c r="BL1125" s="120"/>
      <c r="BM1125" s="120"/>
      <c r="BN1125" s="120"/>
      <c r="BO1125" s="120"/>
      <c r="BP1125" s="120"/>
      <c r="BQ1125" s="120"/>
      <c r="BR1125" s="120"/>
      <c r="BS1125" s="120"/>
      <c r="BT1125" s="120"/>
      <c r="BU1125" s="120"/>
      <c r="BV1125" s="120"/>
      <c r="BW1125" s="120"/>
      <c r="BX1125" s="120"/>
    </row>
    <row r="1126" spans="12:76" s="121" customFormat="1" hidden="1">
      <c r="L1126" s="158"/>
      <c r="W1126" s="156"/>
      <c r="X1126" s="156"/>
      <c r="Y1126" s="156"/>
      <c r="Z1126" s="156"/>
      <c r="AA1126" s="156"/>
      <c r="AC1126" s="120"/>
      <c r="AD1126" s="160"/>
      <c r="AE1126" s="120"/>
      <c r="AF1126" s="120"/>
      <c r="AG1126" s="120"/>
      <c r="AH1126" s="120"/>
      <c r="AI1126" s="120"/>
      <c r="AJ1126" s="120"/>
      <c r="AK1126" s="120"/>
      <c r="AL1126" s="120"/>
      <c r="AM1126" s="120"/>
      <c r="AN1126" s="120"/>
      <c r="AO1126" s="120"/>
      <c r="AP1126" s="120"/>
      <c r="AQ1126" s="120"/>
      <c r="AR1126" s="120"/>
      <c r="AS1126" s="120"/>
      <c r="AT1126" s="120"/>
      <c r="AU1126" s="120"/>
      <c r="AV1126" s="120"/>
      <c r="AW1126" s="120"/>
      <c r="AX1126" s="120"/>
      <c r="AY1126" s="120"/>
      <c r="AZ1126" s="120"/>
      <c r="BA1126" s="120"/>
      <c r="BB1126" s="120"/>
      <c r="BC1126" s="120"/>
      <c r="BD1126" s="120"/>
      <c r="BE1126" s="120"/>
      <c r="BF1126" s="120"/>
      <c r="BG1126" s="120"/>
      <c r="BH1126" s="120"/>
      <c r="BI1126" s="120"/>
      <c r="BJ1126" s="120"/>
      <c r="BK1126" s="120"/>
      <c r="BL1126" s="120"/>
      <c r="BM1126" s="120"/>
      <c r="BN1126" s="120"/>
      <c r="BO1126" s="120"/>
      <c r="BP1126" s="120"/>
      <c r="BQ1126" s="120"/>
      <c r="BR1126" s="120"/>
      <c r="BS1126" s="120"/>
      <c r="BT1126" s="120"/>
      <c r="BU1126" s="120"/>
      <c r="BV1126" s="120"/>
      <c r="BW1126" s="120"/>
      <c r="BX1126" s="120"/>
    </row>
    <row r="1127" spans="12:76" s="121" customFormat="1" hidden="1">
      <c r="L1127" s="158"/>
      <c r="W1127" s="156"/>
      <c r="X1127" s="156"/>
      <c r="Y1127" s="156"/>
      <c r="Z1127" s="156"/>
      <c r="AA1127" s="156"/>
      <c r="AC1127" s="120"/>
      <c r="AD1127" s="160"/>
      <c r="AE1127" s="120"/>
      <c r="AF1127" s="120"/>
      <c r="AG1127" s="120"/>
      <c r="AH1127" s="120"/>
      <c r="AI1127" s="120"/>
      <c r="AJ1127" s="120"/>
      <c r="AK1127" s="120"/>
      <c r="AL1127" s="120"/>
      <c r="AM1127" s="120"/>
      <c r="AN1127" s="120"/>
      <c r="AO1127" s="120"/>
      <c r="AP1127" s="120"/>
      <c r="AQ1127" s="120"/>
      <c r="AR1127" s="120"/>
      <c r="AS1127" s="120"/>
      <c r="AT1127" s="120"/>
      <c r="AU1127" s="120"/>
      <c r="AV1127" s="120"/>
      <c r="AW1127" s="120"/>
      <c r="AX1127" s="120"/>
      <c r="AY1127" s="120"/>
      <c r="AZ1127" s="120"/>
      <c r="BA1127" s="120"/>
      <c r="BB1127" s="120"/>
      <c r="BC1127" s="120"/>
      <c r="BD1127" s="120"/>
      <c r="BE1127" s="120"/>
      <c r="BF1127" s="120"/>
      <c r="BG1127" s="120"/>
      <c r="BH1127" s="120"/>
      <c r="BI1127" s="120"/>
      <c r="BJ1127" s="120"/>
      <c r="BK1127" s="120"/>
      <c r="BL1127" s="120"/>
      <c r="BM1127" s="120"/>
      <c r="BN1127" s="120"/>
      <c r="BO1127" s="120"/>
      <c r="BP1127" s="120"/>
      <c r="BQ1127" s="120"/>
      <c r="BR1127" s="120"/>
      <c r="BS1127" s="120"/>
      <c r="BT1127" s="120"/>
      <c r="BU1127" s="120"/>
      <c r="BV1127" s="120"/>
      <c r="BW1127" s="120"/>
      <c r="BX1127" s="120"/>
    </row>
    <row r="1128" spans="12:76" s="121" customFormat="1" hidden="1">
      <c r="L1128" s="158"/>
      <c r="W1128" s="156"/>
      <c r="X1128" s="156"/>
      <c r="Y1128" s="156"/>
      <c r="Z1128" s="156"/>
      <c r="AA1128" s="156"/>
      <c r="AC1128" s="120"/>
      <c r="AD1128" s="160"/>
      <c r="AE1128" s="120"/>
      <c r="AF1128" s="120"/>
      <c r="AG1128" s="120"/>
      <c r="AH1128" s="120"/>
      <c r="AI1128" s="120"/>
      <c r="AJ1128" s="120"/>
      <c r="AK1128" s="120"/>
      <c r="AL1128" s="120"/>
      <c r="AM1128" s="120"/>
      <c r="AN1128" s="120"/>
      <c r="AO1128" s="120"/>
      <c r="AP1128" s="120"/>
      <c r="AQ1128" s="120"/>
      <c r="AR1128" s="120"/>
      <c r="AS1128" s="120"/>
      <c r="AT1128" s="120"/>
      <c r="AU1128" s="120"/>
      <c r="AV1128" s="120"/>
      <c r="AW1128" s="120"/>
      <c r="AX1128" s="120"/>
      <c r="AY1128" s="120"/>
      <c r="AZ1128" s="120"/>
      <c r="BA1128" s="120"/>
      <c r="BB1128" s="120"/>
      <c r="BC1128" s="120"/>
      <c r="BD1128" s="120"/>
      <c r="BE1128" s="120"/>
      <c r="BF1128" s="120"/>
      <c r="BG1128" s="120"/>
      <c r="BH1128" s="120"/>
      <c r="BI1128" s="120"/>
      <c r="BJ1128" s="120"/>
      <c r="BK1128" s="120"/>
      <c r="BL1128" s="120"/>
      <c r="BM1128" s="120"/>
      <c r="BN1128" s="120"/>
      <c r="BO1128" s="120"/>
      <c r="BP1128" s="120"/>
      <c r="BQ1128" s="120"/>
      <c r="BR1128" s="120"/>
      <c r="BS1128" s="120"/>
      <c r="BT1128" s="120"/>
      <c r="BU1128" s="120"/>
      <c r="BV1128" s="120"/>
      <c r="BW1128" s="120"/>
      <c r="BX1128" s="120"/>
    </row>
    <row r="1129" spans="12:76" s="121" customFormat="1" hidden="1">
      <c r="L1129" s="158"/>
      <c r="W1129" s="156"/>
      <c r="X1129" s="156"/>
      <c r="Y1129" s="156"/>
      <c r="Z1129" s="156"/>
      <c r="AA1129" s="156"/>
      <c r="AC1129" s="120"/>
      <c r="AD1129" s="160"/>
      <c r="AE1129" s="120"/>
      <c r="AF1129" s="120"/>
      <c r="AG1129" s="120"/>
      <c r="AH1129" s="120"/>
      <c r="AI1129" s="120"/>
      <c r="AJ1129" s="120"/>
      <c r="AK1129" s="120"/>
      <c r="AL1129" s="120"/>
      <c r="AM1129" s="120"/>
      <c r="AN1129" s="120"/>
      <c r="AO1129" s="120"/>
      <c r="AP1129" s="120"/>
      <c r="AQ1129" s="120"/>
      <c r="AR1129" s="120"/>
      <c r="AS1129" s="120"/>
      <c r="AT1129" s="120"/>
      <c r="AU1129" s="120"/>
      <c r="AV1129" s="120"/>
      <c r="AW1129" s="120"/>
      <c r="AX1129" s="120"/>
      <c r="AY1129" s="120"/>
      <c r="AZ1129" s="120"/>
      <c r="BA1129" s="120"/>
      <c r="BB1129" s="120"/>
      <c r="BC1129" s="120"/>
      <c r="BD1129" s="120"/>
      <c r="BE1129" s="120"/>
      <c r="BF1129" s="120"/>
      <c r="BG1129" s="120"/>
      <c r="BH1129" s="120"/>
      <c r="BI1129" s="120"/>
      <c r="BJ1129" s="120"/>
      <c r="BK1129" s="120"/>
      <c r="BL1129" s="120"/>
      <c r="BM1129" s="120"/>
      <c r="BN1129" s="120"/>
      <c r="BO1129" s="120"/>
      <c r="BP1129" s="120"/>
      <c r="BQ1129" s="120"/>
      <c r="BR1129" s="120"/>
      <c r="BS1129" s="120"/>
      <c r="BT1129" s="120"/>
      <c r="BU1129" s="120"/>
      <c r="BV1129" s="120"/>
      <c r="BW1129" s="120"/>
      <c r="BX1129" s="120"/>
    </row>
    <row r="1130" spans="12:76" s="121" customFormat="1" hidden="1">
      <c r="L1130" s="158"/>
      <c r="W1130" s="156"/>
      <c r="X1130" s="156"/>
      <c r="Y1130" s="156"/>
      <c r="Z1130" s="156"/>
      <c r="AA1130" s="156"/>
      <c r="AC1130" s="120"/>
      <c r="AD1130" s="160"/>
      <c r="AE1130" s="120"/>
      <c r="AF1130" s="120"/>
      <c r="AG1130" s="120"/>
      <c r="AH1130" s="120"/>
      <c r="AI1130" s="120"/>
      <c r="AJ1130" s="120"/>
      <c r="AK1130" s="120"/>
      <c r="AL1130" s="120"/>
      <c r="AM1130" s="120"/>
      <c r="AN1130" s="120"/>
      <c r="AO1130" s="120"/>
      <c r="AP1130" s="120"/>
      <c r="AQ1130" s="120"/>
      <c r="AR1130" s="120"/>
      <c r="AS1130" s="120"/>
      <c r="AT1130" s="120"/>
      <c r="AU1130" s="120"/>
      <c r="AV1130" s="120"/>
      <c r="AW1130" s="120"/>
      <c r="AX1130" s="120"/>
      <c r="AY1130" s="120"/>
      <c r="AZ1130" s="120"/>
      <c r="BA1130" s="120"/>
      <c r="BB1130" s="120"/>
      <c r="BC1130" s="120"/>
      <c r="BD1130" s="120"/>
      <c r="BE1130" s="120"/>
      <c r="BF1130" s="120"/>
      <c r="BG1130" s="120"/>
      <c r="BH1130" s="120"/>
      <c r="BI1130" s="120"/>
      <c r="BJ1130" s="120"/>
      <c r="BK1130" s="120"/>
      <c r="BL1130" s="120"/>
      <c r="BM1130" s="120"/>
      <c r="BN1130" s="120"/>
      <c r="BO1130" s="120"/>
      <c r="BP1130" s="120"/>
      <c r="BQ1130" s="120"/>
      <c r="BR1130" s="120"/>
      <c r="BS1130" s="120"/>
      <c r="BT1130" s="120"/>
      <c r="BU1130" s="120"/>
      <c r="BV1130" s="120"/>
      <c r="BW1130" s="120"/>
      <c r="BX1130" s="120"/>
    </row>
    <row r="1131" spans="12:76" s="121" customFormat="1" hidden="1">
      <c r="L1131" s="158"/>
      <c r="W1131" s="156"/>
      <c r="X1131" s="156"/>
      <c r="Y1131" s="156"/>
      <c r="Z1131" s="156"/>
      <c r="AA1131" s="156"/>
      <c r="AC1131" s="120"/>
      <c r="AD1131" s="160"/>
      <c r="AE1131" s="120"/>
      <c r="AF1131" s="120"/>
      <c r="AG1131" s="120"/>
      <c r="AH1131" s="120"/>
      <c r="AI1131" s="120"/>
      <c r="AJ1131" s="120"/>
      <c r="AK1131" s="120"/>
      <c r="AL1131" s="120"/>
      <c r="AM1131" s="120"/>
      <c r="AN1131" s="120"/>
      <c r="AO1131" s="120"/>
      <c r="AP1131" s="120"/>
      <c r="AQ1131" s="120"/>
      <c r="AR1131" s="120"/>
      <c r="AS1131" s="120"/>
      <c r="AT1131" s="120"/>
      <c r="AU1131" s="120"/>
      <c r="AV1131" s="120"/>
      <c r="AW1131" s="120"/>
      <c r="AX1131" s="120"/>
      <c r="AY1131" s="120"/>
      <c r="AZ1131" s="120"/>
      <c r="BA1131" s="120"/>
      <c r="BB1131" s="120"/>
      <c r="BC1131" s="120"/>
      <c r="BD1131" s="120"/>
      <c r="BE1131" s="120"/>
      <c r="BF1131" s="120"/>
      <c r="BG1131" s="120"/>
      <c r="BH1131" s="120"/>
      <c r="BI1131" s="120"/>
      <c r="BJ1131" s="120"/>
      <c r="BK1131" s="120"/>
      <c r="BL1131" s="120"/>
      <c r="BM1131" s="120"/>
      <c r="BN1131" s="120"/>
      <c r="BO1131" s="120"/>
      <c r="BP1131" s="120"/>
      <c r="BQ1131" s="120"/>
      <c r="BR1131" s="120"/>
      <c r="BS1131" s="120"/>
      <c r="BT1131" s="120"/>
      <c r="BU1131" s="120"/>
      <c r="BV1131" s="120"/>
      <c r="BW1131" s="120"/>
      <c r="BX1131" s="120"/>
    </row>
    <row r="1132" spans="12:76" s="121" customFormat="1" hidden="1">
      <c r="L1132" s="158"/>
      <c r="W1132" s="156"/>
      <c r="X1132" s="156"/>
      <c r="Y1132" s="156"/>
      <c r="Z1132" s="156"/>
      <c r="AA1132" s="156"/>
      <c r="AC1132" s="120"/>
      <c r="AD1132" s="160"/>
      <c r="AE1132" s="120"/>
      <c r="AF1132" s="120"/>
      <c r="AG1132" s="120"/>
      <c r="AH1132" s="120"/>
      <c r="AI1132" s="120"/>
      <c r="AJ1132" s="120"/>
      <c r="AK1132" s="120"/>
      <c r="AL1132" s="120"/>
      <c r="AM1132" s="120"/>
      <c r="AN1132" s="120"/>
      <c r="AO1132" s="120"/>
      <c r="AP1132" s="120"/>
      <c r="AQ1132" s="120"/>
      <c r="AR1132" s="120"/>
      <c r="AS1132" s="120"/>
      <c r="AT1132" s="120"/>
      <c r="AU1132" s="120"/>
      <c r="AV1132" s="120"/>
      <c r="AW1132" s="120"/>
      <c r="AX1132" s="120"/>
      <c r="AY1132" s="120"/>
      <c r="AZ1132" s="120"/>
      <c r="BA1132" s="120"/>
      <c r="BB1132" s="120"/>
      <c r="BC1132" s="120"/>
      <c r="BD1132" s="120"/>
      <c r="BE1132" s="120"/>
      <c r="BF1132" s="120"/>
      <c r="BG1132" s="120"/>
      <c r="BH1132" s="120"/>
      <c r="BI1132" s="120"/>
      <c r="BJ1132" s="120"/>
      <c r="BK1132" s="120"/>
      <c r="BL1132" s="120"/>
      <c r="BM1132" s="120"/>
      <c r="BN1132" s="120"/>
      <c r="BO1132" s="120"/>
      <c r="BP1132" s="120"/>
      <c r="BQ1132" s="120"/>
      <c r="BR1132" s="120"/>
      <c r="BS1132" s="120"/>
      <c r="BT1132" s="120"/>
      <c r="BU1132" s="120"/>
      <c r="BV1132" s="120"/>
      <c r="BW1132" s="120"/>
      <c r="BX1132" s="120"/>
    </row>
    <row r="1133" spans="12:76" s="121" customFormat="1" hidden="1">
      <c r="L1133" s="158"/>
      <c r="W1133" s="156"/>
      <c r="X1133" s="156"/>
      <c r="Y1133" s="156"/>
      <c r="Z1133" s="156"/>
      <c r="AA1133" s="156"/>
      <c r="AC1133" s="120"/>
      <c r="AD1133" s="160"/>
      <c r="AE1133" s="120"/>
      <c r="AF1133" s="120"/>
      <c r="AG1133" s="120"/>
      <c r="AH1133" s="120"/>
      <c r="AI1133" s="120"/>
      <c r="AJ1133" s="120"/>
      <c r="AK1133" s="120"/>
      <c r="AL1133" s="120"/>
      <c r="AM1133" s="120"/>
      <c r="AN1133" s="120"/>
      <c r="AO1133" s="120"/>
      <c r="AP1133" s="120"/>
      <c r="AQ1133" s="120"/>
      <c r="AR1133" s="120"/>
      <c r="AS1133" s="120"/>
      <c r="AT1133" s="120"/>
      <c r="AU1133" s="120"/>
      <c r="AV1133" s="120"/>
      <c r="AW1133" s="120"/>
      <c r="AX1133" s="120"/>
      <c r="AY1133" s="120"/>
      <c r="AZ1133" s="120"/>
      <c r="BA1133" s="120"/>
      <c r="BB1133" s="120"/>
      <c r="BC1133" s="120"/>
      <c r="BD1133" s="120"/>
      <c r="BE1133" s="120"/>
      <c r="BF1133" s="120"/>
      <c r="BG1133" s="120"/>
      <c r="BH1133" s="120"/>
      <c r="BI1133" s="120"/>
      <c r="BJ1133" s="120"/>
      <c r="BK1133" s="120"/>
      <c r="BL1133" s="120"/>
      <c r="BM1133" s="120"/>
      <c r="BN1133" s="120"/>
      <c r="BO1133" s="120"/>
      <c r="BP1133" s="120"/>
      <c r="BQ1133" s="120"/>
      <c r="BR1133" s="120"/>
      <c r="BS1133" s="120"/>
      <c r="BT1133" s="120"/>
      <c r="BU1133" s="120"/>
      <c r="BV1133" s="120"/>
      <c r="BW1133" s="120"/>
      <c r="BX1133" s="120"/>
    </row>
    <row r="1134" spans="12:76" s="121" customFormat="1" hidden="1">
      <c r="L1134" s="158"/>
      <c r="W1134" s="156"/>
      <c r="X1134" s="156"/>
      <c r="Y1134" s="156"/>
      <c r="Z1134" s="156"/>
      <c r="AA1134" s="156"/>
      <c r="AC1134" s="120"/>
      <c r="AD1134" s="160"/>
      <c r="AE1134" s="120"/>
      <c r="AF1134" s="120"/>
      <c r="AG1134" s="120"/>
      <c r="AH1134" s="120"/>
      <c r="AI1134" s="120"/>
      <c r="AJ1134" s="120"/>
      <c r="AK1134" s="120"/>
      <c r="AL1134" s="120"/>
      <c r="AM1134" s="120"/>
      <c r="AN1134" s="120"/>
      <c r="AO1134" s="120"/>
      <c r="AP1134" s="120"/>
      <c r="AQ1134" s="120"/>
      <c r="AR1134" s="120"/>
      <c r="AS1134" s="120"/>
      <c r="AT1134" s="120"/>
      <c r="AU1134" s="120"/>
      <c r="AV1134" s="120"/>
      <c r="AW1134" s="120"/>
      <c r="AX1134" s="120"/>
      <c r="AY1134" s="120"/>
      <c r="AZ1134" s="120"/>
      <c r="BA1134" s="120"/>
      <c r="BB1134" s="120"/>
      <c r="BC1134" s="120"/>
      <c r="BD1134" s="120"/>
      <c r="BE1134" s="120"/>
      <c r="BF1134" s="120"/>
      <c r="BG1134" s="120"/>
      <c r="BH1134" s="120"/>
      <c r="BI1134" s="120"/>
      <c r="BJ1134" s="120"/>
      <c r="BK1134" s="120"/>
      <c r="BL1134" s="120"/>
      <c r="BM1134" s="120"/>
      <c r="BN1134" s="120"/>
      <c r="BO1134" s="120"/>
      <c r="BP1134" s="120"/>
      <c r="BQ1134" s="120"/>
      <c r="BR1134" s="120"/>
      <c r="BS1134" s="120"/>
      <c r="BT1134" s="120"/>
      <c r="BU1134" s="120"/>
      <c r="BV1134" s="120"/>
      <c r="BW1134" s="120"/>
      <c r="BX1134" s="120"/>
    </row>
    <row r="1135" spans="12:76" s="121" customFormat="1" hidden="1">
      <c r="L1135" s="158"/>
      <c r="W1135" s="156"/>
      <c r="X1135" s="156"/>
      <c r="Y1135" s="156"/>
      <c r="Z1135" s="156"/>
      <c r="AA1135" s="156"/>
      <c r="AC1135" s="120"/>
      <c r="AD1135" s="160"/>
      <c r="AE1135" s="120"/>
      <c r="AF1135" s="120"/>
      <c r="AG1135" s="120"/>
      <c r="AH1135" s="120"/>
      <c r="AI1135" s="120"/>
      <c r="AJ1135" s="120"/>
      <c r="AK1135" s="120"/>
      <c r="AL1135" s="120"/>
      <c r="AM1135" s="120"/>
      <c r="AN1135" s="120"/>
      <c r="AO1135" s="120"/>
      <c r="AP1135" s="120"/>
      <c r="AQ1135" s="120"/>
      <c r="AR1135" s="120"/>
      <c r="AS1135" s="120"/>
      <c r="AT1135" s="120"/>
      <c r="AU1135" s="120"/>
      <c r="AV1135" s="120"/>
      <c r="AW1135" s="120"/>
      <c r="AX1135" s="120"/>
      <c r="AY1135" s="120"/>
      <c r="AZ1135" s="120"/>
      <c r="BA1135" s="120"/>
      <c r="BB1135" s="120"/>
      <c r="BC1135" s="120"/>
      <c r="BD1135" s="120"/>
      <c r="BE1135" s="120"/>
      <c r="BF1135" s="120"/>
      <c r="BG1135" s="120"/>
      <c r="BH1135" s="120"/>
      <c r="BI1135" s="120"/>
      <c r="BJ1135" s="120"/>
      <c r="BK1135" s="120"/>
      <c r="BL1135" s="120"/>
      <c r="BM1135" s="120"/>
      <c r="BN1135" s="120"/>
      <c r="BO1135" s="120"/>
      <c r="BP1135" s="120"/>
      <c r="BQ1135" s="120"/>
      <c r="BR1135" s="120"/>
      <c r="BS1135" s="120"/>
      <c r="BT1135" s="120"/>
      <c r="BU1135" s="120"/>
      <c r="BV1135" s="120"/>
      <c r="BW1135" s="120"/>
      <c r="BX1135" s="120"/>
    </row>
    <row r="1136" spans="12:76" s="121" customFormat="1" hidden="1">
      <c r="L1136" s="158"/>
      <c r="W1136" s="156"/>
      <c r="X1136" s="156"/>
      <c r="Y1136" s="156"/>
      <c r="Z1136" s="156"/>
      <c r="AA1136" s="156"/>
      <c r="AC1136" s="120"/>
      <c r="AD1136" s="160"/>
      <c r="AE1136" s="120"/>
      <c r="AF1136" s="120"/>
      <c r="AG1136" s="120"/>
      <c r="AH1136" s="120"/>
      <c r="AI1136" s="120"/>
      <c r="AJ1136" s="120"/>
      <c r="AK1136" s="120"/>
      <c r="AL1136" s="120"/>
      <c r="AM1136" s="120"/>
      <c r="AN1136" s="120"/>
      <c r="AO1136" s="120"/>
      <c r="AP1136" s="120"/>
      <c r="AQ1136" s="120"/>
      <c r="AR1136" s="120"/>
      <c r="AS1136" s="120"/>
      <c r="AT1136" s="120"/>
      <c r="AU1136" s="120"/>
      <c r="AV1136" s="120"/>
      <c r="AW1136" s="120"/>
      <c r="AX1136" s="120"/>
      <c r="AY1136" s="120"/>
      <c r="AZ1136" s="120"/>
      <c r="BA1136" s="120"/>
      <c r="BB1136" s="120"/>
      <c r="BC1136" s="120"/>
      <c r="BD1136" s="120"/>
      <c r="BE1136" s="120"/>
      <c r="BF1136" s="120"/>
      <c r="BG1136" s="120"/>
      <c r="BH1136" s="120"/>
      <c r="BI1136" s="120"/>
      <c r="BJ1136" s="120"/>
      <c r="BK1136" s="120"/>
      <c r="BL1136" s="120"/>
      <c r="BM1136" s="120"/>
      <c r="BN1136" s="120"/>
      <c r="BO1136" s="120"/>
      <c r="BP1136" s="120"/>
      <c r="BQ1136" s="120"/>
      <c r="BR1136" s="120"/>
      <c r="BS1136" s="120"/>
      <c r="BT1136" s="120"/>
      <c r="BU1136" s="120"/>
      <c r="BV1136" s="120"/>
      <c r="BW1136" s="120"/>
      <c r="BX1136" s="120"/>
    </row>
    <row r="1137" spans="12:76" s="121" customFormat="1" hidden="1">
      <c r="L1137" s="158"/>
      <c r="W1137" s="156"/>
      <c r="X1137" s="156"/>
      <c r="Y1137" s="156"/>
      <c r="Z1137" s="156"/>
      <c r="AA1137" s="156"/>
      <c r="AC1137" s="120"/>
      <c r="AD1137" s="160"/>
      <c r="AE1137" s="120"/>
      <c r="AF1137" s="120"/>
      <c r="AG1137" s="120"/>
      <c r="AH1137" s="120"/>
      <c r="AI1137" s="120"/>
      <c r="AJ1137" s="120"/>
      <c r="AK1137" s="120"/>
      <c r="AL1137" s="120"/>
      <c r="AM1137" s="120"/>
      <c r="AN1137" s="120"/>
      <c r="AO1137" s="120"/>
      <c r="AP1137" s="120"/>
      <c r="AQ1137" s="120"/>
      <c r="AR1137" s="120"/>
      <c r="AS1137" s="120"/>
      <c r="AT1137" s="120"/>
      <c r="AU1137" s="120"/>
      <c r="AV1137" s="120"/>
      <c r="AW1137" s="120"/>
      <c r="AX1137" s="120"/>
      <c r="AY1137" s="120"/>
      <c r="AZ1137" s="120"/>
      <c r="BA1137" s="120"/>
      <c r="BB1137" s="120"/>
      <c r="BC1137" s="120"/>
      <c r="BD1137" s="120"/>
      <c r="BE1137" s="120"/>
      <c r="BF1137" s="120"/>
      <c r="BG1137" s="120"/>
      <c r="BH1137" s="120"/>
      <c r="BI1137" s="120"/>
      <c r="BJ1137" s="120"/>
      <c r="BK1137" s="120"/>
      <c r="BL1137" s="120"/>
      <c r="BM1137" s="120"/>
      <c r="BN1137" s="120"/>
      <c r="BO1137" s="120"/>
      <c r="BP1137" s="120"/>
      <c r="BQ1137" s="120"/>
      <c r="BR1137" s="120"/>
      <c r="BS1137" s="120"/>
      <c r="BT1137" s="120"/>
      <c r="BU1137" s="120"/>
      <c r="BV1137" s="120"/>
      <c r="BW1137" s="120"/>
      <c r="BX1137" s="120"/>
    </row>
    <row r="1138" spans="12:76" s="121" customFormat="1" hidden="1">
      <c r="L1138" s="158"/>
      <c r="W1138" s="156"/>
      <c r="X1138" s="156"/>
      <c r="Y1138" s="156"/>
      <c r="Z1138" s="156"/>
      <c r="AA1138" s="156"/>
      <c r="AC1138" s="120"/>
      <c r="AD1138" s="160"/>
      <c r="AE1138" s="120"/>
      <c r="AF1138" s="120"/>
      <c r="AG1138" s="120"/>
      <c r="AH1138" s="120"/>
      <c r="AI1138" s="120"/>
      <c r="AJ1138" s="120"/>
      <c r="AK1138" s="120"/>
      <c r="AL1138" s="120"/>
      <c r="AM1138" s="120"/>
      <c r="AN1138" s="120"/>
      <c r="AO1138" s="120"/>
      <c r="AP1138" s="120"/>
      <c r="AQ1138" s="120"/>
      <c r="AR1138" s="120"/>
      <c r="AS1138" s="120"/>
      <c r="AT1138" s="120"/>
      <c r="AU1138" s="120"/>
      <c r="AV1138" s="120"/>
      <c r="AW1138" s="120"/>
      <c r="AX1138" s="120"/>
      <c r="AY1138" s="120"/>
      <c r="AZ1138" s="120"/>
      <c r="BA1138" s="120"/>
      <c r="BB1138" s="120"/>
      <c r="BC1138" s="120"/>
      <c r="BD1138" s="120"/>
      <c r="BE1138" s="120"/>
      <c r="BF1138" s="120"/>
      <c r="BG1138" s="120"/>
      <c r="BH1138" s="120"/>
      <c r="BI1138" s="120"/>
      <c r="BJ1138" s="120"/>
      <c r="BK1138" s="120"/>
      <c r="BL1138" s="120"/>
      <c r="BM1138" s="120"/>
      <c r="BN1138" s="120"/>
      <c r="BO1138" s="120"/>
      <c r="BP1138" s="120"/>
      <c r="BQ1138" s="120"/>
      <c r="BR1138" s="120"/>
      <c r="BS1138" s="120"/>
      <c r="BT1138" s="120"/>
      <c r="BU1138" s="120"/>
      <c r="BV1138" s="120"/>
      <c r="BW1138" s="120"/>
      <c r="BX1138" s="120"/>
    </row>
    <row r="1139" spans="12:76" s="121" customFormat="1" hidden="1">
      <c r="L1139" s="158"/>
      <c r="W1139" s="156"/>
      <c r="X1139" s="156"/>
      <c r="Y1139" s="156"/>
      <c r="Z1139" s="156"/>
      <c r="AA1139" s="156"/>
      <c r="AC1139" s="120"/>
      <c r="AD1139" s="160"/>
      <c r="AE1139" s="120"/>
      <c r="AF1139" s="120"/>
      <c r="AG1139" s="120"/>
      <c r="AH1139" s="120"/>
      <c r="AI1139" s="120"/>
      <c r="AJ1139" s="120"/>
      <c r="AK1139" s="120"/>
      <c r="AL1139" s="120"/>
      <c r="AM1139" s="120"/>
      <c r="AN1139" s="120"/>
      <c r="AO1139" s="120"/>
      <c r="AP1139" s="120"/>
      <c r="AQ1139" s="120"/>
      <c r="AR1139" s="120"/>
      <c r="AS1139" s="120"/>
      <c r="AT1139" s="120"/>
      <c r="AU1139" s="120"/>
      <c r="AV1139" s="120"/>
      <c r="AW1139" s="120"/>
      <c r="AX1139" s="120"/>
      <c r="AY1139" s="120"/>
      <c r="AZ1139" s="120"/>
      <c r="BA1139" s="120"/>
      <c r="BB1139" s="120"/>
      <c r="BC1139" s="120"/>
      <c r="BD1139" s="120"/>
      <c r="BE1139" s="120"/>
      <c r="BF1139" s="120"/>
      <c r="BG1139" s="120"/>
      <c r="BH1139" s="120"/>
      <c r="BI1139" s="120"/>
      <c r="BJ1139" s="120"/>
      <c r="BK1139" s="120"/>
      <c r="BL1139" s="120"/>
      <c r="BM1139" s="120"/>
      <c r="BN1139" s="120"/>
      <c r="BO1139" s="120"/>
      <c r="BP1139" s="120"/>
      <c r="BQ1139" s="120"/>
      <c r="BR1139" s="120"/>
      <c r="BS1139" s="120"/>
      <c r="BT1139" s="120"/>
      <c r="BU1139" s="120"/>
      <c r="BV1139" s="120"/>
      <c r="BW1139" s="120"/>
      <c r="BX1139" s="120"/>
    </row>
    <row r="1140" spans="12:76" s="121" customFormat="1" hidden="1">
      <c r="L1140" s="158"/>
      <c r="W1140" s="156"/>
      <c r="X1140" s="156"/>
      <c r="Y1140" s="156"/>
      <c r="Z1140" s="156"/>
      <c r="AA1140" s="156"/>
      <c r="AC1140" s="120"/>
      <c r="AD1140" s="160"/>
      <c r="AE1140" s="120"/>
      <c r="AF1140" s="120"/>
      <c r="AG1140" s="120"/>
      <c r="AH1140" s="120"/>
      <c r="AI1140" s="120"/>
      <c r="AJ1140" s="120"/>
      <c r="AK1140" s="120"/>
      <c r="AL1140" s="120"/>
      <c r="AM1140" s="120"/>
      <c r="AN1140" s="120"/>
      <c r="AO1140" s="120"/>
      <c r="AP1140" s="120"/>
      <c r="AQ1140" s="120"/>
      <c r="AR1140" s="120"/>
      <c r="AS1140" s="120"/>
      <c r="AT1140" s="120"/>
      <c r="AU1140" s="120"/>
      <c r="AV1140" s="120"/>
      <c r="AW1140" s="120"/>
      <c r="AX1140" s="120"/>
      <c r="AY1140" s="120"/>
      <c r="AZ1140" s="120"/>
      <c r="BA1140" s="120"/>
      <c r="BB1140" s="120"/>
      <c r="BC1140" s="120"/>
      <c r="BD1140" s="120"/>
      <c r="BE1140" s="120"/>
      <c r="BF1140" s="120"/>
      <c r="BG1140" s="120"/>
      <c r="BH1140" s="120"/>
      <c r="BI1140" s="120"/>
      <c r="BJ1140" s="120"/>
      <c r="BK1140" s="120"/>
      <c r="BL1140" s="120"/>
      <c r="BM1140" s="120"/>
      <c r="BN1140" s="120"/>
      <c r="BO1140" s="120"/>
      <c r="BP1140" s="120"/>
      <c r="BQ1140" s="120"/>
      <c r="BR1140" s="120"/>
      <c r="BS1140" s="120"/>
      <c r="BT1140" s="120"/>
      <c r="BU1140" s="120"/>
      <c r="BV1140" s="120"/>
      <c r="BW1140" s="120"/>
      <c r="BX1140" s="120"/>
    </row>
    <row r="1141" spans="12:76" s="121" customFormat="1" hidden="1">
      <c r="L1141" s="158"/>
      <c r="W1141" s="156"/>
      <c r="X1141" s="156"/>
      <c r="Y1141" s="156"/>
      <c r="Z1141" s="156"/>
      <c r="AA1141" s="156"/>
      <c r="AC1141" s="120"/>
      <c r="AD1141" s="160"/>
      <c r="AE1141" s="120"/>
      <c r="AF1141" s="120"/>
      <c r="AG1141" s="120"/>
      <c r="AH1141" s="120"/>
      <c r="AI1141" s="120"/>
      <c r="AJ1141" s="120"/>
      <c r="AK1141" s="120"/>
      <c r="AL1141" s="120"/>
      <c r="AM1141" s="120"/>
      <c r="AN1141" s="120"/>
      <c r="AO1141" s="120"/>
      <c r="AP1141" s="120"/>
      <c r="AQ1141" s="120"/>
      <c r="AR1141" s="120"/>
      <c r="AS1141" s="120"/>
      <c r="AT1141" s="120"/>
      <c r="AU1141" s="120"/>
      <c r="AV1141" s="120"/>
      <c r="AW1141" s="120"/>
      <c r="AX1141" s="120"/>
      <c r="AY1141" s="120"/>
      <c r="AZ1141" s="120"/>
      <c r="BA1141" s="120"/>
      <c r="BB1141" s="120"/>
      <c r="BC1141" s="120"/>
      <c r="BD1141" s="120"/>
      <c r="BE1141" s="120"/>
      <c r="BF1141" s="120"/>
      <c r="BG1141" s="120"/>
      <c r="BH1141" s="120"/>
      <c r="BI1141" s="120"/>
      <c r="BJ1141" s="120"/>
      <c r="BK1141" s="120"/>
      <c r="BL1141" s="120"/>
      <c r="BM1141" s="120"/>
      <c r="BN1141" s="120"/>
      <c r="BO1141" s="120"/>
      <c r="BP1141" s="120"/>
      <c r="BQ1141" s="120"/>
      <c r="BR1141" s="120"/>
      <c r="BS1141" s="120"/>
      <c r="BT1141" s="120"/>
      <c r="BU1141" s="120"/>
      <c r="BV1141" s="120"/>
      <c r="BW1141" s="120"/>
      <c r="BX1141" s="120"/>
    </row>
    <row r="1142" spans="12:76" s="121" customFormat="1" hidden="1">
      <c r="L1142" s="158"/>
      <c r="W1142" s="156"/>
      <c r="X1142" s="156"/>
      <c r="Y1142" s="156"/>
      <c r="Z1142" s="156"/>
      <c r="AA1142" s="156"/>
      <c r="AC1142" s="120"/>
      <c r="AD1142" s="160"/>
      <c r="AE1142" s="120"/>
      <c r="AF1142" s="120"/>
      <c r="AG1142" s="120"/>
      <c r="AH1142" s="120"/>
      <c r="AI1142" s="120"/>
      <c r="AJ1142" s="120"/>
      <c r="AK1142" s="120"/>
      <c r="AL1142" s="120"/>
      <c r="AM1142" s="120"/>
      <c r="AN1142" s="120"/>
      <c r="AO1142" s="120"/>
      <c r="AP1142" s="120"/>
      <c r="AQ1142" s="120"/>
      <c r="AR1142" s="120"/>
      <c r="AS1142" s="120"/>
      <c r="AT1142" s="120"/>
      <c r="AU1142" s="120"/>
      <c r="AV1142" s="120"/>
      <c r="AW1142" s="120"/>
      <c r="AX1142" s="120"/>
      <c r="AY1142" s="120"/>
      <c r="AZ1142" s="120"/>
      <c r="BA1142" s="120"/>
      <c r="BB1142" s="120"/>
      <c r="BC1142" s="120"/>
      <c r="BD1142" s="120"/>
      <c r="BE1142" s="120"/>
      <c r="BF1142" s="120"/>
      <c r="BG1142" s="120"/>
      <c r="BH1142" s="120"/>
      <c r="BI1142" s="120"/>
      <c r="BJ1142" s="120"/>
      <c r="BK1142" s="120"/>
      <c r="BL1142" s="120"/>
      <c r="BM1142" s="120"/>
      <c r="BN1142" s="120"/>
      <c r="BO1142" s="120"/>
      <c r="BP1142" s="120"/>
      <c r="BQ1142" s="120"/>
      <c r="BR1142" s="120"/>
      <c r="BS1142" s="120"/>
      <c r="BT1142" s="120"/>
      <c r="BU1142" s="120"/>
      <c r="BV1142" s="120"/>
      <c r="BW1142" s="120"/>
      <c r="BX1142" s="120"/>
    </row>
    <row r="1143" spans="12:76" s="121" customFormat="1" hidden="1">
      <c r="L1143" s="158"/>
      <c r="W1143" s="156"/>
      <c r="X1143" s="156"/>
      <c r="Y1143" s="156"/>
      <c r="Z1143" s="156"/>
      <c r="AA1143" s="156"/>
      <c r="AC1143" s="120"/>
      <c r="AD1143" s="160"/>
      <c r="AE1143" s="120"/>
      <c r="AF1143" s="120"/>
      <c r="AG1143" s="120"/>
      <c r="AH1143" s="120"/>
      <c r="AI1143" s="120"/>
      <c r="AJ1143" s="120"/>
      <c r="AK1143" s="120"/>
      <c r="AL1143" s="120"/>
      <c r="AM1143" s="120"/>
      <c r="AN1143" s="120"/>
      <c r="AO1143" s="120"/>
      <c r="AP1143" s="120"/>
      <c r="AQ1143" s="120"/>
      <c r="AR1143" s="120"/>
      <c r="AS1143" s="120"/>
      <c r="AT1143" s="120"/>
      <c r="AU1143" s="120"/>
      <c r="AV1143" s="120"/>
      <c r="AW1143" s="120"/>
      <c r="AX1143" s="120"/>
      <c r="AY1143" s="120"/>
      <c r="AZ1143" s="120"/>
      <c r="BA1143" s="120"/>
      <c r="BB1143" s="120"/>
      <c r="BC1143" s="120"/>
      <c r="BD1143" s="120"/>
      <c r="BE1143" s="120"/>
      <c r="BF1143" s="120"/>
      <c r="BG1143" s="120"/>
      <c r="BH1143" s="120"/>
      <c r="BI1143" s="120"/>
      <c r="BJ1143" s="120"/>
      <c r="BK1143" s="120"/>
      <c r="BL1143" s="120"/>
      <c r="BM1143" s="120"/>
      <c r="BN1143" s="120"/>
      <c r="BO1143" s="120"/>
      <c r="BP1143" s="120"/>
      <c r="BQ1143" s="120"/>
      <c r="BR1143" s="120"/>
      <c r="BS1143" s="120"/>
      <c r="BT1143" s="120"/>
      <c r="BU1143" s="120"/>
      <c r="BV1143" s="120"/>
      <c r="BW1143" s="120"/>
      <c r="BX1143" s="120"/>
    </row>
    <row r="1144" spans="12:76" s="121" customFormat="1" hidden="1">
      <c r="L1144" s="158"/>
      <c r="W1144" s="156"/>
      <c r="X1144" s="156"/>
      <c r="Y1144" s="156"/>
      <c r="Z1144" s="156"/>
      <c r="AA1144" s="156"/>
      <c r="AC1144" s="120"/>
      <c r="AD1144" s="160"/>
      <c r="AE1144" s="120"/>
      <c r="AF1144" s="120"/>
      <c r="AG1144" s="120"/>
      <c r="AH1144" s="120"/>
      <c r="AI1144" s="120"/>
      <c r="AJ1144" s="120"/>
      <c r="AK1144" s="120"/>
      <c r="AL1144" s="120"/>
      <c r="AM1144" s="120"/>
      <c r="AN1144" s="120"/>
      <c r="AO1144" s="120"/>
      <c r="AP1144" s="120"/>
      <c r="AQ1144" s="120"/>
      <c r="AR1144" s="120"/>
      <c r="AS1144" s="120"/>
      <c r="AT1144" s="120"/>
      <c r="AU1144" s="120"/>
      <c r="AV1144" s="120"/>
      <c r="AW1144" s="120"/>
      <c r="AX1144" s="120"/>
      <c r="AY1144" s="120"/>
      <c r="AZ1144" s="120"/>
      <c r="BA1144" s="120"/>
      <c r="BB1144" s="120"/>
      <c r="BC1144" s="120"/>
      <c r="BD1144" s="120"/>
      <c r="BE1144" s="120"/>
      <c r="BF1144" s="120"/>
      <c r="BG1144" s="120"/>
      <c r="BH1144" s="120"/>
      <c r="BI1144" s="120"/>
      <c r="BJ1144" s="120"/>
      <c r="BK1144" s="120"/>
      <c r="BL1144" s="120"/>
      <c r="BM1144" s="120"/>
      <c r="BN1144" s="120"/>
      <c r="BO1144" s="120"/>
      <c r="BP1144" s="120"/>
      <c r="BQ1144" s="120"/>
      <c r="BR1144" s="120"/>
      <c r="BS1144" s="120"/>
      <c r="BT1144" s="120"/>
      <c r="BU1144" s="120"/>
      <c r="BV1144" s="120"/>
      <c r="BW1144" s="120"/>
      <c r="BX1144" s="120"/>
    </row>
    <row r="1145" spans="12:76" s="121" customFormat="1" hidden="1">
      <c r="L1145" s="158"/>
      <c r="W1145" s="156"/>
      <c r="X1145" s="156"/>
      <c r="Y1145" s="156"/>
      <c r="Z1145" s="156"/>
      <c r="AA1145" s="156"/>
      <c r="AC1145" s="120"/>
      <c r="AD1145" s="160"/>
      <c r="AE1145" s="120"/>
      <c r="AF1145" s="120"/>
      <c r="AG1145" s="120"/>
      <c r="AH1145" s="120"/>
      <c r="AI1145" s="120"/>
      <c r="AJ1145" s="120"/>
      <c r="AK1145" s="120"/>
      <c r="AL1145" s="120"/>
      <c r="AM1145" s="120"/>
      <c r="AN1145" s="120"/>
      <c r="AO1145" s="120"/>
      <c r="AP1145" s="120"/>
      <c r="AQ1145" s="120"/>
      <c r="AR1145" s="120"/>
      <c r="AS1145" s="120"/>
      <c r="AT1145" s="120"/>
      <c r="AU1145" s="120"/>
      <c r="AV1145" s="120"/>
      <c r="AW1145" s="120"/>
      <c r="AX1145" s="120"/>
      <c r="AY1145" s="120"/>
      <c r="AZ1145" s="120"/>
      <c r="BA1145" s="120"/>
      <c r="BB1145" s="120"/>
      <c r="BC1145" s="120"/>
      <c r="BD1145" s="120"/>
      <c r="BE1145" s="120"/>
      <c r="BF1145" s="120"/>
      <c r="BG1145" s="120"/>
      <c r="BH1145" s="120"/>
      <c r="BI1145" s="120"/>
      <c r="BJ1145" s="120"/>
      <c r="BK1145" s="120"/>
      <c r="BL1145" s="120"/>
      <c r="BM1145" s="120"/>
      <c r="BN1145" s="120"/>
      <c r="BO1145" s="120"/>
      <c r="BP1145" s="120"/>
      <c r="BQ1145" s="120"/>
      <c r="BR1145" s="120"/>
      <c r="BS1145" s="120"/>
      <c r="BT1145" s="120"/>
      <c r="BU1145" s="120"/>
      <c r="BV1145" s="120"/>
      <c r="BW1145" s="120"/>
      <c r="BX1145" s="120"/>
    </row>
    <row r="1146" spans="12:76" s="121" customFormat="1" hidden="1">
      <c r="L1146" s="158"/>
      <c r="W1146" s="156"/>
      <c r="X1146" s="156"/>
      <c r="Y1146" s="156"/>
      <c r="Z1146" s="156"/>
      <c r="AA1146" s="156"/>
      <c r="AC1146" s="120"/>
      <c r="AD1146" s="160"/>
      <c r="AE1146" s="120"/>
      <c r="AF1146" s="120"/>
      <c r="AG1146" s="120"/>
      <c r="AH1146" s="120"/>
      <c r="AI1146" s="120"/>
      <c r="AJ1146" s="120"/>
      <c r="AK1146" s="120"/>
      <c r="AL1146" s="120"/>
      <c r="AM1146" s="120"/>
      <c r="AN1146" s="120"/>
      <c r="AO1146" s="120"/>
      <c r="AP1146" s="120"/>
      <c r="AQ1146" s="120"/>
      <c r="AR1146" s="120"/>
      <c r="AS1146" s="120"/>
      <c r="AT1146" s="120"/>
      <c r="AU1146" s="120"/>
      <c r="AV1146" s="120"/>
      <c r="AW1146" s="120"/>
      <c r="AX1146" s="120"/>
      <c r="AY1146" s="120"/>
      <c r="AZ1146" s="120"/>
      <c r="BA1146" s="120"/>
      <c r="BB1146" s="120"/>
      <c r="BC1146" s="120"/>
      <c r="BD1146" s="120"/>
      <c r="BE1146" s="120"/>
      <c r="BF1146" s="120"/>
      <c r="BG1146" s="120"/>
      <c r="BH1146" s="120"/>
      <c r="BI1146" s="120"/>
      <c r="BJ1146" s="120"/>
      <c r="BK1146" s="120"/>
      <c r="BL1146" s="120"/>
      <c r="BM1146" s="120"/>
      <c r="BN1146" s="120"/>
      <c r="BO1146" s="120"/>
      <c r="BP1146" s="120"/>
      <c r="BQ1146" s="120"/>
      <c r="BR1146" s="120"/>
      <c r="BS1146" s="120"/>
      <c r="BT1146" s="120"/>
      <c r="BU1146" s="120"/>
      <c r="BV1146" s="120"/>
      <c r="BW1146" s="120"/>
      <c r="BX1146" s="120"/>
    </row>
    <row r="1147" spans="12:76" s="121" customFormat="1" hidden="1">
      <c r="L1147" s="158"/>
      <c r="W1147" s="156"/>
      <c r="X1147" s="156"/>
      <c r="Y1147" s="156"/>
      <c r="Z1147" s="156"/>
      <c r="AA1147" s="156"/>
      <c r="AC1147" s="120"/>
      <c r="AD1147" s="160"/>
      <c r="AE1147" s="120"/>
      <c r="AF1147" s="120"/>
      <c r="AG1147" s="120"/>
      <c r="AH1147" s="120"/>
      <c r="AI1147" s="120"/>
      <c r="AJ1147" s="120"/>
      <c r="AK1147" s="120"/>
      <c r="AL1147" s="120"/>
      <c r="AM1147" s="120"/>
      <c r="AN1147" s="120"/>
      <c r="AO1147" s="120"/>
      <c r="AP1147" s="120"/>
      <c r="AQ1147" s="120"/>
      <c r="AR1147" s="120"/>
      <c r="AS1147" s="120"/>
      <c r="AT1147" s="120"/>
      <c r="AU1147" s="120"/>
      <c r="AV1147" s="120"/>
      <c r="AW1147" s="120"/>
      <c r="AX1147" s="120"/>
      <c r="AY1147" s="120"/>
      <c r="AZ1147" s="120"/>
      <c r="BA1147" s="120"/>
      <c r="BB1147" s="120"/>
      <c r="BC1147" s="120"/>
      <c r="BD1147" s="120"/>
      <c r="BE1147" s="120"/>
      <c r="BF1147" s="120"/>
      <c r="BG1147" s="120"/>
      <c r="BH1147" s="120"/>
      <c r="BI1147" s="120"/>
      <c r="BJ1147" s="120"/>
      <c r="BK1147" s="120"/>
      <c r="BL1147" s="120"/>
      <c r="BM1147" s="120"/>
      <c r="BN1147" s="120"/>
      <c r="BO1147" s="120"/>
      <c r="BP1147" s="120"/>
      <c r="BQ1147" s="120"/>
      <c r="BR1147" s="120"/>
      <c r="BS1147" s="120"/>
      <c r="BT1147" s="120"/>
      <c r="BU1147" s="120"/>
      <c r="BV1147" s="120"/>
      <c r="BW1147" s="120"/>
      <c r="BX1147" s="120"/>
    </row>
    <row r="1148" spans="12:76" s="121" customFormat="1" hidden="1">
      <c r="L1148" s="158"/>
      <c r="W1148" s="156"/>
      <c r="X1148" s="156"/>
      <c r="Y1148" s="156"/>
      <c r="Z1148" s="156"/>
      <c r="AA1148" s="156"/>
      <c r="AC1148" s="120"/>
      <c r="AD1148" s="160"/>
      <c r="AE1148" s="120"/>
      <c r="AF1148" s="120"/>
      <c r="AG1148" s="120"/>
      <c r="AH1148" s="120"/>
      <c r="AI1148" s="120"/>
      <c r="AJ1148" s="120"/>
      <c r="AK1148" s="120"/>
      <c r="AL1148" s="120"/>
      <c r="AM1148" s="120"/>
      <c r="AN1148" s="120"/>
      <c r="AO1148" s="120"/>
      <c r="AP1148" s="120"/>
      <c r="AQ1148" s="120"/>
      <c r="AR1148" s="120"/>
      <c r="AS1148" s="120"/>
      <c r="AT1148" s="120"/>
      <c r="AU1148" s="120"/>
      <c r="AV1148" s="120"/>
      <c r="AW1148" s="120"/>
      <c r="AX1148" s="120"/>
      <c r="AY1148" s="120"/>
      <c r="AZ1148" s="120"/>
      <c r="BA1148" s="120"/>
      <c r="BB1148" s="120"/>
      <c r="BC1148" s="120"/>
      <c r="BD1148" s="120"/>
      <c r="BE1148" s="120"/>
      <c r="BF1148" s="120"/>
      <c r="BG1148" s="120"/>
      <c r="BH1148" s="120"/>
      <c r="BI1148" s="120"/>
      <c r="BJ1148" s="120"/>
      <c r="BK1148" s="120"/>
      <c r="BL1148" s="120"/>
      <c r="BM1148" s="120"/>
      <c r="BN1148" s="120"/>
      <c r="BO1148" s="120"/>
      <c r="BP1148" s="120"/>
      <c r="BQ1148" s="120"/>
      <c r="BR1148" s="120"/>
      <c r="BS1148" s="120"/>
      <c r="BT1148" s="120"/>
      <c r="BU1148" s="120"/>
      <c r="BV1148" s="120"/>
      <c r="BW1148" s="120"/>
      <c r="BX1148" s="120"/>
    </row>
    <row r="1149" spans="12:76" s="121" customFormat="1" hidden="1">
      <c r="L1149" s="158"/>
      <c r="W1149" s="156"/>
      <c r="X1149" s="156"/>
      <c r="Y1149" s="156"/>
      <c r="Z1149" s="156"/>
      <c r="AA1149" s="156"/>
      <c r="AC1149" s="120"/>
      <c r="AD1149" s="160"/>
      <c r="AE1149" s="120"/>
      <c r="AF1149" s="120"/>
      <c r="AG1149" s="120"/>
      <c r="AH1149" s="120"/>
      <c r="AI1149" s="120"/>
      <c r="AJ1149" s="120"/>
      <c r="AK1149" s="120"/>
      <c r="AL1149" s="120"/>
      <c r="AM1149" s="120"/>
      <c r="AN1149" s="120"/>
      <c r="AO1149" s="120"/>
      <c r="AP1149" s="120"/>
      <c r="AQ1149" s="120"/>
      <c r="AR1149" s="120"/>
      <c r="AS1149" s="120"/>
      <c r="AT1149" s="120"/>
      <c r="AU1149" s="120"/>
      <c r="AV1149" s="120"/>
      <c r="AW1149" s="120"/>
      <c r="AX1149" s="120"/>
      <c r="AY1149" s="120"/>
      <c r="AZ1149" s="120"/>
      <c r="BA1149" s="120"/>
      <c r="BB1149" s="120"/>
      <c r="BC1149" s="120"/>
      <c r="BD1149" s="120"/>
      <c r="BE1149" s="120"/>
      <c r="BF1149" s="120"/>
      <c r="BG1149" s="120"/>
      <c r="BH1149" s="120"/>
      <c r="BI1149" s="120"/>
      <c r="BJ1149" s="120"/>
      <c r="BK1149" s="120"/>
      <c r="BL1149" s="120"/>
      <c r="BM1149" s="120"/>
      <c r="BN1149" s="120"/>
      <c r="BO1149" s="120"/>
      <c r="BP1149" s="120"/>
      <c r="BQ1149" s="120"/>
      <c r="BR1149" s="120"/>
      <c r="BS1149" s="120"/>
      <c r="BT1149" s="120"/>
      <c r="BU1149" s="120"/>
      <c r="BV1149" s="120"/>
      <c r="BW1149" s="120"/>
      <c r="BX1149" s="120"/>
    </row>
    <row r="1150" spans="12:76" s="121" customFormat="1" hidden="1">
      <c r="L1150" s="158"/>
      <c r="W1150" s="156"/>
      <c r="X1150" s="156"/>
      <c r="Y1150" s="156"/>
      <c r="Z1150" s="156"/>
      <c r="AA1150" s="156"/>
      <c r="AC1150" s="120"/>
      <c r="AD1150" s="160"/>
      <c r="AE1150" s="120"/>
      <c r="AF1150" s="120"/>
      <c r="AG1150" s="120"/>
      <c r="AH1150" s="120"/>
      <c r="AI1150" s="120"/>
      <c r="AJ1150" s="120"/>
      <c r="AK1150" s="120"/>
      <c r="AL1150" s="120"/>
      <c r="AM1150" s="120"/>
      <c r="AN1150" s="120"/>
      <c r="AO1150" s="120"/>
      <c r="AP1150" s="120"/>
      <c r="AQ1150" s="120"/>
      <c r="AR1150" s="120"/>
      <c r="AS1150" s="120"/>
      <c r="AT1150" s="120"/>
      <c r="AU1150" s="120"/>
      <c r="AV1150" s="120"/>
      <c r="AW1150" s="120"/>
      <c r="AX1150" s="120"/>
      <c r="AY1150" s="120"/>
      <c r="AZ1150" s="120"/>
      <c r="BA1150" s="120"/>
      <c r="BB1150" s="120"/>
      <c r="BC1150" s="120"/>
      <c r="BD1150" s="120"/>
      <c r="BE1150" s="120"/>
      <c r="BF1150" s="120"/>
      <c r="BG1150" s="120"/>
      <c r="BH1150" s="120"/>
      <c r="BI1150" s="120"/>
      <c r="BJ1150" s="120"/>
      <c r="BK1150" s="120"/>
      <c r="BL1150" s="120"/>
      <c r="BM1150" s="120"/>
      <c r="BN1150" s="120"/>
      <c r="BO1150" s="120"/>
      <c r="BP1150" s="120"/>
      <c r="BQ1150" s="120"/>
      <c r="BR1150" s="120"/>
      <c r="BS1150" s="120"/>
      <c r="BT1150" s="120"/>
      <c r="BU1150" s="120"/>
      <c r="BV1150" s="120"/>
      <c r="BW1150" s="120"/>
      <c r="BX1150" s="120"/>
    </row>
    <row r="1151" spans="12:76" s="121" customFormat="1" hidden="1">
      <c r="L1151" s="158"/>
      <c r="W1151" s="156"/>
      <c r="X1151" s="156"/>
      <c r="Y1151" s="156"/>
      <c r="Z1151" s="156"/>
      <c r="AA1151" s="156"/>
      <c r="AC1151" s="120"/>
      <c r="AD1151" s="160"/>
      <c r="AE1151" s="120"/>
      <c r="AF1151" s="120"/>
      <c r="AG1151" s="120"/>
      <c r="AH1151" s="120"/>
      <c r="AI1151" s="120"/>
      <c r="AJ1151" s="120"/>
      <c r="AK1151" s="120"/>
      <c r="AL1151" s="120"/>
      <c r="AM1151" s="120"/>
      <c r="AN1151" s="120"/>
      <c r="AO1151" s="120"/>
      <c r="AP1151" s="120"/>
      <c r="AQ1151" s="120"/>
      <c r="AR1151" s="120"/>
      <c r="AS1151" s="120"/>
      <c r="AT1151" s="120"/>
      <c r="AU1151" s="120"/>
      <c r="AV1151" s="120"/>
      <c r="AW1151" s="120"/>
      <c r="AX1151" s="120"/>
      <c r="AY1151" s="120"/>
      <c r="AZ1151" s="120"/>
      <c r="BA1151" s="120"/>
      <c r="BB1151" s="120"/>
      <c r="BC1151" s="120"/>
      <c r="BD1151" s="120"/>
      <c r="BE1151" s="120"/>
      <c r="BF1151" s="120"/>
      <c r="BG1151" s="120"/>
      <c r="BH1151" s="120"/>
      <c r="BI1151" s="120"/>
      <c r="BJ1151" s="120"/>
      <c r="BK1151" s="120"/>
      <c r="BL1151" s="120"/>
      <c r="BM1151" s="120"/>
      <c r="BN1151" s="120"/>
      <c r="BO1151" s="120"/>
      <c r="BP1151" s="120"/>
      <c r="BQ1151" s="120"/>
      <c r="BR1151" s="120"/>
      <c r="BS1151" s="120"/>
      <c r="BT1151" s="120"/>
      <c r="BU1151" s="120"/>
      <c r="BV1151" s="120"/>
      <c r="BW1151" s="120"/>
      <c r="BX1151" s="120"/>
    </row>
    <row r="1152" spans="12:76" s="121" customFormat="1" hidden="1">
      <c r="L1152" s="158"/>
      <c r="W1152" s="156"/>
      <c r="X1152" s="156"/>
      <c r="Y1152" s="156"/>
      <c r="Z1152" s="156"/>
      <c r="AA1152" s="156"/>
      <c r="AC1152" s="120"/>
      <c r="AD1152" s="160"/>
      <c r="AE1152" s="120"/>
      <c r="AF1152" s="120"/>
      <c r="AG1152" s="120"/>
      <c r="AH1152" s="120"/>
      <c r="AI1152" s="120"/>
      <c r="AJ1152" s="120"/>
      <c r="AK1152" s="120"/>
      <c r="AL1152" s="120"/>
      <c r="AM1152" s="120"/>
      <c r="AN1152" s="120"/>
      <c r="AO1152" s="120"/>
      <c r="AP1152" s="120"/>
      <c r="AQ1152" s="120"/>
      <c r="AR1152" s="120"/>
      <c r="AS1152" s="120"/>
      <c r="AT1152" s="120"/>
      <c r="AU1152" s="120"/>
      <c r="AV1152" s="120"/>
      <c r="AW1152" s="120"/>
      <c r="AX1152" s="120"/>
      <c r="AY1152" s="120"/>
      <c r="AZ1152" s="120"/>
      <c r="BA1152" s="120"/>
      <c r="BB1152" s="120"/>
      <c r="BC1152" s="120"/>
      <c r="BD1152" s="120"/>
      <c r="BE1152" s="120"/>
      <c r="BF1152" s="120"/>
      <c r="BG1152" s="120"/>
      <c r="BH1152" s="120"/>
      <c r="BI1152" s="120"/>
      <c r="BJ1152" s="120"/>
      <c r="BK1152" s="120"/>
      <c r="BL1152" s="120"/>
      <c r="BM1152" s="120"/>
      <c r="BN1152" s="120"/>
      <c r="BO1152" s="120"/>
      <c r="BP1152" s="120"/>
      <c r="BQ1152" s="120"/>
      <c r="BR1152" s="120"/>
      <c r="BS1152" s="120"/>
      <c r="BT1152" s="120"/>
      <c r="BU1152" s="120"/>
      <c r="BV1152" s="120"/>
      <c r="BW1152" s="120"/>
      <c r="BX1152" s="120"/>
    </row>
    <row r="1153" spans="12:76" s="121" customFormat="1" hidden="1">
      <c r="L1153" s="158"/>
      <c r="W1153" s="156"/>
      <c r="X1153" s="156"/>
      <c r="Y1153" s="156"/>
      <c r="Z1153" s="156"/>
      <c r="AA1153" s="156"/>
      <c r="AC1153" s="120"/>
      <c r="AD1153" s="160"/>
      <c r="AE1153" s="120"/>
      <c r="AF1153" s="120"/>
      <c r="AG1153" s="120"/>
      <c r="AH1153" s="120"/>
      <c r="AI1153" s="120"/>
      <c r="AJ1153" s="120"/>
      <c r="AK1153" s="120"/>
      <c r="AL1153" s="120"/>
      <c r="AM1153" s="120"/>
      <c r="AN1153" s="120"/>
      <c r="AO1153" s="120"/>
      <c r="AP1153" s="120"/>
      <c r="AQ1153" s="120"/>
      <c r="AR1153" s="120"/>
      <c r="AS1153" s="120"/>
      <c r="AT1153" s="120"/>
      <c r="AU1153" s="120"/>
      <c r="AV1153" s="120"/>
      <c r="AW1153" s="120"/>
      <c r="AX1153" s="120"/>
      <c r="AY1153" s="120"/>
      <c r="AZ1153" s="120"/>
      <c r="BA1153" s="120"/>
      <c r="BB1153" s="120"/>
      <c r="BC1153" s="120"/>
      <c r="BD1153" s="120"/>
      <c r="BE1153" s="120"/>
      <c r="BF1153" s="120"/>
      <c r="BG1153" s="120"/>
      <c r="BH1153" s="120"/>
      <c r="BI1153" s="120"/>
      <c r="BJ1153" s="120"/>
      <c r="BK1153" s="120"/>
      <c r="BL1153" s="120"/>
      <c r="BM1153" s="120"/>
      <c r="BN1153" s="120"/>
      <c r="BO1153" s="120"/>
      <c r="BP1153" s="120"/>
      <c r="BQ1153" s="120"/>
      <c r="BR1153" s="120"/>
      <c r="BS1153" s="120"/>
      <c r="BT1153" s="120"/>
      <c r="BU1153" s="120"/>
      <c r="BV1153" s="120"/>
      <c r="BW1153" s="120"/>
      <c r="BX1153" s="120"/>
    </row>
    <row r="1154" spans="12:76" s="121" customFormat="1" hidden="1">
      <c r="L1154" s="158"/>
      <c r="W1154" s="156"/>
      <c r="X1154" s="156"/>
      <c r="Y1154" s="156"/>
      <c r="Z1154" s="156"/>
      <c r="AA1154" s="156"/>
      <c r="AC1154" s="120"/>
      <c r="AD1154" s="160"/>
      <c r="AE1154" s="120"/>
      <c r="AF1154" s="120"/>
      <c r="AG1154" s="120"/>
      <c r="AH1154" s="120"/>
      <c r="AI1154" s="120"/>
      <c r="AJ1154" s="120"/>
      <c r="AK1154" s="120"/>
      <c r="AL1154" s="120"/>
      <c r="AM1154" s="120"/>
      <c r="AN1154" s="120"/>
      <c r="AO1154" s="120"/>
      <c r="AP1154" s="120"/>
      <c r="AQ1154" s="120"/>
      <c r="AR1154" s="120"/>
      <c r="AS1154" s="120"/>
      <c r="AT1154" s="120"/>
      <c r="AU1154" s="120"/>
      <c r="AV1154" s="120"/>
      <c r="AW1154" s="120"/>
      <c r="AX1154" s="120"/>
      <c r="AY1154" s="120"/>
      <c r="AZ1154" s="120"/>
      <c r="BA1154" s="120"/>
      <c r="BB1154" s="120"/>
      <c r="BC1154" s="120"/>
      <c r="BD1154" s="120"/>
      <c r="BE1154" s="120"/>
      <c r="BF1154" s="120"/>
      <c r="BG1154" s="120"/>
      <c r="BH1154" s="120"/>
      <c r="BI1154" s="120"/>
      <c r="BJ1154" s="120"/>
      <c r="BK1154" s="120"/>
      <c r="BL1154" s="120"/>
      <c r="BM1154" s="120"/>
      <c r="BN1154" s="120"/>
      <c r="BO1154" s="120"/>
      <c r="BP1154" s="120"/>
      <c r="BQ1154" s="120"/>
      <c r="BR1154" s="120"/>
      <c r="BS1154" s="120"/>
      <c r="BT1154" s="120"/>
      <c r="BU1154" s="120"/>
      <c r="BV1154" s="120"/>
      <c r="BW1154" s="120"/>
      <c r="BX1154" s="120"/>
    </row>
    <row r="1155" spans="12:76" s="121" customFormat="1" hidden="1">
      <c r="L1155" s="158"/>
      <c r="W1155" s="156"/>
      <c r="X1155" s="156"/>
      <c r="Y1155" s="156"/>
      <c r="Z1155" s="156"/>
      <c r="AA1155" s="156"/>
      <c r="AC1155" s="120"/>
      <c r="AD1155" s="160"/>
      <c r="AE1155" s="120"/>
      <c r="AF1155" s="120"/>
      <c r="AG1155" s="120"/>
      <c r="AH1155" s="120"/>
      <c r="AI1155" s="120"/>
      <c r="AJ1155" s="120"/>
      <c r="AK1155" s="120"/>
      <c r="AL1155" s="120"/>
      <c r="AM1155" s="120"/>
      <c r="AN1155" s="120"/>
      <c r="AO1155" s="120"/>
      <c r="AP1155" s="120"/>
      <c r="AQ1155" s="120"/>
      <c r="AR1155" s="120"/>
      <c r="AS1155" s="120"/>
      <c r="AT1155" s="120"/>
      <c r="AU1155" s="120"/>
      <c r="AV1155" s="120"/>
      <c r="AW1155" s="120"/>
      <c r="AX1155" s="120"/>
      <c r="AY1155" s="120"/>
      <c r="AZ1155" s="120"/>
      <c r="BA1155" s="120"/>
      <c r="BB1155" s="120"/>
      <c r="BC1155" s="120"/>
      <c r="BD1155" s="120"/>
      <c r="BE1155" s="120"/>
      <c r="BF1155" s="120"/>
      <c r="BG1155" s="120"/>
      <c r="BH1155" s="120"/>
      <c r="BI1155" s="120"/>
      <c r="BJ1155" s="120"/>
      <c r="BK1155" s="120"/>
      <c r="BL1155" s="120"/>
      <c r="BM1155" s="120"/>
      <c r="BN1155" s="120"/>
      <c r="BO1155" s="120"/>
      <c r="BP1155" s="120"/>
      <c r="BQ1155" s="120"/>
      <c r="BR1155" s="120"/>
      <c r="BS1155" s="120"/>
      <c r="BT1155" s="120"/>
      <c r="BU1155" s="120"/>
      <c r="BV1155" s="120"/>
      <c r="BW1155" s="120"/>
      <c r="BX1155" s="120"/>
    </row>
    <row r="1156" spans="12:76" s="121" customFormat="1" hidden="1">
      <c r="L1156" s="158"/>
      <c r="W1156" s="156"/>
      <c r="X1156" s="156"/>
      <c r="Y1156" s="156"/>
      <c r="Z1156" s="156"/>
      <c r="AA1156" s="156"/>
      <c r="AC1156" s="120"/>
      <c r="AD1156" s="160"/>
      <c r="AE1156" s="120"/>
      <c r="AF1156" s="120"/>
      <c r="AG1156" s="120"/>
      <c r="AH1156" s="120"/>
      <c r="AI1156" s="120"/>
      <c r="AJ1156" s="120"/>
      <c r="AK1156" s="120"/>
      <c r="AL1156" s="120"/>
      <c r="AM1156" s="120"/>
      <c r="AN1156" s="120"/>
      <c r="AO1156" s="120"/>
      <c r="AP1156" s="120"/>
      <c r="AQ1156" s="120"/>
      <c r="AR1156" s="120"/>
      <c r="AS1156" s="120"/>
      <c r="AT1156" s="120"/>
      <c r="AU1156" s="120"/>
      <c r="AV1156" s="120"/>
      <c r="AW1156" s="120"/>
      <c r="AX1156" s="120"/>
      <c r="AY1156" s="120"/>
      <c r="AZ1156" s="120"/>
      <c r="BA1156" s="120"/>
      <c r="BB1156" s="120"/>
      <c r="BC1156" s="120"/>
      <c r="BD1156" s="120"/>
      <c r="BE1156" s="120"/>
      <c r="BF1156" s="120"/>
      <c r="BG1156" s="120"/>
      <c r="BH1156" s="120"/>
      <c r="BI1156" s="120"/>
      <c r="BJ1156" s="120"/>
      <c r="BK1156" s="120"/>
      <c r="BL1156" s="120"/>
      <c r="BM1156" s="120"/>
      <c r="BN1156" s="120"/>
      <c r="BO1156" s="120"/>
      <c r="BP1156" s="120"/>
      <c r="BQ1156" s="120"/>
      <c r="BR1156" s="120"/>
      <c r="BS1156" s="120"/>
      <c r="BT1156" s="120"/>
      <c r="BU1156" s="120"/>
      <c r="BV1156" s="120"/>
      <c r="BW1156" s="120"/>
      <c r="BX1156" s="120"/>
    </row>
    <row r="1157" spans="12:76" s="121" customFormat="1" hidden="1">
      <c r="L1157" s="158"/>
      <c r="W1157" s="156"/>
      <c r="X1157" s="156"/>
      <c r="Y1157" s="156"/>
      <c r="Z1157" s="156"/>
      <c r="AA1157" s="156"/>
      <c r="AC1157" s="120"/>
      <c r="AD1157" s="160"/>
      <c r="AE1157" s="120"/>
      <c r="AF1157" s="120"/>
      <c r="AG1157" s="120"/>
      <c r="AH1157" s="120"/>
      <c r="AI1157" s="120"/>
      <c r="AJ1157" s="120"/>
      <c r="AK1157" s="120"/>
      <c r="AL1157" s="120"/>
      <c r="AM1157" s="120"/>
      <c r="AN1157" s="120"/>
      <c r="AO1157" s="120"/>
      <c r="AP1157" s="120"/>
      <c r="AQ1157" s="120"/>
      <c r="AR1157" s="120"/>
      <c r="AS1157" s="120"/>
      <c r="AT1157" s="120"/>
      <c r="AU1157" s="120"/>
      <c r="AV1157" s="120"/>
      <c r="AW1157" s="120"/>
      <c r="AX1157" s="120"/>
      <c r="AY1157" s="120"/>
      <c r="AZ1157" s="120"/>
      <c r="BA1157" s="120"/>
      <c r="BB1157" s="120"/>
      <c r="BC1157" s="120"/>
      <c r="BD1157" s="120"/>
      <c r="BE1157" s="120"/>
      <c r="BF1157" s="120"/>
      <c r="BG1157" s="120"/>
      <c r="BH1157" s="120"/>
      <c r="BI1157" s="120"/>
      <c r="BJ1157" s="120"/>
      <c r="BK1157" s="120"/>
      <c r="BL1157" s="120"/>
      <c r="BM1157" s="120"/>
      <c r="BN1157" s="120"/>
      <c r="BO1157" s="120"/>
      <c r="BP1157" s="120"/>
      <c r="BQ1157" s="120"/>
      <c r="BR1157" s="120"/>
      <c r="BS1157" s="120"/>
      <c r="BT1157" s="120"/>
      <c r="BU1157" s="120"/>
      <c r="BV1157" s="120"/>
      <c r="BW1157" s="120"/>
      <c r="BX1157" s="120"/>
    </row>
    <row r="1158" spans="12:76" s="121" customFormat="1" hidden="1">
      <c r="L1158" s="158"/>
      <c r="W1158" s="156"/>
      <c r="X1158" s="156"/>
      <c r="Y1158" s="156"/>
      <c r="Z1158" s="156"/>
      <c r="AA1158" s="156"/>
      <c r="AC1158" s="120"/>
      <c r="AD1158" s="160"/>
      <c r="AE1158" s="120"/>
      <c r="AF1158" s="120"/>
      <c r="AG1158" s="120"/>
      <c r="AH1158" s="120"/>
      <c r="AI1158" s="120"/>
      <c r="AJ1158" s="120"/>
      <c r="AK1158" s="120"/>
      <c r="AL1158" s="120"/>
      <c r="AM1158" s="120"/>
      <c r="AN1158" s="120"/>
      <c r="AO1158" s="120"/>
      <c r="AP1158" s="120"/>
      <c r="AQ1158" s="120"/>
      <c r="AR1158" s="120"/>
      <c r="AS1158" s="120"/>
      <c r="AT1158" s="120"/>
      <c r="AU1158" s="120"/>
      <c r="AV1158" s="120"/>
      <c r="AW1158" s="120"/>
      <c r="AX1158" s="120"/>
      <c r="AY1158" s="120"/>
      <c r="AZ1158" s="120"/>
      <c r="BA1158" s="120"/>
      <c r="BB1158" s="120"/>
      <c r="BC1158" s="120"/>
      <c r="BD1158" s="120"/>
      <c r="BE1158" s="120"/>
      <c r="BF1158" s="120"/>
      <c r="BG1158" s="120"/>
      <c r="BH1158" s="120"/>
      <c r="BI1158" s="120"/>
      <c r="BJ1158" s="120"/>
      <c r="BK1158" s="120"/>
      <c r="BL1158" s="120"/>
      <c r="BM1158" s="120"/>
      <c r="BN1158" s="120"/>
      <c r="BO1158" s="120"/>
      <c r="BP1158" s="120"/>
      <c r="BQ1158" s="120"/>
      <c r="BR1158" s="120"/>
      <c r="BS1158" s="120"/>
      <c r="BT1158" s="120"/>
      <c r="BU1158" s="120"/>
      <c r="BV1158" s="120"/>
      <c r="BW1158" s="120"/>
      <c r="BX1158" s="120"/>
    </row>
    <row r="1159" spans="12:76" s="121" customFormat="1" hidden="1">
      <c r="L1159" s="158"/>
      <c r="W1159" s="156"/>
      <c r="X1159" s="156"/>
      <c r="Y1159" s="156"/>
      <c r="Z1159" s="156"/>
      <c r="AA1159" s="156"/>
      <c r="AC1159" s="120"/>
      <c r="AD1159" s="160"/>
      <c r="AE1159" s="120"/>
      <c r="AF1159" s="120"/>
      <c r="AG1159" s="120"/>
      <c r="AH1159" s="120"/>
      <c r="AI1159" s="120"/>
      <c r="AJ1159" s="120"/>
      <c r="AK1159" s="120"/>
      <c r="AL1159" s="120"/>
      <c r="AM1159" s="120"/>
      <c r="AN1159" s="120"/>
      <c r="AO1159" s="120"/>
      <c r="AP1159" s="120"/>
      <c r="AQ1159" s="120"/>
      <c r="AR1159" s="120"/>
      <c r="AS1159" s="120"/>
      <c r="AT1159" s="120"/>
      <c r="AU1159" s="120"/>
      <c r="AV1159" s="120"/>
      <c r="AW1159" s="120"/>
      <c r="AX1159" s="120"/>
      <c r="AY1159" s="120"/>
      <c r="AZ1159" s="120"/>
      <c r="BA1159" s="120"/>
      <c r="BB1159" s="120"/>
      <c r="BC1159" s="120"/>
      <c r="BD1159" s="120"/>
      <c r="BE1159" s="120"/>
      <c r="BF1159" s="120"/>
      <c r="BG1159" s="120"/>
      <c r="BH1159" s="120"/>
      <c r="BI1159" s="120"/>
      <c r="BJ1159" s="120"/>
      <c r="BK1159" s="120"/>
      <c r="BL1159" s="120"/>
      <c r="BM1159" s="120"/>
      <c r="BN1159" s="120"/>
      <c r="BO1159" s="120"/>
      <c r="BP1159" s="120"/>
      <c r="BQ1159" s="120"/>
      <c r="BR1159" s="120"/>
      <c r="BS1159" s="120"/>
      <c r="BT1159" s="120"/>
      <c r="BU1159" s="120"/>
      <c r="BV1159" s="120"/>
      <c r="BW1159" s="120"/>
      <c r="BX1159" s="120"/>
    </row>
    <row r="1160" spans="12:76" s="121" customFormat="1" hidden="1">
      <c r="L1160" s="158"/>
      <c r="W1160" s="156"/>
      <c r="X1160" s="156"/>
      <c r="Y1160" s="156"/>
      <c r="Z1160" s="156"/>
      <c r="AA1160" s="156"/>
      <c r="AC1160" s="120"/>
      <c r="AD1160" s="160"/>
      <c r="AE1160" s="120"/>
      <c r="AF1160" s="120"/>
      <c r="AG1160" s="120"/>
      <c r="AH1160" s="120"/>
      <c r="AI1160" s="120"/>
      <c r="AJ1160" s="120"/>
      <c r="AK1160" s="120"/>
      <c r="AL1160" s="120"/>
      <c r="AM1160" s="120"/>
      <c r="AN1160" s="120"/>
      <c r="AO1160" s="120"/>
      <c r="AP1160" s="120"/>
      <c r="AQ1160" s="120"/>
      <c r="AR1160" s="120"/>
      <c r="AS1160" s="120"/>
      <c r="AT1160" s="120"/>
      <c r="AU1160" s="120"/>
      <c r="AV1160" s="120"/>
      <c r="AW1160" s="120"/>
      <c r="AX1160" s="120"/>
      <c r="AY1160" s="120"/>
      <c r="AZ1160" s="120"/>
      <c r="BA1160" s="120"/>
      <c r="BB1160" s="120"/>
      <c r="BC1160" s="120"/>
      <c r="BD1160" s="120"/>
      <c r="BE1160" s="120"/>
      <c r="BF1160" s="120"/>
      <c r="BG1160" s="120"/>
      <c r="BH1160" s="120"/>
      <c r="BI1160" s="120"/>
      <c r="BJ1160" s="120"/>
      <c r="BK1160" s="120"/>
      <c r="BL1160" s="120"/>
      <c r="BM1160" s="120"/>
      <c r="BN1160" s="120"/>
      <c r="BO1160" s="120"/>
      <c r="BP1160" s="120"/>
      <c r="BQ1160" s="120"/>
      <c r="BR1160" s="120"/>
      <c r="BS1160" s="120"/>
      <c r="BT1160" s="120"/>
      <c r="BU1160" s="120"/>
      <c r="BV1160" s="120"/>
      <c r="BW1160" s="120"/>
      <c r="BX1160" s="120"/>
    </row>
    <row r="1161" spans="12:76" s="121" customFormat="1" hidden="1">
      <c r="L1161" s="158"/>
      <c r="W1161" s="156"/>
      <c r="X1161" s="156"/>
      <c r="Y1161" s="156"/>
      <c r="Z1161" s="156"/>
      <c r="AA1161" s="156"/>
      <c r="AC1161" s="120"/>
      <c r="AD1161" s="160"/>
      <c r="AE1161" s="120"/>
      <c r="AF1161" s="120"/>
      <c r="AG1161" s="120"/>
      <c r="AH1161" s="120"/>
      <c r="AI1161" s="120"/>
      <c r="AJ1161" s="120"/>
      <c r="AK1161" s="120"/>
      <c r="AL1161" s="120"/>
      <c r="AM1161" s="120"/>
      <c r="AN1161" s="120"/>
      <c r="AO1161" s="120"/>
      <c r="AP1161" s="120"/>
      <c r="AQ1161" s="120"/>
      <c r="AR1161" s="120"/>
      <c r="AS1161" s="120"/>
      <c r="AT1161" s="120"/>
      <c r="AU1161" s="120"/>
      <c r="AV1161" s="120"/>
      <c r="AW1161" s="120"/>
      <c r="AX1161" s="120"/>
      <c r="AY1161" s="120"/>
      <c r="AZ1161" s="120"/>
      <c r="BA1161" s="120"/>
      <c r="BB1161" s="120"/>
      <c r="BC1161" s="120"/>
      <c r="BD1161" s="120"/>
      <c r="BE1161" s="120"/>
      <c r="BF1161" s="120"/>
      <c r="BG1161" s="120"/>
      <c r="BH1161" s="120"/>
      <c r="BI1161" s="120"/>
      <c r="BJ1161" s="120"/>
      <c r="BK1161" s="120"/>
      <c r="BL1161" s="120"/>
      <c r="BM1161" s="120"/>
      <c r="BN1161" s="120"/>
      <c r="BO1161" s="120"/>
      <c r="BP1161" s="120"/>
      <c r="BQ1161" s="120"/>
      <c r="BR1161" s="120"/>
      <c r="BS1161" s="120"/>
      <c r="BT1161" s="120"/>
      <c r="BU1161" s="120"/>
      <c r="BV1161" s="120"/>
      <c r="BW1161" s="120"/>
      <c r="BX1161" s="120"/>
    </row>
    <row r="1162" spans="12:76" s="121" customFormat="1" hidden="1">
      <c r="L1162" s="158"/>
      <c r="W1162" s="156"/>
      <c r="X1162" s="156"/>
      <c r="Y1162" s="156"/>
      <c r="Z1162" s="156"/>
      <c r="AA1162" s="156"/>
      <c r="AC1162" s="120"/>
      <c r="AD1162" s="160"/>
      <c r="AE1162" s="120"/>
      <c r="AF1162" s="120"/>
      <c r="AG1162" s="120"/>
      <c r="AH1162" s="120"/>
      <c r="AI1162" s="120"/>
      <c r="AJ1162" s="120"/>
      <c r="AK1162" s="120"/>
      <c r="AL1162" s="120"/>
      <c r="AM1162" s="120"/>
      <c r="AN1162" s="120"/>
      <c r="AO1162" s="120"/>
      <c r="AP1162" s="120"/>
      <c r="AQ1162" s="120"/>
      <c r="AR1162" s="120"/>
      <c r="AS1162" s="120"/>
      <c r="AT1162" s="120"/>
      <c r="AU1162" s="120"/>
      <c r="AV1162" s="120"/>
      <c r="AW1162" s="120"/>
      <c r="AX1162" s="120"/>
      <c r="AY1162" s="120"/>
      <c r="AZ1162" s="120"/>
      <c r="BA1162" s="120"/>
      <c r="BB1162" s="120"/>
      <c r="BC1162" s="120"/>
      <c r="BD1162" s="120"/>
      <c r="BE1162" s="120"/>
      <c r="BF1162" s="120"/>
      <c r="BG1162" s="120"/>
      <c r="BH1162" s="120"/>
      <c r="BI1162" s="120"/>
      <c r="BJ1162" s="120"/>
      <c r="BK1162" s="120"/>
      <c r="BL1162" s="120"/>
      <c r="BM1162" s="120"/>
      <c r="BN1162" s="120"/>
      <c r="BO1162" s="120"/>
      <c r="BP1162" s="120"/>
      <c r="BQ1162" s="120"/>
      <c r="BR1162" s="120"/>
      <c r="BS1162" s="120"/>
      <c r="BT1162" s="120"/>
      <c r="BU1162" s="120"/>
      <c r="BV1162" s="120"/>
      <c r="BW1162" s="120"/>
      <c r="BX1162" s="120"/>
    </row>
    <row r="1163" spans="12:76" s="121" customFormat="1" hidden="1">
      <c r="L1163" s="158"/>
      <c r="W1163" s="156"/>
      <c r="X1163" s="156"/>
      <c r="Y1163" s="156"/>
      <c r="Z1163" s="156"/>
      <c r="AA1163" s="156"/>
      <c r="AC1163" s="120"/>
      <c r="AD1163" s="160"/>
      <c r="AE1163" s="120"/>
      <c r="AF1163" s="120"/>
      <c r="AG1163" s="120"/>
      <c r="AH1163" s="120"/>
      <c r="AI1163" s="120"/>
      <c r="AJ1163" s="120"/>
      <c r="AK1163" s="120"/>
      <c r="AL1163" s="120"/>
      <c r="AM1163" s="120"/>
      <c r="AN1163" s="120"/>
      <c r="AO1163" s="120"/>
      <c r="AP1163" s="120"/>
      <c r="AQ1163" s="120"/>
      <c r="AR1163" s="120"/>
      <c r="AS1163" s="120"/>
      <c r="AT1163" s="120"/>
      <c r="AU1163" s="120"/>
      <c r="AV1163" s="120"/>
      <c r="AW1163" s="120"/>
      <c r="AX1163" s="120"/>
      <c r="AY1163" s="120"/>
      <c r="AZ1163" s="120"/>
      <c r="BA1163" s="120"/>
      <c r="BB1163" s="120"/>
      <c r="BC1163" s="120"/>
      <c r="BD1163" s="120"/>
      <c r="BE1163" s="120"/>
      <c r="BF1163" s="120"/>
      <c r="BG1163" s="120"/>
      <c r="BH1163" s="120"/>
      <c r="BI1163" s="120"/>
      <c r="BJ1163" s="120"/>
      <c r="BK1163" s="120"/>
      <c r="BL1163" s="120"/>
      <c r="BM1163" s="120"/>
      <c r="BN1163" s="120"/>
      <c r="BO1163" s="120"/>
      <c r="BP1163" s="120"/>
      <c r="BQ1163" s="120"/>
      <c r="BR1163" s="120"/>
      <c r="BS1163" s="120"/>
      <c r="BT1163" s="120"/>
      <c r="BU1163" s="120"/>
      <c r="BV1163" s="120"/>
      <c r="BW1163" s="120"/>
      <c r="BX1163" s="120"/>
    </row>
    <row r="1164" spans="12:76" s="121" customFormat="1" hidden="1">
      <c r="L1164" s="158"/>
      <c r="W1164" s="156"/>
      <c r="X1164" s="156"/>
      <c r="Y1164" s="156"/>
      <c r="Z1164" s="156"/>
      <c r="AA1164" s="156"/>
      <c r="AC1164" s="120"/>
      <c r="AD1164" s="160"/>
      <c r="AE1164" s="120"/>
      <c r="AF1164" s="120"/>
      <c r="AG1164" s="120"/>
      <c r="AH1164" s="120"/>
      <c r="AI1164" s="120"/>
      <c r="AJ1164" s="120"/>
      <c r="AK1164" s="120"/>
      <c r="AL1164" s="120"/>
      <c r="AM1164" s="120"/>
      <c r="AN1164" s="120"/>
      <c r="AO1164" s="120"/>
      <c r="AP1164" s="120"/>
      <c r="AQ1164" s="120"/>
      <c r="AR1164" s="120"/>
      <c r="AS1164" s="120"/>
      <c r="AT1164" s="120"/>
      <c r="AU1164" s="120"/>
      <c r="AV1164" s="120"/>
      <c r="AW1164" s="120"/>
      <c r="AX1164" s="120"/>
      <c r="AY1164" s="120"/>
      <c r="AZ1164" s="120"/>
      <c r="BA1164" s="120"/>
      <c r="BB1164" s="120"/>
      <c r="BC1164" s="120"/>
      <c r="BD1164" s="120"/>
      <c r="BE1164" s="120"/>
      <c r="BF1164" s="120"/>
      <c r="BG1164" s="120"/>
      <c r="BH1164" s="120"/>
      <c r="BI1164" s="120"/>
      <c r="BJ1164" s="120"/>
      <c r="BK1164" s="120"/>
      <c r="BL1164" s="120"/>
      <c r="BM1164" s="120"/>
      <c r="BN1164" s="120"/>
      <c r="BO1164" s="120"/>
      <c r="BP1164" s="120"/>
      <c r="BQ1164" s="120"/>
      <c r="BR1164" s="120"/>
      <c r="BS1164" s="120"/>
      <c r="BT1164" s="120"/>
      <c r="BU1164" s="120"/>
      <c r="BV1164" s="120"/>
      <c r="BW1164" s="120"/>
      <c r="BX1164" s="120"/>
    </row>
    <row r="1165" spans="12:76" s="121" customFormat="1" hidden="1">
      <c r="L1165" s="158"/>
      <c r="W1165" s="156"/>
      <c r="X1165" s="156"/>
      <c r="Y1165" s="156"/>
      <c r="Z1165" s="156"/>
      <c r="AA1165" s="156"/>
      <c r="AC1165" s="120"/>
      <c r="AD1165" s="160"/>
      <c r="AE1165" s="120"/>
      <c r="AF1165" s="120"/>
      <c r="AG1165" s="120"/>
      <c r="AH1165" s="120"/>
      <c r="AI1165" s="120"/>
      <c r="AJ1165" s="120"/>
      <c r="AK1165" s="120"/>
      <c r="AL1165" s="120"/>
      <c r="AM1165" s="120"/>
      <c r="AN1165" s="120"/>
      <c r="AO1165" s="120"/>
      <c r="AP1165" s="120"/>
      <c r="AQ1165" s="120"/>
      <c r="AR1165" s="120"/>
      <c r="AS1165" s="120"/>
      <c r="AT1165" s="120"/>
      <c r="AU1165" s="120"/>
      <c r="AV1165" s="120"/>
      <c r="AW1165" s="120"/>
      <c r="AX1165" s="120"/>
      <c r="AY1165" s="120"/>
      <c r="AZ1165" s="120"/>
      <c r="BA1165" s="120"/>
      <c r="BB1165" s="120"/>
      <c r="BC1165" s="120"/>
      <c r="BD1165" s="120"/>
      <c r="BE1165" s="120"/>
      <c r="BF1165" s="120"/>
      <c r="BG1165" s="120"/>
      <c r="BH1165" s="120"/>
      <c r="BI1165" s="120"/>
      <c r="BJ1165" s="120"/>
      <c r="BK1165" s="120"/>
      <c r="BL1165" s="120"/>
      <c r="BM1165" s="120"/>
      <c r="BN1165" s="120"/>
      <c r="BO1165" s="120"/>
      <c r="BP1165" s="120"/>
      <c r="BQ1165" s="120"/>
      <c r="BR1165" s="120"/>
      <c r="BS1165" s="120"/>
      <c r="BT1165" s="120"/>
      <c r="BU1165" s="120"/>
      <c r="BV1165" s="120"/>
      <c r="BW1165" s="120"/>
      <c r="BX1165" s="120"/>
    </row>
    <row r="1166" spans="12:76" s="121" customFormat="1" hidden="1">
      <c r="L1166" s="158"/>
      <c r="W1166" s="156"/>
      <c r="X1166" s="156"/>
      <c r="Y1166" s="156"/>
      <c r="Z1166" s="156"/>
      <c r="AA1166" s="156"/>
      <c r="AC1166" s="120"/>
      <c r="AD1166" s="160"/>
      <c r="AE1166" s="120"/>
      <c r="AF1166" s="120"/>
      <c r="AG1166" s="120"/>
      <c r="AH1166" s="120"/>
      <c r="AI1166" s="120"/>
      <c r="AJ1166" s="120"/>
      <c r="AK1166" s="120"/>
      <c r="AL1166" s="120"/>
      <c r="AM1166" s="120"/>
      <c r="AN1166" s="120"/>
      <c r="AO1166" s="120"/>
      <c r="AP1166" s="120"/>
      <c r="AQ1166" s="120"/>
      <c r="AR1166" s="120"/>
      <c r="AS1166" s="120"/>
      <c r="AT1166" s="120"/>
      <c r="AU1166" s="120"/>
      <c r="AV1166" s="120"/>
      <c r="AW1166" s="120"/>
      <c r="AX1166" s="120"/>
      <c r="AY1166" s="120"/>
      <c r="AZ1166" s="120"/>
      <c r="BA1166" s="120"/>
      <c r="BB1166" s="120"/>
      <c r="BC1166" s="120"/>
      <c r="BD1166" s="120"/>
      <c r="BE1166" s="120"/>
      <c r="BF1166" s="120"/>
      <c r="BG1166" s="120"/>
      <c r="BH1166" s="120"/>
      <c r="BI1166" s="120"/>
      <c r="BJ1166" s="120"/>
      <c r="BK1166" s="120"/>
      <c r="BL1166" s="120"/>
      <c r="BM1166" s="120"/>
      <c r="BN1166" s="120"/>
      <c r="BO1166" s="120"/>
      <c r="BP1166" s="120"/>
      <c r="BQ1166" s="120"/>
      <c r="BR1166" s="120"/>
      <c r="BS1166" s="120"/>
      <c r="BT1166" s="120"/>
      <c r="BU1166" s="120"/>
      <c r="BV1166" s="120"/>
      <c r="BW1166" s="120"/>
      <c r="BX1166" s="120"/>
    </row>
    <row r="1167" spans="12:76" s="121" customFormat="1" hidden="1">
      <c r="L1167" s="158"/>
      <c r="W1167" s="156"/>
      <c r="X1167" s="156"/>
      <c r="Y1167" s="156"/>
      <c r="Z1167" s="156"/>
      <c r="AA1167" s="156"/>
      <c r="AC1167" s="120"/>
      <c r="AD1167" s="160"/>
      <c r="AE1167" s="120"/>
      <c r="AF1167" s="120"/>
      <c r="AG1167" s="120"/>
      <c r="AH1167" s="120"/>
      <c r="AI1167" s="120"/>
      <c r="AJ1167" s="120"/>
      <c r="AK1167" s="120"/>
      <c r="AL1167" s="120"/>
      <c r="AM1167" s="120"/>
      <c r="AN1167" s="120"/>
      <c r="AO1167" s="120"/>
      <c r="AP1167" s="120"/>
      <c r="AQ1167" s="120"/>
      <c r="AR1167" s="120"/>
      <c r="AS1167" s="120"/>
      <c r="AT1167" s="120"/>
      <c r="AU1167" s="120"/>
      <c r="AV1167" s="120"/>
      <c r="AW1167" s="120"/>
      <c r="AX1167" s="120"/>
      <c r="AY1167" s="120"/>
      <c r="AZ1167" s="120"/>
      <c r="BA1167" s="120"/>
      <c r="BB1167" s="120"/>
      <c r="BC1167" s="120"/>
      <c r="BD1167" s="120"/>
      <c r="BE1167" s="120"/>
      <c r="BF1167" s="120"/>
      <c r="BG1167" s="120"/>
      <c r="BH1167" s="120"/>
      <c r="BI1167" s="120"/>
      <c r="BJ1167" s="120"/>
      <c r="BK1167" s="120"/>
      <c r="BL1167" s="120"/>
      <c r="BM1167" s="120"/>
      <c r="BN1167" s="120"/>
      <c r="BO1167" s="120"/>
      <c r="BP1167" s="120"/>
      <c r="BQ1167" s="120"/>
      <c r="BR1167" s="120"/>
      <c r="BS1167" s="120"/>
      <c r="BT1167" s="120"/>
      <c r="BU1167" s="120"/>
      <c r="BV1167" s="120"/>
      <c r="BW1167" s="120"/>
      <c r="BX1167" s="120"/>
    </row>
    <row r="1168" spans="12:76" s="121" customFormat="1" hidden="1">
      <c r="L1168" s="158"/>
      <c r="W1168" s="156"/>
      <c r="X1168" s="156"/>
      <c r="Y1168" s="156"/>
      <c r="Z1168" s="156"/>
      <c r="AA1168" s="156"/>
      <c r="AC1168" s="120"/>
      <c r="AD1168" s="160"/>
      <c r="AE1168" s="120"/>
      <c r="AF1168" s="120"/>
      <c r="AG1168" s="120"/>
      <c r="AH1168" s="120"/>
      <c r="AI1168" s="120"/>
      <c r="AJ1168" s="120"/>
      <c r="AK1168" s="120"/>
      <c r="AL1168" s="120"/>
      <c r="AM1168" s="120"/>
      <c r="AN1168" s="120"/>
      <c r="AO1168" s="120"/>
      <c r="AP1168" s="120"/>
      <c r="AQ1168" s="120"/>
      <c r="AR1168" s="120"/>
      <c r="AS1168" s="120"/>
      <c r="AT1168" s="120"/>
      <c r="AU1168" s="120"/>
      <c r="AV1168" s="120"/>
      <c r="AW1168" s="120"/>
      <c r="AX1168" s="120"/>
      <c r="AY1168" s="120"/>
      <c r="AZ1168" s="120"/>
      <c r="BA1168" s="120"/>
      <c r="BB1168" s="120"/>
      <c r="BC1168" s="120"/>
      <c r="BD1168" s="120"/>
      <c r="BE1168" s="120"/>
      <c r="BF1168" s="120"/>
      <c r="BG1168" s="120"/>
      <c r="BH1168" s="120"/>
      <c r="BI1168" s="120"/>
      <c r="BJ1168" s="120"/>
      <c r="BK1168" s="120"/>
      <c r="BL1168" s="120"/>
      <c r="BM1168" s="120"/>
      <c r="BN1168" s="120"/>
      <c r="BO1168" s="120"/>
      <c r="BP1168" s="120"/>
      <c r="BQ1168" s="120"/>
      <c r="BR1168" s="120"/>
      <c r="BS1168" s="120"/>
      <c r="BT1168" s="120"/>
      <c r="BU1168" s="120"/>
      <c r="BV1168" s="120"/>
      <c r="BW1168" s="120"/>
      <c r="BX1168" s="120"/>
    </row>
    <row r="1169" spans="12:76" s="121" customFormat="1" hidden="1">
      <c r="L1169" s="158"/>
      <c r="W1169" s="156"/>
      <c r="X1169" s="156"/>
      <c r="Y1169" s="156"/>
      <c r="Z1169" s="156"/>
      <c r="AA1169" s="156"/>
      <c r="AC1169" s="120"/>
      <c r="AD1169" s="160"/>
      <c r="AE1169" s="120"/>
      <c r="AF1169" s="120"/>
      <c r="AG1169" s="120"/>
      <c r="AH1169" s="120"/>
      <c r="AI1169" s="120"/>
      <c r="AJ1169" s="120"/>
      <c r="AK1169" s="120"/>
      <c r="AL1169" s="120"/>
      <c r="AM1169" s="120"/>
      <c r="AN1169" s="120"/>
      <c r="AO1169" s="120"/>
      <c r="AP1169" s="120"/>
      <c r="AQ1169" s="120"/>
      <c r="AR1169" s="120"/>
      <c r="AS1169" s="120"/>
      <c r="AT1169" s="120"/>
      <c r="AU1169" s="120"/>
      <c r="AV1169" s="120"/>
      <c r="AW1169" s="120"/>
      <c r="AX1169" s="120"/>
      <c r="AY1169" s="120"/>
      <c r="AZ1169" s="120"/>
      <c r="BA1169" s="120"/>
      <c r="BB1169" s="120"/>
      <c r="BC1169" s="120"/>
      <c r="BD1169" s="120"/>
      <c r="BE1169" s="120"/>
      <c r="BF1169" s="120"/>
      <c r="BG1169" s="120"/>
      <c r="BH1169" s="120"/>
      <c r="BI1169" s="120"/>
      <c r="BJ1169" s="120"/>
      <c r="BK1169" s="120"/>
      <c r="BL1169" s="120"/>
      <c r="BM1169" s="120"/>
      <c r="BN1169" s="120"/>
      <c r="BO1169" s="120"/>
      <c r="BP1169" s="120"/>
      <c r="BQ1169" s="120"/>
      <c r="BR1169" s="120"/>
      <c r="BS1169" s="120"/>
      <c r="BT1169" s="120"/>
      <c r="BU1169" s="120"/>
      <c r="BV1169" s="120"/>
      <c r="BW1169" s="120"/>
      <c r="BX1169" s="120"/>
    </row>
    <row r="1170" spans="12:76" s="121" customFormat="1" hidden="1">
      <c r="L1170" s="158"/>
      <c r="W1170" s="156"/>
      <c r="X1170" s="156"/>
      <c r="Y1170" s="156"/>
      <c r="Z1170" s="156"/>
      <c r="AA1170" s="156"/>
      <c r="AC1170" s="120"/>
      <c r="AD1170" s="160"/>
      <c r="AE1170" s="120"/>
      <c r="AF1170" s="120"/>
      <c r="AG1170" s="120"/>
      <c r="AH1170" s="120"/>
      <c r="AI1170" s="120"/>
      <c r="AJ1170" s="120"/>
      <c r="AK1170" s="120"/>
      <c r="AL1170" s="120"/>
      <c r="AM1170" s="120"/>
      <c r="AN1170" s="120"/>
      <c r="AO1170" s="120"/>
      <c r="AP1170" s="120"/>
      <c r="AQ1170" s="120"/>
      <c r="AR1170" s="120"/>
      <c r="AS1170" s="120"/>
      <c r="AT1170" s="120"/>
      <c r="AU1170" s="120"/>
      <c r="AV1170" s="120"/>
      <c r="AW1170" s="120"/>
      <c r="AX1170" s="120"/>
      <c r="AY1170" s="120"/>
      <c r="AZ1170" s="120"/>
      <c r="BA1170" s="120"/>
      <c r="BB1170" s="120"/>
      <c r="BC1170" s="120"/>
      <c r="BD1170" s="120"/>
      <c r="BE1170" s="120"/>
      <c r="BF1170" s="120"/>
      <c r="BG1170" s="120"/>
      <c r="BH1170" s="120"/>
      <c r="BI1170" s="120"/>
      <c r="BJ1170" s="120"/>
      <c r="BK1170" s="120"/>
      <c r="BL1170" s="120"/>
      <c r="BM1170" s="120"/>
      <c r="BN1170" s="120"/>
      <c r="BO1170" s="120"/>
      <c r="BP1170" s="120"/>
      <c r="BQ1170" s="120"/>
      <c r="BR1170" s="120"/>
      <c r="BS1170" s="120"/>
      <c r="BT1170" s="120"/>
      <c r="BU1170" s="120"/>
      <c r="BV1170" s="120"/>
      <c r="BW1170" s="120"/>
      <c r="BX1170" s="120"/>
    </row>
    <row r="1171" spans="12:76" s="121" customFormat="1" hidden="1">
      <c r="L1171" s="158"/>
      <c r="W1171" s="156"/>
      <c r="X1171" s="156"/>
      <c r="Y1171" s="156"/>
      <c r="Z1171" s="156"/>
      <c r="AA1171" s="156"/>
      <c r="AC1171" s="120"/>
      <c r="AD1171" s="160"/>
      <c r="AE1171" s="120"/>
      <c r="AF1171" s="120"/>
      <c r="AG1171" s="120"/>
      <c r="AH1171" s="120"/>
      <c r="AI1171" s="120"/>
      <c r="AJ1171" s="120"/>
      <c r="AK1171" s="120"/>
      <c r="AL1171" s="120"/>
      <c r="AM1171" s="120"/>
      <c r="AN1171" s="120"/>
      <c r="AO1171" s="120"/>
      <c r="AP1171" s="120"/>
      <c r="AQ1171" s="120"/>
      <c r="AR1171" s="120"/>
      <c r="AS1171" s="120"/>
      <c r="AT1171" s="120"/>
      <c r="AU1171" s="120"/>
      <c r="AV1171" s="120"/>
      <c r="AW1171" s="120"/>
      <c r="AX1171" s="120"/>
      <c r="AY1171" s="120"/>
      <c r="AZ1171" s="120"/>
      <c r="BA1171" s="120"/>
      <c r="BB1171" s="120"/>
      <c r="BC1171" s="120"/>
      <c r="BD1171" s="120"/>
      <c r="BE1171" s="120"/>
      <c r="BF1171" s="120"/>
      <c r="BG1171" s="120"/>
      <c r="BH1171" s="120"/>
      <c r="BI1171" s="120"/>
      <c r="BJ1171" s="120"/>
      <c r="BK1171" s="120"/>
      <c r="BL1171" s="120"/>
      <c r="BM1171" s="120"/>
      <c r="BN1171" s="120"/>
      <c r="BO1171" s="120"/>
      <c r="BP1171" s="120"/>
      <c r="BQ1171" s="120"/>
      <c r="BR1171" s="120"/>
      <c r="BS1171" s="120"/>
      <c r="BT1171" s="120"/>
      <c r="BU1171" s="120"/>
      <c r="BV1171" s="120"/>
      <c r="BW1171" s="120"/>
      <c r="BX1171" s="120"/>
    </row>
    <row r="1172" spans="12:76" s="121" customFormat="1" hidden="1">
      <c r="L1172" s="158"/>
      <c r="W1172" s="156"/>
      <c r="X1172" s="156"/>
      <c r="Y1172" s="156"/>
      <c r="Z1172" s="156"/>
      <c r="AA1172" s="156"/>
      <c r="AC1172" s="120"/>
      <c r="AD1172" s="160"/>
      <c r="AE1172" s="120"/>
      <c r="AF1172" s="120"/>
      <c r="AG1172" s="120"/>
      <c r="AH1172" s="120"/>
      <c r="AI1172" s="120"/>
      <c r="AJ1172" s="120"/>
      <c r="AK1172" s="120"/>
      <c r="AL1172" s="120"/>
      <c r="AM1172" s="120"/>
      <c r="AN1172" s="120"/>
      <c r="AO1172" s="120"/>
      <c r="AP1172" s="120"/>
      <c r="AQ1172" s="120"/>
      <c r="AR1172" s="120"/>
      <c r="AS1172" s="120"/>
      <c r="AT1172" s="120"/>
      <c r="AU1172" s="120"/>
      <c r="AV1172" s="120"/>
      <c r="AW1172" s="120"/>
      <c r="AX1172" s="120"/>
      <c r="AY1172" s="120"/>
      <c r="AZ1172" s="120"/>
      <c r="BA1172" s="120"/>
      <c r="BB1172" s="120"/>
      <c r="BC1172" s="120"/>
      <c r="BD1172" s="120"/>
      <c r="BE1172" s="120"/>
      <c r="BF1172" s="120"/>
      <c r="BG1172" s="120"/>
      <c r="BH1172" s="120"/>
      <c r="BI1172" s="120"/>
      <c r="BJ1172" s="120"/>
      <c r="BK1172" s="120"/>
      <c r="BL1172" s="120"/>
      <c r="BM1172" s="120"/>
      <c r="BN1172" s="120"/>
      <c r="BO1172" s="120"/>
      <c r="BP1172" s="120"/>
      <c r="BQ1172" s="120"/>
      <c r="BR1172" s="120"/>
      <c r="BS1172" s="120"/>
      <c r="BT1172" s="120"/>
      <c r="BU1172" s="120"/>
      <c r="BV1172" s="120"/>
      <c r="BW1172" s="120"/>
      <c r="BX1172" s="120"/>
    </row>
    <row r="1173" spans="12:76" s="121" customFormat="1" hidden="1">
      <c r="L1173" s="158"/>
      <c r="W1173" s="156"/>
      <c r="X1173" s="156"/>
      <c r="Y1173" s="156"/>
      <c r="Z1173" s="156"/>
      <c r="AA1173" s="156"/>
      <c r="AC1173" s="120"/>
      <c r="AD1173" s="160"/>
      <c r="AE1173" s="120"/>
      <c r="AF1173" s="120"/>
      <c r="AG1173" s="120"/>
      <c r="AH1173" s="120"/>
      <c r="AI1173" s="120"/>
      <c r="AJ1173" s="120"/>
      <c r="AK1173" s="120"/>
      <c r="AL1173" s="120"/>
      <c r="AM1173" s="120"/>
      <c r="AN1173" s="120"/>
      <c r="AO1173" s="120"/>
      <c r="AP1173" s="120"/>
      <c r="AQ1173" s="120"/>
      <c r="AR1173" s="120"/>
      <c r="AS1173" s="120"/>
      <c r="AT1173" s="120"/>
      <c r="AU1173" s="120"/>
      <c r="AV1173" s="120"/>
      <c r="AW1173" s="120"/>
      <c r="AX1173" s="120"/>
      <c r="AY1173" s="120"/>
      <c r="AZ1173" s="120"/>
      <c r="BA1173" s="120"/>
      <c r="BB1173" s="120"/>
      <c r="BC1173" s="120"/>
      <c r="BD1173" s="120"/>
      <c r="BE1173" s="120"/>
      <c r="BF1173" s="120"/>
      <c r="BG1173" s="120"/>
      <c r="BH1173" s="120"/>
      <c r="BI1173" s="120"/>
      <c r="BJ1173" s="120"/>
      <c r="BK1173" s="120"/>
      <c r="BL1173" s="120"/>
      <c r="BM1173" s="120"/>
      <c r="BN1173" s="120"/>
      <c r="BO1173" s="120"/>
      <c r="BP1173" s="120"/>
      <c r="BQ1173" s="120"/>
      <c r="BR1173" s="120"/>
      <c r="BS1173" s="120"/>
      <c r="BT1173" s="120"/>
      <c r="BU1173" s="120"/>
      <c r="BV1173" s="120"/>
      <c r="BW1173" s="120"/>
      <c r="BX1173" s="120"/>
    </row>
    <row r="1174" spans="12:76" s="121" customFormat="1" hidden="1">
      <c r="L1174" s="158"/>
      <c r="W1174" s="156"/>
      <c r="X1174" s="156"/>
      <c r="Y1174" s="156"/>
      <c r="Z1174" s="156"/>
      <c r="AA1174" s="156"/>
      <c r="AC1174" s="120"/>
      <c r="AD1174" s="160"/>
      <c r="AE1174" s="120"/>
      <c r="AF1174" s="120"/>
      <c r="AG1174" s="120"/>
      <c r="AH1174" s="120"/>
      <c r="AI1174" s="120"/>
      <c r="AJ1174" s="120"/>
      <c r="AK1174" s="120"/>
      <c r="AL1174" s="120"/>
      <c r="AM1174" s="120"/>
      <c r="AN1174" s="120"/>
      <c r="AO1174" s="120"/>
      <c r="AP1174" s="120"/>
      <c r="AQ1174" s="120"/>
      <c r="AR1174" s="120"/>
      <c r="AS1174" s="120"/>
      <c r="AT1174" s="120"/>
      <c r="AU1174" s="120"/>
      <c r="AV1174" s="120"/>
      <c r="AW1174" s="120"/>
      <c r="AX1174" s="120"/>
      <c r="AY1174" s="120"/>
      <c r="AZ1174" s="120"/>
      <c r="BA1174" s="120"/>
      <c r="BB1174" s="120"/>
      <c r="BC1174" s="120"/>
      <c r="BD1174" s="120"/>
      <c r="BE1174" s="120"/>
      <c r="BF1174" s="120"/>
      <c r="BG1174" s="120"/>
      <c r="BH1174" s="120"/>
      <c r="BI1174" s="120"/>
      <c r="BJ1174" s="120"/>
      <c r="BK1174" s="120"/>
      <c r="BL1174" s="120"/>
      <c r="BM1174" s="120"/>
      <c r="BN1174" s="120"/>
      <c r="BO1174" s="120"/>
      <c r="BP1174" s="120"/>
      <c r="BQ1174" s="120"/>
      <c r="BR1174" s="120"/>
      <c r="BS1174" s="120"/>
      <c r="BT1174" s="120"/>
      <c r="BU1174" s="120"/>
      <c r="BV1174" s="120"/>
      <c r="BW1174" s="120"/>
      <c r="BX1174" s="120"/>
    </row>
    <row r="1175" spans="12:76" s="121" customFormat="1" hidden="1">
      <c r="L1175" s="158"/>
      <c r="W1175" s="156"/>
      <c r="X1175" s="156"/>
      <c r="Y1175" s="156"/>
      <c r="Z1175" s="156"/>
      <c r="AA1175" s="156"/>
      <c r="AC1175" s="120"/>
      <c r="AD1175" s="160"/>
      <c r="AE1175" s="120"/>
      <c r="AF1175" s="120"/>
      <c r="AG1175" s="120"/>
      <c r="AH1175" s="120"/>
      <c r="AI1175" s="120"/>
      <c r="AJ1175" s="120"/>
      <c r="AK1175" s="120"/>
      <c r="AL1175" s="120"/>
      <c r="AM1175" s="120"/>
      <c r="AN1175" s="120"/>
      <c r="AO1175" s="120"/>
      <c r="AP1175" s="120"/>
      <c r="AQ1175" s="120"/>
      <c r="AR1175" s="120"/>
      <c r="AS1175" s="120"/>
      <c r="AT1175" s="120"/>
      <c r="AU1175" s="120"/>
      <c r="AV1175" s="120"/>
      <c r="AW1175" s="120"/>
      <c r="AX1175" s="120"/>
      <c r="AY1175" s="120"/>
      <c r="AZ1175" s="120"/>
      <c r="BA1175" s="120"/>
      <c r="BB1175" s="120"/>
      <c r="BC1175" s="120"/>
      <c r="BD1175" s="120"/>
      <c r="BE1175" s="120"/>
      <c r="BF1175" s="120"/>
      <c r="BG1175" s="120"/>
      <c r="BH1175" s="120"/>
      <c r="BI1175" s="120"/>
      <c r="BJ1175" s="120"/>
      <c r="BK1175" s="120"/>
      <c r="BL1175" s="120"/>
      <c r="BM1175" s="120"/>
      <c r="BN1175" s="120"/>
      <c r="BO1175" s="120"/>
      <c r="BP1175" s="120"/>
      <c r="BQ1175" s="120"/>
      <c r="BR1175" s="120"/>
      <c r="BS1175" s="120"/>
      <c r="BT1175" s="120"/>
      <c r="BU1175" s="120"/>
      <c r="BV1175" s="120"/>
      <c r="BW1175" s="120"/>
      <c r="BX1175" s="120"/>
    </row>
    <row r="1176" spans="12:76" s="121" customFormat="1" hidden="1">
      <c r="L1176" s="158"/>
      <c r="W1176" s="156"/>
      <c r="X1176" s="156"/>
      <c r="Y1176" s="156"/>
      <c r="Z1176" s="156"/>
      <c r="AA1176" s="156"/>
      <c r="AC1176" s="120"/>
      <c r="AD1176" s="160"/>
      <c r="AE1176" s="120"/>
      <c r="AF1176" s="120"/>
      <c r="AG1176" s="120"/>
      <c r="AH1176" s="120"/>
      <c r="AI1176" s="120"/>
      <c r="AJ1176" s="120"/>
      <c r="AK1176" s="120"/>
      <c r="AL1176" s="120"/>
      <c r="AM1176" s="120"/>
      <c r="AN1176" s="120"/>
      <c r="AO1176" s="120"/>
      <c r="AP1176" s="120"/>
      <c r="AQ1176" s="120"/>
      <c r="AR1176" s="120"/>
      <c r="AS1176" s="120"/>
      <c r="AT1176" s="120"/>
      <c r="AU1176" s="120"/>
      <c r="AV1176" s="120"/>
      <c r="AW1176" s="120"/>
      <c r="AX1176" s="120"/>
      <c r="AY1176" s="120"/>
      <c r="AZ1176" s="120"/>
      <c r="BA1176" s="120"/>
      <c r="BB1176" s="120"/>
      <c r="BC1176" s="120"/>
      <c r="BD1176" s="120"/>
      <c r="BE1176" s="120"/>
      <c r="BF1176" s="120"/>
      <c r="BG1176" s="120"/>
      <c r="BH1176" s="120"/>
      <c r="BI1176" s="120"/>
      <c r="BJ1176" s="120"/>
      <c r="BK1176" s="120"/>
      <c r="BL1176" s="120"/>
      <c r="BM1176" s="120"/>
      <c r="BN1176" s="120"/>
      <c r="BO1176" s="120"/>
      <c r="BP1176" s="120"/>
      <c r="BQ1176" s="120"/>
      <c r="BR1176" s="120"/>
      <c r="BS1176" s="120"/>
      <c r="BT1176" s="120"/>
      <c r="BU1176" s="120"/>
      <c r="BV1176" s="120"/>
      <c r="BW1176" s="120"/>
      <c r="BX1176" s="120"/>
    </row>
    <row r="1177" spans="12:76" s="121" customFormat="1" hidden="1">
      <c r="L1177" s="158"/>
      <c r="W1177" s="156"/>
      <c r="X1177" s="156"/>
      <c r="Y1177" s="156"/>
      <c r="Z1177" s="156"/>
      <c r="AA1177" s="156"/>
      <c r="AC1177" s="120"/>
      <c r="AD1177" s="160"/>
      <c r="AE1177" s="120"/>
      <c r="AF1177" s="120"/>
      <c r="AG1177" s="120"/>
      <c r="AH1177" s="120"/>
      <c r="AI1177" s="120"/>
      <c r="AJ1177" s="120"/>
      <c r="AK1177" s="120"/>
      <c r="AL1177" s="120"/>
      <c r="AM1177" s="120"/>
      <c r="AN1177" s="120"/>
      <c r="AO1177" s="120"/>
      <c r="AP1177" s="120"/>
      <c r="AQ1177" s="120"/>
      <c r="AR1177" s="120"/>
      <c r="AS1177" s="120"/>
      <c r="AT1177" s="120"/>
      <c r="AU1177" s="120"/>
      <c r="AV1177" s="120"/>
      <c r="AW1177" s="120"/>
      <c r="AX1177" s="120"/>
      <c r="AY1177" s="120"/>
      <c r="AZ1177" s="120"/>
      <c r="BA1177" s="120"/>
      <c r="BB1177" s="120"/>
      <c r="BC1177" s="120"/>
      <c r="BD1177" s="120"/>
      <c r="BE1177" s="120"/>
      <c r="BF1177" s="120"/>
      <c r="BG1177" s="120"/>
      <c r="BH1177" s="120"/>
      <c r="BI1177" s="120"/>
      <c r="BJ1177" s="120"/>
      <c r="BK1177" s="120"/>
      <c r="BL1177" s="120"/>
      <c r="BM1177" s="120"/>
      <c r="BN1177" s="120"/>
      <c r="BO1177" s="120"/>
      <c r="BP1177" s="120"/>
      <c r="BQ1177" s="120"/>
      <c r="BR1177" s="120"/>
      <c r="BS1177" s="120"/>
      <c r="BT1177" s="120"/>
      <c r="BU1177" s="120"/>
      <c r="BV1177" s="120"/>
      <c r="BW1177" s="120"/>
      <c r="BX1177" s="120"/>
    </row>
    <row r="1178" spans="12:76" s="121" customFormat="1" hidden="1">
      <c r="L1178" s="158"/>
      <c r="W1178" s="156"/>
      <c r="X1178" s="156"/>
      <c r="Y1178" s="156"/>
      <c r="Z1178" s="156"/>
      <c r="AA1178" s="156"/>
      <c r="AC1178" s="120"/>
      <c r="AD1178" s="160"/>
      <c r="AE1178" s="120"/>
      <c r="AF1178" s="120"/>
      <c r="AG1178" s="120"/>
      <c r="AH1178" s="120"/>
      <c r="AI1178" s="120"/>
      <c r="AJ1178" s="120"/>
      <c r="AK1178" s="120"/>
      <c r="AL1178" s="120"/>
      <c r="AM1178" s="120"/>
      <c r="AN1178" s="120"/>
      <c r="AO1178" s="120"/>
      <c r="AP1178" s="120"/>
      <c r="AQ1178" s="120"/>
      <c r="AR1178" s="120"/>
      <c r="AS1178" s="120"/>
      <c r="AT1178" s="120"/>
      <c r="AU1178" s="120"/>
      <c r="AV1178" s="120"/>
      <c r="AW1178" s="120"/>
      <c r="AX1178" s="120"/>
      <c r="AY1178" s="120"/>
      <c r="AZ1178" s="120"/>
      <c r="BA1178" s="120"/>
      <c r="BB1178" s="120"/>
      <c r="BC1178" s="120"/>
      <c r="BD1178" s="120"/>
      <c r="BE1178" s="120"/>
      <c r="BF1178" s="120"/>
      <c r="BG1178" s="120"/>
      <c r="BH1178" s="120"/>
      <c r="BI1178" s="120"/>
      <c r="BJ1178" s="120"/>
      <c r="BK1178" s="120"/>
      <c r="BL1178" s="120"/>
      <c r="BM1178" s="120"/>
      <c r="BN1178" s="120"/>
      <c r="BO1178" s="120"/>
      <c r="BP1178" s="120"/>
      <c r="BQ1178" s="120"/>
      <c r="BR1178" s="120"/>
      <c r="BS1178" s="120"/>
      <c r="BT1178" s="120"/>
      <c r="BU1178" s="120"/>
      <c r="BV1178" s="120"/>
      <c r="BW1178" s="120"/>
      <c r="BX1178" s="120"/>
    </row>
    <row r="1179" spans="12:76" s="121" customFormat="1" hidden="1">
      <c r="L1179" s="158"/>
      <c r="W1179" s="156"/>
      <c r="X1179" s="156"/>
      <c r="Y1179" s="156"/>
      <c r="Z1179" s="156"/>
      <c r="AA1179" s="156"/>
      <c r="AC1179" s="120"/>
      <c r="AD1179" s="160"/>
      <c r="AE1179" s="120"/>
      <c r="AF1179" s="120"/>
      <c r="AG1179" s="120"/>
      <c r="AH1179" s="120"/>
      <c r="AI1179" s="120"/>
      <c r="AJ1179" s="120"/>
      <c r="AK1179" s="120"/>
      <c r="AL1179" s="120"/>
      <c r="AM1179" s="120"/>
      <c r="AN1179" s="120"/>
      <c r="AO1179" s="120"/>
      <c r="AP1179" s="120"/>
      <c r="AQ1179" s="120"/>
      <c r="AR1179" s="120"/>
      <c r="AS1179" s="120"/>
      <c r="AT1179" s="120"/>
      <c r="AU1179" s="120"/>
      <c r="AV1179" s="120"/>
      <c r="AW1179" s="120"/>
      <c r="AX1179" s="120"/>
      <c r="AY1179" s="120"/>
      <c r="AZ1179" s="120"/>
      <c r="BA1179" s="120"/>
      <c r="BB1179" s="120"/>
      <c r="BC1179" s="120"/>
      <c r="BD1179" s="120"/>
      <c r="BE1179" s="120"/>
      <c r="BF1179" s="120"/>
      <c r="BG1179" s="120"/>
      <c r="BH1179" s="120"/>
      <c r="BI1179" s="120"/>
      <c r="BJ1179" s="120"/>
      <c r="BK1179" s="120"/>
      <c r="BL1179" s="120"/>
      <c r="BM1179" s="120"/>
      <c r="BN1179" s="120"/>
      <c r="BO1179" s="120"/>
      <c r="BP1179" s="120"/>
      <c r="BQ1179" s="120"/>
      <c r="BR1179" s="120"/>
      <c r="BS1179" s="120"/>
      <c r="BT1179" s="120"/>
      <c r="BU1179" s="120"/>
      <c r="BV1179" s="120"/>
      <c r="BW1179" s="120"/>
      <c r="BX1179" s="120"/>
    </row>
    <row r="1180" spans="12:76" s="121" customFormat="1" hidden="1">
      <c r="L1180" s="158"/>
      <c r="W1180" s="156"/>
      <c r="X1180" s="156"/>
      <c r="Y1180" s="156"/>
      <c r="Z1180" s="156"/>
      <c r="AA1180" s="156"/>
      <c r="AC1180" s="120"/>
      <c r="AD1180" s="160"/>
      <c r="AE1180" s="120"/>
      <c r="AF1180" s="120"/>
      <c r="AG1180" s="120"/>
      <c r="AH1180" s="120"/>
      <c r="AI1180" s="120"/>
      <c r="AJ1180" s="120"/>
      <c r="AK1180" s="120"/>
      <c r="AL1180" s="120"/>
      <c r="AM1180" s="120"/>
      <c r="AN1180" s="120"/>
      <c r="AO1180" s="120"/>
      <c r="AP1180" s="120"/>
      <c r="AQ1180" s="120"/>
      <c r="AR1180" s="120"/>
      <c r="AS1180" s="120"/>
      <c r="AT1180" s="120"/>
      <c r="AU1180" s="120"/>
      <c r="AV1180" s="120"/>
      <c r="AW1180" s="120"/>
      <c r="AX1180" s="120"/>
      <c r="AY1180" s="120"/>
      <c r="AZ1180" s="120"/>
      <c r="BA1180" s="120"/>
      <c r="BB1180" s="120"/>
      <c r="BC1180" s="120"/>
      <c r="BD1180" s="120"/>
      <c r="BE1180" s="120"/>
      <c r="BF1180" s="120"/>
      <c r="BG1180" s="120"/>
      <c r="BH1180" s="120"/>
      <c r="BI1180" s="120"/>
      <c r="BJ1180" s="120"/>
      <c r="BK1180" s="120"/>
      <c r="BL1180" s="120"/>
      <c r="BM1180" s="120"/>
      <c r="BN1180" s="120"/>
      <c r="BO1180" s="120"/>
      <c r="BP1180" s="120"/>
      <c r="BQ1180" s="120"/>
      <c r="BR1180" s="120"/>
      <c r="BS1180" s="120"/>
      <c r="BT1180" s="120"/>
      <c r="BU1180" s="120"/>
      <c r="BV1180" s="120"/>
      <c r="BW1180" s="120"/>
      <c r="BX1180" s="120"/>
    </row>
    <row r="1181" spans="12:76" s="121" customFormat="1" hidden="1">
      <c r="L1181" s="158"/>
      <c r="W1181" s="156"/>
      <c r="X1181" s="156"/>
      <c r="Y1181" s="156"/>
      <c r="Z1181" s="156"/>
      <c r="AA1181" s="156"/>
      <c r="AC1181" s="120"/>
      <c r="AD1181" s="160"/>
      <c r="AE1181" s="120"/>
      <c r="AF1181" s="120"/>
      <c r="AG1181" s="120"/>
      <c r="AH1181" s="120"/>
      <c r="AI1181" s="120"/>
      <c r="AJ1181" s="120"/>
      <c r="AK1181" s="120"/>
      <c r="AL1181" s="120"/>
      <c r="AM1181" s="120"/>
      <c r="AN1181" s="120"/>
      <c r="AO1181" s="120"/>
      <c r="AP1181" s="120"/>
      <c r="AQ1181" s="120"/>
      <c r="AR1181" s="120"/>
      <c r="AS1181" s="120"/>
      <c r="AT1181" s="120"/>
      <c r="AU1181" s="120"/>
      <c r="AV1181" s="120"/>
      <c r="AW1181" s="120"/>
      <c r="AX1181" s="120"/>
      <c r="AY1181" s="120"/>
      <c r="AZ1181" s="120"/>
      <c r="BA1181" s="120"/>
      <c r="BB1181" s="120"/>
      <c r="BC1181" s="120"/>
      <c r="BD1181" s="120"/>
      <c r="BE1181" s="120"/>
      <c r="BF1181" s="120"/>
      <c r="BG1181" s="120"/>
      <c r="BH1181" s="120"/>
      <c r="BI1181" s="120"/>
      <c r="BJ1181" s="120"/>
      <c r="BK1181" s="120"/>
      <c r="BL1181" s="120"/>
      <c r="BM1181" s="120"/>
      <c r="BN1181" s="120"/>
      <c r="BO1181" s="120"/>
      <c r="BP1181" s="120"/>
      <c r="BQ1181" s="120"/>
      <c r="BR1181" s="120"/>
      <c r="BS1181" s="120"/>
      <c r="BT1181" s="120"/>
      <c r="BU1181" s="120"/>
      <c r="BV1181" s="120"/>
      <c r="BW1181" s="120"/>
      <c r="BX1181" s="120"/>
    </row>
    <row r="1182" spans="12:76" s="121" customFormat="1" hidden="1">
      <c r="L1182" s="158"/>
      <c r="W1182" s="156"/>
      <c r="X1182" s="156"/>
      <c r="Y1182" s="156"/>
      <c r="Z1182" s="156"/>
      <c r="AA1182" s="156"/>
      <c r="AC1182" s="120"/>
      <c r="AD1182" s="160"/>
      <c r="AE1182" s="120"/>
      <c r="AF1182" s="120"/>
      <c r="AG1182" s="120"/>
      <c r="AH1182" s="120"/>
      <c r="AI1182" s="120"/>
      <c r="AJ1182" s="120"/>
      <c r="AK1182" s="120"/>
      <c r="AL1182" s="120"/>
      <c r="AM1182" s="120"/>
      <c r="AN1182" s="120"/>
      <c r="AO1182" s="120"/>
      <c r="AP1182" s="120"/>
      <c r="AQ1182" s="120"/>
      <c r="AR1182" s="120"/>
      <c r="AS1182" s="120"/>
      <c r="AT1182" s="120"/>
      <c r="AU1182" s="120"/>
      <c r="AV1182" s="120"/>
      <c r="AW1182" s="120"/>
      <c r="AX1182" s="120"/>
      <c r="AY1182" s="120"/>
      <c r="AZ1182" s="120"/>
      <c r="BA1182" s="120"/>
      <c r="BB1182" s="120"/>
      <c r="BC1182" s="120"/>
      <c r="BD1182" s="120"/>
      <c r="BE1182" s="120"/>
      <c r="BF1182" s="120"/>
      <c r="BG1182" s="120"/>
      <c r="BH1182" s="120"/>
      <c r="BI1182" s="120"/>
      <c r="BJ1182" s="120"/>
      <c r="BK1182" s="120"/>
      <c r="BL1182" s="120"/>
      <c r="BM1182" s="120"/>
      <c r="BN1182" s="120"/>
      <c r="BO1182" s="120"/>
      <c r="BP1182" s="120"/>
      <c r="BQ1182" s="120"/>
      <c r="BR1182" s="120"/>
      <c r="BS1182" s="120"/>
      <c r="BT1182" s="120"/>
      <c r="BU1182" s="120"/>
      <c r="BV1182" s="120"/>
      <c r="BW1182" s="120"/>
      <c r="BX1182" s="120"/>
    </row>
    <row r="1183" spans="12:76" s="121" customFormat="1" hidden="1">
      <c r="L1183" s="158"/>
      <c r="W1183" s="156"/>
      <c r="X1183" s="156"/>
      <c r="Y1183" s="156"/>
      <c r="Z1183" s="156"/>
      <c r="AA1183" s="156"/>
      <c r="AC1183" s="120"/>
      <c r="AD1183" s="160"/>
      <c r="AE1183" s="120"/>
      <c r="AF1183" s="120"/>
      <c r="AG1183" s="120"/>
      <c r="AH1183" s="120"/>
      <c r="AI1183" s="120"/>
      <c r="AJ1183" s="120"/>
      <c r="AK1183" s="120"/>
      <c r="AL1183" s="120"/>
      <c r="AM1183" s="120"/>
      <c r="AN1183" s="120"/>
      <c r="AO1183" s="120"/>
      <c r="AP1183" s="120"/>
      <c r="AQ1183" s="120"/>
      <c r="AR1183" s="120"/>
      <c r="AS1183" s="120"/>
      <c r="AT1183" s="120"/>
      <c r="AU1183" s="120"/>
      <c r="AV1183" s="120"/>
      <c r="AW1183" s="120"/>
      <c r="AX1183" s="120"/>
      <c r="AY1183" s="120"/>
      <c r="AZ1183" s="120"/>
      <c r="BA1183" s="120"/>
      <c r="BB1183" s="120"/>
      <c r="BC1183" s="120"/>
      <c r="BD1183" s="120"/>
      <c r="BE1183" s="120"/>
      <c r="BF1183" s="120"/>
      <c r="BG1183" s="120"/>
      <c r="BH1183" s="120"/>
      <c r="BI1183" s="120"/>
      <c r="BJ1183" s="120"/>
      <c r="BK1183" s="120"/>
      <c r="BL1183" s="120"/>
      <c r="BM1183" s="120"/>
      <c r="BN1183" s="120"/>
      <c r="BO1183" s="120"/>
      <c r="BP1183" s="120"/>
      <c r="BQ1183" s="120"/>
      <c r="BR1183" s="120"/>
      <c r="BS1183" s="120"/>
      <c r="BT1183" s="120"/>
      <c r="BU1183" s="120"/>
      <c r="BV1183" s="120"/>
      <c r="BW1183" s="120"/>
      <c r="BX1183" s="120"/>
    </row>
    <row r="1184" spans="12:76" s="121" customFormat="1" hidden="1">
      <c r="L1184" s="158"/>
      <c r="W1184" s="156"/>
      <c r="X1184" s="156"/>
      <c r="Y1184" s="156"/>
      <c r="Z1184" s="156"/>
      <c r="AA1184" s="156"/>
      <c r="AC1184" s="120"/>
      <c r="AD1184" s="160"/>
      <c r="AE1184" s="120"/>
      <c r="AF1184" s="120"/>
      <c r="AG1184" s="120"/>
      <c r="AH1184" s="120"/>
      <c r="AI1184" s="120"/>
      <c r="AJ1184" s="120"/>
      <c r="AK1184" s="120"/>
      <c r="AL1184" s="120"/>
      <c r="AM1184" s="120"/>
      <c r="AN1184" s="120"/>
      <c r="AO1184" s="120"/>
      <c r="AP1184" s="120"/>
      <c r="AQ1184" s="120"/>
      <c r="AR1184" s="120"/>
      <c r="AS1184" s="120"/>
      <c r="AT1184" s="120"/>
      <c r="AU1184" s="120"/>
      <c r="AV1184" s="120"/>
      <c r="AW1184" s="120"/>
      <c r="AX1184" s="120"/>
      <c r="AY1184" s="120"/>
      <c r="AZ1184" s="120"/>
      <c r="BA1184" s="120"/>
      <c r="BB1184" s="120"/>
      <c r="BC1184" s="120"/>
      <c r="BD1184" s="120"/>
      <c r="BE1184" s="120"/>
      <c r="BF1184" s="120"/>
      <c r="BG1184" s="120"/>
      <c r="BH1184" s="120"/>
      <c r="BI1184" s="120"/>
      <c r="BJ1184" s="120"/>
      <c r="BK1184" s="120"/>
      <c r="BL1184" s="120"/>
      <c r="BM1184" s="120"/>
      <c r="BN1184" s="120"/>
      <c r="BO1184" s="120"/>
      <c r="BP1184" s="120"/>
      <c r="BQ1184" s="120"/>
      <c r="BR1184" s="120"/>
      <c r="BS1184" s="120"/>
      <c r="BT1184" s="120"/>
      <c r="BU1184" s="120"/>
      <c r="BV1184" s="120"/>
      <c r="BW1184" s="120"/>
      <c r="BX1184" s="120"/>
    </row>
    <row r="1185" spans="12:76" s="121" customFormat="1" hidden="1">
      <c r="L1185" s="158"/>
      <c r="W1185" s="156"/>
      <c r="X1185" s="156"/>
      <c r="Y1185" s="156"/>
      <c r="Z1185" s="156"/>
      <c r="AA1185" s="156"/>
      <c r="AC1185" s="120"/>
      <c r="AD1185" s="160"/>
      <c r="AE1185" s="120"/>
      <c r="AF1185" s="120"/>
      <c r="AG1185" s="120"/>
      <c r="AH1185" s="120"/>
      <c r="AI1185" s="120"/>
      <c r="AJ1185" s="120"/>
      <c r="AK1185" s="120"/>
      <c r="AL1185" s="120"/>
      <c r="AM1185" s="120"/>
      <c r="AN1185" s="120"/>
      <c r="AO1185" s="120"/>
      <c r="AP1185" s="120"/>
      <c r="AQ1185" s="120"/>
      <c r="AR1185" s="120"/>
      <c r="AS1185" s="120"/>
      <c r="AT1185" s="120"/>
      <c r="AU1185" s="120"/>
      <c r="AV1185" s="120"/>
      <c r="AW1185" s="120"/>
      <c r="AX1185" s="120"/>
      <c r="AY1185" s="120"/>
      <c r="AZ1185" s="120"/>
      <c r="BA1185" s="120"/>
      <c r="BB1185" s="120"/>
      <c r="BC1185" s="120"/>
      <c r="BD1185" s="120"/>
      <c r="BE1185" s="120"/>
      <c r="BF1185" s="120"/>
      <c r="BG1185" s="120"/>
      <c r="BH1185" s="120"/>
      <c r="BI1185" s="120"/>
      <c r="BJ1185" s="120"/>
      <c r="BK1185" s="120"/>
      <c r="BL1185" s="120"/>
      <c r="BM1185" s="120"/>
      <c r="BN1185" s="120"/>
      <c r="BO1185" s="120"/>
      <c r="BP1185" s="120"/>
      <c r="BQ1185" s="120"/>
      <c r="BR1185" s="120"/>
      <c r="BS1185" s="120"/>
      <c r="BT1185" s="120"/>
      <c r="BU1185" s="120"/>
      <c r="BV1185" s="120"/>
      <c r="BW1185" s="120"/>
      <c r="BX1185" s="120"/>
    </row>
    <row r="1186" spans="12:76" s="121" customFormat="1" hidden="1">
      <c r="L1186" s="158"/>
      <c r="W1186" s="156"/>
      <c r="X1186" s="156"/>
      <c r="Y1186" s="156"/>
      <c r="Z1186" s="156"/>
      <c r="AA1186" s="156"/>
      <c r="AC1186" s="120"/>
      <c r="AD1186" s="160"/>
      <c r="AE1186" s="120"/>
      <c r="AF1186" s="120"/>
      <c r="AG1186" s="120"/>
      <c r="AH1186" s="120"/>
      <c r="AI1186" s="120"/>
      <c r="AJ1186" s="120"/>
      <c r="AK1186" s="120"/>
      <c r="AL1186" s="120"/>
      <c r="AM1186" s="120"/>
      <c r="AN1186" s="120"/>
      <c r="AO1186" s="120"/>
      <c r="AP1186" s="120"/>
      <c r="AQ1186" s="120"/>
      <c r="AR1186" s="120"/>
      <c r="AS1186" s="120"/>
      <c r="AT1186" s="120"/>
      <c r="AU1186" s="120"/>
      <c r="AV1186" s="120"/>
      <c r="AW1186" s="120"/>
      <c r="AX1186" s="120"/>
      <c r="AY1186" s="120"/>
      <c r="AZ1186" s="120"/>
      <c r="BA1186" s="120"/>
      <c r="BB1186" s="120"/>
      <c r="BC1186" s="120"/>
      <c r="BD1186" s="120"/>
      <c r="BE1186" s="120"/>
      <c r="BF1186" s="120"/>
      <c r="BG1186" s="120"/>
      <c r="BH1186" s="120"/>
      <c r="BI1186" s="120"/>
      <c r="BJ1186" s="120"/>
      <c r="BK1186" s="120"/>
      <c r="BL1186" s="120"/>
      <c r="BM1186" s="120"/>
      <c r="BN1186" s="120"/>
      <c r="BO1186" s="120"/>
      <c r="BP1186" s="120"/>
      <c r="BQ1186" s="120"/>
      <c r="BR1186" s="120"/>
      <c r="BS1186" s="120"/>
      <c r="BT1186" s="120"/>
      <c r="BU1186" s="120"/>
      <c r="BV1186" s="120"/>
      <c r="BW1186" s="120"/>
      <c r="BX1186" s="120"/>
    </row>
    <row r="1187" spans="12:76" s="121" customFormat="1" hidden="1">
      <c r="L1187" s="158"/>
      <c r="W1187" s="156"/>
      <c r="X1187" s="156"/>
      <c r="Y1187" s="156"/>
      <c r="Z1187" s="156"/>
      <c r="AA1187" s="156"/>
      <c r="AC1187" s="120"/>
      <c r="AD1187" s="160"/>
      <c r="AE1187" s="120"/>
      <c r="AF1187" s="120"/>
      <c r="AG1187" s="120"/>
      <c r="AH1187" s="120"/>
      <c r="AI1187" s="120"/>
      <c r="AJ1187" s="120"/>
      <c r="AK1187" s="120"/>
      <c r="AL1187" s="120"/>
      <c r="AM1187" s="120"/>
      <c r="AN1187" s="120"/>
      <c r="AO1187" s="120"/>
      <c r="AP1187" s="120"/>
      <c r="AQ1187" s="120"/>
      <c r="AR1187" s="120"/>
      <c r="AS1187" s="120"/>
      <c r="AT1187" s="120"/>
      <c r="AU1187" s="120"/>
      <c r="AV1187" s="120"/>
      <c r="AW1187" s="120"/>
      <c r="AX1187" s="120"/>
      <c r="AY1187" s="120"/>
      <c r="AZ1187" s="120"/>
      <c r="BA1187" s="120"/>
      <c r="BB1187" s="120"/>
      <c r="BC1187" s="120"/>
      <c r="BD1187" s="120"/>
      <c r="BE1187" s="120"/>
      <c r="BF1187" s="120"/>
      <c r="BG1187" s="120"/>
      <c r="BH1187" s="120"/>
      <c r="BI1187" s="120"/>
      <c r="BJ1187" s="120"/>
      <c r="BK1187" s="120"/>
      <c r="BL1187" s="120"/>
      <c r="BM1187" s="120"/>
      <c r="BN1187" s="120"/>
      <c r="BO1187" s="120"/>
      <c r="BP1187" s="120"/>
      <c r="BQ1187" s="120"/>
      <c r="BR1187" s="120"/>
      <c r="BS1187" s="120"/>
      <c r="BT1187" s="120"/>
      <c r="BU1187" s="120"/>
      <c r="BV1187" s="120"/>
      <c r="BW1187" s="120"/>
      <c r="BX1187" s="120"/>
    </row>
    <row r="1188" spans="12:76" s="121" customFormat="1" hidden="1">
      <c r="L1188" s="158"/>
      <c r="W1188" s="156"/>
      <c r="X1188" s="156"/>
      <c r="Y1188" s="156"/>
      <c r="Z1188" s="156"/>
      <c r="AA1188" s="156"/>
      <c r="AC1188" s="120"/>
      <c r="AD1188" s="160"/>
      <c r="AE1188" s="120"/>
      <c r="AF1188" s="120"/>
      <c r="AG1188" s="120"/>
      <c r="AH1188" s="120"/>
      <c r="AI1188" s="120"/>
      <c r="AJ1188" s="120"/>
      <c r="AK1188" s="120"/>
      <c r="AL1188" s="120"/>
      <c r="AM1188" s="120"/>
      <c r="AN1188" s="120"/>
      <c r="AO1188" s="120"/>
      <c r="AP1188" s="120"/>
      <c r="AQ1188" s="120"/>
      <c r="AR1188" s="120"/>
      <c r="AS1188" s="120"/>
      <c r="AT1188" s="120"/>
      <c r="AU1188" s="120"/>
      <c r="AV1188" s="120"/>
      <c r="AW1188" s="120"/>
      <c r="AX1188" s="120"/>
      <c r="AY1188" s="120"/>
      <c r="AZ1188" s="120"/>
      <c r="BA1188" s="120"/>
      <c r="BB1188" s="120"/>
      <c r="BC1188" s="120"/>
      <c r="BD1188" s="120"/>
      <c r="BE1188" s="120"/>
      <c r="BF1188" s="120"/>
      <c r="BG1188" s="120"/>
      <c r="BH1188" s="120"/>
      <c r="BI1188" s="120"/>
      <c r="BJ1188" s="120"/>
      <c r="BK1188" s="120"/>
      <c r="BL1188" s="120"/>
      <c r="BM1188" s="120"/>
      <c r="BN1188" s="120"/>
      <c r="BO1188" s="120"/>
      <c r="BP1188" s="120"/>
      <c r="BQ1188" s="120"/>
      <c r="BR1188" s="120"/>
      <c r="BS1188" s="120"/>
      <c r="BT1188" s="120"/>
      <c r="BU1188" s="120"/>
      <c r="BV1188" s="120"/>
      <c r="BW1188" s="120"/>
      <c r="BX1188" s="120"/>
    </row>
    <row r="1189" spans="12:76" s="121" customFormat="1" hidden="1">
      <c r="L1189" s="158"/>
      <c r="W1189" s="156"/>
      <c r="X1189" s="156"/>
      <c r="Y1189" s="156"/>
      <c r="Z1189" s="156"/>
      <c r="AA1189" s="156"/>
      <c r="AC1189" s="120"/>
      <c r="AD1189" s="160"/>
      <c r="AE1189" s="120"/>
      <c r="AF1189" s="120"/>
      <c r="AG1189" s="120"/>
      <c r="AH1189" s="120"/>
      <c r="AI1189" s="120"/>
      <c r="AJ1189" s="120"/>
      <c r="AK1189" s="120"/>
      <c r="AL1189" s="120"/>
      <c r="AM1189" s="120"/>
      <c r="AN1189" s="120"/>
      <c r="AO1189" s="120"/>
      <c r="AP1189" s="120"/>
      <c r="AQ1189" s="120"/>
      <c r="AR1189" s="120"/>
      <c r="AS1189" s="120"/>
      <c r="AT1189" s="120"/>
      <c r="AU1189" s="120"/>
      <c r="AV1189" s="120"/>
      <c r="AW1189" s="120"/>
      <c r="AX1189" s="120"/>
      <c r="AY1189" s="120"/>
      <c r="AZ1189" s="120"/>
      <c r="BA1189" s="120"/>
      <c r="BB1189" s="120"/>
      <c r="BC1189" s="120"/>
      <c r="BD1189" s="120"/>
      <c r="BE1189" s="120"/>
      <c r="BF1189" s="120"/>
      <c r="BG1189" s="120"/>
      <c r="BH1189" s="120"/>
      <c r="BI1189" s="120"/>
      <c r="BJ1189" s="120"/>
      <c r="BK1189" s="120"/>
      <c r="BL1189" s="120"/>
      <c r="BM1189" s="120"/>
      <c r="BN1189" s="120"/>
      <c r="BO1189" s="120"/>
      <c r="BP1189" s="120"/>
      <c r="BQ1189" s="120"/>
      <c r="BR1189" s="120"/>
      <c r="BS1189" s="120"/>
      <c r="BT1189" s="120"/>
      <c r="BU1189" s="120"/>
      <c r="BV1189" s="120"/>
      <c r="BW1189" s="120"/>
      <c r="BX1189" s="120"/>
    </row>
    <row r="1190" spans="12:76" s="121" customFormat="1" hidden="1">
      <c r="L1190" s="158"/>
      <c r="W1190" s="156"/>
      <c r="X1190" s="156"/>
      <c r="Y1190" s="156"/>
      <c r="Z1190" s="156"/>
      <c r="AA1190" s="156"/>
      <c r="AC1190" s="120"/>
      <c r="AD1190" s="160"/>
      <c r="AE1190" s="120"/>
      <c r="AF1190" s="120"/>
      <c r="AG1190" s="120"/>
      <c r="AH1190" s="120"/>
      <c r="AI1190" s="120"/>
      <c r="AJ1190" s="120"/>
      <c r="AK1190" s="120"/>
      <c r="AL1190" s="120"/>
      <c r="AM1190" s="120"/>
      <c r="AN1190" s="120"/>
      <c r="AO1190" s="120"/>
      <c r="AP1190" s="120"/>
      <c r="AQ1190" s="120"/>
      <c r="AR1190" s="120"/>
      <c r="AS1190" s="120"/>
      <c r="AT1190" s="120"/>
      <c r="AU1190" s="120"/>
      <c r="AV1190" s="120"/>
      <c r="AW1190" s="120"/>
      <c r="AX1190" s="120"/>
      <c r="AY1190" s="120"/>
      <c r="AZ1190" s="120"/>
      <c r="BA1190" s="120"/>
      <c r="BB1190" s="120"/>
      <c r="BC1190" s="120"/>
      <c r="BD1190" s="120"/>
      <c r="BE1190" s="120"/>
      <c r="BF1190" s="120"/>
      <c r="BG1190" s="120"/>
      <c r="BH1190" s="120"/>
      <c r="BI1190" s="120"/>
      <c r="BJ1190" s="120"/>
      <c r="BK1190" s="120"/>
      <c r="BL1190" s="120"/>
      <c r="BM1190" s="120"/>
      <c r="BN1190" s="120"/>
      <c r="BO1190" s="120"/>
      <c r="BP1190" s="120"/>
      <c r="BQ1190" s="120"/>
      <c r="BR1190" s="120"/>
      <c r="BS1190" s="120"/>
      <c r="BT1190" s="120"/>
      <c r="BU1190" s="120"/>
      <c r="BV1190" s="120"/>
      <c r="BW1190" s="120"/>
      <c r="BX1190" s="120"/>
    </row>
    <row r="1191" spans="12:76" s="121" customFormat="1" hidden="1">
      <c r="L1191" s="158"/>
      <c r="W1191" s="156"/>
      <c r="X1191" s="156"/>
      <c r="Y1191" s="156"/>
      <c r="Z1191" s="156"/>
      <c r="AA1191" s="156"/>
      <c r="AC1191" s="120"/>
      <c r="AD1191" s="160"/>
      <c r="AE1191" s="120"/>
      <c r="AF1191" s="120"/>
      <c r="AG1191" s="120"/>
      <c r="AH1191" s="120"/>
      <c r="AI1191" s="120"/>
      <c r="AJ1191" s="120"/>
      <c r="AK1191" s="120"/>
      <c r="AL1191" s="120"/>
      <c r="AM1191" s="120"/>
      <c r="AN1191" s="120"/>
      <c r="AO1191" s="120"/>
      <c r="AP1191" s="120"/>
      <c r="AQ1191" s="120"/>
      <c r="AR1191" s="120"/>
      <c r="AS1191" s="120"/>
      <c r="AT1191" s="120"/>
      <c r="AU1191" s="120"/>
      <c r="AV1191" s="120"/>
      <c r="AW1191" s="120"/>
      <c r="AX1191" s="120"/>
      <c r="AY1191" s="120"/>
      <c r="AZ1191" s="120"/>
      <c r="BA1191" s="120"/>
      <c r="BB1191" s="120"/>
      <c r="BC1191" s="120"/>
      <c r="BD1191" s="120"/>
      <c r="BE1191" s="120"/>
      <c r="BF1191" s="120"/>
      <c r="BG1191" s="120"/>
      <c r="BH1191" s="120"/>
      <c r="BI1191" s="120"/>
      <c r="BJ1191" s="120"/>
      <c r="BK1191" s="120"/>
      <c r="BL1191" s="120"/>
      <c r="BM1191" s="120"/>
      <c r="BN1191" s="120"/>
      <c r="BO1191" s="120"/>
      <c r="BP1191" s="120"/>
      <c r="BQ1191" s="120"/>
      <c r="BR1191" s="120"/>
      <c r="BS1191" s="120"/>
      <c r="BT1191" s="120"/>
      <c r="BU1191" s="120"/>
      <c r="BV1191" s="120"/>
      <c r="BW1191" s="120"/>
      <c r="BX1191" s="120"/>
    </row>
    <row r="1192" spans="12:76" s="121" customFormat="1" hidden="1">
      <c r="L1192" s="158"/>
      <c r="W1192" s="156"/>
      <c r="X1192" s="156"/>
      <c r="Y1192" s="156"/>
      <c r="Z1192" s="156"/>
      <c r="AA1192" s="156"/>
      <c r="AC1192" s="120"/>
      <c r="AD1192" s="160"/>
      <c r="AE1192" s="120"/>
      <c r="AF1192" s="120"/>
      <c r="AG1192" s="120"/>
      <c r="AH1192" s="120"/>
      <c r="AI1192" s="120"/>
      <c r="AJ1192" s="120"/>
      <c r="AK1192" s="120"/>
      <c r="AL1192" s="120"/>
      <c r="AM1192" s="120"/>
      <c r="AN1192" s="120"/>
      <c r="AO1192" s="120"/>
      <c r="AP1192" s="120"/>
      <c r="AQ1192" s="120"/>
      <c r="AR1192" s="120"/>
      <c r="AS1192" s="120"/>
      <c r="AT1192" s="120"/>
      <c r="AU1192" s="120"/>
      <c r="AV1192" s="120"/>
      <c r="AW1192" s="120"/>
      <c r="AX1192" s="120"/>
      <c r="AY1192" s="120"/>
      <c r="AZ1192" s="120"/>
      <c r="BA1192" s="120"/>
      <c r="BB1192" s="120"/>
      <c r="BC1192" s="120"/>
      <c r="BD1192" s="120"/>
      <c r="BE1192" s="120"/>
      <c r="BF1192" s="120"/>
      <c r="BG1192" s="120"/>
      <c r="BH1192" s="120"/>
      <c r="BI1192" s="120"/>
      <c r="BJ1192" s="120"/>
      <c r="BK1192" s="120"/>
      <c r="BL1192" s="120"/>
      <c r="BM1192" s="120"/>
      <c r="BN1192" s="120"/>
      <c r="BO1192" s="120"/>
      <c r="BP1192" s="120"/>
      <c r="BQ1192" s="120"/>
      <c r="BR1192" s="120"/>
      <c r="BS1192" s="120"/>
      <c r="BT1192" s="120"/>
      <c r="BU1192" s="120"/>
      <c r="BV1192" s="120"/>
      <c r="BW1192" s="120"/>
      <c r="BX1192" s="120"/>
    </row>
    <row r="1193" spans="12:76" s="121" customFormat="1" hidden="1">
      <c r="L1193" s="158"/>
      <c r="W1193" s="156"/>
      <c r="X1193" s="156"/>
      <c r="Y1193" s="156"/>
      <c r="Z1193" s="156"/>
      <c r="AA1193" s="156"/>
      <c r="AC1193" s="120"/>
      <c r="AD1193" s="160"/>
      <c r="AE1193" s="120"/>
      <c r="AF1193" s="120"/>
      <c r="AG1193" s="120"/>
      <c r="AH1193" s="120"/>
      <c r="AI1193" s="120"/>
      <c r="AJ1193" s="120"/>
      <c r="AK1193" s="120"/>
      <c r="AL1193" s="120"/>
      <c r="AM1193" s="120"/>
      <c r="AN1193" s="120"/>
      <c r="AO1193" s="120"/>
      <c r="AP1193" s="120"/>
      <c r="AQ1193" s="120"/>
      <c r="AR1193" s="120"/>
      <c r="AS1193" s="120"/>
      <c r="AT1193" s="120"/>
      <c r="AU1193" s="120"/>
      <c r="AV1193" s="120"/>
      <c r="AW1193" s="120"/>
      <c r="AX1193" s="120"/>
      <c r="AY1193" s="120"/>
      <c r="AZ1193" s="120"/>
      <c r="BA1193" s="120"/>
      <c r="BB1193" s="120"/>
      <c r="BC1193" s="120"/>
      <c r="BD1193" s="120"/>
      <c r="BE1193" s="120"/>
      <c r="BF1193" s="120"/>
      <c r="BG1193" s="120"/>
      <c r="BH1193" s="120"/>
      <c r="BI1193" s="120"/>
      <c r="BJ1193" s="120"/>
      <c r="BK1193" s="120"/>
      <c r="BL1193" s="120"/>
      <c r="BM1193" s="120"/>
      <c r="BN1193" s="120"/>
      <c r="BO1193" s="120"/>
      <c r="BP1193" s="120"/>
      <c r="BQ1193" s="120"/>
      <c r="BR1193" s="120"/>
      <c r="BS1193" s="120"/>
      <c r="BT1193" s="120"/>
      <c r="BU1193" s="120"/>
      <c r="BV1193" s="120"/>
      <c r="BW1193" s="120"/>
      <c r="BX1193" s="120"/>
    </row>
    <row r="1194" spans="12:76" s="121" customFormat="1" hidden="1">
      <c r="L1194" s="158"/>
      <c r="W1194" s="156"/>
      <c r="X1194" s="156"/>
      <c r="Y1194" s="156"/>
      <c r="Z1194" s="156"/>
      <c r="AA1194" s="156"/>
      <c r="AC1194" s="120"/>
      <c r="AD1194" s="160"/>
      <c r="AE1194" s="120"/>
      <c r="AF1194" s="120"/>
      <c r="AG1194" s="120"/>
      <c r="AH1194" s="120"/>
      <c r="AI1194" s="120"/>
      <c r="AJ1194" s="120"/>
      <c r="AK1194" s="120"/>
      <c r="AL1194" s="120"/>
      <c r="AM1194" s="120"/>
      <c r="AN1194" s="120"/>
      <c r="AO1194" s="120"/>
      <c r="AP1194" s="120"/>
      <c r="AQ1194" s="120"/>
      <c r="AR1194" s="120"/>
      <c r="AS1194" s="120"/>
      <c r="AT1194" s="120"/>
      <c r="AU1194" s="120"/>
      <c r="AV1194" s="120"/>
      <c r="AW1194" s="120"/>
      <c r="AX1194" s="120"/>
      <c r="AY1194" s="120"/>
      <c r="AZ1194" s="120"/>
      <c r="BA1194" s="120"/>
      <c r="BB1194" s="120"/>
      <c r="BC1194" s="120"/>
      <c r="BD1194" s="120"/>
      <c r="BE1194" s="120"/>
      <c r="BF1194" s="120"/>
      <c r="BG1194" s="120"/>
      <c r="BH1194" s="120"/>
      <c r="BI1194" s="120"/>
      <c r="BJ1194" s="120"/>
      <c r="BK1194" s="120"/>
      <c r="BL1194" s="120"/>
      <c r="BM1194" s="120"/>
      <c r="BN1194" s="120"/>
      <c r="BO1194" s="120"/>
      <c r="BP1194" s="120"/>
      <c r="BQ1194" s="120"/>
      <c r="BR1194" s="120"/>
      <c r="BS1194" s="120"/>
      <c r="BT1194" s="120"/>
      <c r="BU1194" s="120"/>
      <c r="BV1194" s="120"/>
      <c r="BW1194" s="120"/>
      <c r="BX1194" s="120"/>
    </row>
    <row r="1195" spans="12:76" s="121" customFormat="1" hidden="1">
      <c r="L1195" s="158"/>
      <c r="W1195" s="156"/>
      <c r="X1195" s="156"/>
      <c r="Y1195" s="156"/>
      <c r="Z1195" s="156"/>
      <c r="AA1195" s="156"/>
      <c r="AC1195" s="120"/>
      <c r="AD1195" s="160"/>
      <c r="AE1195" s="120"/>
      <c r="AF1195" s="120"/>
      <c r="AG1195" s="120"/>
      <c r="AH1195" s="120"/>
      <c r="AI1195" s="120"/>
      <c r="AJ1195" s="120"/>
      <c r="AK1195" s="120"/>
      <c r="AL1195" s="120"/>
      <c r="AM1195" s="120"/>
      <c r="AN1195" s="120"/>
      <c r="AO1195" s="120"/>
      <c r="AP1195" s="120"/>
      <c r="AQ1195" s="120"/>
      <c r="AR1195" s="120"/>
      <c r="AS1195" s="120"/>
      <c r="AT1195" s="120"/>
      <c r="AU1195" s="120"/>
      <c r="AV1195" s="120"/>
      <c r="AW1195" s="120"/>
      <c r="AX1195" s="120"/>
      <c r="AY1195" s="120"/>
      <c r="AZ1195" s="120"/>
      <c r="BA1195" s="120"/>
      <c r="BB1195" s="120"/>
      <c r="BC1195" s="120"/>
      <c r="BD1195" s="120"/>
      <c r="BE1195" s="120"/>
      <c r="BF1195" s="120"/>
      <c r="BG1195" s="120"/>
      <c r="BH1195" s="120"/>
      <c r="BI1195" s="120"/>
      <c r="BJ1195" s="120"/>
      <c r="BK1195" s="120"/>
      <c r="BL1195" s="120"/>
      <c r="BM1195" s="120"/>
      <c r="BN1195" s="120"/>
      <c r="BO1195" s="120"/>
      <c r="BP1195" s="120"/>
      <c r="BQ1195" s="120"/>
      <c r="BR1195" s="120"/>
      <c r="BS1195" s="120"/>
      <c r="BT1195" s="120"/>
      <c r="BU1195" s="120"/>
      <c r="BV1195" s="120"/>
      <c r="BW1195" s="120"/>
      <c r="BX1195" s="120"/>
    </row>
    <row r="1196" spans="12:76" s="121" customFormat="1" hidden="1">
      <c r="L1196" s="158"/>
      <c r="W1196" s="156"/>
      <c r="X1196" s="156"/>
      <c r="Y1196" s="156"/>
      <c r="Z1196" s="156"/>
      <c r="AA1196" s="156"/>
      <c r="AC1196" s="120"/>
      <c r="AD1196" s="160"/>
      <c r="AE1196" s="120"/>
      <c r="AF1196" s="120"/>
      <c r="AG1196" s="120"/>
      <c r="AH1196" s="120"/>
      <c r="AI1196" s="120"/>
      <c r="AJ1196" s="120"/>
      <c r="AK1196" s="120"/>
      <c r="AL1196" s="120"/>
      <c r="AM1196" s="120"/>
      <c r="AN1196" s="120"/>
      <c r="AO1196" s="120"/>
      <c r="AP1196" s="120"/>
      <c r="AQ1196" s="120"/>
      <c r="AR1196" s="120"/>
      <c r="AS1196" s="120"/>
      <c r="AT1196" s="120"/>
      <c r="AU1196" s="120"/>
      <c r="AV1196" s="120"/>
      <c r="AW1196" s="120"/>
      <c r="AX1196" s="120"/>
      <c r="AY1196" s="120"/>
      <c r="AZ1196" s="120"/>
      <c r="BA1196" s="120"/>
      <c r="BB1196" s="120"/>
      <c r="BC1196" s="120"/>
      <c r="BD1196" s="120"/>
      <c r="BE1196" s="120"/>
      <c r="BF1196" s="120"/>
      <c r="BG1196" s="120"/>
      <c r="BH1196" s="120"/>
      <c r="BI1196" s="120"/>
      <c r="BJ1196" s="120"/>
      <c r="BK1196" s="120"/>
      <c r="BL1196" s="120"/>
      <c r="BM1196" s="120"/>
      <c r="BN1196" s="120"/>
      <c r="BO1196" s="120"/>
      <c r="BP1196" s="120"/>
      <c r="BQ1196" s="120"/>
      <c r="BR1196" s="120"/>
      <c r="BS1196" s="120"/>
      <c r="BT1196" s="120"/>
      <c r="BU1196" s="120"/>
      <c r="BV1196" s="120"/>
      <c r="BW1196" s="120"/>
      <c r="BX1196" s="120"/>
    </row>
    <row r="1197" spans="12:76" s="121" customFormat="1" hidden="1">
      <c r="L1197" s="158"/>
      <c r="W1197" s="156"/>
      <c r="X1197" s="156"/>
      <c r="Y1197" s="156"/>
      <c r="Z1197" s="156"/>
      <c r="AA1197" s="156"/>
      <c r="AC1197" s="120"/>
      <c r="AD1197" s="160"/>
      <c r="AE1197" s="120"/>
      <c r="AF1197" s="120"/>
      <c r="AG1197" s="120"/>
      <c r="AH1197" s="120"/>
      <c r="AI1197" s="120"/>
      <c r="AJ1197" s="120"/>
      <c r="AK1197" s="120"/>
      <c r="AL1197" s="120"/>
      <c r="AM1197" s="120"/>
      <c r="AN1197" s="120"/>
      <c r="AO1197" s="120"/>
      <c r="AP1197" s="120"/>
      <c r="AQ1197" s="120"/>
      <c r="AR1197" s="120"/>
      <c r="AS1197" s="120"/>
      <c r="AT1197" s="120"/>
      <c r="AU1197" s="120"/>
      <c r="AV1197" s="120"/>
      <c r="AW1197" s="120"/>
      <c r="AX1197" s="120"/>
      <c r="AY1197" s="120"/>
      <c r="AZ1197" s="120"/>
      <c r="BA1197" s="120"/>
      <c r="BB1197" s="120"/>
      <c r="BC1197" s="120"/>
      <c r="BD1197" s="120"/>
      <c r="BE1197" s="120"/>
      <c r="BF1197" s="120"/>
      <c r="BG1197" s="120"/>
      <c r="BH1197" s="120"/>
      <c r="BI1197" s="120"/>
      <c r="BJ1197" s="120"/>
      <c r="BK1197" s="120"/>
      <c r="BL1197" s="120"/>
      <c r="BM1197" s="120"/>
      <c r="BN1197" s="120"/>
      <c r="BO1197" s="120"/>
      <c r="BP1197" s="120"/>
      <c r="BQ1197" s="120"/>
      <c r="BR1197" s="120"/>
      <c r="BS1197" s="120"/>
      <c r="BT1197" s="120"/>
      <c r="BU1197" s="120"/>
      <c r="BV1197" s="120"/>
      <c r="BW1197" s="120"/>
      <c r="BX1197" s="120"/>
    </row>
    <row r="1198" spans="12:76" s="121" customFormat="1" hidden="1">
      <c r="L1198" s="158"/>
      <c r="W1198" s="156"/>
      <c r="X1198" s="156"/>
      <c r="Y1198" s="156"/>
      <c r="Z1198" s="156"/>
      <c r="AA1198" s="156"/>
      <c r="AC1198" s="120"/>
      <c r="AD1198" s="160"/>
      <c r="AE1198" s="120"/>
      <c r="AF1198" s="120"/>
      <c r="AG1198" s="120"/>
      <c r="AH1198" s="120"/>
      <c r="AI1198" s="120"/>
      <c r="AJ1198" s="120"/>
      <c r="AK1198" s="120"/>
      <c r="AL1198" s="120"/>
      <c r="AM1198" s="120"/>
      <c r="AN1198" s="120"/>
      <c r="AO1198" s="120"/>
      <c r="AP1198" s="120"/>
      <c r="AQ1198" s="120"/>
      <c r="AR1198" s="120"/>
      <c r="AS1198" s="120"/>
      <c r="AT1198" s="120"/>
      <c r="AU1198" s="120"/>
      <c r="AV1198" s="120"/>
      <c r="AW1198" s="120"/>
      <c r="AX1198" s="120"/>
      <c r="AY1198" s="120"/>
      <c r="AZ1198" s="120"/>
      <c r="BA1198" s="120"/>
      <c r="BB1198" s="120"/>
      <c r="BC1198" s="120"/>
      <c r="BD1198" s="120"/>
      <c r="BE1198" s="120"/>
      <c r="BF1198" s="120"/>
      <c r="BG1198" s="120"/>
      <c r="BH1198" s="120"/>
      <c r="BI1198" s="120"/>
      <c r="BJ1198" s="120"/>
      <c r="BK1198" s="120"/>
      <c r="BL1198" s="120"/>
      <c r="BM1198" s="120"/>
      <c r="BN1198" s="120"/>
      <c r="BO1198" s="120"/>
      <c r="BP1198" s="120"/>
      <c r="BQ1198" s="120"/>
      <c r="BR1198" s="120"/>
      <c r="BS1198" s="120"/>
      <c r="BT1198" s="120"/>
      <c r="BU1198" s="120"/>
      <c r="BV1198" s="120"/>
      <c r="BW1198" s="120"/>
      <c r="BX1198" s="120"/>
    </row>
    <row r="1199" spans="12:76" s="121" customFormat="1" hidden="1">
      <c r="L1199" s="158"/>
      <c r="W1199" s="156"/>
      <c r="X1199" s="156"/>
      <c r="Y1199" s="156"/>
      <c r="Z1199" s="156"/>
      <c r="AA1199" s="156"/>
      <c r="AC1199" s="120"/>
      <c r="AD1199" s="160"/>
      <c r="AE1199" s="120"/>
      <c r="AF1199" s="120"/>
      <c r="AG1199" s="120"/>
      <c r="AH1199" s="120"/>
      <c r="AI1199" s="120"/>
      <c r="AJ1199" s="120"/>
      <c r="AK1199" s="120"/>
      <c r="AL1199" s="120"/>
      <c r="AM1199" s="120"/>
      <c r="AN1199" s="120"/>
      <c r="AO1199" s="120"/>
      <c r="AP1199" s="120"/>
      <c r="AQ1199" s="120"/>
      <c r="AR1199" s="120"/>
      <c r="AS1199" s="120"/>
      <c r="AT1199" s="120"/>
      <c r="AU1199" s="120"/>
      <c r="AV1199" s="120"/>
      <c r="AW1199" s="120"/>
      <c r="AX1199" s="120"/>
      <c r="AY1199" s="120"/>
      <c r="AZ1199" s="120"/>
      <c r="BA1199" s="120"/>
      <c r="BB1199" s="120"/>
      <c r="BC1199" s="120"/>
      <c r="BD1199" s="120"/>
      <c r="BE1199" s="120"/>
      <c r="BF1199" s="120"/>
      <c r="BG1199" s="120"/>
      <c r="BH1199" s="120"/>
      <c r="BI1199" s="120"/>
      <c r="BJ1199" s="120"/>
      <c r="BK1199" s="120"/>
      <c r="BL1199" s="120"/>
      <c r="BM1199" s="120"/>
      <c r="BN1199" s="120"/>
      <c r="BO1199" s="120"/>
      <c r="BP1199" s="120"/>
      <c r="BQ1199" s="120"/>
      <c r="BR1199" s="120"/>
      <c r="BS1199" s="120"/>
      <c r="BT1199" s="120"/>
      <c r="BU1199" s="120"/>
      <c r="BV1199" s="120"/>
      <c r="BW1199" s="120"/>
      <c r="BX1199" s="120"/>
    </row>
    <row r="1200" spans="12:76" s="121" customFormat="1" hidden="1">
      <c r="L1200" s="158"/>
      <c r="W1200" s="156"/>
      <c r="X1200" s="156"/>
      <c r="Y1200" s="156"/>
      <c r="Z1200" s="156"/>
      <c r="AA1200" s="156"/>
      <c r="AC1200" s="120"/>
      <c r="AD1200" s="160"/>
      <c r="AE1200" s="120"/>
      <c r="AF1200" s="120"/>
      <c r="AG1200" s="120"/>
      <c r="AH1200" s="120"/>
      <c r="AI1200" s="120"/>
      <c r="AJ1200" s="120"/>
      <c r="AK1200" s="120"/>
      <c r="AL1200" s="120"/>
      <c r="AM1200" s="120"/>
      <c r="AN1200" s="120"/>
      <c r="AO1200" s="120"/>
      <c r="AP1200" s="120"/>
      <c r="AQ1200" s="120"/>
      <c r="AR1200" s="120"/>
      <c r="AS1200" s="120"/>
      <c r="AT1200" s="120"/>
      <c r="AU1200" s="120"/>
      <c r="AV1200" s="120"/>
      <c r="AW1200" s="120"/>
      <c r="AX1200" s="120"/>
      <c r="AY1200" s="120"/>
      <c r="AZ1200" s="120"/>
      <c r="BA1200" s="120"/>
      <c r="BB1200" s="120"/>
      <c r="BC1200" s="120"/>
      <c r="BD1200" s="120"/>
      <c r="BE1200" s="120"/>
      <c r="BF1200" s="120"/>
      <c r="BG1200" s="120"/>
      <c r="BH1200" s="120"/>
      <c r="BI1200" s="120"/>
      <c r="BJ1200" s="120"/>
      <c r="BK1200" s="120"/>
      <c r="BL1200" s="120"/>
      <c r="BM1200" s="120"/>
      <c r="BN1200" s="120"/>
      <c r="BO1200" s="120"/>
      <c r="BP1200" s="120"/>
      <c r="BQ1200" s="120"/>
      <c r="BR1200" s="120"/>
      <c r="BS1200" s="120"/>
      <c r="BT1200" s="120"/>
      <c r="BU1200" s="120"/>
      <c r="BV1200" s="120"/>
      <c r="BW1200" s="120"/>
      <c r="BX1200" s="120"/>
    </row>
    <row r="1201" spans="12:76" s="121" customFormat="1" hidden="1">
      <c r="L1201" s="158"/>
      <c r="W1201" s="156"/>
      <c r="X1201" s="156"/>
      <c r="Y1201" s="156"/>
      <c r="Z1201" s="156"/>
      <c r="AA1201" s="156"/>
      <c r="AC1201" s="120"/>
      <c r="AD1201" s="160"/>
      <c r="AE1201" s="120"/>
      <c r="AF1201" s="120"/>
      <c r="AG1201" s="120"/>
      <c r="AH1201" s="120"/>
      <c r="AI1201" s="120"/>
      <c r="AJ1201" s="120"/>
      <c r="AK1201" s="120"/>
      <c r="AL1201" s="120"/>
      <c r="AM1201" s="120"/>
      <c r="AN1201" s="120"/>
      <c r="AO1201" s="120"/>
      <c r="AP1201" s="120"/>
      <c r="AQ1201" s="120"/>
      <c r="AR1201" s="120"/>
      <c r="AS1201" s="120"/>
      <c r="AT1201" s="120"/>
      <c r="AU1201" s="120"/>
      <c r="AV1201" s="120"/>
      <c r="AW1201" s="120"/>
      <c r="AX1201" s="120"/>
      <c r="AY1201" s="120"/>
      <c r="AZ1201" s="120"/>
      <c r="BA1201" s="120"/>
      <c r="BB1201" s="120"/>
      <c r="BC1201" s="120"/>
      <c r="BD1201" s="120"/>
      <c r="BE1201" s="120"/>
      <c r="BF1201" s="120"/>
      <c r="BG1201" s="120"/>
      <c r="BH1201" s="120"/>
      <c r="BI1201" s="120"/>
      <c r="BJ1201" s="120"/>
      <c r="BK1201" s="120"/>
      <c r="BL1201" s="120"/>
      <c r="BM1201" s="120"/>
      <c r="BN1201" s="120"/>
      <c r="BO1201" s="120"/>
      <c r="BP1201" s="120"/>
      <c r="BQ1201" s="120"/>
      <c r="BR1201" s="120"/>
      <c r="BS1201" s="120"/>
      <c r="BT1201" s="120"/>
      <c r="BU1201" s="120"/>
      <c r="BV1201" s="120"/>
      <c r="BW1201" s="120"/>
      <c r="BX1201" s="120"/>
    </row>
    <row r="1202" spans="12:76" s="121" customFormat="1" hidden="1">
      <c r="L1202" s="158"/>
      <c r="W1202" s="156"/>
      <c r="X1202" s="156"/>
      <c r="Y1202" s="156"/>
      <c r="Z1202" s="156"/>
      <c r="AA1202" s="156"/>
      <c r="AC1202" s="120"/>
      <c r="AD1202" s="160"/>
      <c r="AE1202" s="120"/>
      <c r="AF1202" s="120"/>
      <c r="AG1202" s="120"/>
      <c r="AH1202" s="120"/>
      <c r="AI1202" s="120"/>
      <c r="AJ1202" s="120"/>
      <c r="AK1202" s="120"/>
      <c r="AL1202" s="120"/>
      <c r="AM1202" s="120"/>
      <c r="AN1202" s="120"/>
      <c r="AO1202" s="120"/>
      <c r="AP1202" s="120"/>
      <c r="AQ1202" s="120"/>
      <c r="AR1202" s="120"/>
      <c r="AS1202" s="120"/>
      <c r="AT1202" s="120"/>
      <c r="AU1202" s="120"/>
      <c r="AV1202" s="120"/>
      <c r="AW1202" s="120"/>
      <c r="AX1202" s="120"/>
      <c r="AY1202" s="120"/>
      <c r="AZ1202" s="120"/>
      <c r="BA1202" s="120"/>
      <c r="BB1202" s="120"/>
      <c r="BC1202" s="120"/>
      <c r="BD1202" s="120"/>
      <c r="BE1202" s="120"/>
      <c r="BF1202" s="120"/>
      <c r="BG1202" s="120"/>
      <c r="BH1202" s="120"/>
      <c r="BI1202" s="120"/>
      <c r="BJ1202" s="120"/>
      <c r="BK1202" s="120"/>
      <c r="BL1202" s="120"/>
      <c r="BM1202" s="120"/>
      <c r="BN1202" s="120"/>
      <c r="BO1202" s="120"/>
      <c r="BP1202" s="120"/>
      <c r="BQ1202" s="120"/>
      <c r="BR1202" s="120"/>
      <c r="BS1202" s="120"/>
      <c r="BT1202" s="120"/>
      <c r="BU1202" s="120"/>
      <c r="BV1202" s="120"/>
      <c r="BW1202" s="120"/>
      <c r="BX1202" s="120"/>
    </row>
    <row r="1203" spans="12:76" s="121" customFormat="1" hidden="1">
      <c r="L1203" s="158"/>
      <c r="W1203" s="156"/>
      <c r="X1203" s="156"/>
      <c r="Y1203" s="156"/>
      <c r="Z1203" s="156"/>
      <c r="AA1203" s="156"/>
      <c r="AC1203" s="120"/>
      <c r="AD1203" s="160"/>
      <c r="AE1203" s="120"/>
      <c r="AF1203" s="120"/>
      <c r="AG1203" s="120"/>
      <c r="AH1203" s="120"/>
      <c r="AI1203" s="120"/>
      <c r="AJ1203" s="120"/>
      <c r="AK1203" s="120"/>
      <c r="AL1203" s="120"/>
      <c r="AM1203" s="120"/>
      <c r="AN1203" s="120"/>
      <c r="AO1203" s="120"/>
      <c r="AP1203" s="120"/>
      <c r="AQ1203" s="120"/>
      <c r="AR1203" s="120"/>
      <c r="AS1203" s="120"/>
      <c r="AT1203" s="120"/>
      <c r="AU1203" s="120"/>
      <c r="AV1203" s="120"/>
      <c r="AW1203" s="120"/>
      <c r="AX1203" s="120"/>
      <c r="AY1203" s="120"/>
      <c r="AZ1203" s="120"/>
      <c r="BA1203" s="120"/>
      <c r="BB1203" s="120"/>
      <c r="BC1203" s="120"/>
      <c r="BD1203" s="120"/>
      <c r="BE1203" s="120"/>
      <c r="BF1203" s="120"/>
      <c r="BG1203" s="120"/>
      <c r="BH1203" s="120"/>
      <c r="BI1203" s="120"/>
      <c r="BJ1203" s="120"/>
      <c r="BK1203" s="120"/>
      <c r="BL1203" s="120"/>
      <c r="BM1203" s="120"/>
      <c r="BN1203" s="120"/>
      <c r="BO1203" s="120"/>
      <c r="BP1203" s="120"/>
      <c r="BQ1203" s="120"/>
      <c r="BR1203" s="120"/>
      <c r="BS1203" s="120"/>
      <c r="BT1203" s="120"/>
      <c r="BU1203" s="120"/>
      <c r="BV1203" s="120"/>
      <c r="BW1203" s="120"/>
      <c r="BX1203" s="120"/>
    </row>
    <row r="1204" spans="12:76" s="121" customFormat="1" hidden="1">
      <c r="L1204" s="158"/>
      <c r="W1204" s="156"/>
      <c r="X1204" s="156"/>
      <c r="Y1204" s="156"/>
      <c r="Z1204" s="156"/>
      <c r="AA1204" s="156"/>
      <c r="AC1204" s="120"/>
      <c r="AD1204" s="160"/>
      <c r="AE1204" s="120"/>
      <c r="AF1204" s="120"/>
      <c r="AG1204" s="120"/>
      <c r="AH1204" s="120"/>
      <c r="AI1204" s="120"/>
      <c r="AJ1204" s="120"/>
      <c r="AK1204" s="120"/>
      <c r="AL1204" s="120"/>
      <c r="AM1204" s="120"/>
      <c r="AN1204" s="120"/>
      <c r="AO1204" s="120"/>
      <c r="AP1204" s="120"/>
      <c r="AQ1204" s="120"/>
      <c r="AR1204" s="120"/>
      <c r="AS1204" s="120"/>
      <c r="AT1204" s="120"/>
      <c r="AU1204" s="120"/>
      <c r="AV1204" s="120"/>
      <c r="AW1204" s="120"/>
      <c r="AX1204" s="120"/>
      <c r="AY1204" s="120"/>
      <c r="AZ1204" s="120"/>
      <c r="BA1204" s="120"/>
      <c r="BB1204" s="120"/>
      <c r="BC1204" s="120"/>
      <c r="BD1204" s="120"/>
      <c r="BE1204" s="120"/>
      <c r="BF1204" s="120"/>
      <c r="BG1204" s="120"/>
      <c r="BH1204" s="120"/>
      <c r="BI1204" s="120"/>
      <c r="BJ1204" s="120"/>
      <c r="BK1204" s="120"/>
      <c r="BL1204" s="120"/>
      <c r="BM1204" s="120"/>
      <c r="BN1204" s="120"/>
      <c r="BO1204" s="120"/>
      <c r="BP1204" s="120"/>
      <c r="BQ1204" s="120"/>
      <c r="BR1204" s="120"/>
      <c r="BS1204" s="120"/>
      <c r="BT1204" s="120"/>
      <c r="BU1204" s="120"/>
      <c r="BV1204" s="120"/>
      <c r="BW1204" s="120"/>
      <c r="BX1204" s="120"/>
    </row>
    <row r="1205" spans="12:76" s="121" customFormat="1" hidden="1">
      <c r="L1205" s="158"/>
      <c r="W1205" s="156"/>
      <c r="X1205" s="156"/>
      <c r="Y1205" s="156"/>
      <c r="Z1205" s="156"/>
      <c r="AA1205" s="156"/>
      <c r="AC1205" s="120"/>
      <c r="AD1205" s="160"/>
      <c r="AE1205" s="120"/>
      <c r="AF1205" s="120"/>
      <c r="AG1205" s="120"/>
      <c r="AH1205" s="120"/>
      <c r="AI1205" s="120"/>
      <c r="AJ1205" s="120"/>
      <c r="AK1205" s="120"/>
      <c r="AL1205" s="120"/>
      <c r="AM1205" s="120"/>
      <c r="AN1205" s="120"/>
      <c r="AO1205" s="120"/>
      <c r="AP1205" s="120"/>
      <c r="AQ1205" s="120"/>
      <c r="AR1205" s="120"/>
      <c r="AS1205" s="120"/>
      <c r="AT1205" s="120"/>
      <c r="AU1205" s="120"/>
      <c r="AV1205" s="120"/>
      <c r="AW1205" s="120"/>
      <c r="AX1205" s="120"/>
      <c r="AY1205" s="120"/>
      <c r="AZ1205" s="120"/>
      <c r="BA1205" s="120"/>
      <c r="BB1205" s="120"/>
      <c r="BC1205" s="120"/>
      <c r="BD1205" s="120"/>
      <c r="BE1205" s="120"/>
      <c r="BF1205" s="120"/>
      <c r="BG1205" s="120"/>
      <c r="BH1205" s="120"/>
      <c r="BI1205" s="120"/>
      <c r="BJ1205" s="120"/>
      <c r="BK1205" s="120"/>
      <c r="BL1205" s="120"/>
      <c r="BM1205" s="120"/>
      <c r="BN1205" s="120"/>
      <c r="BO1205" s="120"/>
      <c r="BP1205" s="120"/>
      <c r="BQ1205" s="120"/>
      <c r="BR1205" s="120"/>
      <c r="BS1205" s="120"/>
      <c r="BT1205" s="120"/>
      <c r="BU1205" s="120"/>
      <c r="BV1205" s="120"/>
      <c r="BW1205" s="120"/>
      <c r="BX1205" s="120"/>
    </row>
    <row r="1206" spans="12:76" s="121" customFormat="1" hidden="1">
      <c r="L1206" s="158"/>
      <c r="W1206" s="156"/>
      <c r="X1206" s="156"/>
      <c r="Y1206" s="156"/>
      <c r="Z1206" s="156"/>
      <c r="AA1206" s="156"/>
      <c r="AC1206" s="120"/>
      <c r="AD1206" s="160"/>
      <c r="AE1206" s="120"/>
      <c r="AF1206" s="120"/>
      <c r="AG1206" s="120"/>
      <c r="AH1206" s="120"/>
      <c r="AI1206" s="120"/>
      <c r="AJ1206" s="120"/>
      <c r="AK1206" s="120"/>
      <c r="AL1206" s="120"/>
      <c r="AM1206" s="120"/>
      <c r="AN1206" s="120"/>
      <c r="AO1206" s="120"/>
      <c r="AP1206" s="120"/>
      <c r="AQ1206" s="120"/>
      <c r="AR1206" s="120"/>
      <c r="AS1206" s="120"/>
      <c r="AT1206" s="120"/>
      <c r="AU1206" s="120"/>
      <c r="AV1206" s="120"/>
      <c r="AW1206" s="120"/>
      <c r="AX1206" s="120"/>
      <c r="AY1206" s="120"/>
      <c r="AZ1206" s="120"/>
      <c r="BA1206" s="120"/>
      <c r="BB1206" s="120"/>
      <c r="BC1206" s="120"/>
      <c r="BD1206" s="120"/>
      <c r="BE1206" s="120"/>
      <c r="BF1206" s="120"/>
      <c r="BG1206" s="120"/>
      <c r="BH1206" s="120"/>
      <c r="BI1206" s="120"/>
      <c r="BJ1206" s="120"/>
      <c r="BK1206" s="120"/>
      <c r="BL1206" s="120"/>
      <c r="BM1206" s="120"/>
      <c r="BN1206" s="120"/>
      <c r="BO1206" s="120"/>
      <c r="BP1206" s="120"/>
      <c r="BQ1206" s="120"/>
      <c r="BR1206" s="120"/>
      <c r="BS1206" s="120"/>
      <c r="BT1206" s="120"/>
      <c r="BU1206" s="120"/>
      <c r="BV1206" s="120"/>
      <c r="BW1206" s="120"/>
      <c r="BX1206" s="120"/>
    </row>
    <row r="1207" spans="12:76" s="121" customFormat="1" hidden="1">
      <c r="L1207" s="158"/>
      <c r="W1207" s="156"/>
      <c r="X1207" s="156"/>
      <c r="Y1207" s="156"/>
      <c r="Z1207" s="156"/>
      <c r="AA1207" s="156"/>
      <c r="AC1207" s="120"/>
      <c r="AD1207" s="160"/>
      <c r="AE1207" s="120"/>
      <c r="AF1207" s="120"/>
      <c r="AG1207" s="120"/>
      <c r="AH1207" s="120"/>
      <c r="AI1207" s="120"/>
      <c r="AJ1207" s="120"/>
      <c r="AK1207" s="120"/>
      <c r="AL1207" s="120"/>
      <c r="AM1207" s="120"/>
      <c r="AN1207" s="120"/>
      <c r="AO1207" s="120"/>
      <c r="AP1207" s="120"/>
      <c r="AQ1207" s="120"/>
      <c r="AR1207" s="120"/>
      <c r="AS1207" s="120"/>
      <c r="AT1207" s="120"/>
      <c r="AU1207" s="120"/>
      <c r="AV1207" s="120"/>
      <c r="AW1207" s="120"/>
      <c r="AX1207" s="120"/>
      <c r="AY1207" s="120"/>
      <c r="AZ1207" s="120"/>
      <c r="BA1207" s="120"/>
      <c r="BB1207" s="120"/>
      <c r="BC1207" s="120"/>
      <c r="BD1207" s="120"/>
      <c r="BE1207" s="120"/>
      <c r="BF1207" s="120"/>
      <c r="BG1207" s="120"/>
      <c r="BH1207" s="120"/>
      <c r="BI1207" s="120"/>
      <c r="BJ1207" s="120"/>
      <c r="BK1207" s="120"/>
      <c r="BL1207" s="120"/>
      <c r="BM1207" s="120"/>
      <c r="BN1207" s="120"/>
      <c r="BO1207" s="120"/>
      <c r="BP1207" s="120"/>
      <c r="BQ1207" s="120"/>
      <c r="BR1207" s="120"/>
      <c r="BS1207" s="120"/>
      <c r="BT1207" s="120"/>
      <c r="BU1207" s="120"/>
      <c r="BV1207" s="120"/>
      <c r="BW1207" s="120"/>
      <c r="BX1207" s="120"/>
    </row>
    <row r="1208" spans="12:76" s="121" customFormat="1" hidden="1">
      <c r="L1208" s="158"/>
      <c r="W1208" s="156"/>
      <c r="X1208" s="156"/>
      <c r="Y1208" s="156"/>
      <c r="Z1208" s="156"/>
      <c r="AA1208" s="156"/>
      <c r="AC1208" s="120"/>
      <c r="AD1208" s="160"/>
      <c r="AE1208" s="120"/>
      <c r="AF1208" s="120"/>
      <c r="AG1208" s="120"/>
      <c r="AH1208" s="120"/>
      <c r="AI1208" s="120"/>
      <c r="AJ1208" s="120"/>
      <c r="AK1208" s="120"/>
      <c r="AL1208" s="120"/>
      <c r="AM1208" s="120"/>
      <c r="AN1208" s="120"/>
      <c r="AO1208" s="120"/>
      <c r="AP1208" s="120"/>
      <c r="AQ1208" s="120"/>
      <c r="AR1208" s="120"/>
      <c r="AS1208" s="120"/>
      <c r="AT1208" s="120"/>
      <c r="AU1208" s="120"/>
      <c r="AV1208" s="120"/>
      <c r="AW1208" s="120"/>
      <c r="AX1208" s="120"/>
      <c r="AY1208" s="120"/>
      <c r="AZ1208" s="120"/>
      <c r="BA1208" s="120"/>
      <c r="BB1208" s="120"/>
      <c r="BC1208" s="120"/>
      <c r="BD1208" s="120"/>
      <c r="BE1208" s="120"/>
      <c r="BF1208" s="120"/>
      <c r="BG1208" s="120"/>
      <c r="BH1208" s="120"/>
      <c r="BI1208" s="120"/>
      <c r="BJ1208" s="120"/>
      <c r="BK1208" s="120"/>
      <c r="BL1208" s="120"/>
      <c r="BM1208" s="120"/>
      <c r="BN1208" s="120"/>
      <c r="BO1208" s="120"/>
      <c r="BP1208" s="120"/>
      <c r="BQ1208" s="120"/>
      <c r="BR1208" s="120"/>
      <c r="BS1208" s="120"/>
      <c r="BT1208" s="120"/>
      <c r="BU1208" s="120"/>
      <c r="BV1208" s="120"/>
      <c r="BW1208" s="120"/>
      <c r="BX1208" s="120"/>
    </row>
    <row r="1209" spans="12:76" s="121" customFormat="1" hidden="1">
      <c r="L1209" s="158"/>
      <c r="W1209" s="156"/>
      <c r="X1209" s="156"/>
      <c r="Y1209" s="156"/>
      <c r="Z1209" s="156"/>
      <c r="AA1209" s="156"/>
      <c r="AC1209" s="120"/>
      <c r="AD1209" s="160"/>
      <c r="AE1209" s="120"/>
      <c r="AF1209" s="120"/>
      <c r="AG1209" s="120"/>
      <c r="AH1209" s="120"/>
      <c r="AI1209" s="120"/>
      <c r="AJ1209" s="120"/>
      <c r="AK1209" s="120"/>
      <c r="AL1209" s="120"/>
      <c r="AM1209" s="120"/>
      <c r="AN1209" s="120"/>
      <c r="AO1209" s="120"/>
      <c r="AP1209" s="120"/>
      <c r="AQ1209" s="120"/>
      <c r="AR1209" s="120"/>
      <c r="AS1209" s="120"/>
      <c r="AT1209" s="120"/>
      <c r="AU1209" s="120"/>
      <c r="AV1209" s="120"/>
      <c r="AW1209" s="120"/>
      <c r="AX1209" s="120"/>
      <c r="AY1209" s="120"/>
      <c r="AZ1209" s="120"/>
      <c r="BA1209" s="120"/>
      <c r="BB1209" s="120"/>
      <c r="BC1209" s="120"/>
      <c r="BD1209" s="120"/>
      <c r="BE1209" s="120"/>
      <c r="BF1209" s="120"/>
      <c r="BG1209" s="120"/>
      <c r="BH1209" s="120"/>
      <c r="BI1209" s="120"/>
      <c r="BJ1209" s="120"/>
      <c r="BK1209" s="120"/>
      <c r="BL1209" s="120"/>
      <c r="BM1209" s="120"/>
      <c r="BN1209" s="120"/>
      <c r="BO1209" s="120"/>
      <c r="BP1209" s="120"/>
      <c r="BQ1209" s="120"/>
      <c r="BR1209" s="120"/>
      <c r="BS1209" s="120"/>
      <c r="BT1209" s="120"/>
      <c r="BU1209" s="120"/>
      <c r="BV1209" s="120"/>
      <c r="BW1209" s="120"/>
      <c r="BX1209" s="120"/>
    </row>
    <row r="1210" spans="12:76" s="121" customFormat="1" hidden="1">
      <c r="L1210" s="158"/>
      <c r="W1210" s="156"/>
      <c r="X1210" s="156"/>
      <c r="Y1210" s="156"/>
      <c r="Z1210" s="156"/>
      <c r="AA1210" s="156"/>
      <c r="AC1210" s="120"/>
      <c r="AD1210" s="160"/>
      <c r="AE1210" s="120"/>
      <c r="AF1210" s="120"/>
      <c r="AG1210" s="120"/>
      <c r="AH1210" s="120"/>
      <c r="AI1210" s="120"/>
      <c r="AJ1210" s="120"/>
      <c r="AK1210" s="120"/>
      <c r="AL1210" s="120"/>
      <c r="AM1210" s="120"/>
      <c r="AN1210" s="120"/>
      <c r="AO1210" s="120"/>
      <c r="AP1210" s="120"/>
      <c r="AQ1210" s="120"/>
      <c r="AR1210" s="120"/>
      <c r="AS1210" s="120"/>
      <c r="AT1210" s="120"/>
      <c r="AU1210" s="120"/>
      <c r="AV1210" s="120"/>
      <c r="AW1210" s="120"/>
      <c r="AX1210" s="120"/>
      <c r="AY1210" s="120"/>
      <c r="AZ1210" s="120"/>
      <c r="BA1210" s="120"/>
      <c r="BB1210" s="120"/>
      <c r="BC1210" s="120"/>
      <c r="BD1210" s="120"/>
      <c r="BE1210" s="120"/>
      <c r="BF1210" s="120"/>
      <c r="BG1210" s="120"/>
      <c r="BH1210" s="120"/>
      <c r="BI1210" s="120"/>
      <c r="BJ1210" s="120"/>
      <c r="BK1210" s="120"/>
      <c r="BL1210" s="120"/>
      <c r="BM1210" s="120"/>
      <c r="BN1210" s="120"/>
      <c r="BO1210" s="120"/>
      <c r="BP1210" s="120"/>
      <c r="BQ1210" s="120"/>
      <c r="BR1210" s="120"/>
      <c r="BS1210" s="120"/>
      <c r="BT1210" s="120"/>
      <c r="BU1210" s="120"/>
      <c r="BV1210" s="120"/>
      <c r="BW1210" s="120"/>
      <c r="BX1210" s="120"/>
    </row>
    <row r="1211" spans="12:76" s="121" customFormat="1" hidden="1">
      <c r="L1211" s="158"/>
      <c r="W1211" s="156"/>
      <c r="X1211" s="156"/>
      <c r="Y1211" s="156"/>
      <c r="Z1211" s="156"/>
      <c r="AA1211" s="156"/>
      <c r="AC1211" s="120"/>
      <c r="AD1211" s="160"/>
      <c r="AE1211" s="120"/>
      <c r="AF1211" s="120"/>
      <c r="AG1211" s="120"/>
      <c r="AH1211" s="120"/>
      <c r="AI1211" s="120"/>
      <c r="AJ1211" s="120"/>
      <c r="AK1211" s="120"/>
      <c r="AL1211" s="120"/>
      <c r="AM1211" s="120"/>
      <c r="AN1211" s="120"/>
      <c r="AO1211" s="120"/>
      <c r="AP1211" s="120"/>
      <c r="AQ1211" s="120"/>
      <c r="AR1211" s="120"/>
      <c r="AS1211" s="120"/>
      <c r="AT1211" s="120"/>
      <c r="AU1211" s="120"/>
      <c r="AV1211" s="120"/>
      <c r="AW1211" s="120"/>
      <c r="AX1211" s="120"/>
      <c r="AY1211" s="120"/>
      <c r="AZ1211" s="120"/>
      <c r="BA1211" s="120"/>
      <c r="BB1211" s="120"/>
      <c r="BC1211" s="120"/>
      <c r="BD1211" s="120"/>
      <c r="BE1211" s="120"/>
      <c r="BF1211" s="120"/>
      <c r="BG1211" s="120"/>
      <c r="BH1211" s="120"/>
      <c r="BI1211" s="120"/>
      <c r="BJ1211" s="120"/>
      <c r="BK1211" s="120"/>
      <c r="BL1211" s="120"/>
      <c r="BM1211" s="120"/>
      <c r="BN1211" s="120"/>
      <c r="BO1211" s="120"/>
      <c r="BP1211" s="120"/>
      <c r="BQ1211" s="120"/>
      <c r="BR1211" s="120"/>
      <c r="BS1211" s="120"/>
      <c r="BT1211" s="120"/>
      <c r="BU1211" s="120"/>
      <c r="BV1211" s="120"/>
      <c r="BW1211" s="120"/>
      <c r="BX1211" s="120"/>
    </row>
    <row r="1212" spans="12:76" s="121" customFormat="1" hidden="1">
      <c r="L1212" s="158"/>
      <c r="W1212" s="156"/>
      <c r="X1212" s="156"/>
      <c r="Y1212" s="156"/>
      <c r="Z1212" s="156"/>
      <c r="AA1212" s="156"/>
      <c r="AC1212" s="120"/>
      <c r="AD1212" s="160"/>
      <c r="AE1212" s="120"/>
      <c r="AF1212" s="120"/>
      <c r="AG1212" s="120"/>
      <c r="AH1212" s="120"/>
      <c r="AI1212" s="120"/>
      <c r="AJ1212" s="120"/>
      <c r="AK1212" s="120"/>
      <c r="AL1212" s="120"/>
      <c r="AM1212" s="120"/>
      <c r="AN1212" s="120"/>
      <c r="AO1212" s="120"/>
      <c r="AP1212" s="120"/>
      <c r="AQ1212" s="120"/>
      <c r="AR1212" s="120"/>
      <c r="AS1212" s="120"/>
      <c r="AT1212" s="120"/>
      <c r="AU1212" s="120"/>
      <c r="AV1212" s="120"/>
      <c r="AW1212" s="120"/>
      <c r="AX1212" s="120"/>
      <c r="AY1212" s="120"/>
      <c r="AZ1212" s="120"/>
      <c r="BA1212" s="120"/>
      <c r="BB1212" s="120"/>
      <c r="BC1212" s="120"/>
      <c r="BD1212" s="120"/>
      <c r="BE1212" s="120"/>
      <c r="BF1212" s="120"/>
      <c r="BG1212" s="120"/>
      <c r="BH1212" s="120"/>
      <c r="BI1212" s="120"/>
      <c r="BJ1212" s="120"/>
      <c r="BK1212" s="120"/>
      <c r="BL1212" s="120"/>
      <c r="BM1212" s="120"/>
      <c r="BN1212" s="120"/>
      <c r="BO1212" s="120"/>
      <c r="BP1212" s="120"/>
      <c r="BQ1212" s="120"/>
      <c r="BR1212" s="120"/>
      <c r="BS1212" s="120"/>
      <c r="BT1212" s="120"/>
      <c r="BU1212" s="120"/>
      <c r="BV1212" s="120"/>
      <c r="BW1212" s="120"/>
      <c r="BX1212" s="120"/>
    </row>
    <row r="1213" spans="12:76" s="121" customFormat="1" hidden="1">
      <c r="L1213" s="158"/>
      <c r="W1213" s="156"/>
      <c r="X1213" s="156"/>
      <c r="Y1213" s="156"/>
      <c r="Z1213" s="156"/>
      <c r="AA1213" s="156"/>
      <c r="AC1213" s="120"/>
      <c r="AD1213" s="160"/>
      <c r="AE1213" s="120"/>
      <c r="AF1213" s="120"/>
      <c r="AG1213" s="120"/>
      <c r="AH1213" s="120"/>
      <c r="AI1213" s="120"/>
      <c r="AJ1213" s="120"/>
      <c r="AK1213" s="120"/>
      <c r="AL1213" s="120"/>
      <c r="AM1213" s="120"/>
      <c r="AN1213" s="120"/>
      <c r="AO1213" s="120"/>
      <c r="AP1213" s="120"/>
      <c r="AQ1213" s="120"/>
      <c r="AR1213" s="120"/>
      <c r="AS1213" s="120"/>
      <c r="AT1213" s="120"/>
      <c r="AU1213" s="120"/>
      <c r="AV1213" s="120"/>
      <c r="AW1213" s="120"/>
      <c r="AX1213" s="120"/>
      <c r="AY1213" s="120"/>
      <c r="AZ1213" s="120"/>
      <c r="BA1213" s="120"/>
      <c r="BB1213" s="120"/>
      <c r="BC1213" s="120"/>
      <c r="BD1213" s="120"/>
      <c r="BE1213" s="120"/>
      <c r="BF1213" s="120"/>
      <c r="BG1213" s="120"/>
      <c r="BH1213" s="120"/>
      <c r="BI1213" s="120"/>
      <c r="BJ1213" s="120"/>
      <c r="BK1213" s="120"/>
      <c r="BL1213" s="120"/>
      <c r="BM1213" s="120"/>
      <c r="BN1213" s="120"/>
      <c r="BO1213" s="120"/>
      <c r="BP1213" s="120"/>
      <c r="BQ1213" s="120"/>
      <c r="BR1213" s="120"/>
      <c r="BS1213" s="120"/>
      <c r="BT1213" s="120"/>
      <c r="BU1213" s="120"/>
      <c r="BV1213" s="120"/>
      <c r="BW1213" s="120"/>
      <c r="BX1213" s="120"/>
    </row>
    <row r="1214" spans="12:76" s="121" customFormat="1" hidden="1">
      <c r="L1214" s="158"/>
      <c r="W1214" s="156"/>
      <c r="X1214" s="156"/>
      <c r="Y1214" s="156"/>
      <c r="Z1214" s="156"/>
      <c r="AA1214" s="156"/>
      <c r="AC1214" s="120"/>
      <c r="AD1214" s="160"/>
      <c r="AE1214" s="120"/>
      <c r="AF1214" s="120"/>
      <c r="AG1214" s="120"/>
      <c r="AH1214" s="120"/>
      <c r="AI1214" s="120"/>
      <c r="AJ1214" s="120"/>
      <c r="AK1214" s="120"/>
      <c r="AL1214" s="120"/>
      <c r="AM1214" s="120"/>
      <c r="AN1214" s="120"/>
      <c r="AO1214" s="120"/>
      <c r="AP1214" s="120"/>
      <c r="AQ1214" s="120"/>
      <c r="AR1214" s="120"/>
      <c r="AS1214" s="120"/>
      <c r="AT1214" s="120"/>
      <c r="AU1214" s="120"/>
      <c r="AV1214" s="120"/>
      <c r="AW1214" s="120"/>
      <c r="AX1214" s="120"/>
      <c r="AY1214" s="120"/>
      <c r="AZ1214" s="120"/>
      <c r="BA1214" s="120"/>
      <c r="BB1214" s="120"/>
      <c r="BC1214" s="120"/>
      <c r="BD1214" s="120"/>
      <c r="BE1214" s="120"/>
      <c r="BF1214" s="120"/>
      <c r="BG1214" s="120"/>
      <c r="BH1214" s="120"/>
      <c r="BI1214" s="120"/>
      <c r="BJ1214" s="120"/>
      <c r="BK1214" s="120"/>
      <c r="BL1214" s="120"/>
      <c r="BM1214" s="120"/>
      <c r="BN1214" s="120"/>
      <c r="BO1214" s="120"/>
      <c r="BP1214" s="120"/>
      <c r="BQ1214" s="120"/>
      <c r="BR1214" s="120"/>
      <c r="BS1214" s="120"/>
      <c r="BT1214" s="120"/>
      <c r="BU1214" s="120"/>
      <c r="BV1214" s="120"/>
      <c r="BW1214" s="120"/>
      <c r="BX1214" s="120"/>
    </row>
    <row r="1215" spans="12:76" s="121" customFormat="1" hidden="1">
      <c r="L1215" s="158"/>
      <c r="W1215" s="156"/>
      <c r="X1215" s="156"/>
      <c r="Y1215" s="156"/>
      <c r="Z1215" s="156"/>
      <c r="AA1215" s="156"/>
      <c r="AC1215" s="120"/>
      <c r="AD1215" s="160"/>
      <c r="AE1215" s="120"/>
      <c r="AF1215" s="120"/>
      <c r="AG1215" s="120"/>
      <c r="AH1215" s="120"/>
      <c r="AI1215" s="120"/>
      <c r="AJ1215" s="120"/>
      <c r="AK1215" s="120"/>
      <c r="AL1215" s="120"/>
      <c r="AM1215" s="120"/>
      <c r="AN1215" s="120"/>
      <c r="AO1215" s="120"/>
      <c r="AP1215" s="120"/>
      <c r="AQ1215" s="120"/>
      <c r="AR1215" s="120"/>
      <c r="AS1215" s="120"/>
      <c r="AT1215" s="120"/>
      <c r="AU1215" s="120"/>
      <c r="AV1215" s="120"/>
      <c r="AW1215" s="120"/>
      <c r="AX1215" s="120"/>
      <c r="AY1215" s="120"/>
      <c r="AZ1215" s="120"/>
      <c r="BA1215" s="120"/>
      <c r="BB1215" s="120"/>
      <c r="BC1215" s="120"/>
      <c r="BD1215" s="120"/>
      <c r="BE1215" s="120"/>
      <c r="BF1215" s="120"/>
      <c r="BG1215" s="120"/>
      <c r="BH1215" s="120"/>
      <c r="BI1215" s="120"/>
      <c r="BJ1215" s="120"/>
      <c r="BK1215" s="120"/>
      <c r="BL1215" s="120"/>
      <c r="BM1215" s="120"/>
      <c r="BN1215" s="120"/>
      <c r="BO1215" s="120"/>
      <c r="BP1215" s="120"/>
      <c r="BQ1215" s="120"/>
      <c r="BR1215" s="120"/>
      <c r="BS1215" s="120"/>
      <c r="BT1215" s="120"/>
      <c r="BU1215" s="120"/>
      <c r="BV1215" s="120"/>
      <c r="BW1215" s="120"/>
      <c r="BX1215" s="120"/>
    </row>
    <row r="1216" spans="12:76" s="121" customFormat="1" hidden="1">
      <c r="L1216" s="158"/>
      <c r="W1216" s="156"/>
      <c r="X1216" s="156"/>
      <c r="Y1216" s="156"/>
      <c r="Z1216" s="156"/>
      <c r="AA1216" s="156"/>
      <c r="AC1216" s="120"/>
      <c r="AD1216" s="160"/>
      <c r="AE1216" s="120"/>
      <c r="AF1216" s="120"/>
      <c r="AG1216" s="120"/>
      <c r="AH1216" s="120"/>
      <c r="AI1216" s="120"/>
      <c r="AJ1216" s="120"/>
      <c r="AK1216" s="120"/>
      <c r="AL1216" s="120"/>
      <c r="AM1216" s="120"/>
      <c r="AN1216" s="120"/>
      <c r="AO1216" s="120"/>
      <c r="AP1216" s="120"/>
      <c r="AQ1216" s="120"/>
      <c r="AR1216" s="120"/>
      <c r="AS1216" s="120"/>
      <c r="AT1216" s="120"/>
      <c r="AU1216" s="120"/>
      <c r="AV1216" s="120"/>
      <c r="AW1216" s="120"/>
      <c r="AX1216" s="120"/>
      <c r="AY1216" s="120"/>
      <c r="AZ1216" s="120"/>
      <c r="BA1216" s="120"/>
      <c r="BB1216" s="120"/>
      <c r="BC1216" s="120"/>
      <c r="BD1216" s="120"/>
      <c r="BE1216" s="120"/>
      <c r="BF1216" s="120"/>
      <c r="BG1216" s="120"/>
      <c r="BH1216" s="120"/>
      <c r="BI1216" s="120"/>
      <c r="BJ1216" s="120"/>
      <c r="BK1216" s="120"/>
      <c r="BL1216" s="120"/>
      <c r="BM1216" s="120"/>
      <c r="BN1216" s="120"/>
      <c r="BO1216" s="120"/>
      <c r="BP1216" s="120"/>
      <c r="BQ1216" s="120"/>
      <c r="BR1216" s="120"/>
      <c r="BS1216" s="120"/>
      <c r="BT1216" s="120"/>
      <c r="BU1216" s="120"/>
      <c r="BV1216" s="120"/>
      <c r="BW1216" s="120"/>
      <c r="BX1216" s="120"/>
    </row>
    <row r="1217" spans="12:76" s="121" customFormat="1" hidden="1">
      <c r="L1217" s="158"/>
      <c r="W1217" s="156"/>
      <c r="X1217" s="156"/>
      <c r="Y1217" s="156"/>
      <c r="Z1217" s="156"/>
      <c r="AA1217" s="156"/>
      <c r="AC1217" s="120"/>
      <c r="AD1217" s="160"/>
      <c r="AE1217" s="120"/>
      <c r="AF1217" s="120"/>
      <c r="AG1217" s="120"/>
      <c r="AH1217" s="120"/>
      <c r="AI1217" s="120"/>
      <c r="AJ1217" s="120"/>
      <c r="AK1217" s="120"/>
      <c r="AL1217" s="120"/>
      <c r="AM1217" s="120"/>
      <c r="AN1217" s="120"/>
      <c r="AO1217" s="120"/>
      <c r="AP1217" s="120"/>
      <c r="AQ1217" s="120"/>
      <c r="AR1217" s="120"/>
      <c r="AS1217" s="120"/>
      <c r="AT1217" s="120"/>
      <c r="AU1217" s="120"/>
      <c r="AV1217" s="120"/>
      <c r="AW1217" s="120"/>
      <c r="AX1217" s="120"/>
      <c r="AY1217" s="120"/>
      <c r="AZ1217" s="120"/>
      <c r="BA1217" s="120"/>
      <c r="BB1217" s="120"/>
      <c r="BC1217" s="120"/>
      <c r="BD1217" s="120"/>
      <c r="BE1217" s="120"/>
      <c r="BF1217" s="120"/>
      <c r="BG1217" s="120"/>
      <c r="BH1217" s="120"/>
      <c r="BI1217" s="120"/>
      <c r="BJ1217" s="120"/>
      <c r="BK1217" s="120"/>
      <c r="BL1217" s="120"/>
      <c r="BM1217" s="120"/>
      <c r="BN1217" s="120"/>
      <c r="BO1217" s="120"/>
      <c r="BP1217" s="120"/>
      <c r="BQ1217" s="120"/>
      <c r="BR1217" s="120"/>
      <c r="BS1217" s="120"/>
      <c r="BT1217" s="120"/>
      <c r="BU1217" s="120"/>
      <c r="BV1217" s="120"/>
      <c r="BW1217" s="120"/>
      <c r="BX1217" s="120"/>
    </row>
    <row r="1218" spans="12:76" s="121" customFormat="1" hidden="1">
      <c r="L1218" s="158"/>
      <c r="W1218" s="156"/>
      <c r="X1218" s="156"/>
      <c r="Y1218" s="156"/>
      <c r="Z1218" s="156"/>
      <c r="AA1218" s="156"/>
      <c r="AC1218" s="120"/>
      <c r="AD1218" s="160"/>
      <c r="AE1218" s="120"/>
      <c r="AF1218" s="120"/>
      <c r="AG1218" s="120"/>
      <c r="AH1218" s="120"/>
      <c r="AI1218" s="120"/>
      <c r="AJ1218" s="120"/>
      <c r="AK1218" s="120"/>
      <c r="AL1218" s="120"/>
      <c r="AM1218" s="120"/>
      <c r="AN1218" s="120"/>
      <c r="AO1218" s="120"/>
      <c r="AP1218" s="120"/>
      <c r="AQ1218" s="120"/>
      <c r="AR1218" s="120"/>
      <c r="AS1218" s="120"/>
      <c r="AT1218" s="120"/>
      <c r="AU1218" s="120"/>
      <c r="AV1218" s="120"/>
      <c r="AW1218" s="120"/>
      <c r="AX1218" s="120"/>
      <c r="AY1218" s="120"/>
      <c r="AZ1218" s="120"/>
      <c r="BA1218" s="120"/>
      <c r="BB1218" s="120"/>
      <c r="BC1218" s="120"/>
      <c r="BD1218" s="120"/>
      <c r="BE1218" s="120"/>
      <c r="BF1218" s="120"/>
      <c r="BG1218" s="120"/>
      <c r="BH1218" s="120"/>
      <c r="BI1218" s="120"/>
      <c r="BJ1218" s="120"/>
      <c r="BK1218" s="120"/>
      <c r="BL1218" s="120"/>
      <c r="BM1218" s="120"/>
      <c r="BN1218" s="120"/>
      <c r="BO1218" s="120"/>
      <c r="BP1218" s="120"/>
      <c r="BQ1218" s="120"/>
      <c r="BR1218" s="120"/>
      <c r="BS1218" s="120"/>
      <c r="BT1218" s="120"/>
      <c r="BU1218" s="120"/>
      <c r="BV1218" s="120"/>
      <c r="BW1218" s="120"/>
      <c r="BX1218" s="120"/>
    </row>
    <row r="1219" spans="12:76" s="121" customFormat="1" hidden="1">
      <c r="L1219" s="158"/>
      <c r="W1219" s="156"/>
      <c r="X1219" s="156"/>
      <c r="Y1219" s="156"/>
      <c r="Z1219" s="156"/>
      <c r="AA1219" s="156"/>
      <c r="AC1219" s="120"/>
      <c r="AD1219" s="160"/>
      <c r="AE1219" s="120"/>
      <c r="AF1219" s="120"/>
      <c r="AG1219" s="120"/>
      <c r="AH1219" s="120"/>
      <c r="AI1219" s="120"/>
      <c r="AJ1219" s="120"/>
      <c r="AK1219" s="120"/>
      <c r="AL1219" s="120"/>
      <c r="AM1219" s="120"/>
      <c r="AN1219" s="120"/>
      <c r="AO1219" s="120"/>
      <c r="AP1219" s="120"/>
      <c r="AQ1219" s="120"/>
      <c r="AR1219" s="120"/>
      <c r="AS1219" s="120"/>
      <c r="AT1219" s="120"/>
      <c r="AU1219" s="120"/>
      <c r="AV1219" s="120"/>
      <c r="AW1219" s="120"/>
      <c r="AX1219" s="120"/>
      <c r="AY1219" s="120"/>
      <c r="AZ1219" s="120"/>
      <c r="BA1219" s="120"/>
      <c r="BB1219" s="120"/>
      <c r="BC1219" s="120"/>
      <c r="BD1219" s="120"/>
      <c r="BE1219" s="120"/>
      <c r="BF1219" s="120"/>
      <c r="BG1219" s="120"/>
      <c r="BH1219" s="120"/>
      <c r="BI1219" s="120"/>
      <c r="BJ1219" s="120"/>
      <c r="BK1219" s="120"/>
      <c r="BL1219" s="120"/>
      <c r="BM1219" s="120"/>
      <c r="BN1219" s="120"/>
      <c r="BO1219" s="120"/>
      <c r="BP1219" s="120"/>
      <c r="BQ1219" s="120"/>
      <c r="BR1219" s="120"/>
      <c r="BS1219" s="120"/>
      <c r="BT1219" s="120"/>
      <c r="BU1219" s="120"/>
      <c r="BV1219" s="120"/>
      <c r="BW1219" s="120"/>
      <c r="BX1219" s="120"/>
    </row>
    <row r="1220" spans="12:76" s="121" customFormat="1" hidden="1">
      <c r="L1220" s="158"/>
      <c r="W1220" s="156"/>
      <c r="X1220" s="156"/>
      <c r="Y1220" s="156"/>
      <c r="Z1220" s="156"/>
      <c r="AA1220" s="156"/>
      <c r="AC1220" s="120"/>
      <c r="AD1220" s="160"/>
      <c r="AE1220" s="120"/>
      <c r="AF1220" s="120"/>
      <c r="AG1220" s="120"/>
      <c r="AH1220" s="120"/>
      <c r="AI1220" s="120"/>
      <c r="AJ1220" s="120"/>
      <c r="AK1220" s="120"/>
      <c r="AL1220" s="120"/>
      <c r="AM1220" s="120"/>
      <c r="AN1220" s="120"/>
      <c r="AO1220" s="120"/>
      <c r="AP1220" s="120"/>
      <c r="AQ1220" s="120"/>
      <c r="AR1220" s="120"/>
      <c r="AS1220" s="120"/>
      <c r="AT1220" s="120"/>
      <c r="AU1220" s="120"/>
      <c r="AV1220" s="120"/>
      <c r="AW1220" s="120"/>
      <c r="AX1220" s="120"/>
      <c r="AY1220" s="120"/>
      <c r="AZ1220" s="120"/>
      <c r="BA1220" s="120"/>
      <c r="BB1220" s="120"/>
      <c r="BC1220" s="120"/>
      <c r="BD1220" s="120"/>
      <c r="BE1220" s="120"/>
      <c r="BF1220" s="120"/>
      <c r="BG1220" s="120"/>
      <c r="BH1220" s="120"/>
      <c r="BI1220" s="120"/>
      <c r="BJ1220" s="120"/>
      <c r="BK1220" s="120"/>
      <c r="BL1220" s="120"/>
      <c r="BM1220" s="120"/>
      <c r="BN1220" s="120"/>
      <c r="BO1220" s="120"/>
      <c r="BP1220" s="120"/>
      <c r="BQ1220" s="120"/>
      <c r="BR1220" s="120"/>
      <c r="BS1220" s="120"/>
      <c r="BT1220" s="120"/>
      <c r="BU1220" s="120"/>
      <c r="BV1220" s="120"/>
      <c r="BW1220" s="120"/>
      <c r="BX1220" s="120"/>
    </row>
    <row r="1221" spans="12:76" s="121" customFormat="1" hidden="1">
      <c r="L1221" s="158"/>
      <c r="W1221" s="156"/>
      <c r="X1221" s="156"/>
      <c r="Y1221" s="156"/>
      <c r="Z1221" s="156"/>
      <c r="AA1221" s="156"/>
      <c r="AC1221" s="120"/>
      <c r="AD1221" s="160"/>
      <c r="AE1221" s="120"/>
      <c r="AF1221" s="120"/>
      <c r="AG1221" s="120"/>
      <c r="AH1221" s="120"/>
      <c r="AI1221" s="120"/>
      <c r="AJ1221" s="120"/>
      <c r="AK1221" s="120"/>
      <c r="AL1221" s="120"/>
      <c r="AM1221" s="120"/>
      <c r="AN1221" s="120"/>
      <c r="AO1221" s="120"/>
      <c r="AP1221" s="120"/>
      <c r="AQ1221" s="120"/>
      <c r="AR1221" s="120"/>
      <c r="AS1221" s="120"/>
      <c r="AT1221" s="120"/>
      <c r="AU1221" s="120"/>
      <c r="AV1221" s="120"/>
      <c r="AW1221" s="120"/>
      <c r="AX1221" s="120"/>
      <c r="AY1221" s="120"/>
      <c r="AZ1221" s="120"/>
      <c r="BA1221" s="120"/>
      <c r="BB1221" s="120"/>
      <c r="BC1221" s="120"/>
      <c r="BD1221" s="120"/>
      <c r="BE1221" s="120"/>
      <c r="BF1221" s="120"/>
      <c r="BG1221" s="120"/>
      <c r="BH1221" s="120"/>
      <c r="BI1221" s="120"/>
      <c r="BJ1221" s="120"/>
      <c r="BK1221" s="120"/>
      <c r="BL1221" s="120"/>
      <c r="BM1221" s="120"/>
      <c r="BN1221" s="120"/>
      <c r="BO1221" s="120"/>
      <c r="BP1221" s="120"/>
      <c r="BQ1221" s="120"/>
      <c r="BR1221" s="120"/>
      <c r="BS1221" s="120"/>
      <c r="BT1221" s="120"/>
      <c r="BU1221" s="120"/>
      <c r="BV1221" s="120"/>
      <c r="BW1221" s="120"/>
      <c r="BX1221" s="120"/>
    </row>
    <row r="1222" spans="12:76" s="121" customFormat="1" hidden="1">
      <c r="L1222" s="158"/>
      <c r="W1222" s="156"/>
      <c r="X1222" s="156"/>
      <c r="Y1222" s="156"/>
      <c r="Z1222" s="156"/>
      <c r="AA1222" s="156"/>
      <c r="AC1222" s="120"/>
      <c r="AD1222" s="160"/>
      <c r="AE1222" s="120"/>
      <c r="AF1222" s="120"/>
      <c r="AG1222" s="120"/>
      <c r="AH1222" s="120"/>
      <c r="AI1222" s="120"/>
      <c r="AJ1222" s="120"/>
      <c r="AK1222" s="120"/>
      <c r="AL1222" s="120"/>
      <c r="AM1222" s="120"/>
      <c r="AN1222" s="120"/>
      <c r="AO1222" s="120"/>
      <c r="AP1222" s="120"/>
      <c r="AQ1222" s="120"/>
      <c r="AR1222" s="120"/>
      <c r="AS1222" s="120"/>
      <c r="AT1222" s="120"/>
      <c r="AU1222" s="120"/>
      <c r="AV1222" s="120"/>
      <c r="AW1222" s="120"/>
      <c r="AX1222" s="120"/>
      <c r="AY1222" s="120"/>
      <c r="AZ1222" s="120"/>
      <c r="BA1222" s="120"/>
      <c r="BB1222" s="120"/>
      <c r="BC1222" s="120"/>
      <c r="BD1222" s="120"/>
      <c r="BE1222" s="120"/>
      <c r="BF1222" s="120"/>
      <c r="BG1222" s="120"/>
      <c r="BH1222" s="120"/>
      <c r="BI1222" s="120"/>
      <c r="BJ1222" s="120"/>
      <c r="BK1222" s="120"/>
      <c r="BL1222" s="120"/>
      <c r="BM1222" s="120"/>
      <c r="BN1222" s="120"/>
      <c r="BO1222" s="120"/>
      <c r="BP1222" s="120"/>
      <c r="BQ1222" s="120"/>
      <c r="BR1222" s="120"/>
      <c r="BS1222" s="120"/>
      <c r="BT1222" s="120"/>
      <c r="BU1222" s="120"/>
      <c r="BV1222" s="120"/>
      <c r="BW1222" s="120"/>
      <c r="BX1222" s="120"/>
    </row>
    <row r="1223" spans="12:76" s="121" customFormat="1" hidden="1">
      <c r="L1223" s="158"/>
      <c r="W1223" s="156"/>
      <c r="X1223" s="156"/>
      <c r="Y1223" s="156"/>
      <c r="Z1223" s="156"/>
      <c r="AA1223" s="156"/>
      <c r="AC1223" s="120"/>
      <c r="AD1223" s="160"/>
      <c r="AE1223" s="120"/>
      <c r="AF1223" s="120"/>
      <c r="AG1223" s="120"/>
      <c r="AH1223" s="120"/>
      <c r="AI1223" s="120"/>
      <c r="AJ1223" s="120"/>
      <c r="AK1223" s="120"/>
      <c r="AL1223" s="120"/>
      <c r="AM1223" s="120"/>
      <c r="AN1223" s="120"/>
      <c r="AO1223" s="120"/>
      <c r="AP1223" s="120"/>
      <c r="AQ1223" s="120"/>
      <c r="AR1223" s="120"/>
      <c r="AS1223" s="120"/>
      <c r="AT1223" s="120"/>
      <c r="AU1223" s="120"/>
      <c r="AV1223" s="120"/>
      <c r="AW1223" s="120"/>
      <c r="AX1223" s="120"/>
      <c r="AY1223" s="120"/>
      <c r="AZ1223" s="120"/>
      <c r="BA1223" s="120"/>
      <c r="BB1223" s="120"/>
      <c r="BC1223" s="120"/>
      <c r="BD1223" s="120"/>
      <c r="BE1223" s="120"/>
      <c r="BF1223" s="120"/>
      <c r="BG1223" s="120"/>
      <c r="BH1223" s="120"/>
      <c r="BI1223" s="120"/>
      <c r="BJ1223" s="120"/>
      <c r="BK1223" s="120"/>
      <c r="BL1223" s="120"/>
      <c r="BM1223" s="120"/>
      <c r="BN1223" s="120"/>
      <c r="BO1223" s="120"/>
      <c r="BP1223" s="120"/>
      <c r="BQ1223" s="120"/>
      <c r="BR1223" s="120"/>
      <c r="BS1223" s="120"/>
      <c r="BT1223" s="120"/>
      <c r="BU1223" s="120"/>
      <c r="BV1223" s="120"/>
      <c r="BW1223" s="120"/>
      <c r="BX1223" s="120"/>
    </row>
    <row r="1224" spans="12:76" s="121" customFormat="1" hidden="1">
      <c r="L1224" s="158"/>
      <c r="W1224" s="156"/>
      <c r="X1224" s="156"/>
      <c r="Y1224" s="156"/>
      <c r="Z1224" s="156"/>
      <c r="AA1224" s="156"/>
      <c r="AC1224" s="120"/>
      <c r="AD1224" s="160"/>
      <c r="AE1224" s="120"/>
      <c r="AF1224" s="120"/>
      <c r="AG1224" s="120"/>
      <c r="AH1224" s="120"/>
      <c r="AI1224" s="120"/>
      <c r="AJ1224" s="120"/>
      <c r="AK1224" s="120"/>
      <c r="AL1224" s="120"/>
      <c r="AM1224" s="120"/>
      <c r="AN1224" s="120"/>
      <c r="AO1224" s="120"/>
      <c r="AP1224" s="120"/>
      <c r="AQ1224" s="120"/>
      <c r="AR1224" s="120"/>
      <c r="AS1224" s="120"/>
      <c r="AT1224" s="120"/>
      <c r="AU1224" s="120"/>
      <c r="AV1224" s="120"/>
      <c r="AW1224" s="120"/>
      <c r="AX1224" s="120"/>
      <c r="AY1224" s="120"/>
      <c r="AZ1224" s="120"/>
      <c r="BA1224" s="120"/>
      <c r="BB1224" s="120"/>
      <c r="BC1224" s="120"/>
      <c r="BD1224" s="120"/>
      <c r="BE1224" s="120"/>
      <c r="BF1224" s="120"/>
      <c r="BG1224" s="120"/>
      <c r="BH1224" s="120"/>
      <c r="BI1224" s="120"/>
      <c r="BJ1224" s="120"/>
      <c r="BK1224" s="120"/>
      <c r="BL1224" s="120"/>
      <c r="BM1224" s="120"/>
      <c r="BN1224" s="120"/>
      <c r="BO1224" s="120"/>
      <c r="BP1224" s="120"/>
      <c r="BQ1224" s="120"/>
      <c r="BR1224" s="120"/>
      <c r="BS1224" s="120"/>
      <c r="BT1224" s="120"/>
      <c r="BU1224" s="120"/>
      <c r="BV1224" s="120"/>
      <c r="BW1224" s="120"/>
      <c r="BX1224" s="120"/>
    </row>
    <row r="1225" spans="12:76" s="121" customFormat="1" hidden="1">
      <c r="L1225" s="158"/>
      <c r="W1225" s="156"/>
      <c r="X1225" s="156"/>
      <c r="Y1225" s="156"/>
      <c r="Z1225" s="156"/>
      <c r="AA1225" s="156"/>
      <c r="AC1225" s="120"/>
      <c r="AD1225" s="160"/>
      <c r="AE1225" s="120"/>
      <c r="AF1225" s="120"/>
      <c r="AG1225" s="120"/>
      <c r="AH1225" s="120"/>
      <c r="AI1225" s="120"/>
      <c r="AJ1225" s="120"/>
      <c r="AK1225" s="120"/>
      <c r="AL1225" s="120"/>
      <c r="AM1225" s="120"/>
      <c r="AN1225" s="120"/>
      <c r="AO1225" s="120"/>
      <c r="AP1225" s="120"/>
      <c r="AQ1225" s="120"/>
      <c r="AR1225" s="120"/>
      <c r="AS1225" s="120"/>
      <c r="AT1225" s="120"/>
      <c r="AU1225" s="120"/>
      <c r="AV1225" s="120"/>
      <c r="AW1225" s="120"/>
      <c r="AX1225" s="120"/>
      <c r="AY1225" s="120"/>
      <c r="AZ1225" s="120"/>
      <c r="BA1225" s="120"/>
      <c r="BB1225" s="120"/>
      <c r="BC1225" s="120"/>
      <c r="BD1225" s="120"/>
      <c r="BE1225" s="120"/>
      <c r="BF1225" s="120"/>
      <c r="BG1225" s="120"/>
      <c r="BH1225" s="120"/>
      <c r="BI1225" s="120"/>
      <c r="BJ1225" s="120"/>
      <c r="BK1225" s="120"/>
      <c r="BL1225" s="120"/>
      <c r="BM1225" s="120"/>
      <c r="BN1225" s="120"/>
      <c r="BO1225" s="120"/>
      <c r="BP1225" s="120"/>
      <c r="BQ1225" s="120"/>
      <c r="BR1225" s="120"/>
      <c r="BS1225" s="120"/>
      <c r="BT1225" s="120"/>
      <c r="BU1225" s="120"/>
      <c r="BV1225" s="120"/>
      <c r="BW1225" s="120"/>
      <c r="BX1225" s="120"/>
    </row>
    <row r="1226" spans="12:76" s="121" customFormat="1" hidden="1">
      <c r="L1226" s="158"/>
      <c r="W1226" s="156"/>
      <c r="X1226" s="156"/>
      <c r="Y1226" s="156"/>
      <c r="Z1226" s="156"/>
      <c r="AA1226" s="156"/>
      <c r="AC1226" s="120"/>
      <c r="AD1226" s="160"/>
      <c r="AE1226" s="120"/>
      <c r="AF1226" s="120"/>
      <c r="AG1226" s="120"/>
      <c r="AH1226" s="120"/>
      <c r="AI1226" s="120"/>
      <c r="AJ1226" s="120"/>
      <c r="AK1226" s="120"/>
      <c r="AL1226" s="120"/>
      <c r="AM1226" s="120"/>
      <c r="AN1226" s="120"/>
      <c r="AO1226" s="120"/>
      <c r="AP1226" s="120"/>
      <c r="AQ1226" s="120"/>
      <c r="AR1226" s="120"/>
      <c r="AS1226" s="120"/>
      <c r="AT1226" s="120"/>
      <c r="AU1226" s="120"/>
      <c r="AV1226" s="120"/>
      <c r="AW1226" s="120"/>
      <c r="AX1226" s="120"/>
      <c r="AY1226" s="120"/>
      <c r="AZ1226" s="120"/>
      <c r="BA1226" s="120"/>
      <c r="BB1226" s="120"/>
      <c r="BC1226" s="120"/>
      <c r="BD1226" s="120"/>
      <c r="BE1226" s="120"/>
      <c r="BF1226" s="120"/>
      <c r="BG1226" s="120"/>
      <c r="BH1226" s="120"/>
      <c r="BI1226" s="120"/>
      <c r="BJ1226" s="120"/>
      <c r="BK1226" s="120"/>
      <c r="BL1226" s="120"/>
      <c r="BM1226" s="120"/>
      <c r="BN1226" s="120"/>
      <c r="BO1226" s="120"/>
      <c r="BP1226" s="120"/>
      <c r="BQ1226" s="120"/>
      <c r="BR1226" s="120"/>
      <c r="BS1226" s="120"/>
      <c r="BT1226" s="120"/>
      <c r="BU1226" s="120"/>
      <c r="BV1226" s="120"/>
      <c r="BW1226" s="120"/>
      <c r="BX1226" s="120"/>
    </row>
    <row r="1227" spans="12:76" s="121" customFormat="1" hidden="1">
      <c r="L1227" s="158"/>
      <c r="W1227" s="156"/>
      <c r="X1227" s="156"/>
      <c r="Y1227" s="156"/>
      <c r="Z1227" s="156"/>
      <c r="AA1227" s="156"/>
      <c r="AC1227" s="120"/>
      <c r="AD1227" s="160"/>
      <c r="AE1227" s="120"/>
      <c r="AF1227" s="120"/>
      <c r="AG1227" s="120"/>
      <c r="AH1227" s="120"/>
      <c r="AI1227" s="120"/>
      <c r="AJ1227" s="120"/>
      <c r="AK1227" s="120"/>
      <c r="AL1227" s="120"/>
      <c r="AM1227" s="120"/>
      <c r="AN1227" s="120"/>
      <c r="AO1227" s="120"/>
      <c r="AP1227" s="120"/>
      <c r="AQ1227" s="120"/>
      <c r="AR1227" s="120"/>
      <c r="AS1227" s="120"/>
      <c r="AT1227" s="120"/>
      <c r="AU1227" s="120"/>
      <c r="AV1227" s="120"/>
      <c r="AW1227" s="120"/>
      <c r="AX1227" s="120"/>
      <c r="AY1227" s="120"/>
      <c r="AZ1227" s="120"/>
      <c r="BA1227" s="120"/>
      <c r="BB1227" s="120"/>
      <c r="BC1227" s="120"/>
      <c r="BD1227" s="120"/>
      <c r="BE1227" s="120"/>
      <c r="BF1227" s="120"/>
      <c r="BG1227" s="120"/>
      <c r="BH1227" s="120"/>
      <c r="BI1227" s="120"/>
      <c r="BJ1227" s="120"/>
      <c r="BK1227" s="120"/>
      <c r="BL1227" s="120"/>
      <c r="BM1227" s="120"/>
      <c r="BN1227" s="120"/>
      <c r="BO1227" s="120"/>
      <c r="BP1227" s="120"/>
      <c r="BQ1227" s="120"/>
      <c r="BR1227" s="120"/>
      <c r="BS1227" s="120"/>
      <c r="BT1227" s="120"/>
      <c r="BU1227" s="120"/>
      <c r="BV1227" s="120"/>
      <c r="BW1227" s="120"/>
      <c r="BX1227" s="120"/>
    </row>
    <row r="1228" spans="12:76" s="121" customFormat="1" hidden="1">
      <c r="L1228" s="158"/>
      <c r="W1228" s="156"/>
      <c r="X1228" s="156"/>
      <c r="Y1228" s="156"/>
      <c r="Z1228" s="156"/>
      <c r="AA1228" s="156"/>
      <c r="AC1228" s="120"/>
      <c r="AD1228" s="160"/>
      <c r="AE1228" s="120"/>
      <c r="AF1228" s="120"/>
      <c r="AG1228" s="120"/>
      <c r="AH1228" s="120"/>
      <c r="AI1228" s="120"/>
      <c r="AJ1228" s="120"/>
      <c r="AK1228" s="120"/>
      <c r="AL1228" s="120"/>
      <c r="AM1228" s="120"/>
      <c r="AN1228" s="120"/>
      <c r="AO1228" s="120"/>
      <c r="AP1228" s="120"/>
      <c r="AQ1228" s="120"/>
      <c r="AR1228" s="120"/>
      <c r="AS1228" s="120"/>
      <c r="AT1228" s="120"/>
      <c r="AU1228" s="120"/>
      <c r="AV1228" s="120"/>
      <c r="AW1228" s="120"/>
      <c r="AX1228" s="120"/>
      <c r="AY1228" s="120"/>
      <c r="AZ1228" s="120"/>
      <c r="BA1228" s="120"/>
      <c r="BB1228" s="120"/>
      <c r="BC1228" s="120"/>
      <c r="BD1228" s="120"/>
      <c r="BE1228" s="120"/>
      <c r="BF1228" s="120"/>
      <c r="BG1228" s="120"/>
      <c r="BH1228" s="120"/>
      <c r="BI1228" s="120"/>
      <c r="BJ1228" s="120"/>
      <c r="BK1228" s="120"/>
      <c r="BL1228" s="120"/>
      <c r="BM1228" s="120"/>
      <c r="BN1228" s="120"/>
      <c r="BO1228" s="120"/>
      <c r="BP1228" s="120"/>
      <c r="BQ1228" s="120"/>
      <c r="BR1228" s="120"/>
      <c r="BS1228" s="120"/>
      <c r="BT1228" s="120"/>
      <c r="BU1228" s="120"/>
      <c r="BV1228" s="120"/>
      <c r="BW1228" s="120"/>
      <c r="BX1228" s="120"/>
    </row>
    <row r="1229" spans="12:76" s="121" customFormat="1" hidden="1">
      <c r="L1229" s="158"/>
      <c r="W1229" s="156"/>
      <c r="X1229" s="156"/>
      <c r="Y1229" s="156"/>
      <c r="Z1229" s="156"/>
      <c r="AA1229" s="156"/>
      <c r="AC1229" s="120"/>
      <c r="AD1229" s="160"/>
      <c r="AE1229" s="120"/>
      <c r="AF1229" s="120"/>
      <c r="AG1229" s="120"/>
      <c r="AH1229" s="120"/>
      <c r="AI1229" s="120"/>
      <c r="AJ1229" s="120"/>
      <c r="AK1229" s="120"/>
      <c r="AL1229" s="120"/>
      <c r="AM1229" s="120"/>
      <c r="AN1229" s="120"/>
      <c r="AO1229" s="120"/>
      <c r="AP1229" s="120"/>
      <c r="AQ1229" s="120"/>
      <c r="AR1229" s="120"/>
      <c r="AS1229" s="120"/>
      <c r="AT1229" s="120"/>
      <c r="AU1229" s="120"/>
      <c r="AV1229" s="120"/>
      <c r="AW1229" s="120"/>
      <c r="AX1229" s="120"/>
      <c r="AY1229" s="120"/>
      <c r="AZ1229" s="120"/>
      <c r="BA1229" s="120"/>
      <c r="BB1229" s="120"/>
      <c r="BC1229" s="120"/>
      <c r="BD1229" s="120"/>
      <c r="BE1229" s="120"/>
      <c r="BF1229" s="120"/>
      <c r="BG1229" s="120"/>
      <c r="BH1229" s="120"/>
      <c r="BI1229" s="120"/>
      <c r="BJ1229" s="120"/>
      <c r="BK1229" s="120"/>
      <c r="BL1229" s="120"/>
      <c r="BM1229" s="120"/>
      <c r="BN1229" s="120"/>
      <c r="BO1229" s="120"/>
      <c r="BP1229" s="120"/>
      <c r="BQ1229" s="120"/>
      <c r="BR1229" s="120"/>
      <c r="BS1229" s="120"/>
      <c r="BT1229" s="120"/>
      <c r="BU1229" s="120"/>
      <c r="BV1229" s="120"/>
      <c r="BW1229" s="120"/>
      <c r="BX1229" s="120"/>
    </row>
    <row r="1230" spans="12:76" s="121" customFormat="1" hidden="1">
      <c r="L1230" s="158"/>
      <c r="W1230" s="156"/>
      <c r="X1230" s="156"/>
      <c r="Y1230" s="156"/>
      <c r="Z1230" s="156"/>
      <c r="AA1230" s="156"/>
      <c r="AC1230" s="120"/>
      <c r="AD1230" s="160"/>
      <c r="AE1230" s="120"/>
      <c r="AF1230" s="120"/>
      <c r="AG1230" s="120"/>
      <c r="AH1230" s="120"/>
      <c r="AI1230" s="120"/>
      <c r="AJ1230" s="120"/>
      <c r="AK1230" s="120"/>
      <c r="AL1230" s="120"/>
      <c r="AM1230" s="120"/>
      <c r="AN1230" s="120"/>
      <c r="AO1230" s="120"/>
      <c r="AP1230" s="120"/>
      <c r="AQ1230" s="120"/>
      <c r="AR1230" s="120"/>
      <c r="AS1230" s="120"/>
      <c r="AT1230" s="120"/>
      <c r="AU1230" s="120"/>
      <c r="AV1230" s="120"/>
      <c r="AW1230" s="120"/>
      <c r="AX1230" s="120"/>
      <c r="AY1230" s="120"/>
      <c r="AZ1230" s="120"/>
      <c r="BA1230" s="120"/>
      <c r="BB1230" s="120"/>
      <c r="BC1230" s="120"/>
      <c r="BD1230" s="120"/>
      <c r="BE1230" s="120"/>
      <c r="BF1230" s="120"/>
      <c r="BG1230" s="120"/>
      <c r="BH1230" s="120"/>
      <c r="BI1230" s="120"/>
      <c r="BJ1230" s="120"/>
      <c r="BK1230" s="120"/>
      <c r="BL1230" s="120"/>
      <c r="BM1230" s="120"/>
      <c r="BN1230" s="120"/>
      <c r="BO1230" s="120"/>
      <c r="BP1230" s="120"/>
      <c r="BQ1230" s="120"/>
      <c r="BR1230" s="120"/>
      <c r="BS1230" s="120"/>
      <c r="BT1230" s="120"/>
      <c r="BU1230" s="120"/>
      <c r="BV1230" s="120"/>
      <c r="BW1230" s="120"/>
      <c r="BX1230" s="120"/>
    </row>
    <row r="1231" spans="12:76" s="121" customFormat="1" hidden="1">
      <c r="L1231" s="158"/>
      <c r="W1231" s="156"/>
      <c r="X1231" s="156"/>
      <c r="Y1231" s="156"/>
      <c r="Z1231" s="156"/>
      <c r="AA1231" s="156"/>
      <c r="AC1231" s="120"/>
      <c r="AD1231" s="160"/>
      <c r="AE1231" s="120"/>
      <c r="AF1231" s="120"/>
      <c r="AG1231" s="120"/>
      <c r="AH1231" s="120"/>
      <c r="AI1231" s="120"/>
      <c r="AJ1231" s="120"/>
      <c r="AK1231" s="120"/>
      <c r="AL1231" s="120"/>
      <c r="AM1231" s="120"/>
      <c r="AN1231" s="120"/>
      <c r="AO1231" s="120"/>
      <c r="AP1231" s="120"/>
      <c r="AQ1231" s="120"/>
      <c r="AR1231" s="120"/>
      <c r="AS1231" s="120"/>
      <c r="AT1231" s="120"/>
      <c r="AU1231" s="120"/>
      <c r="AV1231" s="120"/>
      <c r="AW1231" s="120"/>
      <c r="AX1231" s="120"/>
      <c r="AY1231" s="120"/>
      <c r="AZ1231" s="120"/>
      <c r="BA1231" s="120"/>
      <c r="BB1231" s="120"/>
      <c r="BC1231" s="120"/>
      <c r="BD1231" s="120"/>
      <c r="BE1231" s="120"/>
      <c r="BF1231" s="120"/>
      <c r="BG1231" s="120"/>
      <c r="BH1231" s="120"/>
      <c r="BI1231" s="120"/>
      <c r="BJ1231" s="120"/>
      <c r="BK1231" s="120"/>
      <c r="BL1231" s="120"/>
      <c r="BM1231" s="120"/>
      <c r="BN1231" s="120"/>
      <c r="BO1231" s="120"/>
      <c r="BP1231" s="120"/>
      <c r="BQ1231" s="120"/>
      <c r="BR1231" s="120"/>
      <c r="BS1231" s="120"/>
      <c r="BT1231" s="120"/>
      <c r="BU1231" s="120"/>
      <c r="BV1231" s="120"/>
      <c r="BW1231" s="120"/>
      <c r="BX1231" s="120"/>
    </row>
    <row r="1232" spans="12:76" s="121" customFormat="1" hidden="1">
      <c r="L1232" s="158"/>
      <c r="W1232" s="156"/>
      <c r="X1232" s="156"/>
      <c r="Y1232" s="156"/>
      <c r="Z1232" s="156"/>
      <c r="AA1232" s="156"/>
      <c r="AC1232" s="120"/>
      <c r="AD1232" s="160"/>
      <c r="AE1232" s="120"/>
      <c r="AF1232" s="120"/>
      <c r="AG1232" s="120"/>
      <c r="AH1232" s="120"/>
      <c r="AI1232" s="120"/>
      <c r="AJ1232" s="120"/>
      <c r="AK1232" s="120"/>
      <c r="AL1232" s="120"/>
      <c r="AM1232" s="120"/>
      <c r="AN1232" s="120"/>
      <c r="AO1232" s="120"/>
      <c r="AP1232" s="120"/>
      <c r="AQ1232" s="120"/>
      <c r="AR1232" s="120"/>
      <c r="AS1232" s="120"/>
      <c r="AT1232" s="120"/>
      <c r="AU1232" s="120"/>
      <c r="AV1232" s="120"/>
      <c r="AW1232" s="120"/>
      <c r="AX1232" s="120"/>
      <c r="AY1232" s="120"/>
      <c r="AZ1232" s="120"/>
      <c r="BA1232" s="120"/>
      <c r="BB1232" s="120"/>
      <c r="BC1232" s="120"/>
      <c r="BD1232" s="120"/>
      <c r="BE1232" s="120"/>
      <c r="BF1232" s="120"/>
      <c r="BG1232" s="120"/>
      <c r="BH1232" s="120"/>
      <c r="BI1232" s="120"/>
      <c r="BJ1232" s="120"/>
      <c r="BK1232" s="120"/>
      <c r="BL1232" s="120"/>
      <c r="BM1232" s="120"/>
      <c r="BN1232" s="120"/>
      <c r="BO1232" s="120"/>
      <c r="BP1232" s="120"/>
      <c r="BQ1232" s="120"/>
      <c r="BR1232" s="120"/>
      <c r="BS1232" s="120"/>
      <c r="BT1232" s="120"/>
      <c r="BU1232" s="120"/>
      <c r="BV1232" s="120"/>
      <c r="BW1232" s="120"/>
      <c r="BX1232" s="120"/>
    </row>
    <row r="1233" spans="12:76" s="121" customFormat="1" hidden="1">
      <c r="L1233" s="158"/>
      <c r="W1233" s="156"/>
      <c r="X1233" s="156"/>
      <c r="Y1233" s="156"/>
      <c r="Z1233" s="156"/>
      <c r="AA1233" s="156"/>
      <c r="AC1233" s="120"/>
      <c r="AD1233" s="160"/>
      <c r="AE1233" s="120"/>
      <c r="AF1233" s="120"/>
      <c r="AG1233" s="120"/>
      <c r="AH1233" s="120"/>
      <c r="AI1233" s="120"/>
      <c r="AJ1233" s="120"/>
      <c r="AK1233" s="120"/>
      <c r="AL1233" s="120"/>
      <c r="AM1233" s="120"/>
      <c r="AN1233" s="120"/>
      <c r="AO1233" s="120"/>
      <c r="AP1233" s="120"/>
      <c r="AQ1233" s="120"/>
      <c r="AR1233" s="120"/>
      <c r="AS1233" s="120"/>
      <c r="AT1233" s="120"/>
      <c r="AU1233" s="120"/>
      <c r="AV1233" s="120"/>
      <c r="AW1233" s="120"/>
      <c r="AX1233" s="120"/>
      <c r="AY1233" s="120"/>
      <c r="AZ1233" s="120"/>
      <c r="BA1233" s="120"/>
      <c r="BB1233" s="120"/>
      <c r="BC1233" s="120"/>
      <c r="BD1233" s="120"/>
      <c r="BE1233" s="120"/>
      <c r="BF1233" s="120"/>
      <c r="BG1233" s="120"/>
      <c r="BH1233" s="120"/>
      <c r="BI1233" s="120"/>
      <c r="BJ1233" s="120"/>
      <c r="BK1233" s="120"/>
      <c r="BL1233" s="120"/>
      <c r="BM1233" s="120"/>
      <c r="BN1233" s="120"/>
      <c r="BO1233" s="120"/>
      <c r="BP1233" s="120"/>
      <c r="BQ1233" s="120"/>
      <c r="BR1233" s="120"/>
      <c r="BS1233" s="120"/>
      <c r="BT1233" s="120"/>
      <c r="BU1233" s="120"/>
      <c r="BV1233" s="120"/>
      <c r="BW1233" s="120"/>
      <c r="BX1233" s="120"/>
    </row>
    <row r="1234" spans="12:76" s="121" customFormat="1" hidden="1">
      <c r="L1234" s="158"/>
      <c r="W1234" s="156"/>
      <c r="X1234" s="156"/>
      <c r="Y1234" s="156"/>
      <c r="Z1234" s="156"/>
      <c r="AA1234" s="156"/>
      <c r="AC1234" s="120"/>
      <c r="AD1234" s="160"/>
      <c r="AE1234" s="120"/>
      <c r="AF1234" s="120"/>
      <c r="AG1234" s="120"/>
      <c r="AH1234" s="120"/>
      <c r="AI1234" s="120"/>
      <c r="AJ1234" s="120"/>
      <c r="AK1234" s="120"/>
      <c r="AL1234" s="120"/>
      <c r="AM1234" s="120"/>
      <c r="AN1234" s="120"/>
      <c r="AO1234" s="120"/>
      <c r="AP1234" s="120"/>
      <c r="AQ1234" s="120"/>
      <c r="AR1234" s="120"/>
      <c r="AS1234" s="120"/>
      <c r="AT1234" s="120"/>
      <c r="AU1234" s="120"/>
      <c r="AV1234" s="120"/>
      <c r="AW1234" s="120"/>
      <c r="AX1234" s="120"/>
      <c r="AY1234" s="120"/>
      <c r="AZ1234" s="120"/>
      <c r="BA1234" s="120"/>
      <c r="BB1234" s="120"/>
      <c r="BC1234" s="120"/>
      <c r="BD1234" s="120"/>
      <c r="BE1234" s="120"/>
      <c r="BF1234" s="120"/>
      <c r="BG1234" s="120"/>
      <c r="BH1234" s="120"/>
      <c r="BI1234" s="120"/>
      <c r="BJ1234" s="120"/>
      <c r="BK1234" s="120"/>
      <c r="BL1234" s="120"/>
      <c r="BM1234" s="120"/>
      <c r="BN1234" s="120"/>
      <c r="BO1234" s="120"/>
      <c r="BP1234" s="120"/>
      <c r="BQ1234" s="120"/>
      <c r="BR1234" s="120"/>
      <c r="BS1234" s="120"/>
      <c r="BT1234" s="120"/>
      <c r="BU1234" s="120"/>
      <c r="BV1234" s="120"/>
      <c r="BW1234" s="120"/>
      <c r="BX1234" s="120"/>
    </row>
    <row r="1235" spans="12:76" s="121" customFormat="1" hidden="1">
      <c r="L1235" s="158"/>
      <c r="W1235" s="156"/>
      <c r="X1235" s="156"/>
      <c r="Y1235" s="156"/>
      <c r="Z1235" s="156"/>
      <c r="AA1235" s="156"/>
      <c r="AC1235" s="120"/>
      <c r="AD1235" s="160"/>
      <c r="AE1235" s="120"/>
      <c r="AF1235" s="120"/>
      <c r="AG1235" s="120"/>
      <c r="AH1235" s="120"/>
      <c r="AI1235" s="120"/>
      <c r="AJ1235" s="120"/>
      <c r="AK1235" s="120"/>
      <c r="AL1235" s="120"/>
      <c r="AM1235" s="120"/>
      <c r="AN1235" s="120"/>
      <c r="AO1235" s="120"/>
      <c r="AP1235" s="120"/>
      <c r="AQ1235" s="120"/>
      <c r="AR1235" s="120"/>
      <c r="AS1235" s="120"/>
      <c r="AT1235" s="120"/>
      <c r="AU1235" s="120"/>
      <c r="AV1235" s="120"/>
      <c r="AW1235" s="120"/>
      <c r="AX1235" s="120"/>
      <c r="AY1235" s="120"/>
      <c r="AZ1235" s="120"/>
      <c r="BA1235" s="120"/>
      <c r="BB1235" s="120"/>
      <c r="BC1235" s="120"/>
      <c r="BD1235" s="120"/>
      <c r="BE1235" s="120"/>
      <c r="BF1235" s="120"/>
      <c r="BG1235" s="120"/>
      <c r="BH1235" s="120"/>
      <c r="BI1235" s="120"/>
      <c r="BJ1235" s="120"/>
      <c r="BK1235" s="120"/>
      <c r="BL1235" s="120"/>
      <c r="BM1235" s="120"/>
      <c r="BN1235" s="120"/>
      <c r="BO1235" s="120"/>
      <c r="BP1235" s="120"/>
      <c r="BQ1235" s="120"/>
      <c r="BR1235" s="120"/>
      <c r="BS1235" s="120"/>
      <c r="BT1235" s="120"/>
      <c r="BU1235" s="120"/>
      <c r="BV1235" s="120"/>
      <c r="BW1235" s="120"/>
      <c r="BX1235" s="120"/>
    </row>
    <row r="1236" spans="12:76" s="121" customFormat="1" hidden="1">
      <c r="L1236" s="158"/>
      <c r="W1236" s="156"/>
      <c r="X1236" s="156"/>
      <c r="Y1236" s="156"/>
      <c r="Z1236" s="156"/>
      <c r="AA1236" s="156"/>
      <c r="AC1236" s="120"/>
      <c r="AD1236" s="160"/>
      <c r="AE1236" s="120"/>
      <c r="AF1236" s="120"/>
      <c r="AG1236" s="120"/>
      <c r="AH1236" s="120"/>
      <c r="AI1236" s="120"/>
      <c r="AJ1236" s="120"/>
      <c r="AK1236" s="120"/>
      <c r="AL1236" s="120"/>
      <c r="AM1236" s="120"/>
      <c r="AN1236" s="120"/>
      <c r="AO1236" s="120"/>
      <c r="AP1236" s="120"/>
      <c r="AQ1236" s="120"/>
      <c r="AR1236" s="120"/>
      <c r="AS1236" s="120"/>
      <c r="AT1236" s="120"/>
      <c r="AU1236" s="120"/>
      <c r="AV1236" s="120"/>
      <c r="AW1236" s="120"/>
      <c r="AX1236" s="120"/>
      <c r="AY1236" s="120"/>
      <c r="AZ1236" s="120"/>
      <c r="BA1236" s="120"/>
      <c r="BB1236" s="120"/>
      <c r="BC1236" s="120"/>
      <c r="BD1236" s="120"/>
      <c r="BE1236" s="120"/>
      <c r="BF1236" s="120"/>
      <c r="BG1236" s="120"/>
      <c r="BH1236" s="120"/>
      <c r="BI1236" s="120"/>
      <c r="BJ1236" s="120"/>
      <c r="BK1236" s="120"/>
      <c r="BL1236" s="120"/>
      <c r="BM1236" s="120"/>
      <c r="BN1236" s="120"/>
      <c r="BO1236" s="120"/>
      <c r="BP1236" s="120"/>
      <c r="BQ1236" s="120"/>
      <c r="BR1236" s="120"/>
      <c r="BS1236" s="120"/>
      <c r="BT1236" s="120"/>
      <c r="BU1236" s="120"/>
      <c r="BV1236" s="120"/>
      <c r="BW1236" s="120"/>
      <c r="BX1236" s="120"/>
    </row>
    <row r="1237" spans="12:76" s="121" customFormat="1" hidden="1">
      <c r="L1237" s="158"/>
      <c r="W1237" s="156"/>
      <c r="X1237" s="156"/>
      <c r="Y1237" s="156"/>
      <c r="Z1237" s="156"/>
      <c r="AA1237" s="156"/>
      <c r="AC1237" s="120"/>
      <c r="AD1237" s="160"/>
      <c r="AE1237" s="120"/>
      <c r="AF1237" s="120"/>
      <c r="AG1237" s="120"/>
      <c r="AH1237" s="120"/>
      <c r="AI1237" s="120"/>
      <c r="AJ1237" s="120"/>
      <c r="AK1237" s="120"/>
      <c r="AL1237" s="120"/>
      <c r="AM1237" s="120"/>
      <c r="AN1237" s="120"/>
      <c r="AO1237" s="120"/>
      <c r="AP1237" s="120"/>
      <c r="AQ1237" s="120"/>
      <c r="AR1237" s="120"/>
      <c r="AS1237" s="120"/>
      <c r="AT1237" s="120"/>
      <c r="AU1237" s="120"/>
      <c r="AV1237" s="120"/>
      <c r="AW1237" s="120"/>
      <c r="AX1237" s="120"/>
      <c r="AY1237" s="120"/>
      <c r="AZ1237" s="120"/>
      <c r="BA1237" s="120"/>
      <c r="BB1237" s="120"/>
      <c r="BC1237" s="120"/>
      <c r="BD1237" s="120"/>
      <c r="BE1237" s="120"/>
      <c r="BF1237" s="120"/>
      <c r="BG1237" s="120"/>
      <c r="BH1237" s="120"/>
      <c r="BI1237" s="120"/>
      <c r="BJ1237" s="120"/>
      <c r="BK1237" s="120"/>
      <c r="BL1237" s="120"/>
      <c r="BM1237" s="120"/>
      <c r="BN1237" s="120"/>
      <c r="BO1237" s="120"/>
      <c r="BP1237" s="120"/>
      <c r="BQ1237" s="120"/>
      <c r="BR1237" s="120"/>
      <c r="BS1237" s="120"/>
      <c r="BT1237" s="120"/>
      <c r="BU1237" s="120"/>
      <c r="BV1237" s="120"/>
      <c r="BW1237" s="120"/>
      <c r="BX1237" s="120"/>
    </row>
    <row r="1238" spans="12:76" s="121" customFormat="1" hidden="1">
      <c r="L1238" s="158"/>
      <c r="W1238" s="156"/>
      <c r="X1238" s="156"/>
      <c r="Y1238" s="156"/>
      <c r="Z1238" s="156"/>
      <c r="AA1238" s="156"/>
      <c r="AC1238" s="120"/>
      <c r="AD1238" s="160"/>
      <c r="AE1238" s="120"/>
      <c r="AF1238" s="120"/>
      <c r="AG1238" s="120"/>
      <c r="AH1238" s="120"/>
      <c r="AI1238" s="120"/>
      <c r="AJ1238" s="120"/>
      <c r="AK1238" s="120"/>
      <c r="AL1238" s="120"/>
      <c r="AM1238" s="120"/>
      <c r="AN1238" s="120"/>
      <c r="AO1238" s="120"/>
      <c r="AP1238" s="120"/>
      <c r="AQ1238" s="120"/>
      <c r="AR1238" s="120"/>
      <c r="AS1238" s="120"/>
      <c r="AT1238" s="120"/>
      <c r="AU1238" s="120"/>
      <c r="AV1238" s="120"/>
      <c r="AW1238" s="120"/>
      <c r="AX1238" s="120"/>
      <c r="AY1238" s="120"/>
      <c r="AZ1238" s="120"/>
      <c r="BA1238" s="120"/>
      <c r="BB1238" s="120"/>
      <c r="BC1238" s="120"/>
      <c r="BD1238" s="120"/>
      <c r="BE1238" s="120"/>
      <c r="BF1238" s="120"/>
      <c r="BG1238" s="120"/>
      <c r="BH1238" s="120"/>
      <c r="BI1238" s="120"/>
      <c r="BJ1238" s="120"/>
      <c r="BK1238" s="120"/>
      <c r="BL1238" s="120"/>
      <c r="BM1238" s="120"/>
      <c r="BN1238" s="120"/>
      <c r="BO1238" s="120"/>
      <c r="BP1238" s="120"/>
      <c r="BQ1238" s="120"/>
      <c r="BR1238" s="120"/>
      <c r="BS1238" s="120"/>
      <c r="BT1238" s="120"/>
      <c r="BU1238" s="120"/>
      <c r="BV1238" s="120"/>
      <c r="BW1238" s="120"/>
      <c r="BX1238" s="120"/>
    </row>
    <row r="1239" spans="12:76" s="121" customFormat="1" hidden="1">
      <c r="L1239" s="158"/>
      <c r="W1239" s="156"/>
      <c r="X1239" s="156"/>
      <c r="Y1239" s="156"/>
      <c r="Z1239" s="156"/>
      <c r="AA1239" s="156"/>
      <c r="AC1239" s="120"/>
      <c r="AD1239" s="160"/>
      <c r="AE1239" s="120"/>
      <c r="AF1239" s="120"/>
      <c r="AG1239" s="120"/>
      <c r="AH1239" s="120"/>
      <c r="AI1239" s="120"/>
      <c r="AJ1239" s="120"/>
      <c r="AK1239" s="120"/>
      <c r="AL1239" s="120"/>
      <c r="AM1239" s="120"/>
      <c r="AN1239" s="120"/>
      <c r="AO1239" s="120"/>
      <c r="AP1239" s="120"/>
      <c r="AQ1239" s="120"/>
      <c r="AR1239" s="120"/>
      <c r="AS1239" s="120"/>
      <c r="AT1239" s="120"/>
      <c r="AU1239" s="120"/>
      <c r="AV1239" s="120"/>
      <c r="AW1239" s="120"/>
      <c r="AX1239" s="120"/>
      <c r="AY1239" s="120"/>
      <c r="AZ1239" s="120"/>
      <c r="BA1239" s="120"/>
      <c r="BB1239" s="120"/>
      <c r="BC1239" s="120"/>
      <c r="BD1239" s="120"/>
      <c r="BE1239" s="120"/>
      <c r="BF1239" s="120"/>
      <c r="BG1239" s="120"/>
      <c r="BH1239" s="120"/>
      <c r="BI1239" s="120"/>
      <c r="BJ1239" s="120"/>
      <c r="BK1239" s="120"/>
      <c r="BL1239" s="120"/>
      <c r="BM1239" s="120"/>
      <c r="BN1239" s="120"/>
      <c r="BO1239" s="120"/>
      <c r="BP1239" s="120"/>
      <c r="BQ1239" s="120"/>
      <c r="BR1239" s="120"/>
      <c r="BS1239" s="120"/>
      <c r="BT1239" s="120"/>
      <c r="BU1239" s="120"/>
      <c r="BV1239" s="120"/>
      <c r="BW1239" s="120"/>
      <c r="BX1239" s="120"/>
    </row>
    <row r="1240" spans="12:76" s="121" customFormat="1" hidden="1">
      <c r="L1240" s="158"/>
      <c r="W1240" s="156"/>
      <c r="X1240" s="156"/>
      <c r="Y1240" s="156"/>
      <c r="Z1240" s="156"/>
      <c r="AA1240" s="156"/>
      <c r="AC1240" s="120"/>
      <c r="AD1240" s="160"/>
      <c r="AE1240" s="120"/>
      <c r="AF1240" s="120"/>
      <c r="AG1240" s="120"/>
      <c r="AH1240" s="120"/>
      <c r="AI1240" s="120"/>
      <c r="AJ1240" s="120"/>
      <c r="AK1240" s="120"/>
      <c r="AL1240" s="120"/>
      <c r="AM1240" s="120"/>
      <c r="AN1240" s="120"/>
      <c r="AO1240" s="120"/>
      <c r="AP1240" s="120"/>
      <c r="AQ1240" s="120"/>
      <c r="AR1240" s="120"/>
      <c r="AS1240" s="120"/>
      <c r="AT1240" s="120"/>
      <c r="AU1240" s="120"/>
      <c r="AV1240" s="120"/>
      <c r="AW1240" s="120"/>
      <c r="AX1240" s="120"/>
      <c r="AY1240" s="120"/>
      <c r="AZ1240" s="120"/>
      <c r="BA1240" s="120"/>
      <c r="BB1240" s="120"/>
      <c r="BC1240" s="120"/>
      <c r="BD1240" s="120"/>
      <c r="BE1240" s="120"/>
      <c r="BF1240" s="120"/>
      <c r="BG1240" s="120"/>
      <c r="BH1240" s="120"/>
      <c r="BI1240" s="120"/>
      <c r="BJ1240" s="120"/>
      <c r="BK1240" s="120"/>
      <c r="BL1240" s="120"/>
      <c r="BM1240" s="120"/>
      <c r="BN1240" s="120"/>
      <c r="BO1240" s="120"/>
      <c r="BP1240" s="120"/>
      <c r="BQ1240" s="120"/>
      <c r="BR1240" s="120"/>
      <c r="BS1240" s="120"/>
      <c r="BT1240" s="120"/>
      <c r="BU1240" s="120"/>
      <c r="BV1240" s="120"/>
      <c r="BW1240" s="120"/>
      <c r="BX1240" s="120"/>
    </row>
    <row r="1241" spans="12:76" s="121" customFormat="1" hidden="1">
      <c r="L1241" s="158"/>
      <c r="W1241" s="156"/>
      <c r="X1241" s="156"/>
      <c r="Y1241" s="156"/>
      <c r="Z1241" s="156"/>
      <c r="AA1241" s="156"/>
      <c r="AC1241" s="120"/>
      <c r="AD1241" s="160"/>
      <c r="AE1241" s="120"/>
      <c r="AF1241" s="120"/>
      <c r="AG1241" s="120"/>
      <c r="AH1241" s="120"/>
      <c r="AI1241" s="120"/>
      <c r="AJ1241" s="120"/>
      <c r="AK1241" s="120"/>
      <c r="AL1241" s="120"/>
      <c r="AM1241" s="120"/>
      <c r="AN1241" s="120"/>
      <c r="AO1241" s="120"/>
      <c r="AP1241" s="120"/>
      <c r="AQ1241" s="120"/>
      <c r="AR1241" s="120"/>
      <c r="AS1241" s="120"/>
      <c r="AT1241" s="120"/>
      <c r="AU1241" s="120"/>
      <c r="AV1241" s="120"/>
      <c r="AW1241" s="120"/>
      <c r="AX1241" s="120"/>
      <c r="AY1241" s="120"/>
      <c r="AZ1241" s="120"/>
      <c r="BA1241" s="120"/>
      <c r="BB1241" s="120"/>
      <c r="BC1241" s="120"/>
      <c r="BD1241" s="120"/>
      <c r="BE1241" s="120"/>
      <c r="BF1241" s="120"/>
      <c r="BG1241" s="120"/>
      <c r="BH1241" s="120"/>
      <c r="BI1241" s="120"/>
      <c r="BJ1241" s="120"/>
      <c r="BK1241" s="120"/>
      <c r="BL1241" s="120"/>
      <c r="BM1241" s="120"/>
      <c r="BN1241" s="120"/>
      <c r="BO1241" s="120"/>
      <c r="BP1241" s="120"/>
      <c r="BQ1241" s="120"/>
      <c r="BR1241" s="120"/>
      <c r="BS1241" s="120"/>
      <c r="BT1241" s="120"/>
      <c r="BU1241" s="120"/>
      <c r="BV1241" s="120"/>
      <c r="BW1241" s="120"/>
      <c r="BX1241" s="120"/>
    </row>
    <row r="1242" spans="12:76" s="121" customFormat="1" hidden="1">
      <c r="L1242" s="158"/>
      <c r="W1242" s="156"/>
      <c r="X1242" s="156"/>
      <c r="Y1242" s="156"/>
      <c r="Z1242" s="156"/>
      <c r="AA1242" s="156"/>
      <c r="AC1242" s="120"/>
      <c r="AD1242" s="160"/>
      <c r="AE1242" s="120"/>
      <c r="AF1242" s="120"/>
      <c r="AG1242" s="120"/>
      <c r="AH1242" s="120"/>
      <c r="AI1242" s="120"/>
      <c r="AJ1242" s="120"/>
      <c r="AK1242" s="120"/>
      <c r="AL1242" s="120"/>
      <c r="AM1242" s="120"/>
      <c r="AN1242" s="120"/>
      <c r="AO1242" s="120"/>
      <c r="AP1242" s="120"/>
      <c r="AQ1242" s="120"/>
      <c r="AR1242" s="120"/>
      <c r="AS1242" s="120"/>
      <c r="AT1242" s="120"/>
      <c r="AU1242" s="120"/>
      <c r="AV1242" s="120"/>
      <c r="AW1242" s="120"/>
      <c r="AX1242" s="120"/>
      <c r="AY1242" s="120"/>
      <c r="AZ1242" s="120"/>
      <c r="BA1242" s="120"/>
      <c r="BB1242" s="120"/>
      <c r="BC1242" s="120"/>
      <c r="BD1242" s="120"/>
      <c r="BE1242" s="120"/>
      <c r="BF1242" s="120"/>
      <c r="BG1242" s="120"/>
      <c r="BH1242" s="120"/>
      <c r="BI1242" s="120"/>
      <c r="BJ1242" s="120"/>
      <c r="BK1242" s="120"/>
      <c r="BL1242" s="120"/>
      <c r="BM1242" s="120"/>
      <c r="BN1242" s="120"/>
      <c r="BO1242" s="120"/>
      <c r="BP1242" s="120"/>
      <c r="BQ1242" s="120"/>
      <c r="BR1242" s="120"/>
      <c r="BS1242" s="120"/>
      <c r="BT1242" s="120"/>
      <c r="BU1242" s="120"/>
      <c r="BV1242" s="120"/>
      <c r="BW1242" s="120"/>
      <c r="BX1242" s="120"/>
    </row>
    <row r="1243" spans="12:76" s="121" customFormat="1" hidden="1">
      <c r="L1243" s="158"/>
      <c r="W1243" s="156"/>
      <c r="X1243" s="156"/>
      <c r="Y1243" s="156"/>
      <c r="Z1243" s="156"/>
      <c r="AA1243" s="156"/>
      <c r="AC1243" s="120"/>
      <c r="AD1243" s="160"/>
      <c r="AE1243" s="120"/>
      <c r="AF1243" s="120"/>
      <c r="AG1243" s="120"/>
      <c r="AH1243" s="120"/>
      <c r="AI1243" s="120"/>
      <c r="AJ1243" s="120"/>
      <c r="AK1243" s="120"/>
      <c r="AL1243" s="120"/>
      <c r="AM1243" s="120"/>
      <c r="AN1243" s="120"/>
      <c r="AO1243" s="120"/>
      <c r="AP1243" s="120"/>
      <c r="AQ1243" s="120"/>
      <c r="AR1243" s="120"/>
      <c r="AS1243" s="120"/>
      <c r="AT1243" s="120"/>
      <c r="AU1243" s="120"/>
      <c r="AV1243" s="120"/>
      <c r="AW1243" s="120"/>
      <c r="AX1243" s="120"/>
      <c r="AY1243" s="120"/>
      <c r="AZ1243" s="120"/>
      <c r="BA1243" s="120"/>
      <c r="BB1243" s="120"/>
      <c r="BC1243" s="120"/>
      <c r="BD1243" s="120"/>
      <c r="BE1243" s="120"/>
      <c r="BF1243" s="120"/>
      <c r="BG1243" s="120"/>
      <c r="BH1243" s="120"/>
      <c r="BI1243" s="120"/>
      <c r="BJ1243" s="120"/>
      <c r="BK1243" s="120"/>
      <c r="BL1243" s="120"/>
      <c r="BM1243" s="120"/>
      <c r="BN1243" s="120"/>
      <c r="BO1243" s="120"/>
      <c r="BP1243" s="120"/>
      <c r="BQ1243" s="120"/>
      <c r="BR1243" s="120"/>
      <c r="BS1243" s="120"/>
      <c r="BT1243" s="120"/>
      <c r="BU1243" s="120"/>
      <c r="BV1243" s="120"/>
      <c r="BW1243" s="120"/>
      <c r="BX1243" s="120"/>
    </row>
    <row r="1244" spans="12:76" s="121" customFormat="1" hidden="1">
      <c r="L1244" s="158"/>
      <c r="W1244" s="156"/>
      <c r="X1244" s="156"/>
      <c r="Y1244" s="156"/>
      <c r="Z1244" s="156"/>
      <c r="AA1244" s="156"/>
      <c r="AC1244" s="120"/>
      <c r="AD1244" s="160"/>
      <c r="AE1244" s="120"/>
      <c r="AF1244" s="120"/>
      <c r="AG1244" s="120"/>
      <c r="AH1244" s="120"/>
      <c r="AI1244" s="120"/>
      <c r="AJ1244" s="120"/>
      <c r="AK1244" s="120"/>
      <c r="AL1244" s="120"/>
      <c r="AM1244" s="120"/>
      <c r="AN1244" s="120"/>
      <c r="AO1244" s="120"/>
      <c r="AP1244" s="120"/>
      <c r="AQ1244" s="120"/>
      <c r="AR1244" s="120"/>
      <c r="AS1244" s="120"/>
      <c r="AT1244" s="120"/>
      <c r="AU1244" s="120"/>
      <c r="AV1244" s="120"/>
      <c r="AW1244" s="120"/>
      <c r="AX1244" s="120"/>
      <c r="AY1244" s="120"/>
      <c r="AZ1244" s="120"/>
      <c r="BA1244" s="120"/>
      <c r="BB1244" s="120"/>
      <c r="BC1244" s="120"/>
      <c r="BD1244" s="120"/>
      <c r="BE1244" s="120"/>
      <c r="BF1244" s="120"/>
      <c r="BG1244" s="120"/>
      <c r="BH1244" s="120"/>
      <c r="BI1244" s="120"/>
      <c r="BJ1244" s="120"/>
      <c r="BK1244" s="120"/>
      <c r="BL1244" s="120"/>
      <c r="BM1244" s="120"/>
      <c r="BN1244" s="120"/>
      <c r="BO1244" s="120"/>
      <c r="BP1244" s="120"/>
      <c r="BQ1244" s="120"/>
      <c r="BR1244" s="120"/>
      <c r="BS1244" s="120"/>
      <c r="BT1244" s="120"/>
      <c r="BU1244" s="120"/>
      <c r="BV1244" s="120"/>
      <c r="BW1244" s="120"/>
      <c r="BX1244" s="120"/>
    </row>
    <row r="1245" spans="12:76" s="121" customFormat="1" hidden="1">
      <c r="L1245" s="158"/>
      <c r="W1245" s="156"/>
      <c r="X1245" s="156"/>
      <c r="Y1245" s="156"/>
      <c r="Z1245" s="156"/>
      <c r="AA1245" s="156"/>
      <c r="AC1245" s="120"/>
      <c r="AD1245" s="160"/>
      <c r="AE1245" s="120"/>
      <c r="AF1245" s="120"/>
      <c r="AG1245" s="120"/>
      <c r="AH1245" s="120"/>
      <c r="AI1245" s="120"/>
      <c r="AJ1245" s="120"/>
      <c r="AK1245" s="120"/>
      <c r="AL1245" s="120"/>
      <c r="AM1245" s="120"/>
      <c r="AN1245" s="120"/>
      <c r="AO1245" s="120"/>
      <c r="AP1245" s="120"/>
      <c r="AQ1245" s="120"/>
      <c r="AR1245" s="120"/>
      <c r="AS1245" s="120"/>
      <c r="AT1245" s="120"/>
      <c r="AU1245" s="120"/>
      <c r="AV1245" s="120"/>
      <c r="AW1245" s="120"/>
      <c r="AX1245" s="120"/>
      <c r="AY1245" s="120"/>
      <c r="AZ1245" s="120"/>
      <c r="BA1245" s="120"/>
      <c r="BB1245" s="120"/>
      <c r="BC1245" s="120"/>
      <c r="BD1245" s="120"/>
      <c r="BE1245" s="120"/>
      <c r="BF1245" s="120"/>
      <c r="BG1245" s="120"/>
      <c r="BH1245" s="120"/>
      <c r="BI1245" s="120"/>
      <c r="BJ1245" s="120"/>
      <c r="BK1245" s="120"/>
      <c r="BL1245" s="120"/>
      <c r="BM1245" s="120"/>
      <c r="BN1245" s="120"/>
      <c r="BO1245" s="120"/>
      <c r="BP1245" s="120"/>
      <c r="BQ1245" s="120"/>
      <c r="BR1245" s="120"/>
      <c r="BS1245" s="120"/>
      <c r="BT1245" s="120"/>
      <c r="BU1245" s="120"/>
      <c r="BV1245" s="120"/>
      <c r="BW1245" s="120"/>
      <c r="BX1245" s="120"/>
    </row>
    <row r="1246" spans="12:76" s="121" customFormat="1" hidden="1">
      <c r="L1246" s="158"/>
      <c r="W1246" s="156"/>
      <c r="X1246" s="156"/>
      <c r="Y1246" s="156"/>
      <c r="Z1246" s="156"/>
      <c r="AA1246" s="156"/>
      <c r="AC1246" s="120"/>
      <c r="AD1246" s="160"/>
      <c r="AE1246" s="120"/>
      <c r="AF1246" s="120"/>
      <c r="AG1246" s="120"/>
      <c r="AH1246" s="120"/>
      <c r="AI1246" s="120"/>
      <c r="AJ1246" s="120"/>
      <c r="AK1246" s="120"/>
      <c r="AL1246" s="120"/>
      <c r="AM1246" s="120"/>
      <c r="AN1246" s="120"/>
      <c r="AO1246" s="120"/>
      <c r="AP1246" s="120"/>
      <c r="AQ1246" s="120"/>
      <c r="AR1246" s="120"/>
      <c r="AS1246" s="120"/>
      <c r="AT1246" s="120"/>
      <c r="AU1246" s="120"/>
      <c r="AV1246" s="120"/>
      <c r="AW1246" s="120"/>
      <c r="AX1246" s="120"/>
      <c r="AY1246" s="120"/>
      <c r="AZ1246" s="120"/>
      <c r="BA1246" s="120"/>
      <c r="BB1246" s="120"/>
      <c r="BC1246" s="120"/>
      <c r="BD1246" s="120"/>
      <c r="BE1246" s="120"/>
      <c r="BF1246" s="120"/>
      <c r="BG1246" s="120"/>
      <c r="BH1246" s="120"/>
      <c r="BI1246" s="120"/>
      <c r="BJ1246" s="120"/>
      <c r="BK1246" s="120"/>
      <c r="BL1246" s="120"/>
      <c r="BM1246" s="120"/>
      <c r="BN1246" s="120"/>
      <c r="BO1246" s="120"/>
      <c r="BP1246" s="120"/>
      <c r="BQ1246" s="120"/>
      <c r="BR1246" s="120"/>
      <c r="BS1246" s="120"/>
      <c r="BT1246" s="120"/>
      <c r="BU1246" s="120"/>
      <c r="BV1246" s="120"/>
      <c r="BW1246" s="120"/>
      <c r="BX1246" s="120"/>
    </row>
    <row r="1247" spans="12:76" s="121" customFormat="1" hidden="1">
      <c r="L1247" s="158"/>
      <c r="W1247" s="156"/>
      <c r="X1247" s="156"/>
      <c r="Y1247" s="156"/>
      <c r="Z1247" s="156"/>
      <c r="AA1247" s="156"/>
      <c r="AC1247" s="120"/>
      <c r="AD1247" s="160"/>
      <c r="AE1247" s="120"/>
      <c r="AF1247" s="120"/>
      <c r="AG1247" s="120"/>
      <c r="AH1247" s="120"/>
      <c r="AI1247" s="120"/>
      <c r="AJ1247" s="120"/>
      <c r="AK1247" s="120"/>
      <c r="AL1247" s="120"/>
      <c r="AM1247" s="120"/>
      <c r="AN1247" s="120"/>
      <c r="AO1247" s="120"/>
      <c r="AP1247" s="120"/>
      <c r="AQ1247" s="120"/>
      <c r="AR1247" s="120"/>
      <c r="AS1247" s="120"/>
      <c r="AT1247" s="120"/>
      <c r="AU1247" s="120"/>
      <c r="AV1247" s="120"/>
      <c r="AW1247" s="120"/>
      <c r="AX1247" s="120"/>
      <c r="AY1247" s="120"/>
      <c r="AZ1247" s="120"/>
      <c r="BA1247" s="120"/>
      <c r="BB1247" s="120"/>
      <c r="BC1247" s="120"/>
      <c r="BD1247" s="120"/>
      <c r="BE1247" s="120"/>
      <c r="BF1247" s="120"/>
      <c r="BG1247" s="120"/>
      <c r="BH1247" s="120"/>
      <c r="BI1247" s="120"/>
      <c r="BJ1247" s="120"/>
      <c r="BK1247" s="120"/>
      <c r="BL1247" s="120"/>
      <c r="BM1247" s="120"/>
      <c r="BN1247" s="120"/>
      <c r="BO1247" s="120"/>
      <c r="BP1247" s="120"/>
      <c r="BQ1247" s="120"/>
      <c r="BR1247" s="120"/>
      <c r="BS1247" s="120"/>
      <c r="BT1247" s="120"/>
      <c r="BU1247" s="120"/>
      <c r="BV1247" s="120"/>
      <c r="BW1247" s="120"/>
      <c r="BX1247" s="120"/>
    </row>
    <row r="1248" spans="12:76" s="121" customFormat="1" hidden="1">
      <c r="L1248" s="158"/>
      <c r="W1248" s="156"/>
      <c r="X1248" s="156"/>
      <c r="Y1248" s="156"/>
      <c r="Z1248" s="156"/>
      <c r="AA1248" s="156"/>
      <c r="AC1248" s="120"/>
      <c r="AD1248" s="160"/>
      <c r="AE1248" s="120"/>
      <c r="AF1248" s="120"/>
      <c r="AG1248" s="120"/>
      <c r="AH1248" s="120"/>
      <c r="AI1248" s="120"/>
      <c r="AJ1248" s="120"/>
      <c r="AK1248" s="120"/>
      <c r="AL1248" s="120"/>
      <c r="AM1248" s="120"/>
      <c r="AN1248" s="120"/>
      <c r="AO1248" s="120"/>
      <c r="AP1248" s="120"/>
      <c r="AQ1248" s="120"/>
      <c r="AR1248" s="120"/>
      <c r="AS1248" s="120"/>
      <c r="AT1248" s="120"/>
      <c r="AU1248" s="120"/>
      <c r="AV1248" s="120"/>
      <c r="AW1248" s="120"/>
      <c r="AX1248" s="120"/>
      <c r="AY1248" s="120"/>
      <c r="AZ1248" s="120"/>
      <c r="BA1248" s="120"/>
      <c r="BB1248" s="120"/>
      <c r="BC1248" s="120"/>
      <c r="BD1248" s="120"/>
      <c r="BE1248" s="120"/>
      <c r="BF1248" s="120"/>
      <c r="BG1248" s="120"/>
      <c r="BH1248" s="120"/>
      <c r="BI1248" s="120"/>
      <c r="BJ1248" s="120"/>
      <c r="BK1248" s="120"/>
      <c r="BL1248" s="120"/>
      <c r="BM1248" s="120"/>
      <c r="BN1248" s="120"/>
      <c r="BO1248" s="120"/>
      <c r="BP1248" s="120"/>
      <c r="BQ1248" s="120"/>
      <c r="BR1248" s="120"/>
      <c r="BS1248" s="120"/>
      <c r="BT1248" s="120"/>
      <c r="BU1248" s="120"/>
      <c r="BV1248" s="120"/>
      <c r="BW1248" s="120"/>
      <c r="BX1248" s="120"/>
    </row>
    <row r="1249" spans="12:76" s="121" customFormat="1" hidden="1">
      <c r="L1249" s="158"/>
      <c r="W1249" s="156"/>
      <c r="X1249" s="156"/>
      <c r="Y1249" s="156"/>
      <c r="Z1249" s="156"/>
      <c r="AA1249" s="156"/>
      <c r="AC1249" s="120"/>
      <c r="AD1249" s="160"/>
      <c r="AE1249" s="120"/>
      <c r="AF1249" s="120"/>
      <c r="AG1249" s="120"/>
      <c r="AH1249" s="120"/>
      <c r="AI1249" s="120"/>
      <c r="AJ1249" s="120"/>
      <c r="AK1249" s="120"/>
      <c r="AL1249" s="120"/>
      <c r="AM1249" s="120"/>
      <c r="AN1249" s="120"/>
      <c r="AO1249" s="120"/>
      <c r="AP1249" s="120"/>
      <c r="AQ1249" s="120"/>
      <c r="AR1249" s="120"/>
      <c r="AS1249" s="120"/>
      <c r="AT1249" s="120"/>
      <c r="AU1249" s="120"/>
      <c r="AV1249" s="120"/>
      <c r="AW1249" s="120"/>
      <c r="AX1249" s="120"/>
      <c r="AY1249" s="120"/>
      <c r="AZ1249" s="120"/>
      <c r="BA1249" s="120"/>
      <c r="BB1249" s="120"/>
      <c r="BC1249" s="120"/>
      <c r="BD1249" s="120"/>
      <c r="BE1249" s="120"/>
      <c r="BF1249" s="120"/>
      <c r="BG1249" s="120"/>
      <c r="BH1249" s="120"/>
      <c r="BI1249" s="120"/>
      <c r="BJ1249" s="120"/>
      <c r="BK1249" s="120"/>
      <c r="BL1249" s="120"/>
      <c r="BM1249" s="120"/>
      <c r="BN1249" s="120"/>
      <c r="BO1249" s="120"/>
      <c r="BP1249" s="120"/>
      <c r="BQ1249" s="120"/>
      <c r="BR1249" s="120"/>
      <c r="BS1249" s="120"/>
      <c r="BT1249" s="120"/>
      <c r="BU1249" s="120"/>
      <c r="BV1249" s="120"/>
      <c r="BW1249" s="120"/>
      <c r="BX1249" s="120"/>
    </row>
    <row r="1250" spans="12:76" s="121" customFormat="1" hidden="1">
      <c r="L1250" s="158"/>
      <c r="W1250" s="156"/>
      <c r="X1250" s="156"/>
      <c r="Y1250" s="156"/>
      <c r="Z1250" s="156"/>
      <c r="AA1250" s="156"/>
      <c r="AC1250" s="120"/>
      <c r="AD1250" s="160"/>
      <c r="AE1250" s="120"/>
      <c r="AF1250" s="120"/>
      <c r="AG1250" s="120"/>
      <c r="AH1250" s="120"/>
      <c r="AI1250" s="120"/>
      <c r="AJ1250" s="120"/>
      <c r="AK1250" s="120"/>
      <c r="AL1250" s="120"/>
      <c r="AM1250" s="120"/>
      <c r="AN1250" s="120"/>
      <c r="AO1250" s="120"/>
      <c r="AP1250" s="120"/>
      <c r="AQ1250" s="120"/>
      <c r="AR1250" s="120"/>
      <c r="AS1250" s="120"/>
      <c r="AT1250" s="120"/>
      <c r="AU1250" s="120"/>
      <c r="AV1250" s="120"/>
      <c r="AW1250" s="120"/>
      <c r="AX1250" s="120"/>
      <c r="AY1250" s="120"/>
      <c r="AZ1250" s="120"/>
      <c r="BA1250" s="120"/>
      <c r="BB1250" s="120"/>
      <c r="BC1250" s="120"/>
      <c r="BD1250" s="120"/>
      <c r="BE1250" s="120"/>
      <c r="BF1250" s="120"/>
      <c r="BG1250" s="120"/>
      <c r="BH1250" s="120"/>
      <c r="BI1250" s="120"/>
      <c r="BJ1250" s="120"/>
      <c r="BK1250" s="120"/>
      <c r="BL1250" s="120"/>
      <c r="BM1250" s="120"/>
      <c r="BN1250" s="120"/>
      <c r="BO1250" s="120"/>
      <c r="BP1250" s="120"/>
      <c r="BQ1250" s="120"/>
      <c r="BR1250" s="120"/>
      <c r="BS1250" s="120"/>
      <c r="BT1250" s="120"/>
      <c r="BU1250" s="120"/>
      <c r="BV1250" s="120"/>
      <c r="BW1250" s="120"/>
      <c r="BX1250" s="120"/>
    </row>
    <row r="1251" spans="12:76" s="121" customFormat="1" hidden="1">
      <c r="L1251" s="158"/>
      <c r="W1251" s="156"/>
      <c r="X1251" s="156"/>
      <c r="Y1251" s="156"/>
      <c r="Z1251" s="156"/>
      <c r="AA1251" s="156"/>
      <c r="AC1251" s="120"/>
      <c r="AD1251" s="160"/>
      <c r="AE1251" s="120"/>
      <c r="AF1251" s="120"/>
      <c r="AG1251" s="120"/>
      <c r="AH1251" s="120"/>
      <c r="AI1251" s="120"/>
      <c r="AJ1251" s="120"/>
      <c r="AK1251" s="120"/>
      <c r="AL1251" s="120"/>
      <c r="AM1251" s="120"/>
      <c r="AN1251" s="120"/>
      <c r="AO1251" s="120"/>
      <c r="AP1251" s="120"/>
      <c r="AQ1251" s="120"/>
      <c r="AR1251" s="120"/>
      <c r="AS1251" s="120"/>
      <c r="AT1251" s="120"/>
      <c r="AU1251" s="120"/>
      <c r="AV1251" s="120"/>
      <c r="AW1251" s="120"/>
      <c r="AX1251" s="120"/>
      <c r="AY1251" s="120"/>
      <c r="AZ1251" s="120"/>
      <c r="BA1251" s="120"/>
      <c r="BB1251" s="120"/>
      <c r="BC1251" s="120"/>
      <c r="BD1251" s="120"/>
      <c r="BE1251" s="120"/>
      <c r="BF1251" s="120"/>
      <c r="BG1251" s="120"/>
      <c r="BH1251" s="120"/>
      <c r="BI1251" s="120"/>
      <c r="BJ1251" s="120"/>
      <c r="BK1251" s="120"/>
      <c r="BL1251" s="120"/>
      <c r="BM1251" s="120"/>
      <c r="BN1251" s="120"/>
      <c r="BO1251" s="120"/>
      <c r="BP1251" s="120"/>
      <c r="BQ1251" s="120"/>
      <c r="BR1251" s="120"/>
      <c r="BS1251" s="120"/>
      <c r="BT1251" s="120"/>
      <c r="BU1251" s="120"/>
      <c r="BV1251" s="120"/>
      <c r="BW1251" s="120"/>
      <c r="BX1251" s="120"/>
    </row>
    <row r="1252" spans="12:76" s="121" customFormat="1" hidden="1">
      <c r="L1252" s="158"/>
      <c r="W1252" s="156"/>
      <c r="X1252" s="156"/>
      <c r="Y1252" s="156"/>
      <c r="Z1252" s="156"/>
      <c r="AA1252" s="156"/>
      <c r="AC1252" s="120"/>
      <c r="AD1252" s="160"/>
      <c r="AE1252" s="120"/>
      <c r="AF1252" s="120"/>
      <c r="AG1252" s="120"/>
      <c r="AH1252" s="120"/>
      <c r="AI1252" s="120"/>
      <c r="AJ1252" s="120"/>
      <c r="AK1252" s="120"/>
      <c r="AL1252" s="120"/>
      <c r="AM1252" s="120"/>
      <c r="AN1252" s="120"/>
      <c r="AO1252" s="120"/>
      <c r="AP1252" s="120"/>
      <c r="AQ1252" s="120"/>
      <c r="AR1252" s="120"/>
      <c r="AS1252" s="120"/>
      <c r="AT1252" s="120"/>
      <c r="AU1252" s="120"/>
      <c r="AV1252" s="120"/>
      <c r="AW1252" s="120"/>
      <c r="AX1252" s="120"/>
      <c r="AY1252" s="120"/>
      <c r="AZ1252" s="120"/>
      <c r="BA1252" s="120"/>
      <c r="BB1252" s="120"/>
      <c r="BC1252" s="120"/>
      <c r="BD1252" s="120"/>
      <c r="BE1252" s="120"/>
      <c r="BF1252" s="120"/>
      <c r="BG1252" s="120"/>
      <c r="BH1252" s="120"/>
      <c r="BI1252" s="120"/>
      <c r="BJ1252" s="120"/>
      <c r="BK1252" s="120"/>
      <c r="BL1252" s="120"/>
      <c r="BM1252" s="120"/>
      <c r="BN1252" s="120"/>
      <c r="BO1252" s="120"/>
      <c r="BP1252" s="120"/>
      <c r="BQ1252" s="120"/>
      <c r="BR1252" s="120"/>
      <c r="BS1252" s="120"/>
      <c r="BT1252" s="120"/>
      <c r="BU1252" s="120"/>
      <c r="BV1252" s="120"/>
      <c r="BW1252" s="120"/>
      <c r="BX1252" s="120"/>
    </row>
    <row r="1253" spans="12:76" s="121" customFormat="1" hidden="1">
      <c r="L1253" s="158"/>
      <c r="W1253" s="156"/>
      <c r="X1253" s="156"/>
      <c r="Y1253" s="156"/>
      <c r="Z1253" s="156"/>
      <c r="AA1253" s="156"/>
      <c r="AC1253" s="120"/>
      <c r="AD1253" s="160"/>
      <c r="AE1253" s="120"/>
      <c r="AF1253" s="120"/>
      <c r="AG1253" s="120"/>
      <c r="AH1253" s="120"/>
      <c r="AI1253" s="120"/>
      <c r="AJ1253" s="120"/>
      <c r="AK1253" s="120"/>
      <c r="AL1253" s="120"/>
      <c r="AM1253" s="120"/>
      <c r="AN1253" s="120"/>
      <c r="AO1253" s="120"/>
      <c r="AP1253" s="120"/>
      <c r="AQ1253" s="120"/>
      <c r="AR1253" s="120"/>
      <c r="AS1253" s="120"/>
      <c r="AT1253" s="120"/>
      <c r="AU1253" s="120"/>
      <c r="AV1253" s="120"/>
      <c r="AW1253" s="120"/>
      <c r="AX1253" s="120"/>
      <c r="AY1253" s="120"/>
      <c r="AZ1253" s="120"/>
      <c r="BA1253" s="120"/>
      <c r="BB1253" s="120"/>
      <c r="BC1253" s="120"/>
      <c r="BD1253" s="120"/>
      <c r="BE1253" s="120"/>
      <c r="BF1253" s="120"/>
      <c r="BG1253" s="120"/>
      <c r="BH1253" s="120"/>
      <c r="BI1253" s="120"/>
      <c r="BJ1253" s="120"/>
      <c r="BK1253" s="120"/>
      <c r="BL1253" s="120"/>
      <c r="BM1253" s="120"/>
      <c r="BN1253" s="120"/>
      <c r="BO1253" s="120"/>
      <c r="BP1253" s="120"/>
      <c r="BQ1253" s="120"/>
      <c r="BR1253" s="120"/>
      <c r="BS1253" s="120"/>
      <c r="BT1253" s="120"/>
      <c r="BU1253" s="120"/>
      <c r="BV1253" s="120"/>
      <c r="BW1253" s="120"/>
      <c r="BX1253" s="120"/>
    </row>
    <row r="1254" spans="12:76" s="121" customFormat="1" hidden="1">
      <c r="L1254" s="158"/>
      <c r="W1254" s="156"/>
      <c r="X1254" s="156"/>
      <c r="Y1254" s="156"/>
      <c r="Z1254" s="156"/>
      <c r="AA1254" s="156"/>
      <c r="AC1254" s="120"/>
      <c r="AD1254" s="160"/>
      <c r="AE1254" s="120"/>
      <c r="AF1254" s="120"/>
      <c r="AG1254" s="120"/>
      <c r="AH1254" s="120"/>
      <c r="AI1254" s="120"/>
      <c r="AJ1254" s="120"/>
      <c r="AK1254" s="120"/>
      <c r="AL1254" s="120"/>
      <c r="AM1254" s="120"/>
      <c r="AN1254" s="120"/>
      <c r="AO1254" s="120"/>
      <c r="AP1254" s="120"/>
      <c r="AQ1254" s="120"/>
      <c r="AR1254" s="120"/>
      <c r="AS1254" s="120"/>
      <c r="AT1254" s="120"/>
      <c r="AU1254" s="120"/>
      <c r="AV1254" s="120"/>
      <c r="AW1254" s="120"/>
      <c r="AX1254" s="120"/>
      <c r="AY1254" s="120"/>
      <c r="AZ1254" s="120"/>
      <c r="BA1254" s="120"/>
      <c r="BB1254" s="120"/>
      <c r="BC1254" s="120"/>
      <c r="BD1254" s="120"/>
      <c r="BE1254" s="120"/>
      <c r="BF1254" s="120"/>
      <c r="BG1254" s="120"/>
      <c r="BH1254" s="120"/>
      <c r="BI1254" s="120"/>
      <c r="BJ1254" s="120"/>
      <c r="BK1254" s="120"/>
      <c r="BL1254" s="120"/>
      <c r="BM1254" s="120"/>
      <c r="BN1254" s="120"/>
      <c r="BO1254" s="120"/>
      <c r="BP1254" s="120"/>
      <c r="BQ1254" s="120"/>
      <c r="BR1254" s="120"/>
      <c r="BS1254" s="120"/>
      <c r="BT1254" s="120"/>
      <c r="BU1254" s="120"/>
      <c r="BV1254" s="120"/>
      <c r="BW1254" s="120"/>
      <c r="BX1254" s="120"/>
    </row>
    <row r="1255" spans="12:76" s="121" customFormat="1" hidden="1">
      <c r="L1255" s="158"/>
      <c r="W1255" s="156"/>
      <c r="X1255" s="156"/>
      <c r="Y1255" s="156"/>
      <c r="Z1255" s="156"/>
      <c r="AA1255" s="156"/>
      <c r="AC1255" s="120"/>
      <c r="AD1255" s="160"/>
      <c r="AE1255" s="120"/>
      <c r="AF1255" s="120"/>
      <c r="AG1255" s="120"/>
      <c r="AH1255" s="120"/>
      <c r="AI1255" s="120"/>
      <c r="AJ1255" s="120"/>
      <c r="AK1255" s="120"/>
      <c r="AL1255" s="120"/>
      <c r="AM1255" s="120"/>
      <c r="AN1255" s="120"/>
      <c r="AO1255" s="120"/>
      <c r="AP1255" s="120"/>
      <c r="AQ1255" s="120"/>
      <c r="AR1255" s="120"/>
      <c r="AS1255" s="120"/>
      <c r="AT1255" s="120"/>
      <c r="AU1255" s="120"/>
      <c r="AV1255" s="120"/>
      <c r="AW1255" s="120"/>
      <c r="AX1255" s="120"/>
      <c r="AY1255" s="120"/>
      <c r="AZ1255" s="120"/>
      <c r="BA1255" s="120"/>
      <c r="BB1255" s="120"/>
      <c r="BC1255" s="120"/>
      <c r="BD1255" s="120"/>
      <c r="BE1255" s="120"/>
      <c r="BF1255" s="120"/>
      <c r="BG1255" s="120"/>
      <c r="BH1255" s="120"/>
      <c r="BI1255" s="120"/>
      <c r="BJ1255" s="120"/>
      <c r="BK1255" s="120"/>
      <c r="BL1255" s="120"/>
      <c r="BM1255" s="120"/>
      <c r="BN1255" s="120"/>
      <c r="BO1255" s="120"/>
      <c r="BP1255" s="120"/>
      <c r="BQ1255" s="120"/>
      <c r="BR1255" s="120"/>
      <c r="BS1255" s="120"/>
      <c r="BT1255" s="120"/>
      <c r="BU1255" s="120"/>
      <c r="BV1255" s="120"/>
      <c r="BW1255" s="120"/>
      <c r="BX1255" s="120"/>
    </row>
    <row r="1256" spans="12:76" s="121" customFormat="1" hidden="1">
      <c r="L1256" s="158"/>
      <c r="W1256" s="156"/>
      <c r="X1256" s="156"/>
      <c r="Y1256" s="156"/>
      <c r="Z1256" s="156"/>
      <c r="AA1256" s="156"/>
      <c r="AC1256" s="120"/>
      <c r="AD1256" s="160"/>
      <c r="AE1256" s="120"/>
      <c r="AF1256" s="120"/>
      <c r="AG1256" s="120"/>
      <c r="AH1256" s="120"/>
      <c r="AI1256" s="120"/>
      <c r="AJ1256" s="120"/>
      <c r="AK1256" s="120"/>
      <c r="AL1256" s="120"/>
      <c r="AM1256" s="120"/>
      <c r="AN1256" s="120"/>
      <c r="AO1256" s="120"/>
      <c r="AP1256" s="120"/>
      <c r="AQ1256" s="120"/>
      <c r="AR1256" s="120"/>
      <c r="AS1256" s="120"/>
      <c r="AT1256" s="120"/>
      <c r="AU1256" s="120"/>
      <c r="AV1256" s="120"/>
      <c r="AW1256" s="120"/>
      <c r="AX1256" s="120"/>
      <c r="AY1256" s="120"/>
      <c r="AZ1256" s="120"/>
      <c r="BA1256" s="120"/>
      <c r="BB1256" s="120"/>
      <c r="BC1256" s="120"/>
      <c r="BD1256" s="120"/>
      <c r="BE1256" s="120"/>
      <c r="BF1256" s="120"/>
      <c r="BG1256" s="120"/>
      <c r="BH1256" s="120"/>
      <c r="BI1256" s="120"/>
      <c r="BJ1256" s="120"/>
      <c r="BK1256" s="120"/>
      <c r="BL1256" s="120"/>
      <c r="BM1256" s="120"/>
      <c r="BN1256" s="120"/>
      <c r="BO1256" s="120"/>
      <c r="BP1256" s="120"/>
      <c r="BQ1256" s="120"/>
      <c r="BR1256" s="120"/>
      <c r="BS1256" s="120"/>
      <c r="BT1256" s="120"/>
      <c r="BU1256" s="120"/>
      <c r="BV1256" s="120"/>
      <c r="BW1256" s="120"/>
      <c r="BX1256" s="120"/>
    </row>
    <row r="1257" spans="12:76" s="121" customFormat="1" hidden="1">
      <c r="L1257" s="158"/>
      <c r="W1257" s="156"/>
      <c r="X1257" s="156"/>
      <c r="Y1257" s="156"/>
      <c r="Z1257" s="156"/>
      <c r="AA1257" s="156"/>
      <c r="AC1257" s="120"/>
      <c r="AD1257" s="160"/>
      <c r="AE1257" s="120"/>
      <c r="AF1257" s="120"/>
      <c r="AG1257" s="120"/>
      <c r="AH1257" s="120"/>
      <c r="AI1257" s="120"/>
      <c r="AJ1257" s="120"/>
      <c r="AK1257" s="120"/>
      <c r="AL1257" s="120"/>
      <c r="AM1257" s="120"/>
      <c r="AN1257" s="120"/>
      <c r="AO1257" s="120"/>
      <c r="AP1257" s="120"/>
      <c r="AQ1257" s="120"/>
      <c r="AR1257" s="120"/>
      <c r="AS1257" s="120"/>
      <c r="AT1257" s="120"/>
      <c r="AU1257" s="120"/>
      <c r="AV1257" s="120"/>
      <c r="AW1257" s="120"/>
      <c r="AX1257" s="120"/>
      <c r="AY1257" s="120"/>
      <c r="AZ1257" s="120"/>
      <c r="BA1257" s="120"/>
      <c r="BB1257" s="120"/>
      <c r="BC1257" s="120"/>
      <c r="BD1257" s="120"/>
      <c r="BE1257" s="120"/>
      <c r="BF1257" s="120"/>
      <c r="BG1257" s="120"/>
      <c r="BH1257" s="120"/>
      <c r="BI1257" s="120"/>
      <c r="BJ1257" s="120"/>
      <c r="BK1257" s="120"/>
      <c r="BL1257" s="120"/>
      <c r="BM1257" s="120"/>
      <c r="BN1257" s="120"/>
      <c r="BO1257" s="120"/>
      <c r="BP1257" s="120"/>
      <c r="BQ1257" s="120"/>
      <c r="BR1257" s="120"/>
      <c r="BS1257" s="120"/>
      <c r="BT1257" s="120"/>
      <c r="BU1257" s="120"/>
      <c r="BV1257" s="120"/>
      <c r="BW1257" s="120"/>
      <c r="BX1257" s="120"/>
    </row>
    <row r="1258" spans="12:76" s="121" customFormat="1" hidden="1">
      <c r="L1258" s="158"/>
      <c r="W1258" s="156"/>
      <c r="X1258" s="156"/>
      <c r="Y1258" s="156"/>
      <c r="Z1258" s="156"/>
      <c r="AA1258" s="156"/>
      <c r="AC1258" s="120"/>
      <c r="AD1258" s="160"/>
      <c r="AE1258" s="120"/>
      <c r="AF1258" s="120"/>
      <c r="AG1258" s="120"/>
      <c r="AH1258" s="120"/>
      <c r="AI1258" s="120"/>
      <c r="AJ1258" s="120"/>
      <c r="AK1258" s="120"/>
      <c r="AL1258" s="120"/>
      <c r="AM1258" s="120"/>
      <c r="AN1258" s="120"/>
      <c r="AO1258" s="120"/>
      <c r="AP1258" s="120"/>
      <c r="AQ1258" s="120"/>
      <c r="AR1258" s="120"/>
      <c r="AS1258" s="120"/>
      <c r="AT1258" s="120"/>
      <c r="AU1258" s="120"/>
      <c r="AV1258" s="120"/>
      <c r="AW1258" s="120"/>
      <c r="AX1258" s="120"/>
      <c r="AY1258" s="120"/>
      <c r="AZ1258" s="120"/>
      <c r="BA1258" s="120"/>
      <c r="BB1258" s="120"/>
      <c r="BC1258" s="120"/>
      <c r="BD1258" s="120"/>
      <c r="BE1258" s="120"/>
      <c r="BF1258" s="120"/>
      <c r="BG1258" s="120"/>
      <c r="BH1258" s="120"/>
      <c r="BI1258" s="120"/>
      <c r="BJ1258" s="120"/>
      <c r="BK1258" s="120"/>
      <c r="BL1258" s="120"/>
      <c r="BM1258" s="120"/>
      <c r="BN1258" s="120"/>
      <c r="BO1258" s="120"/>
      <c r="BP1258" s="120"/>
      <c r="BQ1258" s="120"/>
      <c r="BR1258" s="120"/>
      <c r="BS1258" s="120"/>
      <c r="BT1258" s="120"/>
      <c r="BU1258" s="120"/>
      <c r="BV1258" s="120"/>
      <c r="BW1258" s="120"/>
      <c r="BX1258" s="120"/>
    </row>
    <row r="1259" spans="12:76" s="121" customFormat="1" hidden="1">
      <c r="L1259" s="158"/>
      <c r="W1259" s="156"/>
      <c r="X1259" s="156"/>
      <c r="Y1259" s="156"/>
      <c r="Z1259" s="156"/>
      <c r="AA1259" s="156"/>
      <c r="AC1259" s="120"/>
      <c r="AD1259" s="160"/>
      <c r="AE1259" s="120"/>
      <c r="AF1259" s="120"/>
      <c r="AG1259" s="120"/>
      <c r="AH1259" s="120"/>
      <c r="AI1259" s="120"/>
      <c r="AJ1259" s="120"/>
      <c r="AK1259" s="120"/>
      <c r="AL1259" s="120"/>
      <c r="AM1259" s="120"/>
      <c r="AN1259" s="120"/>
      <c r="AO1259" s="120"/>
      <c r="AP1259" s="120"/>
      <c r="AQ1259" s="120"/>
      <c r="AR1259" s="120"/>
      <c r="AS1259" s="120"/>
      <c r="AT1259" s="120"/>
      <c r="AU1259" s="120"/>
      <c r="AV1259" s="120"/>
      <c r="AW1259" s="120"/>
      <c r="AX1259" s="120"/>
      <c r="AY1259" s="120"/>
      <c r="AZ1259" s="120"/>
      <c r="BA1259" s="120"/>
      <c r="BB1259" s="120"/>
      <c r="BC1259" s="120"/>
      <c r="BD1259" s="120"/>
      <c r="BE1259" s="120"/>
      <c r="BF1259" s="120"/>
      <c r="BG1259" s="120"/>
      <c r="BH1259" s="120"/>
      <c r="BI1259" s="120"/>
      <c r="BJ1259" s="120"/>
      <c r="BK1259" s="120"/>
      <c r="BL1259" s="120"/>
      <c r="BM1259" s="120"/>
      <c r="BN1259" s="120"/>
      <c r="BO1259" s="120"/>
      <c r="BP1259" s="120"/>
      <c r="BQ1259" s="120"/>
      <c r="BR1259" s="120"/>
      <c r="BS1259" s="120"/>
      <c r="BT1259" s="120"/>
      <c r="BU1259" s="120"/>
      <c r="BV1259" s="120"/>
      <c r="BW1259" s="120"/>
      <c r="BX1259" s="120"/>
    </row>
    <row r="1260" spans="12:76" s="121" customFormat="1" hidden="1">
      <c r="L1260" s="158"/>
      <c r="W1260" s="156"/>
      <c r="X1260" s="156"/>
      <c r="Y1260" s="156"/>
      <c r="Z1260" s="156"/>
      <c r="AA1260" s="156"/>
      <c r="AC1260" s="120"/>
      <c r="AD1260" s="160"/>
      <c r="AE1260" s="120"/>
      <c r="AF1260" s="120"/>
      <c r="AG1260" s="120"/>
      <c r="AH1260" s="120"/>
      <c r="AI1260" s="120"/>
      <c r="AJ1260" s="120"/>
      <c r="AK1260" s="120"/>
      <c r="AL1260" s="120"/>
      <c r="AM1260" s="120"/>
      <c r="AN1260" s="120"/>
      <c r="AO1260" s="120"/>
      <c r="AP1260" s="120"/>
      <c r="AQ1260" s="120"/>
      <c r="AR1260" s="120"/>
      <c r="AS1260" s="120"/>
      <c r="AT1260" s="120"/>
      <c r="AU1260" s="120"/>
      <c r="AV1260" s="120"/>
      <c r="AW1260" s="120"/>
      <c r="AX1260" s="120"/>
      <c r="AY1260" s="120"/>
      <c r="AZ1260" s="120"/>
      <c r="BA1260" s="120"/>
      <c r="BB1260" s="120"/>
      <c r="BC1260" s="120"/>
      <c r="BD1260" s="120"/>
      <c r="BE1260" s="120"/>
      <c r="BF1260" s="120"/>
      <c r="BG1260" s="120"/>
      <c r="BH1260" s="120"/>
      <c r="BI1260" s="120"/>
      <c r="BJ1260" s="120"/>
      <c r="BK1260" s="120"/>
      <c r="BL1260" s="120"/>
      <c r="BM1260" s="120"/>
      <c r="BN1260" s="120"/>
      <c r="BO1260" s="120"/>
      <c r="BP1260" s="120"/>
      <c r="BQ1260" s="120"/>
      <c r="BR1260" s="120"/>
      <c r="BS1260" s="120"/>
      <c r="BT1260" s="120"/>
      <c r="BU1260" s="120"/>
      <c r="BV1260" s="120"/>
      <c r="BW1260" s="120"/>
      <c r="BX1260" s="120"/>
    </row>
    <row r="1261" spans="12:76" s="121" customFormat="1" hidden="1">
      <c r="L1261" s="158"/>
      <c r="W1261" s="156"/>
      <c r="X1261" s="156"/>
      <c r="Y1261" s="156"/>
      <c r="Z1261" s="156"/>
      <c r="AA1261" s="156"/>
      <c r="AC1261" s="120"/>
      <c r="AD1261" s="160"/>
      <c r="AE1261" s="120"/>
      <c r="AF1261" s="120"/>
      <c r="AG1261" s="120"/>
      <c r="AH1261" s="120"/>
      <c r="AI1261" s="120"/>
      <c r="AJ1261" s="120"/>
      <c r="AK1261" s="120"/>
      <c r="AL1261" s="120"/>
      <c r="AM1261" s="120"/>
      <c r="AN1261" s="120"/>
      <c r="AO1261" s="120"/>
      <c r="AP1261" s="120"/>
      <c r="AQ1261" s="120"/>
      <c r="AR1261" s="120"/>
      <c r="AS1261" s="120"/>
      <c r="AT1261" s="120"/>
      <c r="AU1261" s="120"/>
      <c r="AV1261" s="120"/>
      <c r="AW1261" s="120"/>
      <c r="AX1261" s="120"/>
      <c r="AY1261" s="120"/>
      <c r="AZ1261" s="120"/>
      <c r="BA1261" s="120"/>
      <c r="BB1261" s="120"/>
      <c r="BC1261" s="120"/>
      <c r="BD1261" s="120"/>
      <c r="BE1261" s="120"/>
      <c r="BF1261" s="120"/>
      <c r="BG1261" s="120"/>
      <c r="BH1261" s="120"/>
      <c r="BI1261" s="120"/>
      <c r="BJ1261" s="120"/>
      <c r="BK1261" s="120"/>
      <c r="BL1261" s="120"/>
      <c r="BM1261" s="120"/>
      <c r="BN1261" s="120"/>
      <c r="BO1261" s="120"/>
      <c r="BP1261" s="120"/>
      <c r="BQ1261" s="120"/>
      <c r="BR1261" s="120"/>
      <c r="BS1261" s="120"/>
      <c r="BT1261" s="120"/>
      <c r="BU1261" s="120"/>
      <c r="BV1261" s="120"/>
      <c r="BW1261" s="120"/>
      <c r="BX1261" s="120"/>
    </row>
    <row r="1262" spans="12:76" s="121" customFormat="1" hidden="1">
      <c r="L1262" s="158"/>
      <c r="W1262" s="156"/>
      <c r="X1262" s="156"/>
      <c r="Y1262" s="156"/>
      <c r="Z1262" s="156"/>
      <c r="AA1262" s="156"/>
      <c r="AC1262" s="120"/>
      <c r="AD1262" s="160"/>
      <c r="AE1262" s="120"/>
      <c r="AF1262" s="120"/>
      <c r="AG1262" s="120"/>
      <c r="AH1262" s="120"/>
      <c r="AI1262" s="120"/>
      <c r="AJ1262" s="120"/>
      <c r="AK1262" s="120"/>
      <c r="AL1262" s="120"/>
      <c r="AM1262" s="120"/>
      <c r="AN1262" s="120"/>
      <c r="AO1262" s="120"/>
      <c r="AP1262" s="120"/>
      <c r="AQ1262" s="120"/>
      <c r="AR1262" s="120"/>
      <c r="AS1262" s="120"/>
      <c r="AT1262" s="120"/>
      <c r="AU1262" s="120"/>
      <c r="AV1262" s="120"/>
      <c r="AW1262" s="120"/>
      <c r="AX1262" s="120"/>
      <c r="AY1262" s="120"/>
      <c r="AZ1262" s="120"/>
      <c r="BA1262" s="120"/>
      <c r="BB1262" s="120"/>
      <c r="BC1262" s="120"/>
      <c r="BD1262" s="120"/>
      <c r="BE1262" s="120"/>
      <c r="BF1262" s="120"/>
      <c r="BG1262" s="120"/>
      <c r="BH1262" s="120"/>
      <c r="BI1262" s="120"/>
      <c r="BJ1262" s="120"/>
      <c r="BK1262" s="120"/>
      <c r="BL1262" s="120"/>
      <c r="BM1262" s="120"/>
      <c r="BN1262" s="120"/>
      <c r="BO1262" s="120"/>
      <c r="BP1262" s="120"/>
      <c r="BQ1262" s="120"/>
      <c r="BR1262" s="120"/>
      <c r="BS1262" s="120"/>
      <c r="BT1262" s="120"/>
      <c r="BU1262" s="120"/>
      <c r="BV1262" s="120"/>
      <c r="BW1262" s="120"/>
      <c r="BX1262" s="120"/>
    </row>
    <row r="1263" spans="12:76" s="121" customFormat="1" hidden="1">
      <c r="L1263" s="158"/>
      <c r="W1263" s="156"/>
      <c r="X1263" s="156"/>
      <c r="Y1263" s="156"/>
      <c r="Z1263" s="156"/>
      <c r="AA1263" s="156"/>
      <c r="AC1263" s="120"/>
      <c r="AD1263" s="160"/>
      <c r="AE1263" s="120"/>
      <c r="AF1263" s="120"/>
      <c r="AG1263" s="120"/>
      <c r="AH1263" s="120"/>
      <c r="AI1263" s="120"/>
      <c r="AJ1263" s="120"/>
      <c r="AK1263" s="120"/>
      <c r="AL1263" s="120"/>
      <c r="AM1263" s="120"/>
      <c r="AN1263" s="120"/>
      <c r="AO1263" s="120"/>
      <c r="AP1263" s="120"/>
      <c r="AQ1263" s="120"/>
      <c r="AR1263" s="120"/>
      <c r="AS1263" s="120"/>
      <c r="AT1263" s="120"/>
      <c r="AU1263" s="120"/>
      <c r="AV1263" s="120"/>
      <c r="AW1263" s="120"/>
      <c r="AX1263" s="120"/>
      <c r="AY1263" s="120"/>
      <c r="AZ1263" s="120"/>
      <c r="BA1263" s="120"/>
      <c r="BB1263" s="120"/>
      <c r="BC1263" s="120"/>
      <c r="BD1263" s="120"/>
      <c r="BE1263" s="120"/>
      <c r="BF1263" s="120"/>
      <c r="BG1263" s="120"/>
      <c r="BH1263" s="120"/>
      <c r="BI1263" s="120"/>
      <c r="BJ1263" s="120"/>
      <c r="BK1263" s="120"/>
      <c r="BL1263" s="120"/>
      <c r="BM1263" s="120"/>
      <c r="BN1263" s="120"/>
      <c r="BO1263" s="120"/>
      <c r="BP1263" s="120"/>
      <c r="BQ1263" s="120"/>
      <c r="BR1263" s="120"/>
      <c r="BS1263" s="120"/>
      <c r="BT1263" s="120"/>
      <c r="BU1263" s="120"/>
      <c r="BV1263" s="120"/>
      <c r="BW1263" s="120"/>
      <c r="BX1263" s="120"/>
    </row>
    <row r="1264" spans="12:76" s="121" customFormat="1" hidden="1">
      <c r="L1264" s="158"/>
      <c r="W1264" s="156"/>
      <c r="X1264" s="156"/>
      <c r="Y1264" s="156"/>
      <c r="Z1264" s="156"/>
      <c r="AA1264" s="156"/>
      <c r="AC1264" s="120"/>
      <c r="AD1264" s="160"/>
      <c r="AE1264" s="120"/>
      <c r="AF1264" s="120"/>
      <c r="AG1264" s="120"/>
      <c r="AH1264" s="120"/>
      <c r="AI1264" s="120"/>
      <c r="AJ1264" s="120"/>
      <c r="AK1264" s="120"/>
      <c r="AL1264" s="120"/>
      <c r="AM1264" s="120"/>
      <c r="AN1264" s="120"/>
      <c r="AO1264" s="120"/>
      <c r="AP1264" s="120"/>
      <c r="AQ1264" s="120"/>
      <c r="AR1264" s="120"/>
      <c r="AS1264" s="120"/>
      <c r="AT1264" s="120"/>
      <c r="AU1264" s="120"/>
      <c r="AV1264" s="120"/>
      <c r="AW1264" s="120"/>
      <c r="AX1264" s="120"/>
      <c r="AY1264" s="120"/>
      <c r="AZ1264" s="120"/>
      <c r="BA1264" s="120"/>
      <c r="BB1264" s="120"/>
      <c r="BC1264" s="120"/>
      <c r="BD1264" s="120"/>
      <c r="BE1264" s="120"/>
      <c r="BF1264" s="120"/>
      <c r="BG1264" s="120"/>
      <c r="BH1264" s="120"/>
      <c r="BI1264" s="120"/>
      <c r="BJ1264" s="120"/>
      <c r="BK1264" s="120"/>
      <c r="BL1264" s="120"/>
      <c r="BM1264" s="120"/>
      <c r="BN1264" s="120"/>
      <c r="BO1264" s="120"/>
      <c r="BP1264" s="120"/>
      <c r="BQ1264" s="120"/>
      <c r="BR1264" s="120"/>
      <c r="BS1264" s="120"/>
      <c r="BT1264" s="120"/>
      <c r="BU1264" s="120"/>
      <c r="BV1264" s="120"/>
      <c r="BW1264" s="120"/>
      <c r="BX1264" s="120"/>
    </row>
    <row r="1265" spans="12:76" s="121" customFormat="1" hidden="1">
      <c r="L1265" s="158"/>
      <c r="W1265" s="156"/>
      <c r="X1265" s="156"/>
      <c r="Y1265" s="156"/>
      <c r="Z1265" s="156"/>
      <c r="AA1265" s="156"/>
      <c r="AC1265" s="120"/>
      <c r="AD1265" s="160"/>
      <c r="AE1265" s="120"/>
      <c r="AF1265" s="120"/>
      <c r="AG1265" s="120"/>
      <c r="AH1265" s="120"/>
      <c r="AI1265" s="120"/>
      <c r="AJ1265" s="120"/>
      <c r="AK1265" s="120"/>
      <c r="AL1265" s="120"/>
      <c r="AM1265" s="120"/>
      <c r="AN1265" s="120"/>
      <c r="AO1265" s="120"/>
      <c r="AP1265" s="120"/>
      <c r="AQ1265" s="120"/>
      <c r="AR1265" s="120"/>
      <c r="AS1265" s="120"/>
      <c r="AT1265" s="120"/>
      <c r="AU1265" s="120"/>
      <c r="AV1265" s="120"/>
      <c r="AW1265" s="120"/>
      <c r="AX1265" s="120"/>
      <c r="AY1265" s="120"/>
      <c r="AZ1265" s="120"/>
      <c r="BA1265" s="120"/>
      <c r="BB1265" s="120"/>
      <c r="BC1265" s="120"/>
      <c r="BD1265" s="120"/>
      <c r="BE1265" s="120"/>
      <c r="BF1265" s="120"/>
      <c r="BG1265" s="120"/>
      <c r="BH1265" s="120"/>
      <c r="BI1265" s="120"/>
      <c r="BJ1265" s="120"/>
      <c r="BK1265" s="120"/>
      <c r="BL1265" s="120"/>
      <c r="BM1265" s="120"/>
      <c r="BN1265" s="120"/>
      <c r="BO1265" s="120"/>
      <c r="BP1265" s="120"/>
      <c r="BQ1265" s="120"/>
      <c r="BR1265" s="120"/>
      <c r="BS1265" s="120"/>
      <c r="BT1265" s="120"/>
      <c r="BU1265" s="120"/>
      <c r="BV1265" s="120"/>
      <c r="BW1265" s="120"/>
      <c r="BX1265" s="120"/>
    </row>
    <row r="1266" spans="12:76" s="121" customFormat="1" hidden="1">
      <c r="L1266" s="158"/>
      <c r="W1266" s="156"/>
      <c r="X1266" s="156"/>
      <c r="Y1266" s="156"/>
      <c r="Z1266" s="156"/>
      <c r="AA1266" s="156"/>
      <c r="AC1266" s="120"/>
      <c r="AD1266" s="160"/>
      <c r="AE1266" s="120"/>
      <c r="AF1266" s="120"/>
      <c r="AG1266" s="120"/>
      <c r="AH1266" s="120"/>
      <c r="AI1266" s="120"/>
      <c r="AJ1266" s="120"/>
      <c r="AK1266" s="120"/>
      <c r="AL1266" s="120"/>
      <c r="AM1266" s="120"/>
      <c r="AN1266" s="120"/>
      <c r="AO1266" s="120"/>
      <c r="AP1266" s="120"/>
      <c r="AQ1266" s="120"/>
      <c r="AR1266" s="120"/>
      <c r="AS1266" s="120"/>
      <c r="AT1266" s="120"/>
      <c r="AU1266" s="120"/>
      <c r="AV1266" s="120"/>
      <c r="AW1266" s="120"/>
      <c r="AX1266" s="120"/>
      <c r="AY1266" s="120"/>
      <c r="AZ1266" s="120"/>
      <c r="BA1266" s="120"/>
      <c r="BB1266" s="120"/>
      <c r="BC1266" s="120"/>
      <c r="BD1266" s="120"/>
      <c r="BE1266" s="120"/>
      <c r="BF1266" s="120"/>
      <c r="BG1266" s="120"/>
      <c r="BH1266" s="120"/>
      <c r="BI1266" s="120"/>
      <c r="BJ1266" s="120"/>
      <c r="BK1266" s="120"/>
      <c r="BL1266" s="120"/>
      <c r="BM1266" s="120"/>
      <c r="BN1266" s="120"/>
      <c r="BO1266" s="120"/>
      <c r="BP1266" s="120"/>
      <c r="BQ1266" s="120"/>
      <c r="BR1266" s="120"/>
      <c r="BS1266" s="120"/>
      <c r="BT1266" s="120"/>
      <c r="BU1266" s="120"/>
      <c r="BV1266" s="120"/>
      <c r="BW1266" s="120"/>
      <c r="BX1266" s="120"/>
    </row>
    <row r="1267" spans="12:76" s="121" customFormat="1" hidden="1">
      <c r="L1267" s="158"/>
      <c r="W1267" s="156"/>
      <c r="X1267" s="156"/>
      <c r="Y1267" s="156"/>
      <c r="Z1267" s="156"/>
      <c r="AA1267" s="156"/>
      <c r="AC1267" s="120"/>
      <c r="AD1267" s="160"/>
      <c r="AE1267" s="120"/>
      <c r="AF1267" s="120"/>
      <c r="AG1267" s="120"/>
      <c r="AH1267" s="120"/>
      <c r="AI1267" s="120"/>
      <c r="AJ1267" s="120"/>
      <c r="AK1267" s="120"/>
      <c r="AL1267" s="120"/>
      <c r="AM1267" s="120"/>
      <c r="AN1267" s="120"/>
      <c r="AO1267" s="120"/>
      <c r="AP1267" s="120"/>
      <c r="AQ1267" s="120"/>
      <c r="AR1267" s="120"/>
      <c r="AS1267" s="120"/>
      <c r="AT1267" s="120"/>
      <c r="AU1267" s="120"/>
      <c r="AV1267" s="120"/>
      <c r="AW1267" s="120"/>
      <c r="AX1267" s="120"/>
      <c r="AY1267" s="120"/>
      <c r="AZ1267" s="120"/>
      <c r="BA1267" s="120"/>
      <c r="BB1267" s="120"/>
      <c r="BC1267" s="120"/>
      <c r="BD1267" s="120"/>
      <c r="BE1267" s="120"/>
      <c r="BF1267" s="120"/>
      <c r="BG1267" s="120"/>
      <c r="BH1267" s="120"/>
      <c r="BI1267" s="120"/>
      <c r="BJ1267" s="120"/>
      <c r="BK1267" s="120"/>
      <c r="BL1267" s="120"/>
      <c r="BM1267" s="120"/>
      <c r="BN1267" s="120"/>
      <c r="BO1267" s="120"/>
      <c r="BP1267" s="120"/>
      <c r="BQ1267" s="120"/>
      <c r="BR1267" s="120"/>
      <c r="BS1267" s="120"/>
      <c r="BT1267" s="120"/>
      <c r="BU1267" s="120"/>
      <c r="BV1267" s="120"/>
      <c r="BW1267" s="120"/>
      <c r="BX1267" s="120"/>
    </row>
    <row r="1268" spans="12:76" s="121" customFormat="1" hidden="1">
      <c r="L1268" s="158"/>
      <c r="W1268" s="156"/>
      <c r="X1268" s="156"/>
      <c r="Y1268" s="156"/>
      <c r="Z1268" s="156"/>
      <c r="AA1268" s="156"/>
      <c r="AC1268" s="120"/>
      <c r="AD1268" s="160"/>
      <c r="AE1268" s="120"/>
      <c r="AF1268" s="120"/>
      <c r="AG1268" s="120"/>
      <c r="AH1268" s="120"/>
      <c r="AI1268" s="120"/>
      <c r="AJ1268" s="120"/>
      <c r="AK1268" s="120"/>
      <c r="AL1268" s="120"/>
      <c r="AM1268" s="120"/>
      <c r="AN1268" s="120"/>
      <c r="AO1268" s="120"/>
      <c r="AP1268" s="120"/>
      <c r="AQ1268" s="120"/>
      <c r="AR1268" s="120"/>
      <c r="AS1268" s="120"/>
      <c r="AT1268" s="120"/>
      <c r="AU1268" s="120"/>
      <c r="AV1268" s="120"/>
      <c r="AW1268" s="120"/>
      <c r="AX1268" s="120"/>
      <c r="AY1268" s="120"/>
      <c r="AZ1268" s="120"/>
      <c r="BA1268" s="120"/>
      <c r="BB1268" s="120"/>
      <c r="BC1268" s="120"/>
      <c r="BD1268" s="120"/>
      <c r="BE1268" s="120"/>
      <c r="BF1268" s="120"/>
      <c r="BG1268" s="120"/>
      <c r="BH1268" s="120"/>
      <c r="BI1268" s="120"/>
      <c r="BJ1268" s="120"/>
      <c r="BK1268" s="120"/>
      <c r="BL1268" s="120"/>
      <c r="BM1268" s="120"/>
      <c r="BN1268" s="120"/>
      <c r="BO1268" s="120"/>
      <c r="BP1268" s="120"/>
      <c r="BQ1268" s="120"/>
      <c r="BR1268" s="120"/>
      <c r="BS1268" s="120"/>
      <c r="BT1268" s="120"/>
      <c r="BU1268" s="120"/>
      <c r="BV1268" s="120"/>
      <c r="BW1268" s="120"/>
      <c r="BX1268" s="120"/>
    </row>
    <row r="1269" spans="12:76" s="121" customFormat="1" hidden="1">
      <c r="L1269" s="158"/>
      <c r="W1269" s="156"/>
      <c r="X1269" s="156"/>
      <c r="Y1269" s="156"/>
      <c r="Z1269" s="156"/>
      <c r="AA1269" s="156"/>
      <c r="AC1269" s="120"/>
      <c r="AD1269" s="160"/>
      <c r="AE1269" s="120"/>
      <c r="AF1269" s="120"/>
      <c r="AG1269" s="120"/>
      <c r="AH1269" s="120"/>
      <c r="AI1269" s="120"/>
      <c r="AJ1269" s="120"/>
      <c r="AK1269" s="120"/>
      <c r="AL1269" s="120"/>
      <c r="AM1269" s="120"/>
      <c r="AN1269" s="120"/>
      <c r="AO1269" s="120"/>
      <c r="AP1269" s="120"/>
      <c r="AQ1269" s="120"/>
      <c r="AR1269" s="120"/>
      <c r="AS1269" s="120"/>
      <c r="AT1269" s="120"/>
      <c r="AU1269" s="120"/>
      <c r="AV1269" s="120"/>
      <c r="AW1269" s="120"/>
      <c r="AX1269" s="120"/>
      <c r="AY1269" s="120"/>
      <c r="AZ1269" s="120"/>
      <c r="BA1269" s="120"/>
      <c r="BB1269" s="120"/>
      <c r="BC1269" s="120"/>
      <c r="BD1269" s="120"/>
      <c r="BE1269" s="120"/>
      <c r="BF1269" s="120"/>
      <c r="BG1269" s="120"/>
      <c r="BH1269" s="120"/>
      <c r="BI1269" s="120"/>
      <c r="BJ1269" s="120"/>
      <c r="BK1269" s="120"/>
      <c r="BL1269" s="120"/>
      <c r="BM1269" s="120"/>
      <c r="BN1269" s="120"/>
      <c r="BO1269" s="120"/>
      <c r="BP1269" s="120"/>
      <c r="BQ1269" s="120"/>
      <c r="BR1269" s="120"/>
      <c r="BS1269" s="120"/>
      <c r="BT1269" s="120"/>
      <c r="BU1269" s="120"/>
      <c r="BV1269" s="120"/>
      <c r="BW1269" s="120"/>
      <c r="BX1269" s="120"/>
    </row>
    <row r="1270" spans="12:76" s="121" customFormat="1" hidden="1">
      <c r="L1270" s="158"/>
      <c r="W1270" s="156"/>
      <c r="X1270" s="156"/>
      <c r="Y1270" s="156"/>
      <c r="Z1270" s="156"/>
      <c r="AA1270" s="156"/>
      <c r="AC1270" s="120"/>
      <c r="AD1270" s="160"/>
      <c r="AE1270" s="120"/>
      <c r="AF1270" s="120"/>
      <c r="AG1270" s="120"/>
      <c r="AH1270" s="120"/>
      <c r="AI1270" s="120"/>
      <c r="AJ1270" s="120"/>
      <c r="AK1270" s="120"/>
      <c r="AL1270" s="120"/>
      <c r="AM1270" s="120"/>
      <c r="AN1270" s="120"/>
      <c r="AO1270" s="120"/>
      <c r="AP1270" s="120"/>
      <c r="AQ1270" s="120"/>
      <c r="AR1270" s="120"/>
      <c r="AS1270" s="120"/>
      <c r="AT1270" s="120"/>
      <c r="AU1270" s="120"/>
      <c r="AV1270" s="120"/>
      <c r="AW1270" s="120"/>
      <c r="AX1270" s="120"/>
      <c r="AY1270" s="120"/>
      <c r="AZ1270" s="120"/>
      <c r="BA1270" s="120"/>
      <c r="BB1270" s="120"/>
      <c r="BC1270" s="120"/>
      <c r="BD1270" s="120"/>
      <c r="BE1270" s="120"/>
      <c r="BF1270" s="120"/>
      <c r="BG1270" s="120"/>
      <c r="BH1270" s="120"/>
      <c r="BI1270" s="120"/>
      <c r="BJ1270" s="120"/>
      <c r="BK1270" s="120"/>
      <c r="BL1270" s="120"/>
      <c r="BM1270" s="120"/>
      <c r="BN1270" s="120"/>
      <c r="BO1270" s="120"/>
      <c r="BP1270" s="120"/>
      <c r="BQ1270" s="120"/>
      <c r="BR1270" s="120"/>
      <c r="BS1270" s="120"/>
      <c r="BT1270" s="120"/>
      <c r="BU1270" s="120"/>
      <c r="BV1270" s="120"/>
      <c r="BW1270" s="120"/>
      <c r="BX1270" s="120"/>
    </row>
    <row r="1271" spans="12:76" s="121" customFormat="1" hidden="1">
      <c r="L1271" s="158"/>
      <c r="W1271" s="156"/>
      <c r="X1271" s="156"/>
      <c r="Y1271" s="156"/>
      <c r="Z1271" s="156"/>
      <c r="AA1271" s="156"/>
      <c r="AC1271" s="120"/>
      <c r="AD1271" s="160"/>
      <c r="AE1271" s="120"/>
      <c r="AF1271" s="120"/>
      <c r="AG1271" s="120"/>
      <c r="AH1271" s="120"/>
      <c r="AI1271" s="120"/>
      <c r="AJ1271" s="120"/>
      <c r="AK1271" s="120"/>
      <c r="AL1271" s="120"/>
      <c r="AM1271" s="120"/>
      <c r="AN1271" s="120"/>
      <c r="AO1271" s="120"/>
      <c r="AP1271" s="120"/>
      <c r="AQ1271" s="120"/>
      <c r="AR1271" s="120"/>
      <c r="AS1271" s="120"/>
      <c r="AT1271" s="120"/>
      <c r="AU1271" s="120"/>
      <c r="AV1271" s="120"/>
      <c r="AW1271" s="120"/>
      <c r="AX1271" s="120"/>
      <c r="AY1271" s="120"/>
      <c r="AZ1271" s="120"/>
      <c r="BA1271" s="120"/>
      <c r="BB1271" s="120"/>
      <c r="BC1271" s="120"/>
      <c r="BD1271" s="120"/>
      <c r="BE1271" s="120"/>
      <c r="BF1271" s="120"/>
      <c r="BG1271" s="120"/>
      <c r="BH1271" s="120"/>
      <c r="BI1271" s="120"/>
      <c r="BJ1271" s="120"/>
      <c r="BK1271" s="120"/>
      <c r="BL1271" s="120"/>
      <c r="BM1271" s="120"/>
      <c r="BN1271" s="120"/>
      <c r="BO1271" s="120"/>
      <c r="BP1271" s="120"/>
      <c r="BQ1271" s="120"/>
      <c r="BR1271" s="120"/>
      <c r="BS1271" s="120"/>
      <c r="BT1271" s="120"/>
      <c r="BU1271" s="120"/>
      <c r="BV1271" s="120"/>
      <c r="BW1271" s="120"/>
      <c r="BX1271" s="120"/>
    </row>
    <row r="1272" spans="12:76" s="121" customFormat="1" hidden="1">
      <c r="L1272" s="158"/>
      <c r="W1272" s="156"/>
      <c r="X1272" s="156"/>
      <c r="Y1272" s="156"/>
      <c r="Z1272" s="156"/>
      <c r="AA1272" s="156"/>
      <c r="AC1272" s="120"/>
      <c r="AD1272" s="160"/>
      <c r="AE1272" s="120"/>
      <c r="AF1272" s="120"/>
      <c r="AG1272" s="120"/>
      <c r="AH1272" s="120"/>
      <c r="AI1272" s="120"/>
      <c r="AJ1272" s="120"/>
      <c r="AK1272" s="120"/>
      <c r="AL1272" s="120"/>
      <c r="AM1272" s="120"/>
      <c r="AN1272" s="120"/>
      <c r="AO1272" s="120"/>
      <c r="AP1272" s="120"/>
      <c r="AQ1272" s="120"/>
      <c r="AR1272" s="120"/>
      <c r="AS1272" s="120"/>
      <c r="AT1272" s="120"/>
      <c r="AU1272" s="120"/>
      <c r="AV1272" s="120"/>
      <c r="AW1272" s="120"/>
      <c r="AX1272" s="120"/>
      <c r="AY1272" s="120"/>
      <c r="AZ1272" s="120"/>
      <c r="BA1272" s="120"/>
      <c r="BB1272" s="120"/>
      <c r="BC1272" s="120"/>
      <c r="BD1272" s="120"/>
      <c r="BE1272" s="120"/>
      <c r="BF1272" s="120"/>
      <c r="BG1272" s="120"/>
      <c r="BH1272" s="120"/>
      <c r="BI1272" s="120"/>
      <c r="BJ1272" s="120"/>
      <c r="BK1272" s="120"/>
      <c r="BL1272" s="120"/>
      <c r="BM1272" s="120"/>
      <c r="BN1272" s="120"/>
      <c r="BO1272" s="120"/>
      <c r="BP1272" s="120"/>
      <c r="BQ1272" s="120"/>
      <c r="BR1272" s="120"/>
      <c r="BS1272" s="120"/>
      <c r="BT1272" s="120"/>
      <c r="BU1272" s="120"/>
      <c r="BV1272" s="120"/>
      <c r="BW1272" s="120"/>
      <c r="BX1272" s="120"/>
    </row>
    <row r="1273" spans="12:76" s="121" customFormat="1" hidden="1">
      <c r="L1273" s="158"/>
      <c r="W1273" s="156"/>
      <c r="X1273" s="156"/>
      <c r="Y1273" s="156"/>
      <c r="Z1273" s="156"/>
      <c r="AA1273" s="156"/>
      <c r="AC1273" s="120"/>
      <c r="AD1273" s="160"/>
      <c r="AE1273" s="120"/>
      <c r="AF1273" s="120"/>
      <c r="AG1273" s="120"/>
      <c r="AH1273" s="120"/>
      <c r="AI1273" s="120"/>
      <c r="AJ1273" s="120"/>
      <c r="AK1273" s="120"/>
      <c r="AL1273" s="120"/>
      <c r="AM1273" s="120"/>
      <c r="AN1273" s="120"/>
      <c r="AO1273" s="120"/>
      <c r="AP1273" s="120"/>
      <c r="AQ1273" s="120"/>
      <c r="AR1273" s="120"/>
      <c r="AS1273" s="120"/>
      <c r="AT1273" s="120"/>
      <c r="AU1273" s="120"/>
      <c r="AV1273" s="120"/>
      <c r="AW1273" s="120"/>
      <c r="AX1273" s="120"/>
      <c r="AY1273" s="120"/>
      <c r="AZ1273" s="120"/>
      <c r="BA1273" s="120"/>
      <c r="BB1273" s="120"/>
      <c r="BC1273" s="120"/>
      <c r="BD1273" s="120"/>
      <c r="BE1273" s="120"/>
      <c r="BF1273" s="120"/>
      <c r="BG1273" s="120"/>
      <c r="BH1273" s="120"/>
      <c r="BI1273" s="120"/>
      <c r="BJ1273" s="120"/>
      <c r="BK1273" s="120"/>
      <c r="BL1273" s="120"/>
      <c r="BM1273" s="120"/>
      <c r="BN1273" s="120"/>
      <c r="BO1273" s="120"/>
      <c r="BP1273" s="120"/>
      <c r="BQ1273" s="120"/>
      <c r="BR1273" s="120"/>
      <c r="BS1273" s="120"/>
      <c r="BT1273" s="120"/>
      <c r="BU1273" s="120"/>
      <c r="BV1273" s="120"/>
      <c r="BW1273" s="120"/>
      <c r="BX1273" s="120"/>
    </row>
    <row r="1274" spans="12:76" s="121" customFormat="1" hidden="1">
      <c r="L1274" s="158"/>
      <c r="W1274" s="156"/>
      <c r="X1274" s="156"/>
      <c r="Y1274" s="156"/>
      <c r="Z1274" s="156"/>
      <c r="AA1274" s="156"/>
      <c r="AC1274" s="120"/>
      <c r="AD1274" s="160"/>
      <c r="AE1274" s="120"/>
      <c r="AF1274" s="120"/>
      <c r="AG1274" s="120"/>
      <c r="AH1274" s="120"/>
      <c r="AI1274" s="120"/>
      <c r="AJ1274" s="120"/>
      <c r="AK1274" s="120"/>
      <c r="AL1274" s="120"/>
      <c r="AM1274" s="120"/>
      <c r="AN1274" s="120"/>
      <c r="AO1274" s="120"/>
      <c r="AP1274" s="120"/>
      <c r="AQ1274" s="120"/>
      <c r="AR1274" s="120"/>
      <c r="AS1274" s="120"/>
      <c r="AT1274" s="120"/>
      <c r="AU1274" s="120"/>
      <c r="AV1274" s="120"/>
      <c r="AW1274" s="120"/>
      <c r="AX1274" s="120"/>
      <c r="AY1274" s="120"/>
      <c r="AZ1274" s="120"/>
      <c r="BA1274" s="120"/>
      <c r="BB1274" s="120"/>
      <c r="BC1274" s="120"/>
      <c r="BD1274" s="120"/>
      <c r="BE1274" s="120"/>
      <c r="BF1274" s="120"/>
      <c r="BG1274" s="120"/>
      <c r="BH1274" s="120"/>
      <c r="BI1274" s="120"/>
      <c r="BJ1274" s="120"/>
      <c r="BK1274" s="120"/>
      <c r="BL1274" s="120"/>
      <c r="BM1274" s="120"/>
      <c r="BN1274" s="120"/>
      <c r="BO1274" s="120"/>
      <c r="BP1274" s="120"/>
      <c r="BQ1274" s="120"/>
      <c r="BR1274" s="120"/>
      <c r="BS1274" s="120"/>
      <c r="BT1274" s="120"/>
      <c r="BU1274" s="120"/>
      <c r="BV1274" s="120"/>
      <c r="BW1274" s="120"/>
      <c r="BX1274" s="120"/>
    </row>
    <row r="1275" spans="12:76" s="121" customFormat="1" hidden="1">
      <c r="L1275" s="158"/>
      <c r="W1275" s="156"/>
      <c r="X1275" s="156"/>
      <c r="Y1275" s="156"/>
      <c r="Z1275" s="156"/>
      <c r="AA1275" s="156"/>
      <c r="AC1275" s="120"/>
      <c r="AD1275" s="160"/>
      <c r="AE1275" s="120"/>
      <c r="AF1275" s="120"/>
      <c r="AG1275" s="120"/>
      <c r="AH1275" s="120"/>
      <c r="AI1275" s="120"/>
      <c r="AJ1275" s="120"/>
      <c r="AK1275" s="120"/>
      <c r="AL1275" s="120"/>
      <c r="AM1275" s="120"/>
      <c r="AN1275" s="120"/>
      <c r="AO1275" s="120"/>
      <c r="AP1275" s="120"/>
      <c r="AQ1275" s="120"/>
      <c r="AR1275" s="120"/>
      <c r="AS1275" s="120"/>
      <c r="AT1275" s="120"/>
      <c r="AU1275" s="120"/>
      <c r="AV1275" s="120"/>
      <c r="AW1275" s="120"/>
      <c r="AX1275" s="120"/>
      <c r="AY1275" s="120"/>
      <c r="AZ1275" s="120"/>
      <c r="BA1275" s="120"/>
      <c r="BB1275" s="120"/>
      <c r="BC1275" s="120"/>
      <c r="BD1275" s="120"/>
      <c r="BE1275" s="120"/>
      <c r="BF1275" s="120"/>
      <c r="BG1275" s="120"/>
      <c r="BH1275" s="120"/>
      <c r="BI1275" s="120"/>
      <c r="BJ1275" s="120"/>
      <c r="BK1275" s="120"/>
      <c r="BL1275" s="120"/>
      <c r="BM1275" s="120"/>
      <c r="BN1275" s="120"/>
      <c r="BO1275" s="120"/>
      <c r="BP1275" s="120"/>
      <c r="BQ1275" s="120"/>
      <c r="BR1275" s="120"/>
      <c r="BS1275" s="120"/>
      <c r="BT1275" s="120"/>
      <c r="BU1275" s="120"/>
      <c r="BV1275" s="120"/>
      <c r="BW1275" s="120"/>
      <c r="BX1275" s="120"/>
    </row>
    <row r="1276" spans="12:76" s="121" customFormat="1" hidden="1">
      <c r="L1276" s="158"/>
      <c r="W1276" s="156"/>
      <c r="X1276" s="156"/>
      <c r="Y1276" s="156"/>
      <c r="Z1276" s="156"/>
      <c r="AA1276" s="156"/>
      <c r="AC1276" s="120"/>
      <c r="AD1276" s="160"/>
      <c r="AE1276" s="120"/>
      <c r="AF1276" s="120"/>
      <c r="AG1276" s="120"/>
      <c r="AH1276" s="120"/>
      <c r="AI1276" s="120"/>
      <c r="AJ1276" s="120"/>
      <c r="AK1276" s="120"/>
      <c r="AL1276" s="120"/>
      <c r="AM1276" s="120"/>
      <c r="AN1276" s="120"/>
      <c r="AO1276" s="120"/>
      <c r="AP1276" s="120"/>
      <c r="AQ1276" s="120"/>
      <c r="AR1276" s="120"/>
      <c r="AS1276" s="120"/>
      <c r="AT1276" s="120"/>
      <c r="AU1276" s="120"/>
      <c r="AV1276" s="120"/>
      <c r="AW1276" s="120"/>
      <c r="AX1276" s="120"/>
      <c r="AY1276" s="120"/>
      <c r="AZ1276" s="120"/>
      <c r="BA1276" s="120"/>
      <c r="BB1276" s="120"/>
      <c r="BC1276" s="120"/>
      <c r="BD1276" s="120"/>
      <c r="BE1276" s="120"/>
      <c r="BF1276" s="120"/>
      <c r="BG1276" s="120"/>
      <c r="BH1276" s="120"/>
      <c r="BI1276" s="120"/>
      <c r="BJ1276" s="120"/>
      <c r="BK1276" s="120"/>
      <c r="BL1276" s="120"/>
      <c r="BM1276" s="120"/>
      <c r="BN1276" s="120"/>
      <c r="BO1276" s="120"/>
      <c r="BP1276" s="120"/>
      <c r="BQ1276" s="120"/>
      <c r="BR1276" s="120"/>
      <c r="BS1276" s="120"/>
      <c r="BT1276" s="120"/>
      <c r="BU1276" s="120"/>
      <c r="BV1276" s="120"/>
      <c r="BW1276" s="120"/>
      <c r="BX1276" s="120"/>
    </row>
    <row r="1277" spans="12:76" s="121" customFormat="1" hidden="1">
      <c r="L1277" s="158"/>
      <c r="W1277" s="156"/>
      <c r="X1277" s="156"/>
      <c r="Y1277" s="156"/>
      <c r="Z1277" s="156"/>
      <c r="AA1277" s="156"/>
      <c r="AC1277" s="120"/>
      <c r="AD1277" s="160"/>
      <c r="AE1277" s="120"/>
      <c r="AF1277" s="120"/>
      <c r="AG1277" s="120"/>
      <c r="AH1277" s="120"/>
      <c r="AI1277" s="120"/>
      <c r="AJ1277" s="120"/>
      <c r="AK1277" s="120"/>
      <c r="AL1277" s="120"/>
      <c r="AM1277" s="120"/>
      <c r="AN1277" s="120"/>
      <c r="AO1277" s="120"/>
      <c r="AP1277" s="120"/>
      <c r="AQ1277" s="120"/>
      <c r="AR1277" s="120"/>
      <c r="AS1277" s="120"/>
      <c r="AT1277" s="120"/>
      <c r="AU1277" s="120"/>
      <c r="AV1277" s="120"/>
      <c r="AW1277" s="120"/>
      <c r="AX1277" s="120"/>
      <c r="AY1277" s="120"/>
      <c r="AZ1277" s="120"/>
      <c r="BA1277" s="120"/>
      <c r="BB1277" s="120"/>
      <c r="BC1277" s="120"/>
      <c r="BD1277" s="120"/>
      <c r="BE1277" s="120"/>
      <c r="BF1277" s="120"/>
      <c r="BG1277" s="120"/>
      <c r="BH1277" s="120"/>
      <c r="BI1277" s="120"/>
      <c r="BJ1277" s="120"/>
      <c r="BK1277" s="120"/>
      <c r="BL1277" s="120"/>
      <c r="BM1277" s="120"/>
      <c r="BN1277" s="120"/>
      <c r="BO1277" s="120"/>
      <c r="BP1277" s="120"/>
      <c r="BQ1277" s="120"/>
      <c r="BR1277" s="120"/>
      <c r="BS1277" s="120"/>
      <c r="BT1277" s="120"/>
      <c r="BU1277" s="120"/>
      <c r="BV1277" s="120"/>
      <c r="BW1277" s="120"/>
      <c r="BX1277" s="120"/>
    </row>
    <row r="1278" spans="12:76" s="121" customFormat="1" hidden="1">
      <c r="L1278" s="158"/>
      <c r="W1278" s="156"/>
      <c r="X1278" s="156"/>
      <c r="Y1278" s="156"/>
      <c r="Z1278" s="156"/>
      <c r="AA1278" s="156"/>
      <c r="AC1278" s="120"/>
      <c r="AD1278" s="160"/>
      <c r="AE1278" s="120"/>
      <c r="AF1278" s="120"/>
      <c r="AG1278" s="120"/>
      <c r="AH1278" s="120"/>
      <c r="AI1278" s="120"/>
      <c r="AJ1278" s="120"/>
      <c r="AK1278" s="120"/>
      <c r="AL1278" s="120"/>
      <c r="AM1278" s="120"/>
      <c r="AN1278" s="120"/>
      <c r="AO1278" s="120"/>
      <c r="AP1278" s="120"/>
      <c r="AQ1278" s="120"/>
      <c r="AR1278" s="120"/>
      <c r="AS1278" s="120"/>
      <c r="AT1278" s="120"/>
      <c r="AU1278" s="120"/>
      <c r="AV1278" s="120"/>
      <c r="AW1278" s="120"/>
      <c r="AX1278" s="120"/>
      <c r="AY1278" s="120"/>
      <c r="AZ1278" s="120"/>
      <c r="BA1278" s="120"/>
      <c r="BB1278" s="120"/>
      <c r="BC1278" s="120"/>
      <c r="BD1278" s="120"/>
      <c r="BE1278" s="120"/>
      <c r="BF1278" s="120"/>
      <c r="BG1278" s="120"/>
      <c r="BH1278" s="120"/>
      <c r="BI1278" s="120"/>
      <c r="BJ1278" s="120"/>
      <c r="BK1278" s="120"/>
      <c r="BL1278" s="120"/>
      <c r="BM1278" s="120"/>
      <c r="BN1278" s="120"/>
      <c r="BO1278" s="120"/>
      <c r="BP1278" s="120"/>
      <c r="BQ1278" s="120"/>
      <c r="BR1278" s="120"/>
      <c r="BS1278" s="120"/>
      <c r="BT1278" s="120"/>
      <c r="BU1278" s="120"/>
      <c r="BV1278" s="120"/>
      <c r="BW1278" s="120"/>
      <c r="BX1278" s="120"/>
    </row>
    <row r="1279" spans="12:76" s="121" customFormat="1" hidden="1">
      <c r="L1279" s="158"/>
      <c r="W1279" s="156"/>
      <c r="X1279" s="156"/>
      <c r="Y1279" s="156"/>
      <c r="Z1279" s="156"/>
      <c r="AA1279" s="156"/>
      <c r="AC1279" s="120"/>
      <c r="AD1279" s="160"/>
      <c r="AE1279" s="120"/>
      <c r="AF1279" s="120"/>
      <c r="AG1279" s="120"/>
      <c r="AH1279" s="120"/>
      <c r="AI1279" s="120"/>
      <c r="AJ1279" s="120"/>
      <c r="AK1279" s="120"/>
      <c r="AL1279" s="120"/>
      <c r="AM1279" s="120"/>
      <c r="AN1279" s="120"/>
      <c r="AO1279" s="120"/>
      <c r="AP1279" s="120"/>
      <c r="AQ1279" s="120"/>
      <c r="AR1279" s="120"/>
      <c r="AS1279" s="120"/>
      <c r="AT1279" s="120"/>
      <c r="AU1279" s="120"/>
      <c r="AV1279" s="120"/>
      <c r="AW1279" s="120"/>
      <c r="AX1279" s="120"/>
      <c r="AY1279" s="120"/>
      <c r="AZ1279" s="120"/>
      <c r="BA1279" s="120"/>
      <c r="BB1279" s="120"/>
      <c r="BC1279" s="120"/>
      <c r="BD1279" s="120"/>
      <c r="BE1279" s="120"/>
      <c r="BF1279" s="120"/>
      <c r="BG1279" s="120"/>
      <c r="BH1279" s="120"/>
      <c r="BI1279" s="120"/>
      <c r="BJ1279" s="120"/>
      <c r="BK1279" s="120"/>
      <c r="BL1279" s="120"/>
      <c r="BM1279" s="120"/>
      <c r="BN1279" s="120"/>
      <c r="BO1279" s="120"/>
      <c r="BP1279" s="120"/>
      <c r="BQ1279" s="120"/>
      <c r="BR1279" s="120"/>
      <c r="BS1279" s="120"/>
      <c r="BT1279" s="120"/>
      <c r="BU1279" s="120"/>
      <c r="BV1279" s="120"/>
      <c r="BW1279" s="120"/>
      <c r="BX1279" s="120"/>
    </row>
    <row r="1280" spans="12:76" s="121" customFormat="1" hidden="1">
      <c r="L1280" s="158"/>
      <c r="W1280" s="156"/>
      <c r="X1280" s="156"/>
      <c r="Y1280" s="156"/>
      <c r="Z1280" s="156"/>
      <c r="AA1280" s="156"/>
      <c r="AC1280" s="120"/>
      <c r="AD1280" s="160"/>
      <c r="AE1280" s="120"/>
      <c r="AF1280" s="120"/>
      <c r="AG1280" s="120"/>
      <c r="AH1280" s="120"/>
      <c r="AI1280" s="120"/>
      <c r="AJ1280" s="120"/>
      <c r="AK1280" s="120"/>
      <c r="AL1280" s="120"/>
      <c r="AM1280" s="120"/>
      <c r="AN1280" s="120"/>
      <c r="AO1280" s="120"/>
      <c r="AP1280" s="120"/>
      <c r="AQ1280" s="120"/>
      <c r="AR1280" s="120"/>
      <c r="AS1280" s="120"/>
      <c r="AT1280" s="120"/>
      <c r="AU1280" s="120"/>
      <c r="AV1280" s="120"/>
      <c r="AW1280" s="120"/>
      <c r="AX1280" s="120"/>
      <c r="AY1280" s="120"/>
      <c r="AZ1280" s="120"/>
      <c r="BA1280" s="120"/>
      <c r="BB1280" s="120"/>
      <c r="BC1280" s="120"/>
      <c r="BD1280" s="120"/>
      <c r="BE1280" s="120"/>
      <c r="BF1280" s="120"/>
      <c r="BG1280" s="120"/>
      <c r="BH1280" s="120"/>
      <c r="BI1280" s="120"/>
      <c r="BJ1280" s="120"/>
      <c r="BK1280" s="120"/>
      <c r="BL1280" s="120"/>
      <c r="BM1280" s="120"/>
      <c r="BN1280" s="120"/>
      <c r="BO1280" s="120"/>
      <c r="BP1280" s="120"/>
      <c r="BQ1280" s="120"/>
      <c r="BR1280" s="120"/>
      <c r="BS1280" s="120"/>
      <c r="BT1280" s="120"/>
      <c r="BU1280" s="120"/>
      <c r="BV1280" s="120"/>
      <c r="BW1280" s="120"/>
      <c r="BX1280" s="120"/>
    </row>
    <row r="1281" spans="12:76" s="121" customFormat="1" hidden="1">
      <c r="L1281" s="158"/>
      <c r="W1281" s="156"/>
      <c r="X1281" s="156"/>
      <c r="Y1281" s="156"/>
      <c r="Z1281" s="156"/>
      <c r="AA1281" s="156"/>
      <c r="AC1281" s="120"/>
      <c r="AD1281" s="160"/>
      <c r="AE1281" s="120"/>
      <c r="AF1281" s="120"/>
      <c r="AG1281" s="120"/>
      <c r="AH1281" s="120"/>
      <c r="AI1281" s="120"/>
      <c r="AJ1281" s="120"/>
      <c r="AK1281" s="120"/>
      <c r="AL1281" s="120"/>
      <c r="AM1281" s="120"/>
      <c r="AN1281" s="120"/>
      <c r="AO1281" s="120"/>
      <c r="AP1281" s="120"/>
      <c r="AQ1281" s="120"/>
      <c r="AR1281" s="120"/>
      <c r="AS1281" s="120"/>
      <c r="AT1281" s="120"/>
      <c r="AU1281" s="120"/>
      <c r="AV1281" s="120"/>
      <c r="AW1281" s="120"/>
      <c r="AX1281" s="120"/>
      <c r="AY1281" s="120"/>
      <c r="AZ1281" s="120"/>
      <c r="BA1281" s="120"/>
      <c r="BB1281" s="120"/>
      <c r="BC1281" s="120"/>
      <c r="BD1281" s="120"/>
      <c r="BE1281" s="120"/>
      <c r="BF1281" s="120"/>
      <c r="BG1281" s="120"/>
      <c r="BH1281" s="120"/>
      <c r="BI1281" s="120"/>
      <c r="BJ1281" s="120"/>
      <c r="BK1281" s="120"/>
      <c r="BL1281" s="120"/>
      <c r="BM1281" s="120"/>
      <c r="BN1281" s="120"/>
      <c r="BO1281" s="120"/>
      <c r="BP1281" s="120"/>
      <c r="BQ1281" s="120"/>
      <c r="BR1281" s="120"/>
      <c r="BS1281" s="120"/>
      <c r="BT1281" s="120"/>
      <c r="BU1281" s="120"/>
      <c r="BV1281" s="120"/>
      <c r="BW1281" s="120"/>
      <c r="BX1281" s="120"/>
    </row>
    <row r="1282" spans="12:76" s="121" customFormat="1" hidden="1">
      <c r="L1282" s="158"/>
      <c r="W1282" s="156"/>
      <c r="X1282" s="156"/>
      <c r="Y1282" s="156"/>
      <c r="Z1282" s="156"/>
      <c r="AA1282" s="156"/>
      <c r="AC1282" s="120"/>
      <c r="AD1282" s="160"/>
      <c r="AE1282" s="120"/>
      <c r="AF1282" s="120"/>
      <c r="AG1282" s="120"/>
      <c r="AH1282" s="120"/>
      <c r="AI1282" s="120"/>
      <c r="AJ1282" s="120"/>
      <c r="AK1282" s="120"/>
      <c r="AL1282" s="120"/>
      <c r="AM1282" s="120"/>
      <c r="AN1282" s="120"/>
      <c r="AO1282" s="120"/>
      <c r="AP1282" s="120"/>
      <c r="AQ1282" s="120"/>
      <c r="AR1282" s="120"/>
      <c r="AS1282" s="120"/>
      <c r="AT1282" s="120"/>
      <c r="AU1282" s="120"/>
      <c r="AV1282" s="120"/>
      <c r="AW1282" s="120"/>
      <c r="AX1282" s="120"/>
      <c r="AY1282" s="120"/>
      <c r="AZ1282" s="120"/>
      <c r="BA1282" s="120"/>
      <c r="BB1282" s="120"/>
      <c r="BC1282" s="120"/>
      <c r="BD1282" s="120"/>
      <c r="BE1282" s="120"/>
      <c r="BF1282" s="120"/>
      <c r="BG1282" s="120"/>
      <c r="BH1282" s="120"/>
      <c r="BI1282" s="120"/>
      <c r="BJ1282" s="120"/>
      <c r="BK1282" s="120"/>
      <c r="BL1282" s="120"/>
      <c r="BM1282" s="120"/>
      <c r="BN1282" s="120"/>
      <c r="BO1282" s="120"/>
      <c r="BP1282" s="120"/>
      <c r="BQ1282" s="120"/>
      <c r="BR1282" s="120"/>
      <c r="BS1282" s="120"/>
      <c r="BT1282" s="120"/>
      <c r="BU1282" s="120"/>
      <c r="BV1282" s="120"/>
      <c r="BW1282" s="120"/>
      <c r="BX1282" s="120"/>
    </row>
    <row r="1283" spans="12:76" s="121" customFormat="1" hidden="1">
      <c r="L1283" s="158"/>
      <c r="W1283" s="156"/>
      <c r="X1283" s="156"/>
      <c r="Y1283" s="156"/>
      <c r="Z1283" s="156"/>
      <c r="AA1283" s="156"/>
      <c r="AC1283" s="120"/>
      <c r="AD1283" s="160"/>
      <c r="AE1283" s="120"/>
      <c r="AF1283" s="120"/>
      <c r="AG1283" s="120"/>
      <c r="AH1283" s="120"/>
      <c r="AI1283" s="120"/>
      <c r="AJ1283" s="120"/>
      <c r="AK1283" s="120"/>
      <c r="AL1283" s="120"/>
      <c r="AM1283" s="120"/>
      <c r="AN1283" s="120"/>
      <c r="AO1283" s="120"/>
      <c r="AP1283" s="120"/>
      <c r="AQ1283" s="120"/>
      <c r="AR1283" s="120"/>
      <c r="AS1283" s="120"/>
      <c r="AT1283" s="120"/>
      <c r="AU1283" s="120"/>
      <c r="AV1283" s="120"/>
      <c r="AW1283" s="120"/>
      <c r="AX1283" s="120"/>
      <c r="AY1283" s="120"/>
      <c r="AZ1283" s="120"/>
      <c r="BA1283" s="120"/>
      <c r="BB1283" s="120"/>
      <c r="BC1283" s="120"/>
      <c r="BD1283" s="120"/>
      <c r="BE1283" s="120"/>
      <c r="BF1283" s="120"/>
      <c r="BG1283" s="120"/>
      <c r="BH1283" s="120"/>
      <c r="BI1283" s="120"/>
      <c r="BJ1283" s="120"/>
      <c r="BK1283" s="120"/>
      <c r="BL1283" s="120"/>
      <c r="BM1283" s="120"/>
      <c r="BN1283" s="120"/>
      <c r="BO1283" s="120"/>
      <c r="BP1283" s="120"/>
      <c r="BQ1283" s="120"/>
      <c r="BR1283" s="120"/>
      <c r="BS1283" s="120"/>
      <c r="BT1283" s="120"/>
      <c r="BU1283" s="120"/>
      <c r="BV1283" s="120"/>
      <c r="BW1283" s="120"/>
      <c r="BX1283" s="120"/>
    </row>
    <row r="1284" spans="12:76" s="121" customFormat="1" hidden="1">
      <c r="L1284" s="158"/>
      <c r="W1284" s="156"/>
      <c r="X1284" s="156"/>
      <c r="Y1284" s="156"/>
      <c r="Z1284" s="156"/>
      <c r="AA1284" s="156"/>
      <c r="AC1284" s="120"/>
      <c r="AD1284" s="160"/>
      <c r="AE1284" s="120"/>
      <c r="AF1284" s="120"/>
      <c r="AG1284" s="120"/>
      <c r="AH1284" s="120"/>
      <c r="AI1284" s="120"/>
      <c r="AJ1284" s="120"/>
      <c r="AK1284" s="120"/>
      <c r="AL1284" s="120"/>
      <c r="AM1284" s="120"/>
      <c r="AN1284" s="120"/>
      <c r="AO1284" s="120"/>
      <c r="AP1284" s="120"/>
      <c r="AQ1284" s="120"/>
      <c r="AR1284" s="120"/>
      <c r="AS1284" s="120"/>
      <c r="AT1284" s="120"/>
      <c r="AU1284" s="120"/>
      <c r="AV1284" s="120"/>
      <c r="AW1284" s="120"/>
      <c r="AX1284" s="120"/>
      <c r="AY1284" s="120"/>
      <c r="AZ1284" s="120"/>
      <c r="BA1284" s="120"/>
      <c r="BB1284" s="120"/>
      <c r="BC1284" s="120"/>
      <c r="BD1284" s="120"/>
      <c r="BE1284" s="120"/>
      <c r="BF1284" s="120"/>
      <c r="BG1284" s="120"/>
      <c r="BH1284" s="120"/>
      <c r="BI1284" s="120"/>
      <c r="BJ1284" s="120"/>
      <c r="BK1284" s="120"/>
      <c r="BL1284" s="120"/>
      <c r="BM1284" s="120"/>
      <c r="BN1284" s="120"/>
      <c r="BO1284" s="120"/>
      <c r="BP1284" s="120"/>
      <c r="BQ1284" s="120"/>
      <c r="BR1284" s="120"/>
      <c r="BS1284" s="120"/>
      <c r="BT1284" s="120"/>
      <c r="BU1284" s="120"/>
      <c r="BV1284" s="120"/>
      <c r="BW1284" s="120"/>
      <c r="BX1284" s="120"/>
    </row>
    <row r="1285" spans="12:76" s="121" customFormat="1" hidden="1">
      <c r="L1285" s="158"/>
      <c r="W1285" s="156"/>
      <c r="X1285" s="156"/>
      <c r="Y1285" s="156"/>
      <c r="Z1285" s="156"/>
      <c r="AA1285" s="156"/>
      <c r="AC1285" s="120"/>
      <c r="AD1285" s="160"/>
      <c r="AE1285" s="120"/>
      <c r="AF1285" s="120"/>
      <c r="AG1285" s="120"/>
      <c r="AH1285" s="120"/>
      <c r="AI1285" s="120"/>
      <c r="AJ1285" s="120"/>
      <c r="AK1285" s="120"/>
      <c r="AL1285" s="120"/>
      <c r="AM1285" s="120"/>
      <c r="AN1285" s="120"/>
      <c r="AO1285" s="120"/>
      <c r="AP1285" s="120"/>
      <c r="AQ1285" s="120"/>
      <c r="AR1285" s="120"/>
      <c r="AS1285" s="120"/>
      <c r="AT1285" s="120"/>
      <c r="AU1285" s="120"/>
      <c r="AV1285" s="120"/>
      <c r="AW1285" s="120"/>
      <c r="AX1285" s="120"/>
      <c r="AY1285" s="120"/>
      <c r="AZ1285" s="120"/>
      <c r="BA1285" s="120"/>
      <c r="BB1285" s="120"/>
      <c r="BC1285" s="120"/>
      <c r="BD1285" s="120"/>
      <c r="BE1285" s="120"/>
      <c r="BF1285" s="120"/>
      <c r="BG1285" s="120"/>
      <c r="BH1285" s="120"/>
      <c r="BI1285" s="120"/>
      <c r="BJ1285" s="120"/>
      <c r="BK1285" s="120"/>
      <c r="BL1285" s="120"/>
      <c r="BM1285" s="120"/>
      <c r="BN1285" s="120"/>
      <c r="BO1285" s="120"/>
      <c r="BP1285" s="120"/>
      <c r="BQ1285" s="120"/>
      <c r="BR1285" s="120"/>
      <c r="BS1285" s="120"/>
      <c r="BT1285" s="120"/>
      <c r="BU1285" s="120"/>
      <c r="BV1285" s="120"/>
      <c r="BW1285" s="120"/>
      <c r="BX1285" s="120"/>
    </row>
    <row r="1286" spans="12:76" s="121" customFormat="1" hidden="1">
      <c r="L1286" s="158"/>
      <c r="W1286" s="156"/>
      <c r="X1286" s="156"/>
      <c r="Y1286" s="156"/>
      <c r="Z1286" s="156"/>
      <c r="AA1286" s="156"/>
      <c r="AC1286" s="120"/>
      <c r="AD1286" s="160"/>
      <c r="AE1286" s="120"/>
      <c r="AF1286" s="120"/>
      <c r="AG1286" s="120"/>
      <c r="AH1286" s="120"/>
      <c r="AI1286" s="120"/>
      <c r="AJ1286" s="120"/>
      <c r="AK1286" s="120"/>
      <c r="AL1286" s="120"/>
      <c r="AM1286" s="120"/>
      <c r="AN1286" s="120"/>
      <c r="AO1286" s="120"/>
      <c r="AP1286" s="120"/>
      <c r="AQ1286" s="120"/>
      <c r="AR1286" s="120"/>
      <c r="AS1286" s="120"/>
      <c r="AT1286" s="120"/>
      <c r="AU1286" s="120"/>
      <c r="AV1286" s="120"/>
      <c r="AW1286" s="120"/>
      <c r="AX1286" s="120"/>
      <c r="AY1286" s="120"/>
      <c r="AZ1286" s="120"/>
      <c r="BA1286" s="120"/>
      <c r="BB1286" s="120"/>
      <c r="BC1286" s="120"/>
      <c r="BD1286" s="120"/>
      <c r="BE1286" s="120"/>
      <c r="BF1286" s="120"/>
      <c r="BG1286" s="120"/>
      <c r="BH1286" s="120"/>
      <c r="BI1286" s="120"/>
      <c r="BJ1286" s="120"/>
      <c r="BK1286" s="120"/>
      <c r="BL1286" s="120"/>
      <c r="BM1286" s="120"/>
      <c r="BN1286" s="120"/>
      <c r="BO1286" s="120"/>
      <c r="BP1286" s="120"/>
      <c r="BQ1286" s="120"/>
      <c r="BR1286" s="120"/>
      <c r="BS1286" s="120"/>
      <c r="BT1286" s="120"/>
      <c r="BU1286" s="120"/>
      <c r="BV1286" s="120"/>
      <c r="BW1286" s="120"/>
      <c r="BX1286" s="120"/>
    </row>
    <row r="1287" spans="12:76" s="121" customFormat="1" hidden="1">
      <c r="L1287" s="158"/>
      <c r="W1287" s="156"/>
      <c r="X1287" s="156"/>
      <c r="Y1287" s="156"/>
      <c r="Z1287" s="156"/>
      <c r="AA1287" s="156"/>
      <c r="AC1287" s="120"/>
      <c r="AD1287" s="160"/>
      <c r="AE1287" s="120"/>
      <c r="AF1287" s="120"/>
      <c r="AG1287" s="120"/>
      <c r="AH1287" s="120"/>
      <c r="AI1287" s="120"/>
      <c r="AJ1287" s="120"/>
      <c r="AK1287" s="120"/>
      <c r="AL1287" s="120"/>
      <c r="AM1287" s="120"/>
      <c r="AN1287" s="120"/>
      <c r="AO1287" s="120"/>
      <c r="AP1287" s="120"/>
      <c r="AQ1287" s="120"/>
      <c r="AR1287" s="120"/>
      <c r="AS1287" s="120"/>
      <c r="AT1287" s="120"/>
      <c r="AU1287" s="120"/>
      <c r="AV1287" s="120"/>
      <c r="AW1287" s="120"/>
      <c r="AX1287" s="120"/>
      <c r="AY1287" s="120"/>
      <c r="AZ1287" s="120"/>
      <c r="BA1287" s="120"/>
      <c r="BB1287" s="120"/>
      <c r="BC1287" s="120"/>
      <c r="BD1287" s="120"/>
      <c r="BE1287" s="120"/>
      <c r="BF1287" s="120"/>
      <c r="BG1287" s="120"/>
      <c r="BH1287" s="120"/>
      <c r="BI1287" s="120"/>
      <c r="BJ1287" s="120"/>
      <c r="BK1287" s="120"/>
      <c r="BL1287" s="120"/>
      <c r="BM1287" s="120"/>
      <c r="BN1287" s="120"/>
      <c r="BO1287" s="120"/>
      <c r="BP1287" s="120"/>
      <c r="BQ1287" s="120"/>
      <c r="BR1287" s="120"/>
      <c r="BS1287" s="120"/>
      <c r="BT1287" s="120"/>
      <c r="BU1287" s="120"/>
      <c r="BV1287" s="120"/>
      <c r="BW1287" s="120"/>
      <c r="BX1287" s="120"/>
    </row>
    <row r="1288" spans="12:76" s="121" customFormat="1" hidden="1">
      <c r="L1288" s="158"/>
      <c r="W1288" s="156"/>
      <c r="X1288" s="156"/>
      <c r="Y1288" s="156"/>
      <c r="Z1288" s="156"/>
      <c r="AA1288" s="156"/>
      <c r="AC1288" s="120"/>
      <c r="AD1288" s="160"/>
      <c r="AE1288" s="120"/>
      <c r="AF1288" s="120"/>
      <c r="AG1288" s="120"/>
      <c r="AH1288" s="120"/>
      <c r="AI1288" s="120"/>
      <c r="AJ1288" s="120"/>
      <c r="AK1288" s="120"/>
      <c r="AL1288" s="120"/>
      <c r="AM1288" s="120"/>
      <c r="AN1288" s="120"/>
      <c r="AO1288" s="120"/>
      <c r="AP1288" s="120"/>
      <c r="AQ1288" s="120"/>
      <c r="AR1288" s="120"/>
      <c r="AS1288" s="120"/>
      <c r="AT1288" s="120"/>
      <c r="AU1288" s="120"/>
      <c r="AV1288" s="120"/>
      <c r="AW1288" s="120"/>
      <c r="AX1288" s="120"/>
      <c r="AY1288" s="120"/>
      <c r="AZ1288" s="120"/>
      <c r="BA1288" s="120"/>
      <c r="BB1288" s="120"/>
      <c r="BC1288" s="120"/>
      <c r="BD1288" s="120"/>
      <c r="BE1288" s="120"/>
      <c r="BF1288" s="120"/>
      <c r="BG1288" s="120"/>
      <c r="BH1288" s="120"/>
      <c r="BI1288" s="120"/>
      <c r="BJ1288" s="120"/>
      <c r="BK1288" s="120"/>
      <c r="BL1288" s="120"/>
      <c r="BM1288" s="120"/>
      <c r="BN1288" s="120"/>
      <c r="BO1288" s="120"/>
      <c r="BP1288" s="120"/>
      <c r="BQ1288" s="120"/>
      <c r="BR1288" s="120"/>
      <c r="BS1288" s="120"/>
      <c r="BT1288" s="120"/>
      <c r="BU1288" s="120"/>
      <c r="BV1288" s="120"/>
      <c r="BW1288" s="120"/>
      <c r="BX1288" s="120"/>
    </row>
    <row r="1289" spans="12:76" s="121" customFormat="1" hidden="1">
      <c r="L1289" s="158"/>
      <c r="W1289" s="156"/>
      <c r="X1289" s="156"/>
      <c r="Y1289" s="156"/>
      <c r="Z1289" s="156"/>
      <c r="AA1289" s="156"/>
      <c r="AC1289" s="120"/>
      <c r="AD1289" s="160"/>
      <c r="AE1289" s="120"/>
      <c r="AF1289" s="120"/>
      <c r="AG1289" s="120"/>
      <c r="AH1289" s="120"/>
      <c r="AI1289" s="120"/>
      <c r="AJ1289" s="120"/>
      <c r="AK1289" s="120"/>
      <c r="AL1289" s="120"/>
      <c r="AM1289" s="120"/>
      <c r="AN1289" s="120"/>
      <c r="AO1289" s="120"/>
      <c r="AP1289" s="120"/>
      <c r="AQ1289" s="120"/>
      <c r="AR1289" s="120"/>
      <c r="AS1289" s="120"/>
      <c r="AT1289" s="120"/>
      <c r="AU1289" s="120"/>
      <c r="AV1289" s="120"/>
      <c r="AW1289" s="120"/>
      <c r="AX1289" s="120"/>
      <c r="AY1289" s="120"/>
      <c r="AZ1289" s="120"/>
      <c r="BA1289" s="120"/>
      <c r="BB1289" s="120"/>
      <c r="BC1289" s="120"/>
      <c r="BD1289" s="120"/>
      <c r="BE1289" s="120"/>
      <c r="BF1289" s="120"/>
      <c r="BG1289" s="120"/>
      <c r="BH1289" s="120"/>
      <c r="BI1289" s="120"/>
      <c r="BJ1289" s="120"/>
      <c r="BK1289" s="120"/>
      <c r="BL1289" s="120"/>
      <c r="BM1289" s="120"/>
      <c r="BN1289" s="120"/>
      <c r="BO1289" s="120"/>
      <c r="BP1289" s="120"/>
      <c r="BQ1289" s="120"/>
      <c r="BR1289" s="120"/>
      <c r="BS1289" s="120"/>
      <c r="BT1289" s="120"/>
      <c r="BU1289" s="120"/>
      <c r="BV1289" s="120"/>
      <c r="BW1289" s="120"/>
      <c r="BX1289" s="120"/>
    </row>
    <row r="1290" spans="12:76" s="121" customFormat="1" hidden="1">
      <c r="L1290" s="158"/>
      <c r="W1290" s="156"/>
      <c r="X1290" s="156"/>
      <c r="Y1290" s="156"/>
      <c r="Z1290" s="156"/>
      <c r="AA1290" s="156"/>
      <c r="AC1290" s="120"/>
      <c r="AD1290" s="160"/>
      <c r="AE1290" s="120"/>
      <c r="AF1290" s="120"/>
      <c r="AG1290" s="120"/>
      <c r="AH1290" s="120"/>
      <c r="AI1290" s="120"/>
      <c r="AJ1290" s="120"/>
      <c r="AK1290" s="120"/>
      <c r="AL1290" s="120"/>
      <c r="AM1290" s="120"/>
      <c r="AN1290" s="120"/>
      <c r="AO1290" s="120"/>
      <c r="AP1290" s="120"/>
      <c r="AQ1290" s="120"/>
      <c r="AR1290" s="120"/>
      <c r="AS1290" s="120"/>
      <c r="AT1290" s="120"/>
      <c r="AU1290" s="120"/>
      <c r="AV1290" s="120"/>
      <c r="AW1290" s="120"/>
      <c r="AX1290" s="120"/>
      <c r="AY1290" s="120"/>
      <c r="AZ1290" s="120"/>
      <c r="BA1290" s="120"/>
      <c r="BB1290" s="120"/>
      <c r="BC1290" s="120"/>
      <c r="BD1290" s="120"/>
      <c r="BE1290" s="120"/>
      <c r="BF1290" s="120"/>
      <c r="BG1290" s="120"/>
      <c r="BH1290" s="120"/>
      <c r="BI1290" s="120"/>
      <c r="BJ1290" s="120"/>
      <c r="BK1290" s="120"/>
      <c r="BL1290" s="120"/>
      <c r="BM1290" s="120"/>
      <c r="BN1290" s="120"/>
      <c r="BO1290" s="120"/>
      <c r="BP1290" s="120"/>
      <c r="BQ1290" s="120"/>
      <c r="BR1290" s="120"/>
      <c r="BS1290" s="120"/>
      <c r="BT1290" s="120"/>
      <c r="BU1290" s="120"/>
      <c r="BV1290" s="120"/>
      <c r="BW1290" s="120"/>
      <c r="BX1290" s="120"/>
    </row>
    <row r="1291" spans="12:76" s="121" customFormat="1" hidden="1">
      <c r="L1291" s="158"/>
      <c r="W1291" s="156"/>
      <c r="X1291" s="156"/>
      <c r="Y1291" s="156"/>
      <c r="Z1291" s="156"/>
      <c r="AA1291" s="156"/>
      <c r="AC1291" s="120"/>
      <c r="AD1291" s="160"/>
      <c r="AE1291" s="120"/>
      <c r="AF1291" s="120"/>
      <c r="AG1291" s="120"/>
      <c r="AH1291" s="120"/>
      <c r="AI1291" s="120"/>
      <c r="AJ1291" s="120"/>
      <c r="AK1291" s="120"/>
      <c r="AL1291" s="120"/>
      <c r="AM1291" s="120"/>
      <c r="AN1291" s="120"/>
      <c r="AO1291" s="120"/>
      <c r="AP1291" s="120"/>
      <c r="AQ1291" s="120"/>
      <c r="AR1291" s="120"/>
      <c r="AS1291" s="120"/>
      <c r="AT1291" s="120"/>
      <c r="AU1291" s="120"/>
      <c r="AV1291" s="120"/>
      <c r="AW1291" s="120"/>
      <c r="AX1291" s="120"/>
      <c r="AY1291" s="120"/>
      <c r="AZ1291" s="120"/>
      <c r="BA1291" s="120"/>
      <c r="BB1291" s="120"/>
      <c r="BC1291" s="120"/>
      <c r="BD1291" s="120"/>
      <c r="BE1291" s="120"/>
      <c r="BF1291" s="120"/>
      <c r="BG1291" s="120"/>
      <c r="BH1291" s="120"/>
      <c r="BI1291" s="120"/>
      <c r="BJ1291" s="120"/>
      <c r="BK1291" s="120"/>
      <c r="BL1291" s="120"/>
      <c r="BM1291" s="120"/>
      <c r="BN1291" s="120"/>
      <c r="BO1291" s="120"/>
      <c r="BP1291" s="120"/>
      <c r="BQ1291" s="120"/>
      <c r="BR1291" s="120"/>
      <c r="BS1291" s="120"/>
      <c r="BT1291" s="120"/>
      <c r="BU1291" s="120"/>
      <c r="BV1291" s="120"/>
      <c r="BW1291" s="120"/>
      <c r="BX1291" s="120"/>
    </row>
    <row r="1292" spans="12:76" s="121" customFormat="1" hidden="1">
      <c r="L1292" s="158"/>
      <c r="W1292" s="156"/>
      <c r="X1292" s="156"/>
      <c r="Y1292" s="156"/>
      <c r="Z1292" s="156"/>
      <c r="AA1292" s="156"/>
      <c r="AC1292" s="120"/>
      <c r="AD1292" s="160"/>
      <c r="AE1292" s="120"/>
      <c r="AF1292" s="120"/>
      <c r="AG1292" s="120"/>
      <c r="AH1292" s="120"/>
      <c r="AI1292" s="120"/>
      <c r="AJ1292" s="120"/>
      <c r="AK1292" s="120"/>
      <c r="AL1292" s="120"/>
      <c r="AM1292" s="120"/>
      <c r="AN1292" s="120"/>
      <c r="AO1292" s="120"/>
      <c r="AP1292" s="120"/>
      <c r="AQ1292" s="120"/>
      <c r="AR1292" s="120"/>
      <c r="AS1292" s="120"/>
      <c r="AT1292" s="120"/>
      <c r="AU1292" s="120"/>
      <c r="AV1292" s="120"/>
      <c r="AW1292" s="120"/>
      <c r="AX1292" s="120"/>
      <c r="AY1292" s="120"/>
      <c r="AZ1292" s="120"/>
      <c r="BA1292" s="120"/>
      <c r="BB1292" s="120"/>
      <c r="BC1292" s="120"/>
      <c r="BD1292" s="120"/>
      <c r="BE1292" s="120"/>
      <c r="BF1292" s="120"/>
      <c r="BG1292" s="120"/>
      <c r="BH1292" s="120"/>
      <c r="BI1292" s="120"/>
      <c r="BJ1292" s="120"/>
      <c r="BK1292" s="120"/>
      <c r="BL1292" s="120"/>
      <c r="BM1292" s="120"/>
      <c r="BN1292" s="120"/>
      <c r="BO1292" s="120"/>
      <c r="BP1292" s="120"/>
      <c r="BQ1292" s="120"/>
      <c r="BR1292" s="120"/>
      <c r="BS1292" s="120"/>
      <c r="BT1292" s="120"/>
      <c r="BU1292" s="120"/>
      <c r="BV1292" s="120"/>
      <c r="BW1292" s="120"/>
      <c r="BX1292" s="120"/>
    </row>
    <row r="1293" spans="12:76" s="121" customFormat="1" hidden="1">
      <c r="L1293" s="158"/>
      <c r="W1293" s="156"/>
      <c r="X1293" s="156"/>
      <c r="Y1293" s="156"/>
      <c r="Z1293" s="156"/>
      <c r="AA1293" s="156"/>
      <c r="AC1293" s="120"/>
      <c r="AD1293" s="160"/>
      <c r="AE1293" s="120"/>
      <c r="AF1293" s="120"/>
      <c r="AG1293" s="120"/>
      <c r="AH1293" s="120"/>
      <c r="AI1293" s="120"/>
      <c r="AJ1293" s="120"/>
      <c r="AK1293" s="120"/>
      <c r="AL1293" s="120"/>
      <c r="AM1293" s="120"/>
      <c r="AN1293" s="120"/>
      <c r="AO1293" s="120"/>
      <c r="AP1293" s="120"/>
      <c r="AQ1293" s="120"/>
      <c r="AR1293" s="120"/>
      <c r="AS1293" s="120"/>
      <c r="AT1293" s="120"/>
      <c r="AU1293" s="120"/>
      <c r="AV1293" s="120"/>
      <c r="AW1293" s="120"/>
      <c r="AX1293" s="120"/>
      <c r="AY1293" s="120"/>
      <c r="AZ1293" s="120"/>
      <c r="BA1293" s="120"/>
      <c r="BB1293" s="120"/>
      <c r="BC1293" s="120"/>
      <c r="BD1293" s="120"/>
      <c r="BE1293" s="120"/>
      <c r="BF1293" s="120"/>
      <c r="BG1293" s="120"/>
      <c r="BH1293" s="120"/>
      <c r="BI1293" s="120"/>
      <c r="BJ1293" s="120"/>
      <c r="BK1293" s="120"/>
      <c r="BL1293" s="120"/>
      <c r="BM1293" s="120"/>
      <c r="BN1293" s="120"/>
      <c r="BO1293" s="120"/>
      <c r="BP1293" s="120"/>
      <c r="BQ1293" s="120"/>
      <c r="BR1293" s="120"/>
      <c r="BS1293" s="120"/>
      <c r="BT1293" s="120"/>
      <c r="BU1293" s="120"/>
      <c r="BV1293" s="120"/>
      <c r="BW1293" s="120"/>
      <c r="BX1293" s="120"/>
    </row>
    <row r="1294" spans="12:76" s="121" customFormat="1" hidden="1">
      <c r="L1294" s="158"/>
      <c r="W1294" s="156"/>
      <c r="X1294" s="156"/>
      <c r="Y1294" s="156"/>
      <c r="Z1294" s="156"/>
      <c r="AA1294" s="156"/>
      <c r="AC1294" s="120"/>
      <c r="AD1294" s="160"/>
      <c r="AE1294" s="120"/>
      <c r="AF1294" s="120"/>
      <c r="AG1294" s="120"/>
      <c r="AH1294" s="120"/>
      <c r="AI1294" s="120"/>
      <c r="AJ1294" s="120"/>
      <c r="AK1294" s="120"/>
      <c r="AL1294" s="120"/>
      <c r="AM1294" s="120"/>
      <c r="AN1294" s="120"/>
      <c r="AO1294" s="120"/>
      <c r="AP1294" s="120"/>
      <c r="AQ1294" s="120"/>
      <c r="AR1294" s="120"/>
      <c r="AS1294" s="120"/>
      <c r="AT1294" s="120"/>
      <c r="AU1294" s="120"/>
      <c r="AV1294" s="120"/>
      <c r="AW1294" s="120"/>
      <c r="AX1294" s="120"/>
      <c r="AY1294" s="120"/>
      <c r="AZ1294" s="120"/>
      <c r="BA1294" s="120"/>
      <c r="BB1294" s="120"/>
      <c r="BC1294" s="120"/>
      <c r="BD1294" s="120"/>
      <c r="BE1294" s="120"/>
      <c r="BF1294" s="120"/>
      <c r="BG1294" s="120"/>
      <c r="BH1294" s="120"/>
      <c r="BI1294" s="120"/>
      <c r="BJ1294" s="120"/>
      <c r="BK1294" s="120"/>
      <c r="BL1294" s="120"/>
      <c r="BM1294" s="120"/>
      <c r="BN1294" s="120"/>
      <c r="BO1294" s="120"/>
      <c r="BP1294" s="120"/>
      <c r="BQ1294" s="120"/>
      <c r="BR1294" s="120"/>
      <c r="BS1294" s="120"/>
      <c r="BT1294" s="120"/>
      <c r="BU1294" s="120"/>
      <c r="BV1294" s="120"/>
      <c r="BW1294" s="120"/>
      <c r="BX1294" s="120"/>
    </row>
    <row r="1295" spans="12:76" s="121" customFormat="1" hidden="1">
      <c r="L1295" s="158"/>
      <c r="W1295" s="156"/>
      <c r="X1295" s="156"/>
      <c r="Y1295" s="156"/>
      <c r="Z1295" s="156"/>
      <c r="AA1295" s="156"/>
      <c r="AC1295" s="120"/>
      <c r="AD1295" s="160"/>
      <c r="AE1295" s="120"/>
      <c r="AF1295" s="120"/>
      <c r="AG1295" s="120"/>
      <c r="AH1295" s="120"/>
      <c r="AI1295" s="120"/>
      <c r="AJ1295" s="120"/>
      <c r="AK1295" s="120"/>
      <c r="AL1295" s="120"/>
      <c r="AM1295" s="120"/>
      <c r="AN1295" s="120"/>
      <c r="AO1295" s="120"/>
      <c r="AP1295" s="120"/>
      <c r="AQ1295" s="120"/>
      <c r="AR1295" s="120"/>
      <c r="AS1295" s="120"/>
      <c r="AT1295" s="120"/>
      <c r="AU1295" s="120"/>
      <c r="AV1295" s="120"/>
      <c r="AW1295" s="120"/>
      <c r="AX1295" s="120"/>
      <c r="AY1295" s="120"/>
      <c r="AZ1295" s="120"/>
      <c r="BA1295" s="120"/>
      <c r="BB1295" s="120"/>
      <c r="BC1295" s="120"/>
      <c r="BD1295" s="120"/>
      <c r="BE1295" s="120"/>
      <c r="BF1295" s="120"/>
      <c r="BG1295" s="120"/>
      <c r="BH1295" s="120"/>
      <c r="BI1295" s="120"/>
      <c r="BJ1295" s="120"/>
      <c r="BK1295" s="120"/>
      <c r="BL1295" s="120"/>
      <c r="BM1295" s="120"/>
      <c r="BN1295" s="120"/>
      <c r="BO1295" s="120"/>
      <c r="BP1295" s="120"/>
      <c r="BQ1295" s="120"/>
      <c r="BR1295" s="120"/>
      <c r="BS1295" s="120"/>
      <c r="BT1295" s="120"/>
      <c r="BU1295" s="120"/>
      <c r="BV1295" s="120"/>
      <c r="BW1295" s="120"/>
      <c r="BX1295" s="120"/>
    </row>
    <row r="1296" spans="12:76" s="121" customFormat="1" hidden="1">
      <c r="L1296" s="158"/>
      <c r="W1296" s="156"/>
      <c r="X1296" s="156"/>
      <c r="Y1296" s="156"/>
      <c r="Z1296" s="156"/>
      <c r="AA1296" s="156"/>
      <c r="AC1296" s="120"/>
      <c r="AD1296" s="160"/>
      <c r="AE1296" s="120"/>
      <c r="AF1296" s="120"/>
      <c r="AG1296" s="120"/>
      <c r="AH1296" s="120"/>
      <c r="AI1296" s="120"/>
      <c r="AJ1296" s="120"/>
      <c r="AK1296" s="120"/>
      <c r="AL1296" s="120"/>
      <c r="AM1296" s="120"/>
      <c r="AN1296" s="120"/>
      <c r="AO1296" s="120"/>
      <c r="AP1296" s="120"/>
      <c r="AQ1296" s="120"/>
      <c r="AR1296" s="120"/>
      <c r="AS1296" s="120"/>
      <c r="AT1296" s="120"/>
      <c r="AU1296" s="120"/>
      <c r="AV1296" s="120"/>
      <c r="AW1296" s="120"/>
      <c r="AX1296" s="120"/>
      <c r="AY1296" s="120"/>
      <c r="AZ1296" s="120"/>
      <c r="BA1296" s="120"/>
      <c r="BB1296" s="120"/>
      <c r="BC1296" s="120"/>
      <c r="BD1296" s="120"/>
      <c r="BE1296" s="120"/>
      <c r="BF1296" s="120"/>
      <c r="BG1296" s="120"/>
      <c r="BH1296" s="120"/>
      <c r="BI1296" s="120"/>
      <c r="BJ1296" s="120"/>
      <c r="BK1296" s="120"/>
      <c r="BL1296" s="120"/>
      <c r="BM1296" s="120"/>
      <c r="BN1296" s="120"/>
      <c r="BO1296" s="120"/>
      <c r="BP1296" s="120"/>
      <c r="BQ1296" s="120"/>
      <c r="BR1296" s="120"/>
      <c r="BS1296" s="120"/>
      <c r="BT1296" s="120"/>
      <c r="BU1296" s="120"/>
      <c r="BV1296" s="120"/>
      <c r="BW1296" s="120"/>
      <c r="BX1296" s="120"/>
    </row>
    <row r="1297" spans="12:76" s="121" customFormat="1" hidden="1">
      <c r="L1297" s="158"/>
      <c r="W1297" s="156"/>
      <c r="X1297" s="156"/>
      <c r="Y1297" s="156"/>
      <c r="Z1297" s="156"/>
      <c r="AA1297" s="156"/>
      <c r="AC1297" s="120"/>
      <c r="AD1297" s="160"/>
      <c r="AE1297" s="120"/>
      <c r="AF1297" s="120"/>
      <c r="AG1297" s="120"/>
      <c r="AH1297" s="120"/>
      <c r="AI1297" s="120"/>
      <c r="AJ1297" s="120"/>
      <c r="AK1297" s="120"/>
      <c r="AL1297" s="120"/>
      <c r="AM1297" s="120"/>
      <c r="AN1297" s="120"/>
      <c r="AO1297" s="120"/>
      <c r="AP1297" s="120"/>
      <c r="AQ1297" s="120"/>
      <c r="AR1297" s="120"/>
      <c r="AS1297" s="120"/>
      <c r="AT1297" s="120"/>
      <c r="AU1297" s="120"/>
      <c r="AV1297" s="120"/>
      <c r="AW1297" s="120"/>
      <c r="AX1297" s="120"/>
      <c r="AY1297" s="120"/>
      <c r="AZ1297" s="120"/>
      <c r="BA1297" s="120"/>
      <c r="BB1297" s="120"/>
      <c r="BC1297" s="120"/>
      <c r="BD1297" s="120"/>
      <c r="BE1297" s="120"/>
      <c r="BF1297" s="120"/>
      <c r="BG1297" s="120"/>
      <c r="BH1297" s="120"/>
      <c r="BI1297" s="120"/>
      <c r="BJ1297" s="120"/>
      <c r="BK1297" s="120"/>
      <c r="BL1297" s="120"/>
      <c r="BM1297" s="120"/>
      <c r="BN1297" s="120"/>
      <c r="BO1297" s="120"/>
      <c r="BP1297" s="120"/>
      <c r="BQ1297" s="120"/>
      <c r="BR1297" s="120"/>
      <c r="BS1297" s="120"/>
      <c r="BT1297" s="120"/>
      <c r="BU1297" s="120"/>
      <c r="BV1297" s="120"/>
      <c r="BW1297" s="120"/>
      <c r="BX1297" s="120"/>
    </row>
    <row r="1298" spans="12:76" s="121" customFormat="1" hidden="1">
      <c r="L1298" s="158"/>
      <c r="W1298" s="156"/>
      <c r="X1298" s="156"/>
      <c r="Y1298" s="156"/>
      <c r="Z1298" s="156"/>
      <c r="AA1298" s="156"/>
      <c r="AC1298" s="120"/>
      <c r="AD1298" s="160"/>
      <c r="AE1298" s="120"/>
      <c r="AF1298" s="120"/>
      <c r="AG1298" s="120"/>
      <c r="AH1298" s="120"/>
      <c r="AI1298" s="120"/>
      <c r="AJ1298" s="120"/>
      <c r="AK1298" s="120"/>
      <c r="AL1298" s="120"/>
      <c r="AM1298" s="120"/>
      <c r="AN1298" s="120"/>
      <c r="AO1298" s="120"/>
      <c r="AP1298" s="120"/>
      <c r="AQ1298" s="120"/>
      <c r="AR1298" s="120"/>
      <c r="AS1298" s="120"/>
      <c r="AT1298" s="120"/>
      <c r="AU1298" s="120"/>
      <c r="AV1298" s="120"/>
      <c r="AW1298" s="120"/>
      <c r="AX1298" s="120"/>
      <c r="AY1298" s="120"/>
      <c r="AZ1298" s="120"/>
      <c r="BA1298" s="120"/>
      <c r="BB1298" s="120"/>
      <c r="BC1298" s="120"/>
      <c r="BD1298" s="120"/>
      <c r="BE1298" s="120"/>
      <c r="BF1298" s="120"/>
      <c r="BG1298" s="120"/>
      <c r="BH1298" s="120"/>
      <c r="BI1298" s="120"/>
      <c r="BJ1298" s="120"/>
      <c r="BK1298" s="120"/>
      <c r="BL1298" s="120"/>
      <c r="BM1298" s="120"/>
      <c r="BN1298" s="120"/>
      <c r="BO1298" s="120"/>
      <c r="BP1298" s="120"/>
      <c r="BQ1298" s="120"/>
      <c r="BR1298" s="120"/>
      <c r="BS1298" s="120"/>
      <c r="BT1298" s="120"/>
      <c r="BU1298" s="120"/>
      <c r="BV1298" s="120"/>
      <c r="BW1298" s="120"/>
      <c r="BX1298" s="120"/>
    </row>
    <row r="1299" spans="12:76" s="121" customFormat="1" hidden="1">
      <c r="L1299" s="158"/>
      <c r="W1299" s="156"/>
      <c r="X1299" s="156"/>
      <c r="Y1299" s="156"/>
      <c r="Z1299" s="156"/>
      <c r="AA1299" s="156"/>
      <c r="AC1299" s="120"/>
      <c r="AD1299" s="160"/>
      <c r="AE1299" s="120"/>
      <c r="AF1299" s="120"/>
      <c r="AG1299" s="120"/>
      <c r="AH1299" s="120"/>
      <c r="AI1299" s="120"/>
      <c r="AJ1299" s="120"/>
      <c r="AK1299" s="120"/>
      <c r="AL1299" s="120"/>
      <c r="AM1299" s="120"/>
      <c r="AN1299" s="120"/>
      <c r="AO1299" s="120"/>
      <c r="AP1299" s="120"/>
      <c r="AQ1299" s="120"/>
      <c r="AR1299" s="120"/>
      <c r="AS1299" s="120"/>
      <c r="AT1299" s="120"/>
      <c r="AU1299" s="120"/>
      <c r="AV1299" s="120"/>
      <c r="AW1299" s="120"/>
      <c r="AX1299" s="120"/>
      <c r="AY1299" s="120"/>
      <c r="AZ1299" s="120"/>
      <c r="BA1299" s="120"/>
      <c r="BB1299" s="120"/>
      <c r="BC1299" s="120"/>
      <c r="BD1299" s="120"/>
      <c r="BE1299" s="120"/>
      <c r="BF1299" s="120"/>
      <c r="BG1299" s="120"/>
      <c r="BH1299" s="120"/>
      <c r="BI1299" s="120"/>
      <c r="BJ1299" s="120"/>
      <c r="BK1299" s="120"/>
      <c r="BL1299" s="120"/>
      <c r="BM1299" s="120"/>
      <c r="BN1299" s="120"/>
      <c r="BO1299" s="120"/>
      <c r="BP1299" s="120"/>
      <c r="BQ1299" s="120"/>
      <c r="BR1299" s="120"/>
      <c r="BS1299" s="120"/>
      <c r="BT1299" s="120"/>
      <c r="BU1299" s="120"/>
      <c r="BV1299" s="120"/>
      <c r="BW1299" s="120"/>
      <c r="BX1299" s="120"/>
    </row>
    <row r="1300" spans="12:76" s="121" customFormat="1" hidden="1">
      <c r="L1300" s="158"/>
      <c r="W1300" s="156"/>
      <c r="X1300" s="156"/>
      <c r="Y1300" s="156"/>
      <c r="Z1300" s="156"/>
      <c r="AA1300" s="156"/>
      <c r="AC1300" s="120"/>
      <c r="AD1300" s="160"/>
      <c r="AE1300" s="120"/>
      <c r="AF1300" s="120"/>
      <c r="AG1300" s="120"/>
      <c r="AH1300" s="120"/>
      <c r="AI1300" s="120"/>
      <c r="AJ1300" s="120"/>
      <c r="AK1300" s="120"/>
      <c r="AL1300" s="120"/>
      <c r="AM1300" s="120"/>
      <c r="AN1300" s="120"/>
      <c r="AO1300" s="120"/>
      <c r="AP1300" s="120"/>
      <c r="AQ1300" s="120"/>
      <c r="AR1300" s="120"/>
      <c r="AS1300" s="120"/>
      <c r="AT1300" s="120"/>
      <c r="AU1300" s="120"/>
      <c r="AV1300" s="120"/>
      <c r="AW1300" s="120"/>
      <c r="AX1300" s="120"/>
      <c r="AY1300" s="120"/>
      <c r="AZ1300" s="120"/>
      <c r="BA1300" s="120"/>
      <c r="BB1300" s="120"/>
      <c r="BC1300" s="120"/>
      <c r="BD1300" s="120"/>
      <c r="BE1300" s="120"/>
      <c r="BF1300" s="120"/>
      <c r="BG1300" s="120"/>
      <c r="BH1300" s="120"/>
      <c r="BI1300" s="120"/>
      <c r="BJ1300" s="120"/>
      <c r="BK1300" s="120"/>
      <c r="BL1300" s="120"/>
      <c r="BM1300" s="120"/>
      <c r="BN1300" s="120"/>
      <c r="BO1300" s="120"/>
      <c r="BP1300" s="120"/>
      <c r="BQ1300" s="120"/>
      <c r="BR1300" s="120"/>
      <c r="BS1300" s="120"/>
      <c r="BT1300" s="120"/>
      <c r="BU1300" s="120"/>
      <c r="BV1300" s="120"/>
      <c r="BW1300" s="120"/>
      <c r="BX1300" s="120"/>
    </row>
    <row r="1301" spans="12:76" s="121" customFormat="1" hidden="1">
      <c r="L1301" s="158"/>
      <c r="W1301" s="156"/>
      <c r="X1301" s="156"/>
      <c r="Y1301" s="156"/>
      <c r="Z1301" s="156"/>
      <c r="AA1301" s="156"/>
      <c r="AC1301" s="120"/>
      <c r="AD1301" s="160"/>
      <c r="AE1301" s="120"/>
      <c r="AF1301" s="120"/>
      <c r="AG1301" s="120"/>
      <c r="AH1301" s="120"/>
      <c r="AI1301" s="120"/>
      <c r="AJ1301" s="120"/>
      <c r="AK1301" s="120"/>
      <c r="AL1301" s="120"/>
      <c r="AM1301" s="120"/>
      <c r="AN1301" s="120"/>
      <c r="AO1301" s="120"/>
      <c r="AP1301" s="120"/>
      <c r="AQ1301" s="120"/>
      <c r="AR1301" s="120"/>
      <c r="AS1301" s="120"/>
      <c r="AT1301" s="120"/>
      <c r="AU1301" s="120"/>
      <c r="AV1301" s="120"/>
      <c r="AW1301" s="120"/>
      <c r="AX1301" s="120"/>
      <c r="AY1301" s="120"/>
      <c r="AZ1301" s="120"/>
      <c r="BA1301" s="120"/>
      <c r="BB1301" s="120"/>
      <c r="BC1301" s="120"/>
      <c r="BD1301" s="120"/>
      <c r="BE1301" s="120"/>
      <c r="BF1301" s="120"/>
      <c r="BG1301" s="120"/>
      <c r="BH1301" s="120"/>
      <c r="BI1301" s="120"/>
      <c r="BJ1301" s="120"/>
      <c r="BK1301" s="120"/>
      <c r="BL1301" s="120"/>
      <c r="BM1301" s="120"/>
      <c r="BN1301" s="120"/>
      <c r="BO1301" s="120"/>
      <c r="BP1301" s="120"/>
      <c r="BQ1301" s="120"/>
      <c r="BR1301" s="120"/>
      <c r="BS1301" s="120"/>
      <c r="BT1301" s="120"/>
      <c r="BU1301" s="120"/>
      <c r="BV1301" s="120"/>
      <c r="BW1301" s="120"/>
      <c r="BX1301" s="120"/>
    </row>
    <row r="1302" spans="12:76" s="121" customFormat="1" hidden="1">
      <c r="L1302" s="158"/>
      <c r="W1302" s="156"/>
      <c r="X1302" s="156"/>
      <c r="Y1302" s="156"/>
      <c r="Z1302" s="156"/>
      <c r="AA1302" s="156"/>
      <c r="AC1302" s="120"/>
      <c r="AD1302" s="160"/>
      <c r="AE1302" s="120"/>
      <c r="AF1302" s="120"/>
      <c r="AG1302" s="120"/>
      <c r="AH1302" s="120"/>
      <c r="AI1302" s="120"/>
      <c r="AJ1302" s="120"/>
      <c r="AK1302" s="120"/>
      <c r="AL1302" s="120"/>
      <c r="AM1302" s="120"/>
      <c r="AN1302" s="120"/>
      <c r="AO1302" s="120"/>
      <c r="AP1302" s="120"/>
      <c r="AQ1302" s="120"/>
      <c r="AR1302" s="120"/>
      <c r="AS1302" s="120"/>
      <c r="AT1302" s="120"/>
      <c r="AU1302" s="120"/>
      <c r="AV1302" s="120"/>
      <c r="AW1302" s="120"/>
      <c r="AX1302" s="120"/>
      <c r="AY1302" s="120"/>
      <c r="AZ1302" s="120"/>
      <c r="BA1302" s="120"/>
      <c r="BB1302" s="120"/>
      <c r="BC1302" s="120"/>
      <c r="BD1302" s="120"/>
      <c r="BE1302" s="120"/>
      <c r="BF1302" s="120"/>
      <c r="BG1302" s="120"/>
      <c r="BH1302" s="120"/>
      <c r="BI1302" s="120"/>
      <c r="BJ1302" s="120"/>
      <c r="BK1302" s="120"/>
      <c r="BL1302" s="120"/>
      <c r="BM1302" s="120"/>
      <c r="BN1302" s="120"/>
      <c r="BO1302" s="120"/>
      <c r="BP1302" s="120"/>
      <c r="BQ1302" s="120"/>
      <c r="BR1302" s="120"/>
      <c r="BS1302" s="120"/>
      <c r="BT1302" s="120"/>
      <c r="BU1302" s="120"/>
      <c r="BV1302" s="120"/>
      <c r="BW1302" s="120"/>
      <c r="BX1302" s="120"/>
    </row>
    <row r="1303" spans="12:76" s="121" customFormat="1" hidden="1">
      <c r="L1303" s="158"/>
      <c r="W1303" s="156"/>
      <c r="X1303" s="156"/>
      <c r="Y1303" s="156"/>
      <c r="Z1303" s="156"/>
      <c r="AA1303" s="156"/>
      <c r="AC1303" s="120"/>
      <c r="AD1303" s="160"/>
      <c r="AE1303" s="120"/>
      <c r="AF1303" s="120"/>
      <c r="AG1303" s="120"/>
      <c r="AH1303" s="120"/>
      <c r="AI1303" s="120"/>
      <c r="AJ1303" s="120"/>
      <c r="AK1303" s="120"/>
      <c r="AL1303" s="120"/>
      <c r="AM1303" s="120"/>
      <c r="AN1303" s="120"/>
      <c r="AO1303" s="120"/>
      <c r="AP1303" s="120"/>
      <c r="AQ1303" s="120"/>
      <c r="AR1303" s="120"/>
      <c r="AS1303" s="120"/>
      <c r="AT1303" s="120"/>
      <c r="AU1303" s="120"/>
      <c r="AV1303" s="120"/>
      <c r="AW1303" s="120"/>
      <c r="AX1303" s="120"/>
      <c r="AY1303" s="120"/>
      <c r="AZ1303" s="120"/>
      <c r="BA1303" s="120"/>
      <c r="BB1303" s="120"/>
      <c r="BC1303" s="120"/>
      <c r="BD1303" s="120"/>
      <c r="BE1303" s="120"/>
      <c r="BF1303" s="120"/>
      <c r="BG1303" s="120"/>
      <c r="BH1303" s="120"/>
      <c r="BI1303" s="120"/>
      <c r="BJ1303" s="120"/>
      <c r="BK1303" s="120"/>
      <c r="BL1303" s="120"/>
      <c r="BM1303" s="120"/>
      <c r="BN1303" s="120"/>
      <c r="BO1303" s="120"/>
      <c r="BP1303" s="120"/>
      <c r="BQ1303" s="120"/>
      <c r="BR1303" s="120"/>
      <c r="BS1303" s="120"/>
      <c r="BT1303" s="120"/>
      <c r="BU1303" s="120"/>
      <c r="BV1303" s="120"/>
      <c r="BW1303" s="120"/>
      <c r="BX1303" s="120"/>
    </row>
    <row r="1304" spans="12:76" s="121" customFormat="1" hidden="1">
      <c r="L1304" s="158"/>
      <c r="W1304" s="156"/>
      <c r="X1304" s="156"/>
      <c r="Y1304" s="156"/>
      <c r="Z1304" s="156"/>
      <c r="AA1304" s="156"/>
      <c r="AC1304" s="120"/>
      <c r="AD1304" s="160"/>
      <c r="AE1304" s="120"/>
      <c r="AF1304" s="120"/>
      <c r="AG1304" s="120"/>
      <c r="AH1304" s="120"/>
      <c r="AI1304" s="120"/>
      <c r="AJ1304" s="120"/>
      <c r="AK1304" s="120"/>
      <c r="AL1304" s="120"/>
      <c r="AM1304" s="120"/>
      <c r="AN1304" s="120"/>
      <c r="AO1304" s="120"/>
      <c r="AP1304" s="120"/>
      <c r="AQ1304" s="120"/>
      <c r="AR1304" s="120"/>
      <c r="AS1304" s="120"/>
      <c r="AT1304" s="120"/>
      <c r="AU1304" s="120"/>
      <c r="AV1304" s="120"/>
      <c r="AW1304" s="120"/>
      <c r="AX1304" s="120"/>
      <c r="AY1304" s="120"/>
      <c r="AZ1304" s="120"/>
      <c r="BA1304" s="120"/>
      <c r="BB1304" s="120"/>
      <c r="BC1304" s="120"/>
      <c r="BD1304" s="120"/>
      <c r="BE1304" s="120"/>
      <c r="BF1304" s="120"/>
      <c r="BG1304" s="120"/>
      <c r="BH1304" s="120"/>
      <c r="BI1304" s="120"/>
      <c r="BJ1304" s="120"/>
      <c r="BK1304" s="120"/>
      <c r="BL1304" s="120"/>
      <c r="BM1304" s="120"/>
      <c r="BN1304" s="120"/>
      <c r="BO1304" s="120"/>
      <c r="BP1304" s="120"/>
      <c r="BQ1304" s="120"/>
      <c r="BR1304" s="120"/>
      <c r="BS1304" s="120"/>
      <c r="BT1304" s="120"/>
      <c r="BU1304" s="120"/>
      <c r="BV1304" s="120"/>
      <c r="BW1304" s="120"/>
      <c r="BX1304" s="120"/>
    </row>
    <row r="1305" spans="12:76" s="121" customFormat="1" hidden="1">
      <c r="L1305" s="158"/>
      <c r="W1305" s="156"/>
      <c r="X1305" s="156"/>
      <c r="Y1305" s="156"/>
      <c r="Z1305" s="156"/>
      <c r="AA1305" s="156"/>
      <c r="AC1305" s="120"/>
      <c r="AD1305" s="160"/>
      <c r="AE1305" s="120"/>
      <c r="AF1305" s="120"/>
      <c r="AG1305" s="120"/>
      <c r="AH1305" s="120"/>
      <c r="AI1305" s="120"/>
      <c r="AJ1305" s="120"/>
      <c r="AK1305" s="120"/>
      <c r="AL1305" s="120"/>
      <c r="AM1305" s="120"/>
      <c r="AN1305" s="120"/>
      <c r="AO1305" s="120"/>
      <c r="AP1305" s="120"/>
      <c r="AQ1305" s="120"/>
      <c r="AR1305" s="120"/>
      <c r="AS1305" s="120"/>
      <c r="AT1305" s="120"/>
      <c r="AU1305" s="120"/>
      <c r="AV1305" s="120"/>
      <c r="AW1305" s="120"/>
      <c r="AX1305" s="120"/>
      <c r="AY1305" s="120"/>
      <c r="AZ1305" s="120"/>
      <c r="BA1305" s="120"/>
      <c r="BB1305" s="120"/>
      <c r="BC1305" s="120"/>
      <c r="BD1305" s="120"/>
      <c r="BE1305" s="120"/>
      <c r="BF1305" s="120"/>
      <c r="BG1305" s="120"/>
      <c r="BH1305" s="120"/>
      <c r="BI1305" s="120"/>
      <c r="BJ1305" s="120"/>
      <c r="BK1305" s="120"/>
      <c r="BL1305" s="120"/>
      <c r="BM1305" s="120"/>
      <c r="BN1305" s="120"/>
      <c r="BO1305" s="120"/>
      <c r="BP1305" s="120"/>
      <c r="BQ1305" s="120"/>
      <c r="BR1305" s="120"/>
      <c r="BS1305" s="120"/>
      <c r="BT1305" s="120"/>
      <c r="BU1305" s="120"/>
      <c r="BV1305" s="120"/>
      <c r="BW1305" s="120"/>
      <c r="BX1305" s="120"/>
    </row>
    <row r="1306" spans="12:76" s="121" customFormat="1" hidden="1">
      <c r="L1306" s="158"/>
      <c r="W1306" s="156"/>
      <c r="X1306" s="156"/>
      <c r="Y1306" s="156"/>
      <c r="Z1306" s="156"/>
      <c r="AA1306" s="156"/>
      <c r="AC1306" s="120"/>
      <c r="AD1306" s="160"/>
      <c r="AE1306" s="120"/>
      <c r="AF1306" s="120"/>
      <c r="AG1306" s="120"/>
      <c r="AH1306" s="120"/>
      <c r="AI1306" s="120"/>
      <c r="AJ1306" s="120"/>
      <c r="AK1306" s="120"/>
      <c r="AL1306" s="120"/>
      <c r="AM1306" s="120"/>
      <c r="AN1306" s="120"/>
      <c r="AO1306" s="120"/>
      <c r="AP1306" s="120"/>
      <c r="AQ1306" s="120"/>
      <c r="AR1306" s="120"/>
      <c r="AS1306" s="120"/>
      <c r="AT1306" s="120"/>
      <c r="AU1306" s="120"/>
      <c r="AV1306" s="120"/>
      <c r="AW1306" s="120"/>
      <c r="AX1306" s="120"/>
      <c r="AY1306" s="120"/>
      <c r="AZ1306" s="120"/>
      <c r="BA1306" s="120"/>
      <c r="BB1306" s="120"/>
      <c r="BC1306" s="120"/>
      <c r="BD1306" s="120"/>
      <c r="BE1306" s="120"/>
      <c r="BF1306" s="120"/>
      <c r="BG1306" s="120"/>
      <c r="BH1306" s="120"/>
      <c r="BI1306" s="120"/>
      <c r="BJ1306" s="120"/>
      <c r="BK1306" s="120"/>
      <c r="BL1306" s="120"/>
      <c r="BM1306" s="120"/>
      <c r="BN1306" s="120"/>
      <c r="BO1306" s="120"/>
      <c r="BP1306" s="120"/>
      <c r="BQ1306" s="120"/>
      <c r="BR1306" s="120"/>
      <c r="BS1306" s="120"/>
      <c r="BT1306" s="120"/>
      <c r="BU1306" s="120"/>
      <c r="BV1306" s="120"/>
      <c r="BW1306" s="120"/>
      <c r="BX1306" s="120"/>
    </row>
    <row r="1307" spans="12:76" s="121" customFormat="1" hidden="1">
      <c r="L1307" s="158"/>
      <c r="W1307" s="156"/>
      <c r="X1307" s="156"/>
      <c r="Y1307" s="156"/>
      <c r="Z1307" s="156"/>
      <c r="AA1307" s="156"/>
      <c r="AC1307" s="120"/>
      <c r="AD1307" s="160"/>
      <c r="AE1307" s="120"/>
      <c r="AF1307" s="120"/>
      <c r="AG1307" s="120"/>
      <c r="AH1307" s="120"/>
      <c r="AI1307" s="120"/>
      <c r="AJ1307" s="120"/>
      <c r="AK1307" s="120"/>
      <c r="AL1307" s="120"/>
      <c r="AM1307" s="120"/>
      <c r="AN1307" s="120"/>
      <c r="AO1307" s="120"/>
      <c r="AP1307" s="120"/>
      <c r="AQ1307" s="120"/>
      <c r="AR1307" s="120"/>
      <c r="AS1307" s="120"/>
      <c r="AT1307" s="120"/>
      <c r="AU1307" s="120"/>
      <c r="AV1307" s="120"/>
      <c r="AW1307" s="120"/>
      <c r="AX1307" s="120"/>
      <c r="AY1307" s="120"/>
      <c r="AZ1307" s="120"/>
      <c r="BA1307" s="120"/>
      <c r="BB1307" s="120"/>
      <c r="BC1307" s="120"/>
      <c r="BD1307" s="120"/>
      <c r="BE1307" s="120"/>
      <c r="BF1307" s="120"/>
      <c r="BG1307" s="120"/>
      <c r="BH1307" s="120"/>
      <c r="BI1307" s="120"/>
      <c r="BJ1307" s="120"/>
      <c r="BK1307" s="120"/>
      <c r="BL1307" s="120"/>
      <c r="BM1307" s="120"/>
      <c r="BN1307" s="120"/>
      <c r="BO1307" s="120"/>
      <c r="BP1307" s="120"/>
      <c r="BQ1307" s="120"/>
      <c r="BR1307" s="120"/>
      <c r="BS1307" s="120"/>
      <c r="BT1307" s="120"/>
      <c r="BU1307" s="120"/>
      <c r="BV1307" s="120"/>
      <c r="BW1307" s="120"/>
      <c r="BX1307" s="120"/>
    </row>
    <row r="1308" spans="12:76" s="121" customFormat="1" hidden="1">
      <c r="L1308" s="158"/>
      <c r="W1308" s="156"/>
      <c r="X1308" s="156"/>
      <c r="Y1308" s="156"/>
      <c r="Z1308" s="156"/>
      <c r="AA1308" s="156"/>
      <c r="AC1308" s="120"/>
      <c r="AD1308" s="160"/>
      <c r="AE1308" s="120"/>
      <c r="AF1308" s="120"/>
      <c r="AG1308" s="120"/>
      <c r="AH1308" s="120"/>
      <c r="AI1308" s="120"/>
      <c r="AJ1308" s="120"/>
      <c r="AK1308" s="120"/>
      <c r="AL1308" s="120"/>
      <c r="AM1308" s="120"/>
      <c r="AN1308" s="120"/>
      <c r="AO1308" s="120"/>
      <c r="AP1308" s="120"/>
      <c r="AQ1308" s="120"/>
      <c r="AR1308" s="120"/>
      <c r="AS1308" s="120"/>
      <c r="AT1308" s="120"/>
      <c r="AU1308" s="120"/>
      <c r="AV1308" s="120"/>
      <c r="AW1308" s="120"/>
      <c r="AX1308" s="120"/>
      <c r="AY1308" s="120"/>
      <c r="AZ1308" s="120"/>
      <c r="BA1308" s="120"/>
      <c r="BB1308" s="120"/>
      <c r="BC1308" s="120"/>
      <c r="BD1308" s="120"/>
      <c r="BE1308" s="120"/>
      <c r="BF1308" s="120"/>
      <c r="BG1308" s="120"/>
      <c r="BH1308" s="120"/>
      <c r="BI1308" s="120"/>
      <c r="BJ1308" s="120"/>
      <c r="BK1308" s="120"/>
      <c r="BL1308" s="120"/>
      <c r="BM1308" s="120"/>
      <c r="BN1308" s="120"/>
      <c r="BO1308" s="120"/>
      <c r="BP1308" s="120"/>
      <c r="BQ1308" s="120"/>
      <c r="BR1308" s="120"/>
      <c r="BS1308" s="120"/>
      <c r="BT1308" s="120"/>
      <c r="BU1308" s="120"/>
      <c r="BV1308" s="120"/>
      <c r="BW1308" s="120"/>
      <c r="BX1308" s="120"/>
    </row>
    <row r="1309" spans="12:76" s="121" customFormat="1" hidden="1">
      <c r="L1309" s="158"/>
      <c r="W1309" s="156"/>
      <c r="X1309" s="156"/>
      <c r="Y1309" s="156"/>
      <c r="Z1309" s="156"/>
      <c r="AA1309" s="156"/>
      <c r="AC1309" s="120"/>
      <c r="AD1309" s="160"/>
      <c r="AE1309" s="120"/>
      <c r="AF1309" s="120"/>
      <c r="AG1309" s="120"/>
      <c r="AH1309" s="120"/>
      <c r="AI1309" s="120"/>
      <c r="AJ1309" s="120"/>
      <c r="AK1309" s="120"/>
      <c r="AL1309" s="120"/>
      <c r="AM1309" s="120"/>
      <c r="AN1309" s="120"/>
      <c r="AO1309" s="120"/>
      <c r="AP1309" s="120"/>
      <c r="AQ1309" s="120"/>
      <c r="AR1309" s="120"/>
      <c r="AS1309" s="120"/>
      <c r="AT1309" s="120"/>
      <c r="AU1309" s="120"/>
      <c r="AV1309" s="120"/>
      <c r="AW1309" s="120"/>
      <c r="AX1309" s="120"/>
      <c r="AY1309" s="120"/>
      <c r="AZ1309" s="120"/>
      <c r="BA1309" s="120"/>
      <c r="BB1309" s="120"/>
      <c r="BC1309" s="120"/>
      <c r="BD1309" s="120"/>
      <c r="BE1309" s="120"/>
      <c r="BF1309" s="120"/>
      <c r="BG1309" s="120"/>
      <c r="BH1309" s="120"/>
      <c r="BI1309" s="120"/>
      <c r="BJ1309" s="120"/>
      <c r="BK1309" s="120"/>
      <c r="BL1309" s="120"/>
      <c r="BM1309" s="120"/>
      <c r="BN1309" s="120"/>
      <c r="BO1309" s="120"/>
      <c r="BP1309" s="120"/>
      <c r="BQ1309" s="120"/>
      <c r="BR1309" s="120"/>
      <c r="BS1309" s="120"/>
      <c r="BT1309" s="120"/>
      <c r="BU1309" s="120"/>
      <c r="BV1309" s="120"/>
      <c r="BW1309" s="120"/>
      <c r="BX1309" s="120"/>
    </row>
    <row r="1310" spans="12:76" s="121" customFormat="1" hidden="1">
      <c r="L1310" s="158"/>
      <c r="W1310" s="156"/>
      <c r="X1310" s="156"/>
      <c r="Y1310" s="156"/>
      <c r="Z1310" s="156"/>
      <c r="AA1310" s="156"/>
      <c r="AC1310" s="120"/>
      <c r="AD1310" s="160"/>
      <c r="AE1310" s="120"/>
      <c r="AF1310" s="120"/>
      <c r="AG1310" s="120"/>
      <c r="AH1310" s="120"/>
      <c r="AI1310" s="120"/>
      <c r="AJ1310" s="120"/>
      <c r="AK1310" s="120"/>
      <c r="AL1310" s="120"/>
      <c r="AM1310" s="120"/>
      <c r="AN1310" s="120"/>
      <c r="AO1310" s="120"/>
      <c r="AP1310" s="120"/>
      <c r="AQ1310" s="120"/>
      <c r="AR1310" s="120"/>
      <c r="AS1310" s="120"/>
      <c r="AT1310" s="120"/>
      <c r="AU1310" s="120"/>
      <c r="AV1310" s="120"/>
      <c r="AW1310" s="120"/>
      <c r="AX1310" s="120"/>
      <c r="AY1310" s="120"/>
      <c r="AZ1310" s="120"/>
      <c r="BA1310" s="120"/>
      <c r="BB1310" s="120"/>
      <c r="BC1310" s="120"/>
      <c r="BD1310" s="120"/>
      <c r="BE1310" s="120"/>
      <c r="BF1310" s="120"/>
      <c r="BG1310" s="120"/>
      <c r="BH1310" s="120"/>
      <c r="BI1310" s="120"/>
      <c r="BJ1310" s="120"/>
      <c r="BK1310" s="120"/>
      <c r="BL1310" s="120"/>
      <c r="BM1310" s="120"/>
      <c r="BN1310" s="120"/>
      <c r="BO1310" s="120"/>
      <c r="BP1310" s="120"/>
      <c r="BQ1310" s="120"/>
      <c r="BR1310" s="120"/>
      <c r="BS1310" s="120"/>
      <c r="BT1310" s="120"/>
      <c r="BU1310" s="120"/>
      <c r="BV1310" s="120"/>
      <c r="BW1310" s="120"/>
      <c r="BX1310" s="120"/>
    </row>
    <row r="1311" spans="12:76" s="121" customFormat="1" hidden="1">
      <c r="L1311" s="158"/>
      <c r="W1311" s="156"/>
      <c r="X1311" s="156"/>
      <c r="Y1311" s="156"/>
      <c r="Z1311" s="156"/>
      <c r="AA1311" s="156"/>
      <c r="AC1311" s="120"/>
      <c r="AD1311" s="160"/>
      <c r="AE1311" s="120"/>
      <c r="AF1311" s="120"/>
      <c r="AG1311" s="120"/>
      <c r="AH1311" s="120"/>
      <c r="AI1311" s="120"/>
      <c r="AJ1311" s="120"/>
      <c r="AK1311" s="120"/>
      <c r="AL1311" s="120"/>
      <c r="AM1311" s="120"/>
      <c r="AN1311" s="120"/>
      <c r="AO1311" s="120"/>
      <c r="AP1311" s="120"/>
      <c r="AQ1311" s="120"/>
      <c r="AR1311" s="120"/>
      <c r="AS1311" s="120"/>
      <c r="AT1311" s="120"/>
      <c r="AU1311" s="120"/>
      <c r="AV1311" s="120"/>
      <c r="AW1311" s="120"/>
      <c r="AX1311" s="120"/>
      <c r="AY1311" s="120"/>
      <c r="AZ1311" s="120"/>
      <c r="BA1311" s="120"/>
      <c r="BB1311" s="120"/>
      <c r="BC1311" s="120"/>
      <c r="BD1311" s="120"/>
      <c r="BE1311" s="120"/>
      <c r="BF1311" s="120"/>
      <c r="BG1311" s="120"/>
      <c r="BH1311" s="120"/>
      <c r="BI1311" s="120"/>
      <c r="BJ1311" s="120"/>
      <c r="BK1311" s="120"/>
      <c r="BL1311" s="120"/>
      <c r="BM1311" s="120"/>
      <c r="BN1311" s="120"/>
      <c r="BO1311" s="120"/>
      <c r="BP1311" s="120"/>
      <c r="BQ1311" s="120"/>
      <c r="BR1311" s="120"/>
      <c r="BS1311" s="120"/>
      <c r="BT1311" s="120"/>
      <c r="BU1311" s="120"/>
      <c r="BV1311" s="120"/>
      <c r="BW1311" s="120"/>
      <c r="BX1311" s="120"/>
    </row>
    <row r="1312" spans="12:76" s="121" customFormat="1" hidden="1">
      <c r="L1312" s="158"/>
      <c r="W1312" s="156"/>
      <c r="X1312" s="156"/>
      <c r="Y1312" s="156"/>
      <c r="Z1312" s="156"/>
      <c r="AA1312" s="156"/>
      <c r="AC1312" s="120"/>
      <c r="AD1312" s="160"/>
      <c r="AE1312" s="120"/>
      <c r="AF1312" s="120"/>
      <c r="AG1312" s="120"/>
      <c r="AH1312" s="120"/>
      <c r="AI1312" s="120"/>
      <c r="AJ1312" s="120"/>
      <c r="AK1312" s="120"/>
      <c r="AL1312" s="120"/>
      <c r="AM1312" s="120"/>
      <c r="AN1312" s="120"/>
      <c r="AO1312" s="120"/>
      <c r="AP1312" s="120"/>
      <c r="AQ1312" s="120"/>
      <c r="AR1312" s="120"/>
      <c r="AS1312" s="120"/>
      <c r="AT1312" s="120"/>
      <c r="AU1312" s="120"/>
      <c r="AV1312" s="120"/>
      <c r="AW1312" s="120"/>
      <c r="AX1312" s="120"/>
      <c r="AY1312" s="120"/>
      <c r="AZ1312" s="120"/>
      <c r="BA1312" s="120"/>
      <c r="BB1312" s="120"/>
      <c r="BC1312" s="120"/>
      <c r="BD1312" s="120"/>
      <c r="BE1312" s="120"/>
      <c r="BF1312" s="120"/>
      <c r="BG1312" s="120"/>
      <c r="BH1312" s="120"/>
      <c r="BI1312" s="120"/>
      <c r="BJ1312" s="120"/>
      <c r="BK1312" s="120"/>
      <c r="BL1312" s="120"/>
      <c r="BM1312" s="120"/>
      <c r="BN1312" s="120"/>
      <c r="BO1312" s="120"/>
      <c r="BP1312" s="120"/>
      <c r="BQ1312" s="120"/>
      <c r="BR1312" s="120"/>
      <c r="BS1312" s="120"/>
      <c r="BT1312" s="120"/>
      <c r="BU1312" s="120"/>
      <c r="BV1312" s="120"/>
      <c r="BW1312" s="120"/>
      <c r="BX1312" s="120"/>
    </row>
    <row r="1313" spans="12:76" s="121" customFormat="1" hidden="1">
      <c r="L1313" s="158"/>
      <c r="W1313" s="156"/>
      <c r="X1313" s="156"/>
      <c r="Y1313" s="156"/>
      <c r="Z1313" s="156"/>
      <c r="AA1313" s="156"/>
      <c r="AC1313" s="120"/>
      <c r="AD1313" s="160"/>
      <c r="AE1313" s="120"/>
      <c r="AF1313" s="120"/>
      <c r="AG1313" s="120"/>
      <c r="AH1313" s="120"/>
      <c r="AI1313" s="120"/>
      <c r="AJ1313" s="120"/>
      <c r="AK1313" s="120"/>
      <c r="AL1313" s="120"/>
      <c r="AM1313" s="120"/>
      <c r="AN1313" s="120"/>
      <c r="AO1313" s="120"/>
      <c r="AP1313" s="120"/>
      <c r="AQ1313" s="120"/>
      <c r="AR1313" s="120"/>
      <c r="AS1313" s="120"/>
      <c r="AT1313" s="120"/>
      <c r="AU1313" s="120"/>
      <c r="AV1313" s="120"/>
      <c r="AW1313" s="120"/>
      <c r="AX1313" s="120"/>
      <c r="AY1313" s="120"/>
      <c r="AZ1313" s="120"/>
      <c r="BA1313" s="120"/>
      <c r="BB1313" s="120"/>
      <c r="BC1313" s="120"/>
      <c r="BD1313" s="120"/>
      <c r="BE1313" s="120"/>
      <c r="BF1313" s="120"/>
      <c r="BG1313" s="120"/>
      <c r="BH1313" s="120"/>
      <c r="BI1313" s="120"/>
      <c r="BJ1313" s="120"/>
      <c r="BK1313" s="120"/>
      <c r="BL1313" s="120"/>
      <c r="BM1313" s="120"/>
      <c r="BN1313" s="120"/>
      <c r="BO1313" s="120"/>
      <c r="BP1313" s="120"/>
      <c r="BQ1313" s="120"/>
      <c r="BR1313" s="120"/>
      <c r="BS1313" s="120"/>
      <c r="BT1313" s="120"/>
      <c r="BU1313" s="120"/>
      <c r="BV1313" s="120"/>
      <c r="BW1313" s="120"/>
      <c r="BX1313" s="120"/>
    </row>
    <row r="1314" spans="12:76" s="121" customFormat="1" hidden="1">
      <c r="L1314" s="158"/>
      <c r="W1314" s="156"/>
      <c r="X1314" s="156"/>
      <c r="Y1314" s="156"/>
      <c r="Z1314" s="156"/>
      <c r="AA1314" s="156"/>
      <c r="AC1314" s="120"/>
      <c r="AD1314" s="160"/>
      <c r="AE1314" s="120"/>
      <c r="AF1314" s="120"/>
      <c r="AG1314" s="120"/>
      <c r="AH1314" s="120"/>
      <c r="AI1314" s="120"/>
      <c r="AJ1314" s="120"/>
      <c r="AK1314" s="120"/>
      <c r="AL1314" s="120"/>
      <c r="AM1314" s="120"/>
      <c r="AN1314" s="120"/>
      <c r="AO1314" s="120"/>
      <c r="AP1314" s="120"/>
      <c r="AQ1314" s="120"/>
      <c r="AR1314" s="120"/>
      <c r="AS1314" s="120"/>
      <c r="AT1314" s="120"/>
      <c r="AU1314" s="120"/>
      <c r="AV1314" s="120"/>
      <c r="AW1314" s="120"/>
      <c r="AX1314" s="120"/>
      <c r="AY1314" s="120"/>
      <c r="AZ1314" s="120"/>
      <c r="BA1314" s="120"/>
      <c r="BB1314" s="120"/>
      <c r="BC1314" s="120"/>
      <c r="BD1314" s="120"/>
      <c r="BE1314" s="120"/>
      <c r="BF1314" s="120"/>
      <c r="BG1314" s="120"/>
      <c r="BH1314" s="120"/>
      <c r="BI1314" s="120"/>
      <c r="BJ1314" s="120"/>
      <c r="BK1314" s="120"/>
      <c r="BL1314" s="120"/>
      <c r="BM1314" s="120"/>
      <c r="BN1314" s="120"/>
      <c r="BO1314" s="120"/>
      <c r="BP1314" s="120"/>
      <c r="BQ1314" s="120"/>
      <c r="BR1314" s="120"/>
      <c r="BS1314" s="120"/>
      <c r="BT1314" s="120"/>
      <c r="BU1314" s="120"/>
      <c r="BV1314" s="120"/>
      <c r="BW1314" s="120"/>
      <c r="BX1314" s="120"/>
    </row>
    <row r="1315" spans="12:76" s="121" customFormat="1" hidden="1">
      <c r="L1315" s="158"/>
      <c r="W1315" s="156"/>
      <c r="X1315" s="156"/>
      <c r="Y1315" s="156"/>
      <c r="Z1315" s="156"/>
      <c r="AA1315" s="156"/>
      <c r="AC1315" s="120"/>
      <c r="AD1315" s="160"/>
      <c r="AE1315" s="120"/>
      <c r="AF1315" s="120"/>
      <c r="AG1315" s="120"/>
      <c r="AH1315" s="120"/>
      <c r="AI1315" s="120"/>
      <c r="AJ1315" s="120"/>
      <c r="AK1315" s="120"/>
      <c r="AL1315" s="120"/>
      <c r="AM1315" s="120"/>
      <c r="AN1315" s="120"/>
      <c r="AO1315" s="120"/>
      <c r="AP1315" s="120"/>
      <c r="AQ1315" s="120"/>
      <c r="AR1315" s="120"/>
      <c r="AS1315" s="120"/>
      <c r="AT1315" s="120"/>
      <c r="AU1315" s="120"/>
      <c r="AV1315" s="120"/>
      <c r="AW1315" s="120"/>
      <c r="AX1315" s="120"/>
      <c r="AY1315" s="120"/>
      <c r="AZ1315" s="120"/>
      <c r="BA1315" s="120"/>
      <c r="BB1315" s="120"/>
      <c r="BC1315" s="120"/>
      <c r="BD1315" s="120"/>
      <c r="BE1315" s="120"/>
      <c r="BF1315" s="120"/>
      <c r="BG1315" s="120"/>
      <c r="BH1315" s="120"/>
      <c r="BI1315" s="120"/>
      <c r="BJ1315" s="120"/>
      <c r="BK1315" s="120"/>
      <c r="BL1315" s="120"/>
      <c r="BM1315" s="120"/>
      <c r="BN1315" s="120"/>
      <c r="BO1315" s="120"/>
      <c r="BP1315" s="120"/>
      <c r="BQ1315" s="120"/>
      <c r="BR1315" s="120"/>
      <c r="BS1315" s="120"/>
      <c r="BT1315" s="120"/>
      <c r="BU1315" s="120"/>
      <c r="BV1315" s="120"/>
      <c r="BW1315" s="120"/>
      <c r="BX1315" s="120"/>
    </row>
    <row r="1316" spans="12:76" s="121" customFormat="1" hidden="1">
      <c r="L1316" s="158"/>
      <c r="W1316" s="156"/>
      <c r="X1316" s="156"/>
      <c r="Y1316" s="156"/>
      <c r="Z1316" s="156"/>
      <c r="AA1316" s="156"/>
      <c r="AC1316" s="120"/>
      <c r="AD1316" s="160"/>
      <c r="AE1316" s="120"/>
      <c r="AF1316" s="120"/>
      <c r="AG1316" s="120"/>
      <c r="AH1316" s="120"/>
      <c r="AI1316" s="120"/>
      <c r="AJ1316" s="120"/>
      <c r="AK1316" s="120"/>
      <c r="AL1316" s="120"/>
      <c r="AM1316" s="120"/>
      <c r="AN1316" s="120"/>
      <c r="AO1316" s="120"/>
      <c r="AP1316" s="120"/>
      <c r="AQ1316" s="120"/>
      <c r="AR1316" s="120"/>
      <c r="AS1316" s="120"/>
      <c r="AT1316" s="120"/>
      <c r="AU1316" s="120"/>
      <c r="AV1316" s="120"/>
      <c r="AW1316" s="120"/>
      <c r="AX1316" s="120"/>
      <c r="AY1316" s="120"/>
      <c r="AZ1316" s="120"/>
      <c r="BA1316" s="120"/>
      <c r="BB1316" s="120"/>
      <c r="BC1316" s="120"/>
      <c r="BD1316" s="120"/>
      <c r="BE1316" s="120"/>
      <c r="BF1316" s="120"/>
      <c r="BG1316" s="120"/>
      <c r="BH1316" s="120"/>
      <c r="BI1316" s="120"/>
      <c r="BJ1316" s="120"/>
      <c r="BK1316" s="120"/>
      <c r="BL1316" s="120"/>
      <c r="BM1316" s="120"/>
      <c r="BN1316" s="120"/>
      <c r="BO1316" s="120"/>
      <c r="BP1316" s="120"/>
      <c r="BQ1316" s="120"/>
      <c r="BR1316" s="120"/>
      <c r="BS1316" s="120"/>
      <c r="BT1316" s="120"/>
      <c r="BU1316" s="120"/>
      <c r="BV1316" s="120"/>
      <c r="BW1316" s="120"/>
      <c r="BX1316" s="120"/>
    </row>
    <row r="1317" spans="12:76" s="121" customFormat="1" hidden="1">
      <c r="L1317" s="158"/>
      <c r="W1317" s="156"/>
      <c r="X1317" s="156"/>
      <c r="Y1317" s="156"/>
      <c r="Z1317" s="156"/>
      <c r="AA1317" s="156"/>
      <c r="AC1317" s="120"/>
      <c r="AD1317" s="160"/>
      <c r="AE1317" s="120"/>
      <c r="AF1317" s="120"/>
      <c r="AG1317" s="120"/>
      <c r="AH1317" s="120"/>
      <c r="AI1317" s="120"/>
      <c r="AJ1317" s="120"/>
      <c r="AK1317" s="120"/>
      <c r="AL1317" s="120"/>
      <c r="AM1317" s="120"/>
      <c r="AN1317" s="120"/>
      <c r="AO1317" s="120"/>
      <c r="AP1317" s="120"/>
      <c r="AQ1317" s="120"/>
      <c r="AR1317" s="120"/>
      <c r="AS1317" s="120"/>
      <c r="AT1317" s="120"/>
      <c r="AU1317" s="120"/>
      <c r="AV1317" s="120"/>
      <c r="AW1317" s="120"/>
      <c r="AX1317" s="120"/>
      <c r="AY1317" s="120"/>
      <c r="AZ1317" s="120"/>
      <c r="BA1317" s="120"/>
      <c r="BB1317" s="120"/>
      <c r="BC1317" s="120"/>
      <c r="BD1317" s="120"/>
      <c r="BE1317" s="120"/>
      <c r="BF1317" s="120"/>
      <c r="BG1317" s="120"/>
      <c r="BH1317" s="120"/>
      <c r="BI1317" s="120"/>
      <c r="BJ1317" s="120"/>
      <c r="BK1317" s="120"/>
      <c r="BL1317" s="120"/>
      <c r="BM1317" s="120"/>
      <c r="BN1317" s="120"/>
      <c r="BO1317" s="120"/>
      <c r="BP1317" s="120"/>
      <c r="BQ1317" s="120"/>
      <c r="BR1317" s="120"/>
      <c r="BS1317" s="120"/>
      <c r="BT1317" s="120"/>
      <c r="BU1317" s="120"/>
      <c r="BV1317" s="120"/>
      <c r="BW1317" s="120"/>
      <c r="BX1317" s="120"/>
    </row>
    <row r="1318" spans="12:76" s="121" customFormat="1" hidden="1">
      <c r="L1318" s="158"/>
      <c r="W1318" s="156"/>
      <c r="X1318" s="156"/>
      <c r="Y1318" s="156"/>
      <c r="Z1318" s="156"/>
      <c r="AA1318" s="156"/>
      <c r="AC1318" s="120"/>
      <c r="AD1318" s="160"/>
      <c r="AE1318" s="120"/>
      <c r="AF1318" s="120"/>
      <c r="AG1318" s="120"/>
      <c r="AH1318" s="120"/>
      <c r="AI1318" s="120"/>
      <c r="AJ1318" s="120"/>
      <c r="AK1318" s="120"/>
      <c r="AL1318" s="120"/>
      <c r="AM1318" s="120"/>
      <c r="AN1318" s="120"/>
      <c r="AO1318" s="120"/>
      <c r="AP1318" s="120"/>
      <c r="AQ1318" s="120"/>
      <c r="AR1318" s="120"/>
      <c r="AS1318" s="120"/>
      <c r="AT1318" s="120"/>
      <c r="AU1318" s="120"/>
      <c r="AV1318" s="120"/>
      <c r="AW1318" s="120"/>
      <c r="AX1318" s="120"/>
      <c r="AY1318" s="120"/>
      <c r="AZ1318" s="120"/>
      <c r="BA1318" s="120"/>
      <c r="BB1318" s="120"/>
      <c r="BC1318" s="120"/>
      <c r="BD1318" s="120"/>
      <c r="BE1318" s="120"/>
      <c r="BF1318" s="120"/>
      <c r="BG1318" s="120"/>
      <c r="BH1318" s="120"/>
      <c r="BI1318" s="120"/>
      <c r="BJ1318" s="120"/>
      <c r="BK1318" s="120"/>
      <c r="BL1318" s="120"/>
      <c r="BM1318" s="120"/>
      <c r="BN1318" s="120"/>
      <c r="BO1318" s="120"/>
      <c r="BP1318" s="120"/>
      <c r="BQ1318" s="120"/>
      <c r="BR1318" s="120"/>
      <c r="BS1318" s="120"/>
      <c r="BT1318" s="120"/>
      <c r="BU1318" s="120"/>
      <c r="BV1318" s="120"/>
      <c r="BW1318" s="120"/>
      <c r="BX1318" s="120"/>
    </row>
    <row r="1319" spans="12:76" s="121" customFormat="1" hidden="1">
      <c r="L1319" s="158"/>
      <c r="W1319" s="156"/>
      <c r="X1319" s="156"/>
      <c r="Y1319" s="156"/>
      <c r="Z1319" s="156"/>
      <c r="AA1319" s="156"/>
      <c r="AC1319" s="120"/>
      <c r="AD1319" s="160"/>
      <c r="AE1319" s="120"/>
      <c r="AF1319" s="120"/>
      <c r="AG1319" s="120"/>
      <c r="AH1319" s="120"/>
      <c r="AI1319" s="120"/>
      <c r="AJ1319" s="120"/>
      <c r="AK1319" s="120"/>
      <c r="AL1319" s="120"/>
      <c r="AM1319" s="120"/>
      <c r="AN1319" s="120"/>
      <c r="AO1319" s="120"/>
      <c r="AP1319" s="120"/>
      <c r="AQ1319" s="120"/>
      <c r="AR1319" s="120"/>
      <c r="AS1319" s="120"/>
      <c r="AT1319" s="120"/>
      <c r="AU1319" s="120"/>
      <c r="AV1319" s="120"/>
      <c r="AW1319" s="120"/>
      <c r="AX1319" s="120"/>
      <c r="AY1319" s="120"/>
      <c r="AZ1319" s="120"/>
      <c r="BA1319" s="120"/>
      <c r="BB1319" s="120"/>
      <c r="BC1319" s="120"/>
      <c r="BD1319" s="120"/>
      <c r="BE1319" s="120"/>
      <c r="BF1319" s="120"/>
      <c r="BG1319" s="120"/>
      <c r="BH1319" s="120"/>
      <c r="BI1319" s="120"/>
      <c r="BJ1319" s="120"/>
      <c r="BK1319" s="120"/>
      <c r="BL1319" s="120"/>
      <c r="BM1319" s="120"/>
      <c r="BN1319" s="120"/>
      <c r="BO1319" s="120"/>
      <c r="BP1319" s="120"/>
      <c r="BQ1319" s="120"/>
      <c r="BR1319" s="120"/>
      <c r="BS1319" s="120"/>
      <c r="BT1319" s="120"/>
      <c r="BU1319" s="120"/>
      <c r="BV1319" s="120"/>
      <c r="BW1319" s="120"/>
      <c r="BX1319" s="120"/>
    </row>
    <row r="1320" spans="12:76" s="121" customFormat="1" hidden="1">
      <c r="L1320" s="158"/>
      <c r="W1320" s="156"/>
      <c r="X1320" s="156"/>
      <c r="Y1320" s="156"/>
      <c r="Z1320" s="156"/>
      <c r="AA1320" s="156"/>
      <c r="AC1320" s="120"/>
      <c r="AD1320" s="160"/>
      <c r="AE1320" s="120"/>
      <c r="AF1320" s="120"/>
      <c r="AG1320" s="120"/>
      <c r="AH1320" s="120"/>
      <c r="AI1320" s="120"/>
      <c r="AJ1320" s="120"/>
      <c r="AK1320" s="120"/>
      <c r="AL1320" s="120"/>
      <c r="AM1320" s="120"/>
      <c r="AN1320" s="120"/>
      <c r="AO1320" s="120"/>
      <c r="AP1320" s="120"/>
      <c r="AQ1320" s="120"/>
      <c r="AR1320" s="120"/>
      <c r="AS1320" s="120"/>
      <c r="AT1320" s="120"/>
      <c r="AU1320" s="120"/>
      <c r="AV1320" s="120"/>
      <c r="AW1320" s="120"/>
      <c r="AX1320" s="120"/>
      <c r="AY1320" s="120"/>
      <c r="AZ1320" s="120"/>
      <c r="BA1320" s="120"/>
      <c r="BB1320" s="120"/>
      <c r="BC1320" s="120"/>
      <c r="BD1320" s="120"/>
      <c r="BE1320" s="120"/>
      <c r="BF1320" s="120"/>
      <c r="BG1320" s="120"/>
      <c r="BH1320" s="120"/>
      <c r="BI1320" s="120"/>
      <c r="BJ1320" s="120"/>
      <c r="BK1320" s="120"/>
      <c r="BL1320" s="120"/>
      <c r="BM1320" s="120"/>
      <c r="BN1320" s="120"/>
      <c r="BO1320" s="120"/>
      <c r="BP1320" s="120"/>
      <c r="BQ1320" s="120"/>
      <c r="BR1320" s="120"/>
      <c r="BS1320" s="120"/>
      <c r="BT1320" s="120"/>
      <c r="BU1320" s="120"/>
      <c r="BV1320" s="120"/>
      <c r="BW1320" s="120"/>
      <c r="BX1320" s="120"/>
    </row>
    <row r="1321" spans="12:76" s="121" customFormat="1" hidden="1">
      <c r="L1321" s="158"/>
      <c r="W1321" s="156"/>
      <c r="X1321" s="156"/>
      <c r="Y1321" s="156"/>
      <c r="Z1321" s="156"/>
      <c r="AA1321" s="156"/>
      <c r="AC1321" s="120"/>
      <c r="AD1321" s="160"/>
      <c r="AE1321" s="120"/>
      <c r="AF1321" s="120"/>
      <c r="AG1321" s="120"/>
      <c r="AH1321" s="120"/>
      <c r="AI1321" s="120"/>
      <c r="AJ1321" s="120"/>
      <c r="AK1321" s="120"/>
      <c r="AL1321" s="120"/>
      <c r="AM1321" s="120"/>
      <c r="AN1321" s="120"/>
      <c r="AO1321" s="120"/>
      <c r="AP1321" s="120"/>
      <c r="AQ1321" s="120"/>
      <c r="AR1321" s="120"/>
      <c r="AS1321" s="120"/>
      <c r="AT1321" s="120"/>
      <c r="AU1321" s="120"/>
      <c r="AV1321" s="120"/>
      <c r="AW1321" s="120"/>
      <c r="AX1321" s="120"/>
      <c r="AY1321" s="120"/>
      <c r="AZ1321" s="120"/>
      <c r="BA1321" s="120"/>
      <c r="BB1321" s="120"/>
      <c r="BC1321" s="120"/>
      <c r="BD1321" s="120"/>
      <c r="BE1321" s="120"/>
      <c r="BF1321" s="120"/>
      <c r="BG1321" s="120"/>
      <c r="BH1321" s="120"/>
      <c r="BI1321" s="120"/>
      <c r="BJ1321" s="120"/>
      <c r="BK1321" s="120"/>
      <c r="BL1321" s="120"/>
      <c r="BM1321" s="120"/>
      <c r="BN1321" s="120"/>
      <c r="BO1321" s="120"/>
      <c r="BP1321" s="120"/>
      <c r="BQ1321" s="120"/>
      <c r="BR1321" s="120"/>
      <c r="BS1321" s="120"/>
      <c r="BT1321" s="120"/>
      <c r="BU1321" s="120"/>
      <c r="BV1321" s="120"/>
      <c r="BW1321" s="120"/>
      <c r="BX1321" s="120"/>
    </row>
    <row r="1322" spans="12:76" s="121" customFormat="1" hidden="1">
      <c r="L1322" s="158"/>
      <c r="W1322" s="156"/>
      <c r="X1322" s="156"/>
      <c r="Y1322" s="156"/>
      <c r="Z1322" s="156"/>
      <c r="AA1322" s="156"/>
      <c r="AC1322" s="120"/>
      <c r="AD1322" s="160"/>
      <c r="AE1322" s="120"/>
      <c r="AF1322" s="120"/>
      <c r="AG1322" s="120"/>
      <c r="AH1322" s="120"/>
      <c r="AI1322" s="120"/>
      <c r="AJ1322" s="120"/>
      <c r="AK1322" s="120"/>
      <c r="AL1322" s="120"/>
      <c r="AM1322" s="120"/>
      <c r="AN1322" s="120"/>
      <c r="AO1322" s="120"/>
      <c r="AP1322" s="120"/>
      <c r="AQ1322" s="120"/>
      <c r="AR1322" s="120"/>
      <c r="AS1322" s="120"/>
      <c r="AT1322" s="120"/>
      <c r="AU1322" s="120"/>
      <c r="AV1322" s="120"/>
      <c r="AW1322" s="120"/>
      <c r="AX1322" s="120"/>
      <c r="AY1322" s="120"/>
      <c r="AZ1322" s="120"/>
      <c r="BA1322" s="120"/>
      <c r="BB1322" s="120"/>
      <c r="BC1322" s="120"/>
      <c r="BD1322" s="120"/>
      <c r="BE1322" s="120"/>
      <c r="BF1322" s="120"/>
      <c r="BG1322" s="120"/>
      <c r="BH1322" s="120"/>
      <c r="BI1322" s="120"/>
      <c r="BJ1322" s="120"/>
      <c r="BK1322" s="120"/>
      <c r="BL1322" s="120"/>
      <c r="BM1322" s="120"/>
      <c r="BN1322" s="120"/>
      <c r="BO1322" s="120"/>
      <c r="BP1322" s="120"/>
      <c r="BQ1322" s="120"/>
      <c r="BR1322" s="120"/>
      <c r="BS1322" s="120"/>
      <c r="BT1322" s="120"/>
      <c r="BU1322" s="120"/>
      <c r="BV1322" s="120"/>
      <c r="BW1322" s="120"/>
      <c r="BX1322" s="120"/>
    </row>
    <row r="1323" spans="12:76" s="121" customFormat="1" hidden="1">
      <c r="L1323" s="158"/>
      <c r="W1323" s="156"/>
      <c r="X1323" s="156"/>
      <c r="Y1323" s="156"/>
      <c r="Z1323" s="156"/>
      <c r="AA1323" s="156"/>
      <c r="AC1323" s="120"/>
      <c r="AD1323" s="160"/>
      <c r="AE1323" s="120"/>
      <c r="AF1323" s="120"/>
      <c r="AG1323" s="120"/>
      <c r="AH1323" s="120"/>
      <c r="AI1323" s="120"/>
      <c r="AJ1323" s="120"/>
      <c r="AK1323" s="120"/>
      <c r="AL1323" s="120"/>
      <c r="AM1323" s="120"/>
      <c r="AN1323" s="120"/>
      <c r="AO1323" s="120"/>
      <c r="AP1323" s="120"/>
      <c r="AQ1323" s="120"/>
      <c r="AR1323" s="120"/>
      <c r="AS1323" s="120"/>
      <c r="AT1323" s="120"/>
      <c r="AU1323" s="120"/>
      <c r="AV1323" s="120"/>
      <c r="AW1323" s="120"/>
      <c r="AX1323" s="120"/>
      <c r="AY1323" s="120"/>
      <c r="AZ1323" s="120"/>
      <c r="BA1323" s="120"/>
      <c r="BB1323" s="120"/>
      <c r="BC1323" s="120"/>
      <c r="BD1323" s="120"/>
      <c r="BE1323" s="120"/>
      <c r="BF1323" s="120"/>
      <c r="BG1323" s="120"/>
      <c r="BH1323" s="120"/>
      <c r="BI1323" s="120"/>
      <c r="BJ1323" s="120"/>
      <c r="BK1323" s="120"/>
      <c r="BL1323" s="120"/>
      <c r="BM1323" s="120"/>
      <c r="BN1323" s="120"/>
      <c r="BO1323" s="120"/>
      <c r="BP1323" s="120"/>
      <c r="BQ1323" s="120"/>
      <c r="BR1323" s="120"/>
      <c r="BS1323" s="120"/>
      <c r="BT1323" s="120"/>
      <c r="BU1323" s="120"/>
      <c r="BV1323" s="120"/>
      <c r="BW1323" s="120"/>
      <c r="BX1323" s="120"/>
    </row>
    <row r="1324" spans="12:76" s="121" customFormat="1" hidden="1">
      <c r="L1324" s="158"/>
      <c r="W1324" s="156"/>
      <c r="X1324" s="156"/>
      <c r="Y1324" s="156"/>
      <c r="Z1324" s="156"/>
      <c r="AA1324" s="156"/>
      <c r="AC1324" s="120"/>
      <c r="AD1324" s="160"/>
      <c r="AE1324" s="120"/>
      <c r="AF1324" s="120"/>
      <c r="AG1324" s="120"/>
      <c r="AH1324" s="120"/>
      <c r="AI1324" s="120"/>
      <c r="AJ1324" s="120"/>
      <c r="AK1324" s="120"/>
      <c r="AL1324" s="120"/>
      <c r="AM1324" s="120"/>
      <c r="AN1324" s="120"/>
      <c r="AO1324" s="120"/>
      <c r="AP1324" s="120"/>
      <c r="AQ1324" s="120"/>
      <c r="AR1324" s="120"/>
      <c r="AS1324" s="120"/>
      <c r="AT1324" s="120"/>
      <c r="AU1324" s="120"/>
      <c r="AV1324" s="120"/>
      <c r="AW1324" s="120"/>
      <c r="AX1324" s="120"/>
      <c r="AY1324" s="120"/>
      <c r="AZ1324" s="120"/>
      <c r="BA1324" s="120"/>
      <c r="BB1324" s="120"/>
      <c r="BC1324" s="120"/>
      <c r="BD1324" s="120"/>
      <c r="BE1324" s="120"/>
      <c r="BF1324" s="120"/>
      <c r="BG1324" s="120"/>
      <c r="BH1324" s="120"/>
      <c r="BI1324" s="120"/>
      <c r="BJ1324" s="120"/>
      <c r="BK1324" s="120"/>
      <c r="BL1324" s="120"/>
      <c r="BM1324" s="120"/>
      <c r="BN1324" s="120"/>
      <c r="BO1324" s="120"/>
      <c r="BP1324" s="120"/>
      <c r="BQ1324" s="120"/>
      <c r="BR1324" s="120"/>
      <c r="BS1324" s="120"/>
      <c r="BT1324" s="120"/>
      <c r="BU1324" s="120"/>
      <c r="BV1324" s="120"/>
      <c r="BW1324" s="120"/>
      <c r="BX1324" s="120"/>
    </row>
    <row r="1325" spans="12:76" s="121" customFormat="1" hidden="1">
      <c r="L1325" s="158"/>
      <c r="W1325" s="156"/>
      <c r="X1325" s="156"/>
      <c r="Y1325" s="156"/>
      <c r="Z1325" s="156"/>
      <c r="AA1325" s="156"/>
      <c r="AC1325" s="120"/>
      <c r="AD1325" s="160"/>
      <c r="AE1325" s="120"/>
      <c r="AF1325" s="120"/>
      <c r="AG1325" s="120"/>
      <c r="AH1325" s="120"/>
      <c r="AI1325" s="120"/>
      <c r="AJ1325" s="120"/>
      <c r="AK1325" s="120"/>
      <c r="AL1325" s="120"/>
      <c r="AM1325" s="120"/>
      <c r="AN1325" s="120"/>
      <c r="AO1325" s="120"/>
      <c r="AP1325" s="120"/>
      <c r="AQ1325" s="120"/>
      <c r="AR1325" s="120"/>
      <c r="AS1325" s="120"/>
      <c r="AT1325" s="120"/>
      <c r="AU1325" s="120"/>
      <c r="AV1325" s="120"/>
      <c r="AW1325" s="120"/>
      <c r="AX1325" s="120"/>
      <c r="AY1325" s="120"/>
      <c r="AZ1325" s="120"/>
      <c r="BA1325" s="120"/>
      <c r="BB1325" s="120"/>
      <c r="BC1325" s="120"/>
      <c r="BD1325" s="120"/>
      <c r="BE1325" s="120"/>
      <c r="BF1325" s="120"/>
      <c r="BG1325" s="120"/>
      <c r="BH1325" s="120"/>
      <c r="BI1325" s="120"/>
      <c r="BJ1325" s="120"/>
      <c r="BK1325" s="120"/>
      <c r="BL1325" s="120"/>
      <c r="BM1325" s="120"/>
      <c r="BN1325" s="120"/>
      <c r="BO1325" s="120"/>
      <c r="BP1325" s="120"/>
      <c r="BQ1325" s="120"/>
      <c r="BR1325" s="120"/>
      <c r="BS1325" s="120"/>
      <c r="BT1325" s="120"/>
      <c r="BU1325" s="120"/>
      <c r="BV1325" s="120"/>
      <c r="BW1325" s="120"/>
      <c r="BX1325" s="120"/>
    </row>
    <row r="1326" spans="12:76" s="121" customFormat="1" hidden="1">
      <c r="L1326" s="158"/>
      <c r="W1326" s="156"/>
      <c r="X1326" s="156"/>
      <c r="Y1326" s="156"/>
      <c r="Z1326" s="156"/>
      <c r="AA1326" s="156"/>
      <c r="AC1326" s="120"/>
      <c r="AD1326" s="160"/>
      <c r="AE1326" s="120"/>
      <c r="AF1326" s="120"/>
      <c r="AG1326" s="120"/>
      <c r="AH1326" s="120"/>
      <c r="AI1326" s="120"/>
      <c r="AJ1326" s="120"/>
      <c r="AK1326" s="120"/>
      <c r="AL1326" s="120"/>
      <c r="AM1326" s="120"/>
      <c r="AN1326" s="120"/>
      <c r="AO1326" s="120"/>
      <c r="AP1326" s="120"/>
      <c r="AQ1326" s="120"/>
      <c r="AR1326" s="120"/>
      <c r="AS1326" s="120"/>
      <c r="AT1326" s="120"/>
      <c r="AU1326" s="120"/>
      <c r="AV1326" s="120"/>
      <c r="AW1326" s="120"/>
      <c r="AX1326" s="120"/>
      <c r="AY1326" s="120"/>
      <c r="AZ1326" s="120"/>
      <c r="BA1326" s="120"/>
      <c r="BB1326" s="120"/>
      <c r="BC1326" s="120"/>
      <c r="BD1326" s="120"/>
      <c r="BE1326" s="120"/>
      <c r="BF1326" s="120"/>
      <c r="BG1326" s="120"/>
      <c r="BH1326" s="120"/>
      <c r="BI1326" s="120"/>
      <c r="BJ1326" s="120"/>
      <c r="BK1326" s="120"/>
      <c r="BL1326" s="120"/>
      <c r="BM1326" s="120"/>
      <c r="BN1326" s="120"/>
      <c r="BO1326" s="120"/>
      <c r="BP1326" s="120"/>
      <c r="BQ1326" s="120"/>
      <c r="BR1326" s="120"/>
      <c r="BS1326" s="120"/>
      <c r="BT1326" s="120"/>
      <c r="BU1326" s="120"/>
      <c r="BV1326" s="120"/>
      <c r="BW1326" s="120"/>
      <c r="BX1326" s="120"/>
    </row>
    <row r="1327" spans="12:76" s="121" customFormat="1" hidden="1">
      <c r="L1327" s="158"/>
      <c r="W1327" s="156"/>
      <c r="X1327" s="156"/>
      <c r="Y1327" s="156"/>
      <c r="Z1327" s="156"/>
      <c r="AA1327" s="156"/>
      <c r="AC1327" s="120"/>
      <c r="AD1327" s="160"/>
      <c r="AE1327" s="120"/>
      <c r="AF1327" s="120"/>
      <c r="AG1327" s="120"/>
      <c r="AH1327" s="120"/>
      <c r="AI1327" s="120"/>
      <c r="AJ1327" s="120"/>
      <c r="AK1327" s="120"/>
      <c r="AL1327" s="120"/>
      <c r="AM1327" s="120"/>
      <c r="AN1327" s="120"/>
      <c r="AO1327" s="120"/>
      <c r="AP1327" s="120"/>
      <c r="AQ1327" s="120"/>
      <c r="AR1327" s="120"/>
      <c r="AS1327" s="120"/>
      <c r="AT1327" s="120"/>
      <c r="AU1327" s="120"/>
      <c r="AV1327" s="120"/>
      <c r="AW1327" s="120"/>
      <c r="AX1327" s="120"/>
      <c r="AY1327" s="120"/>
      <c r="AZ1327" s="120"/>
      <c r="BA1327" s="120"/>
      <c r="BB1327" s="120"/>
      <c r="BC1327" s="120"/>
      <c r="BD1327" s="120"/>
      <c r="BE1327" s="120"/>
      <c r="BF1327" s="120"/>
      <c r="BG1327" s="120"/>
      <c r="BH1327" s="120"/>
      <c r="BI1327" s="120"/>
      <c r="BJ1327" s="120"/>
      <c r="BK1327" s="120"/>
      <c r="BL1327" s="120"/>
      <c r="BM1327" s="120"/>
      <c r="BN1327" s="120"/>
      <c r="BO1327" s="120"/>
      <c r="BP1327" s="120"/>
      <c r="BQ1327" s="120"/>
      <c r="BR1327" s="120"/>
      <c r="BS1327" s="120"/>
      <c r="BT1327" s="120"/>
      <c r="BU1327" s="120"/>
      <c r="BV1327" s="120"/>
      <c r="BW1327" s="120"/>
      <c r="BX1327" s="120"/>
    </row>
    <row r="1328" spans="12:76" s="121" customFormat="1" hidden="1">
      <c r="L1328" s="158"/>
      <c r="W1328" s="156"/>
      <c r="X1328" s="156"/>
      <c r="Y1328" s="156"/>
      <c r="Z1328" s="156"/>
      <c r="AA1328" s="156"/>
      <c r="AC1328" s="120"/>
      <c r="AD1328" s="160"/>
      <c r="AE1328" s="120"/>
      <c r="AF1328" s="120"/>
      <c r="AG1328" s="120"/>
      <c r="AH1328" s="120"/>
      <c r="AI1328" s="120"/>
      <c r="AJ1328" s="120"/>
      <c r="AK1328" s="120"/>
      <c r="AL1328" s="120"/>
      <c r="AM1328" s="120"/>
      <c r="AN1328" s="120"/>
      <c r="AO1328" s="120"/>
      <c r="AP1328" s="120"/>
      <c r="AQ1328" s="120"/>
      <c r="AR1328" s="120"/>
      <c r="AS1328" s="120"/>
      <c r="AT1328" s="120"/>
      <c r="AU1328" s="120"/>
      <c r="AV1328" s="120"/>
      <c r="AW1328" s="120"/>
      <c r="AX1328" s="120"/>
      <c r="AY1328" s="120"/>
      <c r="AZ1328" s="120"/>
      <c r="BA1328" s="120"/>
      <c r="BB1328" s="120"/>
      <c r="BC1328" s="120"/>
      <c r="BD1328" s="120"/>
      <c r="BE1328" s="120"/>
      <c r="BF1328" s="120"/>
      <c r="BG1328" s="120"/>
      <c r="BH1328" s="120"/>
      <c r="BI1328" s="120"/>
      <c r="BJ1328" s="120"/>
      <c r="BK1328" s="120"/>
      <c r="BL1328" s="120"/>
      <c r="BM1328" s="120"/>
      <c r="BN1328" s="120"/>
      <c r="BO1328" s="120"/>
      <c r="BP1328" s="120"/>
      <c r="BQ1328" s="120"/>
      <c r="BR1328" s="120"/>
      <c r="BS1328" s="120"/>
      <c r="BT1328" s="120"/>
      <c r="BU1328" s="120"/>
      <c r="BV1328" s="120"/>
      <c r="BW1328" s="120"/>
      <c r="BX1328" s="120"/>
    </row>
    <row r="1329" spans="12:76" s="121" customFormat="1" hidden="1">
      <c r="L1329" s="158"/>
      <c r="W1329" s="156"/>
      <c r="X1329" s="156"/>
      <c r="Y1329" s="156"/>
      <c r="Z1329" s="156"/>
      <c r="AA1329" s="156"/>
      <c r="AC1329" s="120"/>
      <c r="AD1329" s="160"/>
      <c r="AE1329" s="120"/>
      <c r="AF1329" s="120"/>
      <c r="AG1329" s="120"/>
      <c r="AH1329" s="120"/>
      <c r="AI1329" s="120"/>
      <c r="AJ1329" s="120"/>
      <c r="AK1329" s="120"/>
      <c r="AL1329" s="120"/>
      <c r="AM1329" s="120"/>
      <c r="AN1329" s="120"/>
      <c r="AO1329" s="120"/>
      <c r="AP1329" s="120"/>
      <c r="AQ1329" s="120"/>
      <c r="AR1329" s="120"/>
      <c r="AS1329" s="120"/>
      <c r="AT1329" s="120"/>
      <c r="AU1329" s="120"/>
      <c r="AV1329" s="120"/>
      <c r="AW1329" s="120"/>
      <c r="AX1329" s="120"/>
      <c r="AY1329" s="120"/>
      <c r="AZ1329" s="120"/>
      <c r="BA1329" s="120"/>
      <c r="BB1329" s="120"/>
      <c r="BC1329" s="120"/>
      <c r="BD1329" s="120"/>
      <c r="BE1329" s="120"/>
      <c r="BF1329" s="120"/>
      <c r="BG1329" s="120"/>
      <c r="BH1329" s="120"/>
      <c r="BI1329" s="120"/>
      <c r="BJ1329" s="120"/>
      <c r="BK1329" s="120"/>
      <c r="BL1329" s="120"/>
      <c r="BM1329" s="120"/>
      <c r="BN1329" s="120"/>
      <c r="BO1329" s="120"/>
      <c r="BP1329" s="120"/>
      <c r="BQ1329" s="120"/>
      <c r="BR1329" s="120"/>
      <c r="BS1329" s="120"/>
      <c r="BT1329" s="120"/>
      <c r="BU1329" s="120"/>
      <c r="BV1329" s="120"/>
      <c r="BW1329" s="120"/>
      <c r="BX1329" s="120"/>
    </row>
    <row r="1330" spans="12:76" s="121" customFormat="1" hidden="1">
      <c r="L1330" s="158"/>
      <c r="W1330" s="156"/>
      <c r="X1330" s="156"/>
      <c r="Y1330" s="156"/>
      <c r="Z1330" s="156"/>
      <c r="AA1330" s="156"/>
      <c r="AC1330" s="120"/>
      <c r="AD1330" s="160"/>
      <c r="AE1330" s="120"/>
      <c r="AF1330" s="120"/>
      <c r="AG1330" s="120"/>
      <c r="AH1330" s="120"/>
      <c r="AI1330" s="120"/>
      <c r="AJ1330" s="120"/>
      <c r="AK1330" s="120"/>
      <c r="AL1330" s="120"/>
      <c r="AM1330" s="120"/>
      <c r="AN1330" s="120"/>
      <c r="AO1330" s="120"/>
      <c r="AP1330" s="120"/>
      <c r="AQ1330" s="120"/>
      <c r="AR1330" s="120"/>
      <c r="AS1330" s="120"/>
      <c r="AT1330" s="120"/>
      <c r="AU1330" s="120"/>
      <c r="AV1330" s="120"/>
      <c r="AW1330" s="120"/>
      <c r="AX1330" s="120"/>
      <c r="AY1330" s="120"/>
      <c r="AZ1330" s="120"/>
      <c r="BA1330" s="120"/>
      <c r="BB1330" s="120"/>
      <c r="BC1330" s="120"/>
      <c r="BD1330" s="120"/>
      <c r="BE1330" s="120"/>
      <c r="BF1330" s="120"/>
      <c r="BG1330" s="120"/>
      <c r="BH1330" s="120"/>
      <c r="BI1330" s="120"/>
      <c r="BJ1330" s="120"/>
      <c r="BK1330" s="120"/>
      <c r="BL1330" s="120"/>
      <c r="BM1330" s="120"/>
      <c r="BN1330" s="120"/>
      <c r="BO1330" s="120"/>
      <c r="BP1330" s="120"/>
      <c r="BQ1330" s="120"/>
      <c r="BR1330" s="120"/>
      <c r="BS1330" s="120"/>
      <c r="BT1330" s="120"/>
      <c r="BU1330" s="120"/>
      <c r="BV1330" s="120"/>
      <c r="BW1330" s="120"/>
      <c r="BX1330" s="120"/>
    </row>
    <row r="1331" spans="12:76" s="121" customFormat="1" hidden="1">
      <c r="L1331" s="158"/>
      <c r="W1331" s="156"/>
      <c r="X1331" s="156"/>
      <c r="Y1331" s="156"/>
      <c r="Z1331" s="156"/>
      <c r="AA1331" s="156"/>
      <c r="AC1331" s="120"/>
      <c r="AD1331" s="160"/>
      <c r="AE1331" s="120"/>
      <c r="AF1331" s="120"/>
      <c r="AG1331" s="120"/>
      <c r="AH1331" s="120"/>
      <c r="AI1331" s="120"/>
      <c r="AJ1331" s="120"/>
      <c r="AK1331" s="120"/>
      <c r="AL1331" s="120"/>
      <c r="AM1331" s="120"/>
      <c r="AN1331" s="120"/>
      <c r="AO1331" s="120"/>
      <c r="AP1331" s="120"/>
      <c r="AQ1331" s="120"/>
      <c r="AR1331" s="120"/>
      <c r="AS1331" s="120"/>
      <c r="AT1331" s="120"/>
      <c r="AU1331" s="120"/>
      <c r="AV1331" s="120"/>
      <c r="AW1331" s="120"/>
      <c r="AX1331" s="120"/>
      <c r="AY1331" s="120"/>
      <c r="AZ1331" s="120"/>
      <c r="BA1331" s="120"/>
      <c r="BB1331" s="120"/>
      <c r="BC1331" s="120"/>
      <c r="BD1331" s="120"/>
      <c r="BE1331" s="120"/>
      <c r="BF1331" s="120"/>
      <c r="BG1331" s="120"/>
      <c r="BH1331" s="120"/>
      <c r="BI1331" s="120"/>
      <c r="BJ1331" s="120"/>
      <c r="BK1331" s="120"/>
      <c r="BL1331" s="120"/>
      <c r="BM1331" s="120"/>
      <c r="BN1331" s="120"/>
      <c r="BO1331" s="120"/>
      <c r="BP1331" s="120"/>
      <c r="BQ1331" s="120"/>
      <c r="BR1331" s="120"/>
      <c r="BS1331" s="120"/>
      <c r="BT1331" s="120"/>
      <c r="BU1331" s="120"/>
      <c r="BV1331" s="120"/>
      <c r="BW1331" s="120"/>
      <c r="BX1331" s="120"/>
    </row>
    <row r="1332" spans="12:76" s="121" customFormat="1" hidden="1">
      <c r="L1332" s="158"/>
      <c r="W1332" s="156"/>
      <c r="X1332" s="156"/>
      <c r="Y1332" s="156"/>
      <c r="Z1332" s="156"/>
      <c r="AA1332" s="156"/>
      <c r="AC1332" s="120"/>
      <c r="AD1332" s="160"/>
      <c r="AE1332" s="120"/>
      <c r="AF1332" s="120"/>
      <c r="AG1332" s="120"/>
      <c r="AH1332" s="120"/>
      <c r="AI1332" s="120"/>
      <c r="AJ1332" s="120"/>
      <c r="AK1332" s="120"/>
      <c r="AL1332" s="120"/>
      <c r="AM1332" s="120"/>
      <c r="AN1332" s="120"/>
      <c r="AO1332" s="120"/>
      <c r="AP1332" s="120"/>
      <c r="AQ1332" s="120"/>
      <c r="AR1332" s="120"/>
      <c r="AS1332" s="120"/>
      <c r="AT1332" s="120"/>
      <c r="AU1332" s="120"/>
      <c r="AV1332" s="120"/>
      <c r="AW1332" s="120"/>
      <c r="AX1332" s="120"/>
      <c r="AY1332" s="120"/>
      <c r="AZ1332" s="120"/>
      <c r="BA1332" s="120"/>
      <c r="BB1332" s="120"/>
      <c r="BC1332" s="120"/>
      <c r="BD1332" s="120"/>
      <c r="BE1332" s="120"/>
      <c r="BF1332" s="120"/>
      <c r="BG1332" s="120"/>
      <c r="BH1332" s="120"/>
      <c r="BI1332" s="120"/>
      <c r="BJ1332" s="120"/>
      <c r="BK1332" s="120"/>
      <c r="BL1332" s="120"/>
      <c r="BM1332" s="120"/>
      <c r="BN1332" s="120"/>
      <c r="BO1332" s="120"/>
      <c r="BP1332" s="120"/>
      <c r="BQ1332" s="120"/>
      <c r="BR1332" s="120"/>
      <c r="BS1332" s="120"/>
      <c r="BT1332" s="120"/>
      <c r="BU1332" s="120"/>
      <c r="BV1332" s="120"/>
      <c r="BW1332" s="120"/>
      <c r="BX1332" s="120"/>
    </row>
    <row r="1333" spans="12:76" s="121" customFormat="1" hidden="1">
      <c r="L1333" s="158"/>
      <c r="W1333" s="156"/>
      <c r="X1333" s="156"/>
      <c r="Y1333" s="156"/>
      <c r="Z1333" s="156"/>
      <c r="AA1333" s="156"/>
      <c r="AC1333" s="120"/>
      <c r="AD1333" s="160"/>
      <c r="AE1333" s="120"/>
      <c r="AF1333" s="120"/>
      <c r="AG1333" s="120"/>
      <c r="AH1333" s="120"/>
      <c r="AI1333" s="120"/>
      <c r="AJ1333" s="120"/>
      <c r="AK1333" s="120"/>
      <c r="AL1333" s="120"/>
      <c r="AM1333" s="120"/>
      <c r="AN1333" s="120"/>
      <c r="AO1333" s="120"/>
      <c r="AP1333" s="120"/>
      <c r="AQ1333" s="120"/>
      <c r="AR1333" s="120"/>
      <c r="AS1333" s="120"/>
      <c r="AT1333" s="120"/>
      <c r="AU1333" s="120"/>
      <c r="AV1333" s="120"/>
      <c r="AW1333" s="120"/>
      <c r="AX1333" s="120"/>
      <c r="AY1333" s="120"/>
      <c r="AZ1333" s="120"/>
      <c r="BA1333" s="120"/>
      <c r="BB1333" s="120"/>
      <c r="BC1333" s="120"/>
      <c r="BD1333" s="120"/>
      <c r="BE1333" s="120"/>
      <c r="BF1333" s="120"/>
      <c r="BG1333" s="120"/>
      <c r="BH1333" s="120"/>
      <c r="BI1333" s="120"/>
      <c r="BJ1333" s="120"/>
      <c r="BK1333" s="120"/>
      <c r="BL1333" s="120"/>
      <c r="BM1333" s="120"/>
      <c r="BN1333" s="120"/>
      <c r="BO1333" s="120"/>
      <c r="BP1333" s="120"/>
      <c r="BQ1333" s="120"/>
      <c r="BR1333" s="120"/>
      <c r="BS1333" s="120"/>
      <c r="BT1333" s="120"/>
      <c r="BU1333" s="120"/>
      <c r="BV1333" s="120"/>
      <c r="BW1333" s="120"/>
      <c r="BX1333" s="120"/>
    </row>
    <row r="1334" spans="12:76" s="121" customFormat="1" hidden="1">
      <c r="L1334" s="158"/>
      <c r="W1334" s="156"/>
      <c r="X1334" s="156"/>
      <c r="Y1334" s="156"/>
      <c r="Z1334" s="156"/>
      <c r="AA1334" s="156"/>
      <c r="AC1334" s="120"/>
      <c r="AD1334" s="160"/>
      <c r="AE1334" s="120"/>
      <c r="AF1334" s="120"/>
      <c r="AG1334" s="120"/>
      <c r="AH1334" s="120"/>
      <c r="AI1334" s="120"/>
      <c r="AJ1334" s="120"/>
      <c r="AK1334" s="120"/>
      <c r="AL1334" s="120"/>
      <c r="AM1334" s="120"/>
      <c r="AN1334" s="120"/>
      <c r="AO1334" s="120"/>
      <c r="AP1334" s="120"/>
      <c r="AQ1334" s="120"/>
      <c r="AR1334" s="120"/>
      <c r="AS1334" s="120"/>
      <c r="AT1334" s="120"/>
      <c r="AU1334" s="120"/>
      <c r="AV1334" s="120"/>
      <c r="AW1334" s="120"/>
      <c r="AX1334" s="120"/>
      <c r="AY1334" s="120"/>
      <c r="AZ1334" s="120"/>
      <c r="BA1334" s="120"/>
      <c r="BB1334" s="120"/>
      <c r="BC1334" s="120"/>
      <c r="BD1334" s="120"/>
      <c r="BE1334" s="120"/>
      <c r="BF1334" s="120"/>
      <c r="BG1334" s="120"/>
      <c r="BH1334" s="120"/>
      <c r="BI1334" s="120"/>
      <c r="BJ1334" s="120"/>
      <c r="BK1334" s="120"/>
      <c r="BL1334" s="120"/>
      <c r="BM1334" s="120"/>
      <c r="BN1334" s="120"/>
      <c r="BO1334" s="120"/>
      <c r="BP1334" s="120"/>
      <c r="BQ1334" s="120"/>
      <c r="BR1334" s="120"/>
      <c r="BS1334" s="120"/>
      <c r="BT1334" s="120"/>
      <c r="BU1334" s="120"/>
      <c r="BV1334" s="120"/>
      <c r="BW1334" s="120"/>
      <c r="BX1334" s="120"/>
    </row>
    <row r="1335" spans="12:76" s="121" customFormat="1" hidden="1">
      <c r="L1335" s="158"/>
      <c r="W1335" s="156"/>
      <c r="X1335" s="156"/>
      <c r="Y1335" s="156"/>
      <c r="Z1335" s="156"/>
      <c r="AA1335" s="156"/>
      <c r="AC1335" s="120"/>
      <c r="AD1335" s="160"/>
      <c r="AE1335" s="120"/>
      <c r="AF1335" s="120"/>
      <c r="AG1335" s="120"/>
      <c r="AH1335" s="120"/>
      <c r="AI1335" s="120"/>
      <c r="AJ1335" s="120"/>
      <c r="AK1335" s="120"/>
      <c r="AL1335" s="120"/>
      <c r="AM1335" s="120"/>
      <c r="AN1335" s="120"/>
      <c r="AO1335" s="120"/>
      <c r="AP1335" s="120"/>
      <c r="AQ1335" s="120"/>
      <c r="AR1335" s="120"/>
      <c r="AS1335" s="120"/>
      <c r="AT1335" s="120"/>
      <c r="AU1335" s="120"/>
      <c r="AV1335" s="120"/>
      <c r="AW1335" s="120"/>
      <c r="AX1335" s="120"/>
      <c r="AY1335" s="120"/>
      <c r="AZ1335" s="120"/>
      <c r="BA1335" s="120"/>
      <c r="BB1335" s="120"/>
      <c r="BC1335" s="120"/>
      <c r="BD1335" s="120"/>
      <c r="BE1335" s="120"/>
      <c r="BF1335" s="120"/>
      <c r="BG1335" s="120"/>
      <c r="BH1335" s="120"/>
      <c r="BI1335" s="120"/>
      <c r="BJ1335" s="120"/>
      <c r="BK1335" s="120"/>
      <c r="BL1335" s="120"/>
      <c r="BM1335" s="120"/>
      <c r="BN1335" s="120"/>
      <c r="BO1335" s="120"/>
      <c r="BP1335" s="120"/>
      <c r="BQ1335" s="120"/>
      <c r="BR1335" s="120"/>
      <c r="BS1335" s="120"/>
      <c r="BT1335" s="120"/>
      <c r="BU1335" s="120"/>
      <c r="BV1335" s="120"/>
      <c r="BW1335" s="120"/>
      <c r="BX1335" s="120"/>
    </row>
    <row r="1336" spans="12:76" s="121" customFormat="1" hidden="1">
      <c r="L1336" s="158"/>
      <c r="W1336" s="156"/>
      <c r="X1336" s="156"/>
      <c r="Y1336" s="156"/>
      <c r="Z1336" s="156"/>
      <c r="AA1336" s="156"/>
      <c r="AC1336" s="120"/>
      <c r="AD1336" s="160"/>
      <c r="AE1336" s="120"/>
      <c r="AF1336" s="120"/>
      <c r="AG1336" s="120"/>
      <c r="AH1336" s="120"/>
      <c r="AI1336" s="120"/>
      <c r="AJ1336" s="120"/>
      <c r="AK1336" s="120"/>
      <c r="AL1336" s="120"/>
      <c r="AM1336" s="120"/>
      <c r="AN1336" s="120"/>
      <c r="AO1336" s="120"/>
      <c r="AP1336" s="120"/>
      <c r="AQ1336" s="120"/>
      <c r="AR1336" s="120"/>
      <c r="AS1336" s="120"/>
      <c r="AT1336" s="120"/>
      <c r="AU1336" s="120"/>
      <c r="AV1336" s="120"/>
      <c r="AW1336" s="120"/>
      <c r="AX1336" s="120"/>
      <c r="AY1336" s="120"/>
      <c r="AZ1336" s="120"/>
      <c r="BA1336" s="120"/>
      <c r="BB1336" s="120"/>
      <c r="BC1336" s="120"/>
      <c r="BD1336" s="120"/>
      <c r="BE1336" s="120"/>
      <c r="BF1336" s="120"/>
      <c r="BG1336" s="120"/>
      <c r="BH1336" s="120"/>
      <c r="BI1336" s="120"/>
      <c r="BJ1336" s="120"/>
      <c r="BK1336" s="120"/>
      <c r="BL1336" s="120"/>
      <c r="BM1336" s="120"/>
      <c r="BN1336" s="120"/>
      <c r="BO1336" s="120"/>
      <c r="BP1336" s="120"/>
      <c r="BQ1336" s="120"/>
      <c r="BR1336" s="120"/>
      <c r="BS1336" s="120"/>
      <c r="BT1336" s="120"/>
      <c r="BU1336" s="120"/>
      <c r="BV1336" s="120"/>
      <c r="BW1336" s="120"/>
      <c r="BX1336" s="120"/>
    </row>
    <row r="1337" spans="12:76" s="121" customFormat="1" hidden="1">
      <c r="L1337" s="158"/>
      <c r="W1337" s="156"/>
      <c r="X1337" s="156"/>
      <c r="Y1337" s="156"/>
      <c r="Z1337" s="156"/>
      <c r="AA1337" s="156"/>
      <c r="AC1337" s="120"/>
      <c r="AD1337" s="160"/>
      <c r="AE1337" s="120"/>
      <c r="AF1337" s="120"/>
      <c r="AG1337" s="120"/>
      <c r="AH1337" s="120"/>
      <c r="AI1337" s="120"/>
      <c r="AJ1337" s="120"/>
      <c r="AK1337" s="120"/>
      <c r="AL1337" s="120"/>
      <c r="AM1337" s="120"/>
      <c r="AN1337" s="120"/>
      <c r="AO1337" s="120"/>
      <c r="AP1337" s="120"/>
      <c r="AQ1337" s="120"/>
      <c r="AR1337" s="120"/>
      <c r="AS1337" s="120"/>
      <c r="AT1337" s="120"/>
      <c r="AU1337" s="120"/>
      <c r="AV1337" s="120"/>
      <c r="AW1337" s="120"/>
      <c r="AX1337" s="120"/>
      <c r="AY1337" s="120"/>
      <c r="AZ1337" s="120"/>
      <c r="BA1337" s="120"/>
      <c r="BB1337" s="120"/>
      <c r="BC1337" s="120"/>
      <c r="BD1337" s="120"/>
      <c r="BE1337" s="120"/>
      <c r="BF1337" s="120"/>
      <c r="BG1337" s="120"/>
      <c r="BH1337" s="120"/>
      <c r="BI1337" s="120"/>
      <c r="BJ1337" s="120"/>
      <c r="BK1337" s="120"/>
      <c r="BL1337" s="120"/>
      <c r="BM1337" s="120"/>
      <c r="BN1337" s="120"/>
      <c r="BO1337" s="120"/>
      <c r="BP1337" s="120"/>
      <c r="BQ1337" s="120"/>
      <c r="BR1337" s="120"/>
      <c r="BS1337" s="120"/>
      <c r="BT1337" s="120"/>
      <c r="BU1337" s="120"/>
      <c r="BV1337" s="120"/>
      <c r="BW1337" s="120"/>
      <c r="BX1337" s="120"/>
    </row>
    <row r="1338" spans="12:76" s="121" customFormat="1" hidden="1">
      <c r="L1338" s="158"/>
      <c r="W1338" s="156"/>
      <c r="X1338" s="156"/>
      <c r="Y1338" s="156"/>
      <c r="Z1338" s="156"/>
      <c r="AA1338" s="156"/>
      <c r="AC1338" s="120"/>
      <c r="AD1338" s="160"/>
      <c r="AE1338" s="120"/>
      <c r="AF1338" s="120"/>
      <c r="AG1338" s="120"/>
      <c r="AH1338" s="120"/>
      <c r="AI1338" s="120"/>
      <c r="AJ1338" s="120"/>
      <c r="AK1338" s="120"/>
      <c r="AL1338" s="120"/>
      <c r="AM1338" s="120"/>
      <c r="AN1338" s="120"/>
      <c r="AO1338" s="120"/>
      <c r="AP1338" s="120"/>
      <c r="AQ1338" s="120"/>
      <c r="AR1338" s="120"/>
      <c r="AS1338" s="120"/>
      <c r="AT1338" s="120"/>
      <c r="AU1338" s="120"/>
      <c r="AV1338" s="120"/>
      <c r="AW1338" s="120"/>
      <c r="AX1338" s="120"/>
      <c r="AY1338" s="120"/>
      <c r="AZ1338" s="120"/>
      <c r="BA1338" s="120"/>
      <c r="BB1338" s="120"/>
      <c r="BC1338" s="120"/>
      <c r="BD1338" s="120"/>
      <c r="BE1338" s="120"/>
      <c r="BF1338" s="120"/>
      <c r="BG1338" s="120"/>
      <c r="BH1338" s="120"/>
      <c r="BI1338" s="120"/>
      <c r="BJ1338" s="120"/>
      <c r="BK1338" s="120"/>
      <c r="BL1338" s="120"/>
      <c r="BM1338" s="120"/>
      <c r="BN1338" s="120"/>
      <c r="BO1338" s="120"/>
      <c r="BP1338" s="120"/>
      <c r="BQ1338" s="120"/>
      <c r="BR1338" s="120"/>
      <c r="BS1338" s="120"/>
      <c r="BT1338" s="120"/>
      <c r="BU1338" s="120"/>
      <c r="BV1338" s="120"/>
      <c r="BW1338" s="120"/>
      <c r="BX1338" s="120"/>
    </row>
    <row r="1339" spans="12:76" s="121" customFormat="1" hidden="1">
      <c r="L1339" s="158"/>
      <c r="W1339" s="156"/>
      <c r="X1339" s="156"/>
      <c r="Y1339" s="156"/>
      <c r="Z1339" s="156"/>
      <c r="AA1339" s="156"/>
      <c r="AC1339" s="120"/>
      <c r="AD1339" s="160"/>
      <c r="AE1339" s="120"/>
      <c r="AF1339" s="120"/>
      <c r="AG1339" s="120"/>
      <c r="AH1339" s="120"/>
      <c r="AI1339" s="120"/>
      <c r="AJ1339" s="120"/>
      <c r="AK1339" s="120"/>
      <c r="AL1339" s="120"/>
      <c r="AM1339" s="120"/>
      <c r="AN1339" s="120"/>
      <c r="AO1339" s="120"/>
      <c r="AP1339" s="120"/>
      <c r="AQ1339" s="120"/>
      <c r="AR1339" s="120"/>
      <c r="AS1339" s="120"/>
      <c r="AT1339" s="120"/>
      <c r="AU1339" s="120"/>
      <c r="AV1339" s="120"/>
      <c r="AW1339" s="120"/>
      <c r="AX1339" s="120"/>
      <c r="AY1339" s="120"/>
      <c r="AZ1339" s="120"/>
      <c r="BA1339" s="120"/>
      <c r="BB1339" s="120"/>
      <c r="BC1339" s="120"/>
      <c r="BD1339" s="120"/>
      <c r="BE1339" s="120"/>
      <c r="BF1339" s="120"/>
      <c r="BG1339" s="120"/>
      <c r="BH1339" s="120"/>
      <c r="BI1339" s="120"/>
      <c r="BJ1339" s="120"/>
      <c r="BK1339" s="120"/>
      <c r="BL1339" s="120"/>
      <c r="BM1339" s="120"/>
      <c r="BN1339" s="120"/>
      <c r="BO1339" s="120"/>
      <c r="BP1339" s="120"/>
      <c r="BQ1339" s="120"/>
      <c r="BR1339" s="120"/>
      <c r="BS1339" s="120"/>
      <c r="BT1339" s="120"/>
      <c r="BU1339" s="120"/>
      <c r="BV1339" s="120"/>
      <c r="BW1339" s="120"/>
      <c r="BX1339" s="120"/>
    </row>
    <row r="1340" spans="12:76" s="121" customFormat="1" hidden="1">
      <c r="L1340" s="158"/>
      <c r="W1340" s="156"/>
      <c r="X1340" s="156"/>
      <c r="Y1340" s="156"/>
      <c r="Z1340" s="156"/>
      <c r="AA1340" s="156"/>
      <c r="AC1340" s="120"/>
      <c r="AD1340" s="160"/>
      <c r="AE1340" s="120"/>
      <c r="AF1340" s="120"/>
      <c r="AG1340" s="120"/>
      <c r="AH1340" s="120"/>
      <c r="AI1340" s="120"/>
      <c r="AJ1340" s="120"/>
      <c r="AK1340" s="120"/>
      <c r="AL1340" s="120"/>
      <c r="AM1340" s="120"/>
      <c r="AN1340" s="120"/>
      <c r="AO1340" s="120"/>
      <c r="AP1340" s="120"/>
      <c r="AQ1340" s="120"/>
      <c r="AR1340" s="120"/>
      <c r="AS1340" s="120"/>
      <c r="AT1340" s="120"/>
      <c r="AU1340" s="120"/>
      <c r="AV1340" s="120"/>
      <c r="AW1340" s="120"/>
      <c r="AX1340" s="120"/>
      <c r="AY1340" s="120"/>
      <c r="AZ1340" s="120"/>
      <c r="BA1340" s="120"/>
      <c r="BB1340" s="120"/>
      <c r="BC1340" s="120"/>
      <c r="BD1340" s="120"/>
      <c r="BE1340" s="120"/>
      <c r="BF1340" s="120"/>
      <c r="BG1340" s="120"/>
      <c r="BH1340" s="120"/>
      <c r="BI1340" s="120"/>
      <c r="BJ1340" s="120"/>
      <c r="BK1340" s="120"/>
      <c r="BL1340" s="120"/>
      <c r="BM1340" s="120"/>
      <c r="BN1340" s="120"/>
      <c r="BO1340" s="120"/>
      <c r="BP1340" s="120"/>
      <c r="BQ1340" s="120"/>
      <c r="BR1340" s="120"/>
      <c r="BS1340" s="120"/>
      <c r="BT1340" s="120"/>
      <c r="BU1340" s="120"/>
      <c r="BV1340" s="120"/>
      <c r="BW1340" s="120"/>
      <c r="BX1340" s="120"/>
    </row>
    <row r="1341" spans="12:76" s="121" customFormat="1" hidden="1">
      <c r="L1341" s="158"/>
      <c r="W1341" s="156"/>
      <c r="X1341" s="156"/>
      <c r="Y1341" s="156"/>
      <c r="Z1341" s="156"/>
      <c r="AA1341" s="156"/>
      <c r="AC1341" s="120"/>
      <c r="AD1341" s="160"/>
      <c r="AE1341" s="120"/>
      <c r="AF1341" s="120"/>
      <c r="AG1341" s="120"/>
      <c r="AH1341" s="120"/>
      <c r="AI1341" s="120"/>
      <c r="AJ1341" s="120"/>
      <c r="AK1341" s="120"/>
      <c r="AL1341" s="120"/>
      <c r="AM1341" s="120"/>
      <c r="AN1341" s="120"/>
      <c r="AO1341" s="120"/>
      <c r="AP1341" s="120"/>
      <c r="AQ1341" s="120"/>
      <c r="AR1341" s="120"/>
      <c r="AS1341" s="120"/>
      <c r="AT1341" s="120"/>
      <c r="AU1341" s="120"/>
      <c r="AV1341" s="120"/>
      <c r="AW1341" s="120"/>
      <c r="AX1341" s="120"/>
      <c r="AY1341" s="120"/>
      <c r="AZ1341" s="120"/>
      <c r="BA1341" s="120"/>
      <c r="BB1341" s="120"/>
      <c r="BC1341" s="120"/>
      <c r="BD1341" s="120"/>
      <c r="BE1341" s="120"/>
      <c r="BF1341" s="120"/>
      <c r="BG1341" s="120"/>
      <c r="BH1341" s="120"/>
      <c r="BI1341" s="120"/>
      <c r="BJ1341" s="120"/>
      <c r="BK1341" s="120"/>
      <c r="BL1341" s="120"/>
      <c r="BM1341" s="120"/>
      <c r="BN1341" s="120"/>
      <c r="BO1341" s="120"/>
      <c r="BP1341" s="120"/>
      <c r="BQ1341" s="120"/>
      <c r="BR1341" s="120"/>
      <c r="BS1341" s="120"/>
      <c r="BT1341" s="120"/>
      <c r="BU1341" s="120"/>
      <c r="BV1341" s="120"/>
      <c r="BW1341" s="120"/>
      <c r="BX1341" s="120"/>
    </row>
    <row r="1342" spans="12:76" s="121" customFormat="1" hidden="1">
      <c r="L1342" s="158"/>
      <c r="W1342" s="156"/>
      <c r="X1342" s="156"/>
      <c r="Y1342" s="156"/>
      <c r="Z1342" s="156"/>
      <c r="AA1342" s="156"/>
      <c r="AC1342" s="120"/>
      <c r="AD1342" s="160"/>
      <c r="AE1342" s="120"/>
      <c r="AF1342" s="120"/>
      <c r="AG1342" s="120"/>
      <c r="AH1342" s="120"/>
      <c r="AI1342" s="120"/>
      <c r="AJ1342" s="120"/>
      <c r="AK1342" s="120"/>
      <c r="AL1342" s="120"/>
      <c r="AM1342" s="120"/>
      <c r="AN1342" s="120"/>
      <c r="AO1342" s="120"/>
      <c r="AP1342" s="120"/>
      <c r="AQ1342" s="120"/>
      <c r="AR1342" s="120"/>
      <c r="AS1342" s="120"/>
      <c r="AT1342" s="120"/>
      <c r="AU1342" s="120"/>
      <c r="AV1342" s="120"/>
      <c r="AW1342" s="120"/>
      <c r="AX1342" s="120"/>
      <c r="AY1342" s="120"/>
      <c r="AZ1342" s="120"/>
      <c r="BA1342" s="120"/>
      <c r="BB1342" s="120"/>
      <c r="BC1342" s="120"/>
      <c r="BD1342" s="120"/>
      <c r="BE1342" s="120"/>
      <c r="BF1342" s="120"/>
      <c r="BG1342" s="120"/>
      <c r="BH1342" s="120"/>
      <c r="BI1342" s="120"/>
      <c r="BJ1342" s="120"/>
      <c r="BK1342" s="120"/>
      <c r="BL1342" s="120"/>
      <c r="BM1342" s="120"/>
      <c r="BN1342" s="120"/>
      <c r="BO1342" s="120"/>
      <c r="BP1342" s="120"/>
      <c r="BQ1342" s="120"/>
      <c r="BR1342" s="120"/>
      <c r="BS1342" s="120"/>
      <c r="BT1342" s="120"/>
      <c r="BU1342" s="120"/>
      <c r="BV1342" s="120"/>
      <c r="BW1342" s="120"/>
      <c r="BX1342" s="120"/>
    </row>
    <row r="1343" spans="12:76" s="121" customFormat="1" hidden="1">
      <c r="L1343" s="158"/>
      <c r="W1343" s="156"/>
      <c r="X1343" s="156"/>
      <c r="Y1343" s="156"/>
      <c r="Z1343" s="156"/>
      <c r="AA1343" s="156"/>
      <c r="AC1343" s="120"/>
      <c r="AD1343" s="160"/>
      <c r="AE1343" s="120"/>
      <c r="AF1343" s="120"/>
      <c r="AG1343" s="120"/>
      <c r="AH1343" s="120"/>
      <c r="AI1343" s="120"/>
      <c r="AJ1343" s="120"/>
      <c r="AK1343" s="120"/>
      <c r="AL1343" s="120"/>
      <c r="AM1343" s="120"/>
      <c r="AN1343" s="120"/>
      <c r="AO1343" s="120"/>
      <c r="AP1343" s="120"/>
      <c r="AQ1343" s="120"/>
      <c r="AR1343" s="120"/>
      <c r="AS1343" s="120"/>
      <c r="AT1343" s="120"/>
      <c r="AU1343" s="120"/>
      <c r="AV1343" s="120"/>
      <c r="AW1343" s="120"/>
      <c r="AX1343" s="120"/>
      <c r="AY1343" s="120"/>
      <c r="AZ1343" s="120"/>
      <c r="BA1343" s="120"/>
      <c r="BB1343" s="120"/>
      <c r="BC1343" s="120"/>
      <c r="BD1343" s="120"/>
      <c r="BE1343" s="120"/>
      <c r="BF1343" s="120"/>
      <c r="BG1343" s="120"/>
      <c r="BH1343" s="120"/>
      <c r="BI1343" s="120"/>
      <c r="BJ1343" s="120"/>
      <c r="BK1343" s="120"/>
      <c r="BL1343" s="120"/>
      <c r="BM1343" s="120"/>
      <c r="BN1343" s="120"/>
      <c r="BO1343" s="120"/>
      <c r="BP1343" s="120"/>
      <c r="BQ1343" s="120"/>
      <c r="BR1343" s="120"/>
      <c r="BS1343" s="120"/>
      <c r="BT1343" s="120"/>
      <c r="BU1343" s="120"/>
      <c r="BV1343" s="120"/>
      <c r="BW1343" s="120"/>
      <c r="BX1343" s="120"/>
    </row>
    <row r="1344" spans="12:76" s="121" customFormat="1" hidden="1">
      <c r="L1344" s="158"/>
      <c r="W1344" s="156"/>
      <c r="X1344" s="156"/>
      <c r="Y1344" s="156"/>
      <c r="Z1344" s="156"/>
      <c r="AA1344" s="156"/>
      <c r="AC1344" s="120"/>
      <c r="AD1344" s="160"/>
      <c r="AE1344" s="120"/>
      <c r="AF1344" s="120"/>
      <c r="AG1344" s="120"/>
      <c r="AH1344" s="120"/>
      <c r="AI1344" s="120"/>
      <c r="AJ1344" s="120"/>
      <c r="AK1344" s="120"/>
      <c r="AL1344" s="120"/>
      <c r="AM1344" s="120"/>
      <c r="AN1344" s="120"/>
      <c r="AO1344" s="120"/>
      <c r="AP1344" s="120"/>
      <c r="AQ1344" s="120"/>
      <c r="AR1344" s="120"/>
      <c r="AS1344" s="120"/>
      <c r="AT1344" s="120"/>
      <c r="AU1344" s="120"/>
      <c r="AV1344" s="120"/>
      <c r="AW1344" s="120"/>
      <c r="AX1344" s="120"/>
      <c r="AY1344" s="120"/>
      <c r="AZ1344" s="120"/>
      <c r="BA1344" s="120"/>
      <c r="BB1344" s="120"/>
      <c r="BC1344" s="120"/>
      <c r="BD1344" s="120"/>
      <c r="BE1344" s="120"/>
      <c r="BF1344" s="120"/>
      <c r="BG1344" s="120"/>
      <c r="BH1344" s="120"/>
      <c r="BI1344" s="120"/>
      <c r="BJ1344" s="120"/>
      <c r="BK1344" s="120"/>
      <c r="BL1344" s="120"/>
      <c r="BM1344" s="120"/>
      <c r="BN1344" s="120"/>
      <c r="BO1344" s="120"/>
      <c r="BP1344" s="120"/>
      <c r="BQ1344" s="120"/>
      <c r="BR1344" s="120"/>
      <c r="BS1344" s="120"/>
      <c r="BT1344" s="120"/>
      <c r="BU1344" s="120"/>
      <c r="BV1344" s="120"/>
      <c r="BW1344" s="120"/>
      <c r="BX1344" s="120"/>
    </row>
    <row r="1345" spans="12:76" s="121" customFormat="1" hidden="1">
      <c r="L1345" s="158"/>
      <c r="W1345" s="156"/>
      <c r="X1345" s="156"/>
      <c r="Y1345" s="156"/>
      <c r="Z1345" s="156"/>
      <c r="AA1345" s="156"/>
      <c r="AC1345" s="120"/>
      <c r="AD1345" s="160"/>
      <c r="AE1345" s="120"/>
      <c r="AF1345" s="120"/>
      <c r="AG1345" s="120"/>
      <c r="AH1345" s="120"/>
      <c r="AI1345" s="120"/>
      <c r="AJ1345" s="120"/>
      <c r="AK1345" s="120"/>
      <c r="AL1345" s="120"/>
      <c r="AM1345" s="120"/>
      <c r="AN1345" s="120"/>
      <c r="AO1345" s="120"/>
      <c r="AP1345" s="120"/>
      <c r="AQ1345" s="120"/>
      <c r="AR1345" s="120"/>
      <c r="AS1345" s="120"/>
      <c r="AT1345" s="120"/>
      <c r="AU1345" s="120"/>
      <c r="AV1345" s="120"/>
      <c r="AW1345" s="120"/>
      <c r="AX1345" s="120"/>
      <c r="AY1345" s="120"/>
      <c r="AZ1345" s="120"/>
      <c r="BA1345" s="120"/>
      <c r="BB1345" s="120"/>
      <c r="BC1345" s="120"/>
      <c r="BD1345" s="120"/>
      <c r="BE1345" s="120"/>
      <c r="BF1345" s="120"/>
      <c r="BG1345" s="120"/>
      <c r="BH1345" s="120"/>
      <c r="BI1345" s="120"/>
      <c r="BJ1345" s="120"/>
      <c r="BK1345" s="120"/>
      <c r="BL1345" s="120"/>
      <c r="BM1345" s="120"/>
      <c r="BN1345" s="120"/>
      <c r="BO1345" s="120"/>
      <c r="BP1345" s="120"/>
      <c r="BQ1345" s="120"/>
      <c r="BR1345" s="120"/>
      <c r="BS1345" s="120"/>
      <c r="BT1345" s="120"/>
      <c r="BU1345" s="120"/>
      <c r="BV1345" s="120"/>
      <c r="BW1345" s="120"/>
      <c r="BX1345" s="120"/>
    </row>
    <row r="1346" spans="12:76" s="121" customFormat="1" hidden="1">
      <c r="L1346" s="158"/>
      <c r="W1346" s="156"/>
      <c r="X1346" s="156"/>
      <c r="Y1346" s="156"/>
      <c r="Z1346" s="156"/>
      <c r="AA1346" s="156"/>
      <c r="AC1346" s="120"/>
      <c r="AD1346" s="160"/>
      <c r="AE1346" s="120"/>
      <c r="AF1346" s="120"/>
      <c r="AG1346" s="120"/>
      <c r="AH1346" s="120"/>
      <c r="AI1346" s="120"/>
      <c r="AJ1346" s="120"/>
      <c r="AK1346" s="120"/>
      <c r="AL1346" s="120"/>
      <c r="AM1346" s="120"/>
      <c r="AN1346" s="120"/>
      <c r="AO1346" s="120"/>
      <c r="AP1346" s="120"/>
      <c r="AQ1346" s="120"/>
      <c r="AR1346" s="120"/>
      <c r="AS1346" s="120"/>
      <c r="AT1346" s="120"/>
      <c r="AU1346" s="120"/>
      <c r="AV1346" s="120"/>
      <c r="AW1346" s="120"/>
      <c r="AX1346" s="120"/>
      <c r="AY1346" s="120"/>
      <c r="AZ1346" s="120"/>
      <c r="BA1346" s="120"/>
      <c r="BB1346" s="120"/>
      <c r="BC1346" s="120"/>
      <c r="BD1346" s="120"/>
      <c r="BE1346" s="120"/>
      <c r="BF1346" s="120"/>
      <c r="BG1346" s="120"/>
      <c r="BH1346" s="120"/>
      <c r="BI1346" s="120"/>
      <c r="BJ1346" s="120"/>
      <c r="BK1346" s="120"/>
      <c r="BL1346" s="120"/>
      <c r="BM1346" s="120"/>
      <c r="BN1346" s="120"/>
      <c r="BO1346" s="120"/>
      <c r="BP1346" s="120"/>
      <c r="BQ1346" s="120"/>
      <c r="BR1346" s="120"/>
      <c r="BS1346" s="120"/>
      <c r="BT1346" s="120"/>
      <c r="BU1346" s="120"/>
      <c r="BV1346" s="120"/>
      <c r="BW1346" s="120"/>
      <c r="BX1346" s="120"/>
    </row>
    <row r="1347" spans="12:76" s="121" customFormat="1" hidden="1">
      <c r="L1347" s="158"/>
      <c r="W1347" s="156"/>
      <c r="X1347" s="156"/>
      <c r="Y1347" s="156"/>
      <c r="Z1347" s="156"/>
      <c r="AA1347" s="156"/>
      <c r="AC1347" s="120"/>
      <c r="AD1347" s="160"/>
      <c r="AE1347" s="120"/>
      <c r="AF1347" s="120"/>
      <c r="AG1347" s="120"/>
      <c r="AH1347" s="120"/>
      <c r="AI1347" s="120"/>
      <c r="AJ1347" s="120"/>
      <c r="AK1347" s="120"/>
      <c r="AL1347" s="120"/>
      <c r="AM1347" s="120"/>
      <c r="AN1347" s="120"/>
      <c r="AO1347" s="120"/>
      <c r="AP1347" s="120"/>
      <c r="AQ1347" s="120"/>
      <c r="AR1347" s="120"/>
      <c r="AS1347" s="120"/>
      <c r="AT1347" s="120"/>
      <c r="AU1347" s="120"/>
      <c r="AV1347" s="120"/>
      <c r="AW1347" s="120"/>
      <c r="AX1347" s="120"/>
      <c r="AY1347" s="120"/>
      <c r="AZ1347" s="120"/>
      <c r="BA1347" s="120"/>
      <c r="BB1347" s="120"/>
      <c r="BC1347" s="120"/>
      <c r="BD1347" s="120"/>
      <c r="BE1347" s="120"/>
      <c r="BF1347" s="120"/>
      <c r="BG1347" s="120"/>
      <c r="BH1347" s="120"/>
      <c r="BI1347" s="120"/>
      <c r="BJ1347" s="120"/>
      <c r="BK1347" s="120"/>
      <c r="BL1347" s="120"/>
      <c r="BM1347" s="120"/>
      <c r="BN1347" s="120"/>
      <c r="BO1347" s="120"/>
      <c r="BP1347" s="120"/>
      <c r="BQ1347" s="120"/>
      <c r="BR1347" s="120"/>
      <c r="BS1347" s="120"/>
      <c r="BT1347" s="120"/>
      <c r="BU1347" s="120"/>
      <c r="BV1347" s="120"/>
      <c r="BW1347" s="120"/>
      <c r="BX1347" s="120"/>
    </row>
    <row r="1348" spans="12:76" s="121" customFormat="1" hidden="1">
      <c r="L1348" s="158"/>
      <c r="W1348" s="156"/>
      <c r="X1348" s="156"/>
      <c r="Y1348" s="156"/>
      <c r="Z1348" s="156"/>
      <c r="AA1348" s="156"/>
      <c r="AC1348" s="120"/>
      <c r="AD1348" s="160"/>
      <c r="AE1348" s="120"/>
      <c r="AF1348" s="120"/>
      <c r="AG1348" s="120"/>
      <c r="AH1348" s="120"/>
      <c r="AI1348" s="120"/>
      <c r="AJ1348" s="120"/>
      <c r="AK1348" s="120"/>
      <c r="AL1348" s="120"/>
      <c r="AM1348" s="120"/>
      <c r="AN1348" s="120"/>
      <c r="AO1348" s="120"/>
      <c r="AP1348" s="120"/>
      <c r="AQ1348" s="120"/>
      <c r="AR1348" s="120"/>
      <c r="AS1348" s="120"/>
      <c r="AT1348" s="120"/>
      <c r="AU1348" s="120"/>
      <c r="AV1348" s="120"/>
      <c r="AW1348" s="120"/>
      <c r="AX1348" s="120"/>
      <c r="AY1348" s="120"/>
      <c r="AZ1348" s="120"/>
      <c r="BA1348" s="120"/>
      <c r="BB1348" s="120"/>
      <c r="BC1348" s="120"/>
      <c r="BD1348" s="120"/>
      <c r="BE1348" s="120"/>
      <c r="BF1348" s="120"/>
      <c r="BG1348" s="120"/>
      <c r="BH1348" s="120"/>
      <c r="BI1348" s="120"/>
      <c r="BJ1348" s="120"/>
      <c r="BK1348" s="120"/>
      <c r="BL1348" s="120"/>
      <c r="BM1348" s="120"/>
      <c r="BN1348" s="120"/>
      <c r="BO1348" s="120"/>
      <c r="BP1348" s="120"/>
      <c r="BQ1348" s="120"/>
      <c r="BR1348" s="120"/>
      <c r="BS1348" s="120"/>
      <c r="BT1348" s="120"/>
      <c r="BU1348" s="120"/>
      <c r="BV1348" s="120"/>
      <c r="BW1348" s="120"/>
      <c r="BX1348" s="120"/>
    </row>
    <row r="1349" spans="12:76" s="121" customFormat="1" hidden="1">
      <c r="L1349" s="158"/>
      <c r="W1349" s="156"/>
      <c r="X1349" s="156"/>
      <c r="Y1349" s="156"/>
      <c r="Z1349" s="156"/>
      <c r="AA1349" s="156"/>
      <c r="AC1349" s="120"/>
      <c r="AD1349" s="160"/>
      <c r="AE1349" s="120"/>
      <c r="AF1349" s="120"/>
      <c r="AG1349" s="120"/>
      <c r="AH1349" s="120"/>
      <c r="AI1349" s="120"/>
      <c r="AJ1349" s="120"/>
      <c r="AK1349" s="120"/>
      <c r="AL1349" s="120"/>
      <c r="AM1349" s="120"/>
      <c r="AN1349" s="120"/>
      <c r="AO1349" s="120"/>
      <c r="AP1349" s="120"/>
      <c r="AQ1349" s="120"/>
      <c r="AR1349" s="120"/>
      <c r="AS1349" s="120"/>
      <c r="AT1349" s="120"/>
      <c r="AU1349" s="120"/>
      <c r="AV1349" s="120"/>
      <c r="AW1349" s="120"/>
      <c r="AX1349" s="120"/>
      <c r="AY1349" s="120"/>
      <c r="AZ1349" s="120"/>
      <c r="BA1349" s="120"/>
      <c r="BB1349" s="120"/>
      <c r="BC1349" s="120"/>
      <c r="BD1349" s="120"/>
      <c r="BE1349" s="120"/>
      <c r="BF1349" s="120"/>
      <c r="BG1349" s="120"/>
      <c r="BH1349" s="120"/>
      <c r="BI1349" s="120"/>
      <c r="BJ1349" s="120"/>
      <c r="BK1349" s="120"/>
      <c r="BL1349" s="120"/>
      <c r="BM1349" s="120"/>
      <c r="BN1349" s="120"/>
      <c r="BO1349" s="120"/>
      <c r="BP1349" s="120"/>
      <c r="BQ1349" s="120"/>
      <c r="BR1349" s="120"/>
      <c r="BS1349" s="120"/>
      <c r="BT1349" s="120"/>
      <c r="BU1349" s="120"/>
      <c r="BV1349" s="120"/>
      <c r="BW1349" s="120"/>
      <c r="BX1349" s="120"/>
    </row>
    <row r="1350" spans="12:76" s="121" customFormat="1" hidden="1">
      <c r="L1350" s="158"/>
      <c r="W1350" s="156"/>
      <c r="X1350" s="156"/>
      <c r="Y1350" s="156"/>
      <c r="Z1350" s="156"/>
      <c r="AA1350" s="156"/>
      <c r="AC1350" s="120"/>
      <c r="AD1350" s="160"/>
      <c r="AE1350" s="120"/>
      <c r="AF1350" s="120"/>
      <c r="AG1350" s="120"/>
      <c r="AH1350" s="120"/>
      <c r="AI1350" s="120"/>
      <c r="AJ1350" s="120"/>
      <c r="AK1350" s="120"/>
      <c r="AL1350" s="120"/>
      <c r="AM1350" s="120"/>
      <c r="AN1350" s="120"/>
      <c r="AO1350" s="120"/>
      <c r="AP1350" s="120"/>
      <c r="AQ1350" s="120"/>
      <c r="AR1350" s="120"/>
      <c r="AS1350" s="120"/>
      <c r="AT1350" s="120"/>
      <c r="AU1350" s="120"/>
      <c r="AV1350" s="120"/>
      <c r="AW1350" s="120"/>
      <c r="AX1350" s="120"/>
      <c r="AY1350" s="120"/>
      <c r="AZ1350" s="120"/>
      <c r="BA1350" s="120"/>
      <c r="BB1350" s="120"/>
      <c r="BC1350" s="120"/>
      <c r="BD1350" s="120"/>
      <c r="BE1350" s="120"/>
      <c r="BF1350" s="120"/>
      <c r="BG1350" s="120"/>
      <c r="BH1350" s="120"/>
      <c r="BI1350" s="120"/>
      <c r="BJ1350" s="120"/>
      <c r="BK1350" s="120"/>
      <c r="BL1350" s="120"/>
      <c r="BM1350" s="120"/>
      <c r="BN1350" s="120"/>
      <c r="BO1350" s="120"/>
      <c r="BP1350" s="120"/>
      <c r="BQ1350" s="120"/>
      <c r="BR1350" s="120"/>
      <c r="BS1350" s="120"/>
      <c r="BT1350" s="120"/>
      <c r="BU1350" s="120"/>
      <c r="BV1350" s="120"/>
      <c r="BW1350" s="120"/>
      <c r="BX1350" s="120"/>
    </row>
    <row r="1351" spans="12:76" s="121" customFormat="1" hidden="1">
      <c r="L1351" s="158"/>
      <c r="W1351" s="156"/>
      <c r="X1351" s="156"/>
      <c r="Y1351" s="156"/>
      <c r="Z1351" s="156"/>
      <c r="AA1351" s="156"/>
      <c r="AC1351" s="120"/>
      <c r="AD1351" s="160"/>
      <c r="AE1351" s="120"/>
      <c r="AF1351" s="120"/>
      <c r="AG1351" s="120"/>
      <c r="AH1351" s="120"/>
      <c r="AI1351" s="120"/>
      <c r="AJ1351" s="120"/>
      <c r="AK1351" s="120"/>
      <c r="AL1351" s="120"/>
      <c r="AM1351" s="120"/>
      <c r="AN1351" s="120"/>
      <c r="AO1351" s="120"/>
      <c r="AP1351" s="120"/>
      <c r="AQ1351" s="120"/>
      <c r="AR1351" s="120"/>
      <c r="AS1351" s="120"/>
      <c r="AT1351" s="120"/>
      <c r="AU1351" s="120"/>
      <c r="AV1351" s="120"/>
      <c r="AW1351" s="120"/>
      <c r="AX1351" s="120"/>
      <c r="AY1351" s="120"/>
      <c r="AZ1351" s="120"/>
      <c r="BA1351" s="120"/>
      <c r="BB1351" s="120"/>
      <c r="BC1351" s="120"/>
      <c r="BD1351" s="120"/>
      <c r="BE1351" s="120"/>
      <c r="BF1351" s="120"/>
      <c r="BG1351" s="120"/>
      <c r="BH1351" s="120"/>
      <c r="BI1351" s="120"/>
      <c r="BJ1351" s="120"/>
      <c r="BK1351" s="120"/>
      <c r="BL1351" s="120"/>
      <c r="BM1351" s="120"/>
      <c r="BN1351" s="120"/>
      <c r="BO1351" s="120"/>
      <c r="BP1351" s="120"/>
      <c r="BQ1351" s="120"/>
      <c r="BR1351" s="120"/>
      <c r="BS1351" s="120"/>
      <c r="BT1351" s="120"/>
      <c r="BU1351" s="120"/>
      <c r="BV1351" s="120"/>
      <c r="BW1351" s="120"/>
      <c r="BX1351" s="120"/>
    </row>
    <row r="1352" spans="12:76" s="121" customFormat="1" hidden="1">
      <c r="L1352" s="158"/>
      <c r="W1352" s="156"/>
      <c r="X1352" s="156"/>
      <c r="Y1352" s="156"/>
      <c r="Z1352" s="156"/>
      <c r="AA1352" s="156"/>
      <c r="AC1352" s="120"/>
      <c r="AD1352" s="160"/>
      <c r="AE1352" s="120"/>
      <c r="AF1352" s="120"/>
      <c r="AG1352" s="120"/>
      <c r="AH1352" s="120"/>
      <c r="AI1352" s="120"/>
      <c r="AJ1352" s="120"/>
      <c r="AK1352" s="120"/>
      <c r="AL1352" s="120"/>
      <c r="AM1352" s="120"/>
      <c r="AN1352" s="120"/>
      <c r="AO1352" s="120"/>
      <c r="AP1352" s="120"/>
      <c r="AQ1352" s="120"/>
      <c r="AR1352" s="120"/>
      <c r="AS1352" s="120"/>
      <c r="AT1352" s="120"/>
      <c r="AU1352" s="120"/>
      <c r="AV1352" s="120"/>
      <c r="AW1352" s="120"/>
      <c r="AX1352" s="120"/>
      <c r="AY1352" s="120"/>
      <c r="AZ1352" s="120"/>
      <c r="BA1352" s="120"/>
      <c r="BB1352" s="120"/>
      <c r="BC1352" s="120"/>
      <c r="BD1352" s="120"/>
      <c r="BE1352" s="120"/>
      <c r="BF1352" s="120"/>
      <c r="BG1352" s="120"/>
      <c r="BH1352" s="120"/>
      <c r="BI1352" s="120"/>
      <c r="BJ1352" s="120"/>
      <c r="BK1352" s="120"/>
      <c r="BL1352" s="120"/>
      <c r="BM1352" s="120"/>
      <c r="BN1352" s="120"/>
      <c r="BO1352" s="120"/>
      <c r="BP1352" s="120"/>
      <c r="BQ1352" s="120"/>
      <c r="BR1352" s="120"/>
      <c r="BS1352" s="120"/>
      <c r="BT1352" s="120"/>
      <c r="BU1352" s="120"/>
      <c r="BV1352" s="120"/>
      <c r="BW1352" s="120"/>
      <c r="BX1352" s="120"/>
    </row>
    <row r="1353" spans="12:76" s="121" customFormat="1" hidden="1">
      <c r="L1353" s="158"/>
      <c r="W1353" s="156"/>
      <c r="X1353" s="156"/>
      <c r="Y1353" s="156"/>
      <c r="Z1353" s="156"/>
      <c r="AA1353" s="156"/>
      <c r="AC1353" s="120"/>
      <c r="AD1353" s="160"/>
      <c r="AE1353" s="120"/>
      <c r="AF1353" s="120"/>
      <c r="AG1353" s="120"/>
      <c r="AH1353" s="120"/>
      <c r="AI1353" s="120"/>
      <c r="AJ1353" s="120"/>
      <c r="AK1353" s="120"/>
      <c r="AL1353" s="120"/>
      <c r="AM1353" s="120"/>
      <c r="AN1353" s="120"/>
      <c r="AO1353" s="120"/>
      <c r="AP1353" s="120"/>
      <c r="AQ1353" s="120"/>
      <c r="AR1353" s="120"/>
      <c r="AS1353" s="120"/>
      <c r="AT1353" s="120"/>
      <c r="AU1353" s="120"/>
      <c r="AV1353" s="120"/>
      <c r="AW1353" s="120"/>
      <c r="AX1353" s="120"/>
      <c r="AY1353" s="120"/>
      <c r="AZ1353" s="120"/>
      <c r="BA1353" s="120"/>
      <c r="BB1353" s="120"/>
      <c r="BC1353" s="120"/>
      <c r="BD1353" s="120"/>
      <c r="BE1353" s="120"/>
      <c r="BF1353" s="120"/>
      <c r="BG1353" s="120"/>
      <c r="BH1353" s="120"/>
      <c r="BI1353" s="120"/>
      <c r="BJ1353" s="120"/>
      <c r="BK1353" s="120"/>
      <c r="BL1353" s="120"/>
      <c r="BM1353" s="120"/>
      <c r="BN1353" s="120"/>
      <c r="BO1353" s="120"/>
      <c r="BP1353" s="120"/>
      <c r="BQ1353" s="120"/>
      <c r="BR1353" s="120"/>
      <c r="BS1353" s="120"/>
      <c r="BT1353" s="120"/>
      <c r="BU1353" s="120"/>
      <c r="BV1353" s="120"/>
      <c r="BW1353" s="120"/>
      <c r="BX1353" s="120"/>
    </row>
    <row r="1354" spans="12:76" s="121" customFormat="1" hidden="1">
      <c r="L1354" s="158"/>
      <c r="W1354" s="156"/>
      <c r="X1354" s="156"/>
      <c r="Y1354" s="156"/>
      <c r="Z1354" s="156"/>
      <c r="AA1354" s="156"/>
      <c r="AC1354" s="120"/>
      <c r="AD1354" s="160"/>
      <c r="AE1354" s="120"/>
      <c r="AF1354" s="120"/>
      <c r="AG1354" s="120"/>
      <c r="AH1354" s="120"/>
      <c r="AI1354" s="120"/>
      <c r="AJ1354" s="120"/>
      <c r="AK1354" s="120"/>
      <c r="AL1354" s="120"/>
      <c r="AM1354" s="120"/>
      <c r="AN1354" s="120"/>
      <c r="AO1354" s="120"/>
      <c r="AP1354" s="120"/>
      <c r="AQ1354" s="120"/>
      <c r="AR1354" s="120"/>
      <c r="AS1354" s="120"/>
      <c r="AT1354" s="120"/>
      <c r="AU1354" s="120"/>
      <c r="AV1354" s="120"/>
      <c r="AW1354" s="120"/>
      <c r="AX1354" s="120"/>
      <c r="AY1354" s="120"/>
      <c r="AZ1354" s="120"/>
      <c r="BA1354" s="120"/>
      <c r="BB1354" s="120"/>
      <c r="BC1354" s="120"/>
      <c r="BD1354" s="120"/>
      <c r="BE1354" s="120"/>
      <c r="BF1354" s="120"/>
      <c r="BG1354" s="120"/>
      <c r="BH1354" s="120"/>
      <c r="BI1354" s="120"/>
      <c r="BJ1354" s="120"/>
      <c r="BK1354" s="120"/>
      <c r="BL1354" s="120"/>
      <c r="BM1354" s="120"/>
      <c r="BN1354" s="120"/>
      <c r="BO1354" s="120"/>
      <c r="BP1354" s="120"/>
      <c r="BQ1354" s="120"/>
      <c r="BR1354" s="120"/>
      <c r="BS1354" s="120"/>
      <c r="BT1354" s="120"/>
      <c r="BU1354" s="120"/>
      <c r="BV1354" s="120"/>
      <c r="BW1354" s="120"/>
      <c r="BX1354" s="120"/>
    </row>
    <row r="1355" spans="12:76" s="121" customFormat="1" hidden="1">
      <c r="L1355" s="158"/>
      <c r="W1355" s="156"/>
      <c r="X1355" s="156"/>
      <c r="Y1355" s="156"/>
      <c r="Z1355" s="156"/>
      <c r="AA1355" s="156"/>
      <c r="AC1355" s="120"/>
      <c r="AD1355" s="160"/>
      <c r="AE1355" s="120"/>
      <c r="AF1355" s="120"/>
      <c r="AG1355" s="120"/>
      <c r="AH1355" s="120"/>
      <c r="AI1355" s="120"/>
      <c r="AJ1355" s="120"/>
      <c r="AK1355" s="120"/>
      <c r="AL1355" s="120"/>
      <c r="AM1355" s="120"/>
      <c r="AN1355" s="120"/>
      <c r="AO1355" s="120"/>
      <c r="AP1355" s="120"/>
      <c r="AQ1355" s="120"/>
      <c r="AR1355" s="120"/>
      <c r="AS1355" s="120"/>
      <c r="AT1355" s="120"/>
      <c r="AU1355" s="120"/>
      <c r="AV1355" s="120"/>
      <c r="AW1355" s="120"/>
      <c r="AX1355" s="120"/>
      <c r="AY1355" s="120"/>
      <c r="AZ1355" s="120"/>
      <c r="BA1355" s="120"/>
      <c r="BB1355" s="120"/>
      <c r="BC1355" s="120"/>
      <c r="BD1355" s="120"/>
      <c r="BE1355" s="120"/>
      <c r="BF1355" s="120"/>
      <c r="BG1355" s="120"/>
      <c r="BH1355" s="120"/>
      <c r="BI1355" s="120"/>
      <c r="BJ1355" s="120"/>
      <c r="BK1355" s="120"/>
      <c r="BL1355" s="120"/>
      <c r="BM1355" s="120"/>
      <c r="BN1355" s="120"/>
      <c r="BO1355" s="120"/>
      <c r="BP1355" s="120"/>
      <c r="BQ1355" s="120"/>
      <c r="BR1355" s="120"/>
      <c r="BS1355" s="120"/>
      <c r="BT1355" s="120"/>
      <c r="BU1355" s="120"/>
      <c r="BV1355" s="120"/>
      <c r="BW1355" s="120"/>
      <c r="BX1355" s="120"/>
    </row>
    <row r="1356" spans="12:76" s="121" customFormat="1" hidden="1">
      <c r="L1356" s="158"/>
      <c r="W1356" s="156"/>
      <c r="X1356" s="156"/>
      <c r="Y1356" s="156"/>
      <c r="Z1356" s="156"/>
      <c r="AA1356" s="156"/>
      <c r="AC1356" s="120"/>
      <c r="AD1356" s="160"/>
      <c r="AE1356" s="120"/>
      <c r="AF1356" s="120"/>
      <c r="AG1356" s="120"/>
      <c r="AH1356" s="120"/>
      <c r="AI1356" s="120"/>
      <c r="AJ1356" s="120"/>
      <c r="AK1356" s="120"/>
      <c r="AL1356" s="120"/>
      <c r="AM1356" s="120"/>
      <c r="AN1356" s="120"/>
      <c r="AO1356" s="120"/>
      <c r="AP1356" s="120"/>
      <c r="AQ1356" s="120"/>
      <c r="AR1356" s="120"/>
      <c r="AS1356" s="120"/>
      <c r="AT1356" s="120"/>
      <c r="AU1356" s="120"/>
      <c r="AV1356" s="120"/>
      <c r="AW1356" s="120"/>
      <c r="AX1356" s="120"/>
      <c r="AY1356" s="120"/>
      <c r="AZ1356" s="120"/>
      <c r="BA1356" s="120"/>
      <c r="BB1356" s="120"/>
      <c r="BC1356" s="120"/>
      <c r="BD1356" s="120"/>
      <c r="BE1356" s="120"/>
      <c r="BF1356" s="120"/>
      <c r="BG1356" s="120"/>
      <c r="BH1356" s="120"/>
      <c r="BI1356" s="120"/>
      <c r="BJ1356" s="120"/>
      <c r="BK1356" s="120"/>
      <c r="BL1356" s="120"/>
      <c r="BM1356" s="120"/>
      <c r="BN1356" s="120"/>
      <c r="BO1356" s="120"/>
      <c r="BP1356" s="120"/>
      <c r="BQ1356" s="120"/>
      <c r="BR1356" s="120"/>
      <c r="BS1356" s="120"/>
      <c r="BT1356" s="120"/>
      <c r="BU1356" s="120"/>
      <c r="BV1356" s="120"/>
      <c r="BW1356" s="120"/>
      <c r="BX1356" s="120"/>
    </row>
    <row r="1357" spans="12:76" s="121" customFormat="1" hidden="1">
      <c r="L1357" s="158"/>
      <c r="W1357" s="156"/>
      <c r="X1357" s="156"/>
      <c r="Y1357" s="156"/>
      <c r="Z1357" s="156"/>
      <c r="AA1357" s="156"/>
      <c r="AC1357" s="120"/>
      <c r="AD1357" s="160"/>
      <c r="AE1357" s="120"/>
      <c r="AF1357" s="120"/>
      <c r="AG1357" s="120"/>
      <c r="AH1357" s="120"/>
      <c r="AI1357" s="120"/>
      <c r="AJ1357" s="120"/>
      <c r="AK1357" s="120"/>
      <c r="AL1357" s="120"/>
      <c r="AM1357" s="120"/>
      <c r="AN1357" s="120"/>
      <c r="AO1357" s="120"/>
      <c r="AP1357" s="120"/>
      <c r="AQ1357" s="120"/>
      <c r="AR1357" s="120"/>
      <c r="AS1357" s="120"/>
      <c r="AT1357" s="120"/>
      <c r="AU1357" s="120"/>
      <c r="AV1357" s="120"/>
      <c r="AW1357" s="120"/>
      <c r="AX1357" s="120"/>
      <c r="AY1357" s="120"/>
      <c r="AZ1357" s="120"/>
      <c r="BA1357" s="120"/>
      <c r="BB1357" s="120"/>
      <c r="BC1357" s="120"/>
      <c r="BD1357" s="120"/>
      <c r="BE1357" s="120"/>
      <c r="BF1357" s="120"/>
      <c r="BG1357" s="120"/>
      <c r="BH1357" s="120"/>
      <c r="BI1357" s="120"/>
      <c r="BJ1357" s="120"/>
      <c r="BK1357" s="120"/>
      <c r="BL1357" s="120"/>
      <c r="BM1357" s="120"/>
      <c r="BN1357" s="120"/>
      <c r="BO1357" s="120"/>
      <c r="BP1357" s="120"/>
      <c r="BQ1357" s="120"/>
      <c r="BR1357" s="120"/>
      <c r="BS1357" s="120"/>
      <c r="BT1357" s="120"/>
      <c r="BU1357" s="120"/>
      <c r="BV1357" s="120"/>
      <c r="BW1357" s="120"/>
      <c r="BX1357" s="120"/>
    </row>
    <row r="1358" spans="12:76" s="121" customFormat="1" hidden="1">
      <c r="L1358" s="158"/>
      <c r="W1358" s="156"/>
      <c r="X1358" s="156"/>
      <c r="Y1358" s="156"/>
      <c r="Z1358" s="156"/>
      <c r="AA1358" s="156"/>
      <c r="AC1358" s="120"/>
      <c r="AD1358" s="160"/>
      <c r="AE1358" s="120"/>
      <c r="AF1358" s="120"/>
      <c r="AG1358" s="120"/>
      <c r="AH1358" s="120"/>
      <c r="AI1358" s="120"/>
      <c r="AJ1358" s="120"/>
      <c r="AK1358" s="120"/>
      <c r="AL1358" s="120"/>
      <c r="AM1358" s="120"/>
      <c r="AN1358" s="120"/>
      <c r="AO1358" s="120"/>
      <c r="AP1358" s="120"/>
      <c r="AQ1358" s="120"/>
      <c r="AR1358" s="120"/>
      <c r="AS1358" s="120"/>
      <c r="AT1358" s="120"/>
      <c r="AU1358" s="120"/>
      <c r="AV1358" s="120"/>
      <c r="AW1358" s="120"/>
      <c r="AX1358" s="120"/>
      <c r="AY1358" s="120"/>
      <c r="AZ1358" s="120"/>
      <c r="BA1358" s="120"/>
      <c r="BB1358" s="120"/>
      <c r="BC1358" s="120"/>
      <c r="BD1358" s="120"/>
      <c r="BE1358" s="120"/>
      <c r="BF1358" s="120"/>
      <c r="BG1358" s="120"/>
      <c r="BH1358" s="120"/>
      <c r="BI1358" s="120"/>
      <c r="BJ1358" s="120"/>
      <c r="BK1358" s="120"/>
      <c r="BL1358" s="120"/>
      <c r="BM1358" s="120"/>
      <c r="BN1358" s="120"/>
      <c r="BO1358" s="120"/>
      <c r="BP1358" s="120"/>
      <c r="BQ1358" s="120"/>
      <c r="BR1358" s="120"/>
      <c r="BS1358" s="120"/>
      <c r="BT1358" s="120"/>
      <c r="BU1358" s="120"/>
      <c r="BV1358" s="120"/>
      <c r="BW1358" s="120"/>
      <c r="BX1358" s="120"/>
    </row>
    <row r="1359" spans="12:76" s="121" customFormat="1" hidden="1">
      <c r="L1359" s="158"/>
      <c r="W1359" s="156"/>
      <c r="X1359" s="156"/>
      <c r="Y1359" s="156"/>
      <c r="Z1359" s="156"/>
      <c r="AA1359" s="156"/>
      <c r="AC1359" s="120"/>
      <c r="AD1359" s="160"/>
      <c r="AE1359" s="120"/>
      <c r="AF1359" s="120"/>
      <c r="AG1359" s="120"/>
      <c r="AH1359" s="120"/>
      <c r="AI1359" s="120"/>
      <c r="AJ1359" s="120"/>
      <c r="AK1359" s="120"/>
      <c r="AL1359" s="120"/>
      <c r="AM1359" s="120"/>
      <c r="AN1359" s="120"/>
      <c r="AO1359" s="120"/>
      <c r="AP1359" s="120"/>
      <c r="AQ1359" s="120"/>
      <c r="AR1359" s="120"/>
      <c r="AS1359" s="120"/>
      <c r="AT1359" s="120"/>
      <c r="AU1359" s="120"/>
      <c r="AV1359" s="120"/>
      <c r="AW1359" s="120"/>
      <c r="AX1359" s="120"/>
      <c r="AY1359" s="120"/>
      <c r="AZ1359" s="120"/>
      <c r="BA1359" s="120"/>
      <c r="BB1359" s="120"/>
      <c r="BC1359" s="120"/>
      <c r="BD1359" s="120"/>
      <c r="BE1359" s="120"/>
      <c r="BF1359" s="120"/>
      <c r="BG1359" s="120"/>
      <c r="BH1359" s="120"/>
      <c r="BI1359" s="120"/>
      <c r="BJ1359" s="120"/>
      <c r="BK1359" s="120"/>
      <c r="BL1359" s="120"/>
      <c r="BM1359" s="120"/>
      <c r="BN1359" s="120"/>
      <c r="BO1359" s="120"/>
      <c r="BP1359" s="120"/>
      <c r="BQ1359" s="120"/>
      <c r="BR1359" s="120"/>
      <c r="BS1359" s="120"/>
      <c r="BT1359" s="120"/>
      <c r="BU1359" s="120"/>
      <c r="BV1359" s="120"/>
      <c r="BW1359" s="120"/>
      <c r="BX1359" s="120"/>
    </row>
    <row r="1360" spans="12:76" s="121" customFormat="1" hidden="1">
      <c r="L1360" s="158"/>
      <c r="W1360" s="156"/>
      <c r="X1360" s="156"/>
      <c r="Y1360" s="156"/>
      <c r="Z1360" s="156"/>
      <c r="AA1360" s="156"/>
      <c r="AC1360" s="120"/>
      <c r="AD1360" s="160"/>
      <c r="AE1360" s="120"/>
      <c r="AF1360" s="120"/>
      <c r="AG1360" s="120"/>
      <c r="AH1360" s="120"/>
      <c r="AI1360" s="120"/>
      <c r="AJ1360" s="120"/>
      <c r="AK1360" s="120"/>
      <c r="AL1360" s="120"/>
      <c r="AM1360" s="120"/>
      <c r="AN1360" s="120"/>
      <c r="AO1360" s="120"/>
      <c r="AP1360" s="120"/>
      <c r="AQ1360" s="120"/>
      <c r="AR1360" s="120"/>
      <c r="AS1360" s="120"/>
      <c r="AT1360" s="120"/>
      <c r="AU1360" s="120"/>
      <c r="AV1360" s="120"/>
      <c r="AW1360" s="120"/>
      <c r="AX1360" s="120"/>
      <c r="AY1360" s="120"/>
      <c r="AZ1360" s="120"/>
      <c r="BA1360" s="120"/>
      <c r="BB1360" s="120"/>
      <c r="BC1360" s="120"/>
      <c r="BD1360" s="120"/>
      <c r="BE1360" s="120"/>
      <c r="BF1360" s="120"/>
      <c r="BG1360" s="120"/>
      <c r="BH1360" s="120"/>
      <c r="BI1360" s="120"/>
      <c r="BJ1360" s="120"/>
      <c r="BK1360" s="120"/>
      <c r="BL1360" s="120"/>
      <c r="BM1360" s="120"/>
      <c r="BN1360" s="120"/>
      <c r="BO1360" s="120"/>
      <c r="BP1360" s="120"/>
      <c r="BQ1360" s="120"/>
      <c r="BR1360" s="120"/>
      <c r="BS1360" s="120"/>
      <c r="BT1360" s="120"/>
      <c r="BU1360" s="120"/>
      <c r="BV1360" s="120"/>
      <c r="BW1360" s="120"/>
      <c r="BX1360" s="120"/>
    </row>
    <row r="1361" spans="12:76" s="121" customFormat="1" hidden="1">
      <c r="L1361" s="158"/>
      <c r="W1361" s="156"/>
      <c r="X1361" s="156"/>
      <c r="Y1361" s="156"/>
      <c r="Z1361" s="156"/>
      <c r="AA1361" s="156"/>
      <c r="AC1361" s="120"/>
      <c r="AD1361" s="160"/>
      <c r="AE1361" s="120"/>
      <c r="AF1361" s="120"/>
      <c r="AG1361" s="120"/>
      <c r="AH1361" s="120"/>
      <c r="AI1361" s="120"/>
      <c r="AJ1361" s="120"/>
      <c r="AK1361" s="120"/>
      <c r="AL1361" s="120"/>
      <c r="AM1361" s="120"/>
      <c r="AN1361" s="120"/>
      <c r="AO1361" s="120"/>
      <c r="AP1361" s="120"/>
      <c r="AQ1361" s="120"/>
      <c r="AR1361" s="120"/>
      <c r="AS1361" s="120"/>
      <c r="AT1361" s="120"/>
      <c r="AU1361" s="120"/>
      <c r="AV1361" s="120"/>
      <c r="AW1361" s="120"/>
      <c r="AX1361" s="120"/>
      <c r="AY1361" s="120"/>
      <c r="AZ1361" s="120"/>
      <c r="BA1361" s="120"/>
      <c r="BB1361" s="120"/>
      <c r="BC1361" s="120"/>
      <c r="BD1361" s="120"/>
      <c r="BE1361" s="120"/>
      <c r="BF1361" s="120"/>
      <c r="BG1361" s="120"/>
      <c r="BH1361" s="120"/>
      <c r="BI1361" s="120"/>
      <c r="BJ1361" s="120"/>
      <c r="BK1361" s="120"/>
      <c r="BL1361" s="120"/>
      <c r="BM1361" s="120"/>
      <c r="BN1361" s="120"/>
      <c r="BO1361" s="120"/>
      <c r="BP1361" s="120"/>
      <c r="BQ1361" s="120"/>
      <c r="BR1361" s="120"/>
      <c r="BS1361" s="120"/>
      <c r="BT1361" s="120"/>
      <c r="BU1361" s="120"/>
      <c r="BV1361" s="120"/>
      <c r="BW1361" s="120"/>
      <c r="BX1361" s="120"/>
    </row>
    <row r="1362" spans="12:76" s="121" customFormat="1" hidden="1">
      <c r="L1362" s="158"/>
      <c r="W1362" s="156"/>
      <c r="X1362" s="156"/>
      <c r="Y1362" s="156"/>
      <c r="Z1362" s="156"/>
      <c r="AA1362" s="156"/>
      <c r="AC1362" s="120"/>
      <c r="AD1362" s="160"/>
      <c r="AE1362" s="120"/>
      <c r="AF1362" s="120"/>
      <c r="AG1362" s="120"/>
      <c r="AH1362" s="120"/>
      <c r="AI1362" s="120"/>
      <c r="AJ1362" s="120"/>
      <c r="AK1362" s="120"/>
      <c r="AL1362" s="120"/>
      <c r="AM1362" s="120"/>
      <c r="AN1362" s="120"/>
      <c r="AO1362" s="120"/>
      <c r="AP1362" s="120"/>
      <c r="AQ1362" s="120"/>
      <c r="AR1362" s="120"/>
      <c r="AS1362" s="120"/>
      <c r="AT1362" s="120"/>
      <c r="AU1362" s="120"/>
      <c r="AV1362" s="120"/>
      <c r="AW1362" s="120"/>
      <c r="AX1362" s="120"/>
      <c r="AY1362" s="120"/>
      <c r="AZ1362" s="120"/>
      <c r="BA1362" s="120"/>
      <c r="BB1362" s="120"/>
      <c r="BC1362" s="120"/>
      <c r="BD1362" s="120"/>
      <c r="BE1362" s="120"/>
      <c r="BF1362" s="120"/>
      <c r="BG1362" s="120"/>
      <c r="BH1362" s="120"/>
      <c r="BI1362" s="120"/>
      <c r="BJ1362" s="120"/>
      <c r="BK1362" s="120"/>
      <c r="BL1362" s="120"/>
      <c r="BM1362" s="120"/>
      <c r="BN1362" s="120"/>
      <c r="BO1362" s="120"/>
      <c r="BP1362" s="120"/>
      <c r="BQ1362" s="120"/>
      <c r="BR1362" s="120"/>
      <c r="BS1362" s="120"/>
      <c r="BT1362" s="120"/>
      <c r="BU1362" s="120"/>
      <c r="BV1362" s="120"/>
      <c r="BW1362" s="120"/>
      <c r="BX1362" s="120"/>
    </row>
    <row r="1363" spans="12:76" s="121" customFormat="1" hidden="1">
      <c r="L1363" s="158"/>
      <c r="W1363" s="156"/>
      <c r="X1363" s="156"/>
      <c r="Y1363" s="156"/>
      <c r="Z1363" s="156"/>
      <c r="AA1363" s="156"/>
      <c r="AC1363" s="120"/>
      <c r="AD1363" s="160"/>
      <c r="AE1363" s="120"/>
      <c r="AF1363" s="120"/>
      <c r="AG1363" s="120"/>
      <c r="AH1363" s="120"/>
      <c r="AI1363" s="120"/>
      <c r="AJ1363" s="120"/>
      <c r="AK1363" s="120"/>
      <c r="AL1363" s="120"/>
      <c r="AM1363" s="120"/>
      <c r="AN1363" s="120"/>
      <c r="AO1363" s="120"/>
      <c r="AP1363" s="120"/>
      <c r="AQ1363" s="120"/>
      <c r="AR1363" s="120"/>
      <c r="AS1363" s="120"/>
      <c r="AT1363" s="120"/>
      <c r="AU1363" s="120"/>
      <c r="AV1363" s="120"/>
      <c r="AW1363" s="120"/>
      <c r="AX1363" s="120"/>
      <c r="AY1363" s="120"/>
      <c r="AZ1363" s="120"/>
      <c r="BA1363" s="120"/>
      <c r="BB1363" s="120"/>
      <c r="BC1363" s="120"/>
      <c r="BD1363" s="120"/>
      <c r="BE1363" s="120"/>
      <c r="BF1363" s="120"/>
      <c r="BG1363" s="120"/>
      <c r="BH1363" s="120"/>
      <c r="BI1363" s="120"/>
      <c r="BJ1363" s="120"/>
      <c r="BK1363" s="120"/>
      <c r="BL1363" s="120"/>
      <c r="BM1363" s="120"/>
      <c r="BN1363" s="120"/>
      <c r="BO1363" s="120"/>
      <c r="BP1363" s="120"/>
      <c r="BQ1363" s="120"/>
      <c r="BR1363" s="120"/>
      <c r="BS1363" s="120"/>
      <c r="BT1363" s="120"/>
      <c r="BU1363" s="120"/>
      <c r="BV1363" s="120"/>
      <c r="BW1363" s="120"/>
      <c r="BX1363" s="120"/>
    </row>
    <row r="1364" spans="12:76" s="121" customFormat="1" hidden="1">
      <c r="L1364" s="158"/>
      <c r="W1364" s="156"/>
      <c r="X1364" s="156"/>
      <c r="Y1364" s="156"/>
      <c r="Z1364" s="156"/>
      <c r="AA1364" s="156"/>
      <c r="AC1364" s="120"/>
      <c r="AD1364" s="160"/>
      <c r="AE1364" s="120"/>
      <c r="AF1364" s="120"/>
      <c r="AG1364" s="120"/>
      <c r="AH1364" s="120"/>
      <c r="AI1364" s="120"/>
      <c r="AJ1364" s="120"/>
      <c r="AK1364" s="120"/>
      <c r="AL1364" s="120"/>
      <c r="AM1364" s="120"/>
      <c r="AN1364" s="120"/>
      <c r="AO1364" s="120"/>
      <c r="AP1364" s="120"/>
      <c r="AQ1364" s="120"/>
      <c r="AR1364" s="120"/>
      <c r="AS1364" s="120"/>
      <c r="AT1364" s="120"/>
      <c r="AU1364" s="120"/>
      <c r="AV1364" s="120"/>
      <c r="AW1364" s="120"/>
      <c r="AX1364" s="120"/>
      <c r="AY1364" s="120"/>
      <c r="AZ1364" s="120"/>
      <c r="BA1364" s="120"/>
      <c r="BB1364" s="120"/>
      <c r="BC1364" s="120"/>
      <c r="BD1364" s="120"/>
      <c r="BE1364" s="120"/>
      <c r="BF1364" s="120"/>
      <c r="BG1364" s="120"/>
      <c r="BH1364" s="120"/>
      <c r="BI1364" s="120"/>
      <c r="BJ1364" s="120"/>
      <c r="BK1364" s="120"/>
      <c r="BL1364" s="120"/>
      <c r="BM1364" s="120"/>
      <c r="BN1364" s="120"/>
      <c r="BO1364" s="120"/>
      <c r="BP1364" s="120"/>
      <c r="BQ1364" s="120"/>
      <c r="BR1364" s="120"/>
      <c r="BS1364" s="120"/>
      <c r="BT1364" s="120"/>
      <c r="BU1364" s="120"/>
      <c r="BV1364" s="120"/>
      <c r="BW1364" s="120"/>
      <c r="BX1364" s="120"/>
    </row>
    <row r="1365" spans="12:76" s="121" customFormat="1" hidden="1">
      <c r="L1365" s="158"/>
      <c r="W1365" s="156"/>
      <c r="X1365" s="156"/>
      <c r="Y1365" s="156"/>
      <c r="Z1365" s="156"/>
      <c r="AA1365" s="156"/>
      <c r="AC1365" s="120"/>
      <c r="AD1365" s="160"/>
      <c r="AE1365" s="120"/>
      <c r="AF1365" s="120"/>
      <c r="AG1365" s="120"/>
      <c r="AH1365" s="120"/>
      <c r="AI1365" s="120"/>
      <c r="AJ1365" s="120"/>
      <c r="AK1365" s="120"/>
      <c r="AL1365" s="120"/>
      <c r="AM1365" s="120"/>
      <c r="AN1365" s="120"/>
      <c r="AO1365" s="120"/>
      <c r="AP1365" s="120"/>
      <c r="AQ1365" s="120"/>
      <c r="AR1365" s="120"/>
      <c r="AS1365" s="120"/>
      <c r="AT1365" s="120"/>
      <c r="AU1365" s="120"/>
      <c r="AV1365" s="120"/>
      <c r="AW1365" s="120"/>
      <c r="AX1365" s="120"/>
      <c r="AY1365" s="120"/>
      <c r="AZ1365" s="120"/>
      <c r="BA1365" s="120"/>
      <c r="BB1365" s="120"/>
      <c r="BC1365" s="120"/>
      <c r="BD1365" s="120"/>
      <c r="BE1365" s="120"/>
      <c r="BF1365" s="120"/>
      <c r="BG1365" s="120"/>
      <c r="BH1365" s="120"/>
      <c r="BI1365" s="120"/>
      <c r="BJ1365" s="120"/>
      <c r="BK1365" s="120"/>
      <c r="BL1365" s="120"/>
      <c r="BM1365" s="120"/>
      <c r="BN1365" s="120"/>
      <c r="BO1365" s="120"/>
      <c r="BP1365" s="120"/>
      <c r="BQ1365" s="120"/>
      <c r="BR1365" s="120"/>
      <c r="BS1365" s="120"/>
      <c r="BT1365" s="120"/>
      <c r="BU1365" s="120"/>
      <c r="BV1365" s="120"/>
      <c r="BW1365" s="120"/>
      <c r="BX1365" s="120"/>
    </row>
    <row r="1366" spans="12:76" s="121" customFormat="1" hidden="1">
      <c r="L1366" s="158"/>
      <c r="W1366" s="156"/>
      <c r="X1366" s="156"/>
      <c r="Y1366" s="156"/>
      <c r="Z1366" s="156"/>
      <c r="AA1366" s="156"/>
      <c r="AC1366" s="120"/>
      <c r="AD1366" s="160"/>
      <c r="AE1366" s="120"/>
      <c r="AF1366" s="120"/>
      <c r="AG1366" s="120"/>
      <c r="AH1366" s="120"/>
      <c r="AI1366" s="120"/>
      <c r="AJ1366" s="120"/>
      <c r="AK1366" s="120"/>
      <c r="AL1366" s="120"/>
      <c r="AM1366" s="120"/>
      <c r="AN1366" s="120"/>
      <c r="AO1366" s="120"/>
      <c r="AP1366" s="120"/>
      <c r="AQ1366" s="120"/>
      <c r="AR1366" s="120"/>
      <c r="AS1366" s="120"/>
      <c r="AT1366" s="120"/>
      <c r="AU1366" s="120"/>
      <c r="AV1366" s="120"/>
      <c r="AW1366" s="120"/>
      <c r="AX1366" s="120"/>
      <c r="AY1366" s="120"/>
      <c r="AZ1366" s="120"/>
      <c r="BA1366" s="120"/>
      <c r="BB1366" s="120"/>
      <c r="BC1366" s="120"/>
      <c r="BD1366" s="120"/>
      <c r="BE1366" s="120"/>
      <c r="BF1366" s="120"/>
      <c r="BG1366" s="120"/>
      <c r="BH1366" s="120"/>
      <c r="BI1366" s="120"/>
      <c r="BJ1366" s="120"/>
      <c r="BK1366" s="120"/>
      <c r="BL1366" s="120"/>
      <c r="BM1366" s="120"/>
      <c r="BN1366" s="120"/>
      <c r="BO1366" s="120"/>
      <c r="BP1366" s="120"/>
      <c r="BQ1366" s="120"/>
      <c r="BR1366" s="120"/>
      <c r="BS1366" s="120"/>
      <c r="BT1366" s="120"/>
      <c r="BU1366" s="120"/>
      <c r="BV1366" s="120"/>
      <c r="BW1366" s="120"/>
      <c r="BX1366" s="120"/>
    </row>
    <row r="1367" spans="12:76" s="121" customFormat="1" hidden="1">
      <c r="L1367" s="158"/>
      <c r="W1367" s="156"/>
      <c r="X1367" s="156"/>
      <c r="Y1367" s="156"/>
      <c r="Z1367" s="156"/>
      <c r="AA1367" s="156"/>
      <c r="AC1367" s="120"/>
      <c r="AD1367" s="160"/>
      <c r="AE1367" s="120"/>
      <c r="AF1367" s="120"/>
      <c r="AG1367" s="120"/>
      <c r="AH1367" s="120"/>
      <c r="AI1367" s="120"/>
      <c r="AJ1367" s="120"/>
      <c r="AK1367" s="120"/>
      <c r="AL1367" s="120"/>
      <c r="AM1367" s="120"/>
      <c r="AN1367" s="120"/>
      <c r="AO1367" s="120"/>
      <c r="AP1367" s="120"/>
      <c r="AQ1367" s="120"/>
      <c r="AR1367" s="120"/>
      <c r="AS1367" s="120"/>
      <c r="AT1367" s="120"/>
      <c r="AU1367" s="120"/>
      <c r="AV1367" s="120"/>
      <c r="AW1367" s="120"/>
      <c r="AX1367" s="120"/>
      <c r="AY1367" s="120"/>
      <c r="AZ1367" s="120"/>
      <c r="BA1367" s="120"/>
      <c r="BB1367" s="120"/>
      <c r="BC1367" s="120"/>
      <c r="BD1367" s="120"/>
      <c r="BE1367" s="120"/>
      <c r="BF1367" s="120"/>
      <c r="BG1367" s="120"/>
      <c r="BH1367" s="120"/>
      <c r="BI1367" s="120"/>
      <c r="BJ1367" s="120"/>
      <c r="BK1367" s="120"/>
      <c r="BL1367" s="120"/>
      <c r="BM1367" s="120"/>
      <c r="BN1367" s="120"/>
      <c r="BO1367" s="120"/>
      <c r="BP1367" s="120"/>
      <c r="BQ1367" s="120"/>
      <c r="BR1367" s="120"/>
      <c r="BS1367" s="120"/>
      <c r="BT1367" s="120"/>
      <c r="BU1367" s="120"/>
      <c r="BV1367" s="120"/>
      <c r="BW1367" s="120"/>
      <c r="BX1367" s="120"/>
    </row>
    <row r="1368" spans="12:76" s="121" customFormat="1" hidden="1">
      <c r="L1368" s="158"/>
      <c r="W1368" s="156"/>
      <c r="X1368" s="156"/>
      <c r="Y1368" s="156"/>
      <c r="Z1368" s="156"/>
      <c r="AA1368" s="156"/>
      <c r="AC1368" s="120"/>
      <c r="AD1368" s="160"/>
      <c r="AE1368" s="120"/>
      <c r="AF1368" s="120"/>
      <c r="AG1368" s="120"/>
      <c r="AH1368" s="120"/>
      <c r="AI1368" s="120"/>
      <c r="AJ1368" s="120"/>
      <c r="AK1368" s="120"/>
      <c r="AL1368" s="120"/>
      <c r="AM1368" s="120"/>
      <c r="AN1368" s="120"/>
      <c r="AO1368" s="120"/>
      <c r="AP1368" s="120"/>
      <c r="AQ1368" s="120"/>
      <c r="AR1368" s="120"/>
      <c r="AS1368" s="120"/>
      <c r="AT1368" s="120"/>
      <c r="AU1368" s="120"/>
      <c r="AV1368" s="120"/>
      <c r="AW1368" s="120"/>
      <c r="AX1368" s="120"/>
      <c r="AY1368" s="120"/>
      <c r="AZ1368" s="120"/>
      <c r="BA1368" s="120"/>
      <c r="BB1368" s="120"/>
      <c r="BC1368" s="120"/>
      <c r="BD1368" s="120"/>
      <c r="BE1368" s="120"/>
      <c r="BF1368" s="120"/>
      <c r="BG1368" s="120"/>
      <c r="BH1368" s="120"/>
      <c r="BI1368" s="120"/>
      <c r="BJ1368" s="120"/>
      <c r="BK1368" s="120"/>
      <c r="BL1368" s="120"/>
      <c r="BM1368" s="120"/>
      <c r="BN1368" s="120"/>
      <c r="BO1368" s="120"/>
      <c r="BP1368" s="120"/>
      <c r="BQ1368" s="120"/>
      <c r="BR1368" s="120"/>
      <c r="BS1368" s="120"/>
      <c r="BT1368" s="120"/>
      <c r="BU1368" s="120"/>
      <c r="BV1368" s="120"/>
      <c r="BW1368" s="120"/>
      <c r="BX1368" s="120"/>
    </row>
    <row r="1369" spans="12:76" s="121" customFormat="1" hidden="1">
      <c r="L1369" s="158"/>
      <c r="W1369" s="156"/>
      <c r="X1369" s="156"/>
      <c r="Y1369" s="156"/>
      <c r="Z1369" s="156"/>
      <c r="AA1369" s="156"/>
      <c r="AC1369" s="120"/>
      <c r="AD1369" s="160"/>
      <c r="AE1369" s="120"/>
      <c r="AF1369" s="120"/>
      <c r="AG1369" s="120"/>
      <c r="AH1369" s="120"/>
      <c r="AI1369" s="120"/>
      <c r="AJ1369" s="120"/>
      <c r="AK1369" s="120"/>
      <c r="AL1369" s="120"/>
      <c r="AM1369" s="120"/>
      <c r="AN1369" s="120"/>
      <c r="AO1369" s="120"/>
      <c r="AP1369" s="120"/>
      <c r="AQ1369" s="120"/>
      <c r="AR1369" s="120"/>
      <c r="AS1369" s="120"/>
      <c r="AT1369" s="120"/>
      <c r="AU1369" s="120"/>
      <c r="AV1369" s="120"/>
      <c r="AW1369" s="120"/>
      <c r="AX1369" s="120"/>
      <c r="AY1369" s="120"/>
      <c r="AZ1369" s="120"/>
      <c r="BA1369" s="120"/>
      <c r="BB1369" s="120"/>
      <c r="BC1369" s="120"/>
      <c r="BD1369" s="120"/>
      <c r="BE1369" s="120"/>
      <c r="BF1369" s="120"/>
      <c r="BG1369" s="120"/>
      <c r="BH1369" s="120"/>
      <c r="BI1369" s="120"/>
      <c r="BJ1369" s="120"/>
      <c r="BK1369" s="120"/>
      <c r="BL1369" s="120"/>
      <c r="BM1369" s="120"/>
      <c r="BN1369" s="120"/>
      <c r="BO1369" s="120"/>
      <c r="BP1369" s="120"/>
      <c r="BQ1369" s="120"/>
      <c r="BR1369" s="120"/>
      <c r="BS1369" s="120"/>
      <c r="BT1369" s="120"/>
      <c r="BU1369" s="120"/>
      <c r="BV1369" s="120"/>
      <c r="BW1369" s="120"/>
      <c r="BX1369" s="120"/>
    </row>
    <row r="1370" spans="12:76" s="121" customFormat="1" hidden="1">
      <c r="L1370" s="158"/>
      <c r="W1370" s="156"/>
      <c r="X1370" s="156"/>
      <c r="Y1370" s="156"/>
      <c r="Z1370" s="156"/>
      <c r="AA1370" s="156"/>
      <c r="AC1370" s="120"/>
      <c r="AD1370" s="160"/>
      <c r="AE1370" s="120"/>
      <c r="AF1370" s="120"/>
      <c r="AG1370" s="120"/>
      <c r="AH1370" s="120"/>
      <c r="AI1370" s="120"/>
      <c r="AJ1370" s="120"/>
      <c r="AK1370" s="120"/>
      <c r="AL1370" s="120"/>
      <c r="AM1370" s="120"/>
      <c r="AN1370" s="120"/>
      <c r="AO1370" s="120"/>
      <c r="AP1370" s="120"/>
      <c r="AQ1370" s="120"/>
      <c r="AR1370" s="120"/>
      <c r="AS1370" s="120"/>
      <c r="AT1370" s="120"/>
      <c r="AU1370" s="120"/>
      <c r="AV1370" s="120"/>
      <c r="AW1370" s="120"/>
      <c r="AX1370" s="120"/>
      <c r="AY1370" s="120"/>
      <c r="AZ1370" s="120"/>
      <c r="BA1370" s="120"/>
      <c r="BB1370" s="120"/>
      <c r="BC1370" s="120"/>
      <c r="BD1370" s="120"/>
      <c r="BE1370" s="120"/>
      <c r="BF1370" s="120"/>
      <c r="BG1370" s="120"/>
      <c r="BH1370" s="120"/>
      <c r="BI1370" s="120"/>
      <c r="BJ1370" s="120"/>
      <c r="BK1370" s="120"/>
      <c r="BL1370" s="120"/>
      <c r="BM1370" s="120"/>
      <c r="BN1370" s="120"/>
      <c r="BO1370" s="120"/>
      <c r="BP1370" s="120"/>
      <c r="BQ1370" s="120"/>
      <c r="BR1370" s="120"/>
      <c r="BS1370" s="120"/>
      <c r="BT1370" s="120"/>
      <c r="BU1370" s="120"/>
      <c r="BV1370" s="120"/>
      <c r="BW1370" s="120"/>
      <c r="BX1370" s="120"/>
    </row>
    <row r="1371" spans="12:76" s="121" customFormat="1" hidden="1">
      <c r="L1371" s="158"/>
      <c r="W1371" s="156"/>
      <c r="X1371" s="156"/>
      <c r="Y1371" s="156"/>
      <c r="Z1371" s="156"/>
      <c r="AA1371" s="156"/>
      <c r="AC1371" s="120"/>
      <c r="AD1371" s="160"/>
      <c r="AE1371" s="120"/>
      <c r="AF1371" s="120"/>
      <c r="AG1371" s="120"/>
      <c r="AH1371" s="120"/>
      <c r="AI1371" s="120"/>
      <c r="AJ1371" s="120"/>
      <c r="AK1371" s="120"/>
      <c r="AL1371" s="120"/>
      <c r="AM1371" s="120"/>
      <c r="AN1371" s="120"/>
      <c r="AO1371" s="120"/>
      <c r="AP1371" s="120"/>
      <c r="AQ1371" s="120"/>
      <c r="AR1371" s="120"/>
      <c r="AS1371" s="120"/>
      <c r="AT1371" s="120"/>
      <c r="AU1371" s="120"/>
      <c r="AV1371" s="120"/>
      <c r="AW1371" s="120"/>
      <c r="AX1371" s="120"/>
      <c r="AY1371" s="120"/>
      <c r="AZ1371" s="120"/>
      <c r="BA1371" s="120"/>
      <c r="BB1371" s="120"/>
      <c r="BC1371" s="120"/>
      <c r="BD1371" s="120"/>
      <c r="BE1371" s="120"/>
      <c r="BF1371" s="120"/>
      <c r="BG1371" s="120"/>
      <c r="BH1371" s="120"/>
      <c r="BI1371" s="120"/>
      <c r="BJ1371" s="120"/>
      <c r="BK1371" s="120"/>
      <c r="BL1371" s="120"/>
      <c r="BM1371" s="120"/>
      <c r="BN1371" s="120"/>
      <c r="BO1371" s="120"/>
      <c r="BP1371" s="120"/>
      <c r="BQ1371" s="120"/>
      <c r="BR1371" s="120"/>
      <c r="BS1371" s="120"/>
      <c r="BT1371" s="120"/>
      <c r="BU1371" s="120"/>
      <c r="BV1371" s="120"/>
      <c r="BW1371" s="120"/>
      <c r="BX1371" s="120"/>
    </row>
    <row r="1372" spans="12:76" s="121" customFormat="1" hidden="1">
      <c r="L1372" s="158"/>
      <c r="W1372" s="156"/>
      <c r="X1372" s="156"/>
      <c r="Y1372" s="156"/>
      <c r="Z1372" s="156"/>
      <c r="AA1372" s="156"/>
      <c r="AC1372" s="120"/>
      <c r="AD1372" s="160"/>
      <c r="AE1372" s="120"/>
      <c r="AF1372" s="120"/>
      <c r="AG1372" s="120"/>
      <c r="AH1372" s="120"/>
      <c r="AI1372" s="120"/>
      <c r="AJ1372" s="120"/>
      <c r="AK1372" s="120"/>
      <c r="AL1372" s="120"/>
      <c r="AM1372" s="120"/>
      <c r="AN1372" s="120"/>
      <c r="AO1372" s="120"/>
      <c r="AP1372" s="120"/>
      <c r="AQ1372" s="120"/>
      <c r="AR1372" s="120"/>
      <c r="AS1372" s="120"/>
      <c r="AT1372" s="120"/>
      <c r="AU1372" s="120"/>
      <c r="AV1372" s="120"/>
      <c r="AW1372" s="120"/>
      <c r="AX1372" s="120"/>
      <c r="AY1372" s="120"/>
      <c r="AZ1372" s="120"/>
      <c r="BA1372" s="120"/>
      <c r="BB1372" s="120"/>
      <c r="BC1372" s="120"/>
      <c r="BD1372" s="120"/>
      <c r="BE1372" s="120"/>
      <c r="BF1372" s="120"/>
      <c r="BG1372" s="120"/>
      <c r="BH1372" s="120"/>
      <c r="BI1372" s="120"/>
      <c r="BJ1372" s="120"/>
      <c r="BK1372" s="120"/>
      <c r="BL1372" s="120"/>
      <c r="BM1372" s="120"/>
      <c r="BN1372" s="120"/>
      <c r="BO1372" s="120"/>
      <c r="BP1372" s="120"/>
      <c r="BQ1372" s="120"/>
      <c r="BR1372" s="120"/>
      <c r="BS1372" s="120"/>
      <c r="BT1372" s="120"/>
      <c r="BU1372" s="120"/>
      <c r="BV1372" s="120"/>
      <c r="BW1372" s="120"/>
      <c r="BX1372" s="120"/>
    </row>
    <row r="1373" spans="12:76" s="121" customFormat="1" hidden="1">
      <c r="L1373" s="158"/>
      <c r="W1373" s="156"/>
      <c r="X1373" s="156"/>
      <c r="Y1373" s="156"/>
      <c r="Z1373" s="156"/>
      <c r="AA1373" s="156"/>
      <c r="AC1373" s="120"/>
      <c r="AD1373" s="160"/>
      <c r="AE1373" s="120"/>
      <c r="AF1373" s="120"/>
      <c r="AG1373" s="120"/>
      <c r="AH1373" s="120"/>
      <c r="AI1373" s="120"/>
      <c r="AJ1373" s="120"/>
      <c r="AK1373" s="120"/>
      <c r="AL1373" s="120"/>
      <c r="AM1373" s="120"/>
      <c r="AN1373" s="120"/>
      <c r="AO1373" s="120"/>
      <c r="AP1373" s="120"/>
      <c r="AQ1373" s="120"/>
      <c r="AR1373" s="120"/>
      <c r="AS1373" s="120"/>
      <c r="AT1373" s="120"/>
      <c r="AU1373" s="120"/>
      <c r="AV1373" s="120"/>
      <c r="AW1373" s="120"/>
      <c r="AX1373" s="120"/>
      <c r="AY1373" s="120"/>
      <c r="AZ1373" s="120"/>
      <c r="BA1373" s="120"/>
      <c r="BB1373" s="120"/>
      <c r="BC1373" s="120"/>
      <c r="BD1373" s="120"/>
      <c r="BE1373" s="120"/>
      <c r="BF1373" s="120"/>
      <c r="BG1373" s="120"/>
      <c r="BH1373" s="120"/>
      <c r="BI1373" s="120"/>
      <c r="BJ1373" s="120"/>
      <c r="BK1373" s="120"/>
      <c r="BL1373" s="120"/>
      <c r="BM1373" s="120"/>
      <c r="BN1373" s="120"/>
      <c r="BO1373" s="120"/>
      <c r="BP1373" s="120"/>
      <c r="BQ1373" s="120"/>
      <c r="BR1373" s="120"/>
      <c r="BS1373" s="120"/>
      <c r="BT1373" s="120"/>
      <c r="BU1373" s="120"/>
      <c r="BV1373" s="120"/>
      <c r="BW1373" s="120"/>
      <c r="BX1373" s="120"/>
    </row>
    <row r="1374" spans="12:76" s="121" customFormat="1" hidden="1">
      <c r="L1374" s="158"/>
      <c r="W1374" s="156"/>
      <c r="X1374" s="156"/>
      <c r="Y1374" s="156"/>
      <c r="Z1374" s="156"/>
      <c r="AA1374" s="156"/>
      <c r="AC1374" s="120"/>
      <c r="AD1374" s="160"/>
      <c r="AE1374" s="120"/>
      <c r="AF1374" s="120"/>
      <c r="AG1374" s="120"/>
      <c r="AH1374" s="120"/>
      <c r="AI1374" s="120"/>
      <c r="AJ1374" s="120"/>
      <c r="AK1374" s="120"/>
      <c r="AL1374" s="120"/>
      <c r="AM1374" s="120"/>
      <c r="AN1374" s="120"/>
      <c r="AO1374" s="120"/>
      <c r="AP1374" s="120"/>
      <c r="AQ1374" s="120"/>
      <c r="AR1374" s="120"/>
      <c r="AS1374" s="120"/>
      <c r="AT1374" s="120"/>
      <c r="AU1374" s="120"/>
      <c r="AV1374" s="120"/>
      <c r="AW1374" s="120"/>
      <c r="AX1374" s="120"/>
      <c r="AY1374" s="120"/>
      <c r="AZ1374" s="120"/>
      <c r="BA1374" s="120"/>
      <c r="BB1374" s="120"/>
      <c r="BC1374" s="120"/>
      <c r="BD1374" s="120"/>
      <c r="BE1374" s="120"/>
      <c r="BF1374" s="120"/>
      <c r="BG1374" s="120"/>
      <c r="BH1374" s="120"/>
      <c r="BI1374" s="120"/>
      <c r="BJ1374" s="120"/>
      <c r="BK1374" s="120"/>
      <c r="BL1374" s="120"/>
      <c r="BM1374" s="120"/>
      <c r="BN1374" s="120"/>
      <c r="BO1374" s="120"/>
      <c r="BP1374" s="120"/>
      <c r="BQ1374" s="120"/>
      <c r="BR1374" s="120"/>
      <c r="BS1374" s="120"/>
      <c r="BT1374" s="120"/>
      <c r="BU1374" s="120"/>
      <c r="BV1374" s="120"/>
      <c r="BW1374" s="120"/>
      <c r="BX1374" s="120"/>
    </row>
    <row r="1375" spans="12:76" s="121" customFormat="1" hidden="1">
      <c r="L1375" s="158"/>
      <c r="W1375" s="156"/>
      <c r="X1375" s="156"/>
      <c r="Y1375" s="156"/>
      <c r="Z1375" s="156"/>
      <c r="AA1375" s="156"/>
      <c r="AC1375" s="120"/>
      <c r="AD1375" s="160"/>
      <c r="AE1375" s="120"/>
      <c r="AF1375" s="120"/>
      <c r="AG1375" s="120"/>
      <c r="AH1375" s="120"/>
      <c r="AI1375" s="120"/>
      <c r="AJ1375" s="120"/>
      <c r="AK1375" s="120"/>
      <c r="AL1375" s="120"/>
      <c r="AM1375" s="120"/>
      <c r="AN1375" s="120"/>
      <c r="AO1375" s="120"/>
      <c r="AP1375" s="120"/>
      <c r="AQ1375" s="120"/>
      <c r="AR1375" s="120"/>
      <c r="AS1375" s="120"/>
      <c r="AT1375" s="120"/>
      <c r="AU1375" s="120"/>
      <c r="AV1375" s="120"/>
      <c r="AW1375" s="120"/>
      <c r="AX1375" s="120"/>
      <c r="AY1375" s="120"/>
      <c r="AZ1375" s="120"/>
      <c r="BA1375" s="120"/>
      <c r="BB1375" s="120"/>
      <c r="BC1375" s="120"/>
      <c r="BD1375" s="120"/>
      <c r="BE1375" s="120"/>
      <c r="BF1375" s="120"/>
      <c r="BG1375" s="120"/>
      <c r="BH1375" s="120"/>
      <c r="BI1375" s="120"/>
      <c r="BJ1375" s="120"/>
      <c r="BK1375" s="120"/>
      <c r="BL1375" s="120"/>
      <c r="BM1375" s="120"/>
      <c r="BN1375" s="120"/>
      <c r="BO1375" s="120"/>
      <c r="BP1375" s="120"/>
      <c r="BQ1375" s="120"/>
      <c r="BR1375" s="120"/>
      <c r="BS1375" s="120"/>
      <c r="BT1375" s="120"/>
      <c r="BU1375" s="120"/>
      <c r="BV1375" s="120"/>
      <c r="BW1375" s="120"/>
      <c r="BX1375" s="120"/>
    </row>
    <row r="1376" spans="12:76" s="121" customFormat="1" hidden="1">
      <c r="L1376" s="158"/>
      <c r="W1376" s="156"/>
      <c r="X1376" s="156"/>
      <c r="Y1376" s="156"/>
      <c r="Z1376" s="156"/>
      <c r="AA1376" s="156"/>
      <c r="AC1376" s="120"/>
      <c r="AD1376" s="160"/>
      <c r="AE1376" s="120"/>
      <c r="AF1376" s="120"/>
      <c r="AG1376" s="120"/>
      <c r="AH1376" s="120"/>
      <c r="AI1376" s="120"/>
      <c r="AJ1376" s="120"/>
      <c r="AK1376" s="120"/>
      <c r="AL1376" s="120"/>
      <c r="AM1376" s="120"/>
      <c r="AN1376" s="120"/>
      <c r="AO1376" s="120"/>
      <c r="AP1376" s="120"/>
      <c r="AQ1376" s="120"/>
      <c r="AR1376" s="120"/>
      <c r="AS1376" s="120"/>
      <c r="AT1376" s="120"/>
      <c r="AU1376" s="120"/>
      <c r="AV1376" s="120"/>
      <c r="AW1376" s="120"/>
      <c r="AX1376" s="120"/>
      <c r="AY1376" s="120"/>
      <c r="AZ1376" s="120"/>
      <c r="BA1376" s="120"/>
      <c r="BB1376" s="120"/>
      <c r="BC1376" s="120"/>
      <c r="BD1376" s="120"/>
      <c r="BE1376" s="120"/>
      <c r="BF1376" s="120"/>
      <c r="BG1376" s="120"/>
      <c r="BH1376" s="120"/>
      <c r="BI1376" s="120"/>
      <c r="BJ1376" s="120"/>
      <c r="BK1376" s="120"/>
      <c r="BL1376" s="120"/>
      <c r="BM1376" s="120"/>
      <c r="BN1376" s="120"/>
      <c r="BO1376" s="120"/>
      <c r="BP1376" s="120"/>
      <c r="BQ1376" s="120"/>
      <c r="BR1376" s="120"/>
      <c r="BS1376" s="120"/>
      <c r="BT1376" s="120"/>
      <c r="BU1376" s="120"/>
      <c r="BV1376" s="120"/>
      <c r="BW1376" s="120"/>
      <c r="BX1376" s="120"/>
    </row>
    <row r="1377" spans="12:76" s="121" customFormat="1" hidden="1">
      <c r="L1377" s="158"/>
      <c r="W1377" s="156"/>
      <c r="X1377" s="156"/>
      <c r="Y1377" s="156"/>
      <c r="Z1377" s="156"/>
      <c r="AA1377" s="156"/>
      <c r="AC1377" s="120"/>
      <c r="AD1377" s="160"/>
      <c r="AE1377" s="120"/>
      <c r="AF1377" s="120"/>
      <c r="AG1377" s="120"/>
      <c r="AH1377" s="120"/>
      <c r="AI1377" s="120"/>
      <c r="AJ1377" s="120"/>
      <c r="AK1377" s="120"/>
      <c r="AL1377" s="120"/>
      <c r="AM1377" s="120"/>
      <c r="AN1377" s="120"/>
      <c r="AO1377" s="120"/>
      <c r="AP1377" s="120"/>
      <c r="AQ1377" s="120"/>
      <c r="AR1377" s="120"/>
      <c r="AS1377" s="120"/>
      <c r="AT1377" s="120"/>
      <c r="AU1377" s="120"/>
      <c r="AV1377" s="120"/>
      <c r="AW1377" s="120"/>
      <c r="AX1377" s="120"/>
      <c r="AY1377" s="120"/>
      <c r="AZ1377" s="120"/>
      <c r="BA1377" s="120"/>
      <c r="BB1377" s="120"/>
      <c r="BC1377" s="120"/>
      <c r="BD1377" s="120"/>
      <c r="BE1377" s="120"/>
      <c r="BF1377" s="120"/>
      <c r="BG1377" s="120"/>
      <c r="BH1377" s="120"/>
      <c r="BI1377" s="120"/>
      <c r="BJ1377" s="120"/>
      <c r="BK1377" s="120"/>
      <c r="BL1377" s="120"/>
      <c r="BM1377" s="120"/>
      <c r="BN1377" s="120"/>
      <c r="BO1377" s="120"/>
      <c r="BP1377" s="120"/>
      <c r="BQ1377" s="120"/>
      <c r="BR1377" s="120"/>
      <c r="BS1377" s="120"/>
      <c r="BT1377" s="120"/>
      <c r="BU1377" s="120"/>
      <c r="BV1377" s="120"/>
      <c r="BW1377" s="120"/>
      <c r="BX1377" s="120"/>
    </row>
    <row r="1378" spans="12:76" s="121" customFormat="1" hidden="1">
      <c r="L1378" s="158"/>
      <c r="W1378" s="156"/>
      <c r="X1378" s="156"/>
      <c r="Y1378" s="156"/>
      <c r="Z1378" s="156"/>
      <c r="AA1378" s="156"/>
      <c r="AC1378" s="120"/>
      <c r="AD1378" s="160"/>
      <c r="AE1378" s="120"/>
      <c r="AF1378" s="120"/>
      <c r="AG1378" s="120"/>
      <c r="AH1378" s="120"/>
      <c r="AI1378" s="120"/>
      <c r="AJ1378" s="120"/>
      <c r="AK1378" s="120"/>
      <c r="AL1378" s="120"/>
      <c r="AM1378" s="120"/>
      <c r="AN1378" s="120"/>
      <c r="AO1378" s="120"/>
      <c r="AP1378" s="120"/>
      <c r="AQ1378" s="120"/>
      <c r="AR1378" s="120"/>
      <c r="AS1378" s="120"/>
      <c r="AT1378" s="120"/>
      <c r="AU1378" s="120"/>
      <c r="AV1378" s="120"/>
      <c r="AW1378" s="120"/>
      <c r="AX1378" s="120"/>
      <c r="AY1378" s="120"/>
      <c r="AZ1378" s="120"/>
      <c r="BA1378" s="120"/>
      <c r="BB1378" s="120"/>
      <c r="BC1378" s="120"/>
      <c r="BD1378" s="120"/>
      <c r="BE1378" s="120"/>
      <c r="BF1378" s="120"/>
      <c r="BG1378" s="120"/>
      <c r="BH1378" s="120"/>
      <c r="BI1378" s="120"/>
      <c r="BJ1378" s="120"/>
      <c r="BK1378" s="120"/>
      <c r="BL1378" s="120"/>
      <c r="BM1378" s="120"/>
      <c r="BN1378" s="120"/>
      <c r="BO1378" s="120"/>
      <c r="BP1378" s="120"/>
      <c r="BQ1378" s="120"/>
      <c r="BR1378" s="120"/>
      <c r="BS1378" s="120"/>
      <c r="BT1378" s="120"/>
      <c r="BU1378" s="120"/>
      <c r="BV1378" s="120"/>
      <c r="BW1378" s="120"/>
      <c r="BX1378" s="120"/>
    </row>
    <row r="1379" spans="12:76" s="121" customFormat="1" hidden="1">
      <c r="L1379" s="158"/>
      <c r="W1379" s="156"/>
      <c r="X1379" s="156"/>
      <c r="Y1379" s="156"/>
      <c r="Z1379" s="156"/>
      <c r="AA1379" s="156"/>
      <c r="AC1379" s="120"/>
      <c r="AD1379" s="160"/>
      <c r="AE1379" s="120"/>
      <c r="AF1379" s="120"/>
      <c r="AG1379" s="120"/>
      <c r="AH1379" s="120"/>
      <c r="AI1379" s="120"/>
      <c r="AJ1379" s="120"/>
      <c r="AK1379" s="120"/>
      <c r="AL1379" s="120"/>
      <c r="AM1379" s="120"/>
      <c r="AN1379" s="120"/>
      <c r="AO1379" s="120"/>
      <c r="AP1379" s="120"/>
      <c r="AQ1379" s="120"/>
      <c r="AR1379" s="120"/>
      <c r="AS1379" s="120"/>
      <c r="AT1379" s="120"/>
      <c r="AU1379" s="120"/>
      <c r="AV1379" s="120"/>
      <c r="AW1379" s="120"/>
      <c r="AX1379" s="120"/>
      <c r="AY1379" s="120"/>
      <c r="AZ1379" s="120"/>
      <c r="BA1379" s="120"/>
      <c r="BB1379" s="120"/>
      <c r="BC1379" s="120"/>
      <c r="BD1379" s="120"/>
      <c r="BE1379" s="120"/>
      <c r="BF1379" s="120"/>
      <c r="BG1379" s="120"/>
      <c r="BH1379" s="120"/>
      <c r="BI1379" s="120"/>
      <c r="BJ1379" s="120"/>
      <c r="BK1379" s="120"/>
      <c r="BL1379" s="120"/>
      <c r="BM1379" s="120"/>
      <c r="BN1379" s="120"/>
      <c r="BO1379" s="120"/>
      <c r="BP1379" s="120"/>
      <c r="BQ1379" s="120"/>
      <c r="BR1379" s="120"/>
      <c r="BS1379" s="120"/>
      <c r="BT1379" s="120"/>
      <c r="BU1379" s="120"/>
      <c r="BV1379" s="120"/>
      <c r="BW1379" s="120"/>
      <c r="BX1379" s="120"/>
    </row>
    <row r="1380" spans="12:76" s="121" customFormat="1" hidden="1">
      <c r="L1380" s="158"/>
      <c r="W1380" s="156"/>
      <c r="X1380" s="156"/>
      <c r="Y1380" s="156"/>
      <c r="Z1380" s="156"/>
      <c r="AA1380" s="156"/>
      <c r="AC1380" s="120"/>
      <c r="AD1380" s="160"/>
      <c r="AE1380" s="120"/>
      <c r="AF1380" s="120"/>
      <c r="AG1380" s="120"/>
      <c r="AH1380" s="120"/>
      <c r="AI1380" s="120"/>
      <c r="AJ1380" s="120"/>
      <c r="AK1380" s="120"/>
      <c r="AL1380" s="120"/>
      <c r="AM1380" s="120"/>
      <c r="AN1380" s="120"/>
      <c r="AO1380" s="120"/>
      <c r="AP1380" s="120"/>
      <c r="AQ1380" s="120"/>
      <c r="AR1380" s="120"/>
      <c r="AS1380" s="120"/>
      <c r="AT1380" s="120"/>
      <c r="AU1380" s="120"/>
      <c r="AV1380" s="120"/>
      <c r="AW1380" s="120"/>
      <c r="AX1380" s="120"/>
      <c r="AY1380" s="120"/>
      <c r="AZ1380" s="120"/>
      <c r="BA1380" s="120"/>
      <c r="BB1380" s="120"/>
      <c r="BC1380" s="120"/>
      <c r="BD1380" s="120"/>
      <c r="BE1380" s="120"/>
      <c r="BF1380" s="120"/>
      <c r="BG1380" s="120"/>
      <c r="BH1380" s="120"/>
      <c r="BI1380" s="120"/>
      <c r="BJ1380" s="120"/>
      <c r="BK1380" s="120"/>
      <c r="BL1380" s="120"/>
      <c r="BM1380" s="120"/>
      <c r="BN1380" s="120"/>
      <c r="BO1380" s="120"/>
      <c r="BP1380" s="120"/>
      <c r="BQ1380" s="120"/>
      <c r="BR1380" s="120"/>
      <c r="BS1380" s="120"/>
      <c r="BT1380" s="120"/>
      <c r="BU1380" s="120"/>
      <c r="BV1380" s="120"/>
      <c r="BW1380" s="120"/>
      <c r="BX1380" s="120"/>
    </row>
    <row r="1381" spans="12:76" s="121" customFormat="1" hidden="1">
      <c r="L1381" s="158"/>
      <c r="W1381" s="156"/>
      <c r="X1381" s="156"/>
      <c r="Y1381" s="156"/>
      <c r="Z1381" s="156"/>
      <c r="AA1381" s="156"/>
      <c r="AC1381" s="120"/>
      <c r="AD1381" s="160"/>
      <c r="AE1381" s="120"/>
      <c r="AF1381" s="120"/>
      <c r="AG1381" s="120"/>
      <c r="AH1381" s="120"/>
      <c r="AI1381" s="120"/>
      <c r="AJ1381" s="120"/>
      <c r="AK1381" s="120"/>
      <c r="AL1381" s="120"/>
      <c r="AM1381" s="120"/>
      <c r="AN1381" s="120"/>
      <c r="AO1381" s="120"/>
      <c r="AP1381" s="120"/>
      <c r="AQ1381" s="120"/>
      <c r="AR1381" s="120"/>
      <c r="AS1381" s="120"/>
      <c r="AT1381" s="120"/>
      <c r="AU1381" s="120"/>
      <c r="AV1381" s="120"/>
      <c r="AW1381" s="120"/>
      <c r="AX1381" s="120"/>
      <c r="AY1381" s="120"/>
      <c r="AZ1381" s="120"/>
      <c r="BA1381" s="120"/>
      <c r="BB1381" s="120"/>
      <c r="BC1381" s="120"/>
      <c r="BD1381" s="120"/>
      <c r="BE1381" s="120"/>
      <c r="BF1381" s="120"/>
      <c r="BG1381" s="120"/>
      <c r="BH1381" s="120"/>
      <c r="BI1381" s="120"/>
      <c r="BJ1381" s="120"/>
      <c r="BK1381" s="120"/>
      <c r="BL1381" s="120"/>
      <c r="BM1381" s="120"/>
      <c r="BN1381" s="120"/>
      <c r="BO1381" s="120"/>
      <c r="BP1381" s="120"/>
      <c r="BQ1381" s="120"/>
      <c r="BR1381" s="120"/>
      <c r="BS1381" s="120"/>
      <c r="BT1381" s="120"/>
      <c r="BU1381" s="120"/>
      <c r="BV1381" s="120"/>
      <c r="BW1381" s="120"/>
      <c r="BX1381" s="120"/>
    </row>
    <row r="1382" spans="12:76" s="121" customFormat="1" hidden="1">
      <c r="L1382" s="158"/>
      <c r="W1382" s="156"/>
      <c r="X1382" s="156"/>
      <c r="Y1382" s="156"/>
      <c r="Z1382" s="156"/>
      <c r="AA1382" s="156"/>
      <c r="AC1382" s="120"/>
      <c r="AD1382" s="160"/>
      <c r="AE1382" s="120"/>
      <c r="AF1382" s="120"/>
      <c r="AG1382" s="120"/>
      <c r="AH1382" s="120"/>
      <c r="AI1382" s="120"/>
      <c r="AJ1382" s="120"/>
      <c r="AK1382" s="120"/>
      <c r="AL1382" s="120"/>
      <c r="AM1382" s="120"/>
      <c r="AN1382" s="120"/>
      <c r="AO1382" s="120"/>
      <c r="AP1382" s="120"/>
      <c r="AQ1382" s="120"/>
      <c r="AR1382" s="120"/>
      <c r="AS1382" s="120"/>
      <c r="AT1382" s="120"/>
      <c r="AU1382" s="120"/>
      <c r="AV1382" s="120"/>
      <c r="AW1382" s="120"/>
      <c r="AX1382" s="120"/>
      <c r="AY1382" s="120"/>
      <c r="AZ1382" s="120"/>
      <c r="BA1382" s="120"/>
      <c r="BB1382" s="120"/>
      <c r="BC1382" s="120"/>
      <c r="BD1382" s="120"/>
      <c r="BE1382" s="120"/>
      <c r="BF1382" s="120"/>
      <c r="BG1382" s="120"/>
      <c r="BH1382" s="120"/>
      <c r="BI1382" s="120"/>
      <c r="BJ1382" s="120"/>
      <c r="BK1382" s="120"/>
      <c r="BL1382" s="120"/>
      <c r="BM1382" s="120"/>
      <c r="BN1382" s="120"/>
      <c r="BO1382" s="120"/>
      <c r="BP1382" s="120"/>
      <c r="BQ1382" s="120"/>
      <c r="BR1382" s="120"/>
      <c r="BS1382" s="120"/>
      <c r="BT1382" s="120"/>
      <c r="BU1382" s="120"/>
      <c r="BV1382" s="120"/>
      <c r="BW1382" s="120"/>
      <c r="BX1382" s="120"/>
    </row>
    <row r="1383" spans="12:76" s="121" customFormat="1" hidden="1">
      <c r="L1383" s="158"/>
      <c r="W1383" s="156"/>
      <c r="X1383" s="156"/>
      <c r="Y1383" s="156"/>
      <c r="Z1383" s="156"/>
      <c r="AA1383" s="156"/>
      <c r="AC1383" s="120"/>
      <c r="AD1383" s="160"/>
      <c r="AE1383" s="120"/>
      <c r="AF1383" s="120"/>
      <c r="AG1383" s="120"/>
      <c r="AH1383" s="120"/>
      <c r="AI1383" s="120"/>
      <c r="AJ1383" s="120"/>
      <c r="AK1383" s="120"/>
      <c r="AL1383" s="120"/>
      <c r="AM1383" s="120"/>
      <c r="AN1383" s="120"/>
      <c r="AO1383" s="120"/>
      <c r="AP1383" s="120"/>
      <c r="AQ1383" s="120"/>
      <c r="AR1383" s="120"/>
      <c r="AS1383" s="120"/>
      <c r="AT1383" s="120"/>
      <c r="AU1383" s="120"/>
      <c r="AV1383" s="120"/>
      <c r="AW1383" s="120"/>
      <c r="AX1383" s="120"/>
      <c r="AY1383" s="120"/>
      <c r="AZ1383" s="120"/>
      <c r="BA1383" s="120"/>
      <c r="BB1383" s="120"/>
      <c r="BC1383" s="120"/>
      <c r="BD1383" s="120"/>
      <c r="BE1383" s="120"/>
      <c r="BF1383" s="120"/>
      <c r="BG1383" s="120"/>
      <c r="BH1383" s="120"/>
      <c r="BI1383" s="120"/>
      <c r="BJ1383" s="120"/>
      <c r="BK1383" s="120"/>
      <c r="BL1383" s="120"/>
      <c r="BM1383" s="120"/>
      <c r="BN1383" s="120"/>
      <c r="BO1383" s="120"/>
      <c r="BP1383" s="120"/>
      <c r="BQ1383" s="120"/>
      <c r="BR1383" s="120"/>
      <c r="BS1383" s="120"/>
      <c r="BT1383" s="120"/>
      <c r="BU1383" s="120"/>
      <c r="BV1383" s="120"/>
      <c r="BW1383" s="120"/>
      <c r="BX1383" s="120"/>
    </row>
    <row r="1384" spans="12:76" s="121" customFormat="1" hidden="1">
      <c r="L1384" s="158"/>
      <c r="W1384" s="156"/>
      <c r="X1384" s="156"/>
      <c r="Y1384" s="156"/>
      <c r="Z1384" s="156"/>
      <c r="AA1384" s="156"/>
      <c r="AC1384" s="120"/>
      <c r="AD1384" s="160"/>
      <c r="AE1384" s="120"/>
      <c r="AF1384" s="120"/>
      <c r="AG1384" s="120"/>
      <c r="AH1384" s="120"/>
      <c r="AI1384" s="120"/>
      <c r="AJ1384" s="120"/>
      <c r="AK1384" s="120"/>
      <c r="AL1384" s="120"/>
      <c r="AM1384" s="120"/>
      <c r="AN1384" s="120"/>
      <c r="AO1384" s="120"/>
      <c r="AP1384" s="120"/>
      <c r="AQ1384" s="120"/>
      <c r="AR1384" s="120"/>
      <c r="AS1384" s="120"/>
      <c r="AT1384" s="120"/>
      <c r="AU1384" s="120"/>
      <c r="AV1384" s="120"/>
      <c r="AW1384" s="120"/>
      <c r="AX1384" s="120"/>
      <c r="AY1384" s="120"/>
      <c r="AZ1384" s="120"/>
      <c r="BA1384" s="120"/>
      <c r="BB1384" s="120"/>
      <c r="BC1384" s="120"/>
      <c r="BD1384" s="120"/>
      <c r="BE1384" s="120"/>
      <c r="BF1384" s="120"/>
      <c r="BG1384" s="120"/>
      <c r="BH1384" s="120"/>
      <c r="BI1384" s="120"/>
      <c r="BJ1384" s="120"/>
      <c r="BK1384" s="120"/>
      <c r="BL1384" s="120"/>
      <c r="BM1384" s="120"/>
      <c r="BN1384" s="120"/>
      <c r="BO1384" s="120"/>
      <c r="BP1384" s="120"/>
      <c r="BQ1384" s="120"/>
      <c r="BR1384" s="120"/>
      <c r="BS1384" s="120"/>
      <c r="BT1384" s="120"/>
      <c r="BU1384" s="120"/>
      <c r="BV1384" s="120"/>
      <c r="BW1384" s="120"/>
      <c r="BX1384" s="120"/>
    </row>
    <row r="1385" spans="12:76" s="121" customFormat="1" hidden="1">
      <c r="L1385" s="158"/>
      <c r="W1385" s="156"/>
      <c r="X1385" s="156"/>
      <c r="Y1385" s="156"/>
      <c r="Z1385" s="156"/>
      <c r="AA1385" s="156"/>
      <c r="AC1385" s="120"/>
      <c r="AD1385" s="160"/>
      <c r="AE1385" s="120"/>
      <c r="AF1385" s="120"/>
      <c r="AG1385" s="120"/>
      <c r="AH1385" s="120"/>
      <c r="AI1385" s="120"/>
      <c r="AJ1385" s="120"/>
      <c r="AK1385" s="120"/>
      <c r="AL1385" s="120"/>
      <c r="AM1385" s="120"/>
      <c r="AN1385" s="120"/>
      <c r="AO1385" s="120"/>
      <c r="AP1385" s="120"/>
      <c r="AQ1385" s="120"/>
      <c r="AR1385" s="120"/>
      <c r="AS1385" s="120"/>
      <c r="AT1385" s="120"/>
      <c r="AU1385" s="120"/>
      <c r="AV1385" s="120"/>
      <c r="AW1385" s="120"/>
      <c r="AX1385" s="120"/>
      <c r="AY1385" s="120"/>
      <c r="AZ1385" s="120"/>
      <c r="BA1385" s="120"/>
      <c r="BB1385" s="120"/>
      <c r="BC1385" s="120"/>
      <c r="BD1385" s="120"/>
      <c r="BE1385" s="120"/>
      <c r="BF1385" s="120"/>
      <c r="BG1385" s="120"/>
      <c r="BH1385" s="120"/>
      <c r="BI1385" s="120"/>
      <c r="BJ1385" s="120"/>
      <c r="BK1385" s="120"/>
      <c r="BL1385" s="120"/>
      <c r="BM1385" s="120"/>
      <c r="BN1385" s="120"/>
      <c r="BO1385" s="120"/>
      <c r="BP1385" s="120"/>
      <c r="BQ1385" s="120"/>
      <c r="BR1385" s="120"/>
      <c r="BS1385" s="120"/>
      <c r="BT1385" s="120"/>
      <c r="BU1385" s="120"/>
      <c r="BV1385" s="120"/>
      <c r="BW1385" s="120"/>
      <c r="BX1385" s="120"/>
    </row>
    <row r="1386" spans="12:76" s="121" customFormat="1" hidden="1">
      <c r="L1386" s="158"/>
      <c r="W1386" s="156"/>
      <c r="X1386" s="156"/>
      <c r="Y1386" s="156"/>
      <c r="Z1386" s="156"/>
      <c r="AA1386" s="156"/>
      <c r="AC1386" s="120"/>
      <c r="AD1386" s="160"/>
      <c r="AE1386" s="120"/>
      <c r="AF1386" s="120"/>
      <c r="AG1386" s="120"/>
      <c r="AH1386" s="120"/>
      <c r="AI1386" s="120"/>
      <c r="AJ1386" s="120"/>
      <c r="AK1386" s="120"/>
      <c r="AL1386" s="120"/>
      <c r="AM1386" s="120"/>
      <c r="AN1386" s="120"/>
      <c r="AO1386" s="120"/>
      <c r="AP1386" s="120"/>
      <c r="AQ1386" s="120"/>
      <c r="AR1386" s="120"/>
      <c r="AS1386" s="120"/>
      <c r="AT1386" s="120"/>
      <c r="AU1386" s="120"/>
      <c r="AV1386" s="120"/>
      <c r="AW1386" s="120"/>
      <c r="AX1386" s="120"/>
      <c r="AY1386" s="120"/>
      <c r="AZ1386" s="120"/>
      <c r="BA1386" s="120"/>
      <c r="BB1386" s="120"/>
      <c r="BC1386" s="120"/>
      <c r="BD1386" s="120"/>
      <c r="BE1386" s="120"/>
      <c r="BF1386" s="120"/>
      <c r="BG1386" s="120"/>
      <c r="BH1386" s="120"/>
      <c r="BI1386" s="120"/>
      <c r="BJ1386" s="120"/>
      <c r="BK1386" s="120"/>
      <c r="BL1386" s="120"/>
      <c r="BM1386" s="120"/>
      <c r="BN1386" s="120"/>
      <c r="BO1386" s="120"/>
      <c r="BP1386" s="120"/>
      <c r="BQ1386" s="120"/>
      <c r="BR1386" s="120"/>
      <c r="BS1386" s="120"/>
      <c r="BT1386" s="120"/>
      <c r="BU1386" s="120"/>
      <c r="BV1386" s="120"/>
      <c r="BW1386" s="120"/>
      <c r="BX1386" s="120"/>
    </row>
    <row r="1387" spans="12:76" s="121" customFormat="1" hidden="1">
      <c r="L1387" s="158"/>
      <c r="W1387" s="156"/>
      <c r="X1387" s="156"/>
      <c r="Y1387" s="156"/>
      <c r="Z1387" s="156"/>
      <c r="AA1387" s="156"/>
      <c r="AC1387" s="120"/>
      <c r="AD1387" s="160"/>
      <c r="AE1387" s="120"/>
      <c r="AF1387" s="120"/>
      <c r="AG1387" s="120"/>
      <c r="AH1387" s="120"/>
      <c r="AI1387" s="120"/>
      <c r="AJ1387" s="120"/>
      <c r="AK1387" s="120"/>
      <c r="AL1387" s="120"/>
      <c r="AM1387" s="120"/>
      <c r="AN1387" s="120"/>
      <c r="AO1387" s="120"/>
      <c r="AP1387" s="120"/>
      <c r="AQ1387" s="120"/>
      <c r="AR1387" s="120"/>
      <c r="AS1387" s="120"/>
      <c r="AT1387" s="120"/>
      <c r="AU1387" s="120"/>
      <c r="AV1387" s="120"/>
      <c r="AW1387" s="120"/>
      <c r="AX1387" s="120"/>
      <c r="AY1387" s="120"/>
      <c r="AZ1387" s="120"/>
      <c r="BA1387" s="120"/>
      <c r="BB1387" s="120"/>
      <c r="BC1387" s="120"/>
      <c r="BD1387" s="120"/>
      <c r="BE1387" s="120"/>
      <c r="BF1387" s="120"/>
      <c r="BG1387" s="120"/>
      <c r="BH1387" s="120"/>
      <c r="BI1387" s="120"/>
      <c r="BJ1387" s="120"/>
      <c r="BK1387" s="120"/>
      <c r="BL1387" s="120"/>
      <c r="BM1387" s="120"/>
      <c r="BN1387" s="120"/>
      <c r="BO1387" s="120"/>
      <c r="BP1387" s="120"/>
      <c r="BQ1387" s="120"/>
      <c r="BR1387" s="120"/>
      <c r="BS1387" s="120"/>
      <c r="BT1387" s="120"/>
      <c r="BU1387" s="120"/>
      <c r="BV1387" s="120"/>
      <c r="BW1387" s="120"/>
      <c r="BX1387" s="120"/>
    </row>
    <row r="1388" spans="12:76" s="121" customFormat="1" hidden="1">
      <c r="L1388" s="158"/>
      <c r="W1388" s="156"/>
      <c r="X1388" s="156"/>
      <c r="Y1388" s="156"/>
      <c r="Z1388" s="156"/>
      <c r="AA1388" s="156"/>
      <c r="AC1388" s="120"/>
      <c r="AD1388" s="160"/>
      <c r="AE1388" s="120"/>
      <c r="AF1388" s="120"/>
      <c r="AG1388" s="120"/>
      <c r="AH1388" s="120"/>
      <c r="AI1388" s="120"/>
      <c r="AJ1388" s="120"/>
      <c r="AK1388" s="120"/>
      <c r="AL1388" s="120"/>
      <c r="AM1388" s="120"/>
      <c r="AN1388" s="120"/>
      <c r="AO1388" s="120"/>
      <c r="AP1388" s="120"/>
      <c r="AQ1388" s="120"/>
      <c r="AR1388" s="120"/>
      <c r="AS1388" s="120"/>
      <c r="AT1388" s="120"/>
      <c r="AU1388" s="120"/>
      <c r="AV1388" s="120"/>
      <c r="AW1388" s="120"/>
      <c r="AX1388" s="120"/>
      <c r="AY1388" s="120"/>
      <c r="AZ1388" s="120"/>
      <c r="BA1388" s="120"/>
      <c r="BB1388" s="120"/>
      <c r="BC1388" s="120"/>
      <c r="BD1388" s="120"/>
      <c r="BE1388" s="120"/>
      <c r="BF1388" s="120"/>
      <c r="BG1388" s="120"/>
      <c r="BH1388" s="120"/>
      <c r="BI1388" s="120"/>
      <c r="BJ1388" s="120"/>
      <c r="BK1388" s="120"/>
      <c r="BL1388" s="120"/>
      <c r="BM1388" s="120"/>
      <c r="BN1388" s="120"/>
      <c r="BO1388" s="120"/>
      <c r="BP1388" s="120"/>
      <c r="BQ1388" s="120"/>
      <c r="BR1388" s="120"/>
      <c r="BS1388" s="120"/>
      <c r="BT1388" s="120"/>
      <c r="BU1388" s="120"/>
      <c r="BV1388" s="120"/>
      <c r="BW1388" s="120"/>
      <c r="BX1388" s="120"/>
    </row>
    <row r="1389" spans="12:76" s="121" customFormat="1" hidden="1">
      <c r="L1389" s="158"/>
      <c r="W1389" s="156"/>
      <c r="X1389" s="156"/>
      <c r="Y1389" s="156"/>
      <c r="Z1389" s="156"/>
      <c r="AA1389" s="156"/>
      <c r="AC1389" s="120"/>
      <c r="AD1389" s="160"/>
      <c r="AE1389" s="120"/>
      <c r="AF1389" s="120"/>
      <c r="AG1389" s="120"/>
      <c r="AH1389" s="120"/>
      <c r="AI1389" s="120"/>
      <c r="AJ1389" s="120"/>
      <c r="AK1389" s="120"/>
      <c r="AL1389" s="120"/>
      <c r="AM1389" s="120"/>
      <c r="AN1389" s="120"/>
      <c r="AO1389" s="120"/>
      <c r="AP1389" s="120"/>
      <c r="AQ1389" s="120"/>
      <c r="AR1389" s="120"/>
      <c r="AS1389" s="120"/>
      <c r="AT1389" s="120"/>
      <c r="AU1389" s="120"/>
      <c r="AV1389" s="120"/>
      <c r="AW1389" s="120"/>
      <c r="AX1389" s="120"/>
      <c r="AY1389" s="120"/>
      <c r="AZ1389" s="120"/>
      <c r="BA1389" s="120"/>
      <c r="BB1389" s="120"/>
      <c r="BC1389" s="120"/>
      <c r="BD1389" s="120"/>
      <c r="BE1389" s="120"/>
      <c r="BF1389" s="120"/>
      <c r="BG1389" s="120"/>
      <c r="BH1389" s="120"/>
      <c r="BI1389" s="120"/>
      <c r="BJ1389" s="120"/>
      <c r="BK1389" s="120"/>
      <c r="BL1389" s="120"/>
      <c r="BM1389" s="120"/>
      <c r="BN1389" s="120"/>
      <c r="BO1389" s="120"/>
      <c r="BP1389" s="120"/>
      <c r="BQ1389" s="120"/>
      <c r="BR1389" s="120"/>
      <c r="BS1389" s="120"/>
      <c r="BT1389" s="120"/>
      <c r="BU1389" s="120"/>
      <c r="BV1389" s="120"/>
      <c r="BW1389" s="120"/>
      <c r="BX1389" s="120"/>
    </row>
    <row r="1390" spans="12:76" s="121" customFormat="1" hidden="1">
      <c r="L1390" s="158"/>
      <c r="W1390" s="156"/>
      <c r="X1390" s="156"/>
      <c r="Y1390" s="156"/>
      <c r="Z1390" s="156"/>
      <c r="AA1390" s="156"/>
      <c r="AC1390" s="120"/>
      <c r="AD1390" s="160"/>
      <c r="AE1390" s="120"/>
      <c r="AF1390" s="120"/>
      <c r="AG1390" s="120"/>
      <c r="AH1390" s="120"/>
      <c r="AI1390" s="120"/>
      <c r="AJ1390" s="120"/>
      <c r="AK1390" s="120"/>
      <c r="AL1390" s="120"/>
      <c r="AM1390" s="120"/>
      <c r="AN1390" s="120"/>
      <c r="AO1390" s="120"/>
      <c r="AP1390" s="120"/>
      <c r="AQ1390" s="120"/>
      <c r="AR1390" s="120"/>
      <c r="AS1390" s="120"/>
      <c r="AT1390" s="120"/>
      <c r="AU1390" s="120"/>
      <c r="AV1390" s="120"/>
      <c r="AW1390" s="120"/>
      <c r="AX1390" s="120"/>
      <c r="AY1390" s="120"/>
      <c r="AZ1390" s="120"/>
      <c r="BA1390" s="120"/>
      <c r="BB1390" s="120"/>
      <c r="BC1390" s="120"/>
      <c r="BD1390" s="120"/>
      <c r="BE1390" s="120"/>
      <c r="BF1390" s="120"/>
      <c r="BG1390" s="120"/>
      <c r="BH1390" s="120"/>
      <c r="BI1390" s="120"/>
      <c r="BJ1390" s="120"/>
      <c r="BK1390" s="120"/>
      <c r="BL1390" s="120"/>
      <c r="BM1390" s="120"/>
      <c r="BN1390" s="120"/>
      <c r="BO1390" s="120"/>
      <c r="BP1390" s="120"/>
      <c r="BQ1390" s="120"/>
      <c r="BR1390" s="120"/>
      <c r="BS1390" s="120"/>
      <c r="BT1390" s="120"/>
      <c r="BU1390" s="120"/>
      <c r="BV1390" s="120"/>
      <c r="BW1390" s="120"/>
      <c r="BX1390" s="120"/>
    </row>
    <row r="1391" spans="12:76" s="121" customFormat="1" hidden="1">
      <c r="L1391" s="158"/>
      <c r="W1391" s="156"/>
      <c r="X1391" s="156"/>
      <c r="Y1391" s="156"/>
      <c r="Z1391" s="156"/>
      <c r="AA1391" s="156"/>
      <c r="AC1391" s="120"/>
      <c r="AD1391" s="160"/>
      <c r="AE1391" s="120"/>
      <c r="AF1391" s="120"/>
      <c r="AG1391" s="120"/>
      <c r="AH1391" s="120"/>
      <c r="AI1391" s="120"/>
      <c r="AJ1391" s="120"/>
      <c r="AK1391" s="120"/>
      <c r="AL1391" s="120"/>
      <c r="AM1391" s="120"/>
      <c r="AN1391" s="120"/>
      <c r="AO1391" s="120"/>
      <c r="AP1391" s="120"/>
      <c r="AQ1391" s="120"/>
      <c r="AR1391" s="120"/>
      <c r="AS1391" s="120"/>
      <c r="AT1391" s="120"/>
      <c r="AU1391" s="120"/>
      <c r="AV1391" s="120"/>
      <c r="AW1391" s="120"/>
      <c r="AX1391" s="120"/>
      <c r="AY1391" s="120"/>
      <c r="AZ1391" s="120"/>
      <c r="BA1391" s="120"/>
      <c r="BB1391" s="120"/>
      <c r="BC1391" s="120"/>
      <c r="BD1391" s="120"/>
      <c r="BE1391" s="120"/>
      <c r="BF1391" s="120"/>
      <c r="BG1391" s="120"/>
      <c r="BH1391" s="120"/>
      <c r="BI1391" s="120"/>
      <c r="BJ1391" s="120"/>
      <c r="BK1391" s="120"/>
      <c r="BL1391" s="120"/>
      <c r="BM1391" s="120"/>
      <c r="BN1391" s="120"/>
      <c r="BO1391" s="120"/>
      <c r="BP1391" s="120"/>
      <c r="BQ1391" s="120"/>
      <c r="BR1391" s="120"/>
      <c r="BS1391" s="120"/>
      <c r="BT1391" s="120"/>
      <c r="BU1391" s="120"/>
      <c r="BV1391" s="120"/>
      <c r="BW1391" s="120"/>
      <c r="BX1391" s="120"/>
    </row>
    <row r="1392" spans="12:76" s="121" customFormat="1" hidden="1">
      <c r="L1392" s="158"/>
      <c r="W1392" s="156"/>
      <c r="X1392" s="156"/>
      <c r="Y1392" s="156"/>
      <c r="Z1392" s="156"/>
      <c r="AA1392" s="156"/>
      <c r="AC1392" s="120"/>
      <c r="AD1392" s="160"/>
      <c r="AE1392" s="120"/>
      <c r="AF1392" s="120"/>
      <c r="AG1392" s="120"/>
      <c r="AH1392" s="120"/>
      <c r="AI1392" s="120"/>
      <c r="AJ1392" s="120"/>
      <c r="AK1392" s="120"/>
      <c r="AL1392" s="120"/>
      <c r="AM1392" s="120"/>
      <c r="AN1392" s="120"/>
      <c r="AO1392" s="120"/>
      <c r="AP1392" s="120"/>
      <c r="AQ1392" s="120"/>
      <c r="AR1392" s="120"/>
      <c r="AS1392" s="120"/>
      <c r="AT1392" s="120"/>
      <c r="AU1392" s="120"/>
      <c r="AV1392" s="120"/>
      <c r="AW1392" s="120"/>
      <c r="AX1392" s="120"/>
      <c r="AY1392" s="120"/>
      <c r="AZ1392" s="120"/>
      <c r="BA1392" s="120"/>
      <c r="BB1392" s="120"/>
      <c r="BC1392" s="120"/>
      <c r="BD1392" s="120"/>
      <c r="BE1392" s="120"/>
      <c r="BF1392" s="120"/>
      <c r="BG1392" s="120"/>
      <c r="BH1392" s="120"/>
      <c r="BI1392" s="120"/>
      <c r="BJ1392" s="120"/>
      <c r="BK1392" s="120"/>
      <c r="BL1392" s="120"/>
      <c r="BM1392" s="120"/>
      <c r="BN1392" s="120"/>
      <c r="BO1392" s="120"/>
      <c r="BP1392" s="120"/>
      <c r="BQ1392" s="120"/>
      <c r="BR1392" s="120"/>
      <c r="BS1392" s="120"/>
      <c r="BT1392" s="120"/>
      <c r="BU1392" s="120"/>
      <c r="BV1392" s="120"/>
      <c r="BW1392" s="120"/>
      <c r="BX1392" s="120"/>
    </row>
    <row r="1393" spans="12:76" s="121" customFormat="1" hidden="1">
      <c r="L1393" s="158"/>
      <c r="W1393" s="156"/>
      <c r="X1393" s="156"/>
      <c r="Y1393" s="156"/>
      <c r="Z1393" s="156"/>
      <c r="AA1393" s="156"/>
      <c r="AC1393" s="120"/>
      <c r="AD1393" s="160"/>
      <c r="AE1393" s="120"/>
      <c r="AF1393" s="120"/>
      <c r="AG1393" s="120"/>
      <c r="AH1393" s="120"/>
      <c r="AI1393" s="120"/>
      <c r="AJ1393" s="120"/>
      <c r="AK1393" s="120"/>
      <c r="AL1393" s="120"/>
      <c r="AM1393" s="120"/>
      <c r="AN1393" s="120"/>
      <c r="AO1393" s="120"/>
      <c r="AP1393" s="120"/>
      <c r="AQ1393" s="120"/>
      <c r="AR1393" s="120"/>
      <c r="AS1393" s="120"/>
      <c r="AT1393" s="120"/>
      <c r="AU1393" s="120"/>
      <c r="AV1393" s="120"/>
      <c r="AW1393" s="120"/>
      <c r="AX1393" s="120"/>
      <c r="AY1393" s="120"/>
      <c r="AZ1393" s="120"/>
      <c r="BA1393" s="120"/>
      <c r="BB1393" s="120"/>
      <c r="BC1393" s="120"/>
      <c r="BD1393" s="120"/>
      <c r="BE1393" s="120"/>
      <c r="BF1393" s="120"/>
      <c r="BG1393" s="120"/>
      <c r="BH1393" s="120"/>
      <c r="BI1393" s="120"/>
      <c r="BJ1393" s="120"/>
      <c r="BK1393" s="120"/>
      <c r="BL1393" s="120"/>
      <c r="BM1393" s="120"/>
      <c r="BN1393" s="120"/>
      <c r="BO1393" s="120"/>
      <c r="BP1393" s="120"/>
      <c r="BQ1393" s="120"/>
      <c r="BR1393" s="120"/>
      <c r="BS1393" s="120"/>
      <c r="BT1393" s="120"/>
      <c r="BU1393" s="120"/>
      <c r="BV1393" s="120"/>
      <c r="BW1393" s="120"/>
      <c r="BX1393" s="120"/>
    </row>
    <row r="1394" spans="12:76" s="121" customFormat="1" hidden="1">
      <c r="L1394" s="158"/>
      <c r="W1394" s="156"/>
      <c r="X1394" s="156"/>
      <c r="Y1394" s="156"/>
      <c r="Z1394" s="156"/>
      <c r="AA1394" s="156"/>
      <c r="AC1394" s="120"/>
      <c r="AD1394" s="160"/>
      <c r="AE1394" s="120"/>
      <c r="AF1394" s="120"/>
      <c r="AG1394" s="120"/>
      <c r="AH1394" s="120"/>
      <c r="AI1394" s="120"/>
      <c r="AJ1394" s="120"/>
      <c r="AK1394" s="120"/>
      <c r="AL1394" s="120"/>
      <c r="AM1394" s="120"/>
      <c r="AN1394" s="120"/>
      <c r="AO1394" s="120"/>
      <c r="AP1394" s="120"/>
      <c r="AQ1394" s="120"/>
      <c r="AR1394" s="120"/>
      <c r="AS1394" s="120"/>
      <c r="AT1394" s="120"/>
      <c r="AU1394" s="120"/>
      <c r="AV1394" s="120"/>
      <c r="AW1394" s="120"/>
      <c r="AX1394" s="120"/>
      <c r="AY1394" s="120"/>
      <c r="AZ1394" s="120"/>
      <c r="BA1394" s="120"/>
      <c r="BB1394" s="120"/>
      <c r="BC1394" s="120"/>
      <c r="BD1394" s="120"/>
      <c r="BE1394" s="120"/>
      <c r="BF1394" s="120"/>
      <c r="BG1394" s="120"/>
      <c r="BH1394" s="120"/>
      <c r="BI1394" s="120"/>
      <c r="BJ1394" s="120"/>
      <c r="BK1394" s="120"/>
      <c r="BL1394" s="120"/>
      <c r="BM1394" s="120"/>
      <c r="BN1394" s="120"/>
      <c r="BO1394" s="120"/>
      <c r="BP1394" s="120"/>
      <c r="BQ1394" s="120"/>
      <c r="BR1394" s="120"/>
      <c r="BS1394" s="120"/>
      <c r="BT1394" s="120"/>
      <c r="BU1394" s="120"/>
      <c r="BV1394" s="120"/>
      <c r="BW1394" s="120"/>
      <c r="BX1394" s="120"/>
    </row>
    <row r="1395" spans="12:76" s="121" customFormat="1" hidden="1">
      <c r="L1395" s="158"/>
      <c r="W1395" s="156"/>
      <c r="X1395" s="156"/>
      <c r="Y1395" s="156"/>
      <c r="Z1395" s="156"/>
      <c r="AA1395" s="156"/>
      <c r="AC1395" s="120"/>
      <c r="AD1395" s="160"/>
      <c r="AE1395" s="120"/>
      <c r="AF1395" s="120"/>
      <c r="AG1395" s="120"/>
      <c r="AH1395" s="120"/>
      <c r="AI1395" s="120"/>
      <c r="AJ1395" s="120"/>
      <c r="AK1395" s="120"/>
      <c r="AL1395" s="120"/>
      <c r="AM1395" s="120"/>
      <c r="AN1395" s="120"/>
      <c r="AO1395" s="120"/>
      <c r="AP1395" s="120"/>
      <c r="AQ1395" s="120"/>
      <c r="AR1395" s="120"/>
      <c r="AS1395" s="120"/>
      <c r="AT1395" s="120"/>
      <c r="AU1395" s="120"/>
      <c r="AV1395" s="120"/>
      <c r="AW1395" s="120"/>
      <c r="AX1395" s="120"/>
      <c r="AY1395" s="120"/>
      <c r="AZ1395" s="120"/>
      <c r="BA1395" s="120"/>
      <c r="BB1395" s="120"/>
      <c r="BC1395" s="120"/>
      <c r="BD1395" s="120"/>
      <c r="BE1395" s="120"/>
      <c r="BF1395" s="120"/>
      <c r="BG1395" s="120"/>
      <c r="BH1395" s="120"/>
      <c r="BI1395" s="120"/>
      <c r="BJ1395" s="120"/>
      <c r="BK1395" s="120"/>
      <c r="BL1395" s="120"/>
      <c r="BM1395" s="120"/>
      <c r="BN1395" s="120"/>
      <c r="BO1395" s="120"/>
      <c r="BP1395" s="120"/>
      <c r="BQ1395" s="120"/>
      <c r="BR1395" s="120"/>
      <c r="BS1395" s="120"/>
      <c r="BT1395" s="120"/>
      <c r="BU1395" s="120"/>
      <c r="BV1395" s="120"/>
      <c r="BW1395" s="120"/>
      <c r="BX1395" s="120"/>
    </row>
    <row r="1396" spans="12:76" s="121" customFormat="1" hidden="1">
      <c r="L1396" s="158"/>
      <c r="W1396" s="156"/>
      <c r="X1396" s="156"/>
      <c r="Y1396" s="156"/>
      <c r="Z1396" s="156"/>
      <c r="AA1396" s="156"/>
      <c r="AC1396" s="120"/>
      <c r="AD1396" s="160"/>
      <c r="AE1396" s="120"/>
      <c r="AF1396" s="120"/>
      <c r="AG1396" s="120"/>
      <c r="AH1396" s="120"/>
      <c r="AI1396" s="120"/>
      <c r="AJ1396" s="120"/>
      <c r="AK1396" s="120"/>
      <c r="AL1396" s="120"/>
      <c r="AM1396" s="120"/>
      <c r="AN1396" s="120"/>
      <c r="AO1396" s="120"/>
      <c r="AP1396" s="120"/>
      <c r="AQ1396" s="120"/>
      <c r="AR1396" s="120"/>
      <c r="AS1396" s="120"/>
      <c r="AT1396" s="120"/>
      <c r="AU1396" s="120"/>
      <c r="AV1396" s="120"/>
      <c r="AW1396" s="120"/>
      <c r="AX1396" s="120"/>
      <c r="AY1396" s="120"/>
      <c r="AZ1396" s="120"/>
      <c r="BA1396" s="120"/>
      <c r="BB1396" s="120"/>
      <c r="BC1396" s="120"/>
      <c r="BD1396" s="120"/>
      <c r="BE1396" s="120"/>
      <c r="BF1396" s="120"/>
      <c r="BG1396" s="120"/>
      <c r="BH1396" s="120"/>
      <c r="BI1396" s="120"/>
      <c r="BJ1396" s="120"/>
      <c r="BK1396" s="120"/>
      <c r="BL1396" s="120"/>
      <c r="BM1396" s="120"/>
      <c r="BN1396" s="120"/>
      <c r="BO1396" s="120"/>
      <c r="BP1396" s="120"/>
      <c r="BQ1396" s="120"/>
      <c r="BR1396" s="120"/>
      <c r="BS1396" s="120"/>
      <c r="BT1396" s="120"/>
      <c r="BU1396" s="120"/>
      <c r="BV1396" s="120"/>
      <c r="BW1396" s="120"/>
      <c r="BX1396" s="120"/>
    </row>
    <row r="1397" spans="12:76" s="121" customFormat="1" hidden="1">
      <c r="L1397" s="158"/>
      <c r="W1397" s="156"/>
      <c r="X1397" s="156"/>
      <c r="Y1397" s="156"/>
      <c r="Z1397" s="156"/>
      <c r="AA1397" s="156"/>
      <c r="AC1397" s="120"/>
      <c r="AD1397" s="160"/>
      <c r="AE1397" s="120"/>
      <c r="AF1397" s="120"/>
      <c r="AG1397" s="120"/>
      <c r="AH1397" s="120"/>
      <c r="AI1397" s="120"/>
      <c r="AJ1397" s="120"/>
      <c r="AK1397" s="120"/>
      <c r="AL1397" s="120"/>
      <c r="AM1397" s="120"/>
      <c r="AN1397" s="120"/>
      <c r="AO1397" s="120"/>
      <c r="AP1397" s="120"/>
      <c r="AQ1397" s="120"/>
      <c r="AR1397" s="120"/>
      <c r="AS1397" s="120"/>
      <c r="AT1397" s="120"/>
      <c r="AU1397" s="120"/>
      <c r="AV1397" s="120"/>
      <c r="AW1397" s="120"/>
      <c r="AX1397" s="120"/>
      <c r="AY1397" s="120"/>
      <c r="AZ1397" s="120"/>
      <c r="BA1397" s="120"/>
      <c r="BB1397" s="120"/>
      <c r="BC1397" s="120"/>
      <c r="BD1397" s="120"/>
      <c r="BE1397" s="120"/>
      <c r="BF1397" s="120"/>
      <c r="BG1397" s="120"/>
      <c r="BH1397" s="120"/>
      <c r="BI1397" s="120"/>
      <c r="BJ1397" s="120"/>
      <c r="BK1397" s="120"/>
      <c r="BL1397" s="120"/>
      <c r="BM1397" s="120"/>
      <c r="BN1397" s="120"/>
      <c r="BO1397" s="120"/>
      <c r="BP1397" s="120"/>
      <c r="BQ1397" s="120"/>
      <c r="BR1397" s="120"/>
      <c r="BS1397" s="120"/>
      <c r="BT1397" s="120"/>
      <c r="BU1397" s="120"/>
      <c r="BV1397" s="120"/>
      <c r="BW1397" s="120"/>
      <c r="BX1397" s="120"/>
    </row>
    <row r="1398" spans="12:76" s="121" customFormat="1" hidden="1">
      <c r="L1398" s="158"/>
      <c r="W1398" s="156"/>
      <c r="X1398" s="156"/>
      <c r="Y1398" s="156"/>
      <c r="Z1398" s="156"/>
      <c r="AA1398" s="156"/>
      <c r="AC1398" s="120"/>
      <c r="AD1398" s="160"/>
      <c r="AE1398" s="120"/>
      <c r="AF1398" s="120"/>
      <c r="AG1398" s="120"/>
      <c r="AH1398" s="120"/>
      <c r="AI1398" s="120"/>
      <c r="AJ1398" s="120"/>
      <c r="AK1398" s="120"/>
      <c r="AL1398" s="120"/>
      <c r="AM1398" s="120"/>
      <c r="AN1398" s="120"/>
      <c r="AO1398" s="120"/>
      <c r="AP1398" s="120"/>
      <c r="AQ1398" s="120"/>
      <c r="AR1398" s="120"/>
      <c r="AS1398" s="120"/>
      <c r="AT1398" s="120"/>
      <c r="AU1398" s="120"/>
      <c r="AV1398" s="120"/>
      <c r="AW1398" s="120"/>
      <c r="AX1398" s="120"/>
      <c r="AY1398" s="120"/>
      <c r="AZ1398" s="120"/>
      <c r="BA1398" s="120"/>
      <c r="BB1398" s="120"/>
      <c r="BC1398" s="120"/>
      <c r="BD1398" s="120"/>
      <c r="BE1398" s="120"/>
      <c r="BF1398" s="120"/>
      <c r="BG1398" s="120"/>
      <c r="BH1398" s="120"/>
      <c r="BI1398" s="120"/>
      <c r="BJ1398" s="120"/>
      <c r="BK1398" s="120"/>
      <c r="BL1398" s="120"/>
      <c r="BM1398" s="120"/>
      <c r="BN1398" s="120"/>
      <c r="BO1398" s="120"/>
      <c r="BP1398" s="120"/>
      <c r="BQ1398" s="120"/>
      <c r="BR1398" s="120"/>
      <c r="BS1398" s="120"/>
      <c r="BT1398" s="120"/>
      <c r="BU1398" s="120"/>
      <c r="BV1398" s="120"/>
      <c r="BW1398" s="120"/>
      <c r="BX1398" s="120"/>
    </row>
    <row r="1399" spans="12:76" s="121" customFormat="1" hidden="1">
      <c r="L1399" s="158"/>
      <c r="W1399" s="156"/>
      <c r="X1399" s="156"/>
      <c r="Y1399" s="156"/>
      <c r="Z1399" s="156"/>
      <c r="AA1399" s="156"/>
      <c r="AC1399" s="120"/>
      <c r="AD1399" s="160"/>
      <c r="AE1399" s="120"/>
      <c r="AF1399" s="120"/>
      <c r="AG1399" s="120"/>
      <c r="AH1399" s="120"/>
      <c r="AI1399" s="120"/>
      <c r="AJ1399" s="120"/>
      <c r="AK1399" s="120"/>
      <c r="AL1399" s="120"/>
      <c r="AM1399" s="120"/>
      <c r="AN1399" s="120"/>
      <c r="AO1399" s="120"/>
      <c r="AP1399" s="120"/>
      <c r="AQ1399" s="120"/>
      <c r="AR1399" s="120"/>
      <c r="AS1399" s="120"/>
      <c r="AT1399" s="120"/>
      <c r="AU1399" s="120"/>
      <c r="AV1399" s="120"/>
      <c r="AW1399" s="120"/>
      <c r="AX1399" s="120"/>
      <c r="AY1399" s="120"/>
      <c r="AZ1399" s="120"/>
      <c r="BA1399" s="120"/>
      <c r="BB1399" s="120"/>
      <c r="BC1399" s="120"/>
      <c r="BD1399" s="120"/>
      <c r="BE1399" s="120"/>
      <c r="BF1399" s="120"/>
      <c r="BG1399" s="120"/>
      <c r="BH1399" s="120"/>
      <c r="BI1399" s="120"/>
      <c r="BJ1399" s="120"/>
      <c r="BK1399" s="120"/>
      <c r="BL1399" s="120"/>
      <c r="BM1399" s="120"/>
      <c r="BN1399" s="120"/>
      <c r="BO1399" s="120"/>
      <c r="BP1399" s="120"/>
      <c r="BQ1399" s="120"/>
      <c r="BR1399" s="120"/>
      <c r="BS1399" s="120"/>
      <c r="BT1399" s="120"/>
      <c r="BU1399" s="120"/>
      <c r="BV1399" s="120"/>
      <c r="BW1399" s="120"/>
      <c r="BX1399" s="120"/>
    </row>
    <row r="1400" spans="12:76" s="121" customFormat="1" hidden="1">
      <c r="L1400" s="158"/>
      <c r="W1400" s="156"/>
      <c r="X1400" s="156"/>
      <c r="Y1400" s="156"/>
      <c r="Z1400" s="156"/>
      <c r="AA1400" s="156"/>
      <c r="AC1400" s="120"/>
      <c r="AD1400" s="160"/>
      <c r="AE1400" s="120"/>
      <c r="AF1400" s="120"/>
      <c r="AG1400" s="120"/>
      <c r="AH1400" s="120"/>
      <c r="AI1400" s="120"/>
      <c r="AJ1400" s="120"/>
      <c r="AK1400" s="120"/>
      <c r="AL1400" s="120"/>
      <c r="AM1400" s="120"/>
      <c r="AN1400" s="120"/>
      <c r="AO1400" s="120"/>
      <c r="AP1400" s="120"/>
      <c r="AQ1400" s="120"/>
      <c r="AR1400" s="120"/>
      <c r="AS1400" s="120"/>
      <c r="AT1400" s="120"/>
      <c r="AU1400" s="120"/>
      <c r="AV1400" s="120"/>
      <c r="AW1400" s="120"/>
      <c r="AX1400" s="120"/>
      <c r="AY1400" s="120"/>
      <c r="AZ1400" s="120"/>
      <c r="BA1400" s="120"/>
      <c r="BB1400" s="120"/>
      <c r="BC1400" s="120"/>
      <c r="BD1400" s="120"/>
      <c r="BE1400" s="120"/>
      <c r="BF1400" s="120"/>
      <c r="BG1400" s="120"/>
      <c r="BH1400" s="120"/>
      <c r="BI1400" s="120"/>
      <c r="BJ1400" s="120"/>
      <c r="BK1400" s="120"/>
      <c r="BL1400" s="120"/>
      <c r="BM1400" s="120"/>
      <c r="BN1400" s="120"/>
      <c r="BO1400" s="120"/>
      <c r="BP1400" s="120"/>
      <c r="BQ1400" s="120"/>
      <c r="BR1400" s="120"/>
      <c r="BS1400" s="120"/>
      <c r="BT1400" s="120"/>
      <c r="BU1400" s="120"/>
      <c r="BV1400" s="120"/>
      <c r="BW1400" s="120"/>
      <c r="BX1400" s="120"/>
    </row>
    <row r="1401" spans="12:76" s="121" customFormat="1" hidden="1">
      <c r="L1401" s="158"/>
      <c r="W1401" s="156"/>
      <c r="X1401" s="156"/>
      <c r="Y1401" s="156"/>
      <c r="Z1401" s="156"/>
      <c r="AA1401" s="156"/>
      <c r="AC1401" s="120"/>
      <c r="AD1401" s="160"/>
      <c r="AE1401" s="120"/>
      <c r="AF1401" s="120"/>
      <c r="AG1401" s="120"/>
      <c r="AH1401" s="120"/>
      <c r="AI1401" s="120"/>
      <c r="AJ1401" s="120"/>
      <c r="AK1401" s="120"/>
      <c r="AL1401" s="120"/>
      <c r="AM1401" s="120"/>
      <c r="AN1401" s="120"/>
      <c r="AO1401" s="120"/>
      <c r="AP1401" s="120"/>
      <c r="AQ1401" s="120"/>
      <c r="AR1401" s="120"/>
      <c r="AS1401" s="120"/>
      <c r="AT1401" s="120"/>
      <c r="AU1401" s="120"/>
      <c r="AV1401" s="120"/>
      <c r="AW1401" s="120"/>
      <c r="AX1401" s="120"/>
      <c r="AY1401" s="120"/>
      <c r="AZ1401" s="120"/>
      <c r="BA1401" s="120"/>
      <c r="BB1401" s="120"/>
      <c r="BC1401" s="120"/>
      <c r="BD1401" s="120"/>
      <c r="BE1401" s="120"/>
      <c r="BF1401" s="120"/>
      <c r="BG1401" s="120"/>
      <c r="BH1401" s="120"/>
      <c r="BI1401" s="120"/>
      <c r="BJ1401" s="120"/>
      <c r="BK1401" s="120"/>
      <c r="BL1401" s="120"/>
      <c r="BM1401" s="120"/>
      <c r="BN1401" s="120"/>
      <c r="BO1401" s="120"/>
      <c r="BP1401" s="120"/>
      <c r="BQ1401" s="120"/>
      <c r="BR1401" s="120"/>
      <c r="BS1401" s="120"/>
      <c r="BT1401" s="120"/>
      <c r="BU1401" s="120"/>
      <c r="BV1401" s="120"/>
      <c r="BW1401" s="120"/>
      <c r="BX1401" s="120"/>
    </row>
    <row r="1402" spans="12:76" s="121" customFormat="1" hidden="1">
      <c r="L1402" s="158"/>
      <c r="W1402" s="156"/>
      <c r="X1402" s="156"/>
      <c r="Y1402" s="156"/>
      <c r="Z1402" s="156"/>
      <c r="AA1402" s="156"/>
      <c r="AC1402" s="120"/>
      <c r="AD1402" s="160"/>
      <c r="AE1402" s="120"/>
      <c r="AF1402" s="120"/>
      <c r="AG1402" s="120"/>
      <c r="AH1402" s="120"/>
      <c r="AI1402" s="120"/>
      <c r="AJ1402" s="120"/>
      <c r="AK1402" s="120"/>
      <c r="AL1402" s="120"/>
      <c r="AM1402" s="120"/>
      <c r="AN1402" s="120"/>
      <c r="AO1402" s="120"/>
      <c r="AP1402" s="120"/>
      <c r="AQ1402" s="120"/>
      <c r="AR1402" s="120"/>
      <c r="AS1402" s="120"/>
      <c r="AT1402" s="120"/>
      <c r="AU1402" s="120"/>
      <c r="AV1402" s="120"/>
      <c r="AW1402" s="120"/>
      <c r="AX1402" s="120"/>
      <c r="AY1402" s="120"/>
      <c r="AZ1402" s="120"/>
      <c r="BA1402" s="120"/>
      <c r="BB1402" s="120"/>
      <c r="BC1402" s="120"/>
      <c r="BD1402" s="120"/>
      <c r="BE1402" s="120"/>
      <c r="BF1402" s="120"/>
      <c r="BG1402" s="120"/>
      <c r="BH1402" s="120"/>
      <c r="BI1402" s="120"/>
      <c r="BJ1402" s="120"/>
      <c r="BK1402" s="120"/>
      <c r="BL1402" s="120"/>
      <c r="BM1402" s="120"/>
      <c r="BN1402" s="120"/>
      <c r="BO1402" s="120"/>
      <c r="BP1402" s="120"/>
      <c r="BQ1402" s="120"/>
      <c r="BR1402" s="120"/>
      <c r="BS1402" s="120"/>
      <c r="BT1402" s="120"/>
      <c r="BU1402" s="120"/>
      <c r="BV1402" s="120"/>
      <c r="BW1402" s="120"/>
      <c r="BX1402" s="120"/>
    </row>
    <row r="1403" spans="12:76" s="121" customFormat="1" hidden="1">
      <c r="L1403" s="158"/>
      <c r="W1403" s="156"/>
      <c r="X1403" s="156"/>
      <c r="Y1403" s="156"/>
      <c r="Z1403" s="156"/>
      <c r="AA1403" s="156"/>
      <c r="AC1403" s="120"/>
      <c r="AD1403" s="160"/>
      <c r="AE1403" s="120"/>
      <c r="AF1403" s="120"/>
      <c r="AG1403" s="120"/>
      <c r="AH1403" s="120"/>
      <c r="AI1403" s="120"/>
      <c r="AJ1403" s="120"/>
      <c r="AK1403" s="120"/>
      <c r="AL1403" s="120"/>
      <c r="AM1403" s="120"/>
      <c r="AN1403" s="120"/>
      <c r="AO1403" s="120"/>
      <c r="AP1403" s="120"/>
      <c r="AQ1403" s="120"/>
      <c r="AR1403" s="120"/>
      <c r="AS1403" s="120"/>
      <c r="AT1403" s="120"/>
      <c r="AU1403" s="120"/>
      <c r="AV1403" s="120"/>
      <c r="AW1403" s="120"/>
      <c r="AX1403" s="120"/>
      <c r="AY1403" s="120"/>
      <c r="AZ1403" s="120"/>
      <c r="BA1403" s="120"/>
      <c r="BB1403" s="120"/>
      <c r="BC1403" s="120"/>
      <c r="BD1403" s="120"/>
      <c r="BE1403" s="120"/>
      <c r="BF1403" s="120"/>
      <c r="BG1403" s="120"/>
      <c r="BH1403" s="120"/>
      <c r="BI1403" s="120"/>
      <c r="BJ1403" s="120"/>
      <c r="BK1403" s="120"/>
      <c r="BL1403" s="120"/>
      <c r="BM1403" s="120"/>
      <c r="BN1403" s="120"/>
      <c r="BO1403" s="120"/>
      <c r="BP1403" s="120"/>
      <c r="BQ1403" s="120"/>
      <c r="BR1403" s="120"/>
      <c r="BS1403" s="120"/>
      <c r="BT1403" s="120"/>
      <c r="BU1403" s="120"/>
      <c r="BV1403" s="120"/>
      <c r="BW1403" s="120"/>
      <c r="BX1403" s="120"/>
    </row>
    <row r="1404" spans="12:76" s="121" customFormat="1" hidden="1">
      <c r="L1404" s="158"/>
      <c r="W1404" s="156"/>
      <c r="X1404" s="156"/>
      <c r="Y1404" s="156"/>
      <c r="Z1404" s="156"/>
      <c r="AA1404" s="156"/>
      <c r="AC1404" s="120"/>
      <c r="AD1404" s="160"/>
      <c r="AE1404" s="120"/>
      <c r="AF1404" s="120"/>
      <c r="AG1404" s="120"/>
      <c r="AH1404" s="120"/>
      <c r="AI1404" s="120"/>
      <c r="AJ1404" s="120"/>
      <c r="AK1404" s="120"/>
      <c r="AL1404" s="120"/>
      <c r="AM1404" s="120"/>
      <c r="AN1404" s="120"/>
      <c r="AO1404" s="120"/>
      <c r="AP1404" s="120"/>
      <c r="AQ1404" s="120"/>
      <c r="AR1404" s="120"/>
      <c r="AS1404" s="120"/>
      <c r="AT1404" s="120"/>
      <c r="AU1404" s="120"/>
      <c r="AV1404" s="120"/>
      <c r="AW1404" s="120"/>
      <c r="AX1404" s="120"/>
      <c r="AY1404" s="120"/>
      <c r="AZ1404" s="120"/>
      <c r="BA1404" s="120"/>
      <c r="BB1404" s="120"/>
      <c r="BC1404" s="120"/>
      <c r="BD1404" s="120"/>
      <c r="BE1404" s="120"/>
      <c r="BF1404" s="120"/>
      <c r="BG1404" s="120"/>
      <c r="BH1404" s="120"/>
      <c r="BI1404" s="120"/>
      <c r="BJ1404" s="120"/>
      <c r="BK1404" s="120"/>
      <c r="BL1404" s="120"/>
      <c r="BM1404" s="120"/>
      <c r="BN1404" s="120"/>
      <c r="BO1404" s="120"/>
      <c r="BP1404" s="120"/>
      <c r="BQ1404" s="120"/>
      <c r="BR1404" s="120"/>
      <c r="BS1404" s="120"/>
      <c r="BT1404" s="120"/>
      <c r="BU1404" s="120"/>
      <c r="BV1404" s="120"/>
      <c r="BW1404" s="120"/>
      <c r="BX1404" s="120"/>
    </row>
    <row r="1405" spans="12:76" s="121" customFormat="1" hidden="1">
      <c r="L1405" s="158"/>
      <c r="W1405" s="156"/>
      <c r="X1405" s="156"/>
      <c r="Y1405" s="156"/>
      <c r="Z1405" s="156"/>
      <c r="AA1405" s="156"/>
      <c r="AC1405" s="120"/>
      <c r="AD1405" s="160"/>
      <c r="AE1405" s="120"/>
      <c r="AF1405" s="120"/>
      <c r="AG1405" s="120"/>
      <c r="AH1405" s="120"/>
      <c r="AI1405" s="120"/>
      <c r="AJ1405" s="120"/>
      <c r="AK1405" s="120"/>
      <c r="AL1405" s="120"/>
      <c r="AM1405" s="120"/>
      <c r="AN1405" s="120"/>
      <c r="AO1405" s="120"/>
      <c r="AP1405" s="120"/>
      <c r="AQ1405" s="120"/>
      <c r="AR1405" s="120"/>
      <c r="AS1405" s="120"/>
      <c r="AT1405" s="120"/>
      <c r="AU1405" s="120"/>
      <c r="AV1405" s="120"/>
      <c r="AW1405" s="120"/>
      <c r="AX1405" s="120"/>
      <c r="AY1405" s="120"/>
      <c r="AZ1405" s="120"/>
      <c r="BA1405" s="120"/>
      <c r="BB1405" s="120"/>
      <c r="BC1405" s="120"/>
      <c r="BD1405" s="120"/>
      <c r="BE1405" s="120"/>
      <c r="BF1405" s="120"/>
      <c r="BG1405" s="120"/>
      <c r="BH1405" s="120"/>
      <c r="BI1405" s="120"/>
      <c r="BJ1405" s="120"/>
      <c r="BK1405" s="120"/>
      <c r="BL1405" s="120"/>
      <c r="BM1405" s="120"/>
      <c r="BN1405" s="120"/>
      <c r="BO1405" s="120"/>
      <c r="BP1405" s="120"/>
      <c r="BQ1405" s="120"/>
      <c r="BR1405" s="120"/>
      <c r="BS1405" s="120"/>
      <c r="BT1405" s="120"/>
      <c r="BU1405" s="120"/>
      <c r="BV1405" s="120"/>
      <c r="BW1405" s="120"/>
      <c r="BX1405" s="120"/>
    </row>
    <row r="1406" spans="12:76" s="121" customFormat="1" hidden="1">
      <c r="L1406" s="158"/>
      <c r="W1406" s="156"/>
      <c r="X1406" s="156"/>
      <c r="Y1406" s="156"/>
      <c r="Z1406" s="156"/>
      <c r="AA1406" s="156"/>
      <c r="AC1406" s="120"/>
      <c r="AD1406" s="160"/>
      <c r="AE1406" s="120"/>
      <c r="AF1406" s="120"/>
      <c r="AG1406" s="120"/>
      <c r="AH1406" s="120"/>
      <c r="AI1406" s="120"/>
      <c r="AJ1406" s="120"/>
      <c r="AK1406" s="120"/>
      <c r="AL1406" s="120"/>
      <c r="AM1406" s="120"/>
      <c r="AN1406" s="120"/>
      <c r="AO1406" s="120"/>
      <c r="AP1406" s="120"/>
      <c r="AQ1406" s="120"/>
      <c r="AR1406" s="120"/>
      <c r="AS1406" s="120"/>
      <c r="AT1406" s="120"/>
      <c r="AU1406" s="120"/>
      <c r="AV1406" s="120"/>
      <c r="AW1406" s="120"/>
      <c r="AX1406" s="120"/>
      <c r="AY1406" s="120"/>
      <c r="AZ1406" s="120"/>
      <c r="BA1406" s="120"/>
      <c r="BB1406" s="120"/>
      <c r="BC1406" s="120"/>
      <c r="BD1406" s="120"/>
      <c r="BE1406" s="120"/>
      <c r="BF1406" s="120"/>
      <c r="BG1406" s="120"/>
      <c r="BH1406" s="120"/>
      <c r="BI1406" s="120"/>
      <c r="BJ1406" s="120"/>
      <c r="BK1406" s="120"/>
      <c r="BL1406" s="120"/>
      <c r="BM1406" s="120"/>
      <c r="BN1406" s="120"/>
      <c r="BO1406" s="120"/>
      <c r="BP1406" s="120"/>
      <c r="BQ1406" s="120"/>
      <c r="BR1406" s="120"/>
      <c r="BS1406" s="120"/>
      <c r="BT1406" s="120"/>
      <c r="BU1406" s="120"/>
      <c r="BV1406" s="120"/>
      <c r="BW1406" s="120"/>
      <c r="BX1406" s="120"/>
    </row>
    <row r="1407" spans="12:76" s="121" customFormat="1" hidden="1">
      <c r="L1407" s="158"/>
      <c r="W1407" s="156"/>
      <c r="X1407" s="156"/>
      <c r="Y1407" s="156"/>
      <c r="Z1407" s="156"/>
      <c r="AA1407" s="156"/>
      <c r="AC1407" s="120"/>
      <c r="AD1407" s="160"/>
      <c r="AE1407" s="120"/>
      <c r="AF1407" s="120"/>
      <c r="AG1407" s="120"/>
      <c r="AH1407" s="120"/>
      <c r="AI1407" s="120"/>
      <c r="AJ1407" s="120"/>
      <c r="AK1407" s="120"/>
      <c r="AL1407" s="120"/>
      <c r="AM1407" s="120"/>
      <c r="AN1407" s="120"/>
      <c r="AO1407" s="120"/>
      <c r="AP1407" s="120"/>
      <c r="AQ1407" s="120"/>
      <c r="AR1407" s="120"/>
      <c r="AS1407" s="120"/>
      <c r="AT1407" s="120"/>
      <c r="AU1407" s="120"/>
      <c r="AV1407" s="120"/>
      <c r="AW1407" s="120"/>
      <c r="AX1407" s="120"/>
      <c r="AY1407" s="120"/>
      <c r="AZ1407" s="120"/>
      <c r="BA1407" s="120"/>
      <c r="BB1407" s="120"/>
      <c r="BC1407" s="120"/>
      <c r="BD1407" s="120"/>
      <c r="BE1407" s="120"/>
      <c r="BF1407" s="120"/>
      <c r="BG1407" s="120"/>
      <c r="BH1407" s="120"/>
      <c r="BI1407" s="120"/>
      <c r="BJ1407" s="120"/>
      <c r="BK1407" s="120"/>
      <c r="BL1407" s="120"/>
      <c r="BM1407" s="120"/>
      <c r="BN1407" s="120"/>
      <c r="BO1407" s="120"/>
      <c r="BP1407" s="120"/>
      <c r="BQ1407" s="120"/>
      <c r="BR1407" s="120"/>
      <c r="BS1407" s="120"/>
      <c r="BT1407" s="120"/>
      <c r="BU1407" s="120"/>
      <c r="BV1407" s="120"/>
      <c r="BW1407" s="120"/>
      <c r="BX1407" s="120"/>
    </row>
    <row r="1408" spans="12:76" s="121" customFormat="1" hidden="1">
      <c r="L1408" s="158"/>
      <c r="W1408" s="156"/>
      <c r="X1408" s="156"/>
      <c r="Y1408" s="156"/>
      <c r="Z1408" s="156"/>
      <c r="AA1408" s="156"/>
      <c r="AC1408" s="120"/>
      <c r="AD1408" s="160"/>
      <c r="AE1408" s="120"/>
      <c r="AF1408" s="120"/>
      <c r="AG1408" s="120"/>
      <c r="AH1408" s="120"/>
      <c r="AI1408" s="120"/>
      <c r="AJ1408" s="120"/>
      <c r="AK1408" s="120"/>
      <c r="AL1408" s="120"/>
      <c r="AM1408" s="120"/>
      <c r="AN1408" s="120"/>
      <c r="AO1408" s="120"/>
      <c r="AP1408" s="120"/>
      <c r="AQ1408" s="120"/>
      <c r="AR1408" s="120"/>
      <c r="AS1408" s="120"/>
      <c r="AT1408" s="120"/>
      <c r="AU1408" s="120"/>
      <c r="AV1408" s="120"/>
      <c r="AW1408" s="120"/>
      <c r="AX1408" s="120"/>
      <c r="AY1408" s="120"/>
      <c r="AZ1408" s="120"/>
      <c r="BA1408" s="120"/>
      <c r="BB1408" s="120"/>
      <c r="BC1408" s="120"/>
      <c r="BD1408" s="120"/>
      <c r="BE1408" s="120"/>
      <c r="BF1408" s="120"/>
      <c r="BG1408" s="120"/>
      <c r="BH1408" s="120"/>
      <c r="BI1408" s="120"/>
      <c r="BJ1408" s="120"/>
      <c r="BK1408" s="120"/>
      <c r="BL1408" s="120"/>
      <c r="BM1408" s="120"/>
      <c r="BN1408" s="120"/>
      <c r="BO1408" s="120"/>
      <c r="BP1408" s="120"/>
      <c r="BQ1408" s="120"/>
      <c r="BR1408" s="120"/>
      <c r="BS1408" s="120"/>
      <c r="BT1408" s="120"/>
      <c r="BU1408" s="120"/>
      <c r="BV1408" s="120"/>
      <c r="BW1408" s="120"/>
      <c r="BX1408" s="120"/>
    </row>
    <row r="1409" spans="12:76" s="121" customFormat="1" hidden="1">
      <c r="L1409" s="158"/>
      <c r="W1409" s="156"/>
      <c r="X1409" s="156"/>
      <c r="Y1409" s="156"/>
      <c r="Z1409" s="156"/>
      <c r="AA1409" s="156"/>
      <c r="AC1409" s="120"/>
      <c r="AD1409" s="160"/>
      <c r="AE1409" s="120"/>
      <c r="AF1409" s="120"/>
      <c r="AG1409" s="120"/>
      <c r="AH1409" s="120"/>
      <c r="AI1409" s="120"/>
      <c r="AJ1409" s="120"/>
      <c r="AK1409" s="120"/>
      <c r="AL1409" s="120"/>
      <c r="AM1409" s="120"/>
      <c r="AN1409" s="120"/>
      <c r="AO1409" s="120"/>
      <c r="AP1409" s="120"/>
      <c r="AQ1409" s="120"/>
      <c r="AR1409" s="120"/>
      <c r="AS1409" s="120"/>
      <c r="AT1409" s="120"/>
      <c r="AU1409" s="120"/>
      <c r="AV1409" s="120"/>
      <c r="AW1409" s="120"/>
      <c r="AX1409" s="120"/>
      <c r="AY1409" s="120"/>
      <c r="AZ1409" s="120"/>
      <c r="BA1409" s="120"/>
      <c r="BB1409" s="120"/>
      <c r="BC1409" s="120"/>
      <c r="BD1409" s="120"/>
      <c r="BE1409" s="120"/>
      <c r="BF1409" s="120"/>
      <c r="BG1409" s="120"/>
      <c r="BH1409" s="120"/>
      <c r="BI1409" s="120"/>
      <c r="BJ1409" s="120"/>
      <c r="BK1409" s="120"/>
      <c r="BL1409" s="120"/>
      <c r="BM1409" s="120"/>
      <c r="BN1409" s="120"/>
      <c r="BO1409" s="120"/>
      <c r="BP1409" s="120"/>
      <c r="BQ1409" s="120"/>
      <c r="BR1409" s="120"/>
      <c r="BS1409" s="120"/>
      <c r="BT1409" s="120"/>
      <c r="BU1409" s="120"/>
      <c r="BV1409" s="120"/>
      <c r="BW1409" s="120"/>
      <c r="BX1409" s="120"/>
    </row>
    <row r="1410" spans="12:76" s="121" customFormat="1" hidden="1">
      <c r="L1410" s="158"/>
      <c r="W1410" s="156"/>
      <c r="X1410" s="156"/>
      <c r="Y1410" s="156"/>
      <c r="Z1410" s="156"/>
      <c r="AA1410" s="156"/>
      <c r="AC1410" s="120"/>
      <c r="AD1410" s="160"/>
      <c r="AE1410" s="120"/>
      <c r="AF1410" s="120"/>
      <c r="AG1410" s="120"/>
      <c r="AH1410" s="120"/>
      <c r="AI1410" s="120"/>
      <c r="AJ1410" s="120"/>
      <c r="AK1410" s="120"/>
      <c r="AL1410" s="120"/>
      <c r="AM1410" s="120"/>
      <c r="AN1410" s="120"/>
      <c r="AO1410" s="120"/>
      <c r="AP1410" s="120"/>
      <c r="AQ1410" s="120"/>
      <c r="AR1410" s="120"/>
      <c r="AS1410" s="120"/>
      <c r="AT1410" s="120"/>
      <c r="AU1410" s="120"/>
      <c r="AV1410" s="120"/>
      <c r="AW1410" s="120"/>
      <c r="AX1410" s="120"/>
      <c r="AY1410" s="120"/>
      <c r="AZ1410" s="120"/>
      <c r="BA1410" s="120"/>
      <c r="BB1410" s="120"/>
      <c r="BC1410" s="120"/>
      <c r="BD1410" s="120"/>
      <c r="BE1410" s="120"/>
      <c r="BF1410" s="120"/>
      <c r="BG1410" s="120"/>
      <c r="BH1410" s="120"/>
      <c r="BI1410" s="120"/>
      <c r="BJ1410" s="120"/>
      <c r="BK1410" s="120"/>
      <c r="BL1410" s="120"/>
      <c r="BM1410" s="120"/>
      <c r="BN1410" s="120"/>
      <c r="BO1410" s="120"/>
      <c r="BP1410" s="120"/>
      <c r="BQ1410" s="120"/>
      <c r="BR1410" s="120"/>
      <c r="BS1410" s="120"/>
      <c r="BT1410" s="120"/>
      <c r="BU1410" s="120"/>
      <c r="BV1410" s="120"/>
      <c r="BW1410" s="120"/>
      <c r="BX1410" s="120"/>
    </row>
    <row r="1411" spans="12:76" s="121" customFormat="1" hidden="1">
      <c r="L1411" s="158"/>
      <c r="W1411" s="156"/>
      <c r="X1411" s="156"/>
      <c r="Y1411" s="156"/>
      <c r="Z1411" s="156"/>
      <c r="AA1411" s="156"/>
      <c r="AC1411" s="120"/>
      <c r="AD1411" s="160"/>
      <c r="AE1411" s="120"/>
      <c r="AF1411" s="120"/>
      <c r="AG1411" s="120"/>
      <c r="AH1411" s="120"/>
      <c r="AI1411" s="120"/>
      <c r="AJ1411" s="120"/>
      <c r="AK1411" s="120"/>
      <c r="AL1411" s="120"/>
      <c r="AM1411" s="120"/>
      <c r="AN1411" s="120"/>
      <c r="AO1411" s="120"/>
      <c r="AP1411" s="120"/>
      <c r="AQ1411" s="120"/>
      <c r="AR1411" s="120"/>
      <c r="AS1411" s="120"/>
      <c r="AT1411" s="120"/>
      <c r="AU1411" s="120"/>
      <c r="AV1411" s="120"/>
      <c r="AW1411" s="120"/>
      <c r="AX1411" s="120"/>
      <c r="AY1411" s="120"/>
      <c r="AZ1411" s="120"/>
      <c r="BA1411" s="120"/>
      <c r="BB1411" s="120"/>
      <c r="BC1411" s="120"/>
      <c r="BD1411" s="120"/>
      <c r="BE1411" s="120"/>
      <c r="BF1411" s="120"/>
      <c r="BG1411" s="120"/>
      <c r="BH1411" s="120"/>
      <c r="BI1411" s="120"/>
      <c r="BJ1411" s="120"/>
      <c r="BK1411" s="120"/>
      <c r="BL1411" s="120"/>
      <c r="BM1411" s="120"/>
      <c r="BN1411" s="120"/>
      <c r="BO1411" s="120"/>
      <c r="BP1411" s="120"/>
      <c r="BQ1411" s="120"/>
      <c r="BR1411" s="120"/>
      <c r="BS1411" s="120"/>
      <c r="BT1411" s="120"/>
      <c r="BU1411" s="120"/>
      <c r="BV1411" s="120"/>
      <c r="BW1411" s="120"/>
      <c r="BX1411" s="120"/>
    </row>
    <row r="1412" spans="12:76" s="121" customFormat="1" hidden="1">
      <c r="L1412" s="158"/>
      <c r="W1412" s="156"/>
      <c r="X1412" s="156"/>
      <c r="Y1412" s="156"/>
      <c r="Z1412" s="156"/>
      <c r="AA1412" s="156"/>
      <c r="AC1412" s="120"/>
      <c r="AD1412" s="160"/>
      <c r="AE1412" s="120"/>
      <c r="AF1412" s="120"/>
      <c r="AG1412" s="120"/>
      <c r="AH1412" s="120"/>
      <c r="AI1412" s="120"/>
      <c r="AJ1412" s="120"/>
      <c r="AK1412" s="120"/>
      <c r="AL1412" s="120"/>
      <c r="AM1412" s="120"/>
      <c r="AN1412" s="120"/>
      <c r="AO1412" s="120"/>
      <c r="AP1412" s="120"/>
      <c r="AQ1412" s="120"/>
      <c r="AR1412" s="120"/>
      <c r="AS1412" s="120"/>
      <c r="AT1412" s="120"/>
      <c r="AU1412" s="120"/>
      <c r="AV1412" s="120"/>
      <c r="AW1412" s="120"/>
      <c r="AX1412" s="120"/>
      <c r="AY1412" s="120"/>
      <c r="AZ1412" s="120"/>
      <c r="BA1412" s="120"/>
      <c r="BB1412" s="120"/>
      <c r="BC1412" s="120"/>
      <c r="BD1412" s="120"/>
      <c r="BE1412" s="120"/>
      <c r="BF1412" s="120"/>
      <c r="BG1412" s="120"/>
      <c r="BH1412" s="120"/>
      <c r="BI1412" s="120"/>
      <c r="BJ1412" s="120"/>
      <c r="BK1412" s="120"/>
      <c r="BL1412" s="120"/>
      <c r="BM1412" s="120"/>
      <c r="BN1412" s="120"/>
      <c r="BO1412" s="120"/>
      <c r="BP1412" s="120"/>
      <c r="BQ1412" s="120"/>
      <c r="BR1412" s="120"/>
      <c r="BS1412" s="120"/>
      <c r="BT1412" s="120"/>
      <c r="BU1412" s="120"/>
      <c r="BV1412" s="120"/>
      <c r="BW1412" s="120"/>
      <c r="BX1412" s="120"/>
    </row>
    <row r="1413" spans="12:76" s="121" customFormat="1" hidden="1">
      <c r="L1413" s="158"/>
      <c r="W1413" s="156"/>
      <c r="X1413" s="156"/>
      <c r="Y1413" s="156"/>
      <c r="Z1413" s="156"/>
      <c r="AA1413" s="156"/>
      <c r="AC1413" s="120"/>
      <c r="AD1413" s="160"/>
      <c r="AE1413" s="120"/>
      <c r="AF1413" s="120"/>
      <c r="AG1413" s="120"/>
      <c r="AH1413" s="120"/>
      <c r="AI1413" s="120"/>
      <c r="AJ1413" s="120"/>
      <c r="AK1413" s="120"/>
      <c r="AL1413" s="120"/>
      <c r="AM1413" s="120"/>
      <c r="AN1413" s="120"/>
      <c r="AO1413" s="120"/>
      <c r="AP1413" s="120"/>
      <c r="AQ1413" s="120"/>
      <c r="AR1413" s="120"/>
      <c r="AS1413" s="120"/>
      <c r="AT1413" s="120"/>
      <c r="AU1413" s="120"/>
      <c r="AV1413" s="120"/>
      <c r="AW1413" s="120"/>
      <c r="AX1413" s="120"/>
      <c r="AY1413" s="120"/>
      <c r="AZ1413" s="120"/>
      <c r="BA1413" s="120"/>
      <c r="BB1413" s="120"/>
      <c r="BC1413" s="120"/>
      <c r="BD1413" s="120"/>
      <c r="BE1413" s="120"/>
      <c r="BF1413" s="120"/>
      <c r="BG1413" s="120"/>
      <c r="BH1413" s="120"/>
      <c r="BI1413" s="120"/>
      <c r="BJ1413" s="120"/>
      <c r="BK1413" s="120"/>
      <c r="BL1413" s="120"/>
      <c r="BM1413" s="120"/>
      <c r="BN1413" s="120"/>
      <c r="BO1413" s="120"/>
      <c r="BP1413" s="120"/>
      <c r="BQ1413" s="120"/>
      <c r="BR1413" s="120"/>
      <c r="BS1413" s="120"/>
      <c r="BT1413" s="120"/>
      <c r="BU1413" s="120"/>
      <c r="BV1413" s="120"/>
      <c r="BW1413" s="120"/>
      <c r="BX1413" s="120"/>
    </row>
    <row r="1414" spans="12:76" s="121" customFormat="1" hidden="1">
      <c r="L1414" s="158"/>
      <c r="W1414" s="156"/>
      <c r="X1414" s="156"/>
      <c r="Y1414" s="156"/>
      <c r="Z1414" s="156"/>
      <c r="AA1414" s="156"/>
      <c r="AC1414" s="120"/>
      <c r="AD1414" s="160"/>
      <c r="AE1414" s="120"/>
      <c r="AF1414" s="120"/>
      <c r="AG1414" s="120"/>
      <c r="AH1414" s="120"/>
      <c r="AI1414" s="120"/>
      <c r="AJ1414" s="120"/>
      <c r="AK1414" s="120"/>
      <c r="AL1414" s="120"/>
      <c r="AM1414" s="120"/>
      <c r="AN1414" s="120"/>
      <c r="AO1414" s="120"/>
      <c r="AP1414" s="120"/>
      <c r="AQ1414" s="120"/>
      <c r="AR1414" s="120"/>
      <c r="AS1414" s="120"/>
      <c r="AT1414" s="120"/>
      <c r="AU1414" s="120"/>
      <c r="AV1414" s="120"/>
      <c r="AW1414" s="120"/>
      <c r="AX1414" s="120"/>
      <c r="AY1414" s="120"/>
      <c r="AZ1414" s="120"/>
      <c r="BA1414" s="120"/>
      <c r="BB1414" s="120"/>
      <c r="BC1414" s="120"/>
      <c r="BD1414" s="120"/>
      <c r="BE1414" s="120"/>
      <c r="BF1414" s="120"/>
      <c r="BG1414" s="120"/>
      <c r="BH1414" s="120"/>
      <c r="BI1414" s="120"/>
      <c r="BJ1414" s="120"/>
      <c r="BK1414" s="120"/>
      <c r="BL1414" s="120"/>
      <c r="BM1414" s="120"/>
      <c r="BN1414" s="120"/>
      <c r="BO1414" s="120"/>
      <c r="BP1414" s="120"/>
      <c r="BQ1414" s="120"/>
      <c r="BR1414" s="120"/>
      <c r="BS1414" s="120"/>
      <c r="BT1414" s="120"/>
      <c r="BU1414" s="120"/>
      <c r="BV1414" s="120"/>
      <c r="BW1414" s="120"/>
      <c r="BX1414" s="120"/>
    </row>
    <row r="1415" spans="12:76" s="121" customFormat="1" hidden="1">
      <c r="L1415" s="158"/>
      <c r="W1415" s="156"/>
      <c r="X1415" s="156"/>
      <c r="Y1415" s="156"/>
      <c r="Z1415" s="156"/>
      <c r="AA1415" s="156"/>
      <c r="AC1415" s="120"/>
      <c r="AD1415" s="160"/>
      <c r="AE1415" s="120"/>
      <c r="AF1415" s="120"/>
      <c r="AG1415" s="120"/>
      <c r="AH1415" s="120"/>
      <c r="AI1415" s="120"/>
      <c r="AJ1415" s="120"/>
      <c r="AK1415" s="120"/>
      <c r="AL1415" s="120"/>
      <c r="AM1415" s="120"/>
      <c r="AN1415" s="120"/>
      <c r="AO1415" s="120"/>
      <c r="AP1415" s="120"/>
      <c r="AQ1415" s="120"/>
      <c r="AR1415" s="120"/>
      <c r="AS1415" s="120"/>
      <c r="AT1415" s="120"/>
      <c r="AU1415" s="120"/>
      <c r="AV1415" s="120"/>
      <c r="AW1415" s="120"/>
      <c r="AX1415" s="120"/>
      <c r="AY1415" s="120"/>
      <c r="AZ1415" s="120"/>
      <c r="BA1415" s="120"/>
      <c r="BB1415" s="120"/>
      <c r="BC1415" s="120"/>
      <c r="BD1415" s="120"/>
      <c r="BE1415" s="120"/>
      <c r="BF1415" s="120"/>
      <c r="BG1415" s="120"/>
      <c r="BH1415" s="120"/>
      <c r="BI1415" s="120"/>
      <c r="BJ1415" s="120"/>
      <c r="BK1415" s="120"/>
      <c r="BL1415" s="120"/>
      <c r="BM1415" s="120"/>
      <c r="BN1415" s="120"/>
      <c r="BO1415" s="120"/>
      <c r="BP1415" s="120"/>
      <c r="BQ1415" s="120"/>
      <c r="BR1415" s="120"/>
      <c r="BS1415" s="120"/>
      <c r="BT1415" s="120"/>
      <c r="BU1415" s="120"/>
      <c r="BV1415" s="120"/>
      <c r="BW1415" s="120"/>
      <c r="BX1415" s="120"/>
    </row>
    <row r="1416" spans="12:76" s="121" customFormat="1" hidden="1">
      <c r="L1416" s="158"/>
      <c r="W1416" s="156"/>
      <c r="X1416" s="156"/>
      <c r="Y1416" s="156"/>
      <c r="Z1416" s="156"/>
      <c r="AA1416" s="156"/>
      <c r="AC1416" s="120"/>
      <c r="AD1416" s="160"/>
      <c r="AE1416" s="120"/>
      <c r="AF1416" s="120"/>
      <c r="AG1416" s="120"/>
      <c r="AH1416" s="120"/>
      <c r="AI1416" s="120"/>
      <c r="AJ1416" s="120"/>
      <c r="AK1416" s="120"/>
      <c r="AL1416" s="120"/>
      <c r="AM1416" s="120"/>
      <c r="AN1416" s="120"/>
      <c r="AO1416" s="120"/>
      <c r="AP1416" s="120"/>
      <c r="AQ1416" s="120"/>
      <c r="AR1416" s="120"/>
      <c r="AS1416" s="120"/>
      <c r="AT1416" s="120"/>
      <c r="AU1416" s="120"/>
      <c r="AV1416" s="120"/>
      <c r="AW1416" s="120"/>
      <c r="AX1416" s="120"/>
      <c r="AY1416" s="120"/>
      <c r="AZ1416" s="120"/>
      <c r="BA1416" s="120"/>
      <c r="BB1416" s="120"/>
      <c r="BC1416" s="120"/>
      <c r="BD1416" s="120"/>
      <c r="BE1416" s="120"/>
      <c r="BF1416" s="120"/>
      <c r="BG1416" s="120"/>
      <c r="BH1416" s="120"/>
      <c r="BI1416" s="120"/>
      <c r="BJ1416" s="120"/>
      <c r="BK1416" s="120"/>
      <c r="BL1416" s="120"/>
      <c r="BM1416" s="120"/>
      <c r="BN1416" s="120"/>
      <c r="BO1416" s="120"/>
      <c r="BP1416" s="120"/>
      <c r="BQ1416" s="120"/>
      <c r="BR1416" s="120"/>
      <c r="BS1416" s="120"/>
      <c r="BT1416" s="120"/>
      <c r="BU1416" s="120"/>
      <c r="BV1416" s="120"/>
      <c r="BW1416" s="120"/>
      <c r="BX1416" s="120"/>
    </row>
    <row r="1417" spans="12:76" s="121" customFormat="1" hidden="1">
      <c r="L1417" s="158"/>
      <c r="W1417" s="156"/>
      <c r="X1417" s="156"/>
      <c r="Y1417" s="156"/>
      <c r="Z1417" s="156"/>
      <c r="AA1417" s="156"/>
      <c r="AC1417" s="120"/>
      <c r="AD1417" s="160"/>
      <c r="AE1417" s="120"/>
      <c r="AF1417" s="120"/>
      <c r="AG1417" s="120"/>
      <c r="AH1417" s="120"/>
      <c r="AI1417" s="120"/>
      <c r="AJ1417" s="120"/>
      <c r="AK1417" s="120"/>
      <c r="AL1417" s="120"/>
      <c r="AM1417" s="120"/>
      <c r="AN1417" s="120"/>
      <c r="AO1417" s="120"/>
      <c r="AP1417" s="120"/>
      <c r="AQ1417" s="120"/>
      <c r="AR1417" s="120"/>
      <c r="AS1417" s="120"/>
      <c r="AT1417" s="120"/>
      <c r="AU1417" s="120"/>
      <c r="AV1417" s="120"/>
      <c r="AW1417" s="120"/>
      <c r="AX1417" s="120"/>
      <c r="AY1417" s="120"/>
      <c r="AZ1417" s="120"/>
      <c r="BA1417" s="120"/>
      <c r="BB1417" s="120"/>
      <c r="BC1417" s="120"/>
      <c r="BD1417" s="120"/>
      <c r="BE1417" s="120"/>
      <c r="BF1417" s="120"/>
      <c r="BG1417" s="120"/>
      <c r="BH1417" s="120"/>
      <c r="BI1417" s="120"/>
      <c r="BJ1417" s="120"/>
      <c r="BK1417" s="120"/>
      <c r="BL1417" s="120"/>
      <c r="BM1417" s="120"/>
      <c r="BN1417" s="120"/>
      <c r="BO1417" s="120"/>
      <c r="BP1417" s="120"/>
      <c r="BQ1417" s="120"/>
      <c r="BR1417" s="120"/>
      <c r="BS1417" s="120"/>
      <c r="BT1417" s="120"/>
      <c r="BU1417" s="120"/>
      <c r="BV1417" s="120"/>
      <c r="BW1417" s="120"/>
      <c r="BX1417" s="120"/>
    </row>
    <row r="1418" spans="12:76" s="121" customFormat="1" hidden="1">
      <c r="L1418" s="158"/>
      <c r="W1418" s="156"/>
      <c r="X1418" s="156"/>
      <c r="Y1418" s="156"/>
      <c r="Z1418" s="156"/>
      <c r="AA1418" s="156"/>
      <c r="AC1418" s="120"/>
      <c r="AD1418" s="160"/>
      <c r="AE1418" s="120"/>
      <c r="AF1418" s="120"/>
      <c r="AG1418" s="120"/>
      <c r="AH1418" s="120"/>
      <c r="AI1418" s="120"/>
      <c r="AJ1418" s="120"/>
      <c r="AK1418" s="120"/>
      <c r="AL1418" s="120"/>
      <c r="AM1418" s="120"/>
      <c r="AN1418" s="120"/>
      <c r="AO1418" s="120"/>
      <c r="AP1418" s="120"/>
      <c r="AQ1418" s="120"/>
      <c r="AR1418" s="120"/>
      <c r="AS1418" s="120"/>
      <c r="AT1418" s="120"/>
      <c r="AU1418" s="120"/>
      <c r="AV1418" s="120"/>
      <c r="AW1418" s="120"/>
      <c r="AX1418" s="120"/>
      <c r="AY1418" s="120"/>
      <c r="AZ1418" s="120"/>
      <c r="BA1418" s="120"/>
      <c r="BB1418" s="120"/>
      <c r="BC1418" s="120"/>
      <c r="BD1418" s="120"/>
      <c r="BE1418" s="120"/>
      <c r="BF1418" s="120"/>
      <c r="BG1418" s="120"/>
      <c r="BH1418" s="120"/>
      <c r="BI1418" s="120"/>
      <c r="BJ1418" s="120"/>
      <c r="BK1418" s="120"/>
      <c r="BL1418" s="120"/>
      <c r="BM1418" s="120"/>
      <c r="BN1418" s="120"/>
      <c r="BO1418" s="120"/>
      <c r="BP1418" s="120"/>
      <c r="BQ1418" s="120"/>
      <c r="BR1418" s="120"/>
      <c r="BS1418" s="120"/>
      <c r="BT1418" s="120"/>
      <c r="BU1418" s="120"/>
      <c r="BV1418" s="120"/>
      <c r="BW1418" s="120"/>
      <c r="BX1418" s="120"/>
    </row>
    <row r="1419" spans="12:76" s="121" customFormat="1" hidden="1">
      <c r="L1419" s="158"/>
      <c r="W1419" s="156"/>
      <c r="X1419" s="156"/>
      <c r="Y1419" s="156"/>
      <c r="Z1419" s="156"/>
      <c r="AA1419" s="156"/>
      <c r="AC1419" s="120"/>
      <c r="AD1419" s="160"/>
      <c r="AE1419" s="120"/>
      <c r="AF1419" s="120"/>
      <c r="AG1419" s="120"/>
      <c r="AH1419" s="120"/>
      <c r="AI1419" s="120"/>
      <c r="AJ1419" s="120"/>
      <c r="AK1419" s="120"/>
      <c r="AL1419" s="120"/>
      <c r="AM1419" s="120"/>
      <c r="AN1419" s="120"/>
      <c r="AO1419" s="120"/>
      <c r="AP1419" s="120"/>
      <c r="AQ1419" s="120"/>
      <c r="AR1419" s="120"/>
      <c r="AS1419" s="120"/>
      <c r="AT1419" s="120"/>
      <c r="AU1419" s="120"/>
      <c r="AV1419" s="120"/>
      <c r="AW1419" s="120"/>
      <c r="AX1419" s="120"/>
      <c r="AY1419" s="120"/>
      <c r="AZ1419" s="120"/>
      <c r="BA1419" s="120"/>
      <c r="BB1419" s="120"/>
      <c r="BC1419" s="120"/>
      <c r="BD1419" s="120"/>
      <c r="BE1419" s="120"/>
      <c r="BF1419" s="120"/>
      <c r="BG1419" s="120"/>
      <c r="BH1419" s="120"/>
      <c r="BI1419" s="120"/>
      <c r="BJ1419" s="120"/>
      <c r="BK1419" s="120"/>
      <c r="BL1419" s="120"/>
      <c r="BM1419" s="120"/>
      <c r="BN1419" s="120"/>
      <c r="BO1419" s="120"/>
      <c r="BP1419" s="120"/>
      <c r="BQ1419" s="120"/>
      <c r="BR1419" s="120"/>
      <c r="BS1419" s="120"/>
      <c r="BT1419" s="120"/>
      <c r="BU1419" s="120"/>
      <c r="BV1419" s="120"/>
      <c r="BW1419" s="120"/>
      <c r="BX1419" s="120"/>
    </row>
    <row r="1420" spans="12:76" s="121" customFormat="1" hidden="1">
      <c r="L1420" s="158"/>
      <c r="W1420" s="156"/>
      <c r="X1420" s="156"/>
      <c r="Y1420" s="156"/>
      <c r="Z1420" s="156"/>
      <c r="AA1420" s="156"/>
      <c r="AC1420" s="120"/>
      <c r="AD1420" s="160"/>
      <c r="AE1420" s="120"/>
      <c r="AF1420" s="120"/>
      <c r="AG1420" s="120"/>
      <c r="AH1420" s="120"/>
      <c r="AI1420" s="120"/>
      <c r="AJ1420" s="120"/>
      <c r="AK1420" s="120"/>
      <c r="AL1420" s="120"/>
      <c r="AM1420" s="120"/>
      <c r="AN1420" s="120"/>
      <c r="AO1420" s="120"/>
      <c r="AP1420" s="120"/>
      <c r="AQ1420" s="120"/>
      <c r="AR1420" s="120"/>
      <c r="AS1420" s="120"/>
      <c r="AT1420" s="120"/>
      <c r="AU1420" s="120"/>
      <c r="AV1420" s="120"/>
      <c r="AW1420" s="120"/>
      <c r="AX1420" s="120"/>
      <c r="AY1420" s="120"/>
      <c r="AZ1420" s="120"/>
      <c r="BA1420" s="120"/>
      <c r="BB1420" s="120"/>
      <c r="BC1420" s="120"/>
      <c r="BD1420" s="120"/>
      <c r="BE1420" s="120"/>
      <c r="BF1420" s="120"/>
      <c r="BG1420" s="120"/>
      <c r="BH1420" s="120"/>
      <c r="BI1420" s="120"/>
      <c r="BJ1420" s="120"/>
      <c r="BK1420" s="120"/>
      <c r="BL1420" s="120"/>
      <c r="BM1420" s="120"/>
      <c r="BN1420" s="120"/>
      <c r="BO1420" s="120"/>
      <c r="BP1420" s="120"/>
      <c r="BQ1420" s="120"/>
      <c r="BR1420" s="120"/>
      <c r="BS1420" s="120"/>
      <c r="BT1420" s="120"/>
      <c r="BU1420" s="120"/>
      <c r="BV1420" s="120"/>
      <c r="BW1420" s="120"/>
      <c r="BX1420" s="120"/>
    </row>
    <row r="1421" spans="12:76" s="121" customFormat="1" hidden="1">
      <c r="L1421" s="158"/>
      <c r="W1421" s="156"/>
      <c r="X1421" s="156"/>
      <c r="Y1421" s="156"/>
      <c r="Z1421" s="156"/>
      <c r="AA1421" s="156"/>
      <c r="AC1421" s="120"/>
      <c r="AD1421" s="160"/>
      <c r="AE1421" s="120"/>
      <c r="AF1421" s="120"/>
      <c r="AG1421" s="120"/>
      <c r="AH1421" s="120"/>
      <c r="AI1421" s="120"/>
      <c r="AJ1421" s="120"/>
      <c r="AK1421" s="120"/>
      <c r="AL1421" s="120"/>
      <c r="AM1421" s="120"/>
      <c r="AN1421" s="120"/>
      <c r="AO1421" s="120"/>
      <c r="AP1421" s="120"/>
      <c r="AQ1421" s="120"/>
      <c r="AR1421" s="120"/>
      <c r="AS1421" s="120"/>
      <c r="AT1421" s="120"/>
      <c r="AU1421" s="120"/>
      <c r="AV1421" s="120"/>
      <c r="AW1421" s="120"/>
      <c r="AX1421" s="120"/>
      <c r="AY1421" s="120"/>
      <c r="AZ1421" s="120"/>
      <c r="BA1421" s="120"/>
      <c r="BB1421" s="120"/>
      <c r="BC1421" s="120"/>
      <c r="BD1421" s="120"/>
      <c r="BE1421" s="120"/>
      <c r="BF1421" s="120"/>
      <c r="BG1421" s="120"/>
      <c r="BH1421" s="120"/>
      <c r="BI1421" s="120"/>
      <c r="BJ1421" s="120"/>
      <c r="BK1421" s="120"/>
      <c r="BL1421" s="120"/>
      <c r="BM1421" s="120"/>
      <c r="BN1421" s="120"/>
      <c r="BO1421" s="120"/>
      <c r="BP1421" s="120"/>
      <c r="BQ1421" s="120"/>
      <c r="BR1421" s="120"/>
      <c r="BS1421" s="120"/>
      <c r="BT1421" s="120"/>
      <c r="BU1421" s="120"/>
      <c r="BV1421" s="120"/>
      <c r="BW1421" s="120"/>
      <c r="BX1421" s="120"/>
    </row>
    <row r="1422" spans="12:76" s="121" customFormat="1" hidden="1">
      <c r="L1422" s="158"/>
      <c r="W1422" s="156"/>
      <c r="X1422" s="156"/>
      <c r="Y1422" s="156"/>
      <c r="Z1422" s="156"/>
      <c r="AA1422" s="156"/>
      <c r="AC1422" s="120"/>
      <c r="AD1422" s="160"/>
      <c r="AE1422" s="120"/>
      <c r="AF1422" s="120"/>
      <c r="AG1422" s="120"/>
      <c r="AH1422" s="120"/>
      <c r="AI1422" s="120"/>
      <c r="AJ1422" s="120"/>
      <c r="AK1422" s="120"/>
      <c r="AL1422" s="120"/>
      <c r="AM1422" s="120"/>
      <c r="AN1422" s="120"/>
      <c r="AO1422" s="120"/>
      <c r="AP1422" s="120"/>
      <c r="AQ1422" s="120"/>
      <c r="AR1422" s="120"/>
      <c r="AS1422" s="120"/>
      <c r="AT1422" s="120"/>
      <c r="AU1422" s="120"/>
      <c r="AV1422" s="120"/>
      <c r="AW1422" s="120"/>
      <c r="AX1422" s="120"/>
      <c r="AY1422" s="120"/>
      <c r="AZ1422" s="120"/>
      <c r="BA1422" s="120"/>
      <c r="BB1422" s="120"/>
      <c r="BC1422" s="120"/>
      <c r="BD1422" s="120"/>
      <c r="BE1422" s="120"/>
      <c r="BF1422" s="120"/>
      <c r="BG1422" s="120"/>
      <c r="BH1422" s="120"/>
      <c r="BI1422" s="120"/>
      <c r="BJ1422" s="120"/>
      <c r="BK1422" s="120"/>
      <c r="BL1422" s="120"/>
      <c r="BM1422" s="120"/>
      <c r="BN1422" s="120"/>
      <c r="BO1422" s="120"/>
      <c r="BP1422" s="120"/>
      <c r="BQ1422" s="120"/>
      <c r="BR1422" s="120"/>
      <c r="BS1422" s="120"/>
      <c r="BT1422" s="120"/>
      <c r="BU1422" s="120"/>
      <c r="BV1422" s="120"/>
      <c r="BW1422" s="120"/>
      <c r="BX1422" s="120"/>
    </row>
    <row r="1423" spans="12:76" s="121" customFormat="1" hidden="1">
      <c r="L1423" s="158"/>
      <c r="W1423" s="156"/>
      <c r="X1423" s="156"/>
      <c r="Y1423" s="156"/>
      <c r="Z1423" s="156"/>
      <c r="AA1423" s="156"/>
      <c r="AC1423" s="120"/>
      <c r="AD1423" s="160"/>
      <c r="AE1423" s="120"/>
      <c r="AF1423" s="120"/>
      <c r="AG1423" s="120"/>
      <c r="AH1423" s="120"/>
      <c r="AI1423" s="120"/>
      <c r="AJ1423" s="120"/>
      <c r="AK1423" s="120"/>
      <c r="AL1423" s="120"/>
      <c r="AM1423" s="120"/>
      <c r="AN1423" s="120"/>
      <c r="AO1423" s="120"/>
      <c r="AP1423" s="120"/>
      <c r="AQ1423" s="120"/>
      <c r="AR1423" s="120"/>
      <c r="AS1423" s="120"/>
      <c r="AT1423" s="120"/>
      <c r="AU1423" s="120"/>
      <c r="AV1423" s="120"/>
      <c r="AW1423" s="120"/>
      <c r="AX1423" s="120"/>
      <c r="AY1423" s="120"/>
      <c r="AZ1423" s="120"/>
      <c r="BA1423" s="120"/>
      <c r="BB1423" s="120"/>
      <c r="BC1423" s="120"/>
      <c r="BD1423" s="120"/>
      <c r="BE1423" s="120"/>
      <c r="BF1423" s="120"/>
      <c r="BG1423" s="120"/>
      <c r="BH1423" s="120"/>
      <c r="BI1423" s="120"/>
      <c r="BJ1423" s="120"/>
      <c r="BK1423" s="120"/>
      <c r="BL1423" s="120"/>
      <c r="BM1423" s="120"/>
      <c r="BN1423" s="120"/>
      <c r="BO1423" s="120"/>
      <c r="BP1423" s="120"/>
      <c r="BQ1423" s="120"/>
      <c r="BR1423" s="120"/>
      <c r="BS1423" s="120"/>
      <c r="BT1423" s="120"/>
      <c r="BU1423" s="120"/>
      <c r="BV1423" s="120"/>
      <c r="BW1423" s="120"/>
      <c r="BX1423" s="120"/>
    </row>
    <row r="1424" spans="12:76" s="121" customFormat="1" hidden="1">
      <c r="L1424" s="158"/>
      <c r="W1424" s="156"/>
      <c r="X1424" s="156"/>
      <c r="Y1424" s="156"/>
      <c r="Z1424" s="156"/>
      <c r="AA1424" s="156"/>
      <c r="AC1424" s="120"/>
      <c r="AD1424" s="160"/>
      <c r="AE1424" s="120"/>
      <c r="AF1424" s="120"/>
      <c r="AG1424" s="120"/>
      <c r="AH1424" s="120"/>
      <c r="AI1424" s="120"/>
      <c r="AJ1424" s="120"/>
      <c r="AK1424" s="120"/>
      <c r="AL1424" s="120"/>
      <c r="AM1424" s="120"/>
      <c r="AN1424" s="120"/>
      <c r="AO1424" s="120"/>
      <c r="AP1424" s="120"/>
      <c r="AQ1424" s="120"/>
      <c r="AR1424" s="120"/>
      <c r="AS1424" s="120"/>
      <c r="AT1424" s="120"/>
      <c r="AU1424" s="120"/>
      <c r="AV1424" s="120"/>
      <c r="AW1424" s="120"/>
      <c r="AX1424" s="120"/>
      <c r="AY1424" s="120"/>
      <c r="AZ1424" s="120"/>
      <c r="BA1424" s="120"/>
      <c r="BB1424" s="120"/>
      <c r="BC1424" s="120"/>
      <c r="BD1424" s="120"/>
      <c r="BE1424" s="120"/>
      <c r="BF1424" s="120"/>
      <c r="BG1424" s="120"/>
      <c r="BH1424" s="120"/>
      <c r="BI1424" s="120"/>
      <c r="BJ1424" s="120"/>
      <c r="BK1424" s="120"/>
      <c r="BL1424" s="120"/>
      <c r="BM1424" s="120"/>
      <c r="BN1424" s="120"/>
      <c r="BO1424" s="120"/>
      <c r="BP1424" s="120"/>
      <c r="BQ1424" s="120"/>
      <c r="BR1424" s="120"/>
      <c r="BS1424" s="120"/>
      <c r="BT1424" s="120"/>
      <c r="BU1424" s="120"/>
      <c r="BV1424" s="120"/>
      <c r="BW1424" s="120"/>
      <c r="BX1424" s="120"/>
    </row>
    <row r="1425" spans="12:76" s="121" customFormat="1" hidden="1">
      <c r="L1425" s="158"/>
      <c r="W1425" s="156"/>
      <c r="X1425" s="156"/>
      <c r="Y1425" s="156"/>
      <c r="Z1425" s="156"/>
      <c r="AA1425" s="156"/>
      <c r="AC1425" s="120"/>
      <c r="AD1425" s="160"/>
      <c r="AE1425" s="120"/>
      <c r="AF1425" s="120"/>
      <c r="AG1425" s="120"/>
      <c r="AH1425" s="120"/>
      <c r="AI1425" s="120"/>
      <c r="AJ1425" s="120"/>
      <c r="AK1425" s="120"/>
      <c r="AL1425" s="120"/>
      <c r="AM1425" s="120"/>
      <c r="AN1425" s="120"/>
      <c r="AO1425" s="120"/>
      <c r="AP1425" s="120"/>
      <c r="AQ1425" s="120"/>
      <c r="AR1425" s="120"/>
      <c r="AS1425" s="120"/>
      <c r="AT1425" s="120"/>
      <c r="AU1425" s="120"/>
      <c r="AV1425" s="120"/>
      <c r="AW1425" s="120"/>
      <c r="AX1425" s="120"/>
      <c r="AY1425" s="120"/>
      <c r="AZ1425" s="120"/>
      <c r="BA1425" s="120"/>
      <c r="BB1425" s="120"/>
      <c r="BC1425" s="120"/>
      <c r="BD1425" s="120"/>
      <c r="BE1425" s="120"/>
      <c r="BF1425" s="120"/>
      <c r="BG1425" s="120"/>
      <c r="BH1425" s="120"/>
      <c r="BI1425" s="120"/>
      <c r="BJ1425" s="120"/>
      <c r="BK1425" s="120"/>
      <c r="BL1425" s="120"/>
      <c r="BM1425" s="120"/>
      <c r="BN1425" s="120"/>
      <c r="BO1425" s="120"/>
      <c r="BP1425" s="120"/>
      <c r="BQ1425" s="120"/>
      <c r="BR1425" s="120"/>
      <c r="BS1425" s="120"/>
      <c r="BT1425" s="120"/>
      <c r="BU1425" s="120"/>
      <c r="BV1425" s="120"/>
      <c r="BW1425" s="120"/>
      <c r="BX1425" s="120"/>
    </row>
    <row r="1426" spans="12:76" s="121" customFormat="1" hidden="1">
      <c r="L1426" s="158"/>
      <c r="W1426" s="156"/>
      <c r="X1426" s="156"/>
      <c r="Y1426" s="156"/>
      <c r="Z1426" s="156"/>
      <c r="AA1426" s="156"/>
      <c r="AC1426" s="120"/>
      <c r="AD1426" s="160"/>
      <c r="AE1426" s="120"/>
      <c r="AF1426" s="120"/>
      <c r="AG1426" s="120"/>
      <c r="AH1426" s="120"/>
      <c r="AI1426" s="120"/>
      <c r="AJ1426" s="120"/>
      <c r="AK1426" s="120"/>
      <c r="AL1426" s="120"/>
      <c r="AM1426" s="120"/>
      <c r="AN1426" s="120"/>
      <c r="AO1426" s="120"/>
      <c r="AP1426" s="120"/>
      <c r="AQ1426" s="120"/>
      <c r="AR1426" s="120"/>
      <c r="AS1426" s="120"/>
      <c r="AT1426" s="120"/>
      <c r="AU1426" s="120"/>
      <c r="AV1426" s="120"/>
      <c r="AW1426" s="120"/>
      <c r="AX1426" s="120"/>
      <c r="AY1426" s="120"/>
      <c r="AZ1426" s="120"/>
      <c r="BA1426" s="120"/>
      <c r="BB1426" s="120"/>
      <c r="BC1426" s="120"/>
      <c r="BD1426" s="120"/>
      <c r="BE1426" s="120"/>
      <c r="BF1426" s="120"/>
      <c r="BG1426" s="120"/>
      <c r="BH1426" s="120"/>
      <c r="BI1426" s="120"/>
      <c r="BJ1426" s="120"/>
      <c r="BK1426" s="120"/>
      <c r="BL1426" s="120"/>
      <c r="BM1426" s="120"/>
      <c r="BN1426" s="120"/>
      <c r="BO1426" s="120"/>
      <c r="BP1426" s="120"/>
      <c r="BQ1426" s="120"/>
      <c r="BR1426" s="120"/>
      <c r="BS1426" s="120"/>
      <c r="BT1426" s="120"/>
      <c r="BU1426" s="120"/>
      <c r="BV1426" s="120"/>
      <c r="BW1426" s="120"/>
      <c r="BX1426" s="120"/>
    </row>
    <row r="1427" spans="12:76" s="121" customFormat="1" hidden="1">
      <c r="L1427" s="158"/>
      <c r="W1427" s="156"/>
      <c r="X1427" s="156"/>
      <c r="Y1427" s="156"/>
      <c r="Z1427" s="156"/>
      <c r="AA1427" s="156"/>
      <c r="AC1427" s="120"/>
      <c r="AD1427" s="160"/>
      <c r="AE1427" s="120"/>
      <c r="AF1427" s="120"/>
      <c r="AG1427" s="120"/>
      <c r="AH1427" s="120"/>
      <c r="AI1427" s="120"/>
      <c r="AJ1427" s="120"/>
      <c r="AK1427" s="120"/>
      <c r="AL1427" s="120"/>
      <c r="AM1427" s="120"/>
      <c r="AN1427" s="120"/>
      <c r="AO1427" s="120"/>
      <c r="AP1427" s="120"/>
      <c r="AQ1427" s="120"/>
      <c r="AR1427" s="120"/>
      <c r="AS1427" s="120"/>
      <c r="AT1427" s="120"/>
      <c r="AU1427" s="120"/>
      <c r="AV1427" s="120"/>
      <c r="AW1427" s="120"/>
      <c r="AX1427" s="120"/>
      <c r="AY1427" s="120"/>
      <c r="AZ1427" s="120"/>
      <c r="BA1427" s="120"/>
      <c r="BB1427" s="120"/>
      <c r="BC1427" s="120"/>
      <c r="BD1427" s="120"/>
      <c r="BE1427" s="120"/>
      <c r="BF1427" s="120"/>
      <c r="BG1427" s="120"/>
      <c r="BH1427" s="120"/>
      <c r="BI1427" s="120"/>
      <c r="BJ1427" s="120"/>
      <c r="BK1427" s="120"/>
      <c r="BL1427" s="120"/>
      <c r="BM1427" s="120"/>
      <c r="BN1427" s="120"/>
      <c r="BO1427" s="120"/>
      <c r="BP1427" s="120"/>
      <c r="BQ1427" s="120"/>
      <c r="BR1427" s="120"/>
      <c r="BS1427" s="120"/>
      <c r="BT1427" s="120"/>
      <c r="BU1427" s="120"/>
      <c r="BV1427" s="120"/>
      <c r="BW1427" s="120"/>
      <c r="BX1427" s="120"/>
    </row>
    <row r="1428" spans="12:76" s="121" customFormat="1" hidden="1">
      <c r="L1428" s="158"/>
      <c r="W1428" s="156"/>
      <c r="X1428" s="156"/>
      <c r="Y1428" s="156"/>
      <c r="Z1428" s="156"/>
      <c r="AA1428" s="156"/>
      <c r="AC1428" s="120"/>
      <c r="AD1428" s="160"/>
      <c r="AE1428" s="120"/>
      <c r="AF1428" s="120"/>
      <c r="AG1428" s="120"/>
      <c r="AH1428" s="120"/>
      <c r="AI1428" s="120"/>
      <c r="AJ1428" s="120"/>
      <c r="AK1428" s="120"/>
      <c r="AL1428" s="120"/>
      <c r="AM1428" s="120"/>
      <c r="AN1428" s="120"/>
      <c r="AO1428" s="120"/>
      <c r="AP1428" s="120"/>
      <c r="AQ1428" s="120"/>
      <c r="AR1428" s="120"/>
      <c r="AS1428" s="120"/>
      <c r="AT1428" s="120"/>
      <c r="AU1428" s="120"/>
      <c r="AV1428" s="120"/>
      <c r="AW1428" s="120"/>
      <c r="AX1428" s="120"/>
      <c r="AY1428" s="120"/>
      <c r="AZ1428" s="120"/>
      <c r="BA1428" s="120"/>
      <c r="BB1428" s="120"/>
      <c r="BC1428" s="120"/>
      <c r="BD1428" s="120"/>
      <c r="BE1428" s="120"/>
      <c r="BF1428" s="120"/>
      <c r="BG1428" s="120"/>
      <c r="BH1428" s="120"/>
      <c r="BI1428" s="120"/>
      <c r="BJ1428" s="120"/>
      <c r="BK1428" s="120"/>
      <c r="BL1428" s="120"/>
      <c r="BM1428" s="120"/>
      <c r="BN1428" s="120"/>
      <c r="BO1428" s="120"/>
      <c r="BP1428" s="120"/>
      <c r="BQ1428" s="120"/>
      <c r="BR1428" s="120"/>
      <c r="BS1428" s="120"/>
      <c r="BT1428" s="120"/>
      <c r="BU1428" s="120"/>
      <c r="BV1428" s="120"/>
      <c r="BW1428" s="120"/>
      <c r="BX1428" s="120"/>
    </row>
    <row r="1429" spans="12:76" s="121" customFormat="1" hidden="1">
      <c r="L1429" s="158"/>
      <c r="W1429" s="156"/>
      <c r="X1429" s="156"/>
      <c r="Y1429" s="156"/>
      <c r="Z1429" s="156"/>
      <c r="AA1429" s="156"/>
      <c r="AC1429" s="120"/>
      <c r="AD1429" s="160"/>
      <c r="AE1429" s="120"/>
      <c r="AF1429" s="120"/>
      <c r="AG1429" s="120"/>
      <c r="AH1429" s="120"/>
      <c r="AI1429" s="120"/>
      <c r="AJ1429" s="120"/>
      <c r="AK1429" s="120"/>
      <c r="AL1429" s="120"/>
      <c r="AM1429" s="120"/>
      <c r="AN1429" s="120"/>
      <c r="AO1429" s="120"/>
      <c r="AP1429" s="120"/>
      <c r="AQ1429" s="120"/>
      <c r="AR1429" s="120"/>
      <c r="AS1429" s="120"/>
      <c r="AT1429" s="120"/>
      <c r="AU1429" s="120"/>
      <c r="AV1429" s="120"/>
      <c r="AW1429" s="120"/>
      <c r="AX1429" s="120"/>
      <c r="AY1429" s="120"/>
      <c r="AZ1429" s="120"/>
      <c r="BA1429" s="120"/>
      <c r="BB1429" s="120"/>
      <c r="BC1429" s="120"/>
      <c r="BD1429" s="120"/>
      <c r="BE1429" s="120"/>
      <c r="BF1429" s="120"/>
      <c r="BG1429" s="120"/>
      <c r="BH1429" s="120"/>
      <c r="BI1429" s="120"/>
      <c r="BJ1429" s="120"/>
      <c r="BK1429" s="120"/>
      <c r="BL1429" s="120"/>
      <c r="BM1429" s="120"/>
      <c r="BN1429" s="120"/>
      <c r="BO1429" s="120"/>
      <c r="BP1429" s="120"/>
      <c r="BQ1429" s="120"/>
      <c r="BR1429" s="120"/>
      <c r="BS1429" s="120"/>
      <c r="BT1429" s="120"/>
      <c r="BU1429" s="120"/>
      <c r="BV1429" s="120"/>
      <c r="BW1429" s="120"/>
      <c r="BX1429" s="120"/>
    </row>
    <row r="1430" spans="12:76" s="121" customFormat="1" hidden="1">
      <c r="L1430" s="158"/>
      <c r="W1430" s="156"/>
      <c r="X1430" s="156"/>
      <c r="Y1430" s="156"/>
      <c r="Z1430" s="156"/>
      <c r="AA1430" s="156"/>
      <c r="AC1430" s="120"/>
      <c r="AD1430" s="160"/>
      <c r="AE1430" s="120"/>
      <c r="AF1430" s="120"/>
      <c r="AG1430" s="120"/>
      <c r="AH1430" s="120"/>
      <c r="AI1430" s="120"/>
      <c r="AJ1430" s="120"/>
      <c r="AK1430" s="120"/>
      <c r="AL1430" s="120"/>
      <c r="AM1430" s="120"/>
      <c r="AN1430" s="120"/>
      <c r="AO1430" s="120"/>
      <c r="AP1430" s="120"/>
      <c r="AQ1430" s="120"/>
      <c r="AR1430" s="120"/>
      <c r="AS1430" s="120"/>
      <c r="AT1430" s="120"/>
      <c r="AU1430" s="120"/>
      <c r="AV1430" s="120"/>
      <c r="AW1430" s="120"/>
      <c r="AX1430" s="120"/>
      <c r="AY1430" s="120"/>
      <c r="AZ1430" s="120"/>
      <c r="BA1430" s="120"/>
      <c r="BB1430" s="120"/>
      <c r="BC1430" s="120"/>
      <c r="BD1430" s="120"/>
      <c r="BE1430" s="120"/>
      <c r="BF1430" s="120"/>
      <c r="BG1430" s="120"/>
      <c r="BH1430" s="120"/>
      <c r="BI1430" s="120"/>
      <c r="BJ1430" s="120"/>
      <c r="BK1430" s="120"/>
      <c r="BL1430" s="120"/>
      <c r="BM1430" s="120"/>
      <c r="BN1430" s="120"/>
      <c r="BO1430" s="120"/>
      <c r="BP1430" s="120"/>
      <c r="BQ1430" s="120"/>
      <c r="BR1430" s="120"/>
      <c r="BS1430" s="120"/>
      <c r="BT1430" s="120"/>
      <c r="BU1430" s="120"/>
      <c r="BV1430" s="120"/>
      <c r="BW1430" s="120"/>
      <c r="BX1430" s="120"/>
    </row>
    <row r="1431" spans="12:76" s="121" customFormat="1" hidden="1">
      <c r="L1431" s="158"/>
      <c r="W1431" s="156"/>
      <c r="X1431" s="156"/>
      <c r="Y1431" s="156"/>
      <c r="Z1431" s="156"/>
      <c r="AA1431" s="156"/>
      <c r="AC1431" s="120"/>
      <c r="AD1431" s="160"/>
      <c r="AE1431" s="120"/>
      <c r="AF1431" s="120"/>
      <c r="AG1431" s="120"/>
      <c r="AH1431" s="120"/>
      <c r="AI1431" s="120"/>
      <c r="AJ1431" s="120"/>
      <c r="AK1431" s="120"/>
      <c r="AL1431" s="120"/>
      <c r="AM1431" s="120"/>
      <c r="AN1431" s="120"/>
      <c r="AO1431" s="120"/>
      <c r="AP1431" s="120"/>
      <c r="AQ1431" s="120"/>
      <c r="AR1431" s="120"/>
      <c r="AS1431" s="120"/>
      <c r="AT1431" s="120"/>
      <c r="AU1431" s="120"/>
      <c r="AV1431" s="120"/>
      <c r="AW1431" s="120"/>
      <c r="AX1431" s="120"/>
      <c r="AY1431" s="120"/>
      <c r="AZ1431" s="120"/>
      <c r="BA1431" s="120"/>
      <c r="BB1431" s="120"/>
      <c r="BC1431" s="120"/>
      <c r="BD1431" s="120"/>
      <c r="BE1431" s="120"/>
      <c r="BF1431" s="120"/>
      <c r="BG1431" s="120"/>
      <c r="BH1431" s="120"/>
      <c r="BI1431" s="120"/>
      <c r="BJ1431" s="120"/>
      <c r="BK1431" s="120"/>
      <c r="BL1431" s="120"/>
      <c r="BM1431" s="120"/>
      <c r="BN1431" s="120"/>
      <c r="BO1431" s="120"/>
      <c r="BP1431" s="120"/>
      <c r="BQ1431" s="120"/>
      <c r="BR1431" s="120"/>
      <c r="BS1431" s="120"/>
      <c r="BT1431" s="120"/>
      <c r="BU1431" s="120"/>
      <c r="BV1431" s="120"/>
      <c r="BW1431" s="120"/>
      <c r="BX1431" s="120"/>
    </row>
    <row r="1432" spans="12:76" s="121" customFormat="1" hidden="1">
      <c r="L1432" s="158"/>
      <c r="W1432" s="156"/>
      <c r="X1432" s="156"/>
      <c r="Y1432" s="156"/>
      <c r="Z1432" s="156"/>
      <c r="AA1432" s="156"/>
      <c r="AC1432" s="120"/>
      <c r="AD1432" s="160"/>
      <c r="AE1432" s="120"/>
      <c r="AF1432" s="120"/>
      <c r="AG1432" s="120"/>
      <c r="AH1432" s="120"/>
      <c r="AI1432" s="120"/>
      <c r="AJ1432" s="120"/>
      <c r="AK1432" s="120"/>
      <c r="AL1432" s="120"/>
      <c r="AM1432" s="120"/>
      <c r="AN1432" s="120"/>
      <c r="AO1432" s="120"/>
      <c r="AP1432" s="120"/>
      <c r="AQ1432" s="120"/>
      <c r="AR1432" s="120"/>
      <c r="AS1432" s="120"/>
      <c r="AT1432" s="120"/>
      <c r="AU1432" s="120"/>
      <c r="AV1432" s="120"/>
      <c r="AW1432" s="120"/>
      <c r="AX1432" s="120"/>
      <c r="AY1432" s="120"/>
      <c r="AZ1432" s="120"/>
      <c r="BA1432" s="120"/>
      <c r="BB1432" s="120"/>
      <c r="BC1432" s="120"/>
      <c r="BD1432" s="120"/>
      <c r="BE1432" s="120"/>
      <c r="BF1432" s="120"/>
      <c r="BG1432" s="120"/>
      <c r="BH1432" s="120"/>
      <c r="BI1432" s="120"/>
      <c r="BJ1432" s="120"/>
      <c r="BK1432" s="120"/>
      <c r="BL1432" s="120"/>
      <c r="BM1432" s="120"/>
      <c r="BN1432" s="120"/>
      <c r="BO1432" s="120"/>
      <c r="BP1432" s="120"/>
      <c r="BQ1432" s="120"/>
      <c r="BR1432" s="120"/>
      <c r="BS1432" s="120"/>
      <c r="BT1432" s="120"/>
      <c r="BU1432" s="120"/>
      <c r="BV1432" s="120"/>
      <c r="BW1432" s="120"/>
      <c r="BX1432" s="120"/>
    </row>
    <row r="1433" spans="12:76" s="121" customFormat="1" hidden="1">
      <c r="L1433" s="158"/>
      <c r="W1433" s="156"/>
      <c r="X1433" s="156"/>
      <c r="Y1433" s="156"/>
      <c r="Z1433" s="156"/>
      <c r="AA1433" s="156"/>
      <c r="AC1433" s="120"/>
      <c r="AD1433" s="160"/>
      <c r="AE1433" s="120"/>
      <c r="AF1433" s="120"/>
      <c r="AG1433" s="120"/>
      <c r="AH1433" s="120"/>
      <c r="AI1433" s="120"/>
      <c r="AJ1433" s="120"/>
      <c r="AK1433" s="120"/>
      <c r="AL1433" s="120"/>
      <c r="AM1433" s="120"/>
      <c r="AN1433" s="120"/>
      <c r="AO1433" s="120"/>
      <c r="AP1433" s="120"/>
      <c r="AQ1433" s="120"/>
      <c r="AR1433" s="120"/>
      <c r="AS1433" s="120"/>
      <c r="AT1433" s="120"/>
      <c r="AU1433" s="120"/>
      <c r="AV1433" s="120"/>
      <c r="AW1433" s="120"/>
      <c r="AX1433" s="120"/>
      <c r="AY1433" s="120"/>
      <c r="AZ1433" s="120"/>
      <c r="BA1433" s="120"/>
      <c r="BB1433" s="120"/>
      <c r="BC1433" s="120"/>
      <c r="BD1433" s="120"/>
      <c r="BE1433" s="120"/>
      <c r="BF1433" s="120"/>
      <c r="BG1433" s="120"/>
      <c r="BH1433" s="120"/>
      <c r="BI1433" s="120"/>
      <c r="BJ1433" s="120"/>
      <c r="BK1433" s="120"/>
      <c r="BL1433" s="120"/>
      <c r="BM1433" s="120"/>
      <c r="BN1433" s="120"/>
      <c r="BO1433" s="120"/>
      <c r="BP1433" s="120"/>
      <c r="BQ1433" s="120"/>
      <c r="BR1433" s="120"/>
      <c r="BS1433" s="120"/>
      <c r="BT1433" s="120"/>
      <c r="BU1433" s="120"/>
      <c r="BV1433" s="120"/>
      <c r="BW1433" s="120"/>
      <c r="BX1433" s="120"/>
    </row>
    <row r="1434" spans="12:76" s="121" customFormat="1" hidden="1">
      <c r="L1434" s="158"/>
      <c r="W1434" s="156"/>
      <c r="X1434" s="156"/>
      <c r="Y1434" s="156"/>
      <c r="Z1434" s="156"/>
      <c r="AA1434" s="156"/>
      <c r="AC1434" s="120"/>
      <c r="AD1434" s="160"/>
      <c r="AE1434" s="120"/>
      <c r="AF1434" s="120"/>
      <c r="AG1434" s="120"/>
      <c r="AH1434" s="120"/>
      <c r="AI1434" s="120"/>
      <c r="AJ1434" s="120"/>
      <c r="AK1434" s="120"/>
      <c r="AL1434" s="120"/>
      <c r="AM1434" s="120"/>
      <c r="AN1434" s="120"/>
      <c r="AO1434" s="120"/>
      <c r="AP1434" s="120"/>
      <c r="AQ1434" s="120"/>
      <c r="AR1434" s="120"/>
      <c r="AS1434" s="120"/>
      <c r="AT1434" s="120"/>
      <c r="AU1434" s="120"/>
      <c r="AV1434" s="120"/>
      <c r="AW1434" s="120"/>
      <c r="AX1434" s="120"/>
      <c r="AY1434" s="120"/>
      <c r="AZ1434" s="120"/>
      <c r="BA1434" s="120"/>
      <c r="BB1434" s="120"/>
      <c r="BC1434" s="120"/>
      <c r="BD1434" s="120"/>
      <c r="BE1434" s="120"/>
      <c r="BF1434" s="120"/>
      <c r="BG1434" s="120"/>
      <c r="BH1434" s="120"/>
      <c r="BI1434" s="120"/>
      <c r="BJ1434" s="120"/>
      <c r="BK1434" s="120"/>
      <c r="BL1434" s="120"/>
      <c r="BM1434" s="120"/>
      <c r="BN1434" s="120"/>
      <c r="BO1434" s="120"/>
      <c r="BP1434" s="120"/>
      <c r="BQ1434" s="120"/>
      <c r="BR1434" s="120"/>
      <c r="BS1434" s="120"/>
      <c r="BT1434" s="120"/>
      <c r="BU1434" s="120"/>
      <c r="BV1434" s="120"/>
      <c r="BW1434" s="120"/>
      <c r="BX1434" s="120"/>
    </row>
    <row r="1435" spans="12:76" s="121" customFormat="1" hidden="1">
      <c r="L1435" s="158"/>
      <c r="W1435" s="156"/>
      <c r="X1435" s="156"/>
      <c r="Y1435" s="156"/>
      <c r="Z1435" s="156"/>
      <c r="AA1435" s="156"/>
      <c r="AC1435" s="120"/>
      <c r="AD1435" s="160"/>
      <c r="AE1435" s="120"/>
      <c r="AF1435" s="120"/>
      <c r="AG1435" s="120"/>
      <c r="AH1435" s="120"/>
      <c r="AI1435" s="120"/>
      <c r="AJ1435" s="120"/>
      <c r="AK1435" s="120"/>
      <c r="AL1435" s="120"/>
      <c r="AM1435" s="120"/>
      <c r="AN1435" s="120"/>
      <c r="AO1435" s="120"/>
      <c r="AP1435" s="120"/>
      <c r="AQ1435" s="120"/>
      <c r="AR1435" s="120"/>
      <c r="AS1435" s="120"/>
      <c r="AT1435" s="120"/>
      <c r="AU1435" s="120"/>
      <c r="AV1435" s="120"/>
      <c r="AW1435" s="120"/>
      <c r="AX1435" s="120"/>
      <c r="AY1435" s="120"/>
      <c r="AZ1435" s="120"/>
      <c r="BA1435" s="120"/>
      <c r="BB1435" s="120"/>
      <c r="BC1435" s="120"/>
      <c r="BD1435" s="120"/>
      <c r="BE1435" s="120"/>
      <c r="BF1435" s="120"/>
      <c r="BG1435" s="120"/>
      <c r="BH1435" s="120"/>
      <c r="BI1435" s="120"/>
      <c r="BJ1435" s="120"/>
      <c r="BK1435" s="120"/>
      <c r="BL1435" s="120"/>
      <c r="BM1435" s="120"/>
      <c r="BN1435" s="120"/>
      <c r="BO1435" s="120"/>
      <c r="BP1435" s="120"/>
      <c r="BQ1435" s="120"/>
      <c r="BR1435" s="120"/>
      <c r="BS1435" s="120"/>
      <c r="BT1435" s="120"/>
      <c r="BU1435" s="120"/>
      <c r="BV1435" s="120"/>
      <c r="BW1435" s="120"/>
      <c r="BX1435" s="120"/>
    </row>
    <row r="1436" spans="12:76" s="121" customFormat="1" hidden="1">
      <c r="L1436" s="158"/>
      <c r="W1436" s="156"/>
      <c r="X1436" s="156"/>
      <c r="Y1436" s="156"/>
      <c r="Z1436" s="156"/>
      <c r="AA1436" s="156"/>
      <c r="AC1436" s="120"/>
      <c r="AD1436" s="160"/>
      <c r="AE1436" s="120"/>
      <c r="AF1436" s="120"/>
      <c r="AG1436" s="120"/>
      <c r="AH1436" s="120"/>
      <c r="AI1436" s="120"/>
      <c r="AJ1436" s="120"/>
      <c r="AK1436" s="120"/>
      <c r="AL1436" s="120"/>
      <c r="AM1436" s="120"/>
      <c r="AN1436" s="120"/>
      <c r="AO1436" s="120"/>
      <c r="AP1436" s="120"/>
      <c r="AQ1436" s="120"/>
      <c r="AR1436" s="120"/>
      <c r="AS1436" s="120"/>
      <c r="AT1436" s="120"/>
      <c r="AU1436" s="120"/>
      <c r="AV1436" s="120"/>
      <c r="AW1436" s="120"/>
      <c r="AX1436" s="120"/>
      <c r="AY1436" s="120"/>
      <c r="AZ1436" s="120"/>
      <c r="BA1436" s="120"/>
      <c r="BB1436" s="120"/>
      <c r="BC1436" s="120"/>
      <c r="BD1436" s="120"/>
      <c r="BE1436" s="120"/>
      <c r="BF1436" s="120"/>
      <c r="BG1436" s="120"/>
      <c r="BH1436" s="120"/>
      <c r="BI1436" s="120"/>
      <c r="BJ1436" s="120"/>
      <c r="BK1436" s="120"/>
      <c r="BL1436" s="120"/>
      <c r="BM1436" s="120"/>
      <c r="BN1436" s="120"/>
      <c r="BO1436" s="120"/>
      <c r="BP1436" s="120"/>
      <c r="BQ1436" s="120"/>
      <c r="BR1436" s="120"/>
      <c r="BS1436" s="120"/>
      <c r="BT1436" s="120"/>
      <c r="BU1436" s="120"/>
      <c r="BV1436" s="120"/>
      <c r="BW1436" s="120"/>
      <c r="BX1436" s="120"/>
    </row>
    <row r="1437" spans="12:76" s="121" customFormat="1" hidden="1">
      <c r="L1437" s="158"/>
      <c r="W1437" s="156"/>
      <c r="X1437" s="156"/>
      <c r="Y1437" s="156"/>
      <c r="Z1437" s="156"/>
      <c r="AA1437" s="156"/>
      <c r="AC1437" s="120"/>
      <c r="AD1437" s="160"/>
      <c r="AE1437" s="120"/>
      <c r="AF1437" s="120"/>
      <c r="AG1437" s="120"/>
      <c r="AH1437" s="120"/>
      <c r="AI1437" s="120"/>
      <c r="AJ1437" s="120"/>
      <c r="AK1437" s="120"/>
      <c r="AL1437" s="120"/>
      <c r="AM1437" s="120"/>
      <c r="AN1437" s="120"/>
      <c r="AO1437" s="120"/>
      <c r="AP1437" s="120"/>
      <c r="AQ1437" s="120"/>
      <c r="AR1437" s="120"/>
      <c r="AS1437" s="120"/>
      <c r="AT1437" s="120"/>
      <c r="AU1437" s="120"/>
      <c r="AV1437" s="120"/>
      <c r="AW1437" s="120"/>
      <c r="AX1437" s="120"/>
      <c r="AY1437" s="120"/>
      <c r="AZ1437" s="120"/>
      <c r="BA1437" s="120"/>
      <c r="BB1437" s="120"/>
      <c r="BC1437" s="120"/>
      <c r="BD1437" s="120"/>
      <c r="BE1437" s="120"/>
      <c r="BF1437" s="120"/>
      <c r="BG1437" s="120"/>
      <c r="BH1437" s="120"/>
      <c r="BI1437" s="120"/>
      <c r="BJ1437" s="120"/>
      <c r="BK1437" s="120"/>
      <c r="BL1437" s="120"/>
      <c r="BM1437" s="120"/>
      <c r="BN1437" s="120"/>
      <c r="BO1437" s="120"/>
      <c r="BP1437" s="120"/>
      <c r="BQ1437" s="120"/>
      <c r="BR1437" s="120"/>
      <c r="BS1437" s="120"/>
      <c r="BT1437" s="120"/>
      <c r="BU1437" s="120"/>
      <c r="BV1437" s="120"/>
      <c r="BW1437" s="120"/>
      <c r="BX1437" s="120"/>
    </row>
    <row r="1438" spans="12:76" s="121" customFormat="1" hidden="1">
      <c r="L1438" s="158"/>
      <c r="W1438" s="156"/>
      <c r="X1438" s="156"/>
      <c r="Y1438" s="156"/>
      <c r="Z1438" s="156"/>
      <c r="AA1438" s="156"/>
      <c r="AC1438" s="120"/>
      <c r="AD1438" s="160"/>
      <c r="AE1438" s="120"/>
      <c r="AF1438" s="120"/>
      <c r="AG1438" s="120"/>
      <c r="AH1438" s="120"/>
      <c r="AI1438" s="120"/>
      <c r="AJ1438" s="120"/>
      <c r="AK1438" s="120"/>
      <c r="AL1438" s="120"/>
      <c r="AM1438" s="120"/>
      <c r="AN1438" s="120"/>
      <c r="AO1438" s="120"/>
      <c r="AP1438" s="120"/>
      <c r="AQ1438" s="120"/>
      <c r="AR1438" s="120"/>
      <c r="AS1438" s="120"/>
      <c r="AT1438" s="120"/>
      <c r="AU1438" s="120"/>
      <c r="AV1438" s="120"/>
      <c r="AW1438" s="120"/>
      <c r="AX1438" s="120"/>
      <c r="AY1438" s="120"/>
      <c r="AZ1438" s="120"/>
      <c r="BA1438" s="120"/>
      <c r="BB1438" s="120"/>
      <c r="BC1438" s="120"/>
      <c r="BD1438" s="120"/>
      <c r="BE1438" s="120"/>
      <c r="BF1438" s="120"/>
      <c r="BG1438" s="120"/>
      <c r="BH1438" s="120"/>
      <c r="BI1438" s="120"/>
      <c r="BJ1438" s="120"/>
      <c r="BK1438" s="120"/>
      <c r="BL1438" s="120"/>
      <c r="BM1438" s="120"/>
      <c r="BN1438" s="120"/>
      <c r="BO1438" s="120"/>
      <c r="BP1438" s="120"/>
      <c r="BQ1438" s="120"/>
      <c r="BR1438" s="120"/>
      <c r="BS1438" s="120"/>
      <c r="BT1438" s="120"/>
      <c r="BU1438" s="120"/>
      <c r="BV1438" s="120"/>
      <c r="BW1438" s="120"/>
      <c r="BX1438" s="120"/>
    </row>
    <row r="1439" spans="12:76" s="121" customFormat="1" hidden="1">
      <c r="L1439" s="158"/>
      <c r="W1439" s="156"/>
      <c r="X1439" s="156"/>
      <c r="Y1439" s="156"/>
      <c r="Z1439" s="156"/>
      <c r="AA1439" s="156"/>
      <c r="AC1439" s="120"/>
      <c r="AD1439" s="160"/>
      <c r="AE1439" s="120"/>
      <c r="AF1439" s="120"/>
      <c r="AG1439" s="120"/>
      <c r="AH1439" s="120"/>
      <c r="AI1439" s="120"/>
      <c r="AJ1439" s="120"/>
      <c r="AK1439" s="120"/>
      <c r="AL1439" s="120"/>
      <c r="AM1439" s="120"/>
      <c r="AN1439" s="120"/>
      <c r="AO1439" s="120"/>
      <c r="AP1439" s="120"/>
      <c r="AQ1439" s="120"/>
      <c r="AR1439" s="120"/>
      <c r="AS1439" s="120"/>
      <c r="AT1439" s="120"/>
      <c r="AU1439" s="120"/>
      <c r="AV1439" s="120"/>
      <c r="AW1439" s="120"/>
      <c r="AX1439" s="120"/>
      <c r="AY1439" s="120"/>
      <c r="AZ1439" s="120"/>
      <c r="BA1439" s="120"/>
      <c r="BB1439" s="120"/>
      <c r="BC1439" s="120"/>
      <c r="BD1439" s="120"/>
      <c r="BE1439" s="120"/>
      <c r="BF1439" s="120"/>
      <c r="BG1439" s="120"/>
      <c r="BH1439" s="120"/>
      <c r="BI1439" s="120"/>
      <c r="BJ1439" s="120"/>
      <c r="BK1439" s="120"/>
      <c r="BL1439" s="120"/>
      <c r="BM1439" s="120"/>
      <c r="BN1439" s="120"/>
      <c r="BO1439" s="120"/>
      <c r="BP1439" s="120"/>
      <c r="BQ1439" s="120"/>
      <c r="BR1439" s="120"/>
      <c r="BS1439" s="120"/>
      <c r="BT1439" s="120"/>
      <c r="BU1439" s="120"/>
      <c r="BV1439" s="120"/>
      <c r="BW1439" s="120"/>
      <c r="BX1439" s="120"/>
    </row>
    <row r="1440" spans="12:76" s="121" customFormat="1" hidden="1">
      <c r="L1440" s="158"/>
      <c r="W1440" s="156"/>
      <c r="X1440" s="156"/>
      <c r="Y1440" s="156"/>
      <c r="Z1440" s="156"/>
      <c r="AA1440" s="156"/>
      <c r="AC1440" s="120"/>
      <c r="AD1440" s="160"/>
      <c r="AE1440" s="120"/>
      <c r="AF1440" s="120"/>
      <c r="AG1440" s="120"/>
      <c r="AH1440" s="120"/>
      <c r="AI1440" s="120"/>
      <c r="AJ1440" s="120"/>
      <c r="AK1440" s="120"/>
      <c r="AL1440" s="120"/>
      <c r="AM1440" s="120"/>
      <c r="AN1440" s="120"/>
      <c r="AO1440" s="120"/>
      <c r="AP1440" s="120"/>
      <c r="AQ1440" s="120"/>
      <c r="AR1440" s="120"/>
      <c r="AS1440" s="120"/>
      <c r="AT1440" s="120"/>
      <c r="AU1440" s="120"/>
      <c r="AV1440" s="120"/>
      <c r="AW1440" s="120"/>
      <c r="AX1440" s="120"/>
      <c r="AY1440" s="120"/>
      <c r="AZ1440" s="120"/>
      <c r="BA1440" s="120"/>
      <c r="BB1440" s="120"/>
      <c r="BC1440" s="120"/>
      <c r="BD1440" s="120"/>
      <c r="BE1440" s="120"/>
      <c r="BF1440" s="120"/>
      <c r="BG1440" s="120"/>
      <c r="BH1440" s="120"/>
      <c r="BI1440" s="120"/>
      <c r="BJ1440" s="120"/>
      <c r="BK1440" s="120"/>
      <c r="BL1440" s="120"/>
      <c r="BM1440" s="120"/>
      <c r="BN1440" s="120"/>
      <c r="BO1440" s="120"/>
      <c r="BP1440" s="120"/>
      <c r="BQ1440" s="120"/>
      <c r="BR1440" s="120"/>
      <c r="BS1440" s="120"/>
      <c r="BT1440" s="120"/>
      <c r="BU1440" s="120"/>
      <c r="BV1440" s="120"/>
      <c r="BW1440" s="120"/>
      <c r="BX1440" s="120"/>
    </row>
    <row r="1441" spans="12:76" s="121" customFormat="1" hidden="1">
      <c r="L1441" s="158"/>
      <c r="W1441" s="156"/>
      <c r="X1441" s="156"/>
      <c r="Y1441" s="156"/>
      <c r="Z1441" s="156"/>
      <c r="AA1441" s="156"/>
      <c r="AC1441" s="120"/>
      <c r="AD1441" s="160"/>
      <c r="AE1441" s="120"/>
      <c r="AF1441" s="120"/>
      <c r="AG1441" s="120"/>
      <c r="AH1441" s="120"/>
      <c r="AI1441" s="120"/>
      <c r="AJ1441" s="120"/>
      <c r="AK1441" s="120"/>
      <c r="AL1441" s="120"/>
      <c r="AM1441" s="120"/>
      <c r="AN1441" s="120"/>
      <c r="AO1441" s="120"/>
      <c r="AP1441" s="120"/>
      <c r="AQ1441" s="120"/>
      <c r="AR1441" s="120"/>
      <c r="AS1441" s="120"/>
      <c r="AT1441" s="120"/>
      <c r="AU1441" s="120"/>
      <c r="AV1441" s="120"/>
      <c r="AW1441" s="120"/>
      <c r="AX1441" s="120"/>
      <c r="AY1441" s="120"/>
      <c r="AZ1441" s="120"/>
      <c r="BA1441" s="120"/>
      <c r="BB1441" s="120"/>
      <c r="BC1441" s="120"/>
      <c r="BD1441" s="120"/>
      <c r="BE1441" s="120"/>
      <c r="BF1441" s="120"/>
      <c r="BG1441" s="120"/>
      <c r="BH1441" s="120"/>
      <c r="BI1441" s="120"/>
      <c r="BJ1441" s="120"/>
      <c r="BK1441" s="120"/>
      <c r="BL1441" s="120"/>
      <c r="BM1441" s="120"/>
      <c r="BN1441" s="120"/>
      <c r="BO1441" s="120"/>
      <c r="BP1441" s="120"/>
      <c r="BQ1441" s="120"/>
      <c r="BR1441" s="120"/>
      <c r="BS1441" s="120"/>
      <c r="BT1441" s="120"/>
      <c r="BU1441" s="120"/>
      <c r="BV1441" s="120"/>
      <c r="BW1441" s="120"/>
      <c r="BX1441" s="120"/>
    </row>
    <row r="1442" spans="12:76" s="121" customFormat="1" hidden="1">
      <c r="L1442" s="158"/>
      <c r="W1442" s="156"/>
      <c r="X1442" s="156"/>
      <c r="Y1442" s="156"/>
      <c r="Z1442" s="156"/>
      <c r="AA1442" s="156"/>
      <c r="AC1442" s="120"/>
      <c r="AD1442" s="160"/>
      <c r="AE1442" s="120"/>
      <c r="AF1442" s="120"/>
      <c r="AG1442" s="120"/>
      <c r="AH1442" s="120"/>
      <c r="AI1442" s="120"/>
      <c r="AJ1442" s="120"/>
      <c r="AK1442" s="120"/>
      <c r="AL1442" s="120"/>
      <c r="AM1442" s="120"/>
      <c r="AN1442" s="120"/>
      <c r="AO1442" s="120"/>
      <c r="AP1442" s="120"/>
      <c r="AQ1442" s="120"/>
      <c r="AR1442" s="120"/>
      <c r="AS1442" s="120"/>
      <c r="AT1442" s="120"/>
      <c r="AU1442" s="120"/>
      <c r="AV1442" s="120"/>
      <c r="AW1442" s="120"/>
      <c r="AX1442" s="120"/>
      <c r="AY1442" s="120"/>
      <c r="AZ1442" s="120"/>
      <c r="BA1442" s="120"/>
      <c r="BB1442" s="120"/>
      <c r="BC1442" s="120"/>
      <c r="BD1442" s="120"/>
      <c r="BE1442" s="120"/>
      <c r="BF1442" s="120"/>
      <c r="BG1442" s="120"/>
      <c r="BH1442" s="120"/>
      <c r="BI1442" s="120"/>
      <c r="BJ1442" s="120"/>
      <c r="BK1442" s="120"/>
      <c r="BL1442" s="120"/>
      <c r="BM1442" s="120"/>
      <c r="BN1442" s="120"/>
      <c r="BO1442" s="120"/>
      <c r="BP1442" s="120"/>
      <c r="BQ1442" s="120"/>
      <c r="BR1442" s="120"/>
      <c r="BS1442" s="120"/>
      <c r="BT1442" s="120"/>
      <c r="BU1442" s="120"/>
      <c r="BV1442" s="120"/>
      <c r="BW1442" s="120"/>
      <c r="BX1442" s="120"/>
    </row>
    <row r="1443" spans="12:76" s="121" customFormat="1" hidden="1">
      <c r="L1443" s="158"/>
      <c r="W1443" s="156"/>
      <c r="X1443" s="156"/>
      <c r="Y1443" s="156"/>
      <c r="Z1443" s="156"/>
      <c r="AA1443" s="156"/>
      <c r="AC1443" s="120"/>
      <c r="AD1443" s="160"/>
      <c r="AE1443" s="120"/>
      <c r="AF1443" s="120"/>
      <c r="AG1443" s="120"/>
      <c r="AH1443" s="120"/>
      <c r="AI1443" s="120"/>
      <c r="AJ1443" s="120"/>
      <c r="AK1443" s="120"/>
      <c r="AL1443" s="120"/>
      <c r="AM1443" s="120"/>
      <c r="AN1443" s="120"/>
      <c r="AO1443" s="120"/>
      <c r="AP1443" s="120"/>
      <c r="AQ1443" s="120"/>
      <c r="AR1443" s="120"/>
      <c r="AS1443" s="120"/>
      <c r="AT1443" s="120"/>
      <c r="AU1443" s="120"/>
      <c r="AV1443" s="120"/>
      <c r="AW1443" s="120"/>
      <c r="AX1443" s="120"/>
      <c r="AY1443" s="120"/>
      <c r="AZ1443" s="120"/>
      <c r="BA1443" s="120"/>
      <c r="BB1443" s="120"/>
      <c r="BC1443" s="120"/>
      <c r="BD1443" s="120"/>
      <c r="BE1443" s="120"/>
      <c r="BF1443" s="120"/>
      <c r="BG1443" s="120"/>
      <c r="BH1443" s="120"/>
      <c r="BI1443" s="120"/>
      <c r="BJ1443" s="120"/>
      <c r="BK1443" s="120"/>
      <c r="BL1443" s="120"/>
      <c r="BM1443" s="120"/>
      <c r="BN1443" s="120"/>
      <c r="BO1443" s="120"/>
      <c r="BP1443" s="120"/>
      <c r="BQ1443" s="120"/>
      <c r="BR1443" s="120"/>
      <c r="BS1443" s="120"/>
      <c r="BT1443" s="120"/>
      <c r="BU1443" s="120"/>
      <c r="BV1443" s="120"/>
      <c r="BW1443" s="120"/>
      <c r="BX1443" s="120"/>
    </row>
    <row r="1444" spans="12:76" s="121" customFormat="1" hidden="1">
      <c r="L1444" s="158"/>
      <c r="W1444" s="156"/>
      <c r="X1444" s="156"/>
      <c r="Y1444" s="156"/>
      <c r="Z1444" s="156"/>
      <c r="AA1444" s="156"/>
      <c r="AC1444" s="120"/>
      <c r="AD1444" s="160"/>
      <c r="AE1444" s="120"/>
      <c r="AF1444" s="120"/>
      <c r="AG1444" s="120"/>
      <c r="AH1444" s="120"/>
      <c r="AI1444" s="120"/>
      <c r="AJ1444" s="120"/>
      <c r="AK1444" s="120"/>
      <c r="AL1444" s="120"/>
      <c r="AM1444" s="120"/>
      <c r="AN1444" s="120"/>
      <c r="AO1444" s="120"/>
      <c r="AP1444" s="120"/>
      <c r="AQ1444" s="120"/>
      <c r="AR1444" s="120"/>
      <c r="AS1444" s="120"/>
      <c r="AT1444" s="120"/>
      <c r="AU1444" s="120"/>
      <c r="AV1444" s="120"/>
      <c r="AW1444" s="120"/>
      <c r="AX1444" s="120"/>
      <c r="AY1444" s="120"/>
      <c r="AZ1444" s="120"/>
      <c r="BA1444" s="120"/>
      <c r="BB1444" s="120"/>
      <c r="BC1444" s="120"/>
      <c r="BD1444" s="120"/>
      <c r="BE1444" s="120"/>
      <c r="BF1444" s="120"/>
      <c r="BG1444" s="120"/>
      <c r="BH1444" s="120"/>
      <c r="BI1444" s="120"/>
      <c r="BJ1444" s="120"/>
      <c r="BK1444" s="120"/>
      <c r="BL1444" s="120"/>
      <c r="BM1444" s="120"/>
      <c r="BN1444" s="120"/>
      <c r="BO1444" s="120"/>
      <c r="BP1444" s="120"/>
      <c r="BQ1444" s="120"/>
      <c r="BR1444" s="120"/>
      <c r="BS1444" s="120"/>
      <c r="BT1444" s="120"/>
      <c r="BU1444" s="120"/>
      <c r="BV1444" s="120"/>
      <c r="BW1444" s="120"/>
      <c r="BX1444" s="120"/>
    </row>
    <row r="1445" spans="12:76" s="121" customFormat="1" hidden="1">
      <c r="L1445" s="158"/>
      <c r="W1445" s="156"/>
      <c r="X1445" s="156"/>
      <c r="Y1445" s="156"/>
      <c r="Z1445" s="156"/>
      <c r="AA1445" s="156"/>
      <c r="AC1445" s="120"/>
      <c r="AD1445" s="160"/>
      <c r="AE1445" s="120"/>
      <c r="AF1445" s="120"/>
      <c r="AG1445" s="120"/>
      <c r="AH1445" s="120"/>
      <c r="AI1445" s="120"/>
      <c r="AJ1445" s="120"/>
      <c r="AK1445" s="120"/>
      <c r="AL1445" s="120"/>
      <c r="AM1445" s="120"/>
      <c r="AN1445" s="120"/>
      <c r="AO1445" s="120"/>
      <c r="AP1445" s="120"/>
      <c r="AQ1445" s="120"/>
      <c r="AR1445" s="120"/>
      <c r="AS1445" s="120"/>
      <c r="AT1445" s="120"/>
      <c r="AU1445" s="120"/>
      <c r="AV1445" s="120"/>
      <c r="AW1445" s="120"/>
      <c r="AX1445" s="120"/>
      <c r="AY1445" s="120"/>
      <c r="AZ1445" s="120"/>
      <c r="BA1445" s="120"/>
      <c r="BB1445" s="120"/>
      <c r="BC1445" s="120"/>
      <c r="BD1445" s="120"/>
      <c r="BE1445" s="120"/>
      <c r="BF1445" s="120"/>
      <c r="BG1445" s="120"/>
      <c r="BH1445" s="120"/>
      <c r="BI1445" s="120"/>
      <c r="BJ1445" s="120"/>
      <c r="BK1445" s="120"/>
      <c r="BL1445" s="120"/>
      <c r="BM1445" s="120"/>
      <c r="BN1445" s="120"/>
      <c r="BO1445" s="120"/>
      <c r="BP1445" s="120"/>
      <c r="BQ1445" s="120"/>
      <c r="BR1445" s="120"/>
      <c r="BS1445" s="120"/>
      <c r="BT1445" s="120"/>
      <c r="BU1445" s="120"/>
      <c r="BV1445" s="120"/>
      <c r="BW1445" s="120"/>
      <c r="BX1445" s="120"/>
    </row>
    <row r="1446" spans="12:76" s="121" customFormat="1" hidden="1">
      <c r="L1446" s="158"/>
      <c r="W1446" s="156"/>
      <c r="X1446" s="156"/>
      <c r="Y1446" s="156"/>
      <c r="Z1446" s="156"/>
      <c r="AA1446" s="156"/>
      <c r="AC1446" s="120"/>
      <c r="AD1446" s="160"/>
      <c r="AE1446" s="120"/>
      <c r="AF1446" s="120"/>
      <c r="AG1446" s="120"/>
      <c r="AH1446" s="120"/>
      <c r="AI1446" s="120"/>
      <c r="AJ1446" s="120"/>
      <c r="AK1446" s="120"/>
      <c r="AL1446" s="120"/>
      <c r="AM1446" s="120"/>
      <c r="AN1446" s="120"/>
      <c r="AO1446" s="120"/>
      <c r="AP1446" s="120"/>
      <c r="AQ1446" s="120"/>
      <c r="AR1446" s="120"/>
      <c r="AS1446" s="120"/>
      <c r="AT1446" s="120"/>
      <c r="AU1446" s="120"/>
      <c r="AV1446" s="120"/>
      <c r="AW1446" s="120"/>
      <c r="AX1446" s="120"/>
      <c r="AY1446" s="120"/>
      <c r="AZ1446" s="120"/>
      <c r="BA1446" s="120"/>
      <c r="BB1446" s="120"/>
      <c r="BC1446" s="120"/>
      <c r="BD1446" s="120"/>
      <c r="BE1446" s="120"/>
      <c r="BF1446" s="120"/>
      <c r="BG1446" s="120"/>
      <c r="BH1446" s="120"/>
      <c r="BI1446" s="120"/>
      <c r="BJ1446" s="120"/>
      <c r="BK1446" s="120"/>
      <c r="BL1446" s="120"/>
      <c r="BM1446" s="120"/>
      <c r="BN1446" s="120"/>
      <c r="BO1446" s="120"/>
      <c r="BP1446" s="120"/>
      <c r="BQ1446" s="120"/>
      <c r="BR1446" s="120"/>
      <c r="BS1446" s="120"/>
      <c r="BT1446" s="120"/>
      <c r="BU1446" s="120"/>
      <c r="BV1446" s="120"/>
      <c r="BW1446" s="120"/>
      <c r="BX1446" s="120"/>
    </row>
    <row r="1447" spans="12:76" s="121" customFormat="1" hidden="1">
      <c r="L1447" s="158"/>
      <c r="W1447" s="156"/>
      <c r="X1447" s="156"/>
      <c r="Y1447" s="156"/>
      <c r="Z1447" s="156"/>
      <c r="AA1447" s="156"/>
      <c r="AC1447" s="120"/>
      <c r="AD1447" s="160"/>
      <c r="AE1447" s="120"/>
      <c r="AF1447" s="120"/>
      <c r="AG1447" s="120"/>
      <c r="AH1447" s="120"/>
      <c r="AI1447" s="120"/>
      <c r="AJ1447" s="120"/>
      <c r="AK1447" s="120"/>
      <c r="AL1447" s="120"/>
      <c r="AM1447" s="120"/>
      <c r="AN1447" s="120"/>
      <c r="AO1447" s="120"/>
      <c r="AP1447" s="120"/>
      <c r="AQ1447" s="120"/>
      <c r="AR1447" s="120"/>
      <c r="AS1447" s="120"/>
      <c r="AT1447" s="120"/>
      <c r="AU1447" s="120"/>
      <c r="AV1447" s="120"/>
      <c r="AW1447" s="120"/>
      <c r="AX1447" s="120"/>
      <c r="AY1447" s="120"/>
      <c r="AZ1447" s="120"/>
      <c r="BA1447" s="120"/>
      <c r="BB1447" s="120"/>
      <c r="BC1447" s="120"/>
      <c r="BD1447" s="120"/>
      <c r="BE1447" s="120"/>
      <c r="BF1447" s="120"/>
      <c r="BG1447" s="120"/>
      <c r="BH1447" s="120"/>
      <c r="BI1447" s="120"/>
      <c r="BJ1447" s="120"/>
      <c r="BK1447" s="120"/>
      <c r="BL1447" s="120"/>
      <c r="BM1447" s="120"/>
      <c r="BN1447" s="120"/>
      <c r="BO1447" s="120"/>
      <c r="BP1447" s="120"/>
      <c r="BQ1447" s="120"/>
      <c r="BR1447" s="120"/>
      <c r="BS1447" s="120"/>
      <c r="BT1447" s="120"/>
      <c r="BU1447" s="120"/>
      <c r="BV1447" s="120"/>
      <c r="BW1447" s="120"/>
      <c r="BX1447" s="120"/>
    </row>
    <row r="1448" spans="12:76" s="121" customFormat="1" hidden="1">
      <c r="L1448" s="158"/>
      <c r="W1448" s="156"/>
      <c r="X1448" s="156"/>
      <c r="Y1448" s="156"/>
      <c r="Z1448" s="156"/>
      <c r="AA1448" s="156"/>
      <c r="AC1448" s="120"/>
      <c r="AD1448" s="160"/>
      <c r="AE1448" s="120"/>
      <c r="AF1448" s="120"/>
      <c r="AG1448" s="120"/>
      <c r="AH1448" s="120"/>
      <c r="AI1448" s="120"/>
      <c r="AJ1448" s="120"/>
      <c r="AK1448" s="120"/>
      <c r="AL1448" s="120"/>
      <c r="AM1448" s="120"/>
      <c r="AN1448" s="120"/>
      <c r="AO1448" s="120"/>
      <c r="AP1448" s="120"/>
      <c r="AQ1448" s="120"/>
      <c r="AR1448" s="120"/>
      <c r="AS1448" s="120"/>
      <c r="AT1448" s="120"/>
      <c r="AU1448" s="120"/>
      <c r="AV1448" s="120"/>
      <c r="AW1448" s="120"/>
      <c r="AX1448" s="120"/>
      <c r="AY1448" s="120"/>
      <c r="AZ1448" s="120"/>
      <c r="BA1448" s="120"/>
      <c r="BB1448" s="120"/>
      <c r="BC1448" s="120"/>
      <c r="BD1448" s="120"/>
      <c r="BE1448" s="120"/>
      <c r="BF1448" s="120"/>
      <c r="BG1448" s="120"/>
      <c r="BH1448" s="120"/>
      <c r="BI1448" s="120"/>
      <c r="BJ1448" s="120"/>
      <c r="BK1448" s="120"/>
      <c r="BL1448" s="120"/>
      <c r="BM1448" s="120"/>
      <c r="BN1448" s="120"/>
      <c r="BO1448" s="120"/>
      <c r="BP1448" s="120"/>
      <c r="BQ1448" s="120"/>
      <c r="BR1448" s="120"/>
      <c r="BS1448" s="120"/>
      <c r="BT1448" s="120"/>
      <c r="BU1448" s="120"/>
      <c r="BV1448" s="120"/>
      <c r="BW1448" s="120"/>
      <c r="BX1448" s="120"/>
    </row>
    <row r="1449" spans="12:76" s="121" customFormat="1" hidden="1">
      <c r="L1449" s="158"/>
      <c r="W1449" s="156"/>
      <c r="X1449" s="156"/>
      <c r="Y1449" s="156"/>
      <c r="Z1449" s="156"/>
      <c r="AA1449" s="156"/>
      <c r="AC1449" s="120"/>
      <c r="AD1449" s="160"/>
      <c r="AE1449" s="120"/>
      <c r="AF1449" s="120"/>
      <c r="AG1449" s="120"/>
      <c r="AH1449" s="120"/>
      <c r="AI1449" s="120"/>
      <c r="AJ1449" s="120"/>
      <c r="AK1449" s="120"/>
      <c r="AL1449" s="120"/>
      <c r="AM1449" s="120"/>
      <c r="AN1449" s="120"/>
      <c r="AO1449" s="120"/>
      <c r="AP1449" s="120"/>
      <c r="AQ1449" s="120"/>
      <c r="AR1449" s="120"/>
      <c r="AS1449" s="120"/>
      <c r="AT1449" s="120"/>
      <c r="AU1449" s="120"/>
      <c r="AV1449" s="120"/>
      <c r="AW1449" s="120"/>
      <c r="AX1449" s="120"/>
      <c r="AY1449" s="120"/>
      <c r="AZ1449" s="120"/>
      <c r="BA1449" s="120"/>
      <c r="BB1449" s="120"/>
      <c r="BC1449" s="120"/>
      <c r="BD1449" s="120"/>
      <c r="BE1449" s="120"/>
      <c r="BF1449" s="120"/>
      <c r="BG1449" s="120"/>
      <c r="BH1449" s="120"/>
      <c r="BI1449" s="120"/>
      <c r="BJ1449" s="120"/>
      <c r="BK1449" s="120"/>
      <c r="BL1449" s="120"/>
      <c r="BM1449" s="120"/>
      <c r="BN1449" s="120"/>
      <c r="BO1449" s="120"/>
      <c r="BP1449" s="120"/>
      <c r="BQ1449" s="120"/>
      <c r="BR1449" s="120"/>
      <c r="BS1449" s="120"/>
      <c r="BT1449" s="120"/>
      <c r="BU1449" s="120"/>
      <c r="BV1449" s="120"/>
      <c r="BW1449" s="120"/>
      <c r="BX1449" s="120"/>
    </row>
    <row r="1450" spans="12:76" s="121" customFormat="1" hidden="1">
      <c r="L1450" s="158"/>
      <c r="W1450" s="156"/>
      <c r="X1450" s="156"/>
      <c r="Y1450" s="156"/>
      <c r="Z1450" s="156"/>
      <c r="AA1450" s="156"/>
      <c r="AC1450" s="120"/>
      <c r="AD1450" s="160"/>
      <c r="AE1450" s="120"/>
      <c r="AF1450" s="120"/>
      <c r="AG1450" s="120"/>
      <c r="AH1450" s="120"/>
      <c r="AI1450" s="120"/>
      <c r="AJ1450" s="120"/>
      <c r="AK1450" s="120"/>
      <c r="AL1450" s="120"/>
      <c r="AM1450" s="120"/>
      <c r="AN1450" s="120"/>
      <c r="AO1450" s="120"/>
      <c r="AP1450" s="120"/>
      <c r="AQ1450" s="120"/>
      <c r="AR1450" s="120"/>
      <c r="AS1450" s="120"/>
      <c r="AT1450" s="120"/>
      <c r="AU1450" s="120"/>
      <c r="AV1450" s="120"/>
      <c r="AW1450" s="120"/>
      <c r="AX1450" s="120"/>
      <c r="AY1450" s="120"/>
      <c r="AZ1450" s="120"/>
      <c r="BA1450" s="120"/>
      <c r="BB1450" s="120"/>
      <c r="BC1450" s="120"/>
      <c r="BD1450" s="120"/>
      <c r="BE1450" s="120"/>
      <c r="BF1450" s="120"/>
      <c r="BG1450" s="120"/>
      <c r="BH1450" s="120"/>
      <c r="BI1450" s="120"/>
      <c r="BJ1450" s="120"/>
      <c r="BK1450" s="120"/>
      <c r="BL1450" s="120"/>
      <c r="BM1450" s="120"/>
      <c r="BN1450" s="120"/>
      <c r="BO1450" s="120"/>
      <c r="BP1450" s="120"/>
      <c r="BQ1450" s="120"/>
      <c r="BR1450" s="120"/>
      <c r="BS1450" s="120"/>
      <c r="BT1450" s="120"/>
      <c r="BU1450" s="120"/>
      <c r="BV1450" s="120"/>
      <c r="BW1450" s="120"/>
      <c r="BX1450" s="120"/>
    </row>
    <row r="1451" spans="12:76" s="121" customFormat="1" hidden="1">
      <c r="L1451" s="158"/>
      <c r="W1451" s="156"/>
      <c r="X1451" s="156"/>
      <c r="Y1451" s="156"/>
      <c r="Z1451" s="156"/>
      <c r="AA1451" s="156"/>
      <c r="AC1451" s="120"/>
      <c r="AD1451" s="160"/>
      <c r="AE1451" s="120"/>
      <c r="AF1451" s="120"/>
      <c r="AG1451" s="120"/>
      <c r="AH1451" s="120"/>
      <c r="AI1451" s="120"/>
      <c r="AJ1451" s="120"/>
      <c r="AK1451" s="120"/>
      <c r="AL1451" s="120"/>
      <c r="AM1451" s="120"/>
      <c r="AN1451" s="120"/>
      <c r="AO1451" s="120"/>
      <c r="AP1451" s="120"/>
      <c r="AQ1451" s="120"/>
      <c r="AR1451" s="120"/>
      <c r="AS1451" s="120"/>
      <c r="AT1451" s="120"/>
      <c r="AU1451" s="120"/>
      <c r="AV1451" s="120"/>
      <c r="AW1451" s="120"/>
      <c r="AX1451" s="120"/>
      <c r="AY1451" s="120"/>
      <c r="AZ1451" s="120"/>
      <c r="BA1451" s="120"/>
      <c r="BB1451" s="120"/>
      <c r="BC1451" s="120"/>
      <c r="BD1451" s="120"/>
      <c r="BE1451" s="120"/>
      <c r="BF1451" s="120"/>
      <c r="BG1451" s="120"/>
      <c r="BH1451" s="120"/>
      <c r="BI1451" s="120"/>
      <c r="BJ1451" s="120"/>
      <c r="BK1451" s="120"/>
      <c r="BL1451" s="120"/>
      <c r="BM1451" s="120"/>
      <c r="BN1451" s="120"/>
      <c r="BO1451" s="120"/>
      <c r="BP1451" s="120"/>
      <c r="BQ1451" s="120"/>
      <c r="BR1451" s="120"/>
      <c r="BS1451" s="120"/>
      <c r="BT1451" s="120"/>
      <c r="BU1451" s="120"/>
      <c r="BV1451" s="120"/>
      <c r="BW1451" s="120"/>
      <c r="BX1451" s="120"/>
    </row>
    <row r="1452" spans="12:76" s="121" customFormat="1" hidden="1">
      <c r="L1452" s="158"/>
      <c r="W1452" s="156"/>
      <c r="X1452" s="156"/>
      <c r="Y1452" s="156"/>
      <c r="Z1452" s="156"/>
      <c r="AA1452" s="156"/>
      <c r="AC1452" s="120"/>
      <c r="AD1452" s="160"/>
      <c r="AE1452" s="120"/>
      <c r="AF1452" s="120"/>
      <c r="AG1452" s="120"/>
      <c r="AH1452" s="120"/>
      <c r="AI1452" s="120"/>
      <c r="AJ1452" s="120"/>
      <c r="AK1452" s="120"/>
      <c r="AL1452" s="120"/>
      <c r="AM1452" s="120"/>
      <c r="AN1452" s="120"/>
      <c r="AO1452" s="120"/>
      <c r="AP1452" s="120"/>
      <c r="AQ1452" s="120"/>
      <c r="AR1452" s="120"/>
      <c r="AS1452" s="120"/>
      <c r="AT1452" s="120"/>
      <c r="AU1452" s="120"/>
      <c r="AV1452" s="120"/>
      <c r="AW1452" s="120"/>
      <c r="AX1452" s="120"/>
      <c r="AY1452" s="120"/>
      <c r="AZ1452" s="120"/>
      <c r="BA1452" s="120"/>
      <c r="BB1452" s="120"/>
      <c r="BC1452" s="120"/>
      <c r="BD1452" s="120"/>
      <c r="BE1452" s="120"/>
      <c r="BF1452" s="120"/>
      <c r="BG1452" s="120"/>
      <c r="BH1452" s="120"/>
      <c r="BI1452" s="120"/>
      <c r="BJ1452" s="120"/>
      <c r="BK1452" s="120"/>
      <c r="BL1452" s="120"/>
      <c r="BM1452" s="120"/>
      <c r="BN1452" s="120"/>
      <c r="BO1452" s="120"/>
      <c r="BP1452" s="120"/>
      <c r="BQ1452" s="120"/>
      <c r="BR1452" s="120"/>
      <c r="BS1452" s="120"/>
      <c r="BT1452" s="120"/>
      <c r="BU1452" s="120"/>
      <c r="BV1452" s="120"/>
      <c r="BW1452" s="120"/>
      <c r="BX1452" s="120"/>
    </row>
    <row r="1453" spans="12:76" s="121" customFormat="1" hidden="1">
      <c r="L1453" s="158"/>
      <c r="W1453" s="156"/>
      <c r="X1453" s="156"/>
      <c r="Y1453" s="156"/>
      <c r="Z1453" s="156"/>
      <c r="AA1453" s="156"/>
      <c r="AC1453" s="120"/>
      <c r="AD1453" s="160"/>
      <c r="AE1453" s="120"/>
      <c r="AF1453" s="120"/>
      <c r="AG1453" s="120"/>
      <c r="AH1453" s="120"/>
      <c r="AI1453" s="120"/>
      <c r="AJ1453" s="120"/>
      <c r="AK1453" s="120"/>
      <c r="AL1453" s="120"/>
      <c r="AM1453" s="120"/>
      <c r="AN1453" s="120"/>
      <c r="AO1453" s="120"/>
      <c r="AP1453" s="120"/>
      <c r="AQ1453" s="120"/>
      <c r="AR1453" s="120"/>
      <c r="AS1453" s="120"/>
      <c r="AT1453" s="120"/>
      <c r="AU1453" s="120"/>
      <c r="AV1453" s="120"/>
      <c r="AW1453" s="120"/>
      <c r="AX1453" s="120"/>
      <c r="AY1453" s="120"/>
      <c r="AZ1453" s="120"/>
      <c r="BA1453" s="120"/>
      <c r="BB1453" s="120"/>
      <c r="BC1453" s="120"/>
      <c r="BD1453" s="120"/>
      <c r="BE1453" s="120"/>
      <c r="BF1453" s="120"/>
      <c r="BG1453" s="120"/>
      <c r="BH1453" s="120"/>
      <c r="BI1453" s="120"/>
      <c r="BJ1453" s="120"/>
      <c r="BK1453" s="120"/>
      <c r="BL1453" s="120"/>
      <c r="BM1453" s="120"/>
      <c r="BN1453" s="120"/>
      <c r="BO1453" s="120"/>
      <c r="BP1453" s="120"/>
      <c r="BQ1453" s="120"/>
      <c r="BR1453" s="120"/>
      <c r="BS1453" s="120"/>
      <c r="BT1453" s="120"/>
      <c r="BU1453" s="120"/>
      <c r="BV1453" s="120"/>
      <c r="BW1453" s="120"/>
      <c r="BX1453" s="120"/>
    </row>
    <row r="1454" spans="12:76" s="121" customFormat="1" hidden="1">
      <c r="L1454" s="158"/>
      <c r="W1454" s="156"/>
      <c r="X1454" s="156"/>
      <c r="Y1454" s="156"/>
      <c r="Z1454" s="156"/>
      <c r="AA1454" s="156"/>
      <c r="AC1454" s="120"/>
      <c r="AD1454" s="160"/>
      <c r="AE1454" s="120"/>
      <c r="AF1454" s="120"/>
      <c r="AG1454" s="120"/>
      <c r="AH1454" s="120"/>
      <c r="AI1454" s="120"/>
      <c r="AJ1454" s="120"/>
      <c r="AK1454" s="120"/>
      <c r="AL1454" s="120"/>
      <c r="AM1454" s="120"/>
      <c r="AN1454" s="120"/>
      <c r="AO1454" s="120"/>
      <c r="AP1454" s="120"/>
      <c r="AQ1454" s="120"/>
      <c r="AR1454" s="120"/>
      <c r="AS1454" s="120"/>
      <c r="AT1454" s="120"/>
      <c r="AU1454" s="120"/>
      <c r="AV1454" s="120"/>
      <c r="AW1454" s="120"/>
      <c r="AX1454" s="120"/>
      <c r="AY1454" s="120"/>
      <c r="AZ1454" s="120"/>
      <c r="BA1454" s="120"/>
      <c r="BB1454" s="120"/>
      <c r="BC1454" s="120"/>
      <c r="BD1454" s="120"/>
      <c r="BE1454" s="120"/>
      <c r="BF1454" s="120"/>
      <c r="BG1454" s="120"/>
      <c r="BH1454" s="120"/>
      <c r="BI1454" s="120"/>
      <c r="BJ1454" s="120"/>
      <c r="BK1454" s="120"/>
      <c r="BL1454" s="120"/>
      <c r="BM1454" s="120"/>
      <c r="BN1454" s="120"/>
      <c r="BO1454" s="120"/>
      <c r="BP1454" s="120"/>
      <c r="BQ1454" s="120"/>
      <c r="BR1454" s="120"/>
      <c r="BS1454" s="120"/>
      <c r="BT1454" s="120"/>
      <c r="BU1454" s="120"/>
      <c r="BV1454" s="120"/>
      <c r="BW1454" s="120"/>
      <c r="BX1454" s="120"/>
    </row>
    <row r="1455" spans="12:76" s="121" customFormat="1" hidden="1">
      <c r="L1455" s="158"/>
      <c r="W1455" s="156"/>
      <c r="X1455" s="156"/>
      <c r="Y1455" s="156"/>
      <c r="Z1455" s="156"/>
      <c r="AA1455" s="156"/>
      <c r="AC1455" s="120"/>
      <c r="AD1455" s="160"/>
      <c r="AE1455" s="120"/>
      <c r="AF1455" s="120"/>
      <c r="AG1455" s="120"/>
      <c r="AH1455" s="120"/>
      <c r="AI1455" s="120"/>
      <c r="AJ1455" s="120"/>
      <c r="AK1455" s="120"/>
      <c r="AL1455" s="120"/>
      <c r="AM1455" s="120"/>
      <c r="AN1455" s="120"/>
      <c r="AO1455" s="120"/>
      <c r="AP1455" s="120"/>
      <c r="AQ1455" s="120"/>
      <c r="AR1455" s="120"/>
      <c r="AS1455" s="120"/>
      <c r="AT1455" s="120"/>
      <c r="AU1455" s="120"/>
      <c r="AV1455" s="120"/>
      <c r="AW1455" s="120"/>
      <c r="AX1455" s="120"/>
      <c r="AY1455" s="120"/>
      <c r="AZ1455" s="120"/>
      <c r="BA1455" s="120"/>
      <c r="BB1455" s="120"/>
      <c r="BC1455" s="120"/>
      <c r="BD1455" s="120"/>
      <c r="BE1455" s="120"/>
      <c r="BF1455" s="120"/>
      <c r="BG1455" s="120"/>
      <c r="BH1455" s="120"/>
      <c r="BI1455" s="120"/>
      <c r="BJ1455" s="120"/>
      <c r="BK1455" s="120"/>
      <c r="BL1455" s="120"/>
      <c r="BM1455" s="120"/>
      <c r="BN1455" s="120"/>
      <c r="BO1455" s="120"/>
      <c r="BP1455" s="120"/>
      <c r="BQ1455" s="120"/>
      <c r="BR1455" s="120"/>
      <c r="BS1455" s="120"/>
      <c r="BT1455" s="120"/>
      <c r="BU1455" s="120"/>
      <c r="BV1455" s="120"/>
      <c r="BW1455" s="120"/>
      <c r="BX1455" s="120"/>
    </row>
    <row r="1456" spans="12:76" s="121" customFormat="1" hidden="1">
      <c r="L1456" s="158"/>
      <c r="W1456" s="156"/>
      <c r="X1456" s="156"/>
      <c r="Y1456" s="156"/>
      <c r="Z1456" s="156"/>
      <c r="AA1456" s="156"/>
      <c r="AC1456" s="120"/>
      <c r="AD1456" s="160"/>
      <c r="AE1456" s="120"/>
      <c r="AF1456" s="120"/>
      <c r="AG1456" s="120"/>
      <c r="AH1456" s="120"/>
      <c r="AI1456" s="120"/>
      <c r="AJ1456" s="120"/>
      <c r="AK1456" s="120"/>
      <c r="AL1456" s="120"/>
      <c r="AM1456" s="120"/>
      <c r="AN1456" s="120"/>
      <c r="AO1456" s="120"/>
      <c r="AP1456" s="120"/>
      <c r="AQ1456" s="120"/>
      <c r="AR1456" s="120"/>
      <c r="AS1456" s="120"/>
      <c r="AT1456" s="120"/>
      <c r="AU1456" s="120"/>
      <c r="AV1456" s="120"/>
      <c r="AW1456" s="120"/>
      <c r="AX1456" s="120"/>
      <c r="AY1456" s="120"/>
      <c r="AZ1456" s="120"/>
      <c r="BA1456" s="120"/>
      <c r="BB1456" s="120"/>
      <c r="BC1456" s="120"/>
      <c r="BD1456" s="120"/>
      <c r="BE1456" s="120"/>
      <c r="BF1456" s="120"/>
      <c r="BG1456" s="120"/>
      <c r="BH1456" s="120"/>
      <c r="BI1456" s="120"/>
      <c r="BJ1456" s="120"/>
      <c r="BK1456" s="120"/>
      <c r="BL1456" s="120"/>
      <c r="BM1456" s="120"/>
      <c r="BN1456" s="120"/>
      <c r="BO1456" s="120"/>
      <c r="BP1456" s="120"/>
      <c r="BQ1456" s="120"/>
      <c r="BR1456" s="120"/>
      <c r="BS1456" s="120"/>
      <c r="BT1456" s="120"/>
      <c r="BU1456" s="120"/>
      <c r="BV1456" s="120"/>
      <c r="BW1456" s="120"/>
      <c r="BX1456" s="120"/>
    </row>
    <row r="1457" spans="12:76" s="121" customFormat="1" hidden="1">
      <c r="L1457" s="158"/>
      <c r="W1457" s="156"/>
      <c r="X1457" s="156"/>
      <c r="Y1457" s="156"/>
      <c r="Z1457" s="156"/>
      <c r="AA1457" s="156"/>
      <c r="AC1457" s="120"/>
      <c r="AD1457" s="160"/>
      <c r="AE1457" s="120"/>
      <c r="AF1457" s="120"/>
      <c r="AG1457" s="120"/>
      <c r="AH1457" s="120"/>
      <c r="AI1457" s="120"/>
      <c r="AJ1457" s="120"/>
      <c r="AK1457" s="120"/>
      <c r="AL1457" s="120"/>
      <c r="AM1457" s="120"/>
      <c r="AN1457" s="120"/>
      <c r="AO1457" s="120"/>
      <c r="AP1457" s="120"/>
      <c r="AQ1457" s="120"/>
      <c r="AR1457" s="120"/>
      <c r="AS1457" s="120"/>
      <c r="AT1457" s="120"/>
      <c r="AU1457" s="120"/>
      <c r="AV1457" s="120"/>
      <c r="AW1457" s="120"/>
      <c r="AX1457" s="120"/>
      <c r="AY1457" s="120"/>
      <c r="AZ1457" s="120"/>
      <c r="BA1457" s="120"/>
      <c r="BB1457" s="120"/>
      <c r="BC1457" s="120"/>
      <c r="BD1457" s="120"/>
      <c r="BE1457" s="120"/>
      <c r="BF1457" s="120"/>
      <c r="BG1457" s="120"/>
      <c r="BH1457" s="120"/>
      <c r="BI1457" s="120"/>
      <c r="BJ1457" s="120"/>
      <c r="BK1457" s="120"/>
      <c r="BL1457" s="120"/>
      <c r="BM1457" s="120"/>
      <c r="BN1457" s="120"/>
      <c r="BO1457" s="120"/>
      <c r="BP1457" s="120"/>
      <c r="BQ1457" s="120"/>
      <c r="BR1457" s="120"/>
      <c r="BS1457" s="120"/>
      <c r="BT1457" s="120"/>
      <c r="BU1457" s="120"/>
      <c r="BV1457" s="120"/>
      <c r="BW1457" s="120"/>
      <c r="BX1457" s="120"/>
    </row>
    <row r="1458" spans="12:76" s="121" customFormat="1" hidden="1">
      <c r="L1458" s="158"/>
      <c r="W1458" s="156"/>
      <c r="X1458" s="156"/>
      <c r="Y1458" s="156"/>
      <c r="Z1458" s="156"/>
      <c r="AA1458" s="156"/>
      <c r="AC1458" s="120"/>
      <c r="AD1458" s="160"/>
      <c r="AE1458" s="120"/>
      <c r="AF1458" s="120"/>
      <c r="AG1458" s="120"/>
      <c r="AH1458" s="120"/>
      <c r="AI1458" s="120"/>
      <c r="AJ1458" s="120"/>
      <c r="AK1458" s="120"/>
      <c r="AL1458" s="120"/>
      <c r="AM1458" s="120"/>
      <c r="AN1458" s="120"/>
      <c r="AO1458" s="120"/>
      <c r="AP1458" s="120"/>
      <c r="AQ1458" s="120"/>
      <c r="AR1458" s="120"/>
      <c r="AS1458" s="120"/>
      <c r="AT1458" s="120"/>
      <c r="AU1458" s="120"/>
      <c r="AV1458" s="120"/>
      <c r="AW1458" s="120"/>
      <c r="AX1458" s="120"/>
      <c r="AY1458" s="120"/>
      <c r="AZ1458" s="120"/>
      <c r="BA1458" s="120"/>
      <c r="BB1458" s="120"/>
      <c r="BC1458" s="120"/>
      <c r="BD1458" s="120"/>
      <c r="BE1458" s="120"/>
      <c r="BF1458" s="120"/>
      <c r="BG1458" s="120"/>
      <c r="BH1458" s="120"/>
      <c r="BI1458" s="120"/>
      <c r="BJ1458" s="120"/>
      <c r="BK1458" s="120"/>
      <c r="BL1458" s="120"/>
      <c r="BM1458" s="120"/>
      <c r="BN1458" s="120"/>
      <c r="BO1458" s="120"/>
      <c r="BP1458" s="120"/>
      <c r="BQ1458" s="120"/>
      <c r="BR1458" s="120"/>
      <c r="BS1458" s="120"/>
      <c r="BT1458" s="120"/>
      <c r="BU1458" s="120"/>
      <c r="BV1458" s="120"/>
      <c r="BW1458" s="120"/>
      <c r="BX1458" s="120"/>
    </row>
    <row r="1459" spans="12:76" s="121" customFormat="1" hidden="1">
      <c r="L1459" s="158"/>
      <c r="W1459" s="156"/>
      <c r="X1459" s="156"/>
      <c r="Y1459" s="156"/>
      <c r="Z1459" s="156"/>
      <c r="AA1459" s="156"/>
      <c r="AC1459" s="120"/>
      <c r="AD1459" s="160"/>
      <c r="AE1459" s="120"/>
      <c r="AF1459" s="120"/>
      <c r="AG1459" s="120"/>
      <c r="AH1459" s="120"/>
      <c r="AI1459" s="120"/>
      <c r="AJ1459" s="120"/>
      <c r="AK1459" s="120"/>
      <c r="AL1459" s="120"/>
      <c r="AM1459" s="120"/>
      <c r="AN1459" s="120"/>
      <c r="AO1459" s="120"/>
      <c r="AP1459" s="120"/>
      <c r="AQ1459" s="120"/>
      <c r="AR1459" s="120"/>
      <c r="AS1459" s="120"/>
      <c r="AT1459" s="120"/>
      <c r="AU1459" s="120"/>
      <c r="AV1459" s="120"/>
      <c r="AW1459" s="120"/>
      <c r="AX1459" s="120"/>
      <c r="AY1459" s="120"/>
      <c r="AZ1459" s="120"/>
      <c r="BA1459" s="120"/>
      <c r="BB1459" s="120"/>
      <c r="BC1459" s="120"/>
      <c r="BD1459" s="120"/>
      <c r="BE1459" s="120"/>
      <c r="BF1459" s="120"/>
      <c r="BG1459" s="120"/>
      <c r="BH1459" s="120"/>
      <c r="BI1459" s="120"/>
      <c r="BJ1459" s="120"/>
      <c r="BK1459" s="120"/>
      <c r="BL1459" s="120"/>
      <c r="BM1459" s="120"/>
      <c r="BN1459" s="120"/>
      <c r="BO1459" s="120"/>
      <c r="BP1459" s="120"/>
      <c r="BQ1459" s="120"/>
      <c r="BR1459" s="120"/>
      <c r="BS1459" s="120"/>
      <c r="BT1459" s="120"/>
      <c r="BU1459" s="120"/>
      <c r="BV1459" s="120"/>
      <c r="BW1459" s="120"/>
      <c r="BX1459" s="120"/>
    </row>
    <row r="1460" spans="12:76" s="121" customFormat="1" hidden="1">
      <c r="L1460" s="158"/>
      <c r="W1460" s="156"/>
      <c r="X1460" s="156"/>
      <c r="Y1460" s="156"/>
      <c r="Z1460" s="156"/>
      <c r="AA1460" s="156"/>
      <c r="AC1460" s="120"/>
      <c r="AD1460" s="160"/>
      <c r="AE1460" s="120"/>
      <c r="AF1460" s="120"/>
      <c r="AG1460" s="120"/>
      <c r="AH1460" s="120"/>
      <c r="AI1460" s="120"/>
      <c r="AJ1460" s="120"/>
      <c r="AK1460" s="120"/>
      <c r="AL1460" s="120"/>
      <c r="AM1460" s="120"/>
      <c r="AN1460" s="120"/>
      <c r="AO1460" s="120"/>
      <c r="AP1460" s="120"/>
      <c r="AQ1460" s="120"/>
      <c r="AR1460" s="120"/>
      <c r="AS1460" s="120"/>
      <c r="AT1460" s="120"/>
      <c r="AU1460" s="120"/>
      <c r="AV1460" s="120"/>
      <c r="AW1460" s="120"/>
      <c r="AX1460" s="120"/>
      <c r="AY1460" s="120"/>
      <c r="AZ1460" s="120"/>
      <c r="BA1460" s="120"/>
      <c r="BB1460" s="120"/>
      <c r="BC1460" s="120"/>
      <c r="BD1460" s="120"/>
      <c r="BE1460" s="120"/>
      <c r="BF1460" s="120"/>
      <c r="BG1460" s="120"/>
      <c r="BH1460" s="120"/>
      <c r="BI1460" s="120"/>
      <c r="BJ1460" s="120"/>
      <c r="BK1460" s="120"/>
      <c r="BL1460" s="120"/>
      <c r="BM1460" s="120"/>
      <c r="BN1460" s="120"/>
      <c r="BO1460" s="120"/>
      <c r="BP1460" s="120"/>
      <c r="BQ1460" s="120"/>
      <c r="BR1460" s="120"/>
      <c r="BS1460" s="120"/>
      <c r="BT1460" s="120"/>
      <c r="BU1460" s="120"/>
      <c r="BV1460" s="120"/>
      <c r="BW1460" s="120"/>
      <c r="BX1460" s="120"/>
    </row>
    <row r="1461" spans="12:76" s="121" customFormat="1" hidden="1">
      <c r="L1461" s="158"/>
      <c r="W1461" s="156"/>
      <c r="X1461" s="156"/>
      <c r="Y1461" s="156"/>
      <c r="Z1461" s="156"/>
      <c r="AA1461" s="156"/>
      <c r="AC1461" s="120"/>
      <c r="AD1461" s="160"/>
      <c r="AE1461" s="120"/>
      <c r="AF1461" s="120"/>
      <c r="AG1461" s="120"/>
      <c r="AH1461" s="120"/>
      <c r="AI1461" s="120"/>
      <c r="AJ1461" s="120"/>
      <c r="AK1461" s="120"/>
      <c r="AL1461" s="120"/>
      <c r="AM1461" s="120"/>
      <c r="AN1461" s="120"/>
      <c r="AO1461" s="120"/>
      <c r="AP1461" s="120"/>
      <c r="AQ1461" s="120"/>
      <c r="AR1461" s="120"/>
      <c r="AS1461" s="120"/>
      <c r="AT1461" s="120"/>
      <c r="AU1461" s="120"/>
      <c r="AV1461" s="120"/>
      <c r="AW1461" s="120"/>
      <c r="AX1461" s="120"/>
      <c r="AY1461" s="120"/>
      <c r="AZ1461" s="120"/>
      <c r="BA1461" s="120"/>
      <c r="BB1461" s="120"/>
      <c r="BC1461" s="120"/>
      <c r="BD1461" s="120"/>
      <c r="BE1461" s="120"/>
      <c r="BF1461" s="120"/>
      <c r="BG1461" s="120"/>
      <c r="BH1461" s="120"/>
      <c r="BI1461" s="120"/>
      <c r="BJ1461" s="120"/>
      <c r="BK1461" s="120"/>
      <c r="BL1461" s="120"/>
      <c r="BM1461" s="120"/>
      <c r="BN1461" s="120"/>
      <c r="BO1461" s="120"/>
      <c r="BP1461" s="120"/>
      <c r="BQ1461" s="120"/>
      <c r="BR1461" s="120"/>
      <c r="BS1461" s="120"/>
      <c r="BT1461" s="120"/>
      <c r="BU1461" s="120"/>
      <c r="BV1461" s="120"/>
      <c r="BW1461" s="120"/>
      <c r="BX1461" s="120"/>
    </row>
    <row r="1462" spans="12:76" s="121" customFormat="1" hidden="1">
      <c r="L1462" s="158"/>
      <c r="W1462" s="156"/>
      <c r="X1462" s="156"/>
      <c r="Y1462" s="156"/>
      <c r="Z1462" s="156"/>
      <c r="AA1462" s="156"/>
      <c r="AC1462" s="120"/>
      <c r="AD1462" s="160"/>
      <c r="AE1462" s="120"/>
      <c r="AF1462" s="120"/>
      <c r="AG1462" s="120"/>
      <c r="AH1462" s="120"/>
      <c r="AI1462" s="120"/>
      <c r="AJ1462" s="120"/>
      <c r="AK1462" s="120"/>
      <c r="AL1462" s="120"/>
      <c r="AM1462" s="120"/>
      <c r="AN1462" s="120"/>
      <c r="AO1462" s="120"/>
      <c r="AP1462" s="120"/>
      <c r="AQ1462" s="120"/>
      <c r="AR1462" s="120"/>
      <c r="AS1462" s="120"/>
      <c r="AT1462" s="120"/>
      <c r="AU1462" s="120"/>
      <c r="AV1462" s="120"/>
      <c r="AW1462" s="120"/>
      <c r="AX1462" s="120"/>
      <c r="AY1462" s="120"/>
      <c r="AZ1462" s="120"/>
      <c r="BA1462" s="120"/>
      <c r="BB1462" s="120"/>
      <c r="BC1462" s="120"/>
      <c r="BD1462" s="120"/>
      <c r="BE1462" s="120"/>
      <c r="BF1462" s="120"/>
      <c r="BG1462" s="120"/>
      <c r="BH1462" s="120"/>
      <c r="BI1462" s="120"/>
      <c r="BJ1462" s="120"/>
      <c r="BK1462" s="120"/>
      <c r="BL1462" s="120"/>
      <c r="BM1462" s="120"/>
      <c r="BN1462" s="120"/>
      <c r="BO1462" s="120"/>
      <c r="BP1462" s="120"/>
      <c r="BQ1462" s="120"/>
      <c r="BR1462" s="120"/>
      <c r="BS1462" s="120"/>
      <c r="BT1462" s="120"/>
      <c r="BU1462" s="120"/>
      <c r="BV1462" s="120"/>
      <c r="BW1462" s="120"/>
      <c r="BX1462" s="120"/>
    </row>
    <row r="1463" spans="12:76" s="121" customFormat="1" hidden="1">
      <c r="L1463" s="158"/>
      <c r="W1463" s="156"/>
      <c r="X1463" s="156"/>
      <c r="Y1463" s="156"/>
      <c r="Z1463" s="156"/>
      <c r="AA1463" s="156"/>
      <c r="AC1463" s="120"/>
      <c r="AD1463" s="160"/>
      <c r="AE1463" s="120"/>
      <c r="AF1463" s="120"/>
      <c r="AG1463" s="120"/>
      <c r="AH1463" s="120"/>
      <c r="AI1463" s="120"/>
      <c r="AJ1463" s="120"/>
      <c r="AK1463" s="120"/>
      <c r="AL1463" s="120"/>
      <c r="AM1463" s="120"/>
      <c r="AN1463" s="120"/>
      <c r="AO1463" s="120"/>
      <c r="AP1463" s="120"/>
      <c r="AQ1463" s="120"/>
      <c r="AR1463" s="120"/>
      <c r="AS1463" s="120"/>
      <c r="AT1463" s="120"/>
      <c r="AU1463" s="120"/>
      <c r="AV1463" s="120"/>
      <c r="AW1463" s="120"/>
      <c r="AX1463" s="120"/>
      <c r="AY1463" s="120"/>
      <c r="AZ1463" s="120"/>
      <c r="BA1463" s="120"/>
      <c r="BB1463" s="120"/>
      <c r="BC1463" s="120"/>
      <c r="BD1463" s="120"/>
      <c r="BE1463" s="120"/>
      <c r="BF1463" s="120"/>
      <c r="BG1463" s="120"/>
      <c r="BH1463" s="120"/>
      <c r="BI1463" s="120"/>
      <c r="BJ1463" s="120"/>
      <c r="BK1463" s="120"/>
      <c r="BL1463" s="120"/>
      <c r="BM1463" s="120"/>
      <c r="BN1463" s="120"/>
      <c r="BO1463" s="120"/>
      <c r="BP1463" s="120"/>
      <c r="BQ1463" s="120"/>
      <c r="BR1463" s="120"/>
      <c r="BS1463" s="120"/>
      <c r="BT1463" s="120"/>
      <c r="BU1463" s="120"/>
      <c r="BV1463" s="120"/>
      <c r="BW1463" s="120"/>
      <c r="BX1463" s="120"/>
    </row>
    <row r="1464" spans="12:76" s="121" customFormat="1" hidden="1">
      <c r="L1464" s="158"/>
      <c r="W1464" s="156"/>
      <c r="X1464" s="156"/>
      <c r="Y1464" s="156"/>
      <c r="Z1464" s="156"/>
      <c r="AA1464" s="156"/>
      <c r="AC1464" s="120"/>
      <c r="AD1464" s="160"/>
      <c r="AE1464" s="120"/>
      <c r="AF1464" s="120"/>
      <c r="AG1464" s="120"/>
      <c r="AH1464" s="120"/>
      <c r="AI1464" s="120"/>
      <c r="AJ1464" s="120"/>
      <c r="AK1464" s="120"/>
      <c r="AL1464" s="120"/>
      <c r="AM1464" s="120"/>
      <c r="AN1464" s="120"/>
      <c r="AO1464" s="120"/>
      <c r="AP1464" s="120"/>
      <c r="AQ1464" s="120"/>
      <c r="AR1464" s="120"/>
      <c r="AS1464" s="120"/>
      <c r="AT1464" s="120"/>
      <c r="AU1464" s="120"/>
      <c r="AV1464" s="120"/>
      <c r="AW1464" s="120"/>
      <c r="AX1464" s="120"/>
      <c r="AY1464" s="120"/>
      <c r="AZ1464" s="120"/>
      <c r="BA1464" s="120"/>
      <c r="BB1464" s="120"/>
      <c r="BC1464" s="120"/>
      <c r="BD1464" s="120"/>
      <c r="BE1464" s="120"/>
      <c r="BF1464" s="120"/>
      <c r="BG1464" s="120"/>
      <c r="BH1464" s="120"/>
      <c r="BI1464" s="120"/>
      <c r="BJ1464" s="120"/>
      <c r="BK1464" s="120"/>
      <c r="BL1464" s="120"/>
      <c r="BM1464" s="120"/>
      <c r="BN1464" s="120"/>
      <c r="BO1464" s="120"/>
      <c r="BP1464" s="120"/>
      <c r="BQ1464" s="120"/>
      <c r="BR1464" s="120"/>
      <c r="BS1464" s="120"/>
      <c r="BT1464" s="120"/>
      <c r="BU1464" s="120"/>
      <c r="BV1464" s="120"/>
      <c r="BW1464" s="120"/>
      <c r="BX1464" s="120"/>
    </row>
    <row r="1465" spans="12:76" s="121" customFormat="1" hidden="1">
      <c r="L1465" s="158"/>
      <c r="W1465" s="156"/>
      <c r="X1465" s="156"/>
      <c r="Y1465" s="156"/>
      <c r="Z1465" s="156"/>
      <c r="AA1465" s="156"/>
      <c r="AC1465" s="120"/>
      <c r="AD1465" s="160"/>
      <c r="AE1465" s="120"/>
      <c r="AF1465" s="120"/>
      <c r="AG1465" s="120"/>
      <c r="AH1465" s="120"/>
      <c r="AI1465" s="120"/>
      <c r="AJ1465" s="120"/>
      <c r="AK1465" s="120"/>
      <c r="AL1465" s="120"/>
      <c r="AM1465" s="120"/>
      <c r="AN1465" s="120"/>
      <c r="AO1465" s="120"/>
      <c r="AP1465" s="120"/>
      <c r="AQ1465" s="120"/>
      <c r="AR1465" s="120"/>
      <c r="AS1465" s="120"/>
      <c r="AT1465" s="120"/>
      <c r="AU1465" s="120"/>
      <c r="AV1465" s="120"/>
      <c r="AW1465" s="120"/>
      <c r="AX1465" s="120"/>
      <c r="AY1465" s="120"/>
      <c r="AZ1465" s="120"/>
      <c r="BA1465" s="120"/>
      <c r="BB1465" s="120"/>
      <c r="BC1465" s="120"/>
      <c r="BD1465" s="120"/>
      <c r="BE1465" s="120"/>
      <c r="BF1465" s="120"/>
      <c r="BG1465" s="120"/>
      <c r="BH1465" s="120"/>
      <c r="BI1465" s="120"/>
      <c r="BJ1465" s="120"/>
      <c r="BK1465" s="120"/>
      <c r="BL1465" s="120"/>
      <c r="BM1465" s="120"/>
      <c r="BN1465" s="120"/>
      <c r="BO1465" s="120"/>
      <c r="BP1465" s="120"/>
      <c r="BQ1465" s="120"/>
      <c r="BR1465" s="120"/>
      <c r="BS1465" s="120"/>
      <c r="BT1465" s="120"/>
      <c r="BU1465" s="120"/>
      <c r="BV1465" s="120"/>
      <c r="BW1465" s="120"/>
      <c r="BX1465" s="120"/>
    </row>
    <row r="1466" spans="12:76" s="121" customFormat="1" hidden="1">
      <c r="L1466" s="158"/>
      <c r="W1466" s="156"/>
      <c r="X1466" s="156"/>
      <c r="Y1466" s="156"/>
      <c r="Z1466" s="156"/>
      <c r="AA1466" s="156"/>
      <c r="AC1466" s="120"/>
      <c r="AD1466" s="160"/>
      <c r="AE1466" s="120"/>
      <c r="AF1466" s="120"/>
      <c r="AG1466" s="120"/>
      <c r="AH1466" s="120"/>
      <c r="AI1466" s="120"/>
      <c r="AJ1466" s="120"/>
      <c r="AK1466" s="120"/>
      <c r="AL1466" s="120"/>
      <c r="AM1466" s="120"/>
      <c r="AN1466" s="120"/>
      <c r="AO1466" s="120"/>
      <c r="AP1466" s="120"/>
      <c r="AQ1466" s="120"/>
      <c r="AR1466" s="120"/>
      <c r="AS1466" s="120"/>
      <c r="AT1466" s="120"/>
      <c r="AU1466" s="120"/>
      <c r="AV1466" s="120"/>
      <c r="AW1466" s="120"/>
      <c r="AX1466" s="120"/>
      <c r="AY1466" s="120"/>
      <c r="AZ1466" s="120"/>
      <c r="BA1466" s="120"/>
      <c r="BB1466" s="120"/>
      <c r="BC1466" s="120"/>
      <c r="BD1466" s="120"/>
      <c r="BE1466" s="120"/>
      <c r="BF1466" s="120"/>
      <c r="BG1466" s="120"/>
      <c r="BH1466" s="120"/>
      <c r="BI1466" s="120"/>
      <c r="BJ1466" s="120"/>
      <c r="BK1466" s="120"/>
      <c r="BL1466" s="120"/>
      <c r="BM1466" s="120"/>
      <c r="BN1466" s="120"/>
      <c r="BO1466" s="120"/>
      <c r="BP1466" s="120"/>
      <c r="BQ1466" s="120"/>
      <c r="BR1466" s="120"/>
      <c r="BS1466" s="120"/>
      <c r="BT1466" s="120"/>
      <c r="BU1466" s="120"/>
      <c r="BV1466" s="120"/>
      <c r="BW1466" s="120"/>
      <c r="BX1466" s="120"/>
    </row>
    <row r="1467" spans="12:76" s="121" customFormat="1" hidden="1">
      <c r="L1467" s="158"/>
      <c r="W1467" s="156"/>
      <c r="X1467" s="156"/>
      <c r="Y1467" s="156"/>
      <c r="Z1467" s="156"/>
      <c r="AA1467" s="156"/>
      <c r="AC1467" s="120"/>
      <c r="AD1467" s="160"/>
      <c r="AE1467" s="120"/>
      <c r="AF1467" s="120"/>
      <c r="AG1467" s="120"/>
      <c r="AH1467" s="120"/>
      <c r="AI1467" s="120"/>
      <c r="AJ1467" s="120"/>
      <c r="AK1467" s="120"/>
      <c r="AL1467" s="120"/>
      <c r="AM1467" s="120"/>
      <c r="AN1467" s="120"/>
      <c r="AO1467" s="120"/>
      <c r="AP1467" s="120"/>
      <c r="AQ1467" s="120"/>
      <c r="AR1467" s="120"/>
      <c r="AS1467" s="120"/>
      <c r="AT1467" s="120"/>
      <c r="AU1467" s="120"/>
      <c r="AV1467" s="120"/>
      <c r="AW1467" s="120"/>
      <c r="AX1467" s="120"/>
      <c r="AY1467" s="120"/>
      <c r="AZ1467" s="120"/>
      <c r="BA1467" s="120"/>
      <c r="BB1467" s="120"/>
      <c r="BC1467" s="120"/>
      <c r="BD1467" s="120"/>
      <c r="BE1467" s="120"/>
      <c r="BF1467" s="120"/>
      <c r="BG1467" s="120"/>
      <c r="BH1467" s="120"/>
      <c r="BI1467" s="120"/>
      <c r="BJ1467" s="120"/>
      <c r="BK1467" s="120"/>
      <c r="BL1467" s="120"/>
      <c r="BM1467" s="120"/>
      <c r="BN1467" s="120"/>
      <c r="BO1467" s="120"/>
      <c r="BP1467" s="120"/>
      <c r="BQ1467" s="120"/>
      <c r="BR1467" s="120"/>
      <c r="BS1467" s="120"/>
      <c r="BT1467" s="120"/>
      <c r="BU1467" s="120"/>
      <c r="BV1467" s="120"/>
      <c r="BW1467" s="120"/>
      <c r="BX1467" s="120"/>
    </row>
    <row r="1468" spans="12:76" s="121" customFormat="1" hidden="1">
      <c r="L1468" s="158"/>
      <c r="W1468" s="156"/>
      <c r="X1468" s="156"/>
      <c r="Y1468" s="156"/>
      <c r="Z1468" s="156"/>
      <c r="AA1468" s="156"/>
      <c r="AC1468" s="120"/>
      <c r="AD1468" s="160"/>
      <c r="AE1468" s="120"/>
      <c r="AF1468" s="120"/>
      <c r="AG1468" s="120"/>
      <c r="AH1468" s="120"/>
      <c r="AI1468" s="120"/>
      <c r="AJ1468" s="120"/>
      <c r="AK1468" s="120"/>
      <c r="AL1468" s="120"/>
      <c r="AM1468" s="120"/>
      <c r="AN1468" s="120"/>
      <c r="AO1468" s="120"/>
      <c r="AP1468" s="120"/>
      <c r="AQ1468" s="120"/>
      <c r="AR1468" s="120"/>
      <c r="AS1468" s="120"/>
      <c r="AT1468" s="120"/>
      <c r="AU1468" s="120"/>
      <c r="AV1468" s="120"/>
      <c r="AW1468" s="120"/>
      <c r="AX1468" s="120"/>
      <c r="AY1468" s="120"/>
      <c r="AZ1468" s="120"/>
      <c r="BA1468" s="120"/>
      <c r="BB1468" s="120"/>
      <c r="BC1468" s="120"/>
      <c r="BD1468" s="120"/>
      <c r="BE1468" s="120"/>
      <c r="BF1468" s="120"/>
      <c r="BG1468" s="120"/>
      <c r="BH1468" s="120"/>
      <c r="BI1468" s="120"/>
      <c r="BJ1468" s="120"/>
      <c r="BK1468" s="120"/>
      <c r="BL1468" s="120"/>
      <c r="BM1468" s="120"/>
      <c r="BN1468" s="120"/>
      <c r="BO1468" s="120"/>
      <c r="BP1468" s="120"/>
      <c r="BQ1468" s="120"/>
      <c r="BR1468" s="120"/>
      <c r="BS1468" s="120"/>
      <c r="BT1468" s="120"/>
      <c r="BU1468" s="120"/>
      <c r="BV1468" s="120"/>
      <c r="BW1468" s="120"/>
      <c r="BX1468" s="120"/>
    </row>
    <row r="1469" spans="12:76" s="121" customFormat="1" hidden="1">
      <c r="L1469" s="158"/>
      <c r="W1469" s="156"/>
      <c r="X1469" s="156"/>
      <c r="Y1469" s="156"/>
      <c r="Z1469" s="156"/>
      <c r="AA1469" s="156"/>
      <c r="AC1469" s="120"/>
      <c r="AD1469" s="160"/>
      <c r="AE1469" s="120"/>
      <c r="AF1469" s="120"/>
      <c r="AG1469" s="120"/>
      <c r="AH1469" s="120"/>
      <c r="AI1469" s="120"/>
      <c r="AJ1469" s="120"/>
      <c r="AK1469" s="120"/>
      <c r="AL1469" s="120"/>
      <c r="AM1469" s="120"/>
      <c r="AN1469" s="120"/>
      <c r="AO1469" s="120"/>
      <c r="AP1469" s="120"/>
      <c r="AQ1469" s="120"/>
      <c r="AR1469" s="120"/>
      <c r="AS1469" s="120"/>
      <c r="AT1469" s="120"/>
      <c r="AU1469" s="120"/>
      <c r="AV1469" s="120"/>
      <c r="AW1469" s="120"/>
      <c r="AX1469" s="120"/>
      <c r="AY1469" s="120"/>
      <c r="AZ1469" s="120"/>
      <c r="BA1469" s="120"/>
      <c r="BB1469" s="120"/>
      <c r="BC1469" s="120"/>
      <c r="BD1469" s="120"/>
      <c r="BE1469" s="120"/>
      <c r="BF1469" s="120"/>
      <c r="BG1469" s="120"/>
      <c r="BH1469" s="120"/>
      <c r="BI1469" s="120"/>
      <c r="BJ1469" s="120"/>
      <c r="BK1469" s="120"/>
      <c r="BL1469" s="120"/>
      <c r="BM1469" s="120"/>
      <c r="BN1469" s="120"/>
      <c r="BO1469" s="120"/>
      <c r="BP1469" s="120"/>
      <c r="BQ1469" s="120"/>
      <c r="BR1469" s="120"/>
      <c r="BS1469" s="120"/>
      <c r="BT1469" s="120"/>
      <c r="BU1469" s="120"/>
      <c r="BV1469" s="120"/>
      <c r="BW1469" s="120"/>
      <c r="BX1469" s="120"/>
    </row>
    <row r="1470" spans="12:76" s="121" customFormat="1" hidden="1">
      <c r="L1470" s="158"/>
      <c r="W1470" s="156"/>
      <c r="X1470" s="156"/>
      <c r="Y1470" s="156"/>
      <c r="Z1470" s="156"/>
      <c r="AA1470" s="156"/>
      <c r="AC1470" s="120"/>
      <c r="AD1470" s="160"/>
      <c r="AE1470" s="120"/>
      <c r="AF1470" s="120"/>
      <c r="AG1470" s="120"/>
      <c r="AH1470" s="120"/>
      <c r="AI1470" s="120"/>
      <c r="AJ1470" s="120"/>
      <c r="AK1470" s="120"/>
      <c r="AL1470" s="120"/>
      <c r="AM1470" s="120"/>
      <c r="AN1470" s="120"/>
      <c r="AO1470" s="120"/>
      <c r="AP1470" s="120"/>
      <c r="AQ1470" s="120"/>
      <c r="AR1470" s="120"/>
      <c r="AS1470" s="120"/>
      <c r="AT1470" s="120"/>
      <c r="AU1470" s="120"/>
      <c r="AV1470" s="120"/>
      <c r="AW1470" s="120"/>
      <c r="AX1470" s="120"/>
      <c r="AY1470" s="120"/>
      <c r="AZ1470" s="120"/>
      <c r="BA1470" s="120"/>
      <c r="BB1470" s="120"/>
      <c r="BC1470" s="120"/>
      <c r="BD1470" s="120"/>
      <c r="BE1470" s="120"/>
      <c r="BF1470" s="120"/>
      <c r="BG1470" s="120"/>
      <c r="BH1470" s="120"/>
      <c r="BI1470" s="120"/>
      <c r="BJ1470" s="120"/>
      <c r="BK1470" s="120"/>
      <c r="BL1470" s="120"/>
      <c r="BM1470" s="120"/>
      <c r="BN1470" s="120"/>
      <c r="BO1470" s="120"/>
      <c r="BP1470" s="120"/>
      <c r="BQ1470" s="120"/>
      <c r="BR1470" s="120"/>
      <c r="BS1470" s="120"/>
      <c r="BT1470" s="120"/>
      <c r="BU1470" s="120"/>
      <c r="BV1470" s="120"/>
      <c r="BW1470" s="120"/>
      <c r="BX1470" s="120"/>
    </row>
    <row r="1471" spans="12:76" s="121" customFormat="1" hidden="1">
      <c r="L1471" s="158"/>
      <c r="W1471" s="156"/>
      <c r="X1471" s="156"/>
      <c r="Y1471" s="156"/>
      <c r="Z1471" s="156"/>
      <c r="AA1471" s="156"/>
      <c r="AC1471" s="120"/>
      <c r="AD1471" s="160"/>
      <c r="AE1471" s="120"/>
      <c r="AF1471" s="120"/>
      <c r="AG1471" s="120"/>
      <c r="AH1471" s="120"/>
      <c r="AI1471" s="120"/>
      <c r="AJ1471" s="120"/>
      <c r="AK1471" s="120"/>
      <c r="AL1471" s="120"/>
      <c r="AM1471" s="120"/>
      <c r="AN1471" s="120"/>
      <c r="AO1471" s="120"/>
      <c r="AP1471" s="120"/>
      <c r="AQ1471" s="120"/>
      <c r="AR1471" s="120"/>
      <c r="AS1471" s="120"/>
      <c r="AT1471" s="120"/>
      <c r="AU1471" s="120"/>
      <c r="AV1471" s="120"/>
      <c r="AW1471" s="120"/>
      <c r="AX1471" s="120"/>
      <c r="AY1471" s="120"/>
      <c r="AZ1471" s="120"/>
      <c r="BA1471" s="120"/>
      <c r="BB1471" s="120"/>
      <c r="BC1471" s="120"/>
      <c r="BD1471" s="120"/>
      <c r="BE1471" s="120"/>
      <c r="BF1471" s="120"/>
      <c r="BG1471" s="120"/>
      <c r="BH1471" s="120"/>
      <c r="BI1471" s="120"/>
      <c r="BJ1471" s="120"/>
      <c r="BK1471" s="120"/>
      <c r="BL1471" s="120"/>
      <c r="BM1471" s="120"/>
      <c r="BN1471" s="120"/>
      <c r="BO1471" s="120"/>
      <c r="BP1471" s="120"/>
      <c r="BQ1471" s="120"/>
      <c r="BR1471" s="120"/>
      <c r="BS1471" s="120"/>
      <c r="BT1471" s="120"/>
      <c r="BU1471" s="120"/>
      <c r="BV1471" s="120"/>
      <c r="BW1471" s="120"/>
      <c r="BX1471" s="120"/>
    </row>
    <row r="1472" spans="12:76" s="121" customFormat="1" hidden="1">
      <c r="L1472" s="158"/>
      <c r="W1472" s="156"/>
      <c r="X1472" s="156"/>
      <c r="Y1472" s="156"/>
      <c r="Z1472" s="156"/>
      <c r="AA1472" s="156"/>
      <c r="AC1472" s="120"/>
      <c r="AD1472" s="160"/>
      <c r="AE1472" s="120"/>
      <c r="AF1472" s="120"/>
      <c r="AG1472" s="120"/>
      <c r="AH1472" s="120"/>
      <c r="AI1472" s="120"/>
      <c r="AJ1472" s="120"/>
      <c r="AK1472" s="120"/>
      <c r="AL1472" s="120"/>
      <c r="AM1472" s="120"/>
      <c r="AN1472" s="120"/>
      <c r="AO1472" s="120"/>
      <c r="AP1472" s="120"/>
      <c r="AQ1472" s="120"/>
      <c r="AR1472" s="120"/>
      <c r="AS1472" s="120"/>
      <c r="AT1472" s="120"/>
      <c r="AU1472" s="120"/>
      <c r="AV1472" s="120"/>
      <c r="AW1472" s="120"/>
      <c r="AX1472" s="120"/>
      <c r="AY1472" s="120"/>
      <c r="AZ1472" s="120"/>
      <c r="BA1472" s="120"/>
      <c r="BB1472" s="120"/>
      <c r="BC1472" s="120"/>
      <c r="BD1472" s="120"/>
      <c r="BE1472" s="120"/>
      <c r="BF1472" s="120"/>
      <c r="BG1472" s="120"/>
      <c r="BH1472" s="120"/>
      <c r="BI1472" s="120"/>
      <c r="BJ1472" s="120"/>
      <c r="BK1472" s="120"/>
      <c r="BL1472" s="120"/>
      <c r="BM1472" s="120"/>
      <c r="BN1472" s="120"/>
      <c r="BO1472" s="120"/>
      <c r="BP1472" s="120"/>
      <c r="BQ1472" s="120"/>
      <c r="BR1472" s="120"/>
      <c r="BS1472" s="120"/>
      <c r="BT1472" s="120"/>
      <c r="BU1472" s="120"/>
      <c r="BV1472" s="120"/>
      <c r="BW1472" s="120"/>
      <c r="BX1472" s="120"/>
    </row>
    <row r="1473" spans="12:76" s="121" customFormat="1" hidden="1">
      <c r="L1473" s="158"/>
      <c r="W1473" s="156"/>
      <c r="X1473" s="156"/>
      <c r="Y1473" s="156"/>
      <c r="Z1473" s="156"/>
      <c r="AA1473" s="156"/>
      <c r="AC1473" s="120"/>
      <c r="AD1473" s="160"/>
      <c r="AE1473" s="120"/>
      <c r="AF1473" s="120"/>
      <c r="AG1473" s="120"/>
      <c r="AH1473" s="120"/>
      <c r="AI1473" s="120"/>
      <c r="AJ1473" s="120"/>
      <c r="AK1473" s="120"/>
      <c r="AL1473" s="120"/>
      <c r="AM1473" s="120"/>
      <c r="AN1473" s="120"/>
      <c r="AO1473" s="120"/>
      <c r="AP1473" s="120"/>
      <c r="AQ1473" s="120"/>
      <c r="AR1473" s="120"/>
      <c r="AS1473" s="120"/>
      <c r="AT1473" s="120"/>
      <c r="AU1473" s="120"/>
      <c r="AV1473" s="120"/>
      <c r="AW1473" s="120"/>
      <c r="AX1473" s="120"/>
      <c r="AY1473" s="120"/>
      <c r="AZ1473" s="120"/>
      <c r="BA1473" s="120"/>
      <c r="BB1473" s="120"/>
      <c r="BC1473" s="120"/>
      <c r="BD1473" s="120"/>
      <c r="BE1473" s="120"/>
      <c r="BF1473" s="120"/>
      <c r="BG1473" s="120"/>
      <c r="BH1473" s="120"/>
      <c r="BI1473" s="120"/>
      <c r="BJ1473" s="120"/>
      <c r="BK1473" s="120"/>
      <c r="BL1473" s="120"/>
      <c r="BM1473" s="120"/>
      <c r="BN1473" s="120"/>
      <c r="BO1473" s="120"/>
      <c r="BP1473" s="120"/>
      <c r="BQ1473" s="120"/>
      <c r="BR1473" s="120"/>
      <c r="BS1473" s="120"/>
      <c r="BT1473" s="120"/>
      <c r="BU1473" s="120"/>
      <c r="BV1473" s="120"/>
      <c r="BW1473" s="120"/>
      <c r="BX1473" s="120"/>
    </row>
    <row r="1474" spans="12:76" s="121" customFormat="1" hidden="1">
      <c r="L1474" s="158"/>
      <c r="W1474" s="156"/>
      <c r="X1474" s="156"/>
      <c r="Y1474" s="156"/>
      <c r="Z1474" s="156"/>
      <c r="AA1474" s="156"/>
      <c r="AC1474" s="120"/>
      <c r="AD1474" s="160"/>
      <c r="AE1474" s="120"/>
      <c r="AF1474" s="120"/>
      <c r="AG1474" s="120"/>
      <c r="AH1474" s="120"/>
      <c r="AI1474" s="120"/>
      <c r="AJ1474" s="120"/>
      <c r="AK1474" s="120"/>
      <c r="AL1474" s="120"/>
      <c r="AM1474" s="120"/>
      <c r="AN1474" s="120"/>
      <c r="AO1474" s="120"/>
      <c r="AP1474" s="120"/>
      <c r="AQ1474" s="120"/>
      <c r="AR1474" s="120"/>
      <c r="AS1474" s="120"/>
      <c r="AT1474" s="120"/>
      <c r="AU1474" s="120"/>
      <c r="AV1474" s="120"/>
      <c r="AW1474" s="120"/>
      <c r="AX1474" s="120"/>
      <c r="AY1474" s="120"/>
      <c r="AZ1474" s="120"/>
      <c r="BA1474" s="120"/>
      <c r="BB1474" s="120"/>
      <c r="BC1474" s="120"/>
      <c r="BD1474" s="120"/>
      <c r="BE1474" s="120"/>
      <c r="BF1474" s="120"/>
      <c r="BG1474" s="120"/>
      <c r="BH1474" s="120"/>
      <c r="BI1474" s="120"/>
      <c r="BJ1474" s="120"/>
      <c r="BK1474" s="120"/>
      <c r="BL1474" s="120"/>
      <c r="BM1474" s="120"/>
      <c r="BN1474" s="120"/>
      <c r="BO1474" s="120"/>
      <c r="BP1474" s="120"/>
      <c r="BQ1474" s="120"/>
      <c r="BR1474" s="120"/>
      <c r="BS1474" s="120"/>
      <c r="BT1474" s="120"/>
      <c r="BU1474" s="120"/>
      <c r="BV1474" s="120"/>
      <c r="BW1474" s="120"/>
      <c r="BX1474" s="120"/>
    </row>
    <row r="1475" spans="12:76" s="121" customFormat="1" hidden="1">
      <c r="L1475" s="158"/>
      <c r="W1475" s="156"/>
      <c r="X1475" s="156"/>
      <c r="Y1475" s="156"/>
      <c r="Z1475" s="156"/>
      <c r="AA1475" s="156"/>
      <c r="AC1475" s="120"/>
      <c r="AD1475" s="160"/>
      <c r="AE1475" s="120"/>
      <c r="AF1475" s="120"/>
      <c r="AG1475" s="120"/>
      <c r="AH1475" s="120"/>
      <c r="AI1475" s="120"/>
      <c r="AJ1475" s="120"/>
      <c r="AK1475" s="120"/>
      <c r="AL1475" s="120"/>
      <c r="AM1475" s="120"/>
      <c r="AN1475" s="120"/>
      <c r="AO1475" s="120"/>
      <c r="AP1475" s="120"/>
      <c r="AQ1475" s="120"/>
      <c r="AR1475" s="120"/>
      <c r="AS1475" s="120"/>
      <c r="AT1475" s="120"/>
      <c r="AU1475" s="120"/>
      <c r="AV1475" s="120"/>
      <c r="AW1475" s="120"/>
      <c r="AX1475" s="120"/>
      <c r="AY1475" s="120"/>
      <c r="AZ1475" s="120"/>
      <c r="BA1475" s="120"/>
      <c r="BB1475" s="120"/>
      <c r="BC1475" s="120"/>
      <c r="BD1475" s="120"/>
      <c r="BE1475" s="120"/>
      <c r="BF1475" s="120"/>
      <c r="BG1475" s="120"/>
      <c r="BH1475" s="120"/>
      <c r="BI1475" s="120"/>
      <c r="BJ1475" s="120"/>
      <c r="BK1475" s="120"/>
      <c r="BL1475" s="120"/>
      <c r="BM1475" s="120"/>
      <c r="BN1475" s="120"/>
      <c r="BO1475" s="120"/>
      <c r="BP1475" s="120"/>
      <c r="BQ1475" s="120"/>
      <c r="BR1475" s="120"/>
      <c r="BS1475" s="120"/>
      <c r="BT1475" s="120"/>
      <c r="BU1475" s="120"/>
      <c r="BV1475" s="120"/>
      <c r="BW1475" s="120"/>
      <c r="BX1475" s="120"/>
    </row>
    <row r="1476" spans="12:76" s="121" customFormat="1" hidden="1">
      <c r="L1476" s="158"/>
      <c r="W1476" s="156"/>
      <c r="X1476" s="156"/>
      <c r="Y1476" s="156"/>
      <c r="Z1476" s="156"/>
      <c r="AA1476" s="156"/>
      <c r="AC1476" s="120"/>
      <c r="AD1476" s="160"/>
      <c r="AE1476" s="120"/>
      <c r="AF1476" s="120"/>
      <c r="AG1476" s="120"/>
      <c r="AH1476" s="120"/>
      <c r="AI1476" s="120"/>
      <c r="AJ1476" s="120"/>
      <c r="AK1476" s="120"/>
      <c r="AL1476" s="120"/>
      <c r="AM1476" s="120"/>
      <c r="AN1476" s="120"/>
      <c r="AO1476" s="120"/>
      <c r="AP1476" s="120"/>
      <c r="AQ1476" s="120"/>
      <c r="AR1476" s="120"/>
      <c r="AS1476" s="120"/>
      <c r="AT1476" s="120"/>
      <c r="AU1476" s="120"/>
      <c r="AV1476" s="120"/>
      <c r="AW1476" s="120"/>
      <c r="AX1476" s="120"/>
      <c r="AY1476" s="120"/>
      <c r="AZ1476" s="120"/>
      <c r="BA1476" s="120"/>
      <c r="BB1476" s="120"/>
      <c r="BC1476" s="120"/>
      <c r="BD1476" s="120"/>
      <c r="BE1476" s="120"/>
      <c r="BF1476" s="120"/>
      <c r="BG1476" s="120"/>
      <c r="BH1476" s="120"/>
      <c r="BI1476" s="120"/>
      <c r="BJ1476" s="120"/>
      <c r="BK1476" s="120"/>
      <c r="BL1476" s="120"/>
      <c r="BM1476" s="120"/>
      <c r="BN1476" s="120"/>
      <c r="BO1476" s="120"/>
      <c r="BP1476" s="120"/>
      <c r="BQ1476" s="120"/>
      <c r="BR1476" s="120"/>
      <c r="BS1476" s="120"/>
      <c r="BT1476" s="120"/>
      <c r="BU1476" s="120"/>
      <c r="BV1476" s="120"/>
      <c r="BW1476" s="120"/>
      <c r="BX1476" s="120"/>
    </row>
    <row r="1477" spans="12:76" s="121" customFormat="1" hidden="1">
      <c r="L1477" s="158"/>
      <c r="W1477" s="156"/>
      <c r="X1477" s="156"/>
      <c r="Y1477" s="156"/>
      <c r="Z1477" s="156"/>
      <c r="AA1477" s="156"/>
      <c r="AC1477" s="120"/>
      <c r="AD1477" s="160"/>
      <c r="AE1477" s="120"/>
      <c r="AF1477" s="120"/>
      <c r="AG1477" s="120"/>
      <c r="AH1477" s="120"/>
      <c r="AI1477" s="120"/>
      <c r="AJ1477" s="120"/>
      <c r="AK1477" s="120"/>
      <c r="AL1477" s="120"/>
      <c r="AM1477" s="120"/>
      <c r="AN1477" s="120"/>
      <c r="AO1477" s="120"/>
      <c r="AP1477" s="120"/>
      <c r="AQ1477" s="120"/>
      <c r="AR1477" s="120"/>
      <c r="AS1477" s="120"/>
      <c r="AT1477" s="120"/>
      <c r="AU1477" s="120"/>
      <c r="AV1477" s="120"/>
      <c r="AW1477" s="120"/>
      <c r="AX1477" s="120"/>
      <c r="AY1477" s="120"/>
      <c r="AZ1477" s="120"/>
      <c r="BA1477" s="120"/>
      <c r="BB1477" s="120"/>
      <c r="BC1477" s="120"/>
      <c r="BD1477" s="120"/>
      <c r="BE1477" s="120"/>
      <c r="BF1477" s="120"/>
      <c r="BG1477" s="120"/>
      <c r="BH1477" s="120"/>
      <c r="BI1477" s="120"/>
      <c r="BJ1477" s="120"/>
      <c r="BK1477" s="120"/>
      <c r="BL1477" s="120"/>
      <c r="BM1477" s="120"/>
      <c r="BN1477" s="120"/>
      <c r="BO1477" s="120"/>
      <c r="BP1477" s="120"/>
      <c r="BQ1477" s="120"/>
      <c r="BR1477" s="120"/>
      <c r="BS1477" s="120"/>
      <c r="BT1477" s="120"/>
      <c r="BU1477" s="120"/>
      <c r="BV1477" s="120"/>
      <c r="BW1477" s="120"/>
      <c r="BX1477" s="120"/>
    </row>
    <row r="1478" spans="12:76" s="121" customFormat="1" hidden="1">
      <c r="L1478" s="158"/>
      <c r="W1478" s="156"/>
      <c r="X1478" s="156"/>
      <c r="Y1478" s="156"/>
      <c r="Z1478" s="156"/>
      <c r="AA1478" s="156"/>
      <c r="AC1478" s="120"/>
      <c r="AD1478" s="160"/>
      <c r="AE1478" s="120"/>
      <c r="AF1478" s="120"/>
      <c r="AG1478" s="120"/>
      <c r="AH1478" s="120"/>
      <c r="AI1478" s="120"/>
      <c r="AJ1478" s="120"/>
      <c r="AK1478" s="120"/>
      <c r="AL1478" s="120"/>
      <c r="AM1478" s="120"/>
      <c r="AN1478" s="120"/>
      <c r="AO1478" s="120"/>
      <c r="AP1478" s="120"/>
      <c r="AQ1478" s="120"/>
      <c r="AR1478" s="120"/>
      <c r="AS1478" s="120"/>
      <c r="AT1478" s="120"/>
      <c r="AU1478" s="120"/>
      <c r="AV1478" s="120"/>
      <c r="AW1478" s="120"/>
      <c r="AX1478" s="120"/>
      <c r="AY1478" s="120"/>
      <c r="AZ1478" s="120"/>
      <c r="BA1478" s="120"/>
      <c r="BB1478" s="120"/>
      <c r="BC1478" s="120"/>
      <c r="BD1478" s="120"/>
      <c r="BE1478" s="120"/>
      <c r="BF1478" s="120"/>
      <c r="BG1478" s="120"/>
      <c r="BH1478" s="120"/>
      <c r="BI1478" s="120"/>
      <c r="BJ1478" s="120"/>
      <c r="BK1478" s="120"/>
      <c r="BL1478" s="120"/>
      <c r="BM1478" s="120"/>
      <c r="BN1478" s="120"/>
      <c r="BO1478" s="120"/>
      <c r="BP1478" s="120"/>
      <c r="BQ1478" s="120"/>
      <c r="BR1478" s="120"/>
      <c r="BS1478" s="120"/>
      <c r="BT1478" s="120"/>
      <c r="BU1478" s="120"/>
      <c r="BV1478" s="120"/>
      <c r="BW1478" s="120"/>
      <c r="BX1478" s="120"/>
    </row>
    <row r="1479" spans="12:76" s="121" customFormat="1" hidden="1">
      <c r="L1479" s="158"/>
      <c r="W1479" s="156"/>
      <c r="X1479" s="156"/>
      <c r="Y1479" s="156"/>
      <c r="Z1479" s="156"/>
      <c r="AA1479" s="156"/>
      <c r="AC1479" s="120"/>
      <c r="AD1479" s="160"/>
      <c r="AE1479" s="120"/>
      <c r="AF1479" s="120"/>
      <c r="AG1479" s="120"/>
      <c r="AH1479" s="120"/>
      <c r="AI1479" s="120"/>
      <c r="AJ1479" s="120"/>
      <c r="AK1479" s="120"/>
      <c r="AL1479" s="120"/>
      <c r="AM1479" s="120"/>
      <c r="AN1479" s="120"/>
      <c r="AO1479" s="120"/>
      <c r="AP1479" s="120"/>
      <c r="AQ1479" s="120"/>
      <c r="AR1479" s="120"/>
      <c r="AS1479" s="120"/>
      <c r="AT1479" s="120"/>
      <c r="AU1479" s="120"/>
      <c r="AV1479" s="120"/>
      <c r="AW1479" s="120"/>
      <c r="AX1479" s="120"/>
      <c r="AY1479" s="120"/>
      <c r="AZ1479" s="120"/>
      <c r="BA1479" s="120"/>
      <c r="BB1479" s="120"/>
      <c r="BC1479" s="120"/>
      <c r="BD1479" s="120"/>
      <c r="BE1479" s="120"/>
      <c r="BF1479" s="120"/>
      <c r="BG1479" s="120"/>
      <c r="BH1479" s="120"/>
      <c r="BI1479" s="120"/>
      <c r="BJ1479" s="120"/>
      <c r="BK1479" s="120"/>
      <c r="BL1479" s="120"/>
      <c r="BM1479" s="120"/>
      <c r="BN1479" s="120"/>
      <c r="BO1479" s="120"/>
      <c r="BP1479" s="120"/>
      <c r="BQ1479" s="120"/>
      <c r="BR1479" s="120"/>
      <c r="BS1479" s="120"/>
      <c r="BT1479" s="120"/>
      <c r="BU1479" s="120"/>
      <c r="BV1479" s="120"/>
      <c r="BW1479" s="120"/>
      <c r="BX1479" s="120"/>
    </row>
    <row r="1480" spans="12:76" s="121" customFormat="1" hidden="1">
      <c r="L1480" s="158"/>
      <c r="W1480" s="156"/>
      <c r="X1480" s="156"/>
      <c r="Y1480" s="156"/>
      <c r="Z1480" s="156"/>
      <c r="AA1480" s="156"/>
      <c r="AC1480" s="120"/>
      <c r="AD1480" s="160"/>
      <c r="AE1480" s="120"/>
      <c r="AF1480" s="120"/>
      <c r="AG1480" s="120"/>
      <c r="AH1480" s="120"/>
      <c r="AI1480" s="120"/>
      <c r="AJ1480" s="120"/>
      <c r="AK1480" s="120"/>
      <c r="AL1480" s="120"/>
      <c r="AM1480" s="120"/>
      <c r="AN1480" s="120"/>
      <c r="AO1480" s="120"/>
      <c r="AP1480" s="120"/>
      <c r="AQ1480" s="120"/>
      <c r="AR1480" s="120"/>
      <c r="AS1480" s="120"/>
      <c r="AT1480" s="120"/>
      <c r="AU1480" s="120"/>
      <c r="AV1480" s="120"/>
      <c r="AW1480" s="120"/>
      <c r="AX1480" s="120"/>
      <c r="AY1480" s="120"/>
      <c r="AZ1480" s="120"/>
      <c r="BA1480" s="120"/>
      <c r="BB1480" s="120"/>
      <c r="BC1480" s="120"/>
      <c r="BD1480" s="120"/>
      <c r="BE1480" s="120"/>
      <c r="BF1480" s="120"/>
      <c r="BG1480" s="120"/>
      <c r="BH1480" s="120"/>
      <c r="BI1480" s="120"/>
      <c r="BJ1480" s="120"/>
      <c r="BK1480" s="120"/>
      <c r="BL1480" s="120"/>
      <c r="BM1480" s="120"/>
      <c r="BN1480" s="120"/>
      <c r="BO1480" s="120"/>
      <c r="BP1480" s="120"/>
      <c r="BQ1480" s="120"/>
      <c r="BR1480" s="120"/>
      <c r="BS1480" s="120"/>
      <c r="BT1480" s="120"/>
      <c r="BU1480" s="120"/>
      <c r="BV1480" s="120"/>
      <c r="BW1480" s="120"/>
      <c r="BX1480" s="120"/>
    </row>
    <row r="1481" spans="12:76" s="121" customFormat="1" hidden="1">
      <c r="L1481" s="158"/>
      <c r="W1481" s="156"/>
      <c r="X1481" s="156"/>
      <c r="Y1481" s="156"/>
      <c r="Z1481" s="156"/>
      <c r="AA1481" s="156"/>
      <c r="AC1481" s="120"/>
      <c r="AD1481" s="160"/>
      <c r="AE1481" s="120"/>
      <c r="AF1481" s="120"/>
      <c r="AG1481" s="120"/>
      <c r="AH1481" s="120"/>
      <c r="AI1481" s="120"/>
      <c r="AJ1481" s="120"/>
      <c r="AK1481" s="120"/>
      <c r="AL1481" s="120"/>
      <c r="AM1481" s="120"/>
      <c r="AN1481" s="120"/>
      <c r="AO1481" s="120"/>
      <c r="AP1481" s="120"/>
      <c r="AQ1481" s="120"/>
      <c r="AR1481" s="120"/>
      <c r="AS1481" s="120"/>
      <c r="AT1481" s="120"/>
      <c r="AU1481" s="120"/>
      <c r="AV1481" s="120"/>
      <c r="AW1481" s="120"/>
      <c r="AX1481" s="120"/>
      <c r="AY1481" s="120"/>
      <c r="AZ1481" s="120"/>
      <c r="BA1481" s="120"/>
      <c r="BB1481" s="120"/>
      <c r="BC1481" s="120"/>
      <c r="BD1481" s="120"/>
      <c r="BE1481" s="120"/>
      <c r="BF1481" s="120"/>
      <c r="BG1481" s="120"/>
      <c r="BH1481" s="120"/>
      <c r="BI1481" s="120"/>
      <c r="BJ1481" s="120"/>
      <c r="BK1481" s="120"/>
      <c r="BL1481" s="120"/>
      <c r="BM1481" s="120"/>
      <c r="BN1481" s="120"/>
      <c r="BO1481" s="120"/>
      <c r="BP1481" s="120"/>
      <c r="BQ1481" s="120"/>
      <c r="BR1481" s="120"/>
      <c r="BS1481" s="120"/>
      <c r="BT1481" s="120"/>
      <c r="BU1481" s="120"/>
      <c r="BV1481" s="120"/>
      <c r="BW1481" s="120"/>
      <c r="BX1481" s="120"/>
    </row>
    <row r="1482" spans="12:76" s="121" customFormat="1" hidden="1">
      <c r="L1482" s="158"/>
      <c r="W1482" s="156"/>
      <c r="X1482" s="156"/>
      <c r="Y1482" s="156"/>
      <c r="Z1482" s="156"/>
      <c r="AA1482" s="156"/>
      <c r="AC1482" s="120"/>
      <c r="AD1482" s="160"/>
      <c r="AE1482" s="120"/>
      <c r="AF1482" s="120"/>
      <c r="AG1482" s="120"/>
      <c r="AH1482" s="120"/>
      <c r="AI1482" s="120"/>
      <c r="AJ1482" s="120"/>
      <c r="AK1482" s="120"/>
      <c r="AL1482" s="120"/>
      <c r="AM1482" s="120"/>
      <c r="AN1482" s="120"/>
      <c r="AO1482" s="120"/>
      <c r="AP1482" s="120"/>
      <c r="AQ1482" s="120"/>
      <c r="AR1482" s="120"/>
      <c r="AS1482" s="120"/>
      <c r="AT1482" s="120"/>
      <c r="AU1482" s="120"/>
      <c r="AV1482" s="120"/>
      <c r="AW1482" s="120"/>
      <c r="AX1482" s="120"/>
      <c r="AY1482" s="120"/>
      <c r="AZ1482" s="120"/>
      <c r="BA1482" s="120"/>
      <c r="BB1482" s="120"/>
      <c r="BC1482" s="120"/>
      <c r="BD1482" s="120"/>
      <c r="BE1482" s="120"/>
      <c r="BF1482" s="120"/>
      <c r="BG1482" s="120"/>
      <c r="BH1482" s="120"/>
      <c r="BI1482" s="120"/>
      <c r="BJ1482" s="120"/>
      <c r="BK1482" s="120"/>
      <c r="BL1482" s="120"/>
      <c r="BM1482" s="120"/>
      <c r="BN1482" s="120"/>
      <c r="BO1482" s="120"/>
      <c r="BP1482" s="120"/>
      <c r="BQ1482" s="120"/>
      <c r="BR1482" s="120"/>
      <c r="BS1482" s="120"/>
      <c r="BT1482" s="120"/>
      <c r="BU1482" s="120"/>
      <c r="BV1482" s="120"/>
      <c r="BW1482" s="120"/>
      <c r="BX1482" s="120"/>
    </row>
    <row r="1483" spans="12:76" s="121" customFormat="1" hidden="1">
      <c r="L1483" s="158"/>
      <c r="W1483" s="156"/>
      <c r="X1483" s="156"/>
      <c r="Y1483" s="156"/>
      <c r="Z1483" s="156"/>
      <c r="AA1483" s="156"/>
      <c r="AC1483" s="120"/>
      <c r="AD1483" s="160"/>
      <c r="AE1483" s="120"/>
      <c r="AF1483" s="120"/>
      <c r="AG1483" s="120"/>
      <c r="AH1483" s="120"/>
      <c r="AI1483" s="120"/>
      <c r="AJ1483" s="120"/>
      <c r="AK1483" s="120"/>
      <c r="AL1483" s="120"/>
      <c r="AM1483" s="120"/>
      <c r="AN1483" s="120"/>
      <c r="AO1483" s="120"/>
      <c r="AP1483" s="120"/>
      <c r="AQ1483" s="120"/>
      <c r="AR1483" s="120"/>
      <c r="AS1483" s="120"/>
      <c r="AT1483" s="120"/>
      <c r="AU1483" s="120"/>
      <c r="AV1483" s="120"/>
      <c r="AW1483" s="120"/>
      <c r="AX1483" s="120"/>
      <c r="AY1483" s="120"/>
      <c r="AZ1483" s="120"/>
      <c r="BA1483" s="120"/>
      <c r="BB1483" s="120"/>
      <c r="BC1483" s="120"/>
      <c r="BD1483" s="120"/>
      <c r="BE1483" s="120"/>
      <c r="BF1483" s="120"/>
      <c r="BG1483" s="120"/>
      <c r="BH1483" s="120"/>
      <c r="BI1483" s="120"/>
      <c r="BJ1483" s="120"/>
      <c r="BK1483" s="120"/>
      <c r="BL1483" s="120"/>
      <c r="BM1483" s="120"/>
      <c r="BN1483" s="120"/>
      <c r="BO1483" s="120"/>
      <c r="BP1483" s="120"/>
      <c r="BQ1483" s="120"/>
      <c r="BR1483" s="120"/>
      <c r="BS1483" s="120"/>
      <c r="BT1483" s="120"/>
      <c r="BU1483" s="120"/>
      <c r="BV1483" s="120"/>
      <c r="BW1483" s="120"/>
      <c r="BX1483" s="120"/>
    </row>
    <row r="1484" spans="12:76" s="121" customFormat="1" hidden="1">
      <c r="L1484" s="158"/>
      <c r="W1484" s="156"/>
      <c r="X1484" s="156"/>
      <c r="Y1484" s="156"/>
      <c r="Z1484" s="156"/>
      <c r="AA1484" s="156"/>
      <c r="AC1484" s="120"/>
      <c r="AD1484" s="160"/>
      <c r="AE1484" s="120"/>
      <c r="AF1484" s="120"/>
      <c r="AG1484" s="120"/>
      <c r="AH1484" s="120"/>
      <c r="AI1484" s="120"/>
      <c r="AJ1484" s="120"/>
      <c r="AK1484" s="120"/>
      <c r="AL1484" s="120"/>
      <c r="AM1484" s="120"/>
      <c r="AN1484" s="120"/>
      <c r="AO1484" s="120"/>
      <c r="AP1484" s="120"/>
      <c r="AQ1484" s="120"/>
      <c r="AR1484" s="120"/>
      <c r="AS1484" s="120"/>
      <c r="AT1484" s="120"/>
      <c r="AU1484" s="120"/>
      <c r="AV1484" s="120"/>
      <c r="AW1484" s="120"/>
      <c r="AX1484" s="120"/>
      <c r="AY1484" s="120"/>
      <c r="AZ1484" s="120"/>
      <c r="BA1484" s="120"/>
      <c r="BB1484" s="120"/>
      <c r="BC1484" s="120"/>
      <c r="BD1484" s="120"/>
      <c r="BE1484" s="120"/>
      <c r="BF1484" s="120"/>
      <c r="BG1484" s="120"/>
      <c r="BH1484" s="120"/>
      <c r="BI1484" s="120"/>
      <c r="BJ1484" s="120"/>
      <c r="BK1484" s="120"/>
      <c r="BL1484" s="120"/>
      <c r="BM1484" s="120"/>
      <c r="BN1484" s="120"/>
      <c r="BO1484" s="120"/>
      <c r="BP1484" s="120"/>
      <c r="BQ1484" s="120"/>
      <c r="BR1484" s="120"/>
      <c r="BS1484" s="120"/>
      <c r="BT1484" s="120"/>
      <c r="BU1484" s="120"/>
      <c r="BV1484" s="120"/>
      <c r="BW1484" s="120"/>
      <c r="BX1484" s="120"/>
    </row>
    <row r="1485" spans="12:76" s="121" customFormat="1" hidden="1">
      <c r="L1485" s="158"/>
      <c r="W1485" s="156"/>
      <c r="X1485" s="156"/>
      <c r="Y1485" s="156"/>
      <c r="Z1485" s="156"/>
      <c r="AA1485" s="156"/>
      <c r="AC1485" s="120"/>
      <c r="AD1485" s="160"/>
      <c r="AE1485" s="120"/>
      <c r="AF1485" s="120"/>
      <c r="AG1485" s="120"/>
      <c r="AH1485" s="120"/>
      <c r="AI1485" s="120"/>
      <c r="AJ1485" s="120"/>
      <c r="AK1485" s="120"/>
      <c r="AL1485" s="120"/>
      <c r="AM1485" s="120"/>
      <c r="AN1485" s="120"/>
      <c r="AO1485" s="120"/>
      <c r="AP1485" s="120"/>
      <c r="AQ1485" s="120"/>
      <c r="AR1485" s="120"/>
      <c r="AS1485" s="120"/>
      <c r="AT1485" s="120"/>
      <c r="AU1485" s="120"/>
      <c r="AV1485" s="120"/>
      <c r="AW1485" s="120"/>
      <c r="AX1485" s="120"/>
      <c r="AY1485" s="120"/>
      <c r="AZ1485" s="120"/>
      <c r="BA1485" s="120"/>
      <c r="BB1485" s="120"/>
      <c r="BC1485" s="120"/>
      <c r="BD1485" s="120"/>
      <c r="BE1485" s="120"/>
      <c r="BF1485" s="120"/>
      <c r="BG1485" s="120"/>
      <c r="BH1485" s="120"/>
      <c r="BI1485" s="120"/>
      <c r="BJ1485" s="120"/>
      <c r="BK1485" s="120"/>
      <c r="BL1485" s="120"/>
      <c r="BM1485" s="120"/>
      <c r="BN1485" s="120"/>
      <c r="BO1485" s="120"/>
      <c r="BP1485" s="120"/>
      <c r="BQ1485" s="120"/>
      <c r="BR1485" s="120"/>
      <c r="BS1485" s="120"/>
      <c r="BT1485" s="120"/>
      <c r="BU1485" s="120"/>
      <c r="BV1485" s="120"/>
      <c r="BW1485" s="120"/>
      <c r="BX1485" s="120"/>
    </row>
    <row r="1486" spans="12:76" s="121" customFormat="1" hidden="1">
      <c r="L1486" s="158"/>
      <c r="W1486" s="156"/>
      <c r="X1486" s="156"/>
      <c r="Y1486" s="156"/>
      <c r="Z1486" s="156"/>
      <c r="AA1486" s="156"/>
      <c r="AC1486" s="120"/>
      <c r="AD1486" s="160"/>
      <c r="AE1486" s="120"/>
      <c r="AF1486" s="120"/>
      <c r="AG1486" s="120"/>
      <c r="AH1486" s="120"/>
      <c r="AI1486" s="120"/>
      <c r="AJ1486" s="120"/>
      <c r="AK1486" s="120"/>
      <c r="AL1486" s="120"/>
      <c r="AM1486" s="120"/>
      <c r="AN1486" s="120"/>
      <c r="AO1486" s="120"/>
      <c r="AP1486" s="120"/>
      <c r="AQ1486" s="120"/>
      <c r="AR1486" s="120"/>
      <c r="AS1486" s="120"/>
      <c r="AT1486" s="120"/>
      <c r="AU1486" s="120"/>
      <c r="AV1486" s="120"/>
      <c r="AW1486" s="120"/>
      <c r="AX1486" s="120"/>
      <c r="AY1486" s="120"/>
      <c r="AZ1486" s="120"/>
      <c r="BA1486" s="120"/>
      <c r="BB1486" s="120"/>
      <c r="BC1486" s="120"/>
      <c r="BD1486" s="120"/>
      <c r="BE1486" s="120"/>
      <c r="BF1486" s="120"/>
      <c r="BG1486" s="120"/>
      <c r="BH1486" s="120"/>
      <c r="BI1486" s="120"/>
      <c r="BJ1486" s="120"/>
      <c r="BK1486" s="120"/>
      <c r="BL1486" s="120"/>
      <c r="BM1486" s="120"/>
      <c r="BN1486" s="120"/>
      <c r="BO1486" s="120"/>
      <c r="BP1486" s="120"/>
      <c r="BQ1486" s="120"/>
      <c r="BR1486" s="120"/>
      <c r="BS1486" s="120"/>
      <c r="BT1486" s="120"/>
      <c r="BU1486" s="120"/>
      <c r="BV1486" s="120"/>
      <c r="BW1486" s="120"/>
      <c r="BX1486" s="120"/>
    </row>
    <row r="1487" spans="12:76" s="121" customFormat="1" hidden="1">
      <c r="L1487" s="158"/>
      <c r="W1487" s="156"/>
      <c r="X1487" s="156"/>
      <c r="Y1487" s="156"/>
      <c r="Z1487" s="156"/>
      <c r="AA1487" s="156"/>
      <c r="AC1487" s="120"/>
      <c r="AD1487" s="160"/>
      <c r="AE1487" s="120"/>
      <c r="AF1487" s="120"/>
      <c r="AG1487" s="120"/>
      <c r="AH1487" s="120"/>
      <c r="AI1487" s="120"/>
      <c r="AJ1487" s="120"/>
      <c r="AK1487" s="120"/>
      <c r="AL1487" s="120"/>
      <c r="AM1487" s="120"/>
      <c r="AN1487" s="120"/>
      <c r="AO1487" s="120"/>
      <c r="AP1487" s="120"/>
      <c r="AQ1487" s="120"/>
      <c r="AR1487" s="120"/>
      <c r="AS1487" s="120"/>
      <c r="AT1487" s="120"/>
      <c r="AU1487" s="120"/>
      <c r="AV1487" s="120"/>
      <c r="AW1487" s="120"/>
      <c r="AX1487" s="120"/>
      <c r="AY1487" s="120"/>
      <c r="AZ1487" s="120"/>
      <c r="BA1487" s="120"/>
      <c r="BB1487" s="120"/>
      <c r="BC1487" s="120"/>
      <c r="BD1487" s="120"/>
      <c r="BE1487" s="120"/>
      <c r="BF1487" s="120"/>
      <c r="BG1487" s="120"/>
      <c r="BH1487" s="120"/>
      <c r="BI1487" s="120"/>
      <c r="BJ1487" s="120"/>
      <c r="BK1487" s="120"/>
      <c r="BL1487" s="120"/>
      <c r="BM1487" s="120"/>
      <c r="BN1487" s="120"/>
      <c r="BO1487" s="120"/>
      <c r="BP1487" s="120"/>
      <c r="BQ1487" s="120"/>
      <c r="BR1487" s="120"/>
      <c r="BS1487" s="120"/>
      <c r="BT1487" s="120"/>
      <c r="BU1487" s="120"/>
      <c r="BV1487" s="120"/>
      <c r="BW1487" s="120"/>
      <c r="BX1487" s="120"/>
    </row>
    <row r="1488" spans="12:76" s="121" customFormat="1" hidden="1">
      <c r="L1488" s="158"/>
      <c r="W1488" s="156"/>
      <c r="X1488" s="156"/>
      <c r="Y1488" s="156"/>
      <c r="Z1488" s="156"/>
      <c r="AA1488" s="156"/>
      <c r="AC1488" s="120"/>
      <c r="AD1488" s="160"/>
      <c r="AE1488" s="120"/>
      <c r="AF1488" s="120"/>
      <c r="AG1488" s="120"/>
      <c r="AH1488" s="120"/>
      <c r="AI1488" s="120"/>
      <c r="AJ1488" s="120"/>
      <c r="AK1488" s="120"/>
      <c r="AL1488" s="120"/>
      <c r="AM1488" s="120"/>
      <c r="AN1488" s="120"/>
      <c r="AO1488" s="120"/>
      <c r="AP1488" s="120"/>
      <c r="AQ1488" s="120"/>
      <c r="AR1488" s="120"/>
      <c r="AS1488" s="120"/>
      <c r="AT1488" s="120"/>
      <c r="AU1488" s="120"/>
      <c r="AV1488" s="120"/>
      <c r="AW1488" s="120"/>
      <c r="AX1488" s="120"/>
      <c r="AY1488" s="120"/>
      <c r="AZ1488" s="120"/>
      <c r="BA1488" s="120"/>
      <c r="BB1488" s="120"/>
      <c r="BC1488" s="120"/>
      <c r="BD1488" s="120"/>
      <c r="BE1488" s="120"/>
      <c r="BF1488" s="120"/>
      <c r="BG1488" s="120"/>
      <c r="BH1488" s="120"/>
      <c r="BI1488" s="120"/>
      <c r="BJ1488" s="120"/>
      <c r="BK1488" s="120"/>
      <c r="BL1488" s="120"/>
      <c r="BM1488" s="120"/>
      <c r="BN1488" s="120"/>
      <c r="BO1488" s="120"/>
      <c r="BP1488" s="120"/>
      <c r="BQ1488" s="120"/>
      <c r="BR1488" s="120"/>
      <c r="BS1488" s="120"/>
      <c r="BT1488" s="120"/>
      <c r="BU1488" s="120"/>
      <c r="BV1488" s="120"/>
      <c r="BW1488" s="120"/>
      <c r="BX1488" s="120"/>
    </row>
    <row r="1489" spans="12:76" s="121" customFormat="1" hidden="1">
      <c r="L1489" s="158"/>
      <c r="W1489" s="156"/>
      <c r="X1489" s="156"/>
      <c r="Y1489" s="156"/>
      <c r="Z1489" s="156"/>
      <c r="AA1489" s="156"/>
      <c r="AC1489" s="120"/>
      <c r="AD1489" s="160"/>
      <c r="AE1489" s="120"/>
      <c r="AF1489" s="120"/>
      <c r="AG1489" s="120"/>
      <c r="AH1489" s="120"/>
      <c r="AI1489" s="120"/>
      <c r="AJ1489" s="120"/>
      <c r="AK1489" s="120"/>
      <c r="AL1489" s="120"/>
      <c r="AM1489" s="120"/>
      <c r="AN1489" s="120"/>
      <c r="AO1489" s="120"/>
      <c r="AP1489" s="120"/>
      <c r="AQ1489" s="120"/>
      <c r="AR1489" s="120"/>
      <c r="AS1489" s="120"/>
      <c r="AT1489" s="120"/>
      <c r="AU1489" s="120"/>
      <c r="AV1489" s="120"/>
      <c r="AW1489" s="120"/>
      <c r="AX1489" s="120"/>
      <c r="AY1489" s="120"/>
      <c r="AZ1489" s="120"/>
      <c r="BA1489" s="120"/>
      <c r="BB1489" s="120"/>
      <c r="BC1489" s="120"/>
      <c r="BD1489" s="120"/>
      <c r="BE1489" s="120"/>
      <c r="BF1489" s="120"/>
      <c r="BG1489" s="120"/>
      <c r="BH1489" s="120"/>
      <c r="BI1489" s="120"/>
      <c r="BJ1489" s="120"/>
      <c r="BK1489" s="120"/>
      <c r="BL1489" s="120"/>
      <c r="BM1489" s="120"/>
      <c r="BN1489" s="120"/>
      <c r="BO1489" s="120"/>
      <c r="BP1489" s="120"/>
      <c r="BQ1489" s="120"/>
      <c r="BR1489" s="120"/>
      <c r="BS1489" s="120"/>
      <c r="BT1489" s="120"/>
      <c r="BU1489" s="120"/>
      <c r="BV1489" s="120"/>
      <c r="BW1489" s="120"/>
      <c r="BX1489" s="120"/>
    </row>
    <row r="1490" spans="12:76" s="121" customFormat="1" hidden="1">
      <c r="L1490" s="158"/>
      <c r="W1490" s="156"/>
      <c r="X1490" s="156"/>
      <c r="Y1490" s="156"/>
      <c r="Z1490" s="156"/>
      <c r="AA1490" s="156"/>
      <c r="AC1490" s="120"/>
      <c r="AD1490" s="160"/>
      <c r="AE1490" s="120"/>
      <c r="AF1490" s="120"/>
      <c r="AG1490" s="120"/>
      <c r="AH1490" s="120"/>
      <c r="AI1490" s="120"/>
      <c r="AJ1490" s="120"/>
      <c r="AK1490" s="120"/>
      <c r="AL1490" s="120"/>
      <c r="AM1490" s="120"/>
      <c r="AN1490" s="120"/>
      <c r="AO1490" s="120"/>
      <c r="AP1490" s="120"/>
      <c r="AQ1490" s="120"/>
      <c r="AR1490" s="120"/>
      <c r="AS1490" s="120"/>
      <c r="AT1490" s="120"/>
      <c r="AU1490" s="120"/>
      <c r="AV1490" s="120"/>
      <c r="AW1490" s="120"/>
      <c r="AX1490" s="120"/>
      <c r="AY1490" s="120"/>
      <c r="AZ1490" s="120"/>
      <c r="BA1490" s="120"/>
      <c r="BB1490" s="120"/>
      <c r="BC1490" s="120"/>
      <c r="BD1490" s="120"/>
      <c r="BE1490" s="120"/>
      <c r="BF1490" s="120"/>
      <c r="BG1490" s="120"/>
      <c r="BH1490" s="120"/>
      <c r="BI1490" s="120"/>
      <c r="BJ1490" s="120"/>
      <c r="BK1490" s="120"/>
      <c r="BL1490" s="120"/>
      <c r="BM1490" s="120"/>
      <c r="BN1490" s="120"/>
      <c r="BO1490" s="120"/>
      <c r="BP1490" s="120"/>
      <c r="BQ1490" s="120"/>
      <c r="BR1490" s="120"/>
      <c r="BS1490" s="120"/>
      <c r="BT1490" s="120"/>
      <c r="BU1490" s="120"/>
      <c r="BV1490" s="120"/>
      <c r="BW1490" s="120"/>
      <c r="BX1490" s="120"/>
    </row>
    <row r="1491" spans="12:76" s="121" customFormat="1" hidden="1">
      <c r="L1491" s="158"/>
      <c r="W1491" s="156"/>
      <c r="X1491" s="156"/>
      <c r="Y1491" s="156"/>
      <c r="Z1491" s="156"/>
      <c r="AA1491" s="156"/>
      <c r="AC1491" s="120"/>
      <c r="AD1491" s="160"/>
      <c r="AE1491" s="120"/>
      <c r="AF1491" s="120"/>
      <c r="AG1491" s="120"/>
      <c r="AH1491" s="120"/>
      <c r="AI1491" s="120"/>
      <c r="AJ1491" s="120"/>
      <c r="AK1491" s="120"/>
      <c r="AL1491" s="120"/>
      <c r="AM1491" s="120"/>
      <c r="AN1491" s="120"/>
      <c r="AO1491" s="120"/>
      <c r="AP1491" s="120"/>
      <c r="AQ1491" s="120"/>
      <c r="AR1491" s="120"/>
      <c r="AS1491" s="120"/>
      <c r="AT1491" s="120"/>
      <c r="AU1491" s="120"/>
      <c r="AV1491" s="120"/>
      <c r="AW1491" s="120"/>
      <c r="AX1491" s="120"/>
      <c r="AY1491" s="120"/>
      <c r="AZ1491" s="120"/>
      <c r="BA1491" s="120"/>
      <c r="BB1491" s="120"/>
      <c r="BC1491" s="120"/>
      <c r="BD1491" s="120"/>
      <c r="BE1491" s="120"/>
      <c r="BF1491" s="120"/>
      <c r="BG1491" s="120"/>
      <c r="BH1491" s="120"/>
      <c r="BI1491" s="120"/>
      <c r="BJ1491" s="120"/>
      <c r="BK1491" s="120"/>
      <c r="BL1491" s="120"/>
      <c r="BM1491" s="120"/>
      <c r="BN1491" s="120"/>
      <c r="BO1491" s="120"/>
      <c r="BP1491" s="120"/>
      <c r="BQ1491" s="120"/>
      <c r="BR1491" s="120"/>
      <c r="BS1491" s="120"/>
      <c r="BT1491" s="120"/>
      <c r="BU1491" s="120"/>
      <c r="BV1491" s="120"/>
      <c r="BW1491" s="120"/>
      <c r="BX1491" s="120"/>
    </row>
    <row r="1492" spans="12:76" s="121" customFormat="1" hidden="1">
      <c r="L1492" s="158"/>
      <c r="W1492" s="156"/>
      <c r="X1492" s="156"/>
      <c r="Y1492" s="156"/>
      <c r="Z1492" s="156"/>
      <c r="AA1492" s="156"/>
      <c r="AC1492" s="120"/>
      <c r="AD1492" s="160"/>
      <c r="AE1492" s="120"/>
      <c r="AF1492" s="120"/>
      <c r="AG1492" s="120"/>
      <c r="AH1492" s="120"/>
      <c r="AI1492" s="120"/>
      <c r="AJ1492" s="120"/>
      <c r="AK1492" s="120"/>
      <c r="AL1492" s="120"/>
      <c r="AM1492" s="120"/>
      <c r="AN1492" s="120"/>
      <c r="AO1492" s="120"/>
      <c r="AP1492" s="120"/>
      <c r="AQ1492" s="120"/>
      <c r="AR1492" s="120"/>
      <c r="AS1492" s="120"/>
      <c r="AT1492" s="120"/>
      <c r="AU1492" s="120"/>
      <c r="AV1492" s="120"/>
      <c r="AW1492" s="120"/>
      <c r="AX1492" s="120"/>
      <c r="AY1492" s="120"/>
      <c r="AZ1492" s="120"/>
      <c r="BA1492" s="120"/>
      <c r="BB1492" s="120"/>
      <c r="BC1492" s="120"/>
      <c r="BD1492" s="120"/>
      <c r="BE1492" s="120"/>
      <c r="BF1492" s="120"/>
      <c r="BG1492" s="120"/>
      <c r="BH1492" s="120"/>
      <c r="BI1492" s="120"/>
      <c r="BJ1492" s="120"/>
      <c r="BK1492" s="120"/>
      <c r="BL1492" s="120"/>
      <c r="BM1492" s="120"/>
      <c r="BN1492" s="120"/>
      <c r="BO1492" s="120"/>
      <c r="BP1492" s="120"/>
      <c r="BQ1492" s="120"/>
      <c r="BR1492" s="120"/>
      <c r="BS1492" s="120"/>
      <c r="BT1492" s="120"/>
      <c r="BU1492" s="120"/>
      <c r="BV1492" s="120"/>
      <c r="BW1492" s="120"/>
      <c r="BX1492" s="120"/>
    </row>
    <row r="1493" spans="12:76" s="121" customFormat="1" hidden="1">
      <c r="L1493" s="158"/>
      <c r="W1493" s="156"/>
      <c r="X1493" s="156"/>
      <c r="Y1493" s="156"/>
      <c r="Z1493" s="156"/>
      <c r="AA1493" s="156"/>
      <c r="AC1493" s="120"/>
      <c r="AD1493" s="160"/>
      <c r="AE1493" s="120"/>
      <c r="AF1493" s="120"/>
      <c r="AG1493" s="120"/>
      <c r="AH1493" s="120"/>
      <c r="AI1493" s="120"/>
      <c r="AJ1493" s="120"/>
      <c r="AK1493" s="120"/>
      <c r="AL1493" s="120"/>
      <c r="AM1493" s="120"/>
      <c r="AN1493" s="120"/>
      <c r="AO1493" s="120"/>
      <c r="AP1493" s="120"/>
      <c r="AQ1493" s="120"/>
      <c r="AR1493" s="120"/>
      <c r="AS1493" s="120"/>
      <c r="AT1493" s="120"/>
      <c r="AU1493" s="120"/>
      <c r="AV1493" s="120"/>
      <c r="AW1493" s="120"/>
      <c r="AX1493" s="120"/>
      <c r="AY1493" s="120"/>
      <c r="AZ1493" s="120"/>
      <c r="BA1493" s="120"/>
      <c r="BB1493" s="120"/>
      <c r="BC1493" s="120"/>
      <c r="BD1493" s="120"/>
      <c r="BE1493" s="120"/>
      <c r="BF1493" s="120"/>
      <c r="BG1493" s="120"/>
      <c r="BH1493" s="120"/>
      <c r="BI1493" s="120"/>
      <c r="BJ1493" s="120"/>
      <c r="BK1493" s="120"/>
      <c r="BL1493" s="120"/>
      <c r="BM1493" s="120"/>
      <c r="BN1493" s="120"/>
      <c r="BO1493" s="120"/>
      <c r="BP1493" s="120"/>
      <c r="BQ1493" s="120"/>
      <c r="BR1493" s="120"/>
      <c r="BS1493" s="120"/>
      <c r="BT1493" s="120"/>
      <c r="BU1493" s="120"/>
      <c r="BV1493" s="120"/>
      <c r="BW1493" s="120"/>
      <c r="BX1493" s="120"/>
    </row>
    <row r="1494" spans="12:76" s="121" customFormat="1" hidden="1">
      <c r="L1494" s="158"/>
      <c r="W1494" s="156"/>
      <c r="X1494" s="156"/>
      <c r="Y1494" s="156"/>
      <c r="Z1494" s="156"/>
      <c r="AA1494" s="156"/>
      <c r="AC1494" s="120"/>
      <c r="AD1494" s="160"/>
      <c r="AE1494" s="120"/>
      <c r="AF1494" s="120"/>
      <c r="AG1494" s="120"/>
      <c r="AH1494" s="120"/>
      <c r="AI1494" s="120"/>
      <c r="AJ1494" s="120"/>
      <c r="AK1494" s="120"/>
      <c r="AL1494" s="120"/>
      <c r="AM1494" s="120"/>
      <c r="AN1494" s="120"/>
      <c r="AO1494" s="120"/>
      <c r="AP1494" s="120"/>
      <c r="AQ1494" s="120"/>
      <c r="AR1494" s="120"/>
      <c r="AS1494" s="120"/>
      <c r="AT1494" s="120"/>
      <c r="AU1494" s="120"/>
      <c r="AV1494" s="120"/>
      <c r="AW1494" s="120"/>
      <c r="AX1494" s="120"/>
      <c r="AY1494" s="120"/>
      <c r="AZ1494" s="120"/>
      <c r="BA1494" s="120"/>
      <c r="BB1494" s="120"/>
      <c r="BC1494" s="120"/>
      <c r="BD1494" s="120"/>
      <c r="BE1494" s="120"/>
      <c r="BF1494" s="120"/>
      <c r="BG1494" s="120"/>
      <c r="BH1494" s="120"/>
      <c r="BI1494" s="120"/>
      <c r="BJ1494" s="120"/>
      <c r="BK1494" s="120"/>
      <c r="BL1494" s="120"/>
      <c r="BM1494" s="120"/>
      <c r="BN1494" s="120"/>
      <c r="BO1494" s="120"/>
      <c r="BP1494" s="120"/>
      <c r="BQ1494" s="120"/>
      <c r="BR1494" s="120"/>
      <c r="BS1494" s="120"/>
      <c r="BT1494" s="120"/>
      <c r="BU1494" s="120"/>
      <c r="BV1494" s="120"/>
      <c r="BW1494" s="120"/>
      <c r="BX1494" s="120"/>
    </row>
    <row r="1495" spans="12:76" s="121" customFormat="1" hidden="1">
      <c r="L1495" s="158"/>
      <c r="W1495" s="156"/>
      <c r="X1495" s="156"/>
      <c r="Y1495" s="156"/>
      <c r="Z1495" s="156"/>
      <c r="AA1495" s="156"/>
      <c r="AC1495" s="120"/>
      <c r="AD1495" s="160"/>
      <c r="AE1495" s="120"/>
      <c r="AF1495" s="120"/>
      <c r="AG1495" s="120"/>
      <c r="AH1495" s="120"/>
      <c r="AI1495" s="120"/>
      <c r="AJ1495" s="120"/>
      <c r="AK1495" s="120"/>
      <c r="AL1495" s="120"/>
      <c r="AM1495" s="120"/>
      <c r="AN1495" s="120"/>
      <c r="AO1495" s="120"/>
      <c r="AP1495" s="120"/>
      <c r="AQ1495" s="120"/>
      <c r="AR1495" s="120"/>
      <c r="AS1495" s="120"/>
      <c r="AT1495" s="120"/>
      <c r="AU1495" s="120"/>
      <c r="AV1495" s="120"/>
      <c r="AW1495" s="120"/>
      <c r="AX1495" s="120"/>
      <c r="AY1495" s="120"/>
      <c r="AZ1495" s="120"/>
      <c r="BA1495" s="120"/>
      <c r="BB1495" s="120"/>
      <c r="BC1495" s="120"/>
      <c r="BD1495" s="120"/>
      <c r="BE1495" s="120"/>
      <c r="BF1495" s="120"/>
      <c r="BG1495" s="120"/>
      <c r="BH1495" s="120"/>
      <c r="BI1495" s="120"/>
      <c r="BJ1495" s="120"/>
      <c r="BK1495" s="120"/>
      <c r="BL1495" s="120"/>
      <c r="BM1495" s="120"/>
      <c r="BN1495" s="120"/>
      <c r="BO1495" s="120"/>
      <c r="BP1495" s="120"/>
      <c r="BQ1495" s="120"/>
      <c r="BR1495" s="120"/>
      <c r="BS1495" s="120"/>
      <c r="BT1495" s="120"/>
      <c r="BU1495" s="120"/>
      <c r="BV1495" s="120"/>
      <c r="BW1495" s="120"/>
      <c r="BX1495" s="120"/>
    </row>
    <row r="1496" spans="12:76" s="121" customFormat="1" hidden="1">
      <c r="L1496" s="158"/>
      <c r="W1496" s="156"/>
      <c r="X1496" s="156"/>
      <c r="Y1496" s="156"/>
      <c r="Z1496" s="156"/>
      <c r="AA1496" s="156"/>
      <c r="AC1496" s="120"/>
      <c r="AD1496" s="160"/>
      <c r="AE1496" s="120"/>
      <c r="AF1496" s="120"/>
      <c r="AG1496" s="120"/>
      <c r="AH1496" s="120"/>
      <c r="AI1496" s="120"/>
      <c r="AJ1496" s="120"/>
      <c r="AK1496" s="120"/>
      <c r="AL1496" s="120"/>
      <c r="AM1496" s="120"/>
      <c r="AN1496" s="120"/>
      <c r="AO1496" s="120"/>
      <c r="AP1496" s="120"/>
      <c r="AQ1496" s="120"/>
      <c r="AR1496" s="120"/>
      <c r="AS1496" s="120"/>
      <c r="AT1496" s="120"/>
      <c r="AU1496" s="120"/>
      <c r="AV1496" s="120"/>
      <c r="AW1496" s="120"/>
      <c r="AX1496" s="120"/>
      <c r="AY1496" s="120"/>
      <c r="AZ1496" s="120"/>
      <c r="BA1496" s="120"/>
      <c r="BB1496" s="120"/>
      <c r="BC1496" s="120"/>
      <c r="BD1496" s="120"/>
      <c r="BE1496" s="120"/>
      <c r="BF1496" s="120"/>
      <c r="BG1496" s="120"/>
      <c r="BH1496" s="120"/>
      <c r="BI1496" s="120"/>
      <c r="BJ1496" s="120"/>
      <c r="BK1496" s="120"/>
      <c r="BL1496" s="120"/>
      <c r="BM1496" s="120"/>
      <c r="BN1496" s="120"/>
      <c r="BO1496" s="120"/>
      <c r="BP1496" s="120"/>
      <c r="BQ1496" s="120"/>
      <c r="BR1496" s="120"/>
      <c r="BS1496" s="120"/>
      <c r="BT1496" s="120"/>
      <c r="BU1496" s="120"/>
      <c r="BV1496" s="120"/>
      <c r="BW1496" s="120"/>
      <c r="BX1496" s="120"/>
    </row>
    <row r="1497" spans="12:76" s="121" customFormat="1" hidden="1">
      <c r="L1497" s="158"/>
      <c r="W1497" s="156"/>
      <c r="X1497" s="156"/>
      <c r="Y1497" s="156"/>
      <c r="Z1497" s="156"/>
      <c r="AA1497" s="156"/>
      <c r="AC1497" s="120"/>
      <c r="AD1497" s="160"/>
      <c r="AE1497" s="120"/>
      <c r="AF1497" s="120"/>
      <c r="AG1497" s="120"/>
      <c r="AH1497" s="120"/>
      <c r="AI1497" s="120"/>
      <c r="AJ1497" s="120"/>
      <c r="AK1497" s="120"/>
      <c r="AL1497" s="120"/>
      <c r="AM1497" s="120"/>
      <c r="AN1497" s="120"/>
      <c r="AO1497" s="120"/>
      <c r="AP1497" s="120"/>
      <c r="AQ1497" s="120"/>
      <c r="AR1497" s="120"/>
      <c r="AS1497" s="120"/>
      <c r="AT1497" s="120"/>
      <c r="AU1497" s="120"/>
      <c r="AV1497" s="120"/>
      <c r="AW1497" s="120"/>
      <c r="AX1497" s="120"/>
      <c r="AY1497" s="120"/>
      <c r="AZ1497" s="120"/>
      <c r="BA1497" s="120"/>
      <c r="BB1497" s="120"/>
      <c r="BC1497" s="120"/>
      <c r="BD1497" s="120"/>
      <c r="BE1497" s="120"/>
      <c r="BF1497" s="120"/>
      <c r="BG1497" s="120"/>
      <c r="BH1497" s="120"/>
      <c r="BI1497" s="120"/>
      <c r="BJ1497" s="120"/>
      <c r="BK1497" s="120"/>
      <c r="BL1497" s="120"/>
      <c r="BM1497" s="120"/>
      <c r="BN1497" s="120"/>
      <c r="BO1497" s="120"/>
      <c r="BP1497" s="120"/>
      <c r="BQ1497" s="120"/>
      <c r="BR1497" s="120"/>
      <c r="BS1497" s="120"/>
      <c r="BT1497" s="120"/>
      <c r="BU1497" s="120"/>
      <c r="BV1497" s="120"/>
      <c r="BW1497" s="120"/>
      <c r="BX1497" s="120"/>
    </row>
    <row r="1498" spans="12:76" s="121" customFormat="1" hidden="1">
      <c r="L1498" s="158"/>
      <c r="W1498" s="156"/>
      <c r="X1498" s="156"/>
      <c r="Y1498" s="156"/>
      <c r="Z1498" s="156"/>
      <c r="AA1498" s="156"/>
      <c r="AC1498" s="120"/>
      <c r="AD1498" s="160"/>
      <c r="AE1498" s="120"/>
      <c r="AF1498" s="120"/>
      <c r="AG1498" s="120"/>
      <c r="AH1498" s="120"/>
      <c r="AI1498" s="120"/>
      <c r="AJ1498" s="120"/>
      <c r="AK1498" s="120"/>
      <c r="AL1498" s="120"/>
      <c r="AM1498" s="120"/>
      <c r="AN1498" s="120"/>
      <c r="AO1498" s="120"/>
      <c r="AP1498" s="120"/>
      <c r="AQ1498" s="120"/>
      <c r="AR1498" s="120"/>
      <c r="AS1498" s="120"/>
      <c r="AT1498" s="120"/>
      <c r="AU1498" s="120"/>
      <c r="AV1498" s="120"/>
      <c r="AW1498" s="120"/>
      <c r="AX1498" s="120"/>
      <c r="AY1498" s="120"/>
      <c r="AZ1498" s="120"/>
      <c r="BA1498" s="120"/>
      <c r="BB1498" s="120"/>
      <c r="BC1498" s="120"/>
      <c r="BD1498" s="120"/>
      <c r="BE1498" s="120"/>
      <c r="BF1498" s="120"/>
      <c r="BG1498" s="120"/>
      <c r="BH1498" s="120"/>
      <c r="BI1498" s="120"/>
      <c r="BJ1498" s="120"/>
      <c r="BK1498" s="120"/>
      <c r="BL1498" s="120"/>
      <c r="BM1498" s="120"/>
      <c r="BN1498" s="120"/>
      <c r="BO1498" s="120"/>
      <c r="BP1498" s="120"/>
      <c r="BQ1498" s="120"/>
      <c r="BR1498" s="120"/>
      <c r="BS1498" s="120"/>
      <c r="BT1498" s="120"/>
      <c r="BU1498" s="120"/>
      <c r="BV1498" s="120"/>
      <c r="BW1498" s="120"/>
      <c r="BX1498" s="120"/>
    </row>
    <row r="1499" spans="12:76" s="121" customFormat="1" hidden="1">
      <c r="L1499" s="158"/>
      <c r="W1499" s="156"/>
      <c r="X1499" s="156"/>
      <c r="Y1499" s="156"/>
      <c r="Z1499" s="156"/>
      <c r="AA1499" s="156"/>
      <c r="AC1499" s="120"/>
      <c r="AD1499" s="160"/>
      <c r="AE1499" s="120"/>
      <c r="AF1499" s="120"/>
      <c r="AG1499" s="120"/>
      <c r="AH1499" s="120"/>
      <c r="AI1499" s="120"/>
      <c r="AJ1499" s="120"/>
      <c r="AK1499" s="120"/>
      <c r="AL1499" s="120"/>
      <c r="AM1499" s="120"/>
      <c r="AN1499" s="120"/>
      <c r="AO1499" s="120"/>
      <c r="AP1499" s="120"/>
      <c r="AQ1499" s="120"/>
      <c r="AR1499" s="120"/>
      <c r="AS1499" s="120"/>
      <c r="AT1499" s="120"/>
      <c r="AU1499" s="120"/>
      <c r="AV1499" s="120"/>
      <c r="AW1499" s="120"/>
      <c r="AX1499" s="120"/>
      <c r="AY1499" s="120"/>
      <c r="AZ1499" s="120"/>
      <c r="BA1499" s="120"/>
      <c r="BB1499" s="120"/>
      <c r="BC1499" s="120"/>
      <c r="BD1499" s="120"/>
      <c r="BE1499" s="120"/>
      <c r="BF1499" s="120"/>
      <c r="BG1499" s="120"/>
      <c r="BH1499" s="120"/>
      <c r="BI1499" s="120"/>
      <c r="BJ1499" s="120"/>
      <c r="BK1499" s="120"/>
      <c r="BL1499" s="120"/>
      <c r="BM1499" s="120"/>
      <c r="BN1499" s="120"/>
      <c r="BO1499" s="120"/>
      <c r="BP1499" s="120"/>
      <c r="BQ1499" s="120"/>
      <c r="BR1499" s="120"/>
      <c r="BS1499" s="120"/>
      <c r="BT1499" s="120"/>
      <c r="BU1499" s="120"/>
      <c r="BV1499" s="120"/>
      <c r="BW1499" s="120"/>
      <c r="BX1499" s="120"/>
    </row>
    <row r="1500" spans="12:76" s="121" customFormat="1" hidden="1">
      <c r="L1500" s="158"/>
      <c r="W1500" s="156"/>
      <c r="X1500" s="156"/>
      <c r="Y1500" s="156"/>
      <c r="Z1500" s="156"/>
      <c r="AA1500" s="156"/>
      <c r="AC1500" s="120"/>
      <c r="AD1500" s="160"/>
      <c r="AE1500" s="120"/>
      <c r="AF1500" s="120"/>
      <c r="AG1500" s="120"/>
      <c r="AH1500" s="120"/>
      <c r="AI1500" s="120"/>
      <c r="AJ1500" s="120"/>
      <c r="AK1500" s="120"/>
      <c r="AL1500" s="120"/>
      <c r="AM1500" s="120"/>
      <c r="AN1500" s="120"/>
      <c r="AO1500" s="120"/>
      <c r="AP1500" s="120"/>
      <c r="AQ1500" s="120"/>
      <c r="AR1500" s="120"/>
      <c r="AS1500" s="120"/>
      <c r="AT1500" s="120"/>
      <c r="AU1500" s="120"/>
      <c r="AV1500" s="120"/>
      <c r="AW1500" s="120"/>
      <c r="AX1500" s="120"/>
      <c r="AY1500" s="120"/>
      <c r="AZ1500" s="120"/>
      <c r="BA1500" s="120"/>
      <c r="BB1500" s="120"/>
      <c r="BC1500" s="120"/>
      <c r="BD1500" s="120"/>
      <c r="BE1500" s="120"/>
      <c r="BF1500" s="120"/>
      <c r="BG1500" s="120"/>
      <c r="BH1500" s="120"/>
      <c r="BI1500" s="120"/>
      <c r="BJ1500" s="120"/>
      <c r="BK1500" s="120"/>
      <c r="BL1500" s="120"/>
      <c r="BM1500" s="120"/>
      <c r="BN1500" s="120"/>
      <c r="BO1500" s="120"/>
      <c r="BP1500" s="120"/>
      <c r="BQ1500" s="120"/>
      <c r="BR1500" s="120"/>
      <c r="BS1500" s="120"/>
      <c r="BT1500" s="120"/>
      <c r="BU1500" s="120"/>
      <c r="BV1500" s="120"/>
      <c r="BW1500" s="120"/>
      <c r="BX1500" s="120"/>
    </row>
    <row r="1501" spans="12:76" s="121" customFormat="1" hidden="1">
      <c r="L1501" s="158"/>
      <c r="W1501" s="156"/>
      <c r="X1501" s="156"/>
      <c r="Y1501" s="156"/>
      <c r="Z1501" s="156"/>
      <c r="AA1501" s="156"/>
      <c r="AC1501" s="120"/>
      <c r="AD1501" s="160"/>
      <c r="AE1501" s="120"/>
      <c r="AF1501" s="120"/>
      <c r="AG1501" s="120"/>
      <c r="AH1501" s="120"/>
      <c r="AI1501" s="120"/>
      <c r="AJ1501" s="120"/>
      <c r="AK1501" s="120"/>
      <c r="AL1501" s="120"/>
      <c r="AM1501" s="120"/>
      <c r="AN1501" s="120"/>
      <c r="AO1501" s="120"/>
      <c r="AP1501" s="120"/>
      <c r="AQ1501" s="120"/>
      <c r="AR1501" s="120"/>
      <c r="AS1501" s="120"/>
      <c r="AT1501" s="120"/>
      <c r="AU1501" s="120"/>
      <c r="AV1501" s="120"/>
      <c r="AW1501" s="120"/>
      <c r="AX1501" s="120"/>
      <c r="AY1501" s="120"/>
      <c r="AZ1501" s="120"/>
      <c r="BA1501" s="120"/>
      <c r="BB1501" s="120"/>
      <c r="BC1501" s="120"/>
      <c r="BD1501" s="120"/>
      <c r="BE1501" s="120"/>
      <c r="BF1501" s="120"/>
      <c r="BG1501" s="120"/>
      <c r="BH1501" s="120"/>
      <c r="BI1501" s="120"/>
      <c r="BJ1501" s="120"/>
      <c r="BK1501" s="120"/>
      <c r="BL1501" s="120"/>
      <c r="BM1501" s="120"/>
      <c r="BN1501" s="120"/>
      <c r="BO1501" s="120"/>
      <c r="BP1501" s="120"/>
      <c r="BQ1501" s="120"/>
      <c r="BR1501" s="120"/>
      <c r="BS1501" s="120"/>
      <c r="BT1501" s="120"/>
      <c r="BU1501" s="120"/>
      <c r="BV1501" s="120"/>
      <c r="BW1501" s="120"/>
      <c r="BX1501" s="120"/>
    </row>
    <row r="1502" spans="12:76" s="121" customFormat="1" hidden="1">
      <c r="L1502" s="158"/>
      <c r="W1502" s="156"/>
      <c r="X1502" s="156"/>
      <c r="Y1502" s="156"/>
      <c r="Z1502" s="156"/>
      <c r="AA1502" s="156"/>
      <c r="AC1502" s="120"/>
      <c r="AD1502" s="160"/>
      <c r="AE1502" s="120"/>
      <c r="AF1502" s="120"/>
      <c r="AG1502" s="120"/>
      <c r="AH1502" s="120"/>
      <c r="AI1502" s="120"/>
      <c r="AJ1502" s="120"/>
      <c r="AK1502" s="120"/>
      <c r="AL1502" s="120"/>
      <c r="AM1502" s="120"/>
      <c r="AN1502" s="120"/>
      <c r="AO1502" s="120"/>
      <c r="AP1502" s="120"/>
      <c r="AQ1502" s="120"/>
      <c r="AR1502" s="120"/>
      <c r="AS1502" s="120"/>
      <c r="AT1502" s="120"/>
      <c r="AU1502" s="120"/>
      <c r="AV1502" s="120"/>
      <c r="AW1502" s="120"/>
      <c r="AX1502" s="120"/>
      <c r="AY1502" s="120"/>
      <c r="AZ1502" s="120"/>
      <c r="BA1502" s="120"/>
      <c r="BB1502" s="120"/>
      <c r="BC1502" s="120"/>
      <c r="BD1502" s="120"/>
      <c r="BE1502" s="120"/>
      <c r="BF1502" s="120"/>
      <c r="BG1502" s="120"/>
      <c r="BH1502" s="120"/>
      <c r="BI1502" s="120"/>
      <c r="BJ1502" s="120"/>
      <c r="BK1502" s="120"/>
      <c r="BL1502" s="120"/>
      <c r="BM1502" s="120"/>
      <c r="BN1502" s="120"/>
      <c r="BO1502" s="120"/>
      <c r="BP1502" s="120"/>
      <c r="BQ1502" s="120"/>
      <c r="BR1502" s="120"/>
      <c r="BS1502" s="120"/>
      <c r="BT1502" s="120"/>
      <c r="BU1502" s="120"/>
      <c r="BV1502" s="120"/>
      <c r="BW1502" s="120"/>
      <c r="BX1502" s="120"/>
    </row>
    <row r="1503" spans="12:76" s="121" customFormat="1" hidden="1">
      <c r="L1503" s="158"/>
      <c r="W1503" s="156"/>
      <c r="X1503" s="156"/>
      <c r="Y1503" s="156"/>
      <c r="Z1503" s="156"/>
      <c r="AA1503" s="156"/>
      <c r="AC1503" s="120"/>
      <c r="AD1503" s="160"/>
      <c r="AE1503" s="120"/>
      <c r="AF1503" s="120"/>
      <c r="AG1503" s="120"/>
      <c r="AH1503" s="120"/>
      <c r="AI1503" s="120"/>
      <c r="AJ1503" s="120"/>
      <c r="AK1503" s="120"/>
      <c r="AL1503" s="120"/>
      <c r="AM1503" s="120"/>
      <c r="AN1503" s="120"/>
      <c r="AO1503" s="120"/>
      <c r="AP1503" s="120"/>
      <c r="AQ1503" s="120"/>
      <c r="AR1503" s="120"/>
      <c r="AS1503" s="120"/>
      <c r="AT1503" s="120"/>
      <c r="AU1503" s="120"/>
      <c r="AV1503" s="120"/>
      <c r="AW1503" s="120"/>
      <c r="AX1503" s="120"/>
      <c r="AY1503" s="120"/>
      <c r="AZ1503" s="120"/>
      <c r="BA1503" s="120"/>
      <c r="BB1503" s="120"/>
      <c r="BC1503" s="120"/>
      <c r="BD1503" s="120"/>
      <c r="BE1503" s="120"/>
      <c r="BF1503" s="120"/>
      <c r="BG1503" s="120"/>
      <c r="BH1503" s="120"/>
      <c r="BI1503" s="120"/>
      <c r="BJ1503" s="120"/>
      <c r="BK1503" s="120"/>
      <c r="BL1503" s="120"/>
      <c r="BM1503" s="120"/>
      <c r="BN1503" s="120"/>
      <c r="BO1503" s="120"/>
      <c r="BP1503" s="120"/>
      <c r="BQ1503" s="120"/>
      <c r="BR1503" s="120"/>
      <c r="BS1503" s="120"/>
      <c r="BT1503" s="120"/>
      <c r="BU1503" s="120"/>
      <c r="BV1503" s="120"/>
      <c r="BW1503" s="120"/>
      <c r="BX1503" s="120"/>
    </row>
    <row r="1504" spans="12:76" s="121" customFormat="1" hidden="1">
      <c r="L1504" s="158"/>
      <c r="W1504" s="156"/>
      <c r="X1504" s="156"/>
      <c r="Y1504" s="156"/>
      <c r="Z1504" s="156"/>
      <c r="AA1504" s="156"/>
      <c r="AC1504" s="120"/>
      <c r="AD1504" s="160"/>
      <c r="AE1504" s="120"/>
      <c r="AF1504" s="120"/>
      <c r="AG1504" s="120"/>
      <c r="AH1504" s="120"/>
      <c r="AI1504" s="120"/>
      <c r="AJ1504" s="120"/>
      <c r="AK1504" s="120"/>
      <c r="AL1504" s="120"/>
      <c r="AM1504" s="120"/>
      <c r="AN1504" s="120"/>
      <c r="AO1504" s="120"/>
      <c r="AP1504" s="120"/>
      <c r="AQ1504" s="120"/>
      <c r="AR1504" s="120"/>
      <c r="AS1504" s="120"/>
      <c r="AT1504" s="120"/>
      <c r="AU1504" s="120"/>
      <c r="AV1504" s="120"/>
      <c r="AW1504" s="120"/>
      <c r="AX1504" s="120"/>
      <c r="AY1504" s="120"/>
      <c r="AZ1504" s="120"/>
      <c r="BA1504" s="120"/>
      <c r="BB1504" s="120"/>
      <c r="BC1504" s="120"/>
      <c r="BD1504" s="120"/>
      <c r="BE1504" s="120"/>
      <c r="BF1504" s="120"/>
      <c r="BG1504" s="120"/>
      <c r="BH1504" s="120"/>
      <c r="BI1504" s="120"/>
      <c r="BJ1504" s="120"/>
      <c r="BK1504" s="120"/>
      <c r="BL1504" s="120"/>
      <c r="BM1504" s="120"/>
      <c r="BN1504" s="120"/>
      <c r="BO1504" s="120"/>
      <c r="BP1504" s="120"/>
      <c r="BQ1504" s="120"/>
      <c r="BR1504" s="120"/>
      <c r="BS1504" s="120"/>
      <c r="BT1504" s="120"/>
      <c r="BU1504" s="120"/>
      <c r="BV1504" s="120"/>
      <c r="BW1504" s="120"/>
      <c r="BX1504" s="120"/>
    </row>
    <row r="1505" spans="12:76" s="121" customFormat="1" hidden="1">
      <c r="L1505" s="158"/>
      <c r="W1505" s="156"/>
      <c r="X1505" s="156"/>
      <c r="Y1505" s="156"/>
      <c r="Z1505" s="156"/>
      <c r="AA1505" s="156"/>
      <c r="AC1505" s="120"/>
      <c r="AD1505" s="160"/>
      <c r="AE1505" s="120"/>
      <c r="AF1505" s="120"/>
      <c r="AG1505" s="120"/>
      <c r="AH1505" s="120"/>
      <c r="AI1505" s="120"/>
      <c r="AJ1505" s="120"/>
      <c r="AK1505" s="120"/>
      <c r="AL1505" s="120"/>
      <c r="AM1505" s="120"/>
      <c r="AN1505" s="120"/>
      <c r="AO1505" s="120"/>
      <c r="AP1505" s="120"/>
      <c r="AQ1505" s="120"/>
      <c r="AR1505" s="120"/>
      <c r="AS1505" s="120"/>
      <c r="AT1505" s="120"/>
      <c r="AU1505" s="120"/>
      <c r="AV1505" s="120"/>
      <c r="AW1505" s="120"/>
      <c r="AX1505" s="120"/>
      <c r="AY1505" s="120"/>
      <c r="AZ1505" s="120"/>
      <c r="BA1505" s="120"/>
      <c r="BB1505" s="120"/>
      <c r="BC1505" s="120"/>
      <c r="BD1505" s="120"/>
      <c r="BE1505" s="120"/>
      <c r="BF1505" s="120"/>
      <c r="BG1505" s="120"/>
      <c r="BH1505" s="120"/>
      <c r="BI1505" s="120"/>
      <c r="BJ1505" s="120"/>
      <c r="BK1505" s="120"/>
      <c r="BL1505" s="120"/>
      <c r="BM1505" s="120"/>
      <c r="BN1505" s="120"/>
      <c r="BO1505" s="120"/>
      <c r="BP1505" s="120"/>
      <c r="BQ1505" s="120"/>
      <c r="BR1505" s="120"/>
      <c r="BS1505" s="120"/>
      <c r="BT1505" s="120"/>
      <c r="BU1505" s="120"/>
      <c r="BV1505" s="120"/>
      <c r="BW1505" s="120"/>
      <c r="BX1505" s="120"/>
    </row>
    <row r="1506" spans="12:76" s="121" customFormat="1" hidden="1">
      <c r="L1506" s="158"/>
      <c r="W1506" s="156"/>
      <c r="X1506" s="156"/>
      <c r="Y1506" s="156"/>
      <c r="Z1506" s="156"/>
      <c r="AA1506" s="156"/>
      <c r="AC1506" s="120"/>
      <c r="AD1506" s="160"/>
      <c r="AE1506" s="120"/>
      <c r="AF1506" s="120"/>
      <c r="AG1506" s="120"/>
      <c r="AH1506" s="120"/>
      <c r="AI1506" s="120"/>
      <c r="AJ1506" s="120"/>
      <c r="AK1506" s="120"/>
      <c r="AL1506" s="120"/>
      <c r="AM1506" s="120"/>
      <c r="AN1506" s="120"/>
      <c r="AO1506" s="120"/>
      <c r="AP1506" s="120"/>
      <c r="AQ1506" s="120"/>
      <c r="AR1506" s="120"/>
      <c r="AS1506" s="120"/>
      <c r="AT1506" s="120"/>
      <c r="AU1506" s="120"/>
      <c r="AV1506" s="120"/>
      <c r="AW1506" s="120"/>
      <c r="AX1506" s="120"/>
      <c r="AY1506" s="120"/>
      <c r="AZ1506" s="120"/>
      <c r="BA1506" s="120"/>
      <c r="BB1506" s="120"/>
      <c r="BC1506" s="120"/>
      <c r="BD1506" s="120"/>
      <c r="BE1506" s="120"/>
      <c r="BF1506" s="120"/>
      <c r="BG1506" s="120"/>
      <c r="BH1506" s="120"/>
      <c r="BI1506" s="120"/>
      <c r="BJ1506" s="120"/>
      <c r="BK1506" s="120"/>
      <c r="BL1506" s="120"/>
      <c r="BM1506" s="120"/>
      <c r="BN1506" s="120"/>
      <c r="BO1506" s="120"/>
      <c r="BP1506" s="120"/>
      <c r="BQ1506" s="120"/>
      <c r="BR1506" s="120"/>
      <c r="BS1506" s="120"/>
      <c r="BT1506" s="120"/>
      <c r="BU1506" s="120"/>
      <c r="BV1506" s="120"/>
      <c r="BW1506" s="120"/>
      <c r="BX1506" s="120"/>
    </row>
    <row r="1507" spans="12:76" s="121" customFormat="1" hidden="1">
      <c r="L1507" s="158"/>
      <c r="W1507" s="156"/>
      <c r="X1507" s="156"/>
      <c r="Y1507" s="156"/>
      <c r="Z1507" s="156"/>
      <c r="AA1507" s="156"/>
      <c r="AC1507" s="120"/>
      <c r="AD1507" s="160"/>
      <c r="AE1507" s="120"/>
      <c r="AF1507" s="120"/>
      <c r="AG1507" s="120"/>
      <c r="AH1507" s="120"/>
      <c r="AI1507" s="120"/>
      <c r="AJ1507" s="120"/>
      <c r="AK1507" s="120"/>
      <c r="AL1507" s="120"/>
      <c r="AM1507" s="120"/>
      <c r="AN1507" s="120"/>
      <c r="AO1507" s="120"/>
      <c r="AP1507" s="120"/>
      <c r="AQ1507" s="120"/>
      <c r="AR1507" s="120"/>
      <c r="AS1507" s="120"/>
      <c r="AT1507" s="120"/>
      <c r="AU1507" s="120"/>
      <c r="AV1507" s="120"/>
      <c r="AW1507" s="120"/>
      <c r="AX1507" s="120"/>
      <c r="AY1507" s="120"/>
      <c r="AZ1507" s="120"/>
      <c r="BA1507" s="120"/>
      <c r="BB1507" s="120"/>
      <c r="BC1507" s="120"/>
      <c r="BD1507" s="120"/>
      <c r="BE1507" s="120"/>
      <c r="BF1507" s="120"/>
      <c r="BG1507" s="120"/>
      <c r="BH1507" s="120"/>
      <c r="BI1507" s="120"/>
      <c r="BJ1507" s="120"/>
      <c r="BK1507" s="120"/>
      <c r="BL1507" s="120"/>
      <c r="BM1507" s="120"/>
      <c r="BN1507" s="120"/>
      <c r="BO1507" s="120"/>
      <c r="BP1507" s="120"/>
      <c r="BQ1507" s="120"/>
      <c r="BR1507" s="120"/>
      <c r="BS1507" s="120"/>
      <c r="BT1507" s="120"/>
      <c r="BU1507" s="120"/>
      <c r="BV1507" s="120"/>
      <c r="BW1507" s="120"/>
      <c r="BX1507" s="120"/>
    </row>
    <row r="1508" spans="12:76" s="121" customFormat="1" hidden="1">
      <c r="L1508" s="158"/>
      <c r="W1508" s="156"/>
      <c r="X1508" s="156"/>
      <c r="Y1508" s="156"/>
      <c r="Z1508" s="156"/>
      <c r="AA1508" s="156"/>
      <c r="AC1508" s="120"/>
      <c r="AD1508" s="160"/>
      <c r="AE1508" s="120"/>
      <c r="AF1508" s="120"/>
      <c r="AG1508" s="120"/>
      <c r="AH1508" s="120"/>
      <c r="AI1508" s="120"/>
      <c r="AJ1508" s="120"/>
      <c r="AK1508" s="120"/>
      <c r="AL1508" s="120"/>
      <c r="AM1508" s="120"/>
      <c r="AN1508" s="120"/>
      <c r="AO1508" s="120"/>
      <c r="AP1508" s="120"/>
      <c r="AQ1508" s="120"/>
      <c r="AR1508" s="120"/>
      <c r="AS1508" s="120"/>
      <c r="AT1508" s="120"/>
      <c r="AU1508" s="120"/>
      <c r="AV1508" s="120"/>
      <c r="AW1508" s="120"/>
      <c r="AX1508" s="120"/>
      <c r="AY1508" s="120"/>
      <c r="AZ1508" s="120"/>
      <c r="BA1508" s="120"/>
      <c r="BB1508" s="120"/>
      <c r="BC1508" s="120"/>
      <c r="BD1508" s="120"/>
      <c r="BE1508" s="120"/>
      <c r="BF1508" s="120"/>
      <c r="BG1508" s="120"/>
      <c r="BH1508" s="120"/>
      <c r="BI1508" s="120"/>
      <c r="BJ1508" s="120"/>
      <c r="BK1508" s="120"/>
      <c r="BL1508" s="120"/>
      <c r="BM1508" s="120"/>
      <c r="BN1508" s="120"/>
      <c r="BO1508" s="120"/>
      <c r="BP1508" s="120"/>
      <c r="BQ1508" s="120"/>
      <c r="BR1508" s="120"/>
      <c r="BS1508" s="120"/>
      <c r="BT1508" s="120"/>
      <c r="BU1508" s="120"/>
      <c r="BV1508" s="120"/>
      <c r="BW1508" s="120"/>
      <c r="BX1508" s="120"/>
    </row>
    <row r="1509" spans="12:76" s="121" customFormat="1" hidden="1">
      <c r="L1509" s="158"/>
      <c r="W1509" s="156"/>
      <c r="X1509" s="156"/>
      <c r="Y1509" s="156"/>
      <c r="Z1509" s="156"/>
      <c r="AA1509" s="156"/>
      <c r="AC1509" s="120"/>
      <c r="AD1509" s="160"/>
      <c r="AE1509" s="120"/>
      <c r="AF1509" s="120"/>
      <c r="AG1509" s="120"/>
      <c r="AH1509" s="120"/>
      <c r="AI1509" s="120"/>
      <c r="AJ1509" s="120"/>
      <c r="AK1509" s="120"/>
      <c r="AL1509" s="120"/>
      <c r="AM1509" s="120"/>
      <c r="AN1509" s="120"/>
      <c r="AO1509" s="120"/>
      <c r="AP1509" s="120"/>
      <c r="AQ1509" s="120"/>
      <c r="AR1509" s="120"/>
      <c r="AS1509" s="120"/>
      <c r="AT1509" s="120"/>
      <c r="AU1509" s="120"/>
      <c r="AV1509" s="120"/>
      <c r="AW1509" s="120"/>
      <c r="AX1509" s="120"/>
      <c r="AY1509" s="120"/>
      <c r="AZ1509" s="120"/>
      <c r="BA1509" s="120"/>
      <c r="BB1509" s="120"/>
      <c r="BC1509" s="120"/>
      <c r="BD1509" s="120"/>
      <c r="BE1509" s="120"/>
      <c r="BF1509" s="120"/>
      <c r="BG1509" s="120"/>
      <c r="BH1509" s="120"/>
      <c r="BI1509" s="120"/>
      <c r="BJ1509" s="120"/>
      <c r="BK1509" s="120"/>
      <c r="BL1509" s="120"/>
      <c r="BM1509" s="120"/>
      <c r="BN1509" s="120"/>
      <c r="BO1509" s="120"/>
      <c r="BP1509" s="120"/>
      <c r="BQ1509" s="120"/>
      <c r="BR1509" s="120"/>
      <c r="BS1509" s="120"/>
      <c r="BT1509" s="120"/>
      <c r="BU1509" s="120"/>
      <c r="BV1509" s="120"/>
      <c r="BW1509" s="120"/>
      <c r="BX1509" s="120"/>
    </row>
    <row r="1510" spans="12:76" s="121" customFormat="1" hidden="1">
      <c r="L1510" s="158"/>
      <c r="W1510" s="156"/>
      <c r="X1510" s="156"/>
      <c r="Y1510" s="156"/>
      <c r="Z1510" s="156"/>
      <c r="AA1510" s="156"/>
      <c r="AC1510" s="120"/>
      <c r="AD1510" s="160"/>
      <c r="AE1510" s="120"/>
      <c r="AF1510" s="120"/>
      <c r="AG1510" s="120"/>
      <c r="AH1510" s="120"/>
      <c r="AI1510" s="120"/>
      <c r="AJ1510" s="120"/>
      <c r="AK1510" s="120"/>
      <c r="AL1510" s="120"/>
      <c r="AM1510" s="120"/>
      <c r="AN1510" s="120"/>
      <c r="AO1510" s="120"/>
      <c r="AP1510" s="120"/>
      <c r="AQ1510" s="120"/>
      <c r="AR1510" s="120"/>
      <c r="AS1510" s="120"/>
      <c r="AT1510" s="120"/>
      <c r="AU1510" s="120"/>
      <c r="AV1510" s="120"/>
      <c r="AW1510" s="120"/>
      <c r="AX1510" s="120"/>
      <c r="AY1510" s="120"/>
      <c r="AZ1510" s="120"/>
      <c r="BA1510" s="120"/>
      <c r="BB1510" s="120"/>
      <c r="BC1510" s="120"/>
      <c r="BD1510" s="120"/>
      <c r="BE1510" s="120"/>
      <c r="BF1510" s="120"/>
      <c r="BG1510" s="120"/>
      <c r="BH1510" s="120"/>
      <c r="BI1510" s="120"/>
      <c r="BJ1510" s="120"/>
      <c r="BK1510" s="120"/>
      <c r="BL1510" s="120"/>
      <c r="BM1510" s="120"/>
      <c r="BN1510" s="120"/>
      <c r="BO1510" s="120"/>
      <c r="BP1510" s="120"/>
      <c r="BQ1510" s="120"/>
      <c r="BR1510" s="120"/>
      <c r="BS1510" s="120"/>
      <c r="BT1510" s="120"/>
      <c r="BU1510" s="120"/>
      <c r="BV1510" s="120"/>
      <c r="BW1510" s="120"/>
      <c r="BX1510" s="120"/>
    </row>
    <row r="1511" spans="12:76" s="121" customFormat="1" hidden="1">
      <c r="L1511" s="158"/>
      <c r="W1511" s="156"/>
      <c r="X1511" s="156"/>
      <c r="Y1511" s="156"/>
      <c r="Z1511" s="156"/>
      <c r="AA1511" s="156"/>
      <c r="AC1511" s="120"/>
      <c r="AD1511" s="160"/>
      <c r="AE1511" s="120"/>
      <c r="AF1511" s="120"/>
      <c r="AG1511" s="120"/>
      <c r="AH1511" s="120"/>
      <c r="AI1511" s="120"/>
      <c r="AJ1511" s="120"/>
      <c r="AK1511" s="120"/>
      <c r="AL1511" s="120"/>
      <c r="AM1511" s="120"/>
      <c r="AN1511" s="120"/>
      <c r="AO1511" s="120"/>
      <c r="AP1511" s="120"/>
      <c r="AQ1511" s="120"/>
      <c r="AR1511" s="120"/>
      <c r="AS1511" s="120"/>
      <c r="AT1511" s="120"/>
      <c r="AU1511" s="120"/>
      <c r="AV1511" s="120"/>
      <c r="AW1511" s="120"/>
      <c r="AX1511" s="120"/>
      <c r="AY1511" s="120"/>
      <c r="AZ1511" s="120"/>
      <c r="BA1511" s="120"/>
      <c r="BB1511" s="120"/>
      <c r="BC1511" s="120"/>
      <c r="BD1511" s="120"/>
      <c r="BE1511" s="120"/>
      <c r="BF1511" s="120"/>
      <c r="BG1511" s="120"/>
      <c r="BH1511" s="120"/>
      <c r="BI1511" s="120"/>
      <c r="BJ1511" s="120"/>
      <c r="BK1511" s="120"/>
      <c r="BL1511" s="120"/>
      <c r="BM1511" s="120"/>
      <c r="BN1511" s="120"/>
      <c r="BO1511" s="120"/>
      <c r="BP1511" s="120"/>
      <c r="BQ1511" s="120"/>
      <c r="BR1511" s="120"/>
      <c r="BS1511" s="120"/>
      <c r="BT1511" s="120"/>
      <c r="BU1511" s="120"/>
      <c r="BV1511" s="120"/>
      <c r="BW1511" s="120"/>
      <c r="BX1511" s="120"/>
    </row>
    <row r="1512" spans="12:76" hidden="1"/>
    <row r="1513" spans="12:76" hidden="1"/>
    <row r="1514" spans="12:76" hidden="1"/>
    <row r="1515" spans="12:76" hidden="1"/>
    <row r="1516" spans="12:76" hidden="1"/>
    <row r="1517" spans="12:76" hidden="1"/>
    <row r="1518" spans="12:76" hidden="1"/>
    <row r="1519" spans="12:76" hidden="1"/>
    <row r="1520" spans="12:76"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sheetData>
  <sheetProtection password="C384" sheet="1" objects="1" scenarios="1" sort="0" autoFilter="0"/>
  <autoFilter ref="B9:AL1010">
    <filterColumn colId="4"/>
    <filterColumn colId="12"/>
    <filterColumn colId="20"/>
    <filterColumn colId="26"/>
    <filterColumn colId="30"/>
  </autoFilter>
  <sortState ref="B10:J355">
    <sortCondition ref="C10:C355"/>
  </sortState>
  <mergeCells count="12">
    <mergeCell ref="AE8:AL8"/>
    <mergeCell ref="AE1:AL6"/>
    <mergeCell ref="AE7:AL7"/>
    <mergeCell ref="U1:AC6"/>
    <mergeCell ref="U7:AC7"/>
    <mergeCell ref="W8:AC8"/>
    <mergeCell ref="C3:I3"/>
    <mergeCell ref="C4:I4"/>
    <mergeCell ref="C5:I5"/>
    <mergeCell ref="D8:E8"/>
    <mergeCell ref="B7:I7"/>
    <mergeCell ref="B8:C8"/>
  </mergeCells>
  <dataValidations count="1">
    <dataValidation type="list" allowBlank="1" showInputMessage="1" showErrorMessage="1" sqref="AC10:AC1009">
      <formula1>BOOKS</formula1>
    </dataValidation>
  </dataValidations>
  <hyperlinks>
    <hyperlink ref="G8"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sheetPr>
    <tabColor rgb="FF0070C0"/>
  </sheetPr>
  <dimension ref="A1:DV5297"/>
  <sheetViews>
    <sheetView zoomScale="80" zoomScaleNormal="80" workbookViewId="0">
      <pane xSplit="5" ySplit="9" topLeftCell="F10" activePane="bottomRight" state="frozen"/>
      <selection pane="topRight" activeCell="E1" sqref="E1"/>
      <selection pane="bottomLeft" activeCell="A10" sqref="A10"/>
      <selection pane="bottomRight" activeCell="B10" sqref="B10"/>
    </sheetView>
  </sheetViews>
  <sheetFormatPr defaultColWidth="0" defaultRowHeight="15" zeroHeight="1"/>
  <cols>
    <col min="1" max="1" width="58.140625" style="7" hidden="1" customWidth="1"/>
    <col min="2" max="2" width="21.7109375" style="7" customWidth="1" collapsed="1"/>
    <col min="3" max="3" width="37.28515625" style="7" customWidth="1" collapsed="1"/>
    <col min="4" max="4" width="18.5703125" style="7" customWidth="1" collapsed="1"/>
    <col min="5" max="5" width="17.140625" style="7" customWidth="1" collapsed="1"/>
    <col min="6" max="6" width="19.140625" style="7" customWidth="1"/>
    <col min="7" max="7" width="20.7109375" style="39" customWidth="1" collapsed="1"/>
    <col min="8" max="8" width="18" style="39" customWidth="1" collapsed="1"/>
    <col min="9" max="9" width="19.140625" style="39" customWidth="1" collapsed="1"/>
    <col min="10" max="10" width="19.28515625" style="39" customWidth="1" collapsed="1"/>
    <col min="11" max="11" width="18" style="39" customWidth="1" collapsed="1"/>
    <col min="12" max="12" width="9.140625" style="158" customWidth="1"/>
    <col min="13" max="13" width="35" style="7" hidden="1" customWidth="1"/>
    <col min="14" max="14" width="21.42578125" style="7" hidden="1" customWidth="1"/>
    <col min="15" max="15" width="17" style="7" hidden="1" customWidth="1"/>
    <col min="16" max="16" width="10" style="7" hidden="1" customWidth="1"/>
    <col min="17" max="18" width="9" style="7" hidden="1" customWidth="1"/>
    <col min="19" max="19" width="8" style="7" hidden="1" customWidth="1"/>
    <col min="20" max="20" width="10" style="7" hidden="1" customWidth="1"/>
    <col min="21" max="21" width="6.85546875" style="7" hidden="1" customWidth="1"/>
    <col min="22" max="22" width="20.28515625" style="7" customWidth="1"/>
    <col min="23" max="23" width="21" style="7" customWidth="1"/>
    <col min="24" max="27" width="17" style="7" bestFit="1" customWidth="1"/>
    <col min="28" max="28" width="17.140625" style="7" customWidth="1"/>
    <col min="29" max="29" width="54.85546875" style="7" customWidth="1"/>
    <col min="30" max="30" width="9.140625" style="158" customWidth="1"/>
    <col min="31" max="37" width="20.28515625" style="5" customWidth="1"/>
    <col min="38" max="38" width="35.85546875" style="5" customWidth="1"/>
    <col min="39" max="57" width="9.140625" style="121" hidden="1" customWidth="1"/>
    <col min="58" max="126" width="0" style="121" hidden="1" customWidth="1"/>
    <col min="127" max="16384" width="9.140625" style="7" hidden="1"/>
  </cols>
  <sheetData>
    <row r="1" spans="1:38" ht="50.25" customHeight="1" thickBot="1">
      <c r="B1" s="333" t="s">
        <v>85</v>
      </c>
      <c r="C1" s="334"/>
      <c r="D1" s="334"/>
      <c r="E1" s="334"/>
      <c r="F1" s="334"/>
      <c r="G1" s="334"/>
      <c r="H1" s="334"/>
      <c r="I1" s="335"/>
      <c r="J1" s="32"/>
      <c r="K1" s="32"/>
      <c r="V1" s="344" t="s">
        <v>59</v>
      </c>
      <c r="W1" s="345"/>
      <c r="X1" s="345"/>
      <c r="Y1" s="345"/>
      <c r="Z1" s="345"/>
      <c r="AA1" s="345"/>
      <c r="AB1" s="345"/>
      <c r="AC1" s="346"/>
      <c r="AE1" s="324" t="s">
        <v>37</v>
      </c>
      <c r="AF1" s="325"/>
      <c r="AG1" s="325"/>
      <c r="AH1" s="325"/>
      <c r="AI1" s="325"/>
      <c r="AJ1" s="325"/>
      <c r="AK1" s="325"/>
      <c r="AL1" s="326"/>
    </row>
    <row r="2" spans="1:38" ht="35.25" customHeight="1" thickBot="1">
      <c r="B2" s="33" t="s">
        <v>35</v>
      </c>
      <c r="C2" s="133" t="str">
        <f>VLOOKUP(B2,'Books DATA'!B3:I3,2,0)</f>
        <v>KUNDU'S EDUCATION</v>
      </c>
      <c r="D2" s="29" t="s">
        <v>26</v>
      </c>
      <c r="E2" s="360" t="str">
        <f>VLOOKUP(D2,'Books DATA'!B5:I5,2,0)</f>
        <v>19ABCDE1234F1Z1</v>
      </c>
      <c r="F2" s="361"/>
      <c r="G2" s="29" t="s">
        <v>27</v>
      </c>
      <c r="H2" s="339" t="str">
        <f>VLOOKUP(G2,'Books DATA'!B6:I6,2,0)</f>
        <v>2019-20</v>
      </c>
      <c r="I2" s="340"/>
      <c r="J2" s="32"/>
      <c r="K2" s="32"/>
      <c r="V2" s="347"/>
      <c r="W2" s="348"/>
      <c r="X2" s="348"/>
      <c r="Y2" s="348"/>
      <c r="Z2" s="348"/>
      <c r="AA2" s="348"/>
      <c r="AB2" s="348"/>
      <c r="AC2" s="349"/>
      <c r="AE2" s="327"/>
      <c r="AF2" s="328"/>
      <c r="AG2" s="328"/>
      <c r="AH2" s="328"/>
      <c r="AI2" s="328"/>
      <c r="AJ2" s="328"/>
      <c r="AK2" s="328"/>
      <c r="AL2" s="329"/>
    </row>
    <row r="3" spans="1:38" ht="39.75" customHeight="1" thickBot="1">
      <c r="B3" s="336" t="s">
        <v>30</v>
      </c>
      <c r="C3" s="337"/>
      <c r="D3" s="337"/>
      <c r="E3" s="337"/>
      <c r="F3" s="337"/>
      <c r="G3" s="337"/>
      <c r="H3" s="337"/>
      <c r="I3" s="338"/>
      <c r="J3" s="32"/>
      <c r="K3" s="32"/>
      <c r="V3" s="347"/>
      <c r="W3" s="348"/>
      <c r="X3" s="348"/>
      <c r="Y3" s="348"/>
      <c r="Z3" s="348"/>
      <c r="AA3" s="348"/>
      <c r="AB3" s="348"/>
      <c r="AC3" s="349"/>
      <c r="AE3" s="327"/>
      <c r="AF3" s="328"/>
      <c r="AG3" s="328"/>
      <c r="AH3" s="328"/>
      <c r="AI3" s="328"/>
      <c r="AJ3" s="328"/>
      <c r="AK3" s="328"/>
      <c r="AL3" s="329"/>
    </row>
    <row r="4" spans="1:38" ht="22.5" customHeight="1">
      <c r="B4" s="359" t="s">
        <v>84</v>
      </c>
      <c r="C4" s="359"/>
      <c r="D4" s="359"/>
      <c r="E4" s="359"/>
      <c r="F4" s="359"/>
      <c r="G4" s="359"/>
      <c r="H4" s="359"/>
      <c r="I4" s="359"/>
      <c r="J4" s="34"/>
      <c r="K4" s="34"/>
      <c r="V4" s="62"/>
      <c r="W4" s="63"/>
      <c r="X4" s="63"/>
      <c r="Y4" s="63"/>
      <c r="Z4" s="63"/>
      <c r="AA4" s="63"/>
      <c r="AB4" s="63"/>
      <c r="AC4" s="64"/>
      <c r="AE4" s="327"/>
      <c r="AF4" s="328"/>
      <c r="AG4" s="328"/>
      <c r="AH4" s="328"/>
      <c r="AI4" s="328"/>
      <c r="AJ4" s="328"/>
      <c r="AK4" s="328"/>
      <c r="AL4" s="329"/>
    </row>
    <row r="5" spans="1:38" ht="13.5" customHeight="1" thickBot="1">
      <c r="B5" s="34"/>
      <c r="C5" s="34"/>
      <c r="D5" s="34"/>
      <c r="E5" s="34"/>
      <c r="F5" s="34"/>
      <c r="G5" s="34"/>
      <c r="H5" s="34"/>
      <c r="I5" s="34"/>
      <c r="J5" s="34"/>
      <c r="K5" s="34"/>
      <c r="V5" s="65"/>
      <c r="W5" s="66"/>
      <c r="X5" s="66"/>
      <c r="Y5" s="66"/>
      <c r="Z5" s="66"/>
      <c r="AA5" s="66"/>
      <c r="AB5" s="66"/>
      <c r="AC5" s="67"/>
      <c r="AE5" s="327"/>
      <c r="AF5" s="328"/>
      <c r="AG5" s="328"/>
      <c r="AH5" s="328"/>
      <c r="AI5" s="328"/>
      <c r="AJ5" s="328"/>
      <c r="AK5" s="328"/>
      <c r="AL5" s="329"/>
    </row>
    <row r="6" spans="1:38" ht="15.75" customHeight="1" thickBot="1">
      <c r="B6" s="343" t="s">
        <v>56</v>
      </c>
      <c r="C6" s="343"/>
      <c r="D6" s="34"/>
      <c r="E6" s="50"/>
      <c r="F6" s="50" t="s">
        <v>58</v>
      </c>
      <c r="G6" s="279" t="s">
        <v>57</v>
      </c>
      <c r="H6" s="280"/>
      <c r="I6" s="34"/>
      <c r="J6" s="34"/>
      <c r="K6" s="34"/>
      <c r="V6" s="350" t="s">
        <v>60</v>
      </c>
      <c r="W6" s="351"/>
      <c r="X6" s="351"/>
      <c r="Y6" s="351"/>
      <c r="Z6" s="351"/>
      <c r="AA6" s="351"/>
      <c r="AB6" s="351"/>
      <c r="AC6" s="352"/>
      <c r="AE6" s="330"/>
      <c r="AF6" s="331"/>
      <c r="AG6" s="331"/>
      <c r="AH6" s="331"/>
      <c r="AI6" s="331"/>
      <c r="AJ6" s="331"/>
      <c r="AK6" s="331"/>
      <c r="AL6" s="332"/>
    </row>
    <row r="7" spans="1:38" ht="15.75" customHeight="1" thickBot="1">
      <c r="B7" s="276" t="s">
        <v>83</v>
      </c>
      <c r="C7" s="276"/>
      <c r="D7" s="276"/>
      <c r="E7" s="276"/>
      <c r="F7" s="276"/>
      <c r="G7" s="276"/>
      <c r="H7" s="276"/>
      <c r="I7" s="276"/>
      <c r="J7" s="132"/>
      <c r="K7" s="132"/>
      <c r="V7" s="353"/>
      <c r="W7" s="354"/>
      <c r="X7" s="354"/>
      <c r="Y7" s="354"/>
      <c r="Z7" s="354"/>
      <c r="AA7" s="354"/>
      <c r="AB7" s="354"/>
      <c r="AC7" s="355"/>
    </row>
    <row r="8" spans="1:38" ht="18" customHeight="1" thickBot="1">
      <c r="B8" s="35"/>
      <c r="C8" s="35"/>
      <c r="D8" s="341" t="s">
        <v>10</v>
      </c>
      <c r="E8" s="341"/>
      <c r="F8" s="85"/>
      <c r="G8" s="36"/>
      <c r="H8" s="341" t="s">
        <v>8</v>
      </c>
      <c r="I8" s="341"/>
      <c r="J8" s="342"/>
      <c r="K8" s="342"/>
      <c r="V8" s="356"/>
      <c r="W8" s="357"/>
      <c r="X8" s="357"/>
      <c r="Y8" s="357"/>
      <c r="Z8" s="357"/>
      <c r="AA8" s="357"/>
      <c r="AB8" s="357"/>
      <c r="AC8" s="358"/>
      <c r="AE8" s="321" t="s">
        <v>34</v>
      </c>
      <c r="AF8" s="322"/>
      <c r="AG8" s="322"/>
      <c r="AH8" s="322"/>
      <c r="AI8" s="322"/>
      <c r="AJ8" s="322"/>
      <c r="AK8" s="322"/>
      <c r="AL8" s="323"/>
    </row>
    <row r="9" spans="1:38" ht="30.75" customHeight="1" thickBot="1">
      <c r="A9" s="7" t="s">
        <v>63</v>
      </c>
      <c r="B9" s="211" t="s">
        <v>12</v>
      </c>
      <c r="C9" s="211" t="s">
        <v>11</v>
      </c>
      <c r="D9" s="212" t="s">
        <v>7</v>
      </c>
      <c r="E9" s="213" t="s">
        <v>6</v>
      </c>
      <c r="F9" s="214" t="s">
        <v>77</v>
      </c>
      <c r="G9" s="214" t="s">
        <v>9</v>
      </c>
      <c r="H9" s="214" t="s">
        <v>5</v>
      </c>
      <c r="I9" s="214" t="s">
        <v>4</v>
      </c>
      <c r="J9" s="214" t="s">
        <v>3</v>
      </c>
      <c r="K9" s="214" t="s">
        <v>2</v>
      </c>
      <c r="M9" s="20" t="s">
        <v>13</v>
      </c>
      <c r="N9" s="21" t="s">
        <v>76</v>
      </c>
      <c r="O9" s="21" t="s">
        <v>16</v>
      </c>
      <c r="P9" s="21" t="s">
        <v>17</v>
      </c>
      <c r="Q9" s="21" t="s">
        <v>18</v>
      </c>
      <c r="R9" s="21" t="s">
        <v>19</v>
      </c>
      <c r="S9" s="21" t="s">
        <v>1</v>
      </c>
      <c r="T9" s="21" t="s">
        <v>21</v>
      </c>
      <c r="U9" s="21"/>
      <c r="V9" s="37" t="s">
        <v>76</v>
      </c>
      <c r="W9" s="37" t="s">
        <v>16</v>
      </c>
      <c r="X9" s="38" t="s">
        <v>17</v>
      </c>
      <c r="Y9" s="38" t="s">
        <v>18</v>
      </c>
      <c r="Z9" s="38" t="s">
        <v>19</v>
      </c>
      <c r="AA9" s="38" t="s">
        <v>1</v>
      </c>
      <c r="AB9" s="38" t="s">
        <v>21</v>
      </c>
      <c r="AC9" s="215" t="s">
        <v>29</v>
      </c>
      <c r="AE9" s="41" t="s">
        <v>76</v>
      </c>
      <c r="AF9" s="41" t="s">
        <v>16</v>
      </c>
      <c r="AG9" s="42" t="s">
        <v>17</v>
      </c>
      <c r="AH9" s="42" t="s">
        <v>18</v>
      </c>
      <c r="AI9" s="42" t="s">
        <v>19</v>
      </c>
      <c r="AJ9" s="42" t="s">
        <v>1</v>
      </c>
      <c r="AK9" s="42" t="s">
        <v>21</v>
      </c>
      <c r="AL9" s="216" t="s">
        <v>29</v>
      </c>
    </row>
    <row r="10" spans="1:38" ht="15.75" thickBot="1">
      <c r="A10" s="7" t="str">
        <f>AC10&amp;"_"&amp;COUNTIF($AC$10:AC10,AC10)</f>
        <v>_0</v>
      </c>
      <c r="B10" s="195"/>
      <c r="C10" s="195"/>
      <c r="D10" s="196"/>
      <c r="E10" s="197"/>
      <c r="F10" s="198"/>
      <c r="G10" s="198"/>
      <c r="H10" s="198"/>
      <c r="I10" s="198"/>
      <c r="J10" s="198"/>
      <c r="K10" s="198"/>
      <c r="L10" s="199"/>
      <c r="M10" s="200" t="str">
        <f>+B10&amp;D10</f>
        <v/>
      </c>
      <c r="N10" s="200">
        <f>+F10</f>
        <v>0</v>
      </c>
      <c r="O10" s="200">
        <f>+G10</f>
        <v>0</v>
      </c>
      <c r="P10" s="200">
        <f t="shared" ref="P10:S10" si="0">+H10</f>
        <v>0</v>
      </c>
      <c r="Q10" s="200">
        <f t="shared" si="0"/>
        <v>0</v>
      </c>
      <c r="R10" s="200">
        <f t="shared" si="0"/>
        <v>0</v>
      </c>
      <c r="S10" s="200">
        <f t="shared" si="0"/>
        <v>0</v>
      </c>
      <c r="T10" s="200">
        <f>+P10+Q10+R10+S10</f>
        <v>0</v>
      </c>
      <c r="U10" s="200"/>
      <c r="V10" s="201">
        <f>IFERROR(+N10-AE10,"Not Avl in Books")</f>
        <v>0</v>
      </c>
      <c r="W10" s="201">
        <f t="shared" ref="W10:AB10" si="1">IFERROR(+O10-AF10,"Not Avl in Books")</f>
        <v>0</v>
      </c>
      <c r="X10" s="201">
        <f t="shared" si="1"/>
        <v>0</v>
      </c>
      <c r="Y10" s="201">
        <f t="shared" si="1"/>
        <v>0</v>
      </c>
      <c r="Z10" s="201">
        <f t="shared" si="1"/>
        <v>0</v>
      </c>
      <c r="AA10" s="201">
        <f t="shared" si="1"/>
        <v>0</v>
      </c>
      <c r="AB10" s="201">
        <f t="shared" si="1"/>
        <v>0</v>
      </c>
      <c r="AC10" s="202"/>
      <c r="AD10" s="199"/>
      <c r="AE10" s="203">
        <f>IFERROR(IF(VLOOKUP($M10,'Books DATA'!$M$9:$Q$1009,1,0)=$M10,VLOOKUP($M10,'Books DATA'!$M$10:$T$1009,COLUMNS('Books DATA'!$M7:N$9),0)),"Not Avl in Books")</f>
        <v>0</v>
      </c>
      <c r="AF10" s="203">
        <f>IFERROR(IF(VLOOKUP($M10,'Books DATA'!$M$9:$Q$1009,1,0)=$M10,VLOOKUP($M10,'Books DATA'!$M$10:$T$1009,COLUMNS('Books DATA'!$M7:O$9),0)),"Not Avl in Books")</f>
        <v>0</v>
      </c>
      <c r="AG10" s="203">
        <f>IFERROR(IF(VLOOKUP($M10,'Books DATA'!$M$9:$Q$1009,1,0)=$M10,VLOOKUP($M10,'Books DATA'!$M$10:$T$1009,COLUMNS('Books DATA'!$M7:P$9),0)),"Not Avl in Books")</f>
        <v>0</v>
      </c>
      <c r="AH10" s="203">
        <f>IFERROR(IF(VLOOKUP($M10,'Books DATA'!$M$9:$Q$1009,1,0)=$M10,VLOOKUP($M10,'Books DATA'!$M$10:$T$1009,COLUMNS('Books DATA'!$M7:Q$9),0)),"Not Avl in Books")</f>
        <v>0</v>
      </c>
      <c r="AI10" s="203">
        <f>IFERROR(IF(VLOOKUP($M10,'Books DATA'!$M$9:$Q$1009,1,0)=$M10,VLOOKUP($M10,'Books DATA'!$M$10:$T$1009,COLUMNS('Books DATA'!$M7:R$9),0)),"Not Avl in Books")</f>
        <v>0</v>
      </c>
      <c r="AJ10" s="203">
        <f>IFERROR(IF(VLOOKUP($M10,'Books DATA'!$M$9:$Q$1009,1,0)=$M10,VLOOKUP($M10,'Books DATA'!$M$10:$T$1009,COLUMNS('Books DATA'!$M7:S$9),0)),"Not Avl in Books")</f>
        <v>0</v>
      </c>
      <c r="AK10" s="203">
        <f>IFERROR(IF(VLOOKUP($M10,'Books DATA'!$M$9:$Q$1009,1,0)=$M10,VLOOKUP($M10,'Books DATA'!$M$10:$T$1009,COLUMNS('Books DATA'!$M7:T$9),0)),"Not Avl in Books")</f>
        <v>0</v>
      </c>
      <c r="AL10" s="204"/>
    </row>
    <row r="11" spans="1:38" ht="15.75" thickBot="1">
      <c r="A11" s="7" t="str">
        <f>AC11&amp;"_"&amp;COUNTIF($AC$10:AC11,AC11)</f>
        <v>_0</v>
      </c>
      <c r="B11" s="195"/>
      <c r="C11" s="195"/>
      <c r="D11" s="196"/>
      <c r="E11" s="197"/>
      <c r="F11" s="198"/>
      <c r="G11" s="198"/>
      <c r="H11" s="198"/>
      <c r="I11" s="198"/>
      <c r="J11" s="198"/>
      <c r="K11" s="198"/>
      <c r="L11" s="199"/>
      <c r="M11" s="200" t="str">
        <f t="shared" ref="M11:M74" si="2">+B11&amp;D11</f>
        <v/>
      </c>
      <c r="N11" s="200">
        <f t="shared" ref="N11:N74" si="3">+F11</f>
        <v>0</v>
      </c>
      <c r="O11" s="200">
        <f t="shared" ref="O11:O74" si="4">+G11</f>
        <v>0</v>
      </c>
      <c r="P11" s="200">
        <f t="shared" ref="P11:P74" si="5">+H11</f>
        <v>0</v>
      </c>
      <c r="Q11" s="200">
        <f t="shared" ref="Q11:Q74" si="6">+I11</f>
        <v>0</v>
      </c>
      <c r="R11" s="200">
        <f t="shared" ref="R11:R74" si="7">+J11</f>
        <v>0</v>
      </c>
      <c r="S11" s="200">
        <f t="shared" ref="S11:S74" si="8">+K11</f>
        <v>0</v>
      </c>
      <c r="T11" s="200">
        <f t="shared" ref="T11:T74" si="9">+P11+Q11+R11+S11</f>
        <v>0</v>
      </c>
      <c r="U11" s="200"/>
      <c r="V11" s="201">
        <f t="shared" ref="V11:V74" si="10">IFERROR(+N11-AE11,"Not Avl in Books")</f>
        <v>0</v>
      </c>
      <c r="W11" s="201">
        <f t="shared" ref="W11:W74" si="11">IFERROR(+O11-AF11,"Not Avl in Books")</f>
        <v>0</v>
      </c>
      <c r="X11" s="201">
        <f t="shared" ref="X11:X74" si="12">IFERROR(+P11-AG11,"Not Avl in Books")</f>
        <v>0</v>
      </c>
      <c r="Y11" s="201">
        <f t="shared" ref="Y11:Y74" si="13">IFERROR(+Q11-AH11,"Not Avl in Books")</f>
        <v>0</v>
      </c>
      <c r="Z11" s="201">
        <f t="shared" ref="Z11:Z74" si="14">IFERROR(+R11-AI11,"Not Avl in Books")</f>
        <v>0</v>
      </c>
      <c r="AA11" s="201">
        <f t="shared" ref="AA11:AA74" si="15">IFERROR(+S11-AJ11,"Not Avl in Books")</f>
        <v>0</v>
      </c>
      <c r="AB11" s="201">
        <f t="shared" ref="AB11:AB74" si="16">IFERROR(+T11-AK11,"Not Avl in Books")</f>
        <v>0</v>
      </c>
      <c r="AC11" s="205"/>
      <c r="AD11" s="199"/>
      <c r="AE11" s="203">
        <f>IFERROR(IF(VLOOKUP($M11,'Books DATA'!$M$9:$Q$1009,1,0)=$M11,VLOOKUP($M11,'Books DATA'!$M$10:$T$1009,COLUMNS('Books DATA'!$M8:N$9),0)),"Not Avl in Books")</f>
        <v>0</v>
      </c>
      <c r="AF11" s="203">
        <f>IFERROR(IF(VLOOKUP($M11,'Books DATA'!$M$9:$Q$1009,1,0)=$M11,VLOOKUP($M11,'Books DATA'!$M$10:$T$1009,COLUMNS('Books DATA'!$M8:O$9),0)),"Not Avl in Books")</f>
        <v>0</v>
      </c>
      <c r="AG11" s="203">
        <f>IFERROR(IF(VLOOKUP($M11,'Books DATA'!$M$9:$Q$1009,1,0)=$M11,VLOOKUP($M11,'Books DATA'!$M$10:$T$1009,COLUMNS('Books DATA'!$M8:P$9),0)),"Not Avl in Books")</f>
        <v>0</v>
      </c>
      <c r="AH11" s="203">
        <f>IFERROR(IF(VLOOKUP($M11,'Books DATA'!$M$9:$Q$1009,1,0)=$M11,VLOOKUP($M11,'Books DATA'!$M$10:$T$1009,COLUMNS('Books DATA'!$M8:Q$9),0)),"Not Avl in Books")</f>
        <v>0</v>
      </c>
      <c r="AI11" s="203">
        <f>IFERROR(IF(VLOOKUP($M11,'Books DATA'!$M$9:$Q$1009,1,0)=$M11,VLOOKUP($M11,'Books DATA'!$M$10:$T$1009,COLUMNS('Books DATA'!$M8:R$9),0)),"Not Avl in Books")</f>
        <v>0</v>
      </c>
      <c r="AJ11" s="203">
        <f>IFERROR(IF(VLOOKUP($M11,'Books DATA'!$M$9:$Q$1009,1,0)=$M11,VLOOKUP($M11,'Books DATA'!$M$10:$T$1009,COLUMNS('Books DATA'!$M8:S$9),0)),"Not Avl in Books")</f>
        <v>0</v>
      </c>
      <c r="AK11" s="203">
        <f>IFERROR(IF(VLOOKUP($M11,'Books DATA'!$M$9:$Q$1009,1,0)=$M11,VLOOKUP($M11,'Books DATA'!$M$10:$T$1009,COLUMNS('Books DATA'!$M8:T$9),0)),"Not Avl in Books")</f>
        <v>0</v>
      </c>
      <c r="AL11" s="204"/>
    </row>
    <row r="12" spans="1:38" ht="15.75" thickBot="1">
      <c r="A12" s="7" t="str">
        <f>AC12&amp;"_"&amp;COUNTIF($AC$10:AC12,AC12)</f>
        <v>_0</v>
      </c>
      <c r="B12" s="195"/>
      <c r="C12" s="195"/>
      <c r="D12" s="196"/>
      <c r="E12" s="197"/>
      <c r="F12" s="198"/>
      <c r="G12" s="198"/>
      <c r="H12" s="198"/>
      <c r="I12" s="198"/>
      <c r="J12" s="198"/>
      <c r="K12" s="198"/>
      <c r="L12" s="199"/>
      <c r="M12" s="200" t="str">
        <f t="shared" si="2"/>
        <v/>
      </c>
      <c r="N12" s="200">
        <f t="shared" si="3"/>
        <v>0</v>
      </c>
      <c r="O12" s="200">
        <f t="shared" si="4"/>
        <v>0</v>
      </c>
      <c r="P12" s="200">
        <f t="shared" si="5"/>
        <v>0</v>
      </c>
      <c r="Q12" s="200">
        <f t="shared" si="6"/>
        <v>0</v>
      </c>
      <c r="R12" s="200">
        <f t="shared" si="7"/>
        <v>0</v>
      </c>
      <c r="S12" s="200">
        <f t="shared" si="8"/>
        <v>0</v>
      </c>
      <c r="T12" s="200">
        <f t="shared" si="9"/>
        <v>0</v>
      </c>
      <c r="U12" s="200"/>
      <c r="V12" s="201">
        <f t="shared" si="10"/>
        <v>0</v>
      </c>
      <c r="W12" s="201">
        <f t="shared" si="11"/>
        <v>0</v>
      </c>
      <c r="X12" s="201">
        <f t="shared" si="12"/>
        <v>0</v>
      </c>
      <c r="Y12" s="201">
        <f t="shared" si="13"/>
        <v>0</v>
      </c>
      <c r="Z12" s="201">
        <f t="shared" si="14"/>
        <v>0</v>
      </c>
      <c r="AA12" s="201">
        <f t="shared" si="15"/>
        <v>0</v>
      </c>
      <c r="AB12" s="201">
        <f t="shared" si="16"/>
        <v>0</v>
      </c>
      <c r="AC12" s="205"/>
      <c r="AD12" s="199"/>
      <c r="AE12" s="203">
        <f>IFERROR(IF(VLOOKUP($M12,'Books DATA'!$M$9:$Q$1009,1,0)=$M12,VLOOKUP($M12,'Books DATA'!$M$10:$T$1009,COLUMNS('Books DATA'!$M9:N$9),0)),"Not Avl in Books")</f>
        <v>0</v>
      </c>
      <c r="AF12" s="203">
        <f>IFERROR(IF(VLOOKUP($M12,'Books DATA'!$M$9:$Q$1009,1,0)=$M12,VLOOKUP($M12,'Books DATA'!$M$10:$T$1009,COLUMNS('Books DATA'!$M9:O$9),0)),"Not Avl in Books")</f>
        <v>0</v>
      </c>
      <c r="AG12" s="203">
        <f>IFERROR(IF(VLOOKUP($M12,'Books DATA'!$M$9:$Q$1009,1,0)=$M12,VLOOKUP($M12,'Books DATA'!$M$10:$T$1009,COLUMNS('Books DATA'!$M9:P$9),0)),"Not Avl in Books")</f>
        <v>0</v>
      </c>
      <c r="AH12" s="203">
        <f>IFERROR(IF(VLOOKUP($M12,'Books DATA'!$M$9:$Q$1009,1,0)=$M12,VLOOKUP($M12,'Books DATA'!$M$10:$T$1009,COLUMNS('Books DATA'!$M9:Q$9),0)),"Not Avl in Books")</f>
        <v>0</v>
      </c>
      <c r="AI12" s="203">
        <f>IFERROR(IF(VLOOKUP($M12,'Books DATA'!$M$9:$Q$1009,1,0)=$M12,VLOOKUP($M12,'Books DATA'!$M$10:$T$1009,COLUMNS('Books DATA'!$M9:R$9),0)),"Not Avl in Books")</f>
        <v>0</v>
      </c>
      <c r="AJ12" s="203">
        <f>IFERROR(IF(VLOOKUP($M12,'Books DATA'!$M$9:$Q$1009,1,0)=$M12,VLOOKUP($M12,'Books DATA'!$M$10:$T$1009,COLUMNS('Books DATA'!$M9:S$9),0)),"Not Avl in Books")</f>
        <v>0</v>
      </c>
      <c r="AK12" s="203">
        <f>IFERROR(IF(VLOOKUP($M12,'Books DATA'!$M$9:$Q$1009,1,0)=$M12,VLOOKUP($M12,'Books DATA'!$M$10:$T$1009,COLUMNS('Books DATA'!$M9:T$9),0)),"Not Avl in Books")</f>
        <v>0</v>
      </c>
      <c r="AL12" s="204"/>
    </row>
    <row r="13" spans="1:38" ht="15.75" thickBot="1">
      <c r="A13" s="7" t="str">
        <f>AC13&amp;"_"&amp;COUNTIF($AC$10:AC13,AC13)</f>
        <v>_0</v>
      </c>
      <c r="B13" s="195"/>
      <c r="C13" s="195"/>
      <c r="D13" s="196"/>
      <c r="E13" s="197"/>
      <c r="F13" s="198"/>
      <c r="G13" s="198"/>
      <c r="H13" s="198"/>
      <c r="I13" s="198"/>
      <c r="J13" s="198"/>
      <c r="K13" s="198"/>
      <c r="L13" s="199"/>
      <c r="M13" s="200" t="str">
        <f t="shared" si="2"/>
        <v/>
      </c>
      <c r="N13" s="200">
        <f t="shared" si="3"/>
        <v>0</v>
      </c>
      <c r="O13" s="200">
        <f t="shared" si="4"/>
        <v>0</v>
      </c>
      <c r="P13" s="200">
        <f t="shared" si="5"/>
        <v>0</v>
      </c>
      <c r="Q13" s="200">
        <f t="shared" si="6"/>
        <v>0</v>
      </c>
      <c r="R13" s="200">
        <f t="shared" si="7"/>
        <v>0</v>
      </c>
      <c r="S13" s="200">
        <f t="shared" si="8"/>
        <v>0</v>
      </c>
      <c r="T13" s="200">
        <f t="shared" si="9"/>
        <v>0</v>
      </c>
      <c r="U13" s="200"/>
      <c r="V13" s="201">
        <f t="shared" si="10"/>
        <v>0</v>
      </c>
      <c r="W13" s="201">
        <f t="shared" si="11"/>
        <v>0</v>
      </c>
      <c r="X13" s="201">
        <f t="shared" si="12"/>
        <v>0</v>
      </c>
      <c r="Y13" s="201">
        <f t="shared" si="13"/>
        <v>0</v>
      </c>
      <c r="Z13" s="201">
        <f t="shared" si="14"/>
        <v>0</v>
      </c>
      <c r="AA13" s="201">
        <f t="shared" si="15"/>
        <v>0</v>
      </c>
      <c r="AB13" s="201">
        <f t="shared" si="16"/>
        <v>0</v>
      </c>
      <c r="AC13" s="205"/>
      <c r="AD13" s="199"/>
      <c r="AE13" s="203">
        <f>IFERROR(IF(VLOOKUP($M13,'Books DATA'!$M$9:$Q$1009,1,0)=$M13,VLOOKUP($M13,'Books DATA'!$M$10:$T$1009,COLUMNS('Books DATA'!$M$9:N10),0)),"Not Avl in Books")</f>
        <v>0</v>
      </c>
      <c r="AF13" s="203">
        <f>IFERROR(IF(VLOOKUP($M13,'Books DATA'!$M$9:$Q$1009,1,0)=$M13,VLOOKUP($M13,'Books DATA'!$M$10:$T$1009,COLUMNS('Books DATA'!$M$9:O10),0)),"Not Avl in Books")</f>
        <v>0</v>
      </c>
      <c r="AG13" s="203">
        <f>IFERROR(IF(VLOOKUP($M13,'Books DATA'!$M$9:$Q$1009,1,0)=$M13,VLOOKUP($M13,'Books DATA'!$M$10:$T$1009,COLUMNS('Books DATA'!$M$9:P10),0)),"Not Avl in Books")</f>
        <v>0</v>
      </c>
      <c r="AH13" s="203">
        <f>IFERROR(IF(VLOOKUP($M13,'Books DATA'!$M$9:$Q$1009,1,0)=$M13,VLOOKUP($M13,'Books DATA'!$M$10:$T$1009,COLUMNS('Books DATA'!$M$9:Q10),0)),"Not Avl in Books")</f>
        <v>0</v>
      </c>
      <c r="AI13" s="203">
        <f>IFERROR(IF(VLOOKUP($M13,'Books DATA'!$M$9:$Q$1009,1,0)=$M13,VLOOKUP($M13,'Books DATA'!$M$10:$T$1009,COLUMNS('Books DATA'!$M$9:R10),0)),"Not Avl in Books")</f>
        <v>0</v>
      </c>
      <c r="AJ13" s="203">
        <f>IFERROR(IF(VLOOKUP($M13,'Books DATA'!$M$9:$Q$1009,1,0)=$M13,VLOOKUP($M13,'Books DATA'!$M$10:$T$1009,COLUMNS('Books DATA'!$M$9:S10),0)),"Not Avl in Books")</f>
        <v>0</v>
      </c>
      <c r="AK13" s="203">
        <f>IFERROR(IF(VLOOKUP($M13,'Books DATA'!$M$9:$Q$1009,1,0)=$M13,VLOOKUP($M13,'Books DATA'!$M$10:$T$1009,COLUMNS('Books DATA'!$M$9:T10),0)),"Not Avl in Books")</f>
        <v>0</v>
      </c>
      <c r="AL13" s="204"/>
    </row>
    <row r="14" spans="1:38" ht="15.75" thickBot="1">
      <c r="A14" s="7" t="str">
        <f>AC14&amp;"_"&amp;COUNTIF($AC$10:AC14,AC14)</f>
        <v>_0</v>
      </c>
      <c r="B14" s="195"/>
      <c r="C14" s="195"/>
      <c r="D14" s="196"/>
      <c r="E14" s="197"/>
      <c r="F14" s="198"/>
      <c r="G14" s="198"/>
      <c r="H14" s="198"/>
      <c r="I14" s="198"/>
      <c r="J14" s="198"/>
      <c r="K14" s="198"/>
      <c r="L14" s="199"/>
      <c r="M14" s="200" t="str">
        <f t="shared" si="2"/>
        <v/>
      </c>
      <c r="N14" s="200">
        <f t="shared" si="3"/>
        <v>0</v>
      </c>
      <c r="O14" s="200">
        <f t="shared" si="4"/>
        <v>0</v>
      </c>
      <c r="P14" s="200">
        <f t="shared" si="5"/>
        <v>0</v>
      </c>
      <c r="Q14" s="200">
        <f t="shared" si="6"/>
        <v>0</v>
      </c>
      <c r="R14" s="200">
        <f t="shared" si="7"/>
        <v>0</v>
      </c>
      <c r="S14" s="200">
        <f t="shared" si="8"/>
        <v>0</v>
      </c>
      <c r="T14" s="200">
        <f t="shared" si="9"/>
        <v>0</v>
      </c>
      <c r="U14" s="200"/>
      <c r="V14" s="201">
        <f t="shared" si="10"/>
        <v>0</v>
      </c>
      <c r="W14" s="201">
        <f t="shared" si="11"/>
        <v>0</v>
      </c>
      <c r="X14" s="201">
        <f t="shared" si="12"/>
        <v>0</v>
      </c>
      <c r="Y14" s="201">
        <f t="shared" si="13"/>
        <v>0</v>
      </c>
      <c r="Z14" s="201">
        <f t="shared" si="14"/>
        <v>0</v>
      </c>
      <c r="AA14" s="201">
        <f t="shared" si="15"/>
        <v>0</v>
      </c>
      <c r="AB14" s="201">
        <f t="shared" si="16"/>
        <v>0</v>
      </c>
      <c r="AC14" s="205"/>
      <c r="AD14" s="199"/>
      <c r="AE14" s="203">
        <f>IFERROR(IF(VLOOKUP($M14,'Books DATA'!$M$9:$Q$1009,1,0)=$M14,VLOOKUP($M14,'Books DATA'!$M$10:$T$1009,COLUMNS('Books DATA'!$M$9:N11),0)),"Not Avl in Books")</f>
        <v>0</v>
      </c>
      <c r="AF14" s="203">
        <f>IFERROR(IF(VLOOKUP($M14,'Books DATA'!$M$9:$Q$1009,1,0)=$M14,VLOOKUP($M14,'Books DATA'!$M$10:$T$1009,COLUMNS('Books DATA'!$M$9:O11),0)),"Not Avl in Books")</f>
        <v>0</v>
      </c>
      <c r="AG14" s="203">
        <f>IFERROR(IF(VLOOKUP($M14,'Books DATA'!$M$9:$Q$1009,1,0)=$M14,VLOOKUP($M14,'Books DATA'!$M$10:$T$1009,COLUMNS('Books DATA'!$M$9:P11),0)),"Not Avl in Books")</f>
        <v>0</v>
      </c>
      <c r="AH14" s="203">
        <f>IFERROR(IF(VLOOKUP($M14,'Books DATA'!$M$9:$Q$1009,1,0)=$M14,VLOOKUP($M14,'Books DATA'!$M$10:$T$1009,COLUMNS('Books DATA'!$M$9:Q11),0)),"Not Avl in Books")</f>
        <v>0</v>
      </c>
      <c r="AI14" s="203">
        <f>IFERROR(IF(VLOOKUP($M14,'Books DATA'!$M$9:$Q$1009,1,0)=$M14,VLOOKUP($M14,'Books DATA'!$M$10:$T$1009,COLUMNS('Books DATA'!$M$9:R11),0)),"Not Avl in Books")</f>
        <v>0</v>
      </c>
      <c r="AJ14" s="203">
        <f>IFERROR(IF(VLOOKUP($M14,'Books DATA'!$M$9:$Q$1009,1,0)=$M14,VLOOKUP($M14,'Books DATA'!$M$10:$T$1009,COLUMNS('Books DATA'!$M$9:S11),0)),"Not Avl in Books")</f>
        <v>0</v>
      </c>
      <c r="AK14" s="203">
        <f>IFERROR(IF(VLOOKUP($M14,'Books DATA'!$M$9:$Q$1009,1,0)=$M14,VLOOKUP($M14,'Books DATA'!$M$10:$T$1009,COLUMNS('Books DATA'!$M$9:T11),0)),"Not Avl in Books")</f>
        <v>0</v>
      </c>
      <c r="AL14" s="204"/>
    </row>
    <row r="15" spans="1:38" ht="15.75" thickBot="1">
      <c r="A15" s="7" t="str">
        <f>AC15&amp;"_"&amp;COUNTIF($AC$10:AC15,AC15)</f>
        <v>_0</v>
      </c>
      <c r="B15" s="195"/>
      <c r="C15" s="195"/>
      <c r="D15" s="196"/>
      <c r="E15" s="197"/>
      <c r="F15" s="198"/>
      <c r="G15" s="198"/>
      <c r="H15" s="198"/>
      <c r="I15" s="198"/>
      <c r="J15" s="198"/>
      <c r="K15" s="198"/>
      <c r="L15" s="199"/>
      <c r="M15" s="200" t="str">
        <f t="shared" si="2"/>
        <v/>
      </c>
      <c r="N15" s="200">
        <f t="shared" si="3"/>
        <v>0</v>
      </c>
      <c r="O15" s="200">
        <f t="shared" si="4"/>
        <v>0</v>
      </c>
      <c r="P15" s="200">
        <f t="shared" si="5"/>
        <v>0</v>
      </c>
      <c r="Q15" s="200">
        <f t="shared" si="6"/>
        <v>0</v>
      </c>
      <c r="R15" s="200">
        <f t="shared" si="7"/>
        <v>0</v>
      </c>
      <c r="S15" s="200">
        <f t="shared" si="8"/>
        <v>0</v>
      </c>
      <c r="T15" s="200">
        <f t="shared" si="9"/>
        <v>0</v>
      </c>
      <c r="U15" s="200"/>
      <c r="V15" s="201">
        <f t="shared" si="10"/>
        <v>0</v>
      </c>
      <c r="W15" s="201">
        <f t="shared" si="11"/>
        <v>0</v>
      </c>
      <c r="X15" s="201">
        <f t="shared" si="12"/>
        <v>0</v>
      </c>
      <c r="Y15" s="201">
        <f t="shared" si="13"/>
        <v>0</v>
      </c>
      <c r="Z15" s="201">
        <f t="shared" si="14"/>
        <v>0</v>
      </c>
      <c r="AA15" s="201">
        <f t="shared" si="15"/>
        <v>0</v>
      </c>
      <c r="AB15" s="201">
        <f t="shared" si="16"/>
        <v>0</v>
      </c>
      <c r="AC15" s="205"/>
      <c r="AD15" s="199"/>
      <c r="AE15" s="203">
        <f>IFERROR(IF(VLOOKUP($M15,'Books DATA'!$M$9:$Q$1009,1,0)=$M15,VLOOKUP($M15,'Books DATA'!$M$10:$T$1009,COLUMNS('Books DATA'!$M$9:N12),0)),"Not Avl in Books")</f>
        <v>0</v>
      </c>
      <c r="AF15" s="203">
        <f>IFERROR(IF(VLOOKUP($M15,'Books DATA'!$M$9:$Q$1009,1,0)=$M15,VLOOKUP($M15,'Books DATA'!$M$10:$T$1009,COLUMNS('Books DATA'!$M$9:O12),0)),"Not Avl in Books")</f>
        <v>0</v>
      </c>
      <c r="AG15" s="203">
        <f>IFERROR(IF(VLOOKUP($M15,'Books DATA'!$M$9:$Q$1009,1,0)=$M15,VLOOKUP($M15,'Books DATA'!$M$10:$T$1009,COLUMNS('Books DATA'!$M$9:P12),0)),"Not Avl in Books")</f>
        <v>0</v>
      </c>
      <c r="AH15" s="203">
        <f>IFERROR(IF(VLOOKUP($M15,'Books DATA'!$M$9:$Q$1009,1,0)=$M15,VLOOKUP($M15,'Books DATA'!$M$10:$T$1009,COLUMNS('Books DATA'!$M$9:Q12),0)),"Not Avl in Books")</f>
        <v>0</v>
      </c>
      <c r="AI15" s="203">
        <f>IFERROR(IF(VLOOKUP($M15,'Books DATA'!$M$9:$Q$1009,1,0)=$M15,VLOOKUP($M15,'Books DATA'!$M$10:$T$1009,COLUMNS('Books DATA'!$M$9:R12),0)),"Not Avl in Books")</f>
        <v>0</v>
      </c>
      <c r="AJ15" s="203">
        <f>IFERROR(IF(VLOOKUP($M15,'Books DATA'!$M$9:$Q$1009,1,0)=$M15,VLOOKUP($M15,'Books DATA'!$M$10:$T$1009,COLUMNS('Books DATA'!$M$9:S12),0)),"Not Avl in Books")</f>
        <v>0</v>
      </c>
      <c r="AK15" s="203">
        <f>IFERROR(IF(VLOOKUP($M15,'Books DATA'!$M$9:$Q$1009,1,0)=$M15,VLOOKUP($M15,'Books DATA'!$M$10:$T$1009,COLUMNS('Books DATA'!$M$9:T12),0)),"Not Avl in Books")</f>
        <v>0</v>
      </c>
      <c r="AL15" s="204"/>
    </row>
    <row r="16" spans="1:38" ht="15.75" thickBot="1">
      <c r="A16" s="7" t="str">
        <f>AC16&amp;"_"&amp;COUNTIF($AC$10:AC16,AC16)</f>
        <v>_0</v>
      </c>
      <c r="B16" s="195"/>
      <c r="C16" s="195"/>
      <c r="D16" s="196"/>
      <c r="E16" s="197"/>
      <c r="F16" s="198"/>
      <c r="G16" s="198"/>
      <c r="H16" s="198"/>
      <c r="I16" s="198"/>
      <c r="J16" s="198"/>
      <c r="K16" s="198"/>
      <c r="L16" s="199"/>
      <c r="M16" s="200" t="str">
        <f t="shared" si="2"/>
        <v/>
      </c>
      <c r="N16" s="200">
        <f t="shared" si="3"/>
        <v>0</v>
      </c>
      <c r="O16" s="200">
        <f t="shared" si="4"/>
        <v>0</v>
      </c>
      <c r="P16" s="200">
        <f t="shared" si="5"/>
        <v>0</v>
      </c>
      <c r="Q16" s="200">
        <f t="shared" si="6"/>
        <v>0</v>
      </c>
      <c r="R16" s="200">
        <f t="shared" si="7"/>
        <v>0</v>
      </c>
      <c r="S16" s="200">
        <f t="shared" si="8"/>
        <v>0</v>
      </c>
      <c r="T16" s="200">
        <f t="shared" si="9"/>
        <v>0</v>
      </c>
      <c r="U16" s="200"/>
      <c r="V16" s="201">
        <f t="shared" si="10"/>
        <v>0</v>
      </c>
      <c r="W16" s="201">
        <f t="shared" si="11"/>
        <v>0</v>
      </c>
      <c r="X16" s="201">
        <f t="shared" si="12"/>
        <v>0</v>
      </c>
      <c r="Y16" s="201">
        <f t="shared" si="13"/>
        <v>0</v>
      </c>
      <c r="Z16" s="201">
        <f t="shared" si="14"/>
        <v>0</v>
      </c>
      <c r="AA16" s="201">
        <f t="shared" si="15"/>
        <v>0</v>
      </c>
      <c r="AB16" s="201">
        <f t="shared" si="16"/>
        <v>0</v>
      </c>
      <c r="AC16" s="205"/>
      <c r="AD16" s="199"/>
      <c r="AE16" s="203">
        <f>IFERROR(IF(VLOOKUP($M16,'Books DATA'!$M$9:$Q$1009,1,0)=$M16,VLOOKUP($M16,'Books DATA'!$M$10:$T$1009,COLUMNS('Books DATA'!$M$9:N13),0)),"Not Avl in Books")</f>
        <v>0</v>
      </c>
      <c r="AF16" s="203">
        <f>IFERROR(IF(VLOOKUP($M16,'Books DATA'!$M$9:$Q$1009,1,0)=$M16,VLOOKUP($M16,'Books DATA'!$M$10:$T$1009,COLUMNS('Books DATA'!$M$9:O13),0)),"Not Avl in Books")</f>
        <v>0</v>
      </c>
      <c r="AG16" s="203">
        <f>IFERROR(IF(VLOOKUP($M16,'Books DATA'!$M$9:$Q$1009,1,0)=$M16,VLOOKUP($M16,'Books DATA'!$M$10:$T$1009,COLUMNS('Books DATA'!$M$9:P13),0)),"Not Avl in Books")</f>
        <v>0</v>
      </c>
      <c r="AH16" s="203">
        <f>IFERROR(IF(VLOOKUP($M16,'Books DATA'!$M$9:$Q$1009,1,0)=$M16,VLOOKUP($M16,'Books DATA'!$M$10:$T$1009,COLUMNS('Books DATA'!$M$9:Q13),0)),"Not Avl in Books")</f>
        <v>0</v>
      </c>
      <c r="AI16" s="203">
        <f>IFERROR(IF(VLOOKUP($M16,'Books DATA'!$M$9:$Q$1009,1,0)=$M16,VLOOKUP($M16,'Books DATA'!$M$10:$T$1009,COLUMNS('Books DATA'!$M$9:R13),0)),"Not Avl in Books")</f>
        <v>0</v>
      </c>
      <c r="AJ16" s="203">
        <f>IFERROR(IF(VLOOKUP($M16,'Books DATA'!$M$9:$Q$1009,1,0)=$M16,VLOOKUP($M16,'Books DATA'!$M$10:$T$1009,COLUMNS('Books DATA'!$M$9:S13),0)),"Not Avl in Books")</f>
        <v>0</v>
      </c>
      <c r="AK16" s="203">
        <f>IFERROR(IF(VLOOKUP($M16,'Books DATA'!$M$9:$Q$1009,1,0)=$M16,VLOOKUP($M16,'Books DATA'!$M$10:$T$1009,COLUMNS('Books DATA'!$M$9:T13),0)),"Not Avl in Books")</f>
        <v>0</v>
      </c>
      <c r="AL16" s="204"/>
    </row>
    <row r="17" spans="1:38" ht="15.75" thickBot="1">
      <c r="A17" s="7" t="str">
        <f>AC17&amp;"_"&amp;COUNTIF($AC$10:AC17,AC17)</f>
        <v>_0</v>
      </c>
      <c r="B17" s="195"/>
      <c r="C17" s="195"/>
      <c r="D17" s="196"/>
      <c r="E17" s="197"/>
      <c r="F17" s="198"/>
      <c r="G17" s="198"/>
      <c r="H17" s="198"/>
      <c r="I17" s="198"/>
      <c r="J17" s="198"/>
      <c r="K17" s="198"/>
      <c r="L17" s="199"/>
      <c r="M17" s="200" t="str">
        <f t="shared" si="2"/>
        <v/>
      </c>
      <c r="N17" s="200">
        <f t="shared" si="3"/>
        <v>0</v>
      </c>
      <c r="O17" s="200">
        <f t="shared" si="4"/>
        <v>0</v>
      </c>
      <c r="P17" s="200">
        <f t="shared" si="5"/>
        <v>0</v>
      </c>
      <c r="Q17" s="200">
        <f t="shared" si="6"/>
        <v>0</v>
      </c>
      <c r="R17" s="200">
        <f t="shared" si="7"/>
        <v>0</v>
      </c>
      <c r="S17" s="200">
        <f t="shared" si="8"/>
        <v>0</v>
      </c>
      <c r="T17" s="200">
        <f t="shared" si="9"/>
        <v>0</v>
      </c>
      <c r="U17" s="200"/>
      <c r="V17" s="201">
        <f t="shared" si="10"/>
        <v>0</v>
      </c>
      <c r="W17" s="201">
        <f t="shared" si="11"/>
        <v>0</v>
      </c>
      <c r="X17" s="201">
        <f t="shared" si="12"/>
        <v>0</v>
      </c>
      <c r="Y17" s="201">
        <f t="shared" si="13"/>
        <v>0</v>
      </c>
      <c r="Z17" s="201">
        <f t="shared" si="14"/>
        <v>0</v>
      </c>
      <c r="AA17" s="201">
        <f t="shared" si="15"/>
        <v>0</v>
      </c>
      <c r="AB17" s="201">
        <f t="shared" si="16"/>
        <v>0</v>
      </c>
      <c r="AC17" s="205"/>
      <c r="AD17" s="199"/>
      <c r="AE17" s="203">
        <f>IFERROR(IF(VLOOKUP($M17,'Books DATA'!$M$9:$Q$1009,1,0)=$M17,VLOOKUP($M17,'Books DATA'!$M$10:$T$1009,COLUMNS('Books DATA'!$M$9:N14),0)),"Not Avl in Books")</f>
        <v>0</v>
      </c>
      <c r="AF17" s="203">
        <f>IFERROR(IF(VLOOKUP($M17,'Books DATA'!$M$9:$Q$1009,1,0)=$M17,VLOOKUP($M17,'Books DATA'!$M$10:$T$1009,COLUMNS('Books DATA'!$M$9:O14),0)),"Not Avl in Books")</f>
        <v>0</v>
      </c>
      <c r="AG17" s="203">
        <f>IFERROR(IF(VLOOKUP($M17,'Books DATA'!$M$9:$Q$1009,1,0)=$M17,VLOOKUP($M17,'Books DATA'!$M$10:$T$1009,COLUMNS('Books DATA'!$M$9:P14),0)),"Not Avl in Books")</f>
        <v>0</v>
      </c>
      <c r="AH17" s="203">
        <f>IFERROR(IF(VLOOKUP($M17,'Books DATA'!$M$9:$Q$1009,1,0)=$M17,VLOOKUP($M17,'Books DATA'!$M$10:$T$1009,COLUMNS('Books DATA'!$M$9:Q14),0)),"Not Avl in Books")</f>
        <v>0</v>
      </c>
      <c r="AI17" s="203">
        <f>IFERROR(IF(VLOOKUP($M17,'Books DATA'!$M$9:$Q$1009,1,0)=$M17,VLOOKUP($M17,'Books DATA'!$M$10:$T$1009,COLUMNS('Books DATA'!$M$9:R14),0)),"Not Avl in Books")</f>
        <v>0</v>
      </c>
      <c r="AJ17" s="203">
        <f>IFERROR(IF(VLOOKUP($M17,'Books DATA'!$M$9:$Q$1009,1,0)=$M17,VLOOKUP($M17,'Books DATA'!$M$10:$T$1009,COLUMNS('Books DATA'!$M$9:S14),0)),"Not Avl in Books")</f>
        <v>0</v>
      </c>
      <c r="AK17" s="203">
        <f>IFERROR(IF(VLOOKUP($M17,'Books DATA'!$M$9:$Q$1009,1,0)=$M17,VLOOKUP($M17,'Books DATA'!$M$10:$T$1009,COLUMNS('Books DATA'!$M$9:T14),0)),"Not Avl in Books")</f>
        <v>0</v>
      </c>
      <c r="AL17" s="204"/>
    </row>
    <row r="18" spans="1:38" ht="15.75" thickBot="1">
      <c r="A18" s="7" t="str">
        <f>AC18&amp;"_"&amp;COUNTIF($AC$10:AC18,AC18)</f>
        <v>_0</v>
      </c>
      <c r="B18" s="195"/>
      <c r="C18" s="195"/>
      <c r="D18" s="196"/>
      <c r="E18" s="197"/>
      <c r="F18" s="198"/>
      <c r="G18" s="198"/>
      <c r="H18" s="198"/>
      <c r="I18" s="198"/>
      <c r="J18" s="198"/>
      <c r="K18" s="198"/>
      <c r="L18" s="199"/>
      <c r="M18" s="200" t="str">
        <f t="shared" si="2"/>
        <v/>
      </c>
      <c r="N18" s="200">
        <f t="shared" si="3"/>
        <v>0</v>
      </c>
      <c r="O18" s="200">
        <f t="shared" si="4"/>
        <v>0</v>
      </c>
      <c r="P18" s="200">
        <f t="shared" si="5"/>
        <v>0</v>
      </c>
      <c r="Q18" s="200">
        <f t="shared" si="6"/>
        <v>0</v>
      </c>
      <c r="R18" s="200">
        <f t="shared" si="7"/>
        <v>0</v>
      </c>
      <c r="S18" s="200">
        <f t="shared" si="8"/>
        <v>0</v>
      </c>
      <c r="T18" s="200">
        <f t="shared" si="9"/>
        <v>0</v>
      </c>
      <c r="U18" s="200"/>
      <c r="V18" s="201">
        <f t="shared" si="10"/>
        <v>0</v>
      </c>
      <c r="W18" s="201">
        <f t="shared" si="11"/>
        <v>0</v>
      </c>
      <c r="X18" s="201">
        <f t="shared" si="12"/>
        <v>0</v>
      </c>
      <c r="Y18" s="201">
        <f t="shared" si="13"/>
        <v>0</v>
      </c>
      <c r="Z18" s="201">
        <f t="shared" si="14"/>
        <v>0</v>
      </c>
      <c r="AA18" s="201">
        <f t="shared" si="15"/>
        <v>0</v>
      </c>
      <c r="AB18" s="201">
        <f t="shared" si="16"/>
        <v>0</v>
      </c>
      <c r="AC18" s="205"/>
      <c r="AD18" s="199"/>
      <c r="AE18" s="203">
        <f>IFERROR(IF(VLOOKUP($M18,'Books DATA'!$M$9:$Q$1009,1,0)=$M18,VLOOKUP($M18,'Books DATA'!$M$10:$T$1009,COLUMNS('Books DATA'!$M$9:N15),0)),"Not Avl in Books")</f>
        <v>0</v>
      </c>
      <c r="AF18" s="203">
        <f>IFERROR(IF(VLOOKUP($M18,'Books DATA'!$M$9:$Q$1009,1,0)=$M18,VLOOKUP($M18,'Books DATA'!$M$10:$T$1009,COLUMNS('Books DATA'!$M$9:O15),0)),"Not Avl in Books")</f>
        <v>0</v>
      </c>
      <c r="AG18" s="203">
        <f>IFERROR(IF(VLOOKUP($M18,'Books DATA'!$M$9:$Q$1009,1,0)=$M18,VLOOKUP($M18,'Books DATA'!$M$10:$T$1009,COLUMNS('Books DATA'!$M$9:P15),0)),"Not Avl in Books")</f>
        <v>0</v>
      </c>
      <c r="AH18" s="203">
        <f>IFERROR(IF(VLOOKUP($M18,'Books DATA'!$M$9:$Q$1009,1,0)=$M18,VLOOKUP($M18,'Books DATA'!$M$10:$T$1009,COLUMNS('Books DATA'!$M$9:Q15),0)),"Not Avl in Books")</f>
        <v>0</v>
      </c>
      <c r="AI18" s="203">
        <f>IFERROR(IF(VLOOKUP($M18,'Books DATA'!$M$9:$Q$1009,1,0)=$M18,VLOOKUP($M18,'Books DATA'!$M$10:$T$1009,COLUMNS('Books DATA'!$M$9:R15),0)),"Not Avl in Books")</f>
        <v>0</v>
      </c>
      <c r="AJ18" s="203">
        <f>IFERROR(IF(VLOOKUP($M18,'Books DATA'!$M$9:$Q$1009,1,0)=$M18,VLOOKUP($M18,'Books DATA'!$M$10:$T$1009,COLUMNS('Books DATA'!$M$9:S15),0)),"Not Avl in Books")</f>
        <v>0</v>
      </c>
      <c r="AK18" s="203">
        <f>IFERROR(IF(VLOOKUP($M18,'Books DATA'!$M$9:$Q$1009,1,0)=$M18,VLOOKUP($M18,'Books DATA'!$M$10:$T$1009,COLUMNS('Books DATA'!$M$9:T15),0)),"Not Avl in Books")</f>
        <v>0</v>
      </c>
      <c r="AL18" s="204"/>
    </row>
    <row r="19" spans="1:38" ht="15.75" thickBot="1">
      <c r="A19" s="7" t="str">
        <f>AC19&amp;"_"&amp;COUNTIF($AC$10:AC19,AC19)</f>
        <v>_0</v>
      </c>
      <c r="B19" s="195"/>
      <c r="C19" s="195"/>
      <c r="D19" s="196"/>
      <c r="E19" s="197"/>
      <c r="F19" s="198"/>
      <c r="G19" s="198"/>
      <c r="H19" s="198"/>
      <c r="I19" s="198"/>
      <c r="J19" s="198"/>
      <c r="K19" s="198"/>
      <c r="L19" s="199"/>
      <c r="M19" s="200" t="str">
        <f t="shared" si="2"/>
        <v/>
      </c>
      <c r="N19" s="200">
        <f t="shared" si="3"/>
        <v>0</v>
      </c>
      <c r="O19" s="200">
        <f t="shared" si="4"/>
        <v>0</v>
      </c>
      <c r="P19" s="200">
        <f t="shared" si="5"/>
        <v>0</v>
      </c>
      <c r="Q19" s="200">
        <f t="shared" si="6"/>
        <v>0</v>
      </c>
      <c r="R19" s="200">
        <f t="shared" si="7"/>
        <v>0</v>
      </c>
      <c r="S19" s="200">
        <f t="shared" si="8"/>
        <v>0</v>
      </c>
      <c r="T19" s="200">
        <f t="shared" si="9"/>
        <v>0</v>
      </c>
      <c r="U19" s="200"/>
      <c r="V19" s="201">
        <f t="shared" si="10"/>
        <v>0</v>
      </c>
      <c r="W19" s="201">
        <f t="shared" si="11"/>
        <v>0</v>
      </c>
      <c r="X19" s="201">
        <f t="shared" si="12"/>
        <v>0</v>
      </c>
      <c r="Y19" s="201">
        <f t="shared" si="13"/>
        <v>0</v>
      </c>
      <c r="Z19" s="201">
        <f t="shared" si="14"/>
        <v>0</v>
      </c>
      <c r="AA19" s="201">
        <f t="shared" si="15"/>
        <v>0</v>
      </c>
      <c r="AB19" s="201">
        <f t="shared" si="16"/>
        <v>0</v>
      </c>
      <c r="AC19" s="205"/>
      <c r="AD19" s="199"/>
      <c r="AE19" s="203">
        <f>IFERROR(IF(VLOOKUP($M19,'Books DATA'!$M$9:$Q$1009,1,0)=$M19,VLOOKUP($M19,'Books DATA'!$M$10:$T$1009,COLUMNS('Books DATA'!$M$9:N16),0)),"Not Avl in Books")</f>
        <v>0</v>
      </c>
      <c r="AF19" s="203">
        <f>IFERROR(IF(VLOOKUP($M19,'Books DATA'!$M$9:$Q$1009,1,0)=$M19,VLOOKUP($M19,'Books DATA'!$M$10:$T$1009,COLUMNS('Books DATA'!$M$9:O16),0)),"Not Avl in Books")</f>
        <v>0</v>
      </c>
      <c r="AG19" s="203">
        <f>IFERROR(IF(VLOOKUP($M19,'Books DATA'!$M$9:$Q$1009,1,0)=$M19,VLOOKUP($M19,'Books DATA'!$M$10:$T$1009,COLUMNS('Books DATA'!$M$9:P16),0)),"Not Avl in Books")</f>
        <v>0</v>
      </c>
      <c r="AH19" s="203">
        <f>IFERROR(IF(VLOOKUP($M19,'Books DATA'!$M$9:$Q$1009,1,0)=$M19,VLOOKUP($M19,'Books DATA'!$M$10:$T$1009,COLUMNS('Books DATA'!$M$9:Q16),0)),"Not Avl in Books")</f>
        <v>0</v>
      </c>
      <c r="AI19" s="203">
        <f>IFERROR(IF(VLOOKUP($M19,'Books DATA'!$M$9:$Q$1009,1,0)=$M19,VLOOKUP($M19,'Books DATA'!$M$10:$T$1009,COLUMNS('Books DATA'!$M$9:R16),0)),"Not Avl in Books")</f>
        <v>0</v>
      </c>
      <c r="AJ19" s="203">
        <f>IFERROR(IF(VLOOKUP($M19,'Books DATA'!$M$9:$Q$1009,1,0)=$M19,VLOOKUP($M19,'Books DATA'!$M$10:$T$1009,COLUMNS('Books DATA'!$M$9:S16),0)),"Not Avl in Books")</f>
        <v>0</v>
      </c>
      <c r="AK19" s="203">
        <f>IFERROR(IF(VLOOKUP($M19,'Books DATA'!$M$9:$Q$1009,1,0)=$M19,VLOOKUP($M19,'Books DATA'!$M$10:$T$1009,COLUMNS('Books DATA'!$M$9:T16),0)),"Not Avl in Books")</f>
        <v>0</v>
      </c>
      <c r="AL19" s="204"/>
    </row>
    <row r="20" spans="1:38" ht="15.75" thickBot="1">
      <c r="A20" s="7" t="str">
        <f>AC20&amp;"_"&amp;COUNTIF($AC$10:AC20,AC20)</f>
        <v>_0</v>
      </c>
      <c r="B20" s="195"/>
      <c r="C20" s="195"/>
      <c r="D20" s="196"/>
      <c r="E20" s="197"/>
      <c r="F20" s="198"/>
      <c r="G20" s="198"/>
      <c r="H20" s="198"/>
      <c r="I20" s="198"/>
      <c r="J20" s="198"/>
      <c r="K20" s="198"/>
      <c r="L20" s="199"/>
      <c r="M20" s="200" t="str">
        <f t="shared" si="2"/>
        <v/>
      </c>
      <c r="N20" s="200">
        <f t="shared" si="3"/>
        <v>0</v>
      </c>
      <c r="O20" s="200">
        <f t="shared" si="4"/>
        <v>0</v>
      </c>
      <c r="P20" s="200">
        <f t="shared" si="5"/>
        <v>0</v>
      </c>
      <c r="Q20" s="200">
        <f t="shared" si="6"/>
        <v>0</v>
      </c>
      <c r="R20" s="200">
        <f t="shared" si="7"/>
        <v>0</v>
      </c>
      <c r="S20" s="200">
        <f t="shared" si="8"/>
        <v>0</v>
      </c>
      <c r="T20" s="200">
        <f t="shared" si="9"/>
        <v>0</v>
      </c>
      <c r="U20" s="200"/>
      <c r="V20" s="201">
        <f t="shared" si="10"/>
        <v>0</v>
      </c>
      <c r="W20" s="201">
        <f t="shared" si="11"/>
        <v>0</v>
      </c>
      <c r="X20" s="201">
        <f t="shared" si="12"/>
        <v>0</v>
      </c>
      <c r="Y20" s="201">
        <f t="shared" si="13"/>
        <v>0</v>
      </c>
      <c r="Z20" s="201">
        <f t="shared" si="14"/>
        <v>0</v>
      </c>
      <c r="AA20" s="201">
        <f t="shared" si="15"/>
        <v>0</v>
      </c>
      <c r="AB20" s="201">
        <f t="shared" si="16"/>
        <v>0</v>
      </c>
      <c r="AC20" s="205"/>
      <c r="AD20" s="199"/>
      <c r="AE20" s="203">
        <f>IFERROR(IF(VLOOKUP($M20,'Books DATA'!$M$9:$Q$1009,1,0)=$M20,VLOOKUP($M20,'Books DATA'!$M$10:$T$1009,COLUMNS('Books DATA'!$M$9:N17),0)),"Not Avl in Books")</f>
        <v>0</v>
      </c>
      <c r="AF20" s="203">
        <f>IFERROR(IF(VLOOKUP($M20,'Books DATA'!$M$9:$Q$1009,1,0)=$M20,VLOOKUP($M20,'Books DATA'!$M$10:$T$1009,COLUMNS('Books DATA'!$M$9:O17),0)),"Not Avl in Books")</f>
        <v>0</v>
      </c>
      <c r="AG20" s="203">
        <f>IFERROR(IF(VLOOKUP($M20,'Books DATA'!$M$9:$Q$1009,1,0)=$M20,VLOOKUP($M20,'Books DATA'!$M$10:$T$1009,COLUMNS('Books DATA'!$M$9:P17),0)),"Not Avl in Books")</f>
        <v>0</v>
      </c>
      <c r="AH20" s="203">
        <f>IFERROR(IF(VLOOKUP($M20,'Books DATA'!$M$9:$Q$1009,1,0)=$M20,VLOOKUP($M20,'Books DATA'!$M$10:$T$1009,COLUMNS('Books DATA'!$M$9:Q17),0)),"Not Avl in Books")</f>
        <v>0</v>
      </c>
      <c r="AI20" s="203">
        <f>IFERROR(IF(VLOOKUP($M20,'Books DATA'!$M$9:$Q$1009,1,0)=$M20,VLOOKUP($M20,'Books DATA'!$M$10:$T$1009,COLUMNS('Books DATA'!$M$9:R17),0)),"Not Avl in Books")</f>
        <v>0</v>
      </c>
      <c r="AJ20" s="203">
        <f>IFERROR(IF(VLOOKUP($M20,'Books DATA'!$M$9:$Q$1009,1,0)=$M20,VLOOKUP($M20,'Books DATA'!$M$10:$T$1009,COLUMNS('Books DATA'!$M$9:S17),0)),"Not Avl in Books")</f>
        <v>0</v>
      </c>
      <c r="AK20" s="203">
        <f>IFERROR(IF(VLOOKUP($M20,'Books DATA'!$M$9:$Q$1009,1,0)=$M20,VLOOKUP($M20,'Books DATA'!$M$10:$T$1009,COLUMNS('Books DATA'!$M$9:T17),0)),"Not Avl in Books")</f>
        <v>0</v>
      </c>
      <c r="AL20" s="204"/>
    </row>
    <row r="21" spans="1:38" ht="15.75" thickBot="1">
      <c r="A21" s="7" t="str">
        <f>AC21&amp;"_"&amp;COUNTIF($AC$10:AC21,AC21)</f>
        <v>_0</v>
      </c>
      <c r="B21" s="195"/>
      <c r="C21" s="195"/>
      <c r="D21" s="196"/>
      <c r="E21" s="197"/>
      <c r="F21" s="198"/>
      <c r="G21" s="198"/>
      <c r="H21" s="198"/>
      <c r="I21" s="198"/>
      <c r="J21" s="198"/>
      <c r="K21" s="198"/>
      <c r="L21" s="199"/>
      <c r="M21" s="200" t="str">
        <f t="shared" si="2"/>
        <v/>
      </c>
      <c r="N21" s="200">
        <f t="shared" si="3"/>
        <v>0</v>
      </c>
      <c r="O21" s="200">
        <f t="shared" si="4"/>
        <v>0</v>
      </c>
      <c r="P21" s="200">
        <f t="shared" si="5"/>
        <v>0</v>
      </c>
      <c r="Q21" s="200">
        <f t="shared" si="6"/>
        <v>0</v>
      </c>
      <c r="R21" s="200">
        <f t="shared" si="7"/>
        <v>0</v>
      </c>
      <c r="S21" s="200">
        <f t="shared" si="8"/>
        <v>0</v>
      </c>
      <c r="T21" s="200">
        <f t="shared" si="9"/>
        <v>0</v>
      </c>
      <c r="U21" s="200"/>
      <c r="V21" s="201">
        <f t="shared" si="10"/>
        <v>0</v>
      </c>
      <c r="W21" s="201">
        <f t="shared" si="11"/>
        <v>0</v>
      </c>
      <c r="X21" s="201">
        <f t="shared" si="12"/>
        <v>0</v>
      </c>
      <c r="Y21" s="201">
        <f t="shared" si="13"/>
        <v>0</v>
      </c>
      <c r="Z21" s="201">
        <f t="shared" si="14"/>
        <v>0</v>
      </c>
      <c r="AA21" s="201">
        <f t="shared" si="15"/>
        <v>0</v>
      </c>
      <c r="AB21" s="201">
        <f t="shared" si="16"/>
        <v>0</v>
      </c>
      <c r="AC21" s="205"/>
      <c r="AD21" s="199"/>
      <c r="AE21" s="203">
        <f>IFERROR(IF(VLOOKUP($M21,'Books DATA'!$M$9:$Q$1009,1,0)=$M21,VLOOKUP($M21,'Books DATA'!$M$10:$T$1009,COLUMNS('Books DATA'!$M$9:N18),0)),"Not Avl in Books")</f>
        <v>0</v>
      </c>
      <c r="AF21" s="203">
        <f>IFERROR(IF(VLOOKUP($M21,'Books DATA'!$M$9:$Q$1009,1,0)=$M21,VLOOKUP($M21,'Books DATA'!$M$10:$T$1009,COLUMNS('Books DATA'!$M$9:O18),0)),"Not Avl in Books")</f>
        <v>0</v>
      </c>
      <c r="AG21" s="203">
        <f>IFERROR(IF(VLOOKUP($M21,'Books DATA'!$M$9:$Q$1009,1,0)=$M21,VLOOKUP($M21,'Books DATA'!$M$10:$T$1009,COLUMNS('Books DATA'!$M$9:P18),0)),"Not Avl in Books")</f>
        <v>0</v>
      </c>
      <c r="AH21" s="203">
        <f>IFERROR(IF(VLOOKUP($M21,'Books DATA'!$M$9:$Q$1009,1,0)=$M21,VLOOKUP($M21,'Books DATA'!$M$10:$T$1009,COLUMNS('Books DATA'!$M$9:Q18),0)),"Not Avl in Books")</f>
        <v>0</v>
      </c>
      <c r="AI21" s="203">
        <f>IFERROR(IF(VLOOKUP($M21,'Books DATA'!$M$9:$Q$1009,1,0)=$M21,VLOOKUP($M21,'Books DATA'!$M$10:$T$1009,COLUMNS('Books DATA'!$M$9:R18),0)),"Not Avl in Books")</f>
        <v>0</v>
      </c>
      <c r="AJ21" s="203">
        <f>IFERROR(IF(VLOOKUP($M21,'Books DATA'!$M$9:$Q$1009,1,0)=$M21,VLOOKUP($M21,'Books DATA'!$M$10:$T$1009,COLUMNS('Books DATA'!$M$9:S18),0)),"Not Avl in Books")</f>
        <v>0</v>
      </c>
      <c r="AK21" s="203">
        <f>IFERROR(IF(VLOOKUP($M21,'Books DATA'!$M$9:$Q$1009,1,0)=$M21,VLOOKUP($M21,'Books DATA'!$M$10:$T$1009,COLUMNS('Books DATA'!$M$9:T18),0)),"Not Avl in Books")</f>
        <v>0</v>
      </c>
      <c r="AL21" s="204"/>
    </row>
    <row r="22" spans="1:38" ht="15.75" thickBot="1">
      <c r="A22" s="7" t="str">
        <f>AC22&amp;"_"&amp;COUNTIF($AC$10:AC22,AC22)</f>
        <v>_0</v>
      </c>
      <c r="B22" s="195"/>
      <c r="C22" s="195"/>
      <c r="D22" s="196"/>
      <c r="E22" s="197"/>
      <c r="F22" s="198"/>
      <c r="G22" s="198"/>
      <c r="H22" s="198"/>
      <c r="I22" s="198"/>
      <c r="J22" s="198"/>
      <c r="K22" s="198"/>
      <c r="L22" s="199"/>
      <c r="M22" s="200" t="str">
        <f t="shared" si="2"/>
        <v/>
      </c>
      <c r="N22" s="200">
        <f t="shared" si="3"/>
        <v>0</v>
      </c>
      <c r="O22" s="200">
        <f t="shared" si="4"/>
        <v>0</v>
      </c>
      <c r="P22" s="200">
        <f t="shared" si="5"/>
        <v>0</v>
      </c>
      <c r="Q22" s="200">
        <f t="shared" si="6"/>
        <v>0</v>
      </c>
      <c r="R22" s="200">
        <f t="shared" si="7"/>
        <v>0</v>
      </c>
      <c r="S22" s="200">
        <f t="shared" si="8"/>
        <v>0</v>
      </c>
      <c r="T22" s="200">
        <f t="shared" si="9"/>
        <v>0</v>
      </c>
      <c r="U22" s="200"/>
      <c r="V22" s="201">
        <f t="shared" si="10"/>
        <v>0</v>
      </c>
      <c r="W22" s="201">
        <f t="shared" si="11"/>
        <v>0</v>
      </c>
      <c r="X22" s="201">
        <f t="shared" si="12"/>
        <v>0</v>
      </c>
      <c r="Y22" s="201">
        <f t="shared" si="13"/>
        <v>0</v>
      </c>
      <c r="Z22" s="201">
        <f t="shared" si="14"/>
        <v>0</v>
      </c>
      <c r="AA22" s="201">
        <f t="shared" si="15"/>
        <v>0</v>
      </c>
      <c r="AB22" s="201">
        <f t="shared" si="16"/>
        <v>0</v>
      </c>
      <c r="AC22" s="205"/>
      <c r="AD22" s="199"/>
      <c r="AE22" s="203">
        <f>IFERROR(IF(VLOOKUP($M22,'Books DATA'!$M$9:$Q$1009,1,0)=$M22,VLOOKUP($M22,'Books DATA'!$M$10:$T$1009,COLUMNS('Books DATA'!$M$9:N19),0)),"Not Avl in Books")</f>
        <v>0</v>
      </c>
      <c r="AF22" s="203">
        <f>IFERROR(IF(VLOOKUP($M22,'Books DATA'!$M$9:$Q$1009,1,0)=$M22,VLOOKUP($M22,'Books DATA'!$M$10:$T$1009,COLUMNS('Books DATA'!$M$9:O19),0)),"Not Avl in Books")</f>
        <v>0</v>
      </c>
      <c r="AG22" s="203">
        <f>IFERROR(IF(VLOOKUP($M22,'Books DATA'!$M$9:$Q$1009,1,0)=$M22,VLOOKUP($M22,'Books DATA'!$M$10:$T$1009,COLUMNS('Books DATA'!$M$9:P19),0)),"Not Avl in Books")</f>
        <v>0</v>
      </c>
      <c r="AH22" s="203">
        <f>IFERROR(IF(VLOOKUP($M22,'Books DATA'!$M$9:$Q$1009,1,0)=$M22,VLOOKUP($M22,'Books DATA'!$M$10:$T$1009,COLUMNS('Books DATA'!$M$9:Q19),0)),"Not Avl in Books")</f>
        <v>0</v>
      </c>
      <c r="AI22" s="203">
        <f>IFERROR(IF(VLOOKUP($M22,'Books DATA'!$M$9:$Q$1009,1,0)=$M22,VLOOKUP($M22,'Books DATA'!$M$10:$T$1009,COLUMNS('Books DATA'!$M$9:R19),0)),"Not Avl in Books")</f>
        <v>0</v>
      </c>
      <c r="AJ22" s="203">
        <f>IFERROR(IF(VLOOKUP($M22,'Books DATA'!$M$9:$Q$1009,1,0)=$M22,VLOOKUP($M22,'Books DATA'!$M$10:$T$1009,COLUMNS('Books DATA'!$M$9:S19),0)),"Not Avl in Books")</f>
        <v>0</v>
      </c>
      <c r="AK22" s="203">
        <f>IFERROR(IF(VLOOKUP($M22,'Books DATA'!$M$9:$Q$1009,1,0)=$M22,VLOOKUP($M22,'Books DATA'!$M$10:$T$1009,COLUMNS('Books DATA'!$M$9:T19),0)),"Not Avl in Books")</f>
        <v>0</v>
      </c>
      <c r="AL22" s="204"/>
    </row>
    <row r="23" spans="1:38" ht="15.75" thickBot="1">
      <c r="A23" s="7" t="str">
        <f>AC23&amp;"_"&amp;COUNTIF($AC$10:AC23,AC23)</f>
        <v>_0</v>
      </c>
      <c r="B23" s="195"/>
      <c r="C23" s="195"/>
      <c r="D23" s="196"/>
      <c r="E23" s="197"/>
      <c r="F23" s="198"/>
      <c r="G23" s="198"/>
      <c r="H23" s="198"/>
      <c r="I23" s="198"/>
      <c r="J23" s="198"/>
      <c r="K23" s="198"/>
      <c r="L23" s="199"/>
      <c r="M23" s="200" t="str">
        <f t="shared" si="2"/>
        <v/>
      </c>
      <c r="N23" s="200">
        <f t="shared" si="3"/>
        <v>0</v>
      </c>
      <c r="O23" s="200">
        <f t="shared" si="4"/>
        <v>0</v>
      </c>
      <c r="P23" s="200">
        <f t="shared" si="5"/>
        <v>0</v>
      </c>
      <c r="Q23" s="200">
        <f t="shared" si="6"/>
        <v>0</v>
      </c>
      <c r="R23" s="200">
        <f t="shared" si="7"/>
        <v>0</v>
      </c>
      <c r="S23" s="200">
        <f t="shared" si="8"/>
        <v>0</v>
      </c>
      <c r="T23" s="200">
        <f t="shared" si="9"/>
        <v>0</v>
      </c>
      <c r="U23" s="200"/>
      <c r="V23" s="201">
        <f t="shared" si="10"/>
        <v>0</v>
      </c>
      <c r="W23" s="201">
        <f t="shared" si="11"/>
        <v>0</v>
      </c>
      <c r="X23" s="201">
        <f t="shared" si="12"/>
        <v>0</v>
      </c>
      <c r="Y23" s="201">
        <f t="shared" si="13"/>
        <v>0</v>
      </c>
      <c r="Z23" s="201">
        <f t="shared" si="14"/>
        <v>0</v>
      </c>
      <c r="AA23" s="201">
        <f t="shared" si="15"/>
        <v>0</v>
      </c>
      <c r="AB23" s="201">
        <f t="shared" si="16"/>
        <v>0</v>
      </c>
      <c r="AC23" s="205"/>
      <c r="AD23" s="199"/>
      <c r="AE23" s="203">
        <f>IFERROR(IF(VLOOKUP($M23,'Books DATA'!$M$9:$Q$1009,1,0)=$M23,VLOOKUP($M23,'Books DATA'!$M$10:$T$1009,COLUMNS('Books DATA'!$M$9:N20),0)),"Not Avl in Books")</f>
        <v>0</v>
      </c>
      <c r="AF23" s="203">
        <f>IFERROR(IF(VLOOKUP($M23,'Books DATA'!$M$9:$Q$1009,1,0)=$M23,VLOOKUP($M23,'Books DATA'!$M$10:$T$1009,COLUMNS('Books DATA'!$M$9:O20),0)),"Not Avl in Books")</f>
        <v>0</v>
      </c>
      <c r="AG23" s="203">
        <f>IFERROR(IF(VLOOKUP($M23,'Books DATA'!$M$9:$Q$1009,1,0)=$M23,VLOOKUP($M23,'Books DATA'!$M$10:$T$1009,COLUMNS('Books DATA'!$M$9:P20),0)),"Not Avl in Books")</f>
        <v>0</v>
      </c>
      <c r="AH23" s="203">
        <f>IFERROR(IF(VLOOKUP($M23,'Books DATA'!$M$9:$Q$1009,1,0)=$M23,VLOOKUP($M23,'Books DATA'!$M$10:$T$1009,COLUMNS('Books DATA'!$M$9:Q20),0)),"Not Avl in Books")</f>
        <v>0</v>
      </c>
      <c r="AI23" s="203">
        <f>IFERROR(IF(VLOOKUP($M23,'Books DATA'!$M$9:$Q$1009,1,0)=$M23,VLOOKUP($M23,'Books DATA'!$M$10:$T$1009,COLUMNS('Books DATA'!$M$9:R20),0)),"Not Avl in Books")</f>
        <v>0</v>
      </c>
      <c r="AJ23" s="203">
        <f>IFERROR(IF(VLOOKUP($M23,'Books DATA'!$M$9:$Q$1009,1,0)=$M23,VLOOKUP($M23,'Books DATA'!$M$10:$T$1009,COLUMNS('Books DATA'!$M$9:S20),0)),"Not Avl in Books")</f>
        <v>0</v>
      </c>
      <c r="AK23" s="203">
        <f>IFERROR(IF(VLOOKUP($M23,'Books DATA'!$M$9:$Q$1009,1,0)=$M23,VLOOKUP($M23,'Books DATA'!$M$10:$T$1009,COLUMNS('Books DATA'!$M$9:T20),0)),"Not Avl in Books")</f>
        <v>0</v>
      </c>
      <c r="AL23" s="204"/>
    </row>
    <row r="24" spans="1:38" ht="15.75" thickBot="1">
      <c r="A24" s="7" t="str">
        <f>AC24&amp;"_"&amp;COUNTIF($AC$10:AC24,AC24)</f>
        <v>_0</v>
      </c>
      <c r="B24" s="195"/>
      <c r="C24" s="195"/>
      <c r="D24" s="196"/>
      <c r="E24" s="197"/>
      <c r="F24" s="198"/>
      <c r="G24" s="198"/>
      <c r="H24" s="198"/>
      <c r="I24" s="198"/>
      <c r="J24" s="198"/>
      <c r="K24" s="198"/>
      <c r="L24" s="199"/>
      <c r="M24" s="200" t="str">
        <f t="shared" si="2"/>
        <v/>
      </c>
      <c r="N24" s="200">
        <f t="shared" si="3"/>
        <v>0</v>
      </c>
      <c r="O24" s="200">
        <f t="shared" si="4"/>
        <v>0</v>
      </c>
      <c r="P24" s="200">
        <f t="shared" si="5"/>
        <v>0</v>
      </c>
      <c r="Q24" s="200">
        <f t="shared" si="6"/>
        <v>0</v>
      </c>
      <c r="R24" s="200">
        <f t="shared" si="7"/>
        <v>0</v>
      </c>
      <c r="S24" s="200">
        <f t="shared" si="8"/>
        <v>0</v>
      </c>
      <c r="T24" s="200">
        <f t="shared" si="9"/>
        <v>0</v>
      </c>
      <c r="U24" s="200"/>
      <c r="V24" s="201">
        <f t="shared" si="10"/>
        <v>0</v>
      </c>
      <c r="W24" s="201">
        <f t="shared" si="11"/>
        <v>0</v>
      </c>
      <c r="X24" s="201">
        <f t="shared" si="12"/>
        <v>0</v>
      </c>
      <c r="Y24" s="201">
        <f t="shared" si="13"/>
        <v>0</v>
      </c>
      <c r="Z24" s="201">
        <f t="shared" si="14"/>
        <v>0</v>
      </c>
      <c r="AA24" s="201">
        <f t="shared" si="15"/>
        <v>0</v>
      </c>
      <c r="AB24" s="201">
        <f t="shared" si="16"/>
        <v>0</v>
      </c>
      <c r="AC24" s="205"/>
      <c r="AD24" s="199"/>
      <c r="AE24" s="203">
        <f>IFERROR(IF(VLOOKUP($M24,'Books DATA'!$M$9:$Q$1009,1,0)=$M24,VLOOKUP($M24,'Books DATA'!$M$10:$T$1009,COLUMNS('Books DATA'!$M$9:N21),0)),"Not Avl in Books")</f>
        <v>0</v>
      </c>
      <c r="AF24" s="203">
        <f>IFERROR(IF(VLOOKUP($M24,'Books DATA'!$M$9:$Q$1009,1,0)=$M24,VLOOKUP($M24,'Books DATA'!$M$10:$T$1009,COLUMNS('Books DATA'!$M$9:O21),0)),"Not Avl in Books")</f>
        <v>0</v>
      </c>
      <c r="AG24" s="203">
        <f>IFERROR(IF(VLOOKUP($M24,'Books DATA'!$M$9:$Q$1009,1,0)=$M24,VLOOKUP($M24,'Books DATA'!$M$10:$T$1009,COLUMNS('Books DATA'!$M$9:P21),0)),"Not Avl in Books")</f>
        <v>0</v>
      </c>
      <c r="AH24" s="203">
        <f>IFERROR(IF(VLOOKUP($M24,'Books DATA'!$M$9:$Q$1009,1,0)=$M24,VLOOKUP($M24,'Books DATA'!$M$10:$T$1009,COLUMNS('Books DATA'!$M$9:Q21),0)),"Not Avl in Books")</f>
        <v>0</v>
      </c>
      <c r="AI24" s="203">
        <f>IFERROR(IF(VLOOKUP($M24,'Books DATA'!$M$9:$Q$1009,1,0)=$M24,VLOOKUP($M24,'Books DATA'!$M$10:$T$1009,COLUMNS('Books DATA'!$M$9:R21),0)),"Not Avl in Books")</f>
        <v>0</v>
      </c>
      <c r="AJ24" s="203">
        <f>IFERROR(IF(VLOOKUP($M24,'Books DATA'!$M$9:$Q$1009,1,0)=$M24,VLOOKUP($M24,'Books DATA'!$M$10:$T$1009,COLUMNS('Books DATA'!$M$9:S21),0)),"Not Avl in Books")</f>
        <v>0</v>
      </c>
      <c r="AK24" s="203">
        <f>IFERROR(IF(VLOOKUP($M24,'Books DATA'!$M$9:$Q$1009,1,0)=$M24,VLOOKUP($M24,'Books DATA'!$M$10:$T$1009,COLUMNS('Books DATA'!$M$9:T21),0)),"Not Avl in Books")</f>
        <v>0</v>
      </c>
      <c r="AL24" s="204"/>
    </row>
    <row r="25" spans="1:38" ht="15.75" thickBot="1">
      <c r="A25" s="7" t="str">
        <f>AC25&amp;"_"&amp;COUNTIF($AC$10:AC25,AC25)</f>
        <v>_0</v>
      </c>
      <c r="B25" s="195"/>
      <c r="C25" s="195"/>
      <c r="D25" s="196"/>
      <c r="E25" s="197"/>
      <c r="F25" s="198"/>
      <c r="G25" s="198"/>
      <c r="H25" s="198"/>
      <c r="I25" s="198"/>
      <c r="J25" s="198"/>
      <c r="K25" s="198"/>
      <c r="L25" s="199"/>
      <c r="M25" s="200" t="str">
        <f t="shared" si="2"/>
        <v/>
      </c>
      <c r="N25" s="200">
        <f t="shared" si="3"/>
        <v>0</v>
      </c>
      <c r="O25" s="200">
        <f t="shared" si="4"/>
        <v>0</v>
      </c>
      <c r="P25" s="200">
        <f t="shared" si="5"/>
        <v>0</v>
      </c>
      <c r="Q25" s="200">
        <f t="shared" si="6"/>
        <v>0</v>
      </c>
      <c r="R25" s="200">
        <f t="shared" si="7"/>
        <v>0</v>
      </c>
      <c r="S25" s="200">
        <f t="shared" si="8"/>
        <v>0</v>
      </c>
      <c r="T25" s="200">
        <f t="shared" si="9"/>
        <v>0</v>
      </c>
      <c r="U25" s="200"/>
      <c r="V25" s="201">
        <f t="shared" si="10"/>
        <v>0</v>
      </c>
      <c r="W25" s="201">
        <f t="shared" si="11"/>
        <v>0</v>
      </c>
      <c r="X25" s="201">
        <f t="shared" si="12"/>
        <v>0</v>
      </c>
      <c r="Y25" s="201">
        <f t="shared" si="13"/>
        <v>0</v>
      </c>
      <c r="Z25" s="201">
        <f t="shared" si="14"/>
        <v>0</v>
      </c>
      <c r="AA25" s="201">
        <f t="shared" si="15"/>
        <v>0</v>
      </c>
      <c r="AB25" s="201">
        <f t="shared" si="16"/>
        <v>0</v>
      </c>
      <c r="AC25" s="205"/>
      <c r="AD25" s="199"/>
      <c r="AE25" s="203">
        <f>IFERROR(IF(VLOOKUP($M25,'Books DATA'!$M$9:$Q$1009,1,0)=$M25,VLOOKUP($M25,'Books DATA'!$M$10:$T$1009,COLUMNS('Books DATA'!$M$9:N22),0)),"Not Avl in Books")</f>
        <v>0</v>
      </c>
      <c r="AF25" s="203">
        <f>IFERROR(IF(VLOOKUP($M25,'Books DATA'!$M$9:$Q$1009,1,0)=$M25,VLOOKUP($M25,'Books DATA'!$M$10:$T$1009,COLUMNS('Books DATA'!$M$9:O22),0)),"Not Avl in Books")</f>
        <v>0</v>
      </c>
      <c r="AG25" s="203">
        <f>IFERROR(IF(VLOOKUP($M25,'Books DATA'!$M$9:$Q$1009,1,0)=$M25,VLOOKUP($M25,'Books DATA'!$M$10:$T$1009,COLUMNS('Books DATA'!$M$9:P22),0)),"Not Avl in Books")</f>
        <v>0</v>
      </c>
      <c r="AH25" s="203">
        <f>IFERROR(IF(VLOOKUP($M25,'Books DATA'!$M$9:$Q$1009,1,0)=$M25,VLOOKUP($M25,'Books DATA'!$M$10:$T$1009,COLUMNS('Books DATA'!$M$9:Q22),0)),"Not Avl in Books")</f>
        <v>0</v>
      </c>
      <c r="AI25" s="203">
        <f>IFERROR(IF(VLOOKUP($M25,'Books DATA'!$M$9:$Q$1009,1,0)=$M25,VLOOKUP($M25,'Books DATA'!$M$10:$T$1009,COLUMNS('Books DATA'!$M$9:R22),0)),"Not Avl in Books")</f>
        <v>0</v>
      </c>
      <c r="AJ25" s="203">
        <f>IFERROR(IF(VLOOKUP($M25,'Books DATA'!$M$9:$Q$1009,1,0)=$M25,VLOOKUP($M25,'Books DATA'!$M$10:$T$1009,COLUMNS('Books DATA'!$M$9:S22),0)),"Not Avl in Books")</f>
        <v>0</v>
      </c>
      <c r="AK25" s="203">
        <f>IFERROR(IF(VLOOKUP($M25,'Books DATA'!$M$9:$Q$1009,1,0)=$M25,VLOOKUP($M25,'Books DATA'!$M$10:$T$1009,COLUMNS('Books DATA'!$M$9:T22),0)),"Not Avl in Books")</f>
        <v>0</v>
      </c>
      <c r="AL25" s="204"/>
    </row>
    <row r="26" spans="1:38" ht="15.75" thickBot="1">
      <c r="A26" s="7" t="str">
        <f>AC26&amp;"_"&amp;COUNTIF($AC$10:AC26,AC26)</f>
        <v>_0</v>
      </c>
      <c r="B26" s="195"/>
      <c r="C26" s="195"/>
      <c r="D26" s="196"/>
      <c r="E26" s="197"/>
      <c r="F26" s="198"/>
      <c r="G26" s="198"/>
      <c r="H26" s="198"/>
      <c r="I26" s="198"/>
      <c r="J26" s="198"/>
      <c r="K26" s="198"/>
      <c r="L26" s="199"/>
      <c r="M26" s="200" t="str">
        <f t="shared" si="2"/>
        <v/>
      </c>
      <c r="N26" s="200">
        <f t="shared" si="3"/>
        <v>0</v>
      </c>
      <c r="O26" s="200">
        <f t="shared" si="4"/>
        <v>0</v>
      </c>
      <c r="P26" s="200">
        <f t="shared" si="5"/>
        <v>0</v>
      </c>
      <c r="Q26" s="200">
        <f t="shared" si="6"/>
        <v>0</v>
      </c>
      <c r="R26" s="200">
        <f t="shared" si="7"/>
        <v>0</v>
      </c>
      <c r="S26" s="200">
        <f t="shared" si="8"/>
        <v>0</v>
      </c>
      <c r="T26" s="200">
        <f t="shared" si="9"/>
        <v>0</v>
      </c>
      <c r="U26" s="200"/>
      <c r="V26" s="201">
        <f t="shared" si="10"/>
        <v>0</v>
      </c>
      <c r="W26" s="201">
        <f t="shared" si="11"/>
        <v>0</v>
      </c>
      <c r="X26" s="201">
        <f t="shared" si="12"/>
        <v>0</v>
      </c>
      <c r="Y26" s="201">
        <f t="shared" si="13"/>
        <v>0</v>
      </c>
      <c r="Z26" s="201">
        <f t="shared" si="14"/>
        <v>0</v>
      </c>
      <c r="AA26" s="201">
        <f t="shared" si="15"/>
        <v>0</v>
      </c>
      <c r="AB26" s="201">
        <f t="shared" si="16"/>
        <v>0</v>
      </c>
      <c r="AC26" s="205"/>
      <c r="AD26" s="199"/>
      <c r="AE26" s="203">
        <f>IFERROR(IF(VLOOKUP($M26,'Books DATA'!$M$9:$Q$1009,1,0)=$M26,VLOOKUP($M26,'Books DATA'!$M$10:$T$1009,COLUMNS('Books DATA'!$M$9:N23),0)),"Not Avl in Books")</f>
        <v>0</v>
      </c>
      <c r="AF26" s="203">
        <f>IFERROR(IF(VLOOKUP($M26,'Books DATA'!$M$9:$Q$1009,1,0)=$M26,VLOOKUP($M26,'Books DATA'!$M$10:$T$1009,COLUMNS('Books DATA'!$M$9:O23),0)),"Not Avl in Books")</f>
        <v>0</v>
      </c>
      <c r="AG26" s="203">
        <f>IFERROR(IF(VLOOKUP($M26,'Books DATA'!$M$9:$Q$1009,1,0)=$M26,VLOOKUP($M26,'Books DATA'!$M$10:$T$1009,COLUMNS('Books DATA'!$M$9:P23),0)),"Not Avl in Books")</f>
        <v>0</v>
      </c>
      <c r="AH26" s="203">
        <f>IFERROR(IF(VLOOKUP($M26,'Books DATA'!$M$9:$Q$1009,1,0)=$M26,VLOOKUP($M26,'Books DATA'!$M$10:$T$1009,COLUMNS('Books DATA'!$M$9:Q23),0)),"Not Avl in Books")</f>
        <v>0</v>
      </c>
      <c r="AI26" s="203">
        <f>IFERROR(IF(VLOOKUP($M26,'Books DATA'!$M$9:$Q$1009,1,0)=$M26,VLOOKUP($M26,'Books DATA'!$M$10:$T$1009,COLUMNS('Books DATA'!$M$9:R23),0)),"Not Avl in Books")</f>
        <v>0</v>
      </c>
      <c r="AJ26" s="203">
        <f>IFERROR(IF(VLOOKUP($M26,'Books DATA'!$M$9:$Q$1009,1,0)=$M26,VLOOKUP($M26,'Books DATA'!$M$10:$T$1009,COLUMNS('Books DATA'!$M$9:S23),0)),"Not Avl in Books")</f>
        <v>0</v>
      </c>
      <c r="AK26" s="203">
        <f>IFERROR(IF(VLOOKUP($M26,'Books DATA'!$M$9:$Q$1009,1,0)=$M26,VLOOKUP($M26,'Books DATA'!$M$10:$T$1009,COLUMNS('Books DATA'!$M$9:T23),0)),"Not Avl in Books")</f>
        <v>0</v>
      </c>
      <c r="AL26" s="204"/>
    </row>
    <row r="27" spans="1:38" ht="15.75" thickBot="1">
      <c r="A27" s="7" t="str">
        <f>AC27&amp;"_"&amp;COUNTIF($AC$10:AC27,AC27)</f>
        <v>_0</v>
      </c>
      <c r="B27" s="195"/>
      <c r="C27" s="195"/>
      <c r="D27" s="196"/>
      <c r="E27" s="197"/>
      <c r="F27" s="198"/>
      <c r="G27" s="198"/>
      <c r="H27" s="198"/>
      <c r="I27" s="198"/>
      <c r="J27" s="198"/>
      <c r="K27" s="198"/>
      <c r="L27" s="199"/>
      <c r="M27" s="200" t="str">
        <f t="shared" si="2"/>
        <v/>
      </c>
      <c r="N27" s="200">
        <f t="shared" si="3"/>
        <v>0</v>
      </c>
      <c r="O27" s="200">
        <f t="shared" si="4"/>
        <v>0</v>
      </c>
      <c r="P27" s="200">
        <f t="shared" si="5"/>
        <v>0</v>
      </c>
      <c r="Q27" s="200">
        <f t="shared" si="6"/>
        <v>0</v>
      </c>
      <c r="R27" s="200">
        <f t="shared" si="7"/>
        <v>0</v>
      </c>
      <c r="S27" s="200">
        <f t="shared" si="8"/>
        <v>0</v>
      </c>
      <c r="T27" s="200">
        <f t="shared" si="9"/>
        <v>0</v>
      </c>
      <c r="U27" s="200"/>
      <c r="V27" s="201">
        <f t="shared" si="10"/>
        <v>0</v>
      </c>
      <c r="W27" s="201">
        <f t="shared" si="11"/>
        <v>0</v>
      </c>
      <c r="X27" s="201">
        <f t="shared" si="12"/>
        <v>0</v>
      </c>
      <c r="Y27" s="201">
        <f t="shared" si="13"/>
        <v>0</v>
      </c>
      <c r="Z27" s="201">
        <f t="shared" si="14"/>
        <v>0</v>
      </c>
      <c r="AA27" s="201">
        <f t="shared" si="15"/>
        <v>0</v>
      </c>
      <c r="AB27" s="201">
        <f t="shared" si="16"/>
        <v>0</v>
      </c>
      <c r="AC27" s="205"/>
      <c r="AD27" s="199"/>
      <c r="AE27" s="203">
        <f>IFERROR(IF(VLOOKUP($M27,'Books DATA'!$M$9:$Q$1009,1,0)=$M27,VLOOKUP($M27,'Books DATA'!$M$10:$T$1009,COLUMNS('Books DATA'!$M$9:N24),0)),"Not Avl in Books")</f>
        <v>0</v>
      </c>
      <c r="AF27" s="203">
        <f>IFERROR(IF(VLOOKUP($M27,'Books DATA'!$M$9:$Q$1009,1,0)=$M27,VLOOKUP($M27,'Books DATA'!$M$10:$T$1009,COLUMNS('Books DATA'!$M$9:O24),0)),"Not Avl in Books")</f>
        <v>0</v>
      </c>
      <c r="AG27" s="203">
        <f>IFERROR(IF(VLOOKUP($M27,'Books DATA'!$M$9:$Q$1009,1,0)=$M27,VLOOKUP($M27,'Books DATA'!$M$10:$T$1009,COLUMNS('Books DATA'!$M$9:P24),0)),"Not Avl in Books")</f>
        <v>0</v>
      </c>
      <c r="AH27" s="203">
        <f>IFERROR(IF(VLOOKUP($M27,'Books DATA'!$M$9:$Q$1009,1,0)=$M27,VLOOKUP($M27,'Books DATA'!$M$10:$T$1009,COLUMNS('Books DATA'!$M$9:Q24),0)),"Not Avl in Books")</f>
        <v>0</v>
      </c>
      <c r="AI27" s="203">
        <f>IFERROR(IF(VLOOKUP($M27,'Books DATA'!$M$9:$Q$1009,1,0)=$M27,VLOOKUP($M27,'Books DATA'!$M$10:$T$1009,COLUMNS('Books DATA'!$M$9:R24),0)),"Not Avl in Books")</f>
        <v>0</v>
      </c>
      <c r="AJ27" s="203">
        <f>IFERROR(IF(VLOOKUP($M27,'Books DATA'!$M$9:$Q$1009,1,0)=$M27,VLOOKUP($M27,'Books DATA'!$M$10:$T$1009,COLUMNS('Books DATA'!$M$9:S24),0)),"Not Avl in Books")</f>
        <v>0</v>
      </c>
      <c r="AK27" s="203">
        <f>IFERROR(IF(VLOOKUP($M27,'Books DATA'!$M$9:$Q$1009,1,0)=$M27,VLOOKUP($M27,'Books DATA'!$M$10:$T$1009,COLUMNS('Books DATA'!$M$9:T24),0)),"Not Avl in Books")</f>
        <v>0</v>
      </c>
      <c r="AL27" s="204"/>
    </row>
    <row r="28" spans="1:38" ht="15.75" thickBot="1">
      <c r="A28" s="7" t="str">
        <f>AC28&amp;"_"&amp;COUNTIF($AC$10:AC28,AC28)</f>
        <v>_0</v>
      </c>
      <c r="B28" s="195"/>
      <c r="C28" s="195"/>
      <c r="D28" s="196"/>
      <c r="E28" s="197"/>
      <c r="F28" s="198"/>
      <c r="G28" s="198"/>
      <c r="H28" s="198"/>
      <c r="I28" s="198"/>
      <c r="J28" s="198"/>
      <c r="K28" s="198"/>
      <c r="L28" s="199"/>
      <c r="M28" s="200" t="str">
        <f t="shared" si="2"/>
        <v/>
      </c>
      <c r="N28" s="200">
        <f t="shared" si="3"/>
        <v>0</v>
      </c>
      <c r="O28" s="200">
        <f t="shared" si="4"/>
        <v>0</v>
      </c>
      <c r="P28" s="200">
        <f t="shared" si="5"/>
        <v>0</v>
      </c>
      <c r="Q28" s="200">
        <f t="shared" si="6"/>
        <v>0</v>
      </c>
      <c r="R28" s="200">
        <f t="shared" si="7"/>
        <v>0</v>
      </c>
      <c r="S28" s="200">
        <f t="shared" si="8"/>
        <v>0</v>
      </c>
      <c r="T28" s="200">
        <f t="shared" si="9"/>
        <v>0</v>
      </c>
      <c r="U28" s="200"/>
      <c r="V28" s="201">
        <f t="shared" si="10"/>
        <v>0</v>
      </c>
      <c r="W28" s="201">
        <f t="shared" si="11"/>
        <v>0</v>
      </c>
      <c r="X28" s="201">
        <f t="shared" si="12"/>
        <v>0</v>
      </c>
      <c r="Y28" s="201">
        <f t="shared" si="13"/>
        <v>0</v>
      </c>
      <c r="Z28" s="201">
        <f t="shared" si="14"/>
        <v>0</v>
      </c>
      <c r="AA28" s="201">
        <f t="shared" si="15"/>
        <v>0</v>
      </c>
      <c r="AB28" s="201">
        <f t="shared" si="16"/>
        <v>0</v>
      </c>
      <c r="AC28" s="205"/>
      <c r="AD28" s="199"/>
      <c r="AE28" s="203">
        <f>IFERROR(IF(VLOOKUP($M28,'Books DATA'!$M$9:$Q$1009,1,0)=$M28,VLOOKUP($M28,'Books DATA'!$M$10:$T$1009,COLUMNS('Books DATA'!$M$9:N25),0)),"Not Avl in Books")</f>
        <v>0</v>
      </c>
      <c r="AF28" s="203">
        <f>IFERROR(IF(VLOOKUP($M28,'Books DATA'!$M$9:$Q$1009,1,0)=$M28,VLOOKUP($M28,'Books DATA'!$M$10:$T$1009,COLUMNS('Books DATA'!$M$9:O25),0)),"Not Avl in Books")</f>
        <v>0</v>
      </c>
      <c r="AG28" s="203">
        <f>IFERROR(IF(VLOOKUP($M28,'Books DATA'!$M$9:$Q$1009,1,0)=$M28,VLOOKUP($M28,'Books DATA'!$M$10:$T$1009,COLUMNS('Books DATA'!$M$9:P25),0)),"Not Avl in Books")</f>
        <v>0</v>
      </c>
      <c r="AH28" s="203">
        <f>IFERROR(IF(VLOOKUP($M28,'Books DATA'!$M$9:$Q$1009,1,0)=$M28,VLOOKUP($M28,'Books DATA'!$M$10:$T$1009,COLUMNS('Books DATA'!$M$9:Q25),0)),"Not Avl in Books")</f>
        <v>0</v>
      </c>
      <c r="AI28" s="203">
        <f>IFERROR(IF(VLOOKUP($M28,'Books DATA'!$M$9:$Q$1009,1,0)=$M28,VLOOKUP($M28,'Books DATA'!$M$10:$T$1009,COLUMNS('Books DATA'!$M$9:R25),0)),"Not Avl in Books")</f>
        <v>0</v>
      </c>
      <c r="AJ28" s="203">
        <f>IFERROR(IF(VLOOKUP($M28,'Books DATA'!$M$9:$Q$1009,1,0)=$M28,VLOOKUP($M28,'Books DATA'!$M$10:$T$1009,COLUMNS('Books DATA'!$M$9:S25),0)),"Not Avl in Books")</f>
        <v>0</v>
      </c>
      <c r="AK28" s="203">
        <f>IFERROR(IF(VLOOKUP($M28,'Books DATA'!$M$9:$Q$1009,1,0)=$M28,VLOOKUP($M28,'Books DATA'!$M$10:$T$1009,COLUMNS('Books DATA'!$M$9:T25),0)),"Not Avl in Books")</f>
        <v>0</v>
      </c>
      <c r="AL28" s="204"/>
    </row>
    <row r="29" spans="1:38" ht="15.75" thickBot="1">
      <c r="A29" s="7" t="str">
        <f>AC29&amp;"_"&amp;COUNTIF($AC$10:AC29,AC29)</f>
        <v>_0</v>
      </c>
      <c r="B29" s="195"/>
      <c r="C29" s="195"/>
      <c r="D29" s="196"/>
      <c r="E29" s="197"/>
      <c r="F29" s="198"/>
      <c r="G29" s="198"/>
      <c r="H29" s="198"/>
      <c r="I29" s="198"/>
      <c r="J29" s="198"/>
      <c r="K29" s="198"/>
      <c r="L29" s="199"/>
      <c r="M29" s="200" t="str">
        <f t="shared" si="2"/>
        <v/>
      </c>
      <c r="N29" s="200">
        <f t="shared" si="3"/>
        <v>0</v>
      </c>
      <c r="O29" s="200">
        <f t="shared" si="4"/>
        <v>0</v>
      </c>
      <c r="P29" s="200">
        <f t="shared" si="5"/>
        <v>0</v>
      </c>
      <c r="Q29" s="200">
        <f t="shared" si="6"/>
        <v>0</v>
      </c>
      <c r="R29" s="200">
        <f t="shared" si="7"/>
        <v>0</v>
      </c>
      <c r="S29" s="200">
        <f t="shared" si="8"/>
        <v>0</v>
      </c>
      <c r="T29" s="200">
        <f t="shared" si="9"/>
        <v>0</v>
      </c>
      <c r="U29" s="200"/>
      <c r="V29" s="201">
        <f t="shared" si="10"/>
        <v>0</v>
      </c>
      <c r="W29" s="201">
        <f t="shared" si="11"/>
        <v>0</v>
      </c>
      <c r="X29" s="201">
        <f t="shared" si="12"/>
        <v>0</v>
      </c>
      <c r="Y29" s="201">
        <f t="shared" si="13"/>
        <v>0</v>
      </c>
      <c r="Z29" s="201">
        <f t="shared" si="14"/>
        <v>0</v>
      </c>
      <c r="AA29" s="201">
        <f t="shared" si="15"/>
        <v>0</v>
      </c>
      <c r="AB29" s="201">
        <f t="shared" si="16"/>
        <v>0</v>
      </c>
      <c r="AC29" s="205"/>
      <c r="AD29" s="199"/>
      <c r="AE29" s="203">
        <f>IFERROR(IF(VLOOKUP($M29,'Books DATA'!$M$9:$Q$1009,1,0)=$M29,VLOOKUP($M29,'Books DATA'!$M$10:$T$1009,COLUMNS('Books DATA'!$M$9:N26),0)),"Not Avl in Books")</f>
        <v>0</v>
      </c>
      <c r="AF29" s="203">
        <f>IFERROR(IF(VLOOKUP($M29,'Books DATA'!$M$9:$Q$1009,1,0)=$M29,VLOOKUP($M29,'Books DATA'!$M$10:$T$1009,COLUMNS('Books DATA'!$M$9:O26),0)),"Not Avl in Books")</f>
        <v>0</v>
      </c>
      <c r="AG29" s="203">
        <f>IFERROR(IF(VLOOKUP($M29,'Books DATA'!$M$9:$Q$1009,1,0)=$M29,VLOOKUP($M29,'Books DATA'!$M$10:$T$1009,COLUMNS('Books DATA'!$M$9:P26),0)),"Not Avl in Books")</f>
        <v>0</v>
      </c>
      <c r="AH29" s="203">
        <f>IFERROR(IF(VLOOKUP($M29,'Books DATA'!$M$9:$Q$1009,1,0)=$M29,VLOOKUP($M29,'Books DATA'!$M$10:$T$1009,COLUMNS('Books DATA'!$M$9:Q26),0)),"Not Avl in Books")</f>
        <v>0</v>
      </c>
      <c r="AI29" s="203">
        <f>IFERROR(IF(VLOOKUP($M29,'Books DATA'!$M$9:$Q$1009,1,0)=$M29,VLOOKUP($M29,'Books DATA'!$M$10:$T$1009,COLUMNS('Books DATA'!$M$9:R26),0)),"Not Avl in Books")</f>
        <v>0</v>
      </c>
      <c r="AJ29" s="203">
        <f>IFERROR(IF(VLOOKUP($M29,'Books DATA'!$M$9:$Q$1009,1,0)=$M29,VLOOKUP($M29,'Books DATA'!$M$10:$T$1009,COLUMNS('Books DATA'!$M$9:S26),0)),"Not Avl in Books")</f>
        <v>0</v>
      </c>
      <c r="AK29" s="203">
        <f>IFERROR(IF(VLOOKUP($M29,'Books DATA'!$M$9:$Q$1009,1,0)=$M29,VLOOKUP($M29,'Books DATA'!$M$10:$T$1009,COLUMNS('Books DATA'!$M$9:T26),0)),"Not Avl in Books")</f>
        <v>0</v>
      </c>
      <c r="AL29" s="204"/>
    </row>
    <row r="30" spans="1:38" ht="15.75" thickBot="1">
      <c r="A30" s="7" t="str">
        <f>AC30&amp;"_"&amp;COUNTIF($AC$10:AC30,AC30)</f>
        <v>_0</v>
      </c>
      <c r="B30" s="195"/>
      <c r="C30" s="195"/>
      <c r="D30" s="196"/>
      <c r="E30" s="197"/>
      <c r="F30" s="198"/>
      <c r="G30" s="198"/>
      <c r="H30" s="198"/>
      <c r="I30" s="198"/>
      <c r="J30" s="198"/>
      <c r="K30" s="198"/>
      <c r="L30" s="199"/>
      <c r="M30" s="200" t="str">
        <f t="shared" si="2"/>
        <v/>
      </c>
      <c r="N30" s="200">
        <f t="shared" si="3"/>
        <v>0</v>
      </c>
      <c r="O30" s="200">
        <f t="shared" si="4"/>
        <v>0</v>
      </c>
      <c r="P30" s="200">
        <f t="shared" si="5"/>
        <v>0</v>
      </c>
      <c r="Q30" s="200">
        <f t="shared" si="6"/>
        <v>0</v>
      </c>
      <c r="R30" s="200">
        <f t="shared" si="7"/>
        <v>0</v>
      </c>
      <c r="S30" s="200">
        <f t="shared" si="8"/>
        <v>0</v>
      </c>
      <c r="T30" s="200">
        <f t="shared" si="9"/>
        <v>0</v>
      </c>
      <c r="U30" s="200"/>
      <c r="V30" s="201">
        <f t="shared" si="10"/>
        <v>0</v>
      </c>
      <c r="W30" s="201">
        <f t="shared" si="11"/>
        <v>0</v>
      </c>
      <c r="X30" s="201">
        <f t="shared" si="12"/>
        <v>0</v>
      </c>
      <c r="Y30" s="201">
        <f t="shared" si="13"/>
        <v>0</v>
      </c>
      <c r="Z30" s="201">
        <f t="shared" si="14"/>
        <v>0</v>
      </c>
      <c r="AA30" s="201">
        <f t="shared" si="15"/>
        <v>0</v>
      </c>
      <c r="AB30" s="201">
        <f t="shared" si="16"/>
        <v>0</v>
      </c>
      <c r="AC30" s="205"/>
      <c r="AD30" s="199"/>
      <c r="AE30" s="203">
        <f>IFERROR(IF(VLOOKUP($M30,'Books DATA'!$M$9:$Q$1009,1,0)=$M30,VLOOKUP($M30,'Books DATA'!$M$10:$T$1009,COLUMNS('Books DATA'!$M$9:N27),0)),"Not Avl in Books")</f>
        <v>0</v>
      </c>
      <c r="AF30" s="203">
        <f>IFERROR(IF(VLOOKUP($M30,'Books DATA'!$M$9:$Q$1009,1,0)=$M30,VLOOKUP($M30,'Books DATA'!$M$10:$T$1009,COLUMNS('Books DATA'!$M$9:O27),0)),"Not Avl in Books")</f>
        <v>0</v>
      </c>
      <c r="AG30" s="203">
        <f>IFERROR(IF(VLOOKUP($M30,'Books DATA'!$M$9:$Q$1009,1,0)=$M30,VLOOKUP($M30,'Books DATA'!$M$10:$T$1009,COLUMNS('Books DATA'!$M$9:P27),0)),"Not Avl in Books")</f>
        <v>0</v>
      </c>
      <c r="AH30" s="203">
        <f>IFERROR(IF(VLOOKUP($M30,'Books DATA'!$M$9:$Q$1009,1,0)=$M30,VLOOKUP($M30,'Books DATA'!$M$10:$T$1009,COLUMNS('Books DATA'!$M$9:Q27),0)),"Not Avl in Books")</f>
        <v>0</v>
      </c>
      <c r="AI30" s="203">
        <f>IFERROR(IF(VLOOKUP($M30,'Books DATA'!$M$9:$Q$1009,1,0)=$M30,VLOOKUP($M30,'Books DATA'!$M$10:$T$1009,COLUMNS('Books DATA'!$M$9:R27),0)),"Not Avl in Books")</f>
        <v>0</v>
      </c>
      <c r="AJ30" s="203">
        <f>IFERROR(IF(VLOOKUP($M30,'Books DATA'!$M$9:$Q$1009,1,0)=$M30,VLOOKUP($M30,'Books DATA'!$M$10:$T$1009,COLUMNS('Books DATA'!$M$9:S27),0)),"Not Avl in Books")</f>
        <v>0</v>
      </c>
      <c r="AK30" s="203">
        <f>IFERROR(IF(VLOOKUP($M30,'Books DATA'!$M$9:$Q$1009,1,0)=$M30,VLOOKUP($M30,'Books DATA'!$M$10:$T$1009,COLUMNS('Books DATA'!$M$9:T27),0)),"Not Avl in Books")</f>
        <v>0</v>
      </c>
      <c r="AL30" s="204"/>
    </row>
    <row r="31" spans="1:38" ht="15.75" thickBot="1">
      <c r="A31" s="7" t="str">
        <f>AC31&amp;"_"&amp;COUNTIF($AC$10:AC31,AC31)</f>
        <v>_0</v>
      </c>
      <c r="B31" s="195"/>
      <c r="C31" s="195"/>
      <c r="D31" s="196"/>
      <c r="E31" s="197"/>
      <c r="F31" s="198"/>
      <c r="G31" s="198"/>
      <c r="H31" s="198"/>
      <c r="I31" s="198"/>
      <c r="J31" s="198"/>
      <c r="K31" s="198"/>
      <c r="L31" s="199"/>
      <c r="M31" s="200" t="str">
        <f t="shared" si="2"/>
        <v/>
      </c>
      <c r="N31" s="200">
        <f t="shared" si="3"/>
        <v>0</v>
      </c>
      <c r="O31" s="200">
        <f t="shared" si="4"/>
        <v>0</v>
      </c>
      <c r="P31" s="200">
        <f t="shared" si="5"/>
        <v>0</v>
      </c>
      <c r="Q31" s="200">
        <f t="shared" si="6"/>
        <v>0</v>
      </c>
      <c r="R31" s="200">
        <f t="shared" si="7"/>
        <v>0</v>
      </c>
      <c r="S31" s="200">
        <f t="shared" si="8"/>
        <v>0</v>
      </c>
      <c r="T31" s="200">
        <f t="shared" si="9"/>
        <v>0</v>
      </c>
      <c r="U31" s="200"/>
      <c r="V31" s="201">
        <f t="shared" si="10"/>
        <v>0</v>
      </c>
      <c r="W31" s="201">
        <f t="shared" si="11"/>
        <v>0</v>
      </c>
      <c r="X31" s="201">
        <f t="shared" si="12"/>
        <v>0</v>
      </c>
      <c r="Y31" s="201">
        <f t="shared" si="13"/>
        <v>0</v>
      </c>
      <c r="Z31" s="201">
        <f t="shared" si="14"/>
        <v>0</v>
      </c>
      <c r="AA31" s="201">
        <f t="shared" si="15"/>
        <v>0</v>
      </c>
      <c r="AB31" s="201">
        <f t="shared" si="16"/>
        <v>0</v>
      </c>
      <c r="AC31" s="205"/>
      <c r="AD31" s="199"/>
      <c r="AE31" s="203">
        <f>IFERROR(IF(VLOOKUP($M31,'Books DATA'!$M$9:$Q$1009,1,0)=$M31,VLOOKUP($M31,'Books DATA'!$M$10:$T$1009,COLUMNS('Books DATA'!$M$9:N28),0)),"Not Avl in Books")</f>
        <v>0</v>
      </c>
      <c r="AF31" s="203">
        <f>IFERROR(IF(VLOOKUP($M31,'Books DATA'!$M$9:$Q$1009,1,0)=$M31,VLOOKUP($M31,'Books DATA'!$M$10:$T$1009,COLUMNS('Books DATA'!$M$9:O28),0)),"Not Avl in Books")</f>
        <v>0</v>
      </c>
      <c r="AG31" s="203">
        <f>IFERROR(IF(VLOOKUP($M31,'Books DATA'!$M$9:$Q$1009,1,0)=$M31,VLOOKUP($M31,'Books DATA'!$M$10:$T$1009,COLUMNS('Books DATA'!$M$9:P28),0)),"Not Avl in Books")</f>
        <v>0</v>
      </c>
      <c r="AH31" s="203">
        <f>IFERROR(IF(VLOOKUP($M31,'Books DATA'!$M$9:$Q$1009,1,0)=$M31,VLOOKUP($M31,'Books DATA'!$M$10:$T$1009,COLUMNS('Books DATA'!$M$9:Q28),0)),"Not Avl in Books")</f>
        <v>0</v>
      </c>
      <c r="AI31" s="203">
        <f>IFERROR(IF(VLOOKUP($M31,'Books DATA'!$M$9:$Q$1009,1,0)=$M31,VLOOKUP($M31,'Books DATA'!$M$10:$T$1009,COLUMNS('Books DATA'!$M$9:R28),0)),"Not Avl in Books")</f>
        <v>0</v>
      </c>
      <c r="AJ31" s="203">
        <f>IFERROR(IF(VLOOKUP($M31,'Books DATA'!$M$9:$Q$1009,1,0)=$M31,VLOOKUP($M31,'Books DATA'!$M$10:$T$1009,COLUMNS('Books DATA'!$M$9:S28),0)),"Not Avl in Books")</f>
        <v>0</v>
      </c>
      <c r="AK31" s="203">
        <f>IFERROR(IF(VLOOKUP($M31,'Books DATA'!$M$9:$Q$1009,1,0)=$M31,VLOOKUP($M31,'Books DATA'!$M$10:$T$1009,COLUMNS('Books DATA'!$M$9:T28),0)),"Not Avl in Books")</f>
        <v>0</v>
      </c>
      <c r="AL31" s="204"/>
    </row>
    <row r="32" spans="1:38" ht="15.75" thickBot="1">
      <c r="A32" s="7" t="str">
        <f>AC32&amp;"_"&amp;COUNTIF($AC$10:AC32,AC32)</f>
        <v>_0</v>
      </c>
      <c r="B32" s="195"/>
      <c r="C32" s="195"/>
      <c r="D32" s="196"/>
      <c r="E32" s="197"/>
      <c r="F32" s="198"/>
      <c r="G32" s="198"/>
      <c r="H32" s="198"/>
      <c r="I32" s="198"/>
      <c r="J32" s="198"/>
      <c r="K32" s="198"/>
      <c r="L32" s="199"/>
      <c r="M32" s="200" t="str">
        <f t="shared" si="2"/>
        <v/>
      </c>
      <c r="N32" s="200">
        <f t="shared" si="3"/>
        <v>0</v>
      </c>
      <c r="O32" s="200">
        <f t="shared" si="4"/>
        <v>0</v>
      </c>
      <c r="P32" s="200">
        <f t="shared" si="5"/>
        <v>0</v>
      </c>
      <c r="Q32" s="200">
        <f t="shared" si="6"/>
        <v>0</v>
      </c>
      <c r="R32" s="200">
        <f t="shared" si="7"/>
        <v>0</v>
      </c>
      <c r="S32" s="200">
        <f t="shared" si="8"/>
        <v>0</v>
      </c>
      <c r="T32" s="200">
        <f t="shared" si="9"/>
        <v>0</v>
      </c>
      <c r="U32" s="200"/>
      <c r="V32" s="201">
        <f t="shared" si="10"/>
        <v>0</v>
      </c>
      <c r="W32" s="201">
        <f t="shared" si="11"/>
        <v>0</v>
      </c>
      <c r="X32" s="201">
        <f t="shared" si="12"/>
        <v>0</v>
      </c>
      <c r="Y32" s="201">
        <f t="shared" si="13"/>
        <v>0</v>
      </c>
      <c r="Z32" s="201">
        <f t="shared" si="14"/>
        <v>0</v>
      </c>
      <c r="AA32" s="201">
        <f t="shared" si="15"/>
        <v>0</v>
      </c>
      <c r="AB32" s="201">
        <f t="shared" si="16"/>
        <v>0</v>
      </c>
      <c r="AC32" s="205"/>
      <c r="AD32" s="199"/>
      <c r="AE32" s="203">
        <f>IFERROR(IF(VLOOKUP($M32,'Books DATA'!$M$9:$Q$1009,1,0)=$M32,VLOOKUP($M32,'Books DATA'!$M$10:$T$1009,COLUMNS('Books DATA'!$M$9:N29),0)),"Not Avl in Books")</f>
        <v>0</v>
      </c>
      <c r="AF32" s="203">
        <f>IFERROR(IF(VLOOKUP($M32,'Books DATA'!$M$9:$Q$1009,1,0)=$M32,VLOOKUP($M32,'Books DATA'!$M$10:$T$1009,COLUMNS('Books DATA'!$M$9:O29),0)),"Not Avl in Books")</f>
        <v>0</v>
      </c>
      <c r="AG32" s="203">
        <f>IFERROR(IF(VLOOKUP($M32,'Books DATA'!$M$9:$Q$1009,1,0)=$M32,VLOOKUP($M32,'Books DATA'!$M$10:$T$1009,COLUMNS('Books DATA'!$M$9:P29),0)),"Not Avl in Books")</f>
        <v>0</v>
      </c>
      <c r="AH32" s="203">
        <f>IFERROR(IF(VLOOKUP($M32,'Books DATA'!$M$9:$Q$1009,1,0)=$M32,VLOOKUP($M32,'Books DATA'!$M$10:$T$1009,COLUMNS('Books DATA'!$M$9:Q29),0)),"Not Avl in Books")</f>
        <v>0</v>
      </c>
      <c r="AI32" s="203">
        <f>IFERROR(IF(VLOOKUP($M32,'Books DATA'!$M$9:$Q$1009,1,0)=$M32,VLOOKUP($M32,'Books DATA'!$M$10:$T$1009,COLUMNS('Books DATA'!$M$9:R29),0)),"Not Avl in Books")</f>
        <v>0</v>
      </c>
      <c r="AJ32" s="203">
        <f>IFERROR(IF(VLOOKUP($M32,'Books DATA'!$M$9:$Q$1009,1,0)=$M32,VLOOKUP($M32,'Books DATA'!$M$10:$T$1009,COLUMNS('Books DATA'!$M$9:S29),0)),"Not Avl in Books")</f>
        <v>0</v>
      </c>
      <c r="AK32" s="203">
        <f>IFERROR(IF(VLOOKUP($M32,'Books DATA'!$M$9:$Q$1009,1,0)=$M32,VLOOKUP($M32,'Books DATA'!$M$10:$T$1009,COLUMNS('Books DATA'!$M$9:T29),0)),"Not Avl in Books")</f>
        <v>0</v>
      </c>
      <c r="AL32" s="204"/>
    </row>
    <row r="33" spans="1:38" ht="15.75" thickBot="1">
      <c r="A33" s="7" t="str">
        <f>AC33&amp;"_"&amp;COUNTIF($AC$10:AC33,AC33)</f>
        <v>_0</v>
      </c>
      <c r="B33" s="195"/>
      <c r="C33" s="195"/>
      <c r="D33" s="196"/>
      <c r="E33" s="197"/>
      <c r="F33" s="198"/>
      <c r="G33" s="198"/>
      <c r="H33" s="198"/>
      <c r="I33" s="198"/>
      <c r="J33" s="198"/>
      <c r="K33" s="198"/>
      <c r="L33" s="199"/>
      <c r="M33" s="200" t="str">
        <f t="shared" si="2"/>
        <v/>
      </c>
      <c r="N33" s="200">
        <f t="shared" si="3"/>
        <v>0</v>
      </c>
      <c r="O33" s="200">
        <f t="shared" si="4"/>
        <v>0</v>
      </c>
      <c r="P33" s="200">
        <f t="shared" si="5"/>
        <v>0</v>
      </c>
      <c r="Q33" s="200">
        <f t="shared" si="6"/>
        <v>0</v>
      </c>
      <c r="R33" s="200">
        <f t="shared" si="7"/>
        <v>0</v>
      </c>
      <c r="S33" s="200">
        <f t="shared" si="8"/>
        <v>0</v>
      </c>
      <c r="T33" s="200">
        <f t="shared" si="9"/>
        <v>0</v>
      </c>
      <c r="U33" s="200"/>
      <c r="V33" s="201">
        <f t="shared" si="10"/>
        <v>0</v>
      </c>
      <c r="W33" s="201">
        <f t="shared" si="11"/>
        <v>0</v>
      </c>
      <c r="X33" s="201">
        <f t="shared" si="12"/>
        <v>0</v>
      </c>
      <c r="Y33" s="201">
        <f t="shared" si="13"/>
        <v>0</v>
      </c>
      <c r="Z33" s="201">
        <f t="shared" si="14"/>
        <v>0</v>
      </c>
      <c r="AA33" s="201">
        <f t="shared" si="15"/>
        <v>0</v>
      </c>
      <c r="AB33" s="201">
        <f t="shared" si="16"/>
        <v>0</v>
      </c>
      <c r="AC33" s="205"/>
      <c r="AD33" s="199"/>
      <c r="AE33" s="203">
        <f>IFERROR(IF(VLOOKUP($M33,'Books DATA'!$M$9:$Q$1009,1,0)=$M33,VLOOKUP($M33,'Books DATA'!$M$10:$T$1009,COLUMNS('Books DATA'!$M$9:N30),0)),"Not Avl in Books")</f>
        <v>0</v>
      </c>
      <c r="AF33" s="203">
        <f>IFERROR(IF(VLOOKUP($M33,'Books DATA'!$M$9:$Q$1009,1,0)=$M33,VLOOKUP($M33,'Books DATA'!$M$10:$T$1009,COLUMNS('Books DATA'!$M$9:O30),0)),"Not Avl in Books")</f>
        <v>0</v>
      </c>
      <c r="AG33" s="203">
        <f>IFERROR(IF(VLOOKUP($M33,'Books DATA'!$M$9:$Q$1009,1,0)=$M33,VLOOKUP($M33,'Books DATA'!$M$10:$T$1009,COLUMNS('Books DATA'!$M$9:P30),0)),"Not Avl in Books")</f>
        <v>0</v>
      </c>
      <c r="AH33" s="203">
        <f>IFERROR(IF(VLOOKUP($M33,'Books DATA'!$M$9:$Q$1009,1,0)=$M33,VLOOKUP($M33,'Books DATA'!$M$10:$T$1009,COLUMNS('Books DATA'!$M$9:Q30),0)),"Not Avl in Books")</f>
        <v>0</v>
      </c>
      <c r="AI33" s="203">
        <f>IFERROR(IF(VLOOKUP($M33,'Books DATA'!$M$9:$Q$1009,1,0)=$M33,VLOOKUP($M33,'Books DATA'!$M$10:$T$1009,COLUMNS('Books DATA'!$M$9:R30),0)),"Not Avl in Books")</f>
        <v>0</v>
      </c>
      <c r="AJ33" s="203">
        <f>IFERROR(IF(VLOOKUP($M33,'Books DATA'!$M$9:$Q$1009,1,0)=$M33,VLOOKUP($M33,'Books DATA'!$M$10:$T$1009,COLUMNS('Books DATA'!$M$9:S30),0)),"Not Avl in Books")</f>
        <v>0</v>
      </c>
      <c r="AK33" s="203">
        <f>IFERROR(IF(VLOOKUP($M33,'Books DATA'!$M$9:$Q$1009,1,0)=$M33,VLOOKUP($M33,'Books DATA'!$M$10:$T$1009,COLUMNS('Books DATA'!$M$9:T30),0)),"Not Avl in Books")</f>
        <v>0</v>
      </c>
      <c r="AL33" s="204"/>
    </row>
    <row r="34" spans="1:38" ht="15.75" thickBot="1">
      <c r="A34" s="7" t="str">
        <f>AC34&amp;"_"&amp;COUNTIF($AC$10:AC34,AC34)</f>
        <v>_0</v>
      </c>
      <c r="B34" s="195"/>
      <c r="C34" s="195"/>
      <c r="D34" s="196"/>
      <c r="E34" s="197"/>
      <c r="F34" s="198"/>
      <c r="G34" s="198"/>
      <c r="H34" s="198"/>
      <c r="I34" s="198"/>
      <c r="J34" s="198"/>
      <c r="K34" s="198"/>
      <c r="L34" s="199"/>
      <c r="M34" s="200" t="str">
        <f t="shared" si="2"/>
        <v/>
      </c>
      <c r="N34" s="200">
        <f t="shared" si="3"/>
        <v>0</v>
      </c>
      <c r="O34" s="200">
        <f t="shared" si="4"/>
        <v>0</v>
      </c>
      <c r="P34" s="200">
        <f t="shared" si="5"/>
        <v>0</v>
      </c>
      <c r="Q34" s="200">
        <f t="shared" si="6"/>
        <v>0</v>
      </c>
      <c r="R34" s="200">
        <f t="shared" si="7"/>
        <v>0</v>
      </c>
      <c r="S34" s="200">
        <f t="shared" si="8"/>
        <v>0</v>
      </c>
      <c r="T34" s="200">
        <f t="shared" si="9"/>
        <v>0</v>
      </c>
      <c r="U34" s="200"/>
      <c r="V34" s="201">
        <f t="shared" si="10"/>
        <v>0</v>
      </c>
      <c r="W34" s="201">
        <f t="shared" si="11"/>
        <v>0</v>
      </c>
      <c r="X34" s="201">
        <f t="shared" si="12"/>
        <v>0</v>
      </c>
      <c r="Y34" s="201">
        <f t="shared" si="13"/>
        <v>0</v>
      </c>
      <c r="Z34" s="201">
        <f t="shared" si="14"/>
        <v>0</v>
      </c>
      <c r="AA34" s="201">
        <f t="shared" si="15"/>
        <v>0</v>
      </c>
      <c r="AB34" s="201">
        <f t="shared" si="16"/>
        <v>0</v>
      </c>
      <c r="AC34" s="205"/>
      <c r="AD34" s="199"/>
      <c r="AE34" s="203">
        <f>IFERROR(IF(VLOOKUP($M34,'Books DATA'!$M$9:$Q$1009,1,0)=$M34,VLOOKUP($M34,'Books DATA'!$M$10:$T$1009,COLUMNS('Books DATA'!$M$9:N31),0)),"Not Avl in Books")</f>
        <v>0</v>
      </c>
      <c r="AF34" s="203">
        <f>IFERROR(IF(VLOOKUP($M34,'Books DATA'!$M$9:$Q$1009,1,0)=$M34,VLOOKUP($M34,'Books DATA'!$M$10:$T$1009,COLUMNS('Books DATA'!$M$9:O31),0)),"Not Avl in Books")</f>
        <v>0</v>
      </c>
      <c r="AG34" s="203">
        <f>IFERROR(IF(VLOOKUP($M34,'Books DATA'!$M$9:$Q$1009,1,0)=$M34,VLOOKUP($M34,'Books DATA'!$M$10:$T$1009,COLUMNS('Books DATA'!$M$9:P31),0)),"Not Avl in Books")</f>
        <v>0</v>
      </c>
      <c r="AH34" s="203">
        <f>IFERROR(IF(VLOOKUP($M34,'Books DATA'!$M$9:$Q$1009,1,0)=$M34,VLOOKUP($M34,'Books DATA'!$M$10:$T$1009,COLUMNS('Books DATA'!$M$9:Q31),0)),"Not Avl in Books")</f>
        <v>0</v>
      </c>
      <c r="AI34" s="203">
        <f>IFERROR(IF(VLOOKUP($M34,'Books DATA'!$M$9:$Q$1009,1,0)=$M34,VLOOKUP($M34,'Books DATA'!$M$10:$T$1009,COLUMNS('Books DATA'!$M$9:R31),0)),"Not Avl in Books")</f>
        <v>0</v>
      </c>
      <c r="AJ34" s="203">
        <f>IFERROR(IF(VLOOKUP($M34,'Books DATA'!$M$9:$Q$1009,1,0)=$M34,VLOOKUP($M34,'Books DATA'!$M$10:$T$1009,COLUMNS('Books DATA'!$M$9:S31),0)),"Not Avl in Books")</f>
        <v>0</v>
      </c>
      <c r="AK34" s="203">
        <f>IFERROR(IF(VLOOKUP($M34,'Books DATA'!$M$9:$Q$1009,1,0)=$M34,VLOOKUP($M34,'Books DATA'!$M$10:$T$1009,COLUMNS('Books DATA'!$M$9:T31),0)),"Not Avl in Books")</f>
        <v>0</v>
      </c>
      <c r="AL34" s="204"/>
    </row>
    <row r="35" spans="1:38" ht="15.75" thickBot="1">
      <c r="A35" s="7" t="str">
        <f>AC35&amp;"_"&amp;COUNTIF($AC$10:AC35,AC35)</f>
        <v>_0</v>
      </c>
      <c r="B35" s="195"/>
      <c r="C35" s="195"/>
      <c r="D35" s="196"/>
      <c r="E35" s="197"/>
      <c r="F35" s="198"/>
      <c r="G35" s="198"/>
      <c r="H35" s="198"/>
      <c r="I35" s="198"/>
      <c r="J35" s="198"/>
      <c r="K35" s="198"/>
      <c r="L35" s="199"/>
      <c r="M35" s="200" t="str">
        <f t="shared" si="2"/>
        <v/>
      </c>
      <c r="N35" s="200">
        <f t="shared" si="3"/>
        <v>0</v>
      </c>
      <c r="O35" s="200">
        <f t="shared" si="4"/>
        <v>0</v>
      </c>
      <c r="P35" s="200">
        <f t="shared" si="5"/>
        <v>0</v>
      </c>
      <c r="Q35" s="200">
        <f t="shared" si="6"/>
        <v>0</v>
      </c>
      <c r="R35" s="200">
        <f t="shared" si="7"/>
        <v>0</v>
      </c>
      <c r="S35" s="200">
        <f t="shared" si="8"/>
        <v>0</v>
      </c>
      <c r="T35" s="200">
        <f t="shared" si="9"/>
        <v>0</v>
      </c>
      <c r="U35" s="200"/>
      <c r="V35" s="201">
        <f t="shared" si="10"/>
        <v>0</v>
      </c>
      <c r="W35" s="201">
        <f t="shared" si="11"/>
        <v>0</v>
      </c>
      <c r="X35" s="201">
        <f t="shared" si="12"/>
        <v>0</v>
      </c>
      <c r="Y35" s="201">
        <f t="shared" si="13"/>
        <v>0</v>
      </c>
      <c r="Z35" s="201">
        <f t="shared" si="14"/>
        <v>0</v>
      </c>
      <c r="AA35" s="201">
        <f t="shared" si="15"/>
        <v>0</v>
      </c>
      <c r="AB35" s="201">
        <f t="shared" si="16"/>
        <v>0</v>
      </c>
      <c r="AC35" s="205"/>
      <c r="AD35" s="199"/>
      <c r="AE35" s="203">
        <f>IFERROR(IF(VLOOKUP($M35,'Books DATA'!$M$9:$Q$1009,1,0)=$M35,VLOOKUP($M35,'Books DATA'!$M$10:$T$1009,COLUMNS('Books DATA'!$M$9:N32),0)),"Not Avl in Books")</f>
        <v>0</v>
      </c>
      <c r="AF35" s="203">
        <f>IFERROR(IF(VLOOKUP($M35,'Books DATA'!$M$9:$Q$1009,1,0)=$M35,VLOOKUP($M35,'Books DATA'!$M$10:$T$1009,COLUMNS('Books DATA'!$M$9:O32),0)),"Not Avl in Books")</f>
        <v>0</v>
      </c>
      <c r="AG35" s="203">
        <f>IFERROR(IF(VLOOKUP($M35,'Books DATA'!$M$9:$Q$1009,1,0)=$M35,VLOOKUP($M35,'Books DATA'!$M$10:$T$1009,COLUMNS('Books DATA'!$M$9:P32),0)),"Not Avl in Books")</f>
        <v>0</v>
      </c>
      <c r="AH35" s="203">
        <f>IFERROR(IF(VLOOKUP($M35,'Books DATA'!$M$9:$Q$1009,1,0)=$M35,VLOOKUP($M35,'Books DATA'!$M$10:$T$1009,COLUMNS('Books DATA'!$M$9:Q32),0)),"Not Avl in Books")</f>
        <v>0</v>
      </c>
      <c r="AI35" s="203">
        <f>IFERROR(IF(VLOOKUP($M35,'Books DATA'!$M$9:$Q$1009,1,0)=$M35,VLOOKUP($M35,'Books DATA'!$M$10:$T$1009,COLUMNS('Books DATA'!$M$9:R32),0)),"Not Avl in Books")</f>
        <v>0</v>
      </c>
      <c r="AJ35" s="203">
        <f>IFERROR(IF(VLOOKUP($M35,'Books DATA'!$M$9:$Q$1009,1,0)=$M35,VLOOKUP($M35,'Books DATA'!$M$10:$T$1009,COLUMNS('Books DATA'!$M$9:S32),0)),"Not Avl in Books")</f>
        <v>0</v>
      </c>
      <c r="AK35" s="203">
        <f>IFERROR(IF(VLOOKUP($M35,'Books DATA'!$M$9:$Q$1009,1,0)=$M35,VLOOKUP($M35,'Books DATA'!$M$10:$T$1009,COLUMNS('Books DATA'!$M$9:T32),0)),"Not Avl in Books")</f>
        <v>0</v>
      </c>
      <c r="AL35" s="204"/>
    </row>
    <row r="36" spans="1:38" ht="15.75" thickBot="1">
      <c r="A36" s="7" t="str">
        <f>AC36&amp;"_"&amp;COUNTIF($AC$10:AC36,AC36)</f>
        <v>_0</v>
      </c>
      <c r="B36" s="195"/>
      <c r="C36" s="195"/>
      <c r="D36" s="196"/>
      <c r="E36" s="197"/>
      <c r="F36" s="198"/>
      <c r="G36" s="198"/>
      <c r="H36" s="198"/>
      <c r="I36" s="198"/>
      <c r="J36" s="198"/>
      <c r="K36" s="198"/>
      <c r="L36" s="199"/>
      <c r="M36" s="200" t="str">
        <f t="shared" si="2"/>
        <v/>
      </c>
      <c r="N36" s="200">
        <f t="shared" si="3"/>
        <v>0</v>
      </c>
      <c r="O36" s="200">
        <f t="shared" si="4"/>
        <v>0</v>
      </c>
      <c r="P36" s="200">
        <f t="shared" si="5"/>
        <v>0</v>
      </c>
      <c r="Q36" s="200">
        <f t="shared" si="6"/>
        <v>0</v>
      </c>
      <c r="R36" s="200">
        <f t="shared" si="7"/>
        <v>0</v>
      </c>
      <c r="S36" s="200">
        <f t="shared" si="8"/>
        <v>0</v>
      </c>
      <c r="T36" s="200">
        <f t="shared" si="9"/>
        <v>0</v>
      </c>
      <c r="U36" s="200"/>
      <c r="V36" s="201">
        <f t="shared" si="10"/>
        <v>0</v>
      </c>
      <c r="W36" s="201">
        <f t="shared" si="11"/>
        <v>0</v>
      </c>
      <c r="X36" s="201">
        <f t="shared" si="12"/>
        <v>0</v>
      </c>
      <c r="Y36" s="201">
        <f t="shared" si="13"/>
        <v>0</v>
      </c>
      <c r="Z36" s="201">
        <f t="shared" si="14"/>
        <v>0</v>
      </c>
      <c r="AA36" s="201">
        <f t="shared" si="15"/>
        <v>0</v>
      </c>
      <c r="AB36" s="201">
        <f t="shared" si="16"/>
        <v>0</v>
      </c>
      <c r="AC36" s="205"/>
      <c r="AD36" s="199"/>
      <c r="AE36" s="203">
        <f>IFERROR(IF(VLOOKUP($M36,'Books DATA'!$M$9:$Q$1009,1,0)=$M36,VLOOKUP($M36,'Books DATA'!$M$10:$T$1009,COLUMNS('Books DATA'!$M$9:N33),0)),"Not Avl in Books")</f>
        <v>0</v>
      </c>
      <c r="AF36" s="203">
        <f>IFERROR(IF(VLOOKUP($M36,'Books DATA'!$M$9:$Q$1009,1,0)=$M36,VLOOKUP($M36,'Books DATA'!$M$10:$T$1009,COLUMNS('Books DATA'!$M$9:O33),0)),"Not Avl in Books")</f>
        <v>0</v>
      </c>
      <c r="AG36" s="203">
        <f>IFERROR(IF(VLOOKUP($M36,'Books DATA'!$M$9:$Q$1009,1,0)=$M36,VLOOKUP($M36,'Books DATA'!$M$10:$T$1009,COLUMNS('Books DATA'!$M$9:P33),0)),"Not Avl in Books")</f>
        <v>0</v>
      </c>
      <c r="AH36" s="203">
        <f>IFERROR(IF(VLOOKUP($M36,'Books DATA'!$M$9:$Q$1009,1,0)=$M36,VLOOKUP($M36,'Books DATA'!$M$10:$T$1009,COLUMNS('Books DATA'!$M$9:Q33),0)),"Not Avl in Books")</f>
        <v>0</v>
      </c>
      <c r="AI36" s="203">
        <f>IFERROR(IF(VLOOKUP($M36,'Books DATA'!$M$9:$Q$1009,1,0)=$M36,VLOOKUP($M36,'Books DATA'!$M$10:$T$1009,COLUMNS('Books DATA'!$M$9:R33),0)),"Not Avl in Books")</f>
        <v>0</v>
      </c>
      <c r="AJ36" s="203">
        <f>IFERROR(IF(VLOOKUP($M36,'Books DATA'!$M$9:$Q$1009,1,0)=$M36,VLOOKUP($M36,'Books DATA'!$M$10:$T$1009,COLUMNS('Books DATA'!$M$9:S33),0)),"Not Avl in Books")</f>
        <v>0</v>
      </c>
      <c r="AK36" s="203">
        <f>IFERROR(IF(VLOOKUP($M36,'Books DATA'!$M$9:$Q$1009,1,0)=$M36,VLOOKUP($M36,'Books DATA'!$M$10:$T$1009,COLUMNS('Books DATA'!$M$9:T33),0)),"Not Avl in Books")</f>
        <v>0</v>
      </c>
      <c r="AL36" s="204"/>
    </row>
    <row r="37" spans="1:38" ht="15.75" thickBot="1">
      <c r="A37" s="7" t="str">
        <f>AC37&amp;"_"&amp;COUNTIF($AC$10:AC37,AC37)</f>
        <v>_0</v>
      </c>
      <c r="B37" s="195"/>
      <c r="C37" s="195"/>
      <c r="D37" s="196"/>
      <c r="E37" s="197"/>
      <c r="F37" s="198"/>
      <c r="G37" s="198"/>
      <c r="H37" s="198"/>
      <c r="I37" s="198"/>
      <c r="J37" s="198"/>
      <c r="K37" s="198"/>
      <c r="L37" s="199"/>
      <c r="M37" s="200" t="str">
        <f t="shared" si="2"/>
        <v/>
      </c>
      <c r="N37" s="200">
        <f t="shared" si="3"/>
        <v>0</v>
      </c>
      <c r="O37" s="200">
        <f t="shared" si="4"/>
        <v>0</v>
      </c>
      <c r="P37" s="200">
        <f t="shared" si="5"/>
        <v>0</v>
      </c>
      <c r="Q37" s="200">
        <f t="shared" si="6"/>
        <v>0</v>
      </c>
      <c r="R37" s="200">
        <f t="shared" si="7"/>
        <v>0</v>
      </c>
      <c r="S37" s="200">
        <f t="shared" si="8"/>
        <v>0</v>
      </c>
      <c r="T37" s="200">
        <f t="shared" si="9"/>
        <v>0</v>
      </c>
      <c r="U37" s="200"/>
      <c r="V37" s="201">
        <f t="shared" si="10"/>
        <v>0</v>
      </c>
      <c r="W37" s="201">
        <f t="shared" si="11"/>
        <v>0</v>
      </c>
      <c r="X37" s="201">
        <f t="shared" si="12"/>
        <v>0</v>
      </c>
      <c r="Y37" s="201">
        <f t="shared" si="13"/>
        <v>0</v>
      </c>
      <c r="Z37" s="201">
        <f t="shared" si="14"/>
        <v>0</v>
      </c>
      <c r="AA37" s="201">
        <f t="shared" si="15"/>
        <v>0</v>
      </c>
      <c r="AB37" s="201">
        <f t="shared" si="16"/>
        <v>0</v>
      </c>
      <c r="AC37" s="205"/>
      <c r="AD37" s="199"/>
      <c r="AE37" s="203">
        <f>IFERROR(IF(VLOOKUP($M37,'Books DATA'!$M$9:$Q$1009,1,0)=$M37,VLOOKUP($M37,'Books DATA'!$M$10:$T$1009,COLUMNS('Books DATA'!$M$9:N34),0)),"Not Avl in Books")</f>
        <v>0</v>
      </c>
      <c r="AF37" s="203">
        <f>IFERROR(IF(VLOOKUP($M37,'Books DATA'!$M$9:$Q$1009,1,0)=$M37,VLOOKUP($M37,'Books DATA'!$M$10:$T$1009,COLUMNS('Books DATA'!$M$9:O34),0)),"Not Avl in Books")</f>
        <v>0</v>
      </c>
      <c r="AG37" s="203">
        <f>IFERROR(IF(VLOOKUP($M37,'Books DATA'!$M$9:$Q$1009,1,0)=$M37,VLOOKUP($M37,'Books DATA'!$M$10:$T$1009,COLUMNS('Books DATA'!$M$9:P34),0)),"Not Avl in Books")</f>
        <v>0</v>
      </c>
      <c r="AH37" s="203">
        <f>IFERROR(IF(VLOOKUP($M37,'Books DATA'!$M$9:$Q$1009,1,0)=$M37,VLOOKUP($M37,'Books DATA'!$M$10:$T$1009,COLUMNS('Books DATA'!$M$9:Q34),0)),"Not Avl in Books")</f>
        <v>0</v>
      </c>
      <c r="AI37" s="203">
        <f>IFERROR(IF(VLOOKUP($M37,'Books DATA'!$M$9:$Q$1009,1,0)=$M37,VLOOKUP($M37,'Books DATA'!$M$10:$T$1009,COLUMNS('Books DATA'!$M$9:R34),0)),"Not Avl in Books")</f>
        <v>0</v>
      </c>
      <c r="AJ37" s="203">
        <f>IFERROR(IF(VLOOKUP($M37,'Books DATA'!$M$9:$Q$1009,1,0)=$M37,VLOOKUP($M37,'Books DATA'!$M$10:$T$1009,COLUMNS('Books DATA'!$M$9:S34),0)),"Not Avl in Books")</f>
        <v>0</v>
      </c>
      <c r="AK37" s="203">
        <f>IFERROR(IF(VLOOKUP($M37,'Books DATA'!$M$9:$Q$1009,1,0)=$M37,VLOOKUP($M37,'Books DATA'!$M$10:$T$1009,COLUMNS('Books DATA'!$M$9:T34),0)),"Not Avl in Books")</f>
        <v>0</v>
      </c>
      <c r="AL37" s="204"/>
    </row>
    <row r="38" spans="1:38" ht="15.75" thickBot="1">
      <c r="A38" s="7" t="str">
        <f>AC38&amp;"_"&amp;COUNTIF($AC$10:AC38,AC38)</f>
        <v>_0</v>
      </c>
      <c r="B38" s="195"/>
      <c r="C38" s="195"/>
      <c r="D38" s="196"/>
      <c r="E38" s="197"/>
      <c r="F38" s="198"/>
      <c r="G38" s="198"/>
      <c r="H38" s="198"/>
      <c r="I38" s="198"/>
      <c r="J38" s="198"/>
      <c r="K38" s="198"/>
      <c r="L38" s="199"/>
      <c r="M38" s="200" t="str">
        <f t="shared" si="2"/>
        <v/>
      </c>
      <c r="N38" s="200">
        <f t="shared" si="3"/>
        <v>0</v>
      </c>
      <c r="O38" s="200">
        <f t="shared" si="4"/>
        <v>0</v>
      </c>
      <c r="P38" s="200">
        <f t="shared" si="5"/>
        <v>0</v>
      </c>
      <c r="Q38" s="200">
        <f t="shared" si="6"/>
        <v>0</v>
      </c>
      <c r="R38" s="200">
        <f t="shared" si="7"/>
        <v>0</v>
      </c>
      <c r="S38" s="200">
        <f t="shared" si="8"/>
        <v>0</v>
      </c>
      <c r="T38" s="200">
        <f t="shared" si="9"/>
        <v>0</v>
      </c>
      <c r="U38" s="200"/>
      <c r="V38" s="201">
        <f t="shared" si="10"/>
        <v>0</v>
      </c>
      <c r="W38" s="201">
        <f t="shared" si="11"/>
        <v>0</v>
      </c>
      <c r="X38" s="201">
        <f t="shared" si="12"/>
        <v>0</v>
      </c>
      <c r="Y38" s="201">
        <f t="shared" si="13"/>
        <v>0</v>
      </c>
      <c r="Z38" s="201">
        <f t="shared" si="14"/>
        <v>0</v>
      </c>
      <c r="AA38" s="201">
        <f t="shared" si="15"/>
        <v>0</v>
      </c>
      <c r="AB38" s="201">
        <f t="shared" si="16"/>
        <v>0</v>
      </c>
      <c r="AC38" s="205"/>
      <c r="AD38" s="199"/>
      <c r="AE38" s="203">
        <f>IFERROR(IF(VLOOKUP($M38,'Books DATA'!$M$9:$Q$1009,1,0)=$M38,VLOOKUP($M38,'Books DATA'!$M$10:$T$1009,COLUMNS('Books DATA'!$M$9:N35),0)),"Not Avl in Books")</f>
        <v>0</v>
      </c>
      <c r="AF38" s="203">
        <f>IFERROR(IF(VLOOKUP($M38,'Books DATA'!$M$9:$Q$1009,1,0)=$M38,VLOOKUP($M38,'Books DATA'!$M$10:$T$1009,COLUMNS('Books DATA'!$M$9:O35),0)),"Not Avl in Books")</f>
        <v>0</v>
      </c>
      <c r="AG38" s="203">
        <f>IFERROR(IF(VLOOKUP($M38,'Books DATA'!$M$9:$Q$1009,1,0)=$M38,VLOOKUP($M38,'Books DATA'!$M$10:$T$1009,COLUMNS('Books DATA'!$M$9:P35),0)),"Not Avl in Books")</f>
        <v>0</v>
      </c>
      <c r="AH38" s="203">
        <f>IFERROR(IF(VLOOKUP($M38,'Books DATA'!$M$9:$Q$1009,1,0)=$M38,VLOOKUP($M38,'Books DATA'!$M$10:$T$1009,COLUMNS('Books DATA'!$M$9:Q35),0)),"Not Avl in Books")</f>
        <v>0</v>
      </c>
      <c r="AI38" s="203">
        <f>IFERROR(IF(VLOOKUP($M38,'Books DATA'!$M$9:$Q$1009,1,0)=$M38,VLOOKUP($M38,'Books DATA'!$M$10:$T$1009,COLUMNS('Books DATA'!$M$9:R35),0)),"Not Avl in Books")</f>
        <v>0</v>
      </c>
      <c r="AJ38" s="203">
        <f>IFERROR(IF(VLOOKUP($M38,'Books DATA'!$M$9:$Q$1009,1,0)=$M38,VLOOKUP($M38,'Books DATA'!$M$10:$T$1009,COLUMNS('Books DATA'!$M$9:S35),0)),"Not Avl in Books")</f>
        <v>0</v>
      </c>
      <c r="AK38" s="203">
        <f>IFERROR(IF(VLOOKUP($M38,'Books DATA'!$M$9:$Q$1009,1,0)=$M38,VLOOKUP($M38,'Books DATA'!$M$10:$T$1009,COLUMNS('Books DATA'!$M$9:T35),0)),"Not Avl in Books")</f>
        <v>0</v>
      </c>
      <c r="AL38" s="204"/>
    </row>
    <row r="39" spans="1:38" ht="15.75" thickBot="1">
      <c r="A39" s="7" t="str">
        <f>AC39&amp;"_"&amp;COUNTIF($AC$10:AC39,AC39)</f>
        <v>_0</v>
      </c>
      <c r="B39" s="195"/>
      <c r="C39" s="195"/>
      <c r="D39" s="196"/>
      <c r="E39" s="197"/>
      <c r="F39" s="198"/>
      <c r="G39" s="198"/>
      <c r="H39" s="198"/>
      <c r="I39" s="198"/>
      <c r="J39" s="198"/>
      <c r="K39" s="198"/>
      <c r="L39" s="199"/>
      <c r="M39" s="200" t="str">
        <f t="shared" si="2"/>
        <v/>
      </c>
      <c r="N39" s="200">
        <f t="shared" si="3"/>
        <v>0</v>
      </c>
      <c r="O39" s="200">
        <f t="shared" si="4"/>
        <v>0</v>
      </c>
      <c r="P39" s="200">
        <f t="shared" si="5"/>
        <v>0</v>
      </c>
      <c r="Q39" s="200">
        <f t="shared" si="6"/>
        <v>0</v>
      </c>
      <c r="R39" s="200">
        <f t="shared" si="7"/>
        <v>0</v>
      </c>
      <c r="S39" s="200">
        <f t="shared" si="8"/>
        <v>0</v>
      </c>
      <c r="T39" s="200">
        <f t="shared" si="9"/>
        <v>0</v>
      </c>
      <c r="U39" s="200"/>
      <c r="V39" s="201">
        <f t="shared" si="10"/>
        <v>0</v>
      </c>
      <c r="W39" s="201">
        <f t="shared" si="11"/>
        <v>0</v>
      </c>
      <c r="X39" s="201">
        <f t="shared" si="12"/>
        <v>0</v>
      </c>
      <c r="Y39" s="201">
        <f t="shared" si="13"/>
        <v>0</v>
      </c>
      <c r="Z39" s="201">
        <f t="shared" si="14"/>
        <v>0</v>
      </c>
      <c r="AA39" s="201">
        <f t="shared" si="15"/>
        <v>0</v>
      </c>
      <c r="AB39" s="201">
        <f t="shared" si="16"/>
        <v>0</v>
      </c>
      <c r="AC39" s="205"/>
      <c r="AD39" s="199"/>
      <c r="AE39" s="203">
        <f>IFERROR(IF(VLOOKUP($M39,'Books DATA'!$M$9:$Q$1009,1,0)=$M39,VLOOKUP($M39,'Books DATA'!$M$10:$T$1009,COLUMNS('Books DATA'!$M$9:N36),0)),"Not Avl in Books")</f>
        <v>0</v>
      </c>
      <c r="AF39" s="203">
        <f>IFERROR(IF(VLOOKUP($M39,'Books DATA'!$M$9:$Q$1009,1,0)=$M39,VLOOKUP($M39,'Books DATA'!$M$10:$T$1009,COLUMNS('Books DATA'!$M$9:O36),0)),"Not Avl in Books")</f>
        <v>0</v>
      </c>
      <c r="AG39" s="203">
        <f>IFERROR(IF(VLOOKUP($M39,'Books DATA'!$M$9:$Q$1009,1,0)=$M39,VLOOKUP($M39,'Books DATA'!$M$10:$T$1009,COLUMNS('Books DATA'!$M$9:P36),0)),"Not Avl in Books")</f>
        <v>0</v>
      </c>
      <c r="AH39" s="203">
        <f>IFERROR(IF(VLOOKUP($M39,'Books DATA'!$M$9:$Q$1009,1,0)=$M39,VLOOKUP($M39,'Books DATA'!$M$10:$T$1009,COLUMNS('Books DATA'!$M$9:Q36),0)),"Not Avl in Books")</f>
        <v>0</v>
      </c>
      <c r="AI39" s="203">
        <f>IFERROR(IF(VLOOKUP($M39,'Books DATA'!$M$9:$Q$1009,1,0)=$M39,VLOOKUP($M39,'Books DATA'!$M$10:$T$1009,COLUMNS('Books DATA'!$M$9:R36),0)),"Not Avl in Books")</f>
        <v>0</v>
      </c>
      <c r="AJ39" s="203">
        <f>IFERROR(IF(VLOOKUP($M39,'Books DATA'!$M$9:$Q$1009,1,0)=$M39,VLOOKUP($M39,'Books DATA'!$M$10:$T$1009,COLUMNS('Books DATA'!$M$9:S36),0)),"Not Avl in Books")</f>
        <v>0</v>
      </c>
      <c r="AK39" s="203">
        <f>IFERROR(IF(VLOOKUP($M39,'Books DATA'!$M$9:$Q$1009,1,0)=$M39,VLOOKUP($M39,'Books DATA'!$M$10:$T$1009,COLUMNS('Books DATA'!$M$9:T36),0)),"Not Avl in Books")</f>
        <v>0</v>
      </c>
      <c r="AL39" s="204"/>
    </row>
    <row r="40" spans="1:38" ht="15.75" thickBot="1">
      <c r="A40" s="7" t="str">
        <f>AC40&amp;"_"&amp;COUNTIF($AC$10:AC40,AC40)</f>
        <v>_0</v>
      </c>
      <c r="B40" s="195"/>
      <c r="C40" s="195"/>
      <c r="D40" s="196"/>
      <c r="E40" s="197"/>
      <c r="F40" s="198"/>
      <c r="G40" s="198"/>
      <c r="H40" s="198"/>
      <c r="I40" s="198"/>
      <c r="J40" s="198"/>
      <c r="K40" s="198"/>
      <c r="L40" s="199"/>
      <c r="M40" s="200" t="str">
        <f t="shared" si="2"/>
        <v/>
      </c>
      <c r="N40" s="200">
        <f t="shared" si="3"/>
        <v>0</v>
      </c>
      <c r="O40" s="200">
        <f t="shared" si="4"/>
        <v>0</v>
      </c>
      <c r="P40" s="200">
        <f t="shared" si="5"/>
        <v>0</v>
      </c>
      <c r="Q40" s="200">
        <f t="shared" si="6"/>
        <v>0</v>
      </c>
      <c r="R40" s="200">
        <f t="shared" si="7"/>
        <v>0</v>
      </c>
      <c r="S40" s="200">
        <f t="shared" si="8"/>
        <v>0</v>
      </c>
      <c r="T40" s="200">
        <f t="shared" si="9"/>
        <v>0</v>
      </c>
      <c r="U40" s="200"/>
      <c r="V40" s="201">
        <f t="shared" si="10"/>
        <v>0</v>
      </c>
      <c r="W40" s="201">
        <f t="shared" si="11"/>
        <v>0</v>
      </c>
      <c r="X40" s="201">
        <f t="shared" si="12"/>
        <v>0</v>
      </c>
      <c r="Y40" s="201">
        <f t="shared" si="13"/>
        <v>0</v>
      </c>
      <c r="Z40" s="201">
        <f t="shared" si="14"/>
        <v>0</v>
      </c>
      <c r="AA40" s="201">
        <f t="shared" si="15"/>
        <v>0</v>
      </c>
      <c r="AB40" s="201">
        <f t="shared" si="16"/>
        <v>0</v>
      </c>
      <c r="AC40" s="205"/>
      <c r="AD40" s="199"/>
      <c r="AE40" s="203">
        <f>IFERROR(IF(VLOOKUP($M40,'Books DATA'!$M$9:$Q$1009,1,0)=$M40,VLOOKUP($M40,'Books DATA'!$M$10:$T$1009,COLUMNS('Books DATA'!$M$9:N37),0)),"Not Avl in Books")</f>
        <v>0</v>
      </c>
      <c r="AF40" s="203">
        <f>IFERROR(IF(VLOOKUP($M40,'Books DATA'!$M$9:$Q$1009,1,0)=$M40,VLOOKUP($M40,'Books DATA'!$M$10:$T$1009,COLUMNS('Books DATA'!$M$9:O37),0)),"Not Avl in Books")</f>
        <v>0</v>
      </c>
      <c r="AG40" s="203">
        <f>IFERROR(IF(VLOOKUP($M40,'Books DATA'!$M$9:$Q$1009,1,0)=$M40,VLOOKUP($M40,'Books DATA'!$M$10:$T$1009,COLUMNS('Books DATA'!$M$9:P37),0)),"Not Avl in Books")</f>
        <v>0</v>
      </c>
      <c r="AH40" s="203">
        <f>IFERROR(IF(VLOOKUP($M40,'Books DATA'!$M$9:$Q$1009,1,0)=$M40,VLOOKUP($M40,'Books DATA'!$M$10:$T$1009,COLUMNS('Books DATA'!$M$9:Q37),0)),"Not Avl in Books")</f>
        <v>0</v>
      </c>
      <c r="AI40" s="203">
        <f>IFERROR(IF(VLOOKUP($M40,'Books DATA'!$M$9:$Q$1009,1,0)=$M40,VLOOKUP($M40,'Books DATA'!$M$10:$T$1009,COLUMNS('Books DATA'!$M$9:R37),0)),"Not Avl in Books")</f>
        <v>0</v>
      </c>
      <c r="AJ40" s="203">
        <f>IFERROR(IF(VLOOKUP($M40,'Books DATA'!$M$9:$Q$1009,1,0)=$M40,VLOOKUP($M40,'Books DATA'!$M$10:$T$1009,COLUMNS('Books DATA'!$M$9:S37),0)),"Not Avl in Books")</f>
        <v>0</v>
      </c>
      <c r="AK40" s="203">
        <f>IFERROR(IF(VLOOKUP($M40,'Books DATA'!$M$9:$Q$1009,1,0)=$M40,VLOOKUP($M40,'Books DATA'!$M$10:$T$1009,COLUMNS('Books DATA'!$M$9:T37),0)),"Not Avl in Books")</f>
        <v>0</v>
      </c>
      <c r="AL40" s="204"/>
    </row>
    <row r="41" spans="1:38" ht="15.75" thickBot="1">
      <c r="A41" s="7" t="str">
        <f>AC41&amp;"_"&amp;COUNTIF($AC$10:AC41,AC41)</f>
        <v>_0</v>
      </c>
      <c r="B41" s="195"/>
      <c r="C41" s="195"/>
      <c r="D41" s="196"/>
      <c r="E41" s="197"/>
      <c r="F41" s="198"/>
      <c r="G41" s="198"/>
      <c r="H41" s="198"/>
      <c r="I41" s="198"/>
      <c r="J41" s="198"/>
      <c r="K41" s="198"/>
      <c r="L41" s="199"/>
      <c r="M41" s="200" t="str">
        <f t="shared" si="2"/>
        <v/>
      </c>
      <c r="N41" s="200">
        <f t="shared" si="3"/>
        <v>0</v>
      </c>
      <c r="O41" s="200">
        <f t="shared" si="4"/>
        <v>0</v>
      </c>
      <c r="P41" s="200">
        <f t="shared" si="5"/>
        <v>0</v>
      </c>
      <c r="Q41" s="200">
        <f t="shared" si="6"/>
        <v>0</v>
      </c>
      <c r="R41" s="200">
        <f t="shared" si="7"/>
        <v>0</v>
      </c>
      <c r="S41" s="200">
        <f t="shared" si="8"/>
        <v>0</v>
      </c>
      <c r="T41" s="200">
        <f t="shared" si="9"/>
        <v>0</v>
      </c>
      <c r="U41" s="200"/>
      <c r="V41" s="201">
        <f t="shared" si="10"/>
        <v>0</v>
      </c>
      <c r="W41" s="201">
        <f t="shared" si="11"/>
        <v>0</v>
      </c>
      <c r="X41" s="201">
        <f t="shared" si="12"/>
        <v>0</v>
      </c>
      <c r="Y41" s="201">
        <f t="shared" si="13"/>
        <v>0</v>
      </c>
      <c r="Z41" s="201">
        <f t="shared" si="14"/>
        <v>0</v>
      </c>
      <c r="AA41" s="201">
        <f t="shared" si="15"/>
        <v>0</v>
      </c>
      <c r="AB41" s="201">
        <f t="shared" si="16"/>
        <v>0</v>
      </c>
      <c r="AC41" s="205"/>
      <c r="AD41" s="199"/>
      <c r="AE41" s="203">
        <f>IFERROR(IF(VLOOKUP($M41,'Books DATA'!$M$9:$Q$1009,1,0)=$M41,VLOOKUP($M41,'Books DATA'!$M$10:$T$1009,COLUMNS('Books DATA'!$M$9:N38),0)),"Not Avl in Books")</f>
        <v>0</v>
      </c>
      <c r="AF41" s="203">
        <f>IFERROR(IF(VLOOKUP($M41,'Books DATA'!$M$9:$Q$1009,1,0)=$M41,VLOOKUP($M41,'Books DATA'!$M$10:$T$1009,COLUMNS('Books DATA'!$M$9:O38),0)),"Not Avl in Books")</f>
        <v>0</v>
      </c>
      <c r="AG41" s="203">
        <f>IFERROR(IF(VLOOKUP($M41,'Books DATA'!$M$9:$Q$1009,1,0)=$M41,VLOOKUP($M41,'Books DATA'!$M$10:$T$1009,COLUMNS('Books DATA'!$M$9:P38),0)),"Not Avl in Books")</f>
        <v>0</v>
      </c>
      <c r="AH41" s="203">
        <f>IFERROR(IF(VLOOKUP($M41,'Books DATA'!$M$9:$Q$1009,1,0)=$M41,VLOOKUP($M41,'Books DATA'!$M$10:$T$1009,COLUMNS('Books DATA'!$M$9:Q38),0)),"Not Avl in Books")</f>
        <v>0</v>
      </c>
      <c r="AI41" s="203">
        <f>IFERROR(IF(VLOOKUP($M41,'Books DATA'!$M$9:$Q$1009,1,0)=$M41,VLOOKUP($M41,'Books DATA'!$M$10:$T$1009,COLUMNS('Books DATA'!$M$9:R38),0)),"Not Avl in Books")</f>
        <v>0</v>
      </c>
      <c r="AJ41" s="203">
        <f>IFERROR(IF(VLOOKUP($M41,'Books DATA'!$M$9:$Q$1009,1,0)=$M41,VLOOKUP($M41,'Books DATA'!$M$10:$T$1009,COLUMNS('Books DATA'!$M$9:S38),0)),"Not Avl in Books")</f>
        <v>0</v>
      </c>
      <c r="AK41" s="203">
        <f>IFERROR(IF(VLOOKUP($M41,'Books DATA'!$M$9:$Q$1009,1,0)=$M41,VLOOKUP($M41,'Books DATA'!$M$10:$T$1009,COLUMNS('Books DATA'!$M$9:T38),0)),"Not Avl in Books")</f>
        <v>0</v>
      </c>
      <c r="AL41" s="204"/>
    </row>
    <row r="42" spans="1:38" ht="15.75" thickBot="1">
      <c r="A42" s="7" t="str">
        <f>AC42&amp;"_"&amp;COUNTIF($AC$10:AC42,AC42)</f>
        <v>_0</v>
      </c>
      <c r="B42" s="195"/>
      <c r="C42" s="195"/>
      <c r="D42" s="196"/>
      <c r="E42" s="197"/>
      <c r="F42" s="198"/>
      <c r="G42" s="198"/>
      <c r="H42" s="198"/>
      <c r="I42" s="198"/>
      <c r="J42" s="198"/>
      <c r="K42" s="198"/>
      <c r="L42" s="199"/>
      <c r="M42" s="200" t="str">
        <f t="shared" si="2"/>
        <v/>
      </c>
      <c r="N42" s="200">
        <f t="shared" si="3"/>
        <v>0</v>
      </c>
      <c r="O42" s="200">
        <f t="shared" si="4"/>
        <v>0</v>
      </c>
      <c r="P42" s="200">
        <f t="shared" si="5"/>
        <v>0</v>
      </c>
      <c r="Q42" s="200">
        <f t="shared" si="6"/>
        <v>0</v>
      </c>
      <c r="R42" s="200">
        <f t="shared" si="7"/>
        <v>0</v>
      </c>
      <c r="S42" s="200">
        <f t="shared" si="8"/>
        <v>0</v>
      </c>
      <c r="T42" s="200">
        <f t="shared" si="9"/>
        <v>0</v>
      </c>
      <c r="U42" s="200"/>
      <c r="V42" s="201">
        <f t="shared" si="10"/>
        <v>0</v>
      </c>
      <c r="W42" s="201">
        <f t="shared" si="11"/>
        <v>0</v>
      </c>
      <c r="X42" s="201">
        <f t="shared" si="12"/>
        <v>0</v>
      </c>
      <c r="Y42" s="201">
        <f t="shared" si="13"/>
        <v>0</v>
      </c>
      <c r="Z42" s="201">
        <f t="shared" si="14"/>
        <v>0</v>
      </c>
      <c r="AA42" s="201">
        <f t="shared" si="15"/>
        <v>0</v>
      </c>
      <c r="AB42" s="201">
        <f t="shared" si="16"/>
        <v>0</v>
      </c>
      <c r="AC42" s="205"/>
      <c r="AD42" s="199"/>
      <c r="AE42" s="203">
        <f>IFERROR(IF(VLOOKUP($M42,'Books DATA'!$M$9:$Q$1009,1,0)=$M42,VLOOKUP($M42,'Books DATA'!$M$10:$T$1009,COLUMNS('Books DATA'!$M$9:N39),0)),"Not Avl in Books")</f>
        <v>0</v>
      </c>
      <c r="AF42" s="203">
        <f>IFERROR(IF(VLOOKUP($M42,'Books DATA'!$M$9:$Q$1009,1,0)=$M42,VLOOKUP($M42,'Books DATA'!$M$10:$T$1009,COLUMNS('Books DATA'!$M$9:O39),0)),"Not Avl in Books")</f>
        <v>0</v>
      </c>
      <c r="AG42" s="203">
        <f>IFERROR(IF(VLOOKUP($M42,'Books DATA'!$M$9:$Q$1009,1,0)=$M42,VLOOKUP($M42,'Books DATA'!$M$10:$T$1009,COLUMNS('Books DATA'!$M$9:P39),0)),"Not Avl in Books")</f>
        <v>0</v>
      </c>
      <c r="AH42" s="203">
        <f>IFERROR(IF(VLOOKUP($M42,'Books DATA'!$M$9:$Q$1009,1,0)=$M42,VLOOKUP($M42,'Books DATA'!$M$10:$T$1009,COLUMNS('Books DATA'!$M$9:Q39),0)),"Not Avl in Books")</f>
        <v>0</v>
      </c>
      <c r="AI42" s="203">
        <f>IFERROR(IF(VLOOKUP($M42,'Books DATA'!$M$9:$Q$1009,1,0)=$M42,VLOOKUP($M42,'Books DATA'!$M$10:$T$1009,COLUMNS('Books DATA'!$M$9:R39),0)),"Not Avl in Books")</f>
        <v>0</v>
      </c>
      <c r="AJ42" s="203">
        <f>IFERROR(IF(VLOOKUP($M42,'Books DATA'!$M$9:$Q$1009,1,0)=$M42,VLOOKUP($M42,'Books DATA'!$M$10:$T$1009,COLUMNS('Books DATA'!$M$9:S39),0)),"Not Avl in Books")</f>
        <v>0</v>
      </c>
      <c r="AK42" s="203">
        <f>IFERROR(IF(VLOOKUP($M42,'Books DATA'!$M$9:$Q$1009,1,0)=$M42,VLOOKUP($M42,'Books DATA'!$M$10:$T$1009,COLUMNS('Books DATA'!$M$9:T39),0)),"Not Avl in Books")</f>
        <v>0</v>
      </c>
      <c r="AL42" s="204"/>
    </row>
    <row r="43" spans="1:38" ht="15.75" thickBot="1">
      <c r="A43" s="7" t="str">
        <f>AC43&amp;"_"&amp;COUNTIF($AC$10:AC43,AC43)</f>
        <v>_0</v>
      </c>
      <c r="B43" s="195"/>
      <c r="C43" s="195"/>
      <c r="D43" s="196"/>
      <c r="E43" s="197"/>
      <c r="F43" s="198"/>
      <c r="G43" s="198"/>
      <c r="H43" s="198"/>
      <c r="I43" s="198"/>
      <c r="J43" s="198"/>
      <c r="K43" s="198"/>
      <c r="L43" s="199"/>
      <c r="M43" s="200" t="str">
        <f t="shared" si="2"/>
        <v/>
      </c>
      <c r="N43" s="200">
        <f t="shared" si="3"/>
        <v>0</v>
      </c>
      <c r="O43" s="200">
        <f t="shared" si="4"/>
        <v>0</v>
      </c>
      <c r="P43" s="200">
        <f t="shared" si="5"/>
        <v>0</v>
      </c>
      <c r="Q43" s="200">
        <f t="shared" si="6"/>
        <v>0</v>
      </c>
      <c r="R43" s="200">
        <f t="shared" si="7"/>
        <v>0</v>
      </c>
      <c r="S43" s="200">
        <f t="shared" si="8"/>
        <v>0</v>
      </c>
      <c r="T43" s="200">
        <f t="shared" si="9"/>
        <v>0</v>
      </c>
      <c r="U43" s="200"/>
      <c r="V43" s="201">
        <f t="shared" si="10"/>
        <v>0</v>
      </c>
      <c r="W43" s="201">
        <f t="shared" si="11"/>
        <v>0</v>
      </c>
      <c r="X43" s="201">
        <f t="shared" si="12"/>
        <v>0</v>
      </c>
      <c r="Y43" s="201">
        <f t="shared" si="13"/>
        <v>0</v>
      </c>
      <c r="Z43" s="201">
        <f t="shared" si="14"/>
        <v>0</v>
      </c>
      <c r="AA43" s="201">
        <f t="shared" si="15"/>
        <v>0</v>
      </c>
      <c r="AB43" s="201">
        <f t="shared" si="16"/>
        <v>0</v>
      </c>
      <c r="AC43" s="205"/>
      <c r="AD43" s="199"/>
      <c r="AE43" s="203">
        <f>IFERROR(IF(VLOOKUP($M43,'Books DATA'!$M$9:$Q$1009,1,0)=$M43,VLOOKUP($M43,'Books DATA'!$M$10:$T$1009,COLUMNS('Books DATA'!$M$9:N40),0)),"Not Avl in Books")</f>
        <v>0</v>
      </c>
      <c r="AF43" s="203">
        <f>IFERROR(IF(VLOOKUP($M43,'Books DATA'!$M$9:$Q$1009,1,0)=$M43,VLOOKUP($M43,'Books DATA'!$M$10:$T$1009,COLUMNS('Books DATA'!$M$9:O40),0)),"Not Avl in Books")</f>
        <v>0</v>
      </c>
      <c r="AG43" s="203">
        <f>IFERROR(IF(VLOOKUP($M43,'Books DATA'!$M$9:$Q$1009,1,0)=$M43,VLOOKUP($M43,'Books DATA'!$M$10:$T$1009,COLUMNS('Books DATA'!$M$9:P40),0)),"Not Avl in Books")</f>
        <v>0</v>
      </c>
      <c r="AH43" s="203">
        <f>IFERROR(IF(VLOOKUP($M43,'Books DATA'!$M$9:$Q$1009,1,0)=$M43,VLOOKUP($M43,'Books DATA'!$M$10:$T$1009,COLUMNS('Books DATA'!$M$9:Q40),0)),"Not Avl in Books")</f>
        <v>0</v>
      </c>
      <c r="AI43" s="203">
        <f>IFERROR(IF(VLOOKUP($M43,'Books DATA'!$M$9:$Q$1009,1,0)=$M43,VLOOKUP($M43,'Books DATA'!$M$10:$T$1009,COLUMNS('Books DATA'!$M$9:R40),0)),"Not Avl in Books")</f>
        <v>0</v>
      </c>
      <c r="AJ43" s="203">
        <f>IFERROR(IF(VLOOKUP($M43,'Books DATA'!$M$9:$Q$1009,1,0)=$M43,VLOOKUP($M43,'Books DATA'!$M$10:$T$1009,COLUMNS('Books DATA'!$M$9:S40),0)),"Not Avl in Books")</f>
        <v>0</v>
      </c>
      <c r="AK43" s="203">
        <f>IFERROR(IF(VLOOKUP($M43,'Books DATA'!$M$9:$Q$1009,1,0)=$M43,VLOOKUP($M43,'Books DATA'!$M$10:$T$1009,COLUMNS('Books DATA'!$M$9:T40),0)),"Not Avl in Books")</f>
        <v>0</v>
      </c>
      <c r="AL43" s="204"/>
    </row>
    <row r="44" spans="1:38" ht="15.75" thickBot="1">
      <c r="A44" s="7" t="str">
        <f>AC44&amp;"_"&amp;COUNTIF($AC$10:AC44,AC44)</f>
        <v>_0</v>
      </c>
      <c r="B44" s="195"/>
      <c r="C44" s="195"/>
      <c r="D44" s="196"/>
      <c r="E44" s="197"/>
      <c r="F44" s="198"/>
      <c r="G44" s="198"/>
      <c r="H44" s="198"/>
      <c r="I44" s="198"/>
      <c r="J44" s="198"/>
      <c r="K44" s="198"/>
      <c r="L44" s="199"/>
      <c r="M44" s="200" t="str">
        <f t="shared" si="2"/>
        <v/>
      </c>
      <c r="N44" s="200">
        <f t="shared" si="3"/>
        <v>0</v>
      </c>
      <c r="O44" s="200">
        <f t="shared" si="4"/>
        <v>0</v>
      </c>
      <c r="P44" s="200">
        <f t="shared" si="5"/>
        <v>0</v>
      </c>
      <c r="Q44" s="200">
        <f t="shared" si="6"/>
        <v>0</v>
      </c>
      <c r="R44" s="200">
        <f t="shared" si="7"/>
        <v>0</v>
      </c>
      <c r="S44" s="200">
        <f t="shared" si="8"/>
        <v>0</v>
      </c>
      <c r="T44" s="200">
        <f t="shared" si="9"/>
        <v>0</v>
      </c>
      <c r="U44" s="200"/>
      <c r="V44" s="201">
        <f t="shared" si="10"/>
        <v>0</v>
      </c>
      <c r="W44" s="201">
        <f t="shared" si="11"/>
        <v>0</v>
      </c>
      <c r="X44" s="201">
        <f t="shared" si="12"/>
        <v>0</v>
      </c>
      <c r="Y44" s="201">
        <f t="shared" si="13"/>
        <v>0</v>
      </c>
      <c r="Z44" s="201">
        <f t="shared" si="14"/>
        <v>0</v>
      </c>
      <c r="AA44" s="201">
        <f t="shared" si="15"/>
        <v>0</v>
      </c>
      <c r="AB44" s="201">
        <f t="shared" si="16"/>
        <v>0</v>
      </c>
      <c r="AC44" s="205"/>
      <c r="AD44" s="199"/>
      <c r="AE44" s="203">
        <f>IFERROR(IF(VLOOKUP($M44,'Books DATA'!$M$9:$Q$1009,1,0)=$M44,VLOOKUP($M44,'Books DATA'!$M$10:$T$1009,COLUMNS('Books DATA'!$M$9:N41),0)),"Not Avl in Books")</f>
        <v>0</v>
      </c>
      <c r="AF44" s="203">
        <f>IFERROR(IF(VLOOKUP($M44,'Books DATA'!$M$9:$Q$1009,1,0)=$M44,VLOOKUP($M44,'Books DATA'!$M$10:$T$1009,COLUMNS('Books DATA'!$M$9:O41),0)),"Not Avl in Books")</f>
        <v>0</v>
      </c>
      <c r="AG44" s="203">
        <f>IFERROR(IF(VLOOKUP($M44,'Books DATA'!$M$9:$Q$1009,1,0)=$M44,VLOOKUP($M44,'Books DATA'!$M$10:$T$1009,COLUMNS('Books DATA'!$M$9:P41),0)),"Not Avl in Books")</f>
        <v>0</v>
      </c>
      <c r="AH44" s="203">
        <f>IFERROR(IF(VLOOKUP($M44,'Books DATA'!$M$9:$Q$1009,1,0)=$M44,VLOOKUP($M44,'Books DATA'!$M$10:$T$1009,COLUMNS('Books DATA'!$M$9:Q41),0)),"Not Avl in Books")</f>
        <v>0</v>
      </c>
      <c r="AI44" s="203">
        <f>IFERROR(IF(VLOOKUP($M44,'Books DATA'!$M$9:$Q$1009,1,0)=$M44,VLOOKUP($M44,'Books DATA'!$M$10:$T$1009,COLUMNS('Books DATA'!$M$9:R41),0)),"Not Avl in Books")</f>
        <v>0</v>
      </c>
      <c r="AJ44" s="203">
        <f>IFERROR(IF(VLOOKUP($M44,'Books DATA'!$M$9:$Q$1009,1,0)=$M44,VLOOKUP($M44,'Books DATA'!$M$10:$T$1009,COLUMNS('Books DATA'!$M$9:S41),0)),"Not Avl in Books")</f>
        <v>0</v>
      </c>
      <c r="AK44" s="203">
        <f>IFERROR(IF(VLOOKUP($M44,'Books DATA'!$M$9:$Q$1009,1,0)=$M44,VLOOKUP($M44,'Books DATA'!$M$10:$T$1009,COLUMNS('Books DATA'!$M$9:T41),0)),"Not Avl in Books")</f>
        <v>0</v>
      </c>
      <c r="AL44" s="204"/>
    </row>
    <row r="45" spans="1:38" ht="15.75" thickBot="1">
      <c r="A45" s="7" t="str">
        <f>AC45&amp;"_"&amp;COUNTIF($AC$10:AC45,AC45)</f>
        <v>_0</v>
      </c>
      <c r="B45" s="195"/>
      <c r="C45" s="195"/>
      <c r="D45" s="196"/>
      <c r="E45" s="197"/>
      <c r="F45" s="198"/>
      <c r="G45" s="198"/>
      <c r="H45" s="198"/>
      <c r="I45" s="198"/>
      <c r="J45" s="198"/>
      <c r="K45" s="198"/>
      <c r="L45" s="199"/>
      <c r="M45" s="200" t="str">
        <f t="shared" si="2"/>
        <v/>
      </c>
      <c r="N45" s="200">
        <f t="shared" si="3"/>
        <v>0</v>
      </c>
      <c r="O45" s="200">
        <f t="shared" si="4"/>
        <v>0</v>
      </c>
      <c r="P45" s="200">
        <f t="shared" si="5"/>
        <v>0</v>
      </c>
      <c r="Q45" s="200">
        <f t="shared" si="6"/>
        <v>0</v>
      </c>
      <c r="R45" s="200">
        <f t="shared" si="7"/>
        <v>0</v>
      </c>
      <c r="S45" s="200">
        <f t="shared" si="8"/>
        <v>0</v>
      </c>
      <c r="T45" s="200">
        <f t="shared" si="9"/>
        <v>0</v>
      </c>
      <c r="U45" s="200"/>
      <c r="V45" s="201">
        <f t="shared" si="10"/>
        <v>0</v>
      </c>
      <c r="W45" s="201">
        <f t="shared" si="11"/>
        <v>0</v>
      </c>
      <c r="X45" s="201">
        <f t="shared" si="12"/>
        <v>0</v>
      </c>
      <c r="Y45" s="201">
        <f t="shared" si="13"/>
        <v>0</v>
      </c>
      <c r="Z45" s="201">
        <f t="shared" si="14"/>
        <v>0</v>
      </c>
      <c r="AA45" s="201">
        <f t="shared" si="15"/>
        <v>0</v>
      </c>
      <c r="AB45" s="201">
        <f t="shared" si="16"/>
        <v>0</v>
      </c>
      <c r="AC45" s="205"/>
      <c r="AD45" s="199"/>
      <c r="AE45" s="203">
        <f>IFERROR(IF(VLOOKUP($M45,'Books DATA'!$M$9:$Q$1009,1,0)=$M45,VLOOKUP($M45,'Books DATA'!$M$10:$T$1009,COLUMNS('Books DATA'!$M$9:N42),0)),"Not Avl in Books")</f>
        <v>0</v>
      </c>
      <c r="AF45" s="203">
        <f>IFERROR(IF(VLOOKUP($M45,'Books DATA'!$M$9:$Q$1009,1,0)=$M45,VLOOKUP($M45,'Books DATA'!$M$10:$T$1009,COLUMNS('Books DATA'!$M$9:O42),0)),"Not Avl in Books")</f>
        <v>0</v>
      </c>
      <c r="AG45" s="203">
        <f>IFERROR(IF(VLOOKUP($M45,'Books DATA'!$M$9:$Q$1009,1,0)=$M45,VLOOKUP($M45,'Books DATA'!$M$10:$T$1009,COLUMNS('Books DATA'!$M$9:P42),0)),"Not Avl in Books")</f>
        <v>0</v>
      </c>
      <c r="AH45" s="203">
        <f>IFERROR(IF(VLOOKUP($M45,'Books DATA'!$M$9:$Q$1009,1,0)=$M45,VLOOKUP($M45,'Books DATA'!$M$10:$T$1009,COLUMNS('Books DATA'!$M$9:Q42),0)),"Not Avl in Books")</f>
        <v>0</v>
      </c>
      <c r="AI45" s="203">
        <f>IFERROR(IF(VLOOKUP($M45,'Books DATA'!$M$9:$Q$1009,1,0)=$M45,VLOOKUP($M45,'Books DATA'!$M$10:$T$1009,COLUMNS('Books DATA'!$M$9:R42),0)),"Not Avl in Books")</f>
        <v>0</v>
      </c>
      <c r="AJ45" s="203">
        <f>IFERROR(IF(VLOOKUP($M45,'Books DATA'!$M$9:$Q$1009,1,0)=$M45,VLOOKUP($M45,'Books DATA'!$M$10:$T$1009,COLUMNS('Books DATA'!$M$9:S42),0)),"Not Avl in Books")</f>
        <v>0</v>
      </c>
      <c r="AK45" s="203">
        <f>IFERROR(IF(VLOOKUP($M45,'Books DATA'!$M$9:$Q$1009,1,0)=$M45,VLOOKUP($M45,'Books DATA'!$M$10:$T$1009,COLUMNS('Books DATA'!$M$9:T42),0)),"Not Avl in Books")</f>
        <v>0</v>
      </c>
      <c r="AL45" s="204"/>
    </row>
    <row r="46" spans="1:38" ht="15.75" thickBot="1">
      <c r="A46" s="7" t="str">
        <f>AC46&amp;"_"&amp;COUNTIF($AC$10:AC46,AC46)</f>
        <v>_0</v>
      </c>
      <c r="B46" s="195"/>
      <c r="C46" s="195"/>
      <c r="D46" s="196"/>
      <c r="E46" s="197"/>
      <c r="F46" s="198"/>
      <c r="G46" s="198"/>
      <c r="H46" s="198"/>
      <c r="I46" s="198"/>
      <c r="J46" s="198"/>
      <c r="K46" s="198"/>
      <c r="L46" s="199"/>
      <c r="M46" s="200" t="str">
        <f t="shared" si="2"/>
        <v/>
      </c>
      <c r="N46" s="200">
        <f t="shared" si="3"/>
        <v>0</v>
      </c>
      <c r="O46" s="200">
        <f t="shared" si="4"/>
        <v>0</v>
      </c>
      <c r="P46" s="200">
        <f t="shared" si="5"/>
        <v>0</v>
      </c>
      <c r="Q46" s="200">
        <f t="shared" si="6"/>
        <v>0</v>
      </c>
      <c r="R46" s="200">
        <f t="shared" si="7"/>
        <v>0</v>
      </c>
      <c r="S46" s="200">
        <f t="shared" si="8"/>
        <v>0</v>
      </c>
      <c r="T46" s="200">
        <f t="shared" si="9"/>
        <v>0</v>
      </c>
      <c r="U46" s="200"/>
      <c r="V46" s="201">
        <f t="shared" si="10"/>
        <v>0</v>
      </c>
      <c r="W46" s="201">
        <f t="shared" si="11"/>
        <v>0</v>
      </c>
      <c r="X46" s="201">
        <f t="shared" si="12"/>
        <v>0</v>
      </c>
      <c r="Y46" s="201">
        <f t="shared" si="13"/>
        <v>0</v>
      </c>
      <c r="Z46" s="201">
        <f t="shared" si="14"/>
        <v>0</v>
      </c>
      <c r="AA46" s="201">
        <f t="shared" si="15"/>
        <v>0</v>
      </c>
      <c r="AB46" s="201">
        <f t="shared" si="16"/>
        <v>0</v>
      </c>
      <c r="AC46" s="205"/>
      <c r="AD46" s="199"/>
      <c r="AE46" s="203">
        <f>IFERROR(IF(VLOOKUP($M46,'Books DATA'!$M$9:$Q$1009,1,0)=$M46,VLOOKUP($M46,'Books DATA'!$M$10:$T$1009,COLUMNS('Books DATA'!$M$9:N43),0)),"Not Avl in Books")</f>
        <v>0</v>
      </c>
      <c r="AF46" s="203">
        <f>IFERROR(IF(VLOOKUP($M46,'Books DATA'!$M$9:$Q$1009,1,0)=$M46,VLOOKUP($M46,'Books DATA'!$M$10:$T$1009,COLUMNS('Books DATA'!$M$9:O43),0)),"Not Avl in Books")</f>
        <v>0</v>
      </c>
      <c r="AG46" s="203">
        <f>IFERROR(IF(VLOOKUP($M46,'Books DATA'!$M$9:$Q$1009,1,0)=$M46,VLOOKUP($M46,'Books DATA'!$M$10:$T$1009,COLUMNS('Books DATA'!$M$9:P43),0)),"Not Avl in Books")</f>
        <v>0</v>
      </c>
      <c r="AH46" s="203">
        <f>IFERROR(IF(VLOOKUP($M46,'Books DATA'!$M$9:$Q$1009,1,0)=$M46,VLOOKUP($M46,'Books DATA'!$M$10:$T$1009,COLUMNS('Books DATA'!$M$9:Q43),0)),"Not Avl in Books")</f>
        <v>0</v>
      </c>
      <c r="AI46" s="203">
        <f>IFERROR(IF(VLOOKUP($M46,'Books DATA'!$M$9:$Q$1009,1,0)=$M46,VLOOKUP($M46,'Books DATA'!$M$10:$T$1009,COLUMNS('Books DATA'!$M$9:R43),0)),"Not Avl in Books")</f>
        <v>0</v>
      </c>
      <c r="AJ46" s="203">
        <f>IFERROR(IF(VLOOKUP($M46,'Books DATA'!$M$9:$Q$1009,1,0)=$M46,VLOOKUP($M46,'Books DATA'!$M$10:$T$1009,COLUMNS('Books DATA'!$M$9:S43),0)),"Not Avl in Books")</f>
        <v>0</v>
      </c>
      <c r="AK46" s="203">
        <f>IFERROR(IF(VLOOKUP($M46,'Books DATA'!$M$9:$Q$1009,1,0)=$M46,VLOOKUP($M46,'Books DATA'!$M$10:$T$1009,COLUMNS('Books DATA'!$M$9:T43),0)),"Not Avl in Books")</f>
        <v>0</v>
      </c>
      <c r="AL46" s="204"/>
    </row>
    <row r="47" spans="1:38" ht="15.75" thickBot="1">
      <c r="A47" s="7" t="str">
        <f>AC47&amp;"_"&amp;COUNTIF($AC$10:AC47,AC47)</f>
        <v>_0</v>
      </c>
      <c r="B47" s="195"/>
      <c r="C47" s="195"/>
      <c r="D47" s="196"/>
      <c r="E47" s="197"/>
      <c r="F47" s="198"/>
      <c r="G47" s="198"/>
      <c r="H47" s="198"/>
      <c r="I47" s="198"/>
      <c r="J47" s="198"/>
      <c r="K47" s="198"/>
      <c r="L47" s="199"/>
      <c r="M47" s="200" t="str">
        <f t="shared" si="2"/>
        <v/>
      </c>
      <c r="N47" s="200">
        <f t="shared" si="3"/>
        <v>0</v>
      </c>
      <c r="O47" s="200">
        <f t="shared" si="4"/>
        <v>0</v>
      </c>
      <c r="P47" s="200">
        <f t="shared" si="5"/>
        <v>0</v>
      </c>
      <c r="Q47" s="200">
        <f t="shared" si="6"/>
        <v>0</v>
      </c>
      <c r="R47" s="200">
        <f t="shared" si="7"/>
        <v>0</v>
      </c>
      <c r="S47" s="200">
        <f t="shared" si="8"/>
        <v>0</v>
      </c>
      <c r="T47" s="200">
        <f t="shared" si="9"/>
        <v>0</v>
      </c>
      <c r="U47" s="200"/>
      <c r="V47" s="201">
        <f t="shared" si="10"/>
        <v>0</v>
      </c>
      <c r="W47" s="201">
        <f t="shared" si="11"/>
        <v>0</v>
      </c>
      <c r="X47" s="201">
        <f t="shared" si="12"/>
        <v>0</v>
      </c>
      <c r="Y47" s="201">
        <f t="shared" si="13"/>
        <v>0</v>
      </c>
      <c r="Z47" s="201">
        <f t="shared" si="14"/>
        <v>0</v>
      </c>
      <c r="AA47" s="201">
        <f t="shared" si="15"/>
        <v>0</v>
      </c>
      <c r="AB47" s="201">
        <f t="shared" si="16"/>
        <v>0</v>
      </c>
      <c r="AC47" s="205"/>
      <c r="AD47" s="199"/>
      <c r="AE47" s="203">
        <f>IFERROR(IF(VLOOKUP($M47,'Books DATA'!$M$9:$Q$1009,1,0)=$M47,VLOOKUP($M47,'Books DATA'!$M$10:$T$1009,COLUMNS('Books DATA'!$M$9:N44),0)),"Not Avl in Books")</f>
        <v>0</v>
      </c>
      <c r="AF47" s="203">
        <f>IFERROR(IF(VLOOKUP($M47,'Books DATA'!$M$9:$Q$1009,1,0)=$M47,VLOOKUP($M47,'Books DATA'!$M$10:$T$1009,COLUMNS('Books DATA'!$M$9:O44),0)),"Not Avl in Books")</f>
        <v>0</v>
      </c>
      <c r="AG47" s="203">
        <f>IFERROR(IF(VLOOKUP($M47,'Books DATA'!$M$9:$Q$1009,1,0)=$M47,VLOOKUP($M47,'Books DATA'!$M$10:$T$1009,COLUMNS('Books DATA'!$M$9:P44),0)),"Not Avl in Books")</f>
        <v>0</v>
      </c>
      <c r="AH47" s="203">
        <f>IFERROR(IF(VLOOKUP($M47,'Books DATA'!$M$9:$Q$1009,1,0)=$M47,VLOOKUP($M47,'Books DATA'!$M$10:$T$1009,COLUMNS('Books DATA'!$M$9:Q44),0)),"Not Avl in Books")</f>
        <v>0</v>
      </c>
      <c r="AI47" s="203">
        <f>IFERROR(IF(VLOOKUP($M47,'Books DATA'!$M$9:$Q$1009,1,0)=$M47,VLOOKUP($M47,'Books DATA'!$M$10:$T$1009,COLUMNS('Books DATA'!$M$9:R44),0)),"Not Avl in Books")</f>
        <v>0</v>
      </c>
      <c r="AJ47" s="203">
        <f>IFERROR(IF(VLOOKUP($M47,'Books DATA'!$M$9:$Q$1009,1,0)=$M47,VLOOKUP($M47,'Books DATA'!$M$10:$T$1009,COLUMNS('Books DATA'!$M$9:S44),0)),"Not Avl in Books")</f>
        <v>0</v>
      </c>
      <c r="AK47" s="203">
        <f>IFERROR(IF(VLOOKUP($M47,'Books DATA'!$M$9:$Q$1009,1,0)=$M47,VLOOKUP($M47,'Books DATA'!$M$10:$T$1009,COLUMNS('Books DATA'!$M$9:T44),0)),"Not Avl in Books")</f>
        <v>0</v>
      </c>
      <c r="AL47" s="204"/>
    </row>
    <row r="48" spans="1:38" ht="15.75" thickBot="1">
      <c r="A48" s="7" t="str">
        <f>AC48&amp;"_"&amp;COUNTIF($AC$10:AC48,AC48)</f>
        <v>_0</v>
      </c>
      <c r="B48" s="195"/>
      <c r="C48" s="195"/>
      <c r="D48" s="196"/>
      <c r="E48" s="197"/>
      <c r="F48" s="198"/>
      <c r="G48" s="198"/>
      <c r="H48" s="198"/>
      <c r="I48" s="198"/>
      <c r="J48" s="198"/>
      <c r="K48" s="198"/>
      <c r="L48" s="199"/>
      <c r="M48" s="200" t="str">
        <f t="shared" si="2"/>
        <v/>
      </c>
      <c r="N48" s="200">
        <f t="shared" si="3"/>
        <v>0</v>
      </c>
      <c r="O48" s="200">
        <f t="shared" si="4"/>
        <v>0</v>
      </c>
      <c r="P48" s="200">
        <f t="shared" si="5"/>
        <v>0</v>
      </c>
      <c r="Q48" s="200">
        <f t="shared" si="6"/>
        <v>0</v>
      </c>
      <c r="R48" s="200">
        <f t="shared" si="7"/>
        <v>0</v>
      </c>
      <c r="S48" s="200">
        <f t="shared" si="8"/>
        <v>0</v>
      </c>
      <c r="T48" s="200">
        <f t="shared" si="9"/>
        <v>0</v>
      </c>
      <c r="U48" s="200"/>
      <c r="V48" s="201">
        <f t="shared" si="10"/>
        <v>0</v>
      </c>
      <c r="W48" s="201">
        <f t="shared" si="11"/>
        <v>0</v>
      </c>
      <c r="X48" s="201">
        <f t="shared" si="12"/>
        <v>0</v>
      </c>
      <c r="Y48" s="201">
        <f t="shared" si="13"/>
        <v>0</v>
      </c>
      <c r="Z48" s="201">
        <f t="shared" si="14"/>
        <v>0</v>
      </c>
      <c r="AA48" s="201">
        <f t="shared" si="15"/>
        <v>0</v>
      </c>
      <c r="AB48" s="201">
        <f t="shared" si="16"/>
        <v>0</v>
      </c>
      <c r="AC48" s="205"/>
      <c r="AD48" s="199"/>
      <c r="AE48" s="203">
        <f>IFERROR(IF(VLOOKUP($M48,'Books DATA'!$M$9:$Q$1009,1,0)=$M48,VLOOKUP($M48,'Books DATA'!$M$10:$T$1009,COLUMNS('Books DATA'!$M$9:N45),0)),"Not Avl in Books")</f>
        <v>0</v>
      </c>
      <c r="AF48" s="203">
        <f>IFERROR(IF(VLOOKUP($M48,'Books DATA'!$M$9:$Q$1009,1,0)=$M48,VLOOKUP($M48,'Books DATA'!$M$10:$T$1009,COLUMNS('Books DATA'!$M$9:O45),0)),"Not Avl in Books")</f>
        <v>0</v>
      </c>
      <c r="AG48" s="203">
        <f>IFERROR(IF(VLOOKUP($M48,'Books DATA'!$M$9:$Q$1009,1,0)=$M48,VLOOKUP($M48,'Books DATA'!$M$10:$T$1009,COLUMNS('Books DATA'!$M$9:P45),0)),"Not Avl in Books")</f>
        <v>0</v>
      </c>
      <c r="AH48" s="203">
        <f>IFERROR(IF(VLOOKUP($M48,'Books DATA'!$M$9:$Q$1009,1,0)=$M48,VLOOKUP($M48,'Books DATA'!$M$10:$T$1009,COLUMNS('Books DATA'!$M$9:Q45),0)),"Not Avl in Books")</f>
        <v>0</v>
      </c>
      <c r="AI48" s="203">
        <f>IFERROR(IF(VLOOKUP($M48,'Books DATA'!$M$9:$Q$1009,1,0)=$M48,VLOOKUP($M48,'Books DATA'!$M$10:$T$1009,COLUMNS('Books DATA'!$M$9:R45),0)),"Not Avl in Books")</f>
        <v>0</v>
      </c>
      <c r="AJ48" s="203">
        <f>IFERROR(IF(VLOOKUP($M48,'Books DATA'!$M$9:$Q$1009,1,0)=$M48,VLOOKUP($M48,'Books DATA'!$M$10:$T$1009,COLUMNS('Books DATA'!$M$9:S45),0)),"Not Avl in Books")</f>
        <v>0</v>
      </c>
      <c r="AK48" s="203">
        <f>IFERROR(IF(VLOOKUP($M48,'Books DATA'!$M$9:$Q$1009,1,0)=$M48,VLOOKUP($M48,'Books DATA'!$M$10:$T$1009,COLUMNS('Books DATA'!$M$9:T45),0)),"Not Avl in Books")</f>
        <v>0</v>
      </c>
      <c r="AL48" s="204"/>
    </row>
    <row r="49" spans="1:38" ht="15.75" thickBot="1">
      <c r="A49" s="7" t="str">
        <f>AC49&amp;"_"&amp;COUNTIF($AC$10:AC49,AC49)</f>
        <v>_0</v>
      </c>
      <c r="B49" s="195"/>
      <c r="C49" s="195"/>
      <c r="D49" s="196"/>
      <c r="E49" s="197"/>
      <c r="F49" s="198"/>
      <c r="G49" s="198"/>
      <c r="H49" s="198"/>
      <c r="I49" s="198"/>
      <c r="J49" s="198"/>
      <c r="K49" s="198"/>
      <c r="L49" s="199"/>
      <c r="M49" s="200" t="str">
        <f t="shared" si="2"/>
        <v/>
      </c>
      <c r="N49" s="200">
        <f t="shared" si="3"/>
        <v>0</v>
      </c>
      <c r="O49" s="200">
        <f t="shared" si="4"/>
        <v>0</v>
      </c>
      <c r="P49" s="200">
        <f t="shared" si="5"/>
        <v>0</v>
      </c>
      <c r="Q49" s="200">
        <f t="shared" si="6"/>
        <v>0</v>
      </c>
      <c r="R49" s="200">
        <f t="shared" si="7"/>
        <v>0</v>
      </c>
      <c r="S49" s="200">
        <f t="shared" si="8"/>
        <v>0</v>
      </c>
      <c r="T49" s="200">
        <f t="shared" si="9"/>
        <v>0</v>
      </c>
      <c r="U49" s="200"/>
      <c r="V49" s="201">
        <f t="shared" si="10"/>
        <v>0</v>
      </c>
      <c r="W49" s="201">
        <f t="shared" si="11"/>
        <v>0</v>
      </c>
      <c r="X49" s="201">
        <f t="shared" si="12"/>
        <v>0</v>
      </c>
      <c r="Y49" s="201">
        <f t="shared" si="13"/>
        <v>0</v>
      </c>
      <c r="Z49" s="201">
        <f t="shared" si="14"/>
        <v>0</v>
      </c>
      <c r="AA49" s="201">
        <f t="shared" si="15"/>
        <v>0</v>
      </c>
      <c r="AB49" s="201">
        <f t="shared" si="16"/>
        <v>0</v>
      </c>
      <c r="AC49" s="205"/>
      <c r="AD49" s="199"/>
      <c r="AE49" s="203">
        <f>IFERROR(IF(VLOOKUP($M49,'Books DATA'!$M$9:$Q$1009,1,0)=$M49,VLOOKUP($M49,'Books DATA'!$M$10:$T$1009,COLUMNS('Books DATA'!$M$9:N46),0)),"Not Avl in Books")</f>
        <v>0</v>
      </c>
      <c r="AF49" s="203">
        <f>IFERROR(IF(VLOOKUP($M49,'Books DATA'!$M$9:$Q$1009,1,0)=$M49,VLOOKUP($M49,'Books DATA'!$M$10:$T$1009,COLUMNS('Books DATA'!$M$9:O46),0)),"Not Avl in Books")</f>
        <v>0</v>
      </c>
      <c r="AG49" s="203">
        <f>IFERROR(IF(VLOOKUP($M49,'Books DATA'!$M$9:$Q$1009,1,0)=$M49,VLOOKUP($M49,'Books DATA'!$M$10:$T$1009,COLUMNS('Books DATA'!$M$9:P46),0)),"Not Avl in Books")</f>
        <v>0</v>
      </c>
      <c r="AH49" s="203">
        <f>IFERROR(IF(VLOOKUP($M49,'Books DATA'!$M$9:$Q$1009,1,0)=$M49,VLOOKUP($M49,'Books DATA'!$M$10:$T$1009,COLUMNS('Books DATA'!$M$9:Q46),0)),"Not Avl in Books")</f>
        <v>0</v>
      </c>
      <c r="AI49" s="203">
        <f>IFERROR(IF(VLOOKUP($M49,'Books DATA'!$M$9:$Q$1009,1,0)=$M49,VLOOKUP($M49,'Books DATA'!$M$10:$T$1009,COLUMNS('Books DATA'!$M$9:R46),0)),"Not Avl in Books")</f>
        <v>0</v>
      </c>
      <c r="AJ49" s="203">
        <f>IFERROR(IF(VLOOKUP($M49,'Books DATA'!$M$9:$Q$1009,1,0)=$M49,VLOOKUP($M49,'Books DATA'!$M$10:$T$1009,COLUMNS('Books DATA'!$M$9:S46),0)),"Not Avl in Books")</f>
        <v>0</v>
      </c>
      <c r="AK49" s="203">
        <f>IFERROR(IF(VLOOKUP($M49,'Books DATA'!$M$9:$Q$1009,1,0)=$M49,VLOOKUP($M49,'Books DATA'!$M$10:$T$1009,COLUMNS('Books DATA'!$M$9:T46),0)),"Not Avl in Books")</f>
        <v>0</v>
      </c>
      <c r="AL49" s="204"/>
    </row>
    <row r="50" spans="1:38" ht="15.75" thickBot="1">
      <c r="A50" s="7" t="str">
        <f>AC50&amp;"_"&amp;COUNTIF($AC$10:AC50,AC50)</f>
        <v>_0</v>
      </c>
      <c r="B50" s="195"/>
      <c r="C50" s="195"/>
      <c r="D50" s="196"/>
      <c r="E50" s="197"/>
      <c r="F50" s="198"/>
      <c r="G50" s="198"/>
      <c r="H50" s="198"/>
      <c r="I50" s="198"/>
      <c r="J50" s="198"/>
      <c r="K50" s="198"/>
      <c r="L50" s="199"/>
      <c r="M50" s="200" t="str">
        <f t="shared" si="2"/>
        <v/>
      </c>
      <c r="N50" s="200">
        <f t="shared" si="3"/>
        <v>0</v>
      </c>
      <c r="O50" s="200">
        <f t="shared" si="4"/>
        <v>0</v>
      </c>
      <c r="P50" s="200">
        <f t="shared" si="5"/>
        <v>0</v>
      </c>
      <c r="Q50" s="200">
        <f t="shared" si="6"/>
        <v>0</v>
      </c>
      <c r="R50" s="200">
        <f t="shared" si="7"/>
        <v>0</v>
      </c>
      <c r="S50" s="200">
        <f t="shared" si="8"/>
        <v>0</v>
      </c>
      <c r="T50" s="200">
        <f t="shared" si="9"/>
        <v>0</v>
      </c>
      <c r="U50" s="200"/>
      <c r="V50" s="201">
        <f t="shared" si="10"/>
        <v>0</v>
      </c>
      <c r="W50" s="201">
        <f t="shared" si="11"/>
        <v>0</v>
      </c>
      <c r="X50" s="201">
        <f t="shared" si="12"/>
        <v>0</v>
      </c>
      <c r="Y50" s="201">
        <f t="shared" si="13"/>
        <v>0</v>
      </c>
      <c r="Z50" s="201">
        <f t="shared" si="14"/>
        <v>0</v>
      </c>
      <c r="AA50" s="201">
        <f t="shared" si="15"/>
        <v>0</v>
      </c>
      <c r="AB50" s="201">
        <f t="shared" si="16"/>
        <v>0</v>
      </c>
      <c r="AC50" s="205"/>
      <c r="AD50" s="199"/>
      <c r="AE50" s="203">
        <f>IFERROR(IF(VLOOKUP($M50,'Books DATA'!$M$9:$Q$1009,1,0)=$M50,VLOOKUP($M50,'Books DATA'!$M$10:$T$1009,COLUMNS('Books DATA'!$M$9:N47),0)),"Not Avl in Books")</f>
        <v>0</v>
      </c>
      <c r="AF50" s="203">
        <f>IFERROR(IF(VLOOKUP($M50,'Books DATA'!$M$9:$Q$1009,1,0)=$M50,VLOOKUP($M50,'Books DATA'!$M$10:$T$1009,COLUMNS('Books DATA'!$M$9:O47),0)),"Not Avl in Books")</f>
        <v>0</v>
      </c>
      <c r="AG50" s="203">
        <f>IFERROR(IF(VLOOKUP($M50,'Books DATA'!$M$9:$Q$1009,1,0)=$M50,VLOOKUP($M50,'Books DATA'!$M$10:$T$1009,COLUMNS('Books DATA'!$M$9:P47),0)),"Not Avl in Books")</f>
        <v>0</v>
      </c>
      <c r="AH50" s="203">
        <f>IFERROR(IF(VLOOKUP($M50,'Books DATA'!$M$9:$Q$1009,1,0)=$M50,VLOOKUP($M50,'Books DATA'!$M$10:$T$1009,COLUMNS('Books DATA'!$M$9:Q47),0)),"Not Avl in Books")</f>
        <v>0</v>
      </c>
      <c r="AI50" s="203">
        <f>IFERROR(IF(VLOOKUP($M50,'Books DATA'!$M$9:$Q$1009,1,0)=$M50,VLOOKUP($M50,'Books DATA'!$M$10:$T$1009,COLUMNS('Books DATA'!$M$9:R47),0)),"Not Avl in Books")</f>
        <v>0</v>
      </c>
      <c r="AJ50" s="203">
        <f>IFERROR(IF(VLOOKUP($M50,'Books DATA'!$M$9:$Q$1009,1,0)=$M50,VLOOKUP($M50,'Books DATA'!$M$10:$T$1009,COLUMNS('Books DATA'!$M$9:S47),0)),"Not Avl in Books")</f>
        <v>0</v>
      </c>
      <c r="AK50" s="203">
        <f>IFERROR(IF(VLOOKUP($M50,'Books DATA'!$M$9:$Q$1009,1,0)=$M50,VLOOKUP($M50,'Books DATA'!$M$10:$T$1009,COLUMNS('Books DATA'!$M$9:T47),0)),"Not Avl in Books")</f>
        <v>0</v>
      </c>
      <c r="AL50" s="204"/>
    </row>
    <row r="51" spans="1:38" ht="15.75" thickBot="1">
      <c r="A51" s="7" t="str">
        <f>AC51&amp;"_"&amp;COUNTIF($AC$10:AC51,AC51)</f>
        <v>_0</v>
      </c>
      <c r="B51" s="195"/>
      <c r="C51" s="195"/>
      <c r="D51" s="196"/>
      <c r="E51" s="197"/>
      <c r="F51" s="198"/>
      <c r="G51" s="198"/>
      <c r="H51" s="198"/>
      <c r="I51" s="198"/>
      <c r="J51" s="198"/>
      <c r="K51" s="198"/>
      <c r="L51" s="199"/>
      <c r="M51" s="200" t="str">
        <f t="shared" si="2"/>
        <v/>
      </c>
      <c r="N51" s="200">
        <f t="shared" si="3"/>
        <v>0</v>
      </c>
      <c r="O51" s="200">
        <f t="shared" si="4"/>
        <v>0</v>
      </c>
      <c r="P51" s="200">
        <f t="shared" si="5"/>
        <v>0</v>
      </c>
      <c r="Q51" s="200">
        <f t="shared" si="6"/>
        <v>0</v>
      </c>
      <c r="R51" s="200">
        <f t="shared" si="7"/>
        <v>0</v>
      </c>
      <c r="S51" s="200">
        <f t="shared" si="8"/>
        <v>0</v>
      </c>
      <c r="T51" s="200">
        <f t="shared" si="9"/>
        <v>0</v>
      </c>
      <c r="U51" s="200"/>
      <c r="V51" s="201">
        <f t="shared" si="10"/>
        <v>0</v>
      </c>
      <c r="W51" s="201">
        <f t="shared" si="11"/>
        <v>0</v>
      </c>
      <c r="X51" s="201">
        <f t="shared" si="12"/>
        <v>0</v>
      </c>
      <c r="Y51" s="201">
        <f t="shared" si="13"/>
        <v>0</v>
      </c>
      <c r="Z51" s="201">
        <f t="shared" si="14"/>
        <v>0</v>
      </c>
      <c r="AA51" s="201">
        <f t="shared" si="15"/>
        <v>0</v>
      </c>
      <c r="AB51" s="201">
        <f t="shared" si="16"/>
        <v>0</v>
      </c>
      <c r="AC51" s="205"/>
      <c r="AD51" s="199"/>
      <c r="AE51" s="203">
        <f>IFERROR(IF(VLOOKUP($M51,'Books DATA'!$M$9:$Q$1009,1,0)=$M51,VLOOKUP($M51,'Books DATA'!$M$10:$T$1009,COLUMNS('Books DATA'!$M$9:N48),0)),"Not Avl in Books")</f>
        <v>0</v>
      </c>
      <c r="AF51" s="203">
        <f>IFERROR(IF(VLOOKUP($M51,'Books DATA'!$M$9:$Q$1009,1,0)=$M51,VLOOKUP($M51,'Books DATA'!$M$10:$T$1009,COLUMNS('Books DATA'!$M$9:O48),0)),"Not Avl in Books")</f>
        <v>0</v>
      </c>
      <c r="AG51" s="203">
        <f>IFERROR(IF(VLOOKUP($M51,'Books DATA'!$M$9:$Q$1009,1,0)=$M51,VLOOKUP($M51,'Books DATA'!$M$10:$T$1009,COLUMNS('Books DATA'!$M$9:P48),0)),"Not Avl in Books")</f>
        <v>0</v>
      </c>
      <c r="AH51" s="203">
        <f>IFERROR(IF(VLOOKUP($M51,'Books DATA'!$M$9:$Q$1009,1,0)=$M51,VLOOKUP($M51,'Books DATA'!$M$10:$T$1009,COLUMNS('Books DATA'!$M$9:Q48),0)),"Not Avl in Books")</f>
        <v>0</v>
      </c>
      <c r="AI51" s="203">
        <f>IFERROR(IF(VLOOKUP($M51,'Books DATA'!$M$9:$Q$1009,1,0)=$M51,VLOOKUP($M51,'Books DATA'!$M$10:$T$1009,COLUMNS('Books DATA'!$M$9:R48),0)),"Not Avl in Books")</f>
        <v>0</v>
      </c>
      <c r="AJ51" s="203">
        <f>IFERROR(IF(VLOOKUP($M51,'Books DATA'!$M$9:$Q$1009,1,0)=$M51,VLOOKUP($M51,'Books DATA'!$M$10:$T$1009,COLUMNS('Books DATA'!$M$9:S48),0)),"Not Avl in Books")</f>
        <v>0</v>
      </c>
      <c r="AK51" s="203">
        <f>IFERROR(IF(VLOOKUP($M51,'Books DATA'!$M$9:$Q$1009,1,0)=$M51,VLOOKUP($M51,'Books DATA'!$M$10:$T$1009,COLUMNS('Books DATA'!$M$9:T48),0)),"Not Avl in Books")</f>
        <v>0</v>
      </c>
      <c r="AL51" s="204"/>
    </row>
    <row r="52" spans="1:38" ht="15.75" thickBot="1">
      <c r="A52" s="7" t="str">
        <f>AC52&amp;"_"&amp;COUNTIF($AC$10:AC52,AC52)</f>
        <v>_0</v>
      </c>
      <c r="B52" s="195"/>
      <c r="C52" s="195"/>
      <c r="D52" s="196"/>
      <c r="E52" s="197"/>
      <c r="F52" s="198"/>
      <c r="G52" s="198"/>
      <c r="H52" s="198"/>
      <c r="I52" s="198"/>
      <c r="J52" s="198"/>
      <c r="K52" s="198"/>
      <c r="L52" s="199"/>
      <c r="M52" s="200" t="str">
        <f t="shared" si="2"/>
        <v/>
      </c>
      <c r="N52" s="200">
        <f t="shared" si="3"/>
        <v>0</v>
      </c>
      <c r="O52" s="200">
        <f t="shared" si="4"/>
        <v>0</v>
      </c>
      <c r="P52" s="200">
        <f t="shared" si="5"/>
        <v>0</v>
      </c>
      <c r="Q52" s="200">
        <f t="shared" si="6"/>
        <v>0</v>
      </c>
      <c r="R52" s="200">
        <f t="shared" si="7"/>
        <v>0</v>
      </c>
      <c r="S52" s="200">
        <f t="shared" si="8"/>
        <v>0</v>
      </c>
      <c r="T52" s="200">
        <f t="shared" si="9"/>
        <v>0</v>
      </c>
      <c r="U52" s="200"/>
      <c r="V52" s="201">
        <f t="shared" si="10"/>
        <v>0</v>
      </c>
      <c r="W52" s="201">
        <f t="shared" si="11"/>
        <v>0</v>
      </c>
      <c r="X52" s="201">
        <f t="shared" si="12"/>
        <v>0</v>
      </c>
      <c r="Y52" s="201">
        <f t="shared" si="13"/>
        <v>0</v>
      </c>
      <c r="Z52" s="201">
        <f t="shared" si="14"/>
        <v>0</v>
      </c>
      <c r="AA52" s="201">
        <f t="shared" si="15"/>
        <v>0</v>
      </c>
      <c r="AB52" s="201">
        <f t="shared" si="16"/>
        <v>0</v>
      </c>
      <c r="AC52" s="205"/>
      <c r="AD52" s="199"/>
      <c r="AE52" s="203">
        <f>IFERROR(IF(VLOOKUP($M52,'Books DATA'!$M$9:$Q$1009,1,0)=$M52,VLOOKUP($M52,'Books DATA'!$M$10:$T$1009,COLUMNS('Books DATA'!$M$9:N49),0)),"Not Avl in Books")</f>
        <v>0</v>
      </c>
      <c r="AF52" s="203">
        <f>IFERROR(IF(VLOOKUP($M52,'Books DATA'!$M$9:$Q$1009,1,0)=$M52,VLOOKUP($M52,'Books DATA'!$M$10:$T$1009,COLUMNS('Books DATA'!$M$9:O49),0)),"Not Avl in Books")</f>
        <v>0</v>
      </c>
      <c r="AG52" s="203">
        <f>IFERROR(IF(VLOOKUP($M52,'Books DATA'!$M$9:$Q$1009,1,0)=$M52,VLOOKUP($M52,'Books DATA'!$M$10:$T$1009,COLUMNS('Books DATA'!$M$9:P49),0)),"Not Avl in Books")</f>
        <v>0</v>
      </c>
      <c r="AH52" s="203">
        <f>IFERROR(IF(VLOOKUP($M52,'Books DATA'!$M$9:$Q$1009,1,0)=$M52,VLOOKUP($M52,'Books DATA'!$M$10:$T$1009,COLUMNS('Books DATA'!$M$9:Q49),0)),"Not Avl in Books")</f>
        <v>0</v>
      </c>
      <c r="AI52" s="203">
        <f>IFERROR(IF(VLOOKUP($M52,'Books DATA'!$M$9:$Q$1009,1,0)=$M52,VLOOKUP($M52,'Books DATA'!$M$10:$T$1009,COLUMNS('Books DATA'!$M$9:R49),0)),"Not Avl in Books")</f>
        <v>0</v>
      </c>
      <c r="AJ52" s="203">
        <f>IFERROR(IF(VLOOKUP($M52,'Books DATA'!$M$9:$Q$1009,1,0)=$M52,VLOOKUP($M52,'Books DATA'!$M$10:$T$1009,COLUMNS('Books DATA'!$M$9:S49),0)),"Not Avl in Books")</f>
        <v>0</v>
      </c>
      <c r="AK52" s="203">
        <f>IFERROR(IF(VLOOKUP($M52,'Books DATA'!$M$9:$Q$1009,1,0)=$M52,VLOOKUP($M52,'Books DATA'!$M$10:$T$1009,COLUMNS('Books DATA'!$M$9:T49),0)),"Not Avl in Books")</f>
        <v>0</v>
      </c>
      <c r="AL52" s="204"/>
    </row>
    <row r="53" spans="1:38" ht="15.75" thickBot="1">
      <c r="A53" s="7" t="str">
        <f>AC53&amp;"_"&amp;COUNTIF($AC$10:AC53,AC53)</f>
        <v>_0</v>
      </c>
      <c r="B53" s="195"/>
      <c r="C53" s="195"/>
      <c r="D53" s="196"/>
      <c r="E53" s="197"/>
      <c r="F53" s="198"/>
      <c r="G53" s="198"/>
      <c r="H53" s="198"/>
      <c r="I53" s="198"/>
      <c r="J53" s="198"/>
      <c r="K53" s="198"/>
      <c r="L53" s="199"/>
      <c r="M53" s="200" t="str">
        <f t="shared" si="2"/>
        <v/>
      </c>
      <c r="N53" s="200">
        <f t="shared" si="3"/>
        <v>0</v>
      </c>
      <c r="O53" s="200">
        <f t="shared" si="4"/>
        <v>0</v>
      </c>
      <c r="P53" s="200">
        <f t="shared" si="5"/>
        <v>0</v>
      </c>
      <c r="Q53" s="200">
        <f t="shared" si="6"/>
        <v>0</v>
      </c>
      <c r="R53" s="200">
        <f t="shared" si="7"/>
        <v>0</v>
      </c>
      <c r="S53" s="200">
        <f t="shared" si="8"/>
        <v>0</v>
      </c>
      <c r="T53" s="200">
        <f t="shared" si="9"/>
        <v>0</v>
      </c>
      <c r="U53" s="200"/>
      <c r="V53" s="201">
        <f t="shared" si="10"/>
        <v>0</v>
      </c>
      <c r="W53" s="201">
        <f t="shared" si="11"/>
        <v>0</v>
      </c>
      <c r="X53" s="201">
        <f t="shared" si="12"/>
        <v>0</v>
      </c>
      <c r="Y53" s="201">
        <f t="shared" si="13"/>
        <v>0</v>
      </c>
      <c r="Z53" s="201">
        <f t="shared" si="14"/>
        <v>0</v>
      </c>
      <c r="AA53" s="201">
        <f t="shared" si="15"/>
        <v>0</v>
      </c>
      <c r="AB53" s="201">
        <f t="shared" si="16"/>
        <v>0</v>
      </c>
      <c r="AC53" s="205"/>
      <c r="AD53" s="199"/>
      <c r="AE53" s="203">
        <f>IFERROR(IF(VLOOKUP($M53,'Books DATA'!$M$9:$Q$1009,1,0)=$M53,VLOOKUP($M53,'Books DATA'!$M$10:$T$1009,COLUMNS('Books DATA'!$M$9:N50),0)),"Not Avl in Books")</f>
        <v>0</v>
      </c>
      <c r="AF53" s="203">
        <f>IFERROR(IF(VLOOKUP($M53,'Books DATA'!$M$9:$Q$1009,1,0)=$M53,VLOOKUP($M53,'Books DATA'!$M$10:$T$1009,COLUMNS('Books DATA'!$M$9:O50),0)),"Not Avl in Books")</f>
        <v>0</v>
      </c>
      <c r="AG53" s="203">
        <f>IFERROR(IF(VLOOKUP($M53,'Books DATA'!$M$9:$Q$1009,1,0)=$M53,VLOOKUP($M53,'Books DATA'!$M$10:$T$1009,COLUMNS('Books DATA'!$M$9:P50),0)),"Not Avl in Books")</f>
        <v>0</v>
      </c>
      <c r="AH53" s="203">
        <f>IFERROR(IF(VLOOKUP($M53,'Books DATA'!$M$9:$Q$1009,1,0)=$M53,VLOOKUP($M53,'Books DATA'!$M$10:$T$1009,COLUMNS('Books DATA'!$M$9:Q50),0)),"Not Avl in Books")</f>
        <v>0</v>
      </c>
      <c r="AI53" s="203">
        <f>IFERROR(IF(VLOOKUP($M53,'Books DATA'!$M$9:$Q$1009,1,0)=$M53,VLOOKUP($M53,'Books DATA'!$M$10:$T$1009,COLUMNS('Books DATA'!$M$9:R50),0)),"Not Avl in Books")</f>
        <v>0</v>
      </c>
      <c r="AJ53" s="203">
        <f>IFERROR(IF(VLOOKUP($M53,'Books DATA'!$M$9:$Q$1009,1,0)=$M53,VLOOKUP($M53,'Books DATA'!$M$10:$T$1009,COLUMNS('Books DATA'!$M$9:S50),0)),"Not Avl in Books")</f>
        <v>0</v>
      </c>
      <c r="AK53" s="203">
        <f>IFERROR(IF(VLOOKUP($M53,'Books DATA'!$M$9:$Q$1009,1,0)=$M53,VLOOKUP($M53,'Books DATA'!$M$10:$T$1009,COLUMNS('Books DATA'!$M$9:T50),0)),"Not Avl in Books")</f>
        <v>0</v>
      </c>
      <c r="AL53" s="204"/>
    </row>
    <row r="54" spans="1:38" ht="15.75" thickBot="1">
      <c r="A54" s="7" t="str">
        <f>AC54&amp;"_"&amp;COUNTIF($AC$10:AC54,AC54)</f>
        <v>_0</v>
      </c>
      <c r="B54" s="195"/>
      <c r="C54" s="195"/>
      <c r="D54" s="196"/>
      <c r="E54" s="197"/>
      <c r="F54" s="198"/>
      <c r="G54" s="198"/>
      <c r="H54" s="198"/>
      <c r="I54" s="198"/>
      <c r="J54" s="198"/>
      <c r="K54" s="198"/>
      <c r="L54" s="199"/>
      <c r="M54" s="200" t="str">
        <f t="shared" si="2"/>
        <v/>
      </c>
      <c r="N54" s="200">
        <f t="shared" si="3"/>
        <v>0</v>
      </c>
      <c r="O54" s="200">
        <f t="shared" si="4"/>
        <v>0</v>
      </c>
      <c r="P54" s="200">
        <f t="shared" si="5"/>
        <v>0</v>
      </c>
      <c r="Q54" s="200">
        <f t="shared" si="6"/>
        <v>0</v>
      </c>
      <c r="R54" s="200">
        <f t="shared" si="7"/>
        <v>0</v>
      </c>
      <c r="S54" s="200">
        <f t="shared" si="8"/>
        <v>0</v>
      </c>
      <c r="T54" s="200">
        <f t="shared" si="9"/>
        <v>0</v>
      </c>
      <c r="U54" s="200"/>
      <c r="V54" s="201">
        <f t="shared" si="10"/>
        <v>0</v>
      </c>
      <c r="W54" s="201">
        <f t="shared" si="11"/>
        <v>0</v>
      </c>
      <c r="X54" s="201">
        <f t="shared" si="12"/>
        <v>0</v>
      </c>
      <c r="Y54" s="201">
        <f t="shared" si="13"/>
        <v>0</v>
      </c>
      <c r="Z54" s="201">
        <f t="shared" si="14"/>
        <v>0</v>
      </c>
      <c r="AA54" s="201">
        <f t="shared" si="15"/>
        <v>0</v>
      </c>
      <c r="AB54" s="201">
        <f t="shared" si="16"/>
        <v>0</v>
      </c>
      <c r="AC54" s="205"/>
      <c r="AD54" s="199"/>
      <c r="AE54" s="203">
        <f>IFERROR(IF(VLOOKUP($M54,'Books DATA'!$M$9:$Q$1009,1,0)=$M54,VLOOKUP($M54,'Books DATA'!$M$10:$T$1009,COLUMNS('Books DATA'!$M$9:N51),0)),"Not Avl in Books")</f>
        <v>0</v>
      </c>
      <c r="AF54" s="203">
        <f>IFERROR(IF(VLOOKUP($M54,'Books DATA'!$M$9:$Q$1009,1,0)=$M54,VLOOKUP($M54,'Books DATA'!$M$10:$T$1009,COLUMNS('Books DATA'!$M$9:O51),0)),"Not Avl in Books")</f>
        <v>0</v>
      </c>
      <c r="AG54" s="203">
        <f>IFERROR(IF(VLOOKUP($M54,'Books DATA'!$M$9:$Q$1009,1,0)=$M54,VLOOKUP($M54,'Books DATA'!$M$10:$T$1009,COLUMNS('Books DATA'!$M$9:P51),0)),"Not Avl in Books")</f>
        <v>0</v>
      </c>
      <c r="AH54" s="203">
        <f>IFERROR(IF(VLOOKUP($M54,'Books DATA'!$M$9:$Q$1009,1,0)=$M54,VLOOKUP($M54,'Books DATA'!$M$10:$T$1009,COLUMNS('Books DATA'!$M$9:Q51),0)),"Not Avl in Books")</f>
        <v>0</v>
      </c>
      <c r="AI54" s="203">
        <f>IFERROR(IF(VLOOKUP($M54,'Books DATA'!$M$9:$Q$1009,1,0)=$M54,VLOOKUP($M54,'Books DATA'!$M$10:$T$1009,COLUMNS('Books DATA'!$M$9:R51),0)),"Not Avl in Books")</f>
        <v>0</v>
      </c>
      <c r="AJ54" s="203">
        <f>IFERROR(IF(VLOOKUP($M54,'Books DATA'!$M$9:$Q$1009,1,0)=$M54,VLOOKUP($M54,'Books DATA'!$M$10:$T$1009,COLUMNS('Books DATA'!$M$9:S51),0)),"Not Avl in Books")</f>
        <v>0</v>
      </c>
      <c r="AK54" s="203">
        <f>IFERROR(IF(VLOOKUP($M54,'Books DATA'!$M$9:$Q$1009,1,0)=$M54,VLOOKUP($M54,'Books DATA'!$M$10:$T$1009,COLUMNS('Books DATA'!$M$9:T51),0)),"Not Avl in Books")</f>
        <v>0</v>
      </c>
      <c r="AL54" s="204"/>
    </row>
    <row r="55" spans="1:38" ht="15.75" thickBot="1">
      <c r="A55" s="7" t="str">
        <f>AC55&amp;"_"&amp;COUNTIF($AC$10:AC55,AC55)</f>
        <v>_0</v>
      </c>
      <c r="B55" s="195"/>
      <c r="C55" s="195"/>
      <c r="D55" s="196"/>
      <c r="E55" s="197"/>
      <c r="F55" s="198"/>
      <c r="G55" s="198"/>
      <c r="H55" s="198"/>
      <c r="I55" s="198"/>
      <c r="J55" s="198"/>
      <c r="K55" s="198"/>
      <c r="L55" s="199"/>
      <c r="M55" s="200" t="str">
        <f t="shared" si="2"/>
        <v/>
      </c>
      <c r="N55" s="200">
        <f t="shared" si="3"/>
        <v>0</v>
      </c>
      <c r="O55" s="200">
        <f t="shared" si="4"/>
        <v>0</v>
      </c>
      <c r="P55" s="200">
        <f t="shared" si="5"/>
        <v>0</v>
      </c>
      <c r="Q55" s="200">
        <f t="shared" si="6"/>
        <v>0</v>
      </c>
      <c r="R55" s="200">
        <f t="shared" si="7"/>
        <v>0</v>
      </c>
      <c r="S55" s="200">
        <f t="shared" si="8"/>
        <v>0</v>
      </c>
      <c r="T55" s="200">
        <f t="shared" si="9"/>
        <v>0</v>
      </c>
      <c r="U55" s="200"/>
      <c r="V55" s="201">
        <f t="shared" si="10"/>
        <v>0</v>
      </c>
      <c r="W55" s="201">
        <f t="shared" si="11"/>
        <v>0</v>
      </c>
      <c r="X55" s="201">
        <f t="shared" si="12"/>
        <v>0</v>
      </c>
      <c r="Y55" s="201">
        <f t="shared" si="13"/>
        <v>0</v>
      </c>
      <c r="Z55" s="201">
        <f t="shared" si="14"/>
        <v>0</v>
      </c>
      <c r="AA55" s="201">
        <f t="shared" si="15"/>
        <v>0</v>
      </c>
      <c r="AB55" s="201">
        <f t="shared" si="16"/>
        <v>0</v>
      </c>
      <c r="AC55" s="205"/>
      <c r="AD55" s="199"/>
      <c r="AE55" s="203">
        <f>IFERROR(IF(VLOOKUP($M55,'Books DATA'!$M$9:$Q$1009,1,0)=$M55,VLOOKUP($M55,'Books DATA'!$M$10:$T$1009,COLUMNS('Books DATA'!$M$9:N52),0)),"Not Avl in Books")</f>
        <v>0</v>
      </c>
      <c r="AF55" s="203">
        <f>IFERROR(IF(VLOOKUP($M55,'Books DATA'!$M$9:$Q$1009,1,0)=$M55,VLOOKUP($M55,'Books DATA'!$M$10:$T$1009,COLUMNS('Books DATA'!$M$9:O52),0)),"Not Avl in Books")</f>
        <v>0</v>
      </c>
      <c r="AG55" s="203">
        <f>IFERROR(IF(VLOOKUP($M55,'Books DATA'!$M$9:$Q$1009,1,0)=$M55,VLOOKUP($M55,'Books DATA'!$M$10:$T$1009,COLUMNS('Books DATA'!$M$9:P52),0)),"Not Avl in Books")</f>
        <v>0</v>
      </c>
      <c r="AH55" s="203">
        <f>IFERROR(IF(VLOOKUP($M55,'Books DATA'!$M$9:$Q$1009,1,0)=$M55,VLOOKUP($M55,'Books DATA'!$M$10:$T$1009,COLUMNS('Books DATA'!$M$9:Q52),0)),"Not Avl in Books")</f>
        <v>0</v>
      </c>
      <c r="AI55" s="203">
        <f>IFERROR(IF(VLOOKUP($M55,'Books DATA'!$M$9:$Q$1009,1,0)=$M55,VLOOKUP($M55,'Books DATA'!$M$10:$T$1009,COLUMNS('Books DATA'!$M$9:R52),0)),"Not Avl in Books")</f>
        <v>0</v>
      </c>
      <c r="AJ55" s="203">
        <f>IFERROR(IF(VLOOKUP($M55,'Books DATA'!$M$9:$Q$1009,1,0)=$M55,VLOOKUP($M55,'Books DATA'!$M$10:$T$1009,COLUMNS('Books DATA'!$M$9:S52),0)),"Not Avl in Books")</f>
        <v>0</v>
      </c>
      <c r="AK55" s="203">
        <f>IFERROR(IF(VLOOKUP($M55,'Books DATA'!$M$9:$Q$1009,1,0)=$M55,VLOOKUP($M55,'Books DATA'!$M$10:$T$1009,COLUMNS('Books DATA'!$M$9:T52),0)),"Not Avl in Books")</f>
        <v>0</v>
      </c>
      <c r="AL55" s="204"/>
    </row>
    <row r="56" spans="1:38" ht="15.75" thickBot="1">
      <c r="A56" s="7" t="str">
        <f>AC56&amp;"_"&amp;COUNTIF($AC$10:AC56,AC56)</f>
        <v>_0</v>
      </c>
      <c r="B56" s="195"/>
      <c r="C56" s="195"/>
      <c r="D56" s="196"/>
      <c r="E56" s="197"/>
      <c r="F56" s="198"/>
      <c r="G56" s="198"/>
      <c r="H56" s="198"/>
      <c r="I56" s="198"/>
      <c r="J56" s="198"/>
      <c r="K56" s="198"/>
      <c r="L56" s="199"/>
      <c r="M56" s="200" t="str">
        <f t="shared" si="2"/>
        <v/>
      </c>
      <c r="N56" s="200">
        <f t="shared" si="3"/>
        <v>0</v>
      </c>
      <c r="O56" s="200">
        <f t="shared" si="4"/>
        <v>0</v>
      </c>
      <c r="P56" s="200">
        <f t="shared" si="5"/>
        <v>0</v>
      </c>
      <c r="Q56" s="200">
        <f t="shared" si="6"/>
        <v>0</v>
      </c>
      <c r="R56" s="200">
        <f t="shared" si="7"/>
        <v>0</v>
      </c>
      <c r="S56" s="200">
        <f t="shared" si="8"/>
        <v>0</v>
      </c>
      <c r="T56" s="200">
        <f t="shared" si="9"/>
        <v>0</v>
      </c>
      <c r="U56" s="200"/>
      <c r="V56" s="201">
        <f t="shared" si="10"/>
        <v>0</v>
      </c>
      <c r="W56" s="201">
        <f t="shared" si="11"/>
        <v>0</v>
      </c>
      <c r="X56" s="201">
        <f t="shared" si="12"/>
        <v>0</v>
      </c>
      <c r="Y56" s="201">
        <f t="shared" si="13"/>
        <v>0</v>
      </c>
      <c r="Z56" s="201">
        <f t="shared" si="14"/>
        <v>0</v>
      </c>
      <c r="AA56" s="201">
        <f t="shared" si="15"/>
        <v>0</v>
      </c>
      <c r="AB56" s="201">
        <f t="shared" si="16"/>
        <v>0</v>
      </c>
      <c r="AC56" s="205"/>
      <c r="AD56" s="199"/>
      <c r="AE56" s="203">
        <f>IFERROR(IF(VLOOKUP($M56,'Books DATA'!$M$9:$Q$1009,1,0)=$M56,VLOOKUP($M56,'Books DATA'!$M$10:$T$1009,COLUMNS('Books DATA'!$M$9:N53),0)),"Not Avl in Books")</f>
        <v>0</v>
      </c>
      <c r="AF56" s="203">
        <f>IFERROR(IF(VLOOKUP($M56,'Books DATA'!$M$9:$Q$1009,1,0)=$M56,VLOOKUP($M56,'Books DATA'!$M$10:$T$1009,COLUMNS('Books DATA'!$M$9:O53),0)),"Not Avl in Books")</f>
        <v>0</v>
      </c>
      <c r="AG56" s="203">
        <f>IFERROR(IF(VLOOKUP($M56,'Books DATA'!$M$9:$Q$1009,1,0)=$M56,VLOOKUP($M56,'Books DATA'!$M$10:$T$1009,COLUMNS('Books DATA'!$M$9:P53),0)),"Not Avl in Books")</f>
        <v>0</v>
      </c>
      <c r="AH56" s="203">
        <f>IFERROR(IF(VLOOKUP($M56,'Books DATA'!$M$9:$Q$1009,1,0)=$M56,VLOOKUP($M56,'Books DATA'!$M$10:$T$1009,COLUMNS('Books DATA'!$M$9:Q53),0)),"Not Avl in Books")</f>
        <v>0</v>
      </c>
      <c r="AI56" s="203">
        <f>IFERROR(IF(VLOOKUP($M56,'Books DATA'!$M$9:$Q$1009,1,0)=$M56,VLOOKUP($M56,'Books DATA'!$M$10:$T$1009,COLUMNS('Books DATA'!$M$9:R53),0)),"Not Avl in Books")</f>
        <v>0</v>
      </c>
      <c r="AJ56" s="203">
        <f>IFERROR(IF(VLOOKUP($M56,'Books DATA'!$M$9:$Q$1009,1,0)=$M56,VLOOKUP($M56,'Books DATA'!$M$10:$T$1009,COLUMNS('Books DATA'!$M$9:S53),0)),"Not Avl in Books")</f>
        <v>0</v>
      </c>
      <c r="AK56" s="203">
        <f>IFERROR(IF(VLOOKUP($M56,'Books DATA'!$M$9:$Q$1009,1,0)=$M56,VLOOKUP($M56,'Books DATA'!$M$10:$T$1009,COLUMNS('Books DATA'!$M$9:T53),0)),"Not Avl in Books")</f>
        <v>0</v>
      </c>
      <c r="AL56" s="204"/>
    </row>
    <row r="57" spans="1:38" ht="15.75" thickBot="1">
      <c r="A57" s="7" t="str">
        <f>AC57&amp;"_"&amp;COUNTIF($AC$10:AC57,AC57)</f>
        <v>_0</v>
      </c>
      <c r="B57" s="195"/>
      <c r="C57" s="195"/>
      <c r="D57" s="196"/>
      <c r="E57" s="197"/>
      <c r="F57" s="198"/>
      <c r="G57" s="198"/>
      <c r="H57" s="198"/>
      <c r="I57" s="198"/>
      <c r="J57" s="198"/>
      <c r="K57" s="198"/>
      <c r="L57" s="199"/>
      <c r="M57" s="200" t="str">
        <f t="shared" si="2"/>
        <v/>
      </c>
      <c r="N57" s="200">
        <f t="shared" si="3"/>
        <v>0</v>
      </c>
      <c r="O57" s="200">
        <f t="shared" si="4"/>
        <v>0</v>
      </c>
      <c r="P57" s="200">
        <f t="shared" si="5"/>
        <v>0</v>
      </c>
      <c r="Q57" s="200">
        <f t="shared" si="6"/>
        <v>0</v>
      </c>
      <c r="R57" s="200">
        <f t="shared" si="7"/>
        <v>0</v>
      </c>
      <c r="S57" s="200">
        <f t="shared" si="8"/>
        <v>0</v>
      </c>
      <c r="T57" s="200">
        <f t="shared" si="9"/>
        <v>0</v>
      </c>
      <c r="U57" s="200"/>
      <c r="V57" s="201">
        <f t="shared" si="10"/>
        <v>0</v>
      </c>
      <c r="W57" s="201">
        <f t="shared" si="11"/>
        <v>0</v>
      </c>
      <c r="X57" s="201">
        <f t="shared" si="12"/>
        <v>0</v>
      </c>
      <c r="Y57" s="201">
        <f t="shared" si="13"/>
        <v>0</v>
      </c>
      <c r="Z57" s="201">
        <f t="shared" si="14"/>
        <v>0</v>
      </c>
      <c r="AA57" s="201">
        <f t="shared" si="15"/>
        <v>0</v>
      </c>
      <c r="AB57" s="201">
        <f t="shared" si="16"/>
        <v>0</v>
      </c>
      <c r="AC57" s="205"/>
      <c r="AD57" s="199"/>
      <c r="AE57" s="203">
        <f>IFERROR(IF(VLOOKUP($M57,'Books DATA'!$M$9:$Q$1009,1,0)=$M57,VLOOKUP($M57,'Books DATA'!$M$10:$T$1009,COLUMNS('Books DATA'!$M$9:N54),0)),"Not Avl in Books")</f>
        <v>0</v>
      </c>
      <c r="AF57" s="203">
        <f>IFERROR(IF(VLOOKUP($M57,'Books DATA'!$M$9:$Q$1009,1,0)=$M57,VLOOKUP($M57,'Books DATA'!$M$10:$T$1009,COLUMNS('Books DATA'!$M$9:O54),0)),"Not Avl in Books")</f>
        <v>0</v>
      </c>
      <c r="AG57" s="203">
        <f>IFERROR(IF(VLOOKUP($M57,'Books DATA'!$M$9:$Q$1009,1,0)=$M57,VLOOKUP($M57,'Books DATA'!$M$10:$T$1009,COLUMNS('Books DATA'!$M$9:P54),0)),"Not Avl in Books")</f>
        <v>0</v>
      </c>
      <c r="AH57" s="203">
        <f>IFERROR(IF(VLOOKUP($M57,'Books DATA'!$M$9:$Q$1009,1,0)=$M57,VLOOKUP($M57,'Books DATA'!$M$10:$T$1009,COLUMNS('Books DATA'!$M$9:Q54),0)),"Not Avl in Books")</f>
        <v>0</v>
      </c>
      <c r="AI57" s="203">
        <f>IFERROR(IF(VLOOKUP($M57,'Books DATA'!$M$9:$Q$1009,1,0)=$M57,VLOOKUP($M57,'Books DATA'!$M$10:$T$1009,COLUMNS('Books DATA'!$M$9:R54),0)),"Not Avl in Books")</f>
        <v>0</v>
      </c>
      <c r="AJ57" s="203">
        <f>IFERROR(IF(VLOOKUP($M57,'Books DATA'!$M$9:$Q$1009,1,0)=$M57,VLOOKUP($M57,'Books DATA'!$M$10:$T$1009,COLUMNS('Books DATA'!$M$9:S54),0)),"Not Avl in Books")</f>
        <v>0</v>
      </c>
      <c r="AK57" s="203">
        <f>IFERROR(IF(VLOOKUP($M57,'Books DATA'!$M$9:$Q$1009,1,0)=$M57,VLOOKUP($M57,'Books DATA'!$M$10:$T$1009,COLUMNS('Books DATA'!$M$9:T54),0)),"Not Avl in Books")</f>
        <v>0</v>
      </c>
      <c r="AL57" s="204"/>
    </row>
    <row r="58" spans="1:38" ht="15.75" thickBot="1">
      <c r="A58" s="7" t="str">
        <f>AC58&amp;"_"&amp;COUNTIF($AC$10:AC58,AC58)</f>
        <v>_0</v>
      </c>
      <c r="B58" s="195"/>
      <c r="C58" s="195"/>
      <c r="D58" s="196"/>
      <c r="E58" s="197"/>
      <c r="F58" s="198"/>
      <c r="G58" s="198"/>
      <c r="H58" s="198"/>
      <c r="I58" s="198"/>
      <c r="J58" s="198"/>
      <c r="K58" s="198"/>
      <c r="L58" s="199"/>
      <c r="M58" s="200" t="str">
        <f t="shared" si="2"/>
        <v/>
      </c>
      <c r="N58" s="200">
        <f t="shared" si="3"/>
        <v>0</v>
      </c>
      <c r="O58" s="200">
        <f t="shared" si="4"/>
        <v>0</v>
      </c>
      <c r="P58" s="200">
        <f t="shared" si="5"/>
        <v>0</v>
      </c>
      <c r="Q58" s="200">
        <f t="shared" si="6"/>
        <v>0</v>
      </c>
      <c r="R58" s="200">
        <f t="shared" si="7"/>
        <v>0</v>
      </c>
      <c r="S58" s="200">
        <f t="shared" si="8"/>
        <v>0</v>
      </c>
      <c r="T58" s="200">
        <f t="shared" si="9"/>
        <v>0</v>
      </c>
      <c r="U58" s="200"/>
      <c r="V58" s="201">
        <f t="shared" si="10"/>
        <v>0</v>
      </c>
      <c r="W58" s="201">
        <f t="shared" si="11"/>
        <v>0</v>
      </c>
      <c r="X58" s="201">
        <f t="shared" si="12"/>
        <v>0</v>
      </c>
      <c r="Y58" s="201">
        <f t="shared" si="13"/>
        <v>0</v>
      </c>
      <c r="Z58" s="201">
        <f t="shared" si="14"/>
        <v>0</v>
      </c>
      <c r="AA58" s="201">
        <f t="shared" si="15"/>
        <v>0</v>
      </c>
      <c r="AB58" s="201">
        <f t="shared" si="16"/>
        <v>0</v>
      </c>
      <c r="AC58" s="205"/>
      <c r="AD58" s="199"/>
      <c r="AE58" s="203">
        <f>IFERROR(IF(VLOOKUP($M58,'Books DATA'!$M$9:$Q$1009,1,0)=$M58,VLOOKUP($M58,'Books DATA'!$M$10:$T$1009,COLUMNS('Books DATA'!$M$9:N55),0)),"Not Avl in Books")</f>
        <v>0</v>
      </c>
      <c r="AF58" s="203">
        <f>IFERROR(IF(VLOOKUP($M58,'Books DATA'!$M$9:$Q$1009,1,0)=$M58,VLOOKUP($M58,'Books DATA'!$M$10:$T$1009,COLUMNS('Books DATA'!$M$9:O55),0)),"Not Avl in Books")</f>
        <v>0</v>
      </c>
      <c r="AG58" s="203">
        <f>IFERROR(IF(VLOOKUP($M58,'Books DATA'!$M$9:$Q$1009,1,0)=$M58,VLOOKUP($M58,'Books DATA'!$M$10:$T$1009,COLUMNS('Books DATA'!$M$9:P55),0)),"Not Avl in Books")</f>
        <v>0</v>
      </c>
      <c r="AH58" s="203">
        <f>IFERROR(IF(VLOOKUP($M58,'Books DATA'!$M$9:$Q$1009,1,0)=$M58,VLOOKUP($M58,'Books DATA'!$M$10:$T$1009,COLUMNS('Books DATA'!$M$9:Q55),0)),"Not Avl in Books")</f>
        <v>0</v>
      </c>
      <c r="AI58" s="203">
        <f>IFERROR(IF(VLOOKUP($M58,'Books DATA'!$M$9:$Q$1009,1,0)=$M58,VLOOKUP($M58,'Books DATA'!$M$10:$T$1009,COLUMNS('Books DATA'!$M$9:R55),0)),"Not Avl in Books")</f>
        <v>0</v>
      </c>
      <c r="AJ58" s="203">
        <f>IFERROR(IF(VLOOKUP($M58,'Books DATA'!$M$9:$Q$1009,1,0)=$M58,VLOOKUP($M58,'Books DATA'!$M$10:$T$1009,COLUMNS('Books DATA'!$M$9:S55),0)),"Not Avl in Books")</f>
        <v>0</v>
      </c>
      <c r="AK58" s="203">
        <f>IFERROR(IF(VLOOKUP($M58,'Books DATA'!$M$9:$Q$1009,1,0)=$M58,VLOOKUP($M58,'Books DATA'!$M$10:$T$1009,COLUMNS('Books DATA'!$M$9:T55),0)),"Not Avl in Books")</f>
        <v>0</v>
      </c>
      <c r="AL58" s="204"/>
    </row>
    <row r="59" spans="1:38" ht="15.75" thickBot="1">
      <c r="A59" s="7" t="str">
        <f>AC59&amp;"_"&amp;COUNTIF($AC$10:AC59,AC59)</f>
        <v>_0</v>
      </c>
      <c r="B59" s="195"/>
      <c r="C59" s="195"/>
      <c r="D59" s="196"/>
      <c r="E59" s="197"/>
      <c r="F59" s="198"/>
      <c r="G59" s="198"/>
      <c r="H59" s="198"/>
      <c r="I59" s="198"/>
      <c r="J59" s="198"/>
      <c r="K59" s="198"/>
      <c r="L59" s="199"/>
      <c r="M59" s="200" t="str">
        <f t="shared" si="2"/>
        <v/>
      </c>
      <c r="N59" s="200">
        <f t="shared" si="3"/>
        <v>0</v>
      </c>
      <c r="O59" s="200">
        <f t="shared" si="4"/>
        <v>0</v>
      </c>
      <c r="P59" s="200">
        <f t="shared" si="5"/>
        <v>0</v>
      </c>
      <c r="Q59" s="200">
        <f t="shared" si="6"/>
        <v>0</v>
      </c>
      <c r="R59" s="200">
        <f t="shared" si="7"/>
        <v>0</v>
      </c>
      <c r="S59" s="200">
        <f t="shared" si="8"/>
        <v>0</v>
      </c>
      <c r="T59" s="200">
        <f t="shared" si="9"/>
        <v>0</v>
      </c>
      <c r="U59" s="200"/>
      <c r="V59" s="201">
        <f t="shared" si="10"/>
        <v>0</v>
      </c>
      <c r="W59" s="201">
        <f t="shared" si="11"/>
        <v>0</v>
      </c>
      <c r="X59" s="201">
        <f t="shared" si="12"/>
        <v>0</v>
      </c>
      <c r="Y59" s="201">
        <f t="shared" si="13"/>
        <v>0</v>
      </c>
      <c r="Z59" s="201">
        <f t="shared" si="14"/>
        <v>0</v>
      </c>
      <c r="AA59" s="201">
        <f t="shared" si="15"/>
        <v>0</v>
      </c>
      <c r="AB59" s="201">
        <f t="shared" si="16"/>
        <v>0</v>
      </c>
      <c r="AC59" s="205"/>
      <c r="AD59" s="199"/>
      <c r="AE59" s="203">
        <f>IFERROR(IF(VLOOKUP($M59,'Books DATA'!$M$9:$Q$1009,1,0)=$M59,VLOOKUP($M59,'Books DATA'!$M$10:$T$1009,COLUMNS('Books DATA'!$M$9:N56),0)),"Not Avl in Books")</f>
        <v>0</v>
      </c>
      <c r="AF59" s="203">
        <f>IFERROR(IF(VLOOKUP($M59,'Books DATA'!$M$9:$Q$1009,1,0)=$M59,VLOOKUP($M59,'Books DATA'!$M$10:$T$1009,COLUMNS('Books DATA'!$M$9:O56),0)),"Not Avl in Books")</f>
        <v>0</v>
      </c>
      <c r="AG59" s="203">
        <f>IFERROR(IF(VLOOKUP($M59,'Books DATA'!$M$9:$Q$1009,1,0)=$M59,VLOOKUP($M59,'Books DATA'!$M$10:$T$1009,COLUMNS('Books DATA'!$M$9:P56),0)),"Not Avl in Books")</f>
        <v>0</v>
      </c>
      <c r="AH59" s="203">
        <f>IFERROR(IF(VLOOKUP($M59,'Books DATA'!$M$9:$Q$1009,1,0)=$M59,VLOOKUP($M59,'Books DATA'!$M$10:$T$1009,COLUMNS('Books DATA'!$M$9:Q56),0)),"Not Avl in Books")</f>
        <v>0</v>
      </c>
      <c r="AI59" s="203">
        <f>IFERROR(IF(VLOOKUP($M59,'Books DATA'!$M$9:$Q$1009,1,0)=$M59,VLOOKUP($M59,'Books DATA'!$M$10:$T$1009,COLUMNS('Books DATA'!$M$9:R56),0)),"Not Avl in Books")</f>
        <v>0</v>
      </c>
      <c r="AJ59" s="203">
        <f>IFERROR(IF(VLOOKUP($M59,'Books DATA'!$M$9:$Q$1009,1,0)=$M59,VLOOKUP($M59,'Books DATA'!$M$10:$T$1009,COLUMNS('Books DATA'!$M$9:S56),0)),"Not Avl in Books")</f>
        <v>0</v>
      </c>
      <c r="AK59" s="203">
        <f>IFERROR(IF(VLOOKUP($M59,'Books DATA'!$M$9:$Q$1009,1,0)=$M59,VLOOKUP($M59,'Books DATA'!$M$10:$T$1009,COLUMNS('Books DATA'!$M$9:T56),0)),"Not Avl in Books")</f>
        <v>0</v>
      </c>
      <c r="AL59" s="204"/>
    </row>
    <row r="60" spans="1:38" ht="15.75" thickBot="1">
      <c r="A60" s="7" t="str">
        <f>AC60&amp;"_"&amp;COUNTIF($AC$10:AC60,AC60)</f>
        <v>_0</v>
      </c>
      <c r="B60" s="195"/>
      <c r="C60" s="195"/>
      <c r="D60" s="196"/>
      <c r="E60" s="197"/>
      <c r="F60" s="198"/>
      <c r="G60" s="198"/>
      <c r="H60" s="198"/>
      <c r="I60" s="198"/>
      <c r="J60" s="198"/>
      <c r="K60" s="198"/>
      <c r="L60" s="199"/>
      <c r="M60" s="200" t="str">
        <f t="shared" si="2"/>
        <v/>
      </c>
      <c r="N60" s="200">
        <f t="shared" si="3"/>
        <v>0</v>
      </c>
      <c r="O60" s="200">
        <f t="shared" si="4"/>
        <v>0</v>
      </c>
      <c r="P60" s="200">
        <f t="shared" si="5"/>
        <v>0</v>
      </c>
      <c r="Q60" s="200">
        <f t="shared" si="6"/>
        <v>0</v>
      </c>
      <c r="R60" s="200">
        <f t="shared" si="7"/>
        <v>0</v>
      </c>
      <c r="S60" s="200">
        <f t="shared" si="8"/>
        <v>0</v>
      </c>
      <c r="T60" s="200">
        <f t="shared" si="9"/>
        <v>0</v>
      </c>
      <c r="U60" s="200"/>
      <c r="V60" s="201">
        <f t="shared" si="10"/>
        <v>0</v>
      </c>
      <c r="W60" s="201">
        <f t="shared" si="11"/>
        <v>0</v>
      </c>
      <c r="X60" s="201">
        <f t="shared" si="12"/>
        <v>0</v>
      </c>
      <c r="Y60" s="201">
        <f t="shared" si="13"/>
        <v>0</v>
      </c>
      <c r="Z60" s="201">
        <f t="shared" si="14"/>
        <v>0</v>
      </c>
      <c r="AA60" s="201">
        <f t="shared" si="15"/>
        <v>0</v>
      </c>
      <c r="AB60" s="201">
        <f t="shared" si="16"/>
        <v>0</v>
      </c>
      <c r="AC60" s="205"/>
      <c r="AD60" s="199"/>
      <c r="AE60" s="203">
        <f>IFERROR(IF(VLOOKUP($M60,'Books DATA'!$M$9:$Q$1009,1,0)=$M60,VLOOKUP($M60,'Books DATA'!$M$10:$T$1009,COLUMNS('Books DATA'!$M$9:N57),0)),"Not Avl in Books")</f>
        <v>0</v>
      </c>
      <c r="AF60" s="203">
        <f>IFERROR(IF(VLOOKUP($M60,'Books DATA'!$M$9:$Q$1009,1,0)=$M60,VLOOKUP($M60,'Books DATA'!$M$10:$T$1009,COLUMNS('Books DATA'!$M$9:O57),0)),"Not Avl in Books")</f>
        <v>0</v>
      </c>
      <c r="AG60" s="203">
        <f>IFERROR(IF(VLOOKUP($M60,'Books DATA'!$M$9:$Q$1009,1,0)=$M60,VLOOKUP($M60,'Books DATA'!$M$10:$T$1009,COLUMNS('Books DATA'!$M$9:P57),0)),"Not Avl in Books")</f>
        <v>0</v>
      </c>
      <c r="AH60" s="203">
        <f>IFERROR(IF(VLOOKUP($M60,'Books DATA'!$M$9:$Q$1009,1,0)=$M60,VLOOKUP($M60,'Books DATA'!$M$10:$T$1009,COLUMNS('Books DATA'!$M$9:Q57),0)),"Not Avl in Books")</f>
        <v>0</v>
      </c>
      <c r="AI60" s="203">
        <f>IFERROR(IF(VLOOKUP($M60,'Books DATA'!$M$9:$Q$1009,1,0)=$M60,VLOOKUP($M60,'Books DATA'!$M$10:$T$1009,COLUMNS('Books DATA'!$M$9:R57),0)),"Not Avl in Books")</f>
        <v>0</v>
      </c>
      <c r="AJ60" s="203">
        <f>IFERROR(IF(VLOOKUP($M60,'Books DATA'!$M$9:$Q$1009,1,0)=$M60,VLOOKUP($M60,'Books DATA'!$M$10:$T$1009,COLUMNS('Books DATA'!$M$9:S57),0)),"Not Avl in Books")</f>
        <v>0</v>
      </c>
      <c r="AK60" s="203">
        <f>IFERROR(IF(VLOOKUP($M60,'Books DATA'!$M$9:$Q$1009,1,0)=$M60,VLOOKUP($M60,'Books DATA'!$M$10:$T$1009,COLUMNS('Books DATA'!$M$9:T57),0)),"Not Avl in Books")</f>
        <v>0</v>
      </c>
      <c r="AL60" s="204"/>
    </row>
    <row r="61" spans="1:38" ht="15.75" thickBot="1">
      <c r="A61" s="7" t="str">
        <f>AC61&amp;"_"&amp;COUNTIF($AC$10:AC61,AC61)</f>
        <v>_0</v>
      </c>
      <c r="B61" s="195"/>
      <c r="C61" s="195"/>
      <c r="D61" s="196"/>
      <c r="E61" s="227"/>
      <c r="F61" s="198"/>
      <c r="G61" s="198"/>
      <c r="H61" s="198"/>
      <c r="I61" s="198"/>
      <c r="J61" s="198"/>
      <c r="K61" s="198"/>
      <c r="L61" s="199"/>
      <c r="M61" s="200" t="str">
        <f t="shared" si="2"/>
        <v/>
      </c>
      <c r="N61" s="200">
        <f t="shared" si="3"/>
        <v>0</v>
      </c>
      <c r="O61" s="200">
        <f t="shared" si="4"/>
        <v>0</v>
      </c>
      <c r="P61" s="200">
        <f t="shared" si="5"/>
        <v>0</v>
      </c>
      <c r="Q61" s="200">
        <f t="shared" si="6"/>
        <v>0</v>
      </c>
      <c r="R61" s="200">
        <f t="shared" si="7"/>
        <v>0</v>
      </c>
      <c r="S61" s="200">
        <f t="shared" si="8"/>
        <v>0</v>
      </c>
      <c r="T61" s="200">
        <f t="shared" si="9"/>
        <v>0</v>
      </c>
      <c r="U61" s="200"/>
      <c r="V61" s="201">
        <f t="shared" si="10"/>
        <v>0</v>
      </c>
      <c r="W61" s="201">
        <f t="shared" si="11"/>
        <v>0</v>
      </c>
      <c r="X61" s="201">
        <f t="shared" si="12"/>
        <v>0</v>
      </c>
      <c r="Y61" s="201">
        <f t="shared" si="13"/>
        <v>0</v>
      </c>
      <c r="Z61" s="201">
        <f t="shared" si="14"/>
        <v>0</v>
      </c>
      <c r="AA61" s="201">
        <f t="shared" si="15"/>
        <v>0</v>
      </c>
      <c r="AB61" s="201">
        <f t="shared" si="16"/>
        <v>0</v>
      </c>
      <c r="AC61" s="205"/>
      <c r="AD61" s="199"/>
      <c r="AE61" s="203">
        <f>IFERROR(IF(VLOOKUP($M61,'Books DATA'!$M$9:$Q$1009,1,0)=$M61,VLOOKUP($M61,'Books DATA'!$M$10:$T$1009,COLUMNS('Books DATA'!$M$9:N58),0)),"Not Avl in Books")</f>
        <v>0</v>
      </c>
      <c r="AF61" s="203">
        <f>IFERROR(IF(VLOOKUP($M61,'Books DATA'!$M$9:$Q$1009,1,0)=$M61,VLOOKUP($M61,'Books DATA'!$M$10:$T$1009,COLUMNS('Books DATA'!$M$9:O58),0)),"Not Avl in Books")</f>
        <v>0</v>
      </c>
      <c r="AG61" s="203">
        <f>IFERROR(IF(VLOOKUP($M61,'Books DATA'!$M$9:$Q$1009,1,0)=$M61,VLOOKUP($M61,'Books DATA'!$M$10:$T$1009,COLUMNS('Books DATA'!$M$9:P58),0)),"Not Avl in Books")</f>
        <v>0</v>
      </c>
      <c r="AH61" s="203">
        <f>IFERROR(IF(VLOOKUP($M61,'Books DATA'!$M$9:$Q$1009,1,0)=$M61,VLOOKUP($M61,'Books DATA'!$M$10:$T$1009,COLUMNS('Books DATA'!$M$9:Q58),0)),"Not Avl in Books")</f>
        <v>0</v>
      </c>
      <c r="AI61" s="203">
        <f>IFERROR(IF(VLOOKUP($M61,'Books DATA'!$M$9:$Q$1009,1,0)=$M61,VLOOKUP($M61,'Books DATA'!$M$10:$T$1009,COLUMNS('Books DATA'!$M$9:R58),0)),"Not Avl in Books")</f>
        <v>0</v>
      </c>
      <c r="AJ61" s="203">
        <f>IFERROR(IF(VLOOKUP($M61,'Books DATA'!$M$9:$Q$1009,1,0)=$M61,VLOOKUP($M61,'Books DATA'!$M$10:$T$1009,COLUMNS('Books DATA'!$M$9:S58),0)),"Not Avl in Books")</f>
        <v>0</v>
      </c>
      <c r="AK61" s="203">
        <f>IFERROR(IF(VLOOKUP($M61,'Books DATA'!$M$9:$Q$1009,1,0)=$M61,VLOOKUP($M61,'Books DATA'!$M$10:$T$1009,COLUMNS('Books DATA'!$M$9:T58),0)),"Not Avl in Books")</f>
        <v>0</v>
      </c>
      <c r="AL61" s="204"/>
    </row>
    <row r="62" spans="1:38" ht="15.75" thickBot="1">
      <c r="A62" s="7" t="str">
        <f>AC62&amp;"_"&amp;COUNTIF($AC$10:AC62,AC62)</f>
        <v>_0</v>
      </c>
      <c r="B62" s="195"/>
      <c r="C62" s="195"/>
      <c r="D62" s="196"/>
      <c r="E62" s="197"/>
      <c r="F62" s="198"/>
      <c r="G62" s="198"/>
      <c r="H62" s="198"/>
      <c r="I62" s="198"/>
      <c r="J62" s="198"/>
      <c r="K62" s="198"/>
      <c r="L62" s="199"/>
      <c r="M62" s="200" t="str">
        <f t="shared" si="2"/>
        <v/>
      </c>
      <c r="N62" s="200">
        <f t="shared" si="3"/>
        <v>0</v>
      </c>
      <c r="O62" s="200">
        <f t="shared" si="4"/>
        <v>0</v>
      </c>
      <c r="P62" s="200">
        <f t="shared" si="5"/>
        <v>0</v>
      </c>
      <c r="Q62" s="200">
        <f t="shared" si="6"/>
        <v>0</v>
      </c>
      <c r="R62" s="200">
        <f t="shared" si="7"/>
        <v>0</v>
      </c>
      <c r="S62" s="200">
        <f t="shared" si="8"/>
        <v>0</v>
      </c>
      <c r="T62" s="200">
        <f t="shared" si="9"/>
        <v>0</v>
      </c>
      <c r="U62" s="200"/>
      <c r="V62" s="201">
        <f t="shared" si="10"/>
        <v>0</v>
      </c>
      <c r="W62" s="201">
        <f t="shared" si="11"/>
        <v>0</v>
      </c>
      <c r="X62" s="201">
        <f t="shared" si="12"/>
        <v>0</v>
      </c>
      <c r="Y62" s="201">
        <f t="shared" si="13"/>
        <v>0</v>
      </c>
      <c r="Z62" s="201">
        <f t="shared" si="14"/>
        <v>0</v>
      </c>
      <c r="AA62" s="201">
        <f t="shared" si="15"/>
        <v>0</v>
      </c>
      <c r="AB62" s="201">
        <f t="shared" si="16"/>
        <v>0</v>
      </c>
      <c r="AC62" s="205"/>
      <c r="AD62" s="199"/>
      <c r="AE62" s="203">
        <f>IFERROR(IF(VLOOKUP($M62,'Books DATA'!$M$9:$Q$1009,1,0)=$M62,VLOOKUP($M62,'Books DATA'!$M$10:$T$1009,COLUMNS('Books DATA'!$M$9:N59),0)),"Not Avl in Books")</f>
        <v>0</v>
      </c>
      <c r="AF62" s="203">
        <f>IFERROR(IF(VLOOKUP($M62,'Books DATA'!$M$9:$Q$1009,1,0)=$M62,VLOOKUP($M62,'Books DATA'!$M$10:$T$1009,COLUMNS('Books DATA'!$M$9:O59),0)),"Not Avl in Books")</f>
        <v>0</v>
      </c>
      <c r="AG62" s="203">
        <f>IFERROR(IF(VLOOKUP($M62,'Books DATA'!$M$9:$Q$1009,1,0)=$M62,VLOOKUP($M62,'Books DATA'!$M$10:$T$1009,COLUMNS('Books DATA'!$M$9:P59),0)),"Not Avl in Books")</f>
        <v>0</v>
      </c>
      <c r="AH62" s="203">
        <f>IFERROR(IF(VLOOKUP($M62,'Books DATA'!$M$9:$Q$1009,1,0)=$M62,VLOOKUP($M62,'Books DATA'!$M$10:$T$1009,COLUMNS('Books DATA'!$M$9:Q59),0)),"Not Avl in Books")</f>
        <v>0</v>
      </c>
      <c r="AI62" s="203">
        <f>IFERROR(IF(VLOOKUP($M62,'Books DATA'!$M$9:$Q$1009,1,0)=$M62,VLOOKUP($M62,'Books DATA'!$M$10:$T$1009,COLUMNS('Books DATA'!$M$9:R59),0)),"Not Avl in Books")</f>
        <v>0</v>
      </c>
      <c r="AJ62" s="203">
        <f>IFERROR(IF(VLOOKUP($M62,'Books DATA'!$M$9:$Q$1009,1,0)=$M62,VLOOKUP($M62,'Books DATA'!$M$10:$T$1009,COLUMNS('Books DATA'!$M$9:S59),0)),"Not Avl in Books")</f>
        <v>0</v>
      </c>
      <c r="AK62" s="203">
        <f>IFERROR(IF(VLOOKUP($M62,'Books DATA'!$M$9:$Q$1009,1,0)=$M62,VLOOKUP($M62,'Books DATA'!$M$10:$T$1009,COLUMNS('Books DATA'!$M$9:T59),0)),"Not Avl in Books")</f>
        <v>0</v>
      </c>
      <c r="AL62" s="204"/>
    </row>
    <row r="63" spans="1:38" ht="15.75" thickBot="1">
      <c r="A63" s="7" t="str">
        <f>AC63&amp;"_"&amp;COUNTIF($AC$10:AC63,AC63)</f>
        <v>_0</v>
      </c>
      <c r="B63" s="195"/>
      <c r="C63" s="195"/>
      <c r="D63" s="196"/>
      <c r="E63" s="197"/>
      <c r="F63" s="198"/>
      <c r="G63" s="198"/>
      <c r="H63" s="198"/>
      <c r="I63" s="198"/>
      <c r="J63" s="198"/>
      <c r="K63" s="198"/>
      <c r="L63" s="199"/>
      <c r="M63" s="200" t="str">
        <f t="shared" si="2"/>
        <v/>
      </c>
      <c r="N63" s="200">
        <f t="shared" si="3"/>
        <v>0</v>
      </c>
      <c r="O63" s="200">
        <f t="shared" si="4"/>
        <v>0</v>
      </c>
      <c r="P63" s="200">
        <f t="shared" si="5"/>
        <v>0</v>
      </c>
      <c r="Q63" s="200">
        <f t="shared" si="6"/>
        <v>0</v>
      </c>
      <c r="R63" s="200">
        <f t="shared" si="7"/>
        <v>0</v>
      </c>
      <c r="S63" s="200">
        <f t="shared" si="8"/>
        <v>0</v>
      </c>
      <c r="T63" s="200">
        <f t="shared" si="9"/>
        <v>0</v>
      </c>
      <c r="U63" s="200"/>
      <c r="V63" s="201">
        <f t="shared" si="10"/>
        <v>0</v>
      </c>
      <c r="W63" s="201">
        <f t="shared" si="11"/>
        <v>0</v>
      </c>
      <c r="X63" s="201">
        <f t="shared" si="12"/>
        <v>0</v>
      </c>
      <c r="Y63" s="201">
        <f t="shared" si="13"/>
        <v>0</v>
      </c>
      <c r="Z63" s="201">
        <f t="shared" si="14"/>
        <v>0</v>
      </c>
      <c r="AA63" s="201">
        <f t="shared" si="15"/>
        <v>0</v>
      </c>
      <c r="AB63" s="201">
        <f t="shared" si="16"/>
        <v>0</v>
      </c>
      <c r="AC63" s="205"/>
      <c r="AD63" s="199"/>
      <c r="AE63" s="203">
        <f>IFERROR(IF(VLOOKUP($M63,'Books DATA'!$M$9:$Q$1009,1,0)=$M63,VLOOKUP($M63,'Books DATA'!$M$10:$T$1009,COLUMNS('Books DATA'!$M$9:N60),0)),"Not Avl in Books")</f>
        <v>0</v>
      </c>
      <c r="AF63" s="203">
        <f>IFERROR(IF(VLOOKUP($M63,'Books DATA'!$M$9:$Q$1009,1,0)=$M63,VLOOKUP($M63,'Books DATA'!$M$10:$T$1009,COLUMNS('Books DATA'!$M$9:O60),0)),"Not Avl in Books")</f>
        <v>0</v>
      </c>
      <c r="AG63" s="203">
        <f>IFERROR(IF(VLOOKUP($M63,'Books DATA'!$M$9:$Q$1009,1,0)=$M63,VLOOKUP($M63,'Books DATA'!$M$10:$T$1009,COLUMNS('Books DATA'!$M$9:P60),0)),"Not Avl in Books")</f>
        <v>0</v>
      </c>
      <c r="AH63" s="203">
        <f>IFERROR(IF(VLOOKUP($M63,'Books DATA'!$M$9:$Q$1009,1,0)=$M63,VLOOKUP($M63,'Books DATA'!$M$10:$T$1009,COLUMNS('Books DATA'!$M$9:Q60),0)),"Not Avl in Books")</f>
        <v>0</v>
      </c>
      <c r="AI63" s="203">
        <f>IFERROR(IF(VLOOKUP($M63,'Books DATA'!$M$9:$Q$1009,1,0)=$M63,VLOOKUP($M63,'Books DATA'!$M$10:$T$1009,COLUMNS('Books DATA'!$M$9:R60),0)),"Not Avl in Books")</f>
        <v>0</v>
      </c>
      <c r="AJ63" s="203">
        <f>IFERROR(IF(VLOOKUP($M63,'Books DATA'!$M$9:$Q$1009,1,0)=$M63,VLOOKUP($M63,'Books DATA'!$M$10:$T$1009,COLUMNS('Books DATA'!$M$9:S60),0)),"Not Avl in Books")</f>
        <v>0</v>
      </c>
      <c r="AK63" s="203">
        <f>IFERROR(IF(VLOOKUP($M63,'Books DATA'!$M$9:$Q$1009,1,0)=$M63,VLOOKUP($M63,'Books DATA'!$M$10:$T$1009,COLUMNS('Books DATA'!$M$9:T60),0)),"Not Avl in Books")</f>
        <v>0</v>
      </c>
      <c r="AL63" s="204"/>
    </row>
    <row r="64" spans="1:38" ht="15.75" thickBot="1">
      <c r="A64" s="7" t="str">
        <f>AC64&amp;"_"&amp;COUNTIF($AC$10:AC64,AC64)</f>
        <v>_0</v>
      </c>
      <c r="B64" s="195"/>
      <c r="C64" s="195"/>
      <c r="D64" s="196"/>
      <c r="E64" s="197"/>
      <c r="F64" s="198"/>
      <c r="G64" s="198"/>
      <c r="H64" s="198"/>
      <c r="I64" s="198"/>
      <c r="J64" s="198"/>
      <c r="K64" s="198"/>
      <c r="L64" s="199"/>
      <c r="M64" s="200" t="str">
        <f t="shared" si="2"/>
        <v/>
      </c>
      <c r="N64" s="200">
        <f t="shared" si="3"/>
        <v>0</v>
      </c>
      <c r="O64" s="200">
        <f t="shared" si="4"/>
        <v>0</v>
      </c>
      <c r="P64" s="200">
        <f t="shared" si="5"/>
        <v>0</v>
      </c>
      <c r="Q64" s="200">
        <f t="shared" si="6"/>
        <v>0</v>
      </c>
      <c r="R64" s="200">
        <f t="shared" si="7"/>
        <v>0</v>
      </c>
      <c r="S64" s="200">
        <f t="shared" si="8"/>
        <v>0</v>
      </c>
      <c r="T64" s="200">
        <f t="shared" si="9"/>
        <v>0</v>
      </c>
      <c r="U64" s="200"/>
      <c r="V64" s="201">
        <f t="shared" si="10"/>
        <v>0</v>
      </c>
      <c r="W64" s="201">
        <f t="shared" si="11"/>
        <v>0</v>
      </c>
      <c r="X64" s="201">
        <f t="shared" si="12"/>
        <v>0</v>
      </c>
      <c r="Y64" s="201">
        <f t="shared" si="13"/>
        <v>0</v>
      </c>
      <c r="Z64" s="201">
        <f t="shared" si="14"/>
        <v>0</v>
      </c>
      <c r="AA64" s="201">
        <f t="shared" si="15"/>
        <v>0</v>
      </c>
      <c r="AB64" s="201">
        <f t="shared" si="16"/>
        <v>0</v>
      </c>
      <c r="AC64" s="205"/>
      <c r="AD64" s="199"/>
      <c r="AE64" s="203">
        <f>IFERROR(IF(VLOOKUP($M64,'Books DATA'!$M$9:$Q$1009,1,0)=$M64,VLOOKUP($M64,'Books DATA'!$M$10:$T$1009,COLUMNS('Books DATA'!$M$9:N61),0)),"Not Avl in Books")</f>
        <v>0</v>
      </c>
      <c r="AF64" s="203">
        <f>IFERROR(IF(VLOOKUP($M64,'Books DATA'!$M$9:$Q$1009,1,0)=$M64,VLOOKUP($M64,'Books DATA'!$M$10:$T$1009,COLUMNS('Books DATA'!$M$9:O61),0)),"Not Avl in Books")</f>
        <v>0</v>
      </c>
      <c r="AG64" s="203">
        <f>IFERROR(IF(VLOOKUP($M64,'Books DATA'!$M$9:$Q$1009,1,0)=$M64,VLOOKUP($M64,'Books DATA'!$M$10:$T$1009,COLUMNS('Books DATA'!$M$9:P61),0)),"Not Avl in Books")</f>
        <v>0</v>
      </c>
      <c r="AH64" s="203">
        <f>IFERROR(IF(VLOOKUP($M64,'Books DATA'!$M$9:$Q$1009,1,0)=$M64,VLOOKUP($M64,'Books DATA'!$M$10:$T$1009,COLUMNS('Books DATA'!$M$9:Q61),0)),"Not Avl in Books")</f>
        <v>0</v>
      </c>
      <c r="AI64" s="203">
        <f>IFERROR(IF(VLOOKUP($M64,'Books DATA'!$M$9:$Q$1009,1,0)=$M64,VLOOKUP($M64,'Books DATA'!$M$10:$T$1009,COLUMNS('Books DATA'!$M$9:R61),0)),"Not Avl in Books")</f>
        <v>0</v>
      </c>
      <c r="AJ64" s="203">
        <f>IFERROR(IF(VLOOKUP($M64,'Books DATA'!$M$9:$Q$1009,1,0)=$M64,VLOOKUP($M64,'Books DATA'!$M$10:$T$1009,COLUMNS('Books DATA'!$M$9:S61),0)),"Not Avl in Books")</f>
        <v>0</v>
      </c>
      <c r="AK64" s="203">
        <f>IFERROR(IF(VLOOKUP($M64,'Books DATA'!$M$9:$Q$1009,1,0)=$M64,VLOOKUP($M64,'Books DATA'!$M$10:$T$1009,COLUMNS('Books DATA'!$M$9:T61),0)),"Not Avl in Books")</f>
        <v>0</v>
      </c>
      <c r="AL64" s="204"/>
    </row>
    <row r="65" spans="1:38" ht="15.75" thickBot="1">
      <c r="A65" s="7" t="str">
        <f>AC65&amp;"_"&amp;COUNTIF($AC$10:AC65,AC65)</f>
        <v>_0</v>
      </c>
      <c r="B65" s="195"/>
      <c r="C65" s="195"/>
      <c r="D65" s="196"/>
      <c r="E65" s="197"/>
      <c r="F65" s="198"/>
      <c r="G65" s="198"/>
      <c r="H65" s="198"/>
      <c r="I65" s="198"/>
      <c r="J65" s="198"/>
      <c r="K65" s="198"/>
      <c r="L65" s="199"/>
      <c r="M65" s="200" t="str">
        <f t="shared" si="2"/>
        <v/>
      </c>
      <c r="N65" s="200">
        <f t="shared" si="3"/>
        <v>0</v>
      </c>
      <c r="O65" s="200">
        <f t="shared" si="4"/>
        <v>0</v>
      </c>
      <c r="P65" s="200">
        <f t="shared" si="5"/>
        <v>0</v>
      </c>
      <c r="Q65" s="200">
        <f t="shared" si="6"/>
        <v>0</v>
      </c>
      <c r="R65" s="200">
        <f t="shared" si="7"/>
        <v>0</v>
      </c>
      <c r="S65" s="200">
        <f t="shared" si="8"/>
        <v>0</v>
      </c>
      <c r="T65" s="200">
        <f t="shared" si="9"/>
        <v>0</v>
      </c>
      <c r="U65" s="200"/>
      <c r="V65" s="201">
        <f t="shared" si="10"/>
        <v>0</v>
      </c>
      <c r="W65" s="201">
        <f t="shared" si="11"/>
        <v>0</v>
      </c>
      <c r="X65" s="201">
        <f t="shared" si="12"/>
        <v>0</v>
      </c>
      <c r="Y65" s="201">
        <f t="shared" si="13"/>
        <v>0</v>
      </c>
      <c r="Z65" s="201">
        <f t="shared" si="14"/>
        <v>0</v>
      </c>
      <c r="AA65" s="201">
        <f t="shared" si="15"/>
        <v>0</v>
      </c>
      <c r="AB65" s="201">
        <f t="shared" si="16"/>
        <v>0</v>
      </c>
      <c r="AC65" s="205"/>
      <c r="AD65" s="199"/>
      <c r="AE65" s="203">
        <f>IFERROR(IF(VLOOKUP($M65,'Books DATA'!$M$9:$Q$1009,1,0)=$M65,VLOOKUP($M65,'Books DATA'!$M$10:$T$1009,COLUMNS('Books DATA'!$M$9:N62),0)),"Not Avl in Books")</f>
        <v>0</v>
      </c>
      <c r="AF65" s="203">
        <f>IFERROR(IF(VLOOKUP($M65,'Books DATA'!$M$9:$Q$1009,1,0)=$M65,VLOOKUP($M65,'Books DATA'!$M$10:$T$1009,COLUMNS('Books DATA'!$M$9:O62),0)),"Not Avl in Books")</f>
        <v>0</v>
      </c>
      <c r="AG65" s="203">
        <f>IFERROR(IF(VLOOKUP($M65,'Books DATA'!$M$9:$Q$1009,1,0)=$M65,VLOOKUP($M65,'Books DATA'!$M$10:$T$1009,COLUMNS('Books DATA'!$M$9:P62),0)),"Not Avl in Books")</f>
        <v>0</v>
      </c>
      <c r="AH65" s="203">
        <f>IFERROR(IF(VLOOKUP($M65,'Books DATA'!$M$9:$Q$1009,1,0)=$M65,VLOOKUP($M65,'Books DATA'!$M$10:$T$1009,COLUMNS('Books DATA'!$M$9:Q62),0)),"Not Avl in Books")</f>
        <v>0</v>
      </c>
      <c r="AI65" s="203">
        <f>IFERROR(IF(VLOOKUP($M65,'Books DATA'!$M$9:$Q$1009,1,0)=$M65,VLOOKUP($M65,'Books DATA'!$M$10:$T$1009,COLUMNS('Books DATA'!$M$9:R62),0)),"Not Avl in Books")</f>
        <v>0</v>
      </c>
      <c r="AJ65" s="203">
        <f>IFERROR(IF(VLOOKUP($M65,'Books DATA'!$M$9:$Q$1009,1,0)=$M65,VLOOKUP($M65,'Books DATA'!$M$10:$T$1009,COLUMNS('Books DATA'!$M$9:S62),0)),"Not Avl in Books")</f>
        <v>0</v>
      </c>
      <c r="AK65" s="203">
        <f>IFERROR(IF(VLOOKUP($M65,'Books DATA'!$M$9:$Q$1009,1,0)=$M65,VLOOKUP($M65,'Books DATA'!$M$10:$T$1009,COLUMNS('Books DATA'!$M$9:T62),0)),"Not Avl in Books")</f>
        <v>0</v>
      </c>
      <c r="AL65" s="204"/>
    </row>
    <row r="66" spans="1:38" ht="15.75" thickBot="1">
      <c r="A66" s="7" t="str">
        <f>AC66&amp;"_"&amp;COUNTIF($AC$10:AC66,AC66)</f>
        <v>_0</v>
      </c>
      <c r="B66" s="195"/>
      <c r="C66" s="195"/>
      <c r="D66" s="196"/>
      <c r="E66" s="197"/>
      <c r="F66" s="198"/>
      <c r="G66" s="198"/>
      <c r="H66" s="198"/>
      <c r="I66" s="198"/>
      <c r="J66" s="198"/>
      <c r="K66" s="198"/>
      <c r="L66" s="199"/>
      <c r="M66" s="200" t="str">
        <f t="shared" si="2"/>
        <v/>
      </c>
      <c r="N66" s="200">
        <f t="shared" si="3"/>
        <v>0</v>
      </c>
      <c r="O66" s="200">
        <f t="shared" si="4"/>
        <v>0</v>
      </c>
      <c r="P66" s="200">
        <f t="shared" si="5"/>
        <v>0</v>
      </c>
      <c r="Q66" s="200">
        <f t="shared" si="6"/>
        <v>0</v>
      </c>
      <c r="R66" s="200">
        <f t="shared" si="7"/>
        <v>0</v>
      </c>
      <c r="S66" s="200">
        <f t="shared" si="8"/>
        <v>0</v>
      </c>
      <c r="T66" s="200">
        <f t="shared" si="9"/>
        <v>0</v>
      </c>
      <c r="U66" s="200"/>
      <c r="V66" s="201">
        <f t="shared" si="10"/>
        <v>0</v>
      </c>
      <c r="W66" s="201">
        <f t="shared" si="11"/>
        <v>0</v>
      </c>
      <c r="X66" s="201">
        <f t="shared" si="12"/>
        <v>0</v>
      </c>
      <c r="Y66" s="201">
        <f t="shared" si="13"/>
        <v>0</v>
      </c>
      <c r="Z66" s="201">
        <f t="shared" si="14"/>
        <v>0</v>
      </c>
      <c r="AA66" s="201">
        <f t="shared" si="15"/>
        <v>0</v>
      </c>
      <c r="AB66" s="201">
        <f t="shared" si="16"/>
        <v>0</v>
      </c>
      <c r="AC66" s="205"/>
      <c r="AD66" s="199"/>
      <c r="AE66" s="203">
        <f>IFERROR(IF(VLOOKUP($M66,'Books DATA'!$M$9:$Q$1009,1,0)=$M66,VLOOKUP($M66,'Books DATA'!$M$10:$T$1009,COLUMNS('Books DATA'!$M$9:N63),0)),"Not Avl in Books")</f>
        <v>0</v>
      </c>
      <c r="AF66" s="203">
        <f>IFERROR(IF(VLOOKUP($M66,'Books DATA'!$M$9:$Q$1009,1,0)=$M66,VLOOKUP($M66,'Books DATA'!$M$10:$T$1009,COLUMNS('Books DATA'!$M$9:O63),0)),"Not Avl in Books")</f>
        <v>0</v>
      </c>
      <c r="AG66" s="203">
        <f>IFERROR(IF(VLOOKUP($M66,'Books DATA'!$M$9:$Q$1009,1,0)=$M66,VLOOKUP($M66,'Books DATA'!$M$10:$T$1009,COLUMNS('Books DATA'!$M$9:P63),0)),"Not Avl in Books")</f>
        <v>0</v>
      </c>
      <c r="AH66" s="203">
        <f>IFERROR(IF(VLOOKUP($M66,'Books DATA'!$M$9:$Q$1009,1,0)=$M66,VLOOKUP($M66,'Books DATA'!$M$10:$T$1009,COLUMNS('Books DATA'!$M$9:Q63),0)),"Not Avl in Books")</f>
        <v>0</v>
      </c>
      <c r="AI66" s="203">
        <f>IFERROR(IF(VLOOKUP($M66,'Books DATA'!$M$9:$Q$1009,1,0)=$M66,VLOOKUP($M66,'Books DATA'!$M$10:$T$1009,COLUMNS('Books DATA'!$M$9:R63),0)),"Not Avl in Books")</f>
        <v>0</v>
      </c>
      <c r="AJ66" s="203">
        <f>IFERROR(IF(VLOOKUP($M66,'Books DATA'!$M$9:$Q$1009,1,0)=$M66,VLOOKUP($M66,'Books DATA'!$M$10:$T$1009,COLUMNS('Books DATA'!$M$9:S63),0)),"Not Avl in Books")</f>
        <v>0</v>
      </c>
      <c r="AK66" s="203">
        <f>IFERROR(IF(VLOOKUP($M66,'Books DATA'!$M$9:$Q$1009,1,0)=$M66,VLOOKUP($M66,'Books DATA'!$M$10:$T$1009,COLUMNS('Books DATA'!$M$9:T63),0)),"Not Avl in Books")</f>
        <v>0</v>
      </c>
      <c r="AL66" s="204"/>
    </row>
    <row r="67" spans="1:38" ht="15.75" thickBot="1">
      <c r="A67" s="7" t="str">
        <f>AC67&amp;"_"&amp;COUNTIF($AC$10:AC67,AC67)</f>
        <v>_0</v>
      </c>
      <c r="B67" s="195"/>
      <c r="C67" s="195"/>
      <c r="D67" s="196"/>
      <c r="E67" s="197"/>
      <c r="F67" s="198"/>
      <c r="G67" s="198"/>
      <c r="H67" s="198"/>
      <c r="I67" s="198"/>
      <c r="J67" s="198"/>
      <c r="K67" s="198"/>
      <c r="L67" s="199"/>
      <c r="M67" s="200" t="str">
        <f t="shared" si="2"/>
        <v/>
      </c>
      <c r="N67" s="200">
        <f t="shared" si="3"/>
        <v>0</v>
      </c>
      <c r="O67" s="200">
        <f t="shared" si="4"/>
        <v>0</v>
      </c>
      <c r="P67" s="200">
        <f t="shared" si="5"/>
        <v>0</v>
      </c>
      <c r="Q67" s="200">
        <f t="shared" si="6"/>
        <v>0</v>
      </c>
      <c r="R67" s="200">
        <f t="shared" si="7"/>
        <v>0</v>
      </c>
      <c r="S67" s="200">
        <f t="shared" si="8"/>
        <v>0</v>
      </c>
      <c r="T67" s="200">
        <f t="shared" si="9"/>
        <v>0</v>
      </c>
      <c r="U67" s="200"/>
      <c r="V67" s="201">
        <f t="shared" si="10"/>
        <v>0</v>
      </c>
      <c r="W67" s="201">
        <f t="shared" si="11"/>
        <v>0</v>
      </c>
      <c r="X67" s="201">
        <f t="shared" si="12"/>
        <v>0</v>
      </c>
      <c r="Y67" s="201">
        <f t="shared" si="13"/>
        <v>0</v>
      </c>
      <c r="Z67" s="201">
        <f t="shared" si="14"/>
        <v>0</v>
      </c>
      <c r="AA67" s="201">
        <f t="shared" si="15"/>
        <v>0</v>
      </c>
      <c r="AB67" s="201">
        <f t="shared" si="16"/>
        <v>0</v>
      </c>
      <c r="AC67" s="205"/>
      <c r="AD67" s="199"/>
      <c r="AE67" s="203">
        <f>IFERROR(IF(VLOOKUP($M67,'Books DATA'!$M$9:$Q$1009,1,0)=$M67,VLOOKUP($M67,'Books DATA'!$M$10:$T$1009,COLUMNS('Books DATA'!$M$9:N64),0)),"Not Avl in Books")</f>
        <v>0</v>
      </c>
      <c r="AF67" s="203">
        <f>IFERROR(IF(VLOOKUP($M67,'Books DATA'!$M$9:$Q$1009,1,0)=$M67,VLOOKUP($M67,'Books DATA'!$M$10:$T$1009,COLUMNS('Books DATA'!$M$9:O64),0)),"Not Avl in Books")</f>
        <v>0</v>
      </c>
      <c r="AG67" s="203">
        <f>IFERROR(IF(VLOOKUP($M67,'Books DATA'!$M$9:$Q$1009,1,0)=$M67,VLOOKUP($M67,'Books DATA'!$M$10:$T$1009,COLUMNS('Books DATA'!$M$9:P64),0)),"Not Avl in Books")</f>
        <v>0</v>
      </c>
      <c r="AH67" s="203">
        <f>IFERROR(IF(VLOOKUP($M67,'Books DATA'!$M$9:$Q$1009,1,0)=$M67,VLOOKUP($M67,'Books DATA'!$M$10:$T$1009,COLUMNS('Books DATA'!$M$9:Q64),0)),"Not Avl in Books")</f>
        <v>0</v>
      </c>
      <c r="AI67" s="203">
        <f>IFERROR(IF(VLOOKUP($M67,'Books DATA'!$M$9:$Q$1009,1,0)=$M67,VLOOKUP($M67,'Books DATA'!$M$10:$T$1009,COLUMNS('Books DATA'!$M$9:R64),0)),"Not Avl in Books")</f>
        <v>0</v>
      </c>
      <c r="AJ67" s="203">
        <f>IFERROR(IF(VLOOKUP($M67,'Books DATA'!$M$9:$Q$1009,1,0)=$M67,VLOOKUP($M67,'Books DATA'!$M$10:$T$1009,COLUMNS('Books DATA'!$M$9:S64),0)),"Not Avl in Books")</f>
        <v>0</v>
      </c>
      <c r="AK67" s="203">
        <f>IFERROR(IF(VLOOKUP($M67,'Books DATA'!$M$9:$Q$1009,1,0)=$M67,VLOOKUP($M67,'Books DATA'!$M$10:$T$1009,COLUMNS('Books DATA'!$M$9:T64),0)),"Not Avl in Books")</f>
        <v>0</v>
      </c>
      <c r="AL67" s="204"/>
    </row>
    <row r="68" spans="1:38" ht="15.75" thickBot="1">
      <c r="A68" s="7" t="str">
        <f>AC68&amp;"_"&amp;COUNTIF($AC$10:AC68,AC68)</f>
        <v>_0</v>
      </c>
      <c r="B68" s="195"/>
      <c r="C68" s="195"/>
      <c r="D68" s="196"/>
      <c r="E68" s="197"/>
      <c r="F68" s="198"/>
      <c r="G68" s="198"/>
      <c r="H68" s="198"/>
      <c r="I68" s="198"/>
      <c r="J68" s="198"/>
      <c r="K68" s="198"/>
      <c r="L68" s="199"/>
      <c r="M68" s="200" t="str">
        <f t="shared" si="2"/>
        <v/>
      </c>
      <c r="N68" s="200">
        <f t="shared" si="3"/>
        <v>0</v>
      </c>
      <c r="O68" s="200">
        <f t="shared" si="4"/>
        <v>0</v>
      </c>
      <c r="P68" s="200">
        <f t="shared" si="5"/>
        <v>0</v>
      </c>
      <c r="Q68" s="200">
        <f t="shared" si="6"/>
        <v>0</v>
      </c>
      <c r="R68" s="200">
        <f t="shared" si="7"/>
        <v>0</v>
      </c>
      <c r="S68" s="200">
        <f t="shared" si="8"/>
        <v>0</v>
      </c>
      <c r="T68" s="200">
        <f t="shared" si="9"/>
        <v>0</v>
      </c>
      <c r="U68" s="200"/>
      <c r="V68" s="201">
        <f t="shared" si="10"/>
        <v>0</v>
      </c>
      <c r="W68" s="201">
        <f t="shared" si="11"/>
        <v>0</v>
      </c>
      <c r="X68" s="201">
        <f t="shared" si="12"/>
        <v>0</v>
      </c>
      <c r="Y68" s="201">
        <f t="shared" si="13"/>
        <v>0</v>
      </c>
      <c r="Z68" s="201">
        <f t="shared" si="14"/>
        <v>0</v>
      </c>
      <c r="AA68" s="201">
        <f t="shared" si="15"/>
        <v>0</v>
      </c>
      <c r="AB68" s="201">
        <f t="shared" si="16"/>
        <v>0</v>
      </c>
      <c r="AC68" s="205"/>
      <c r="AD68" s="199"/>
      <c r="AE68" s="203">
        <f>IFERROR(IF(VLOOKUP($M68,'Books DATA'!$M$9:$Q$1009,1,0)=$M68,VLOOKUP($M68,'Books DATA'!$M$10:$T$1009,COLUMNS('Books DATA'!$M$9:N65),0)),"Not Avl in Books")</f>
        <v>0</v>
      </c>
      <c r="AF68" s="203">
        <f>IFERROR(IF(VLOOKUP($M68,'Books DATA'!$M$9:$Q$1009,1,0)=$M68,VLOOKUP($M68,'Books DATA'!$M$10:$T$1009,COLUMNS('Books DATA'!$M$9:O65),0)),"Not Avl in Books")</f>
        <v>0</v>
      </c>
      <c r="AG68" s="203">
        <f>IFERROR(IF(VLOOKUP($M68,'Books DATA'!$M$9:$Q$1009,1,0)=$M68,VLOOKUP($M68,'Books DATA'!$M$10:$T$1009,COLUMNS('Books DATA'!$M$9:P65),0)),"Not Avl in Books")</f>
        <v>0</v>
      </c>
      <c r="AH68" s="203">
        <f>IFERROR(IF(VLOOKUP($M68,'Books DATA'!$M$9:$Q$1009,1,0)=$M68,VLOOKUP($M68,'Books DATA'!$M$10:$T$1009,COLUMNS('Books DATA'!$M$9:Q65),0)),"Not Avl in Books")</f>
        <v>0</v>
      </c>
      <c r="AI68" s="203">
        <f>IFERROR(IF(VLOOKUP($M68,'Books DATA'!$M$9:$Q$1009,1,0)=$M68,VLOOKUP($M68,'Books DATA'!$M$10:$T$1009,COLUMNS('Books DATA'!$M$9:R65),0)),"Not Avl in Books")</f>
        <v>0</v>
      </c>
      <c r="AJ68" s="203">
        <f>IFERROR(IF(VLOOKUP($M68,'Books DATA'!$M$9:$Q$1009,1,0)=$M68,VLOOKUP($M68,'Books DATA'!$M$10:$T$1009,COLUMNS('Books DATA'!$M$9:S65),0)),"Not Avl in Books")</f>
        <v>0</v>
      </c>
      <c r="AK68" s="203">
        <f>IFERROR(IF(VLOOKUP($M68,'Books DATA'!$M$9:$Q$1009,1,0)=$M68,VLOOKUP($M68,'Books DATA'!$M$10:$T$1009,COLUMNS('Books DATA'!$M$9:T65),0)),"Not Avl in Books")</f>
        <v>0</v>
      </c>
      <c r="AL68" s="204"/>
    </row>
    <row r="69" spans="1:38" ht="15.75" thickBot="1">
      <c r="A69" s="7" t="str">
        <f>AC69&amp;"_"&amp;COUNTIF($AC$10:AC69,AC69)</f>
        <v>_0</v>
      </c>
      <c r="B69" s="195"/>
      <c r="C69" s="195"/>
      <c r="D69" s="196"/>
      <c r="E69" s="197"/>
      <c r="F69" s="198"/>
      <c r="G69" s="198"/>
      <c r="H69" s="198"/>
      <c r="I69" s="198"/>
      <c r="J69" s="198"/>
      <c r="K69" s="198"/>
      <c r="L69" s="199"/>
      <c r="M69" s="200" t="str">
        <f t="shared" si="2"/>
        <v/>
      </c>
      <c r="N69" s="200">
        <f t="shared" si="3"/>
        <v>0</v>
      </c>
      <c r="O69" s="200">
        <f t="shared" si="4"/>
        <v>0</v>
      </c>
      <c r="P69" s="200">
        <f t="shared" si="5"/>
        <v>0</v>
      </c>
      <c r="Q69" s="200">
        <f t="shared" si="6"/>
        <v>0</v>
      </c>
      <c r="R69" s="200">
        <f t="shared" si="7"/>
        <v>0</v>
      </c>
      <c r="S69" s="200">
        <f t="shared" si="8"/>
        <v>0</v>
      </c>
      <c r="T69" s="200">
        <f t="shared" si="9"/>
        <v>0</v>
      </c>
      <c r="U69" s="200"/>
      <c r="V69" s="201">
        <f t="shared" si="10"/>
        <v>0</v>
      </c>
      <c r="W69" s="201">
        <f t="shared" si="11"/>
        <v>0</v>
      </c>
      <c r="X69" s="201">
        <f t="shared" si="12"/>
        <v>0</v>
      </c>
      <c r="Y69" s="201">
        <f t="shared" si="13"/>
        <v>0</v>
      </c>
      <c r="Z69" s="201">
        <f t="shared" si="14"/>
        <v>0</v>
      </c>
      <c r="AA69" s="201">
        <f t="shared" si="15"/>
        <v>0</v>
      </c>
      <c r="AB69" s="201">
        <f t="shared" si="16"/>
        <v>0</v>
      </c>
      <c r="AC69" s="205"/>
      <c r="AD69" s="199"/>
      <c r="AE69" s="203">
        <f>IFERROR(IF(VLOOKUP($M69,'Books DATA'!$M$9:$Q$1009,1,0)=$M69,VLOOKUP($M69,'Books DATA'!$M$10:$T$1009,COLUMNS('Books DATA'!$M$9:N66),0)),"Not Avl in Books")</f>
        <v>0</v>
      </c>
      <c r="AF69" s="203">
        <f>IFERROR(IF(VLOOKUP($M69,'Books DATA'!$M$9:$Q$1009,1,0)=$M69,VLOOKUP($M69,'Books DATA'!$M$10:$T$1009,COLUMNS('Books DATA'!$M$9:O66),0)),"Not Avl in Books")</f>
        <v>0</v>
      </c>
      <c r="AG69" s="203">
        <f>IFERROR(IF(VLOOKUP($M69,'Books DATA'!$M$9:$Q$1009,1,0)=$M69,VLOOKUP($M69,'Books DATA'!$M$10:$T$1009,COLUMNS('Books DATA'!$M$9:P66),0)),"Not Avl in Books")</f>
        <v>0</v>
      </c>
      <c r="AH69" s="203">
        <f>IFERROR(IF(VLOOKUP($M69,'Books DATA'!$M$9:$Q$1009,1,0)=$M69,VLOOKUP($M69,'Books DATA'!$M$10:$T$1009,COLUMNS('Books DATA'!$M$9:Q66),0)),"Not Avl in Books")</f>
        <v>0</v>
      </c>
      <c r="AI69" s="203">
        <f>IFERROR(IF(VLOOKUP($M69,'Books DATA'!$M$9:$Q$1009,1,0)=$M69,VLOOKUP($M69,'Books DATA'!$M$10:$T$1009,COLUMNS('Books DATA'!$M$9:R66),0)),"Not Avl in Books")</f>
        <v>0</v>
      </c>
      <c r="AJ69" s="203">
        <f>IFERROR(IF(VLOOKUP($M69,'Books DATA'!$M$9:$Q$1009,1,0)=$M69,VLOOKUP($M69,'Books DATA'!$M$10:$T$1009,COLUMNS('Books DATA'!$M$9:S66),0)),"Not Avl in Books")</f>
        <v>0</v>
      </c>
      <c r="AK69" s="203">
        <f>IFERROR(IF(VLOOKUP($M69,'Books DATA'!$M$9:$Q$1009,1,0)=$M69,VLOOKUP($M69,'Books DATA'!$M$10:$T$1009,COLUMNS('Books DATA'!$M$9:T66),0)),"Not Avl in Books")</f>
        <v>0</v>
      </c>
      <c r="AL69" s="204"/>
    </row>
    <row r="70" spans="1:38" ht="15.75" thickBot="1">
      <c r="A70" s="7" t="str">
        <f>AC70&amp;"_"&amp;COUNTIF($AC$10:AC70,AC70)</f>
        <v>_0</v>
      </c>
      <c r="B70" s="195"/>
      <c r="C70" s="195"/>
      <c r="D70" s="196"/>
      <c r="E70" s="197"/>
      <c r="F70" s="198"/>
      <c r="G70" s="198"/>
      <c r="H70" s="198"/>
      <c r="I70" s="198"/>
      <c r="J70" s="198"/>
      <c r="K70" s="198"/>
      <c r="L70" s="199"/>
      <c r="M70" s="200" t="str">
        <f t="shared" si="2"/>
        <v/>
      </c>
      <c r="N70" s="200">
        <f t="shared" si="3"/>
        <v>0</v>
      </c>
      <c r="O70" s="200">
        <f t="shared" si="4"/>
        <v>0</v>
      </c>
      <c r="P70" s="200">
        <f t="shared" si="5"/>
        <v>0</v>
      </c>
      <c r="Q70" s="200">
        <f t="shared" si="6"/>
        <v>0</v>
      </c>
      <c r="R70" s="200">
        <f t="shared" si="7"/>
        <v>0</v>
      </c>
      <c r="S70" s="200">
        <f t="shared" si="8"/>
        <v>0</v>
      </c>
      <c r="T70" s="200">
        <f t="shared" si="9"/>
        <v>0</v>
      </c>
      <c r="U70" s="200"/>
      <c r="V70" s="201">
        <f t="shared" si="10"/>
        <v>0</v>
      </c>
      <c r="W70" s="201">
        <f t="shared" si="11"/>
        <v>0</v>
      </c>
      <c r="X70" s="201">
        <f t="shared" si="12"/>
        <v>0</v>
      </c>
      <c r="Y70" s="201">
        <f t="shared" si="13"/>
        <v>0</v>
      </c>
      <c r="Z70" s="201">
        <f t="shared" si="14"/>
        <v>0</v>
      </c>
      <c r="AA70" s="201">
        <f t="shared" si="15"/>
        <v>0</v>
      </c>
      <c r="AB70" s="201">
        <f t="shared" si="16"/>
        <v>0</v>
      </c>
      <c r="AC70" s="205"/>
      <c r="AD70" s="199"/>
      <c r="AE70" s="203">
        <f>IFERROR(IF(VLOOKUP($M70,'Books DATA'!$M$9:$Q$1009,1,0)=$M70,VLOOKUP($M70,'Books DATA'!$M$10:$T$1009,COLUMNS('Books DATA'!$M$9:N67),0)),"Not Avl in Books")</f>
        <v>0</v>
      </c>
      <c r="AF70" s="203">
        <f>IFERROR(IF(VLOOKUP($M70,'Books DATA'!$M$9:$Q$1009,1,0)=$M70,VLOOKUP($M70,'Books DATA'!$M$10:$T$1009,COLUMNS('Books DATA'!$M$9:O67),0)),"Not Avl in Books")</f>
        <v>0</v>
      </c>
      <c r="AG70" s="203">
        <f>IFERROR(IF(VLOOKUP($M70,'Books DATA'!$M$9:$Q$1009,1,0)=$M70,VLOOKUP($M70,'Books DATA'!$M$10:$T$1009,COLUMNS('Books DATA'!$M$9:P67),0)),"Not Avl in Books")</f>
        <v>0</v>
      </c>
      <c r="AH70" s="203">
        <f>IFERROR(IF(VLOOKUP($M70,'Books DATA'!$M$9:$Q$1009,1,0)=$M70,VLOOKUP($M70,'Books DATA'!$M$10:$T$1009,COLUMNS('Books DATA'!$M$9:Q67),0)),"Not Avl in Books")</f>
        <v>0</v>
      </c>
      <c r="AI70" s="203">
        <f>IFERROR(IF(VLOOKUP($M70,'Books DATA'!$M$9:$Q$1009,1,0)=$M70,VLOOKUP($M70,'Books DATA'!$M$10:$T$1009,COLUMNS('Books DATA'!$M$9:R67),0)),"Not Avl in Books")</f>
        <v>0</v>
      </c>
      <c r="AJ70" s="203">
        <f>IFERROR(IF(VLOOKUP($M70,'Books DATA'!$M$9:$Q$1009,1,0)=$M70,VLOOKUP($M70,'Books DATA'!$M$10:$T$1009,COLUMNS('Books DATA'!$M$9:S67),0)),"Not Avl in Books")</f>
        <v>0</v>
      </c>
      <c r="AK70" s="203">
        <f>IFERROR(IF(VLOOKUP($M70,'Books DATA'!$M$9:$Q$1009,1,0)=$M70,VLOOKUP($M70,'Books DATA'!$M$10:$T$1009,COLUMNS('Books DATA'!$M$9:T67),0)),"Not Avl in Books")</f>
        <v>0</v>
      </c>
      <c r="AL70" s="204"/>
    </row>
    <row r="71" spans="1:38" ht="15.75" thickBot="1">
      <c r="A71" s="7" t="str">
        <f>AC71&amp;"_"&amp;COUNTIF($AC$10:AC71,AC71)</f>
        <v>_0</v>
      </c>
      <c r="B71" s="195"/>
      <c r="C71" s="195"/>
      <c r="D71" s="196"/>
      <c r="E71" s="197"/>
      <c r="F71" s="198"/>
      <c r="G71" s="198"/>
      <c r="H71" s="198"/>
      <c r="I71" s="198"/>
      <c r="J71" s="198"/>
      <c r="K71" s="198"/>
      <c r="L71" s="199"/>
      <c r="M71" s="200" t="str">
        <f t="shared" si="2"/>
        <v/>
      </c>
      <c r="N71" s="200">
        <f t="shared" si="3"/>
        <v>0</v>
      </c>
      <c r="O71" s="200">
        <f t="shared" si="4"/>
        <v>0</v>
      </c>
      <c r="P71" s="200">
        <f t="shared" si="5"/>
        <v>0</v>
      </c>
      <c r="Q71" s="200">
        <f t="shared" si="6"/>
        <v>0</v>
      </c>
      <c r="R71" s="200">
        <f t="shared" si="7"/>
        <v>0</v>
      </c>
      <c r="S71" s="200">
        <f t="shared" si="8"/>
        <v>0</v>
      </c>
      <c r="T71" s="200">
        <f t="shared" si="9"/>
        <v>0</v>
      </c>
      <c r="U71" s="200"/>
      <c r="V71" s="201">
        <f t="shared" si="10"/>
        <v>0</v>
      </c>
      <c r="W71" s="201">
        <f t="shared" si="11"/>
        <v>0</v>
      </c>
      <c r="X71" s="201">
        <f t="shared" si="12"/>
        <v>0</v>
      </c>
      <c r="Y71" s="201">
        <f t="shared" si="13"/>
        <v>0</v>
      </c>
      <c r="Z71" s="201">
        <f t="shared" si="14"/>
        <v>0</v>
      </c>
      <c r="AA71" s="201">
        <f t="shared" si="15"/>
        <v>0</v>
      </c>
      <c r="AB71" s="201">
        <f t="shared" si="16"/>
        <v>0</v>
      </c>
      <c r="AC71" s="205"/>
      <c r="AD71" s="199"/>
      <c r="AE71" s="203">
        <f>IFERROR(IF(VLOOKUP($M71,'Books DATA'!$M$9:$Q$1009,1,0)=$M71,VLOOKUP($M71,'Books DATA'!$M$10:$T$1009,COLUMNS('Books DATA'!$M$9:N68),0)),"Not Avl in Books")</f>
        <v>0</v>
      </c>
      <c r="AF71" s="203">
        <f>IFERROR(IF(VLOOKUP($M71,'Books DATA'!$M$9:$Q$1009,1,0)=$M71,VLOOKUP($M71,'Books DATA'!$M$10:$T$1009,COLUMNS('Books DATA'!$M$9:O68),0)),"Not Avl in Books")</f>
        <v>0</v>
      </c>
      <c r="AG71" s="203">
        <f>IFERROR(IF(VLOOKUP($M71,'Books DATA'!$M$9:$Q$1009,1,0)=$M71,VLOOKUP($M71,'Books DATA'!$M$10:$T$1009,COLUMNS('Books DATA'!$M$9:P68),0)),"Not Avl in Books")</f>
        <v>0</v>
      </c>
      <c r="AH71" s="203">
        <f>IFERROR(IF(VLOOKUP($M71,'Books DATA'!$M$9:$Q$1009,1,0)=$M71,VLOOKUP($M71,'Books DATA'!$M$10:$T$1009,COLUMNS('Books DATA'!$M$9:Q68),0)),"Not Avl in Books")</f>
        <v>0</v>
      </c>
      <c r="AI71" s="203">
        <f>IFERROR(IF(VLOOKUP($M71,'Books DATA'!$M$9:$Q$1009,1,0)=$M71,VLOOKUP($M71,'Books DATA'!$M$10:$T$1009,COLUMNS('Books DATA'!$M$9:R68),0)),"Not Avl in Books")</f>
        <v>0</v>
      </c>
      <c r="AJ71" s="203">
        <f>IFERROR(IF(VLOOKUP($M71,'Books DATA'!$M$9:$Q$1009,1,0)=$M71,VLOOKUP($M71,'Books DATA'!$M$10:$T$1009,COLUMNS('Books DATA'!$M$9:S68),0)),"Not Avl in Books")</f>
        <v>0</v>
      </c>
      <c r="AK71" s="203">
        <f>IFERROR(IF(VLOOKUP($M71,'Books DATA'!$M$9:$Q$1009,1,0)=$M71,VLOOKUP($M71,'Books DATA'!$M$10:$T$1009,COLUMNS('Books DATA'!$M$9:T68),0)),"Not Avl in Books")</f>
        <v>0</v>
      </c>
      <c r="AL71" s="204"/>
    </row>
    <row r="72" spans="1:38" ht="15.75" thickBot="1">
      <c r="A72" s="7" t="str">
        <f>AC72&amp;"_"&amp;COUNTIF($AC$10:AC72,AC72)</f>
        <v>_0</v>
      </c>
      <c r="B72" s="195"/>
      <c r="C72" s="195"/>
      <c r="D72" s="196"/>
      <c r="E72" s="197"/>
      <c r="F72" s="198"/>
      <c r="G72" s="198"/>
      <c r="H72" s="198"/>
      <c r="I72" s="198"/>
      <c r="J72" s="198"/>
      <c r="K72" s="198"/>
      <c r="L72" s="199"/>
      <c r="M72" s="200" t="str">
        <f t="shared" si="2"/>
        <v/>
      </c>
      <c r="N72" s="200">
        <f t="shared" si="3"/>
        <v>0</v>
      </c>
      <c r="O72" s="200">
        <f t="shared" si="4"/>
        <v>0</v>
      </c>
      <c r="P72" s="200">
        <f t="shared" si="5"/>
        <v>0</v>
      </c>
      <c r="Q72" s="200">
        <f t="shared" si="6"/>
        <v>0</v>
      </c>
      <c r="R72" s="200">
        <f t="shared" si="7"/>
        <v>0</v>
      </c>
      <c r="S72" s="200">
        <f t="shared" si="8"/>
        <v>0</v>
      </c>
      <c r="T72" s="200">
        <f t="shared" si="9"/>
        <v>0</v>
      </c>
      <c r="U72" s="200"/>
      <c r="V72" s="201">
        <f t="shared" si="10"/>
        <v>0</v>
      </c>
      <c r="W72" s="201">
        <f t="shared" si="11"/>
        <v>0</v>
      </c>
      <c r="X72" s="201">
        <f t="shared" si="12"/>
        <v>0</v>
      </c>
      <c r="Y72" s="201">
        <f t="shared" si="13"/>
        <v>0</v>
      </c>
      <c r="Z72" s="201">
        <f t="shared" si="14"/>
        <v>0</v>
      </c>
      <c r="AA72" s="201">
        <f t="shared" si="15"/>
        <v>0</v>
      </c>
      <c r="AB72" s="201">
        <f t="shared" si="16"/>
        <v>0</v>
      </c>
      <c r="AC72" s="205"/>
      <c r="AD72" s="199"/>
      <c r="AE72" s="203">
        <f>IFERROR(IF(VLOOKUP($M72,'Books DATA'!$M$9:$Q$1009,1,0)=$M72,VLOOKUP($M72,'Books DATA'!$M$10:$T$1009,COLUMNS('Books DATA'!$M$9:N69),0)),"Not Avl in Books")</f>
        <v>0</v>
      </c>
      <c r="AF72" s="203">
        <f>IFERROR(IF(VLOOKUP($M72,'Books DATA'!$M$9:$Q$1009,1,0)=$M72,VLOOKUP($M72,'Books DATA'!$M$10:$T$1009,COLUMNS('Books DATA'!$M$9:O69),0)),"Not Avl in Books")</f>
        <v>0</v>
      </c>
      <c r="AG72" s="203">
        <f>IFERROR(IF(VLOOKUP($M72,'Books DATA'!$M$9:$Q$1009,1,0)=$M72,VLOOKUP($M72,'Books DATA'!$M$10:$T$1009,COLUMNS('Books DATA'!$M$9:P69),0)),"Not Avl in Books")</f>
        <v>0</v>
      </c>
      <c r="AH72" s="203">
        <f>IFERROR(IF(VLOOKUP($M72,'Books DATA'!$M$9:$Q$1009,1,0)=$M72,VLOOKUP($M72,'Books DATA'!$M$10:$T$1009,COLUMNS('Books DATA'!$M$9:Q69),0)),"Not Avl in Books")</f>
        <v>0</v>
      </c>
      <c r="AI72" s="203">
        <f>IFERROR(IF(VLOOKUP($M72,'Books DATA'!$M$9:$Q$1009,1,0)=$M72,VLOOKUP($M72,'Books DATA'!$M$10:$T$1009,COLUMNS('Books DATA'!$M$9:R69),0)),"Not Avl in Books")</f>
        <v>0</v>
      </c>
      <c r="AJ72" s="203">
        <f>IFERROR(IF(VLOOKUP($M72,'Books DATA'!$M$9:$Q$1009,1,0)=$M72,VLOOKUP($M72,'Books DATA'!$M$10:$T$1009,COLUMNS('Books DATA'!$M$9:S69),0)),"Not Avl in Books")</f>
        <v>0</v>
      </c>
      <c r="AK72" s="203">
        <f>IFERROR(IF(VLOOKUP($M72,'Books DATA'!$M$9:$Q$1009,1,0)=$M72,VLOOKUP($M72,'Books DATA'!$M$10:$T$1009,COLUMNS('Books DATA'!$M$9:T69),0)),"Not Avl in Books")</f>
        <v>0</v>
      </c>
      <c r="AL72" s="204"/>
    </row>
    <row r="73" spans="1:38" ht="15.75" thickBot="1">
      <c r="A73" s="7" t="str">
        <f>AC73&amp;"_"&amp;COUNTIF($AC$10:AC73,AC73)</f>
        <v>_0</v>
      </c>
      <c r="B73" s="195"/>
      <c r="C73" s="195"/>
      <c r="D73" s="196"/>
      <c r="E73" s="197"/>
      <c r="F73" s="198"/>
      <c r="G73" s="198"/>
      <c r="H73" s="198"/>
      <c r="I73" s="198"/>
      <c r="J73" s="198"/>
      <c r="K73" s="198"/>
      <c r="L73" s="199"/>
      <c r="M73" s="200" t="str">
        <f t="shared" si="2"/>
        <v/>
      </c>
      <c r="N73" s="200">
        <f t="shared" si="3"/>
        <v>0</v>
      </c>
      <c r="O73" s="200">
        <f t="shared" si="4"/>
        <v>0</v>
      </c>
      <c r="P73" s="200">
        <f t="shared" si="5"/>
        <v>0</v>
      </c>
      <c r="Q73" s="200">
        <f t="shared" si="6"/>
        <v>0</v>
      </c>
      <c r="R73" s="200">
        <f t="shared" si="7"/>
        <v>0</v>
      </c>
      <c r="S73" s="200">
        <f t="shared" si="8"/>
        <v>0</v>
      </c>
      <c r="T73" s="200">
        <f t="shared" si="9"/>
        <v>0</v>
      </c>
      <c r="U73" s="200"/>
      <c r="V73" s="201">
        <f t="shared" si="10"/>
        <v>0</v>
      </c>
      <c r="W73" s="201">
        <f t="shared" si="11"/>
        <v>0</v>
      </c>
      <c r="X73" s="201">
        <f t="shared" si="12"/>
        <v>0</v>
      </c>
      <c r="Y73" s="201">
        <f t="shared" si="13"/>
        <v>0</v>
      </c>
      <c r="Z73" s="201">
        <f t="shared" si="14"/>
        <v>0</v>
      </c>
      <c r="AA73" s="201">
        <f t="shared" si="15"/>
        <v>0</v>
      </c>
      <c r="AB73" s="201">
        <f t="shared" si="16"/>
        <v>0</v>
      </c>
      <c r="AC73" s="205"/>
      <c r="AD73" s="199"/>
      <c r="AE73" s="203">
        <f>IFERROR(IF(VLOOKUP($M73,'Books DATA'!$M$9:$Q$1009,1,0)=$M73,VLOOKUP($M73,'Books DATA'!$M$10:$T$1009,COLUMNS('Books DATA'!$M$9:N70),0)),"Not Avl in Books")</f>
        <v>0</v>
      </c>
      <c r="AF73" s="203">
        <f>IFERROR(IF(VLOOKUP($M73,'Books DATA'!$M$9:$Q$1009,1,0)=$M73,VLOOKUP($M73,'Books DATA'!$M$10:$T$1009,COLUMNS('Books DATA'!$M$9:O70),0)),"Not Avl in Books")</f>
        <v>0</v>
      </c>
      <c r="AG73" s="203">
        <f>IFERROR(IF(VLOOKUP($M73,'Books DATA'!$M$9:$Q$1009,1,0)=$M73,VLOOKUP($M73,'Books DATA'!$M$10:$T$1009,COLUMNS('Books DATA'!$M$9:P70),0)),"Not Avl in Books")</f>
        <v>0</v>
      </c>
      <c r="AH73" s="203">
        <f>IFERROR(IF(VLOOKUP($M73,'Books DATA'!$M$9:$Q$1009,1,0)=$M73,VLOOKUP($M73,'Books DATA'!$M$10:$T$1009,COLUMNS('Books DATA'!$M$9:Q70),0)),"Not Avl in Books")</f>
        <v>0</v>
      </c>
      <c r="AI73" s="203">
        <f>IFERROR(IF(VLOOKUP($M73,'Books DATA'!$M$9:$Q$1009,1,0)=$M73,VLOOKUP($M73,'Books DATA'!$M$10:$T$1009,COLUMNS('Books DATA'!$M$9:R70),0)),"Not Avl in Books")</f>
        <v>0</v>
      </c>
      <c r="AJ73" s="203">
        <f>IFERROR(IF(VLOOKUP($M73,'Books DATA'!$M$9:$Q$1009,1,0)=$M73,VLOOKUP($M73,'Books DATA'!$M$10:$T$1009,COLUMNS('Books DATA'!$M$9:S70),0)),"Not Avl in Books")</f>
        <v>0</v>
      </c>
      <c r="AK73" s="203">
        <f>IFERROR(IF(VLOOKUP($M73,'Books DATA'!$M$9:$Q$1009,1,0)=$M73,VLOOKUP($M73,'Books DATA'!$M$10:$T$1009,COLUMNS('Books DATA'!$M$9:T70),0)),"Not Avl in Books")</f>
        <v>0</v>
      </c>
      <c r="AL73" s="204"/>
    </row>
    <row r="74" spans="1:38" ht="15.75" thickBot="1">
      <c r="A74" s="7" t="str">
        <f>AC74&amp;"_"&amp;COUNTIF($AC$10:AC74,AC74)</f>
        <v>_0</v>
      </c>
      <c r="B74" s="195"/>
      <c r="C74" s="195"/>
      <c r="D74" s="196"/>
      <c r="E74" s="197"/>
      <c r="F74" s="198"/>
      <c r="G74" s="198"/>
      <c r="H74" s="198"/>
      <c r="I74" s="198"/>
      <c r="J74" s="198"/>
      <c r="K74" s="198"/>
      <c r="L74" s="199"/>
      <c r="M74" s="200" t="str">
        <f t="shared" si="2"/>
        <v/>
      </c>
      <c r="N74" s="200">
        <f t="shared" si="3"/>
        <v>0</v>
      </c>
      <c r="O74" s="200">
        <f t="shared" si="4"/>
        <v>0</v>
      </c>
      <c r="P74" s="200">
        <f t="shared" si="5"/>
        <v>0</v>
      </c>
      <c r="Q74" s="200">
        <f t="shared" si="6"/>
        <v>0</v>
      </c>
      <c r="R74" s="200">
        <f t="shared" si="7"/>
        <v>0</v>
      </c>
      <c r="S74" s="200">
        <f t="shared" si="8"/>
        <v>0</v>
      </c>
      <c r="T74" s="200">
        <f t="shared" si="9"/>
        <v>0</v>
      </c>
      <c r="U74" s="200"/>
      <c r="V74" s="201">
        <f t="shared" si="10"/>
        <v>0</v>
      </c>
      <c r="W74" s="201">
        <f t="shared" si="11"/>
        <v>0</v>
      </c>
      <c r="X74" s="201">
        <f t="shared" si="12"/>
        <v>0</v>
      </c>
      <c r="Y74" s="201">
        <f t="shared" si="13"/>
        <v>0</v>
      </c>
      <c r="Z74" s="201">
        <f t="shared" si="14"/>
        <v>0</v>
      </c>
      <c r="AA74" s="201">
        <f t="shared" si="15"/>
        <v>0</v>
      </c>
      <c r="AB74" s="201">
        <f t="shared" si="16"/>
        <v>0</v>
      </c>
      <c r="AC74" s="205"/>
      <c r="AD74" s="199"/>
      <c r="AE74" s="203">
        <f>IFERROR(IF(VLOOKUP($M74,'Books DATA'!$M$9:$Q$1009,1,0)=$M74,VLOOKUP($M74,'Books DATA'!$M$10:$T$1009,COLUMNS('Books DATA'!$M$9:N71),0)),"Not Avl in Books")</f>
        <v>0</v>
      </c>
      <c r="AF74" s="203">
        <f>IFERROR(IF(VLOOKUP($M74,'Books DATA'!$M$9:$Q$1009,1,0)=$M74,VLOOKUP($M74,'Books DATA'!$M$10:$T$1009,COLUMNS('Books DATA'!$M$9:O71),0)),"Not Avl in Books")</f>
        <v>0</v>
      </c>
      <c r="AG74" s="203">
        <f>IFERROR(IF(VLOOKUP($M74,'Books DATA'!$M$9:$Q$1009,1,0)=$M74,VLOOKUP($M74,'Books DATA'!$M$10:$T$1009,COLUMNS('Books DATA'!$M$9:P71),0)),"Not Avl in Books")</f>
        <v>0</v>
      </c>
      <c r="AH74" s="203">
        <f>IFERROR(IF(VLOOKUP($M74,'Books DATA'!$M$9:$Q$1009,1,0)=$M74,VLOOKUP($M74,'Books DATA'!$M$10:$T$1009,COLUMNS('Books DATA'!$M$9:Q71),0)),"Not Avl in Books")</f>
        <v>0</v>
      </c>
      <c r="AI74" s="203">
        <f>IFERROR(IF(VLOOKUP($M74,'Books DATA'!$M$9:$Q$1009,1,0)=$M74,VLOOKUP($M74,'Books DATA'!$M$10:$T$1009,COLUMNS('Books DATA'!$M$9:R71),0)),"Not Avl in Books")</f>
        <v>0</v>
      </c>
      <c r="AJ74" s="203">
        <f>IFERROR(IF(VLOOKUP($M74,'Books DATA'!$M$9:$Q$1009,1,0)=$M74,VLOOKUP($M74,'Books DATA'!$M$10:$T$1009,COLUMNS('Books DATA'!$M$9:S71),0)),"Not Avl in Books")</f>
        <v>0</v>
      </c>
      <c r="AK74" s="203">
        <f>IFERROR(IF(VLOOKUP($M74,'Books DATA'!$M$9:$Q$1009,1,0)=$M74,VLOOKUP($M74,'Books DATA'!$M$10:$T$1009,COLUMNS('Books DATA'!$M$9:T71),0)),"Not Avl in Books")</f>
        <v>0</v>
      </c>
      <c r="AL74" s="204"/>
    </row>
    <row r="75" spans="1:38" ht="15.75" thickBot="1">
      <c r="A75" s="7" t="str">
        <f>AC75&amp;"_"&amp;COUNTIF($AC$10:AC75,AC75)</f>
        <v>_0</v>
      </c>
      <c r="B75" s="195"/>
      <c r="C75" s="195"/>
      <c r="D75" s="196"/>
      <c r="E75" s="197"/>
      <c r="F75" s="198"/>
      <c r="G75" s="198"/>
      <c r="H75" s="198"/>
      <c r="I75" s="198"/>
      <c r="J75" s="198"/>
      <c r="K75" s="198"/>
      <c r="L75" s="199"/>
      <c r="M75" s="200" t="str">
        <f t="shared" ref="M75:M138" si="17">+B75&amp;D75</f>
        <v/>
      </c>
      <c r="N75" s="200">
        <f t="shared" ref="N75:N138" si="18">+F75</f>
        <v>0</v>
      </c>
      <c r="O75" s="200">
        <f t="shared" ref="O75:O138" si="19">+G75</f>
        <v>0</v>
      </c>
      <c r="P75" s="200">
        <f t="shared" ref="P75:P138" si="20">+H75</f>
        <v>0</v>
      </c>
      <c r="Q75" s="200">
        <f t="shared" ref="Q75:Q138" si="21">+I75</f>
        <v>0</v>
      </c>
      <c r="R75" s="200">
        <f t="shared" ref="R75:R138" si="22">+J75</f>
        <v>0</v>
      </c>
      <c r="S75" s="200">
        <f t="shared" ref="S75:S138" si="23">+K75</f>
        <v>0</v>
      </c>
      <c r="T75" s="200">
        <f t="shared" ref="T75:T138" si="24">+P75+Q75+R75+S75</f>
        <v>0</v>
      </c>
      <c r="U75" s="200"/>
      <c r="V75" s="201">
        <f t="shared" ref="V75:V138" si="25">IFERROR(+N75-AE75,"Not Avl in Books")</f>
        <v>0</v>
      </c>
      <c r="W75" s="201">
        <f t="shared" ref="W75:W138" si="26">IFERROR(+O75-AF75,"Not Avl in Books")</f>
        <v>0</v>
      </c>
      <c r="X75" s="201">
        <f t="shared" ref="X75:X138" si="27">IFERROR(+P75-AG75,"Not Avl in Books")</f>
        <v>0</v>
      </c>
      <c r="Y75" s="201">
        <f t="shared" ref="Y75:Y138" si="28">IFERROR(+Q75-AH75,"Not Avl in Books")</f>
        <v>0</v>
      </c>
      <c r="Z75" s="201">
        <f t="shared" ref="Z75:Z138" si="29">IFERROR(+R75-AI75,"Not Avl in Books")</f>
        <v>0</v>
      </c>
      <c r="AA75" s="201">
        <f t="shared" ref="AA75:AA138" si="30">IFERROR(+S75-AJ75,"Not Avl in Books")</f>
        <v>0</v>
      </c>
      <c r="AB75" s="201">
        <f t="shared" ref="AB75:AB138" si="31">IFERROR(+T75-AK75,"Not Avl in Books")</f>
        <v>0</v>
      </c>
      <c r="AC75" s="205"/>
      <c r="AD75" s="199"/>
      <c r="AE75" s="203">
        <f>IFERROR(IF(VLOOKUP($M75,'Books DATA'!$M$9:$Q$1009,1,0)=$M75,VLOOKUP($M75,'Books DATA'!$M$10:$T$1009,COLUMNS('Books DATA'!$M$9:N72),0)),"Not Avl in Books")</f>
        <v>0</v>
      </c>
      <c r="AF75" s="203">
        <f>IFERROR(IF(VLOOKUP($M75,'Books DATA'!$M$9:$Q$1009,1,0)=$M75,VLOOKUP($M75,'Books DATA'!$M$10:$T$1009,COLUMNS('Books DATA'!$M$9:O72),0)),"Not Avl in Books")</f>
        <v>0</v>
      </c>
      <c r="AG75" s="203">
        <f>IFERROR(IF(VLOOKUP($M75,'Books DATA'!$M$9:$Q$1009,1,0)=$M75,VLOOKUP($M75,'Books DATA'!$M$10:$T$1009,COLUMNS('Books DATA'!$M$9:P72),0)),"Not Avl in Books")</f>
        <v>0</v>
      </c>
      <c r="AH75" s="203">
        <f>IFERROR(IF(VLOOKUP($M75,'Books DATA'!$M$9:$Q$1009,1,0)=$M75,VLOOKUP($M75,'Books DATA'!$M$10:$T$1009,COLUMNS('Books DATA'!$M$9:Q72),0)),"Not Avl in Books")</f>
        <v>0</v>
      </c>
      <c r="AI75" s="203">
        <f>IFERROR(IF(VLOOKUP($M75,'Books DATA'!$M$9:$Q$1009,1,0)=$M75,VLOOKUP($M75,'Books DATA'!$M$10:$T$1009,COLUMNS('Books DATA'!$M$9:R72),0)),"Not Avl in Books")</f>
        <v>0</v>
      </c>
      <c r="AJ75" s="203">
        <f>IFERROR(IF(VLOOKUP($M75,'Books DATA'!$M$9:$Q$1009,1,0)=$M75,VLOOKUP($M75,'Books DATA'!$M$10:$T$1009,COLUMNS('Books DATA'!$M$9:S72),0)),"Not Avl in Books")</f>
        <v>0</v>
      </c>
      <c r="AK75" s="203">
        <f>IFERROR(IF(VLOOKUP($M75,'Books DATA'!$M$9:$Q$1009,1,0)=$M75,VLOOKUP($M75,'Books DATA'!$M$10:$T$1009,COLUMNS('Books DATA'!$M$9:T72),0)),"Not Avl in Books")</f>
        <v>0</v>
      </c>
      <c r="AL75" s="204"/>
    </row>
    <row r="76" spans="1:38" ht="15.75" thickBot="1">
      <c r="A76" s="7" t="str">
        <f>AC76&amp;"_"&amp;COUNTIF($AC$10:AC76,AC76)</f>
        <v>_0</v>
      </c>
      <c r="B76" s="195"/>
      <c r="C76" s="195"/>
      <c r="D76" s="196"/>
      <c r="E76" s="197"/>
      <c r="F76" s="198"/>
      <c r="G76" s="198"/>
      <c r="H76" s="198"/>
      <c r="I76" s="198"/>
      <c r="J76" s="198"/>
      <c r="K76" s="198"/>
      <c r="L76" s="199"/>
      <c r="M76" s="200" t="str">
        <f t="shared" si="17"/>
        <v/>
      </c>
      <c r="N76" s="200">
        <f t="shared" si="18"/>
        <v>0</v>
      </c>
      <c r="O76" s="200">
        <f t="shared" si="19"/>
        <v>0</v>
      </c>
      <c r="P76" s="200">
        <f t="shared" si="20"/>
        <v>0</v>
      </c>
      <c r="Q76" s="200">
        <f t="shared" si="21"/>
        <v>0</v>
      </c>
      <c r="R76" s="200">
        <f t="shared" si="22"/>
        <v>0</v>
      </c>
      <c r="S76" s="200">
        <f t="shared" si="23"/>
        <v>0</v>
      </c>
      <c r="T76" s="200">
        <f t="shared" si="24"/>
        <v>0</v>
      </c>
      <c r="U76" s="200"/>
      <c r="V76" s="201">
        <f t="shared" si="25"/>
        <v>0</v>
      </c>
      <c r="W76" s="201">
        <f t="shared" si="26"/>
        <v>0</v>
      </c>
      <c r="X76" s="201">
        <f t="shared" si="27"/>
        <v>0</v>
      </c>
      <c r="Y76" s="201">
        <f t="shared" si="28"/>
        <v>0</v>
      </c>
      <c r="Z76" s="201">
        <f t="shared" si="29"/>
        <v>0</v>
      </c>
      <c r="AA76" s="201">
        <f t="shared" si="30"/>
        <v>0</v>
      </c>
      <c r="AB76" s="201">
        <f t="shared" si="31"/>
        <v>0</v>
      </c>
      <c r="AC76" s="205"/>
      <c r="AD76" s="199"/>
      <c r="AE76" s="203">
        <f>IFERROR(IF(VLOOKUP($M76,'Books DATA'!$M$9:$Q$1009,1,0)=$M76,VLOOKUP($M76,'Books DATA'!$M$10:$T$1009,COLUMNS('Books DATA'!$M$9:N73),0)),"Not Avl in Books")</f>
        <v>0</v>
      </c>
      <c r="AF76" s="203">
        <f>IFERROR(IF(VLOOKUP($M76,'Books DATA'!$M$9:$Q$1009,1,0)=$M76,VLOOKUP($M76,'Books DATA'!$M$10:$T$1009,COLUMNS('Books DATA'!$M$9:O73),0)),"Not Avl in Books")</f>
        <v>0</v>
      </c>
      <c r="AG76" s="203">
        <f>IFERROR(IF(VLOOKUP($M76,'Books DATA'!$M$9:$Q$1009,1,0)=$M76,VLOOKUP($M76,'Books DATA'!$M$10:$T$1009,COLUMNS('Books DATA'!$M$9:P73),0)),"Not Avl in Books")</f>
        <v>0</v>
      </c>
      <c r="AH76" s="203">
        <f>IFERROR(IF(VLOOKUP($M76,'Books DATA'!$M$9:$Q$1009,1,0)=$M76,VLOOKUP($M76,'Books DATA'!$M$10:$T$1009,COLUMNS('Books DATA'!$M$9:Q73),0)),"Not Avl in Books")</f>
        <v>0</v>
      </c>
      <c r="AI76" s="203">
        <f>IFERROR(IF(VLOOKUP($M76,'Books DATA'!$M$9:$Q$1009,1,0)=$M76,VLOOKUP($M76,'Books DATA'!$M$10:$T$1009,COLUMNS('Books DATA'!$M$9:R73),0)),"Not Avl in Books")</f>
        <v>0</v>
      </c>
      <c r="AJ76" s="203">
        <f>IFERROR(IF(VLOOKUP($M76,'Books DATA'!$M$9:$Q$1009,1,0)=$M76,VLOOKUP($M76,'Books DATA'!$M$10:$T$1009,COLUMNS('Books DATA'!$M$9:S73),0)),"Not Avl in Books")</f>
        <v>0</v>
      </c>
      <c r="AK76" s="203">
        <f>IFERROR(IF(VLOOKUP($M76,'Books DATA'!$M$9:$Q$1009,1,0)=$M76,VLOOKUP($M76,'Books DATA'!$M$10:$T$1009,COLUMNS('Books DATA'!$M$9:T73),0)),"Not Avl in Books")</f>
        <v>0</v>
      </c>
      <c r="AL76" s="204"/>
    </row>
    <row r="77" spans="1:38" ht="15.75" thickBot="1">
      <c r="A77" s="7" t="str">
        <f>AC77&amp;"_"&amp;COUNTIF($AC$10:AC77,AC77)</f>
        <v>_0</v>
      </c>
      <c r="B77" s="195"/>
      <c r="C77" s="195"/>
      <c r="D77" s="196"/>
      <c r="E77" s="197"/>
      <c r="F77" s="198"/>
      <c r="G77" s="198"/>
      <c r="H77" s="198"/>
      <c r="I77" s="198"/>
      <c r="J77" s="198"/>
      <c r="K77" s="198"/>
      <c r="L77" s="199"/>
      <c r="M77" s="200" t="str">
        <f t="shared" si="17"/>
        <v/>
      </c>
      <c r="N77" s="200">
        <f t="shared" si="18"/>
        <v>0</v>
      </c>
      <c r="O77" s="200">
        <f t="shared" si="19"/>
        <v>0</v>
      </c>
      <c r="P77" s="200">
        <f t="shared" si="20"/>
        <v>0</v>
      </c>
      <c r="Q77" s="200">
        <f t="shared" si="21"/>
        <v>0</v>
      </c>
      <c r="R77" s="200">
        <f t="shared" si="22"/>
        <v>0</v>
      </c>
      <c r="S77" s="200">
        <f t="shared" si="23"/>
        <v>0</v>
      </c>
      <c r="T77" s="200">
        <f t="shared" si="24"/>
        <v>0</v>
      </c>
      <c r="U77" s="200"/>
      <c r="V77" s="201">
        <f t="shared" si="25"/>
        <v>0</v>
      </c>
      <c r="W77" s="201">
        <f t="shared" si="26"/>
        <v>0</v>
      </c>
      <c r="X77" s="201">
        <f t="shared" si="27"/>
        <v>0</v>
      </c>
      <c r="Y77" s="201">
        <f t="shared" si="28"/>
        <v>0</v>
      </c>
      <c r="Z77" s="201">
        <f t="shared" si="29"/>
        <v>0</v>
      </c>
      <c r="AA77" s="201">
        <f t="shared" si="30"/>
        <v>0</v>
      </c>
      <c r="AB77" s="201">
        <f t="shared" si="31"/>
        <v>0</v>
      </c>
      <c r="AC77" s="205"/>
      <c r="AD77" s="199"/>
      <c r="AE77" s="203">
        <f>IFERROR(IF(VLOOKUP($M77,'Books DATA'!$M$9:$Q$1009,1,0)=$M77,VLOOKUP($M77,'Books DATA'!$M$10:$T$1009,COLUMNS('Books DATA'!$M$9:N74),0)),"Not Avl in Books")</f>
        <v>0</v>
      </c>
      <c r="AF77" s="203">
        <f>IFERROR(IF(VLOOKUP($M77,'Books DATA'!$M$9:$Q$1009,1,0)=$M77,VLOOKUP($M77,'Books DATA'!$M$10:$T$1009,COLUMNS('Books DATA'!$M$9:O74),0)),"Not Avl in Books")</f>
        <v>0</v>
      </c>
      <c r="AG77" s="203">
        <f>IFERROR(IF(VLOOKUP($M77,'Books DATA'!$M$9:$Q$1009,1,0)=$M77,VLOOKUP($M77,'Books DATA'!$M$10:$T$1009,COLUMNS('Books DATA'!$M$9:P74),0)),"Not Avl in Books")</f>
        <v>0</v>
      </c>
      <c r="AH77" s="203">
        <f>IFERROR(IF(VLOOKUP($M77,'Books DATA'!$M$9:$Q$1009,1,0)=$M77,VLOOKUP($M77,'Books DATA'!$M$10:$T$1009,COLUMNS('Books DATA'!$M$9:Q74),0)),"Not Avl in Books")</f>
        <v>0</v>
      </c>
      <c r="AI77" s="203">
        <f>IFERROR(IF(VLOOKUP($M77,'Books DATA'!$M$9:$Q$1009,1,0)=$M77,VLOOKUP($M77,'Books DATA'!$M$10:$T$1009,COLUMNS('Books DATA'!$M$9:R74),0)),"Not Avl in Books")</f>
        <v>0</v>
      </c>
      <c r="AJ77" s="203">
        <f>IFERROR(IF(VLOOKUP($M77,'Books DATA'!$M$9:$Q$1009,1,0)=$M77,VLOOKUP($M77,'Books DATA'!$M$10:$T$1009,COLUMNS('Books DATA'!$M$9:S74),0)),"Not Avl in Books")</f>
        <v>0</v>
      </c>
      <c r="AK77" s="203">
        <f>IFERROR(IF(VLOOKUP($M77,'Books DATA'!$M$9:$Q$1009,1,0)=$M77,VLOOKUP($M77,'Books DATA'!$M$10:$T$1009,COLUMNS('Books DATA'!$M$9:T74),0)),"Not Avl in Books")</f>
        <v>0</v>
      </c>
      <c r="AL77" s="204"/>
    </row>
    <row r="78" spans="1:38" ht="15.75" thickBot="1">
      <c r="A78" s="7" t="str">
        <f>AC78&amp;"_"&amp;COUNTIF($AC$10:AC78,AC78)</f>
        <v>_0</v>
      </c>
      <c r="B78" s="195"/>
      <c r="C78" s="195"/>
      <c r="D78" s="196"/>
      <c r="E78" s="197"/>
      <c r="F78" s="198"/>
      <c r="G78" s="198"/>
      <c r="H78" s="198"/>
      <c r="I78" s="198"/>
      <c r="J78" s="198"/>
      <c r="K78" s="198"/>
      <c r="L78" s="199"/>
      <c r="M78" s="200" t="str">
        <f t="shared" si="17"/>
        <v/>
      </c>
      <c r="N78" s="200">
        <f t="shared" si="18"/>
        <v>0</v>
      </c>
      <c r="O78" s="200">
        <f t="shared" si="19"/>
        <v>0</v>
      </c>
      <c r="P78" s="200">
        <f t="shared" si="20"/>
        <v>0</v>
      </c>
      <c r="Q78" s="200">
        <f t="shared" si="21"/>
        <v>0</v>
      </c>
      <c r="R78" s="200">
        <f t="shared" si="22"/>
        <v>0</v>
      </c>
      <c r="S78" s="200">
        <f t="shared" si="23"/>
        <v>0</v>
      </c>
      <c r="T78" s="200">
        <f t="shared" si="24"/>
        <v>0</v>
      </c>
      <c r="U78" s="200"/>
      <c r="V78" s="201">
        <f t="shared" si="25"/>
        <v>0</v>
      </c>
      <c r="W78" s="201">
        <f t="shared" si="26"/>
        <v>0</v>
      </c>
      <c r="X78" s="201">
        <f t="shared" si="27"/>
        <v>0</v>
      </c>
      <c r="Y78" s="201">
        <f t="shared" si="28"/>
        <v>0</v>
      </c>
      <c r="Z78" s="201">
        <f t="shared" si="29"/>
        <v>0</v>
      </c>
      <c r="AA78" s="201">
        <f t="shared" si="30"/>
        <v>0</v>
      </c>
      <c r="AB78" s="201">
        <f t="shared" si="31"/>
        <v>0</v>
      </c>
      <c r="AC78" s="205"/>
      <c r="AD78" s="199"/>
      <c r="AE78" s="203">
        <f>IFERROR(IF(VLOOKUP($M78,'Books DATA'!$M$9:$Q$1009,1,0)=$M78,VLOOKUP($M78,'Books DATA'!$M$10:$T$1009,COLUMNS('Books DATA'!$M$9:N75),0)),"Not Avl in Books")</f>
        <v>0</v>
      </c>
      <c r="AF78" s="203">
        <f>IFERROR(IF(VLOOKUP($M78,'Books DATA'!$M$9:$Q$1009,1,0)=$M78,VLOOKUP($M78,'Books DATA'!$M$10:$T$1009,COLUMNS('Books DATA'!$M$9:O75),0)),"Not Avl in Books")</f>
        <v>0</v>
      </c>
      <c r="AG78" s="203">
        <f>IFERROR(IF(VLOOKUP($M78,'Books DATA'!$M$9:$Q$1009,1,0)=$M78,VLOOKUP($M78,'Books DATA'!$M$10:$T$1009,COLUMNS('Books DATA'!$M$9:P75),0)),"Not Avl in Books")</f>
        <v>0</v>
      </c>
      <c r="AH78" s="203">
        <f>IFERROR(IF(VLOOKUP($M78,'Books DATA'!$M$9:$Q$1009,1,0)=$M78,VLOOKUP($M78,'Books DATA'!$M$10:$T$1009,COLUMNS('Books DATA'!$M$9:Q75),0)),"Not Avl in Books")</f>
        <v>0</v>
      </c>
      <c r="AI78" s="203">
        <f>IFERROR(IF(VLOOKUP($M78,'Books DATA'!$M$9:$Q$1009,1,0)=$M78,VLOOKUP($M78,'Books DATA'!$M$10:$T$1009,COLUMNS('Books DATA'!$M$9:R75),0)),"Not Avl in Books")</f>
        <v>0</v>
      </c>
      <c r="AJ78" s="203">
        <f>IFERROR(IF(VLOOKUP($M78,'Books DATA'!$M$9:$Q$1009,1,0)=$M78,VLOOKUP($M78,'Books DATA'!$M$10:$T$1009,COLUMNS('Books DATA'!$M$9:S75),0)),"Not Avl in Books")</f>
        <v>0</v>
      </c>
      <c r="AK78" s="203">
        <f>IFERROR(IF(VLOOKUP($M78,'Books DATA'!$M$9:$Q$1009,1,0)=$M78,VLOOKUP($M78,'Books DATA'!$M$10:$T$1009,COLUMNS('Books DATA'!$M$9:T75),0)),"Not Avl in Books")</f>
        <v>0</v>
      </c>
      <c r="AL78" s="204"/>
    </row>
    <row r="79" spans="1:38" ht="15.75" thickBot="1">
      <c r="A79" s="7" t="str">
        <f>AC79&amp;"_"&amp;COUNTIF($AC$10:AC79,AC79)</f>
        <v>_0</v>
      </c>
      <c r="B79" s="195"/>
      <c r="C79" s="195"/>
      <c r="D79" s="196"/>
      <c r="E79" s="197"/>
      <c r="F79" s="198"/>
      <c r="G79" s="198"/>
      <c r="H79" s="198"/>
      <c r="I79" s="198"/>
      <c r="J79" s="198"/>
      <c r="K79" s="198"/>
      <c r="L79" s="199"/>
      <c r="M79" s="200" t="str">
        <f t="shared" si="17"/>
        <v/>
      </c>
      <c r="N79" s="200">
        <f t="shared" si="18"/>
        <v>0</v>
      </c>
      <c r="O79" s="200">
        <f t="shared" si="19"/>
        <v>0</v>
      </c>
      <c r="P79" s="200">
        <f t="shared" si="20"/>
        <v>0</v>
      </c>
      <c r="Q79" s="200">
        <f t="shared" si="21"/>
        <v>0</v>
      </c>
      <c r="R79" s="200">
        <f t="shared" si="22"/>
        <v>0</v>
      </c>
      <c r="S79" s="200">
        <f t="shared" si="23"/>
        <v>0</v>
      </c>
      <c r="T79" s="200">
        <f t="shared" si="24"/>
        <v>0</v>
      </c>
      <c r="U79" s="200"/>
      <c r="V79" s="201">
        <f t="shared" si="25"/>
        <v>0</v>
      </c>
      <c r="W79" s="201">
        <f t="shared" si="26"/>
        <v>0</v>
      </c>
      <c r="X79" s="201">
        <f t="shared" si="27"/>
        <v>0</v>
      </c>
      <c r="Y79" s="201">
        <f t="shared" si="28"/>
        <v>0</v>
      </c>
      <c r="Z79" s="201">
        <f t="shared" si="29"/>
        <v>0</v>
      </c>
      <c r="AA79" s="201">
        <f t="shared" si="30"/>
        <v>0</v>
      </c>
      <c r="AB79" s="201">
        <f t="shared" si="31"/>
        <v>0</v>
      </c>
      <c r="AC79" s="205"/>
      <c r="AD79" s="199"/>
      <c r="AE79" s="203">
        <f>IFERROR(IF(VLOOKUP($M79,'Books DATA'!$M$9:$Q$1009,1,0)=$M79,VLOOKUP($M79,'Books DATA'!$M$10:$T$1009,COLUMNS('Books DATA'!$M$9:N76),0)),"Not Avl in Books")</f>
        <v>0</v>
      </c>
      <c r="AF79" s="203">
        <f>IFERROR(IF(VLOOKUP($M79,'Books DATA'!$M$9:$Q$1009,1,0)=$M79,VLOOKUP($M79,'Books DATA'!$M$10:$T$1009,COLUMNS('Books DATA'!$M$9:O76),0)),"Not Avl in Books")</f>
        <v>0</v>
      </c>
      <c r="AG79" s="203">
        <f>IFERROR(IF(VLOOKUP($M79,'Books DATA'!$M$9:$Q$1009,1,0)=$M79,VLOOKUP($M79,'Books DATA'!$M$10:$T$1009,COLUMNS('Books DATA'!$M$9:P76),0)),"Not Avl in Books")</f>
        <v>0</v>
      </c>
      <c r="AH79" s="203">
        <f>IFERROR(IF(VLOOKUP($M79,'Books DATA'!$M$9:$Q$1009,1,0)=$M79,VLOOKUP($M79,'Books DATA'!$M$10:$T$1009,COLUMNS('Books DATA'!$M$9:Q76),0)),"Not Avl in Books")</f>
        <v>0</v>
      </c>
      <c r="AI79" s="203">
        <f>IFERROR(IF(VLOOKUP($M79,'Books DATA'!$M$9:$Q$1009,1,0)=$M79,VLOOKUP($M79,'Books DATA'!$M$10:$T$1009,COLUMNS('Books DATA'!$M$9:R76),0)),"Not Avl in Books")</f>
        <v>0</v>
      </c>
      <c r="AJ79" s="203">
        <f>IFERROR(IF(VLOOKUP($M79,'Books DATA'!$M$9:$Q$1009,1,0)=$M79,VLOOKUP($M79,'Books DATA'!$M$10:$T$1009,COLUMNS('Books DATA'!$M$9:S76),0)),"Not Avl in Books")</f>
        <v>0</v>
      </c>
      <c r="AK79" s="203">
        <f>IFERROR(IF(VLOOKUP($M79,'Books DATA'!$M$9:$Q$1009,1,0)=$M79,VLOOKUP($M79,'Books DATA'!$M$10:$T$1009,COLUMNS('Books DATA'!$M$9:T76),0)),"Not Avl in Books")</f>
        <v>0</v>
      </c>
      <c r="AL79" s="204"/>
    </row>
    <row r="80" spans="1:38" ht="15.75" thickBot="1">
      <c r="A80" s="7" t="str">
        <f>AC80&amp;"_"&amp;COUNTIF($AC$10:AC80,AC80)</f>
        <v>_0</v>
      </c>
      <c r="B80" s="195"/>
      <c r="C80" s="195"/>
      <c r="D80" s="196"/>
      <c r="E80" s="197"/>
      <c r="F80" s="198"/>
      <c r="G80" s="198"/>
      <c r="H80" s="198"/>
      <c r="I80" s="198"/>
      <c r="J80" s="198"/>
      <c r="K80" s="198"/>
      <c r="L80" s="199"/>
      <c r="M80" s="200" t="str">
        <f t="shared" si="17"/>
        <v/>
      </c>
      <c r="N80" s="200">
        <f t="shared" si="18"/>
        <v>0</v>
      </c>
      <c r="O80" s="200">
        <f t="shared" si="19"/>
        <v>0</v>
      </c>
      <c r="P80" s="200">
        <f t="shared" si="20"/>
        <v>0</v>
      </c>
      <c r="Q80" s="200">
        <f t="shared" si="21"/>
        <v>0</v>
      </c>
      <c r="R80" s="200">
        <f t="shared" si="22"/>
        <v>0</v>
      </c>
      <c r="S80" s="200">
        <f t="shared" si="23"/>
        <v>0</v>
      </c>
      <c r="T80" s="200">
        <f t="shared" si="24"/>
        <v>0</v>
      </c>
      <c r="U80" s="200"/>
      <c r="V80" s="201">
        <f t="shared" si="25"/>
        <v>0</v>
      </c>
      <c r="W80" s="201">
        <f t="shared" si="26"/>
        <v>0</v>
      </c>
      <c r="X80" s="201">
        <f t="shared" si="27"/>
        <v>0</v>
      </c>
      <c r="Y80" s="201">
        <f t="shared" si="28"/>
        <v>0</v>
      </c>
      <c r="Z80" s="201">
        <f t="shared" si="29"/>
        <v>0</v>
      </c>
      <c r="AA80" s="201">
        <f t="shared" si="30"/>
        <v>0</v>
      </c>
      <c r="AB80" s="201">
        <f t="shared" si="31"/>
        <v>0</v>
      </c>
      <c r="AC80" s="205"/>
      <c r="AD80" s="199"/>
      <c r="AE80" s="203">
        <f>IFERROR(IF(VLOOKUP($M80,'Books DATA'!$M$9:$Q$1009,1,0)=$M80,VLOOKUP($M80,'Books DATA'!$M$10:$T$1009,COLUMNS('Books DATA'!$M$9:N77),0)),"Not Avl in Books")</f>
        <v>0</v>
      </c>
      <c r="AF80" s="203">
        <f>IFERROR(IF(VLOOKUP($M80,'Books DATA'!$M$9:$Q$1009,1,0)=$M80,VLOOKUP($M80,'Books DATA'!$M$10:$T$1009,COLUMNS('Books DATA'!$M$9:O77),0)),"Not Avl in Books")</f>
        <v>0</v>
      </c>
      <c r="AG80" s="203">
        <f>IFERROR(IF(VLOOKUP($M80,'Books DATA'!$M$9:$Q$1009,1,0)=$M80,VLOOKUP($M80,'Books DATA'!$M$10:$T$1009,COLUMNS('Books DATA'!$M$9:P77),0)),"Not Avl in Books")</f>
        <v>0</v>
      </c>
      <c r="AH80" s="203">
        <f>IFERROR(IF(VLOOKUP($M80,'Books DATA'!$M$9:$Q$1009,1,0)=$M80,VLOOKUP($M80,'Books DATA'!$M$10:$T$1009,COLUMNS('Books DATA'!$M$9:Q77),0)),"Not Avl in Books")</f>
        <v>0</v>
      </c>
      <c r="AI80" s="203">
        <f>IFERROR(IF(VLOOKUP($M80,'Books DATA'!$M$9:$Q$1009,1,0)=$M80,VLOOKUP($M80,'Books DATA'!$M$10:$T$1009,COLUMNS('Books DATA'!$M$9:R77),0)),"Not Avl in Books")</f>
        <v>0</v>
      </c>
      <c r="AJ80" s="203">
        <f>IFERROR(IF(VLOOKUP($M80,'Books DATA'!$M$9:$Q$1009,1,0)=$M80,VLOOKUP($M80,'Books DATA'!$M$10:$T$1009,COLUMNS('Books DATA'!$M$9:S77),0)),"Not Avl in Books")</f>
        <v>0</v>
      </c>
      <c r="AK80" s="203">
        <f>IFERROR(IF(VLOOKUP($M80,'Books DATA'!$M$9:$Q$1009,1,0)=$M80,VLOOKUP($M80,'Books DATA'!$M$10:$T$1009,COLUMNS('Books DATA'!$M$9:T77),0)),"Not Avl in Books")</f>
        <v>0</v>
      </c>
      <c r="AL80" s="204"/>
    </row>
    <row r="81" spans="1:38" ht="15.75" thickBot="1">
      <c r="A81" s="7" t="str">
        <f>AC81&amp;"_"&amp;COUNTIF($AC$10:AC81,AC81)</f>
        <v>_0</v>
      </c>
      <c r="B81" s="195"/>
      <c r="C81" s="195"/>
      <c r="D81" s="196"/>
      <c r="E81" s="197"/>
      <c r="F81" s="198"/>
      <c r="G81" s="198"/>
      <c r="H81" s="198"/>
      <c r="I81" s="198"/>
      <c r="J81" s="198"/>
      <c r="K81" s="198"/>
      <c r="L81" s="199"/>
      <c r="M81" s="200" t="str">
        <f t="shared" si="17"/>
        <v/>
      </c>
      <c r="N81" s="200">
        <f t="shared" si="18"/>
        <v>0</v>
      </c>
      <c r="O81" s="200">
        <f t="shared" si="19"/>
        <v>0</v>
      </c>
      <c r="P81" s="200">
        <f t="shared" si="20"/>
        <v>0</v>
      </c>
      <c r="Q81" s="200">
        <f t="shared" si="21"/>
        <v>0</v>
      </c>
      <c r="R81" s="200">
        <f t="shared" si="22"/>
        <v>0</v>
      </c>
      <c r="S81" s="200">
        <f t="shared" si="23"/>
        <v>0</v>
      </c>
      <c r="T81" s="200">
        <f t="shared" si="24"/>
        <v>0</v>
      </c>
      <c r="U81" s="200"/>
      <c r="V81" s="201">
        <f t="shared" si="25"/>
        <v>0</v>
      </c>
      <c r="W81" s="201">
        <f t="shared" si="26"/>
        <v>0</v>
      </c>
      <c r="X81" s="201">
        <f t="shared" si="27"/>
        <v>0</v>
      </c>
      <c r="Y81" s="201">
        <f t="shared" si="28"/>
        <v>0</v>
      </c>
      <c r="Z81" s="201">
        <f t="shared" si="29"/>
        <v>0</v>
      </c>
      <c r="AA81" s="201">
        <f t="shared" si="30"/>
        <v>0</v>
      </c>
      <c r="AB81" s="201">
        <f t="shared" si="31"/>
        <v>0</v>
      </c>
      <c r="AC81" s="205"/>
      <c r="AD81" s="199"/>
      <c r="AE81" s="203">
        <f>IFERROR(IF(VLOOKUP($M81,'Books DATA'!$M$9:$Q$1009,1,0)=$M81,VLOOKUP($M81,'Books DATA'!$M$10:$T$1009,COLUMNS('Books DATA'!$M$9:N78),0)),"Not Avl in Books")</f>
        <v>0</v>
      </c>
      <c r="AF81" s="203">
        <f>IFERROR(IF(VLOOKUP($M81,'Books DATA'!$M$9:$Q$1009,1,0)=$M81,VLOOKUP($M81,'Books DATA'!$M$10:$T$1009,COLUMNS('Books DATA'!$M$9:O78),0)),"Not Avl in Books")</f>
        <v>0</v>
      </c>
      <c r="AG81" s="203">
        <f>IFERROR(IF(VLOOKUP($M81,'Books DATA'!$M$9:$Q$1009,1,0)=$M81,VLOOKUP($M81,'Books DATA'!$M$10:$T$1009,COLUMNS('Books DATA'!$M$9:P78),0)),"Not Avl in Books")</f>
        <v>0</v>
      </c>
      <c r="AH81" s="203">
        <f>IFERROR(IF(VLOOKUP($M81,'Books DATA'!$M$9:$Q$1009,1,0)=$M81,VLOOKUP($M81,'Books DATA'!$M$10:$T$1009,COLUMNS('Books DATA'!$M$9:Q78),0)),"Not Avl in Books")</f>
        <v>0</v>
      </c>
      <c r="AI81" s="203">
        <f>IFERROR(IF(VLOOKUP($M81,'Books DATA'!$M$9:$Q$1009,1,0)=$M81,VLOOKUP($M81,'Books DATA'!$M$10:$T$1009,COLUMNS('Books DATA'!$M$9:R78),0)),"Not Avl in Books")</f>
        <v>0</v>
      </c>
      <c r="AJ81" s="203">
        <f>IFERROR(IF(VLOOKUP($M81,'Books DATA'!$M$9:$Q$1009,1,0)=$M81,VLOOKUP($M81,'Books DATA'!$M$10:$T$1009,COLUMNS('Books DATA'!$M$9:S78),0)),"Not Avl in Books")</f>
        <v>0</v>
      </c>
      <c r="AK81" s="203">
        <f>IFERROR(IF(VLOOKUP($M81,'Books DATA'!$M$9:$Q$1009,1,0)=$M81,VLOOKUP($M81,'Books DATA'!$M$10:$T$1009,COLUMNS('Books DATA'!$M$9:T78),0)),"Not Avl in Books")</f>
        <v>0</v>
      </c>
      <c r="AL81" s="204"/>
    </row>
    <row r="82" spans="1:38" ht="15.75" thickBot="1">
      <c r="A82" s="7" t="str">
        <f>AC82&amp;"_"&amp;COUNTIF($AC$10:AC82,AC82)</f>
        <v>_0</v>
      </c>
      <c r="B82" s="195"/>
      <c r="C82" s="195"/>
      <c r="D82" s="196"/>
      <c r="E82" s="197"/>
      <c r="F82" s="198"/>
      <c r="G82" s="198"/>
      <c r="H82" s="198"/>
      <c r="I82" s="198"/>
      <c r="J82" s="198"/>
      <c r="K82" s="198"/>
      <c r="L82" s="199"/>
      <c r="M82" s="200" t="str">
        <f t="shared" si="17"/>
        <v/>
      </c>
      <c r="N82" s="200">
        <f t="shared" si="18"/>
        <v>0</v>
      </c>
      <c r="O82" s="200">
        <f t="shared" si="19"/>
        <v>0</v>
      </c>
      <c r="P82" s="200">
        <f t="shared" si="20"/>
        <v>0</v>
      </c>
      <c r="Q82" s="200">
        <f t="shared" si="21"/>
        <v>0</v>
      </c>
      <c r="R82" s="200">
        <f t="shared" si="22"/>
        <v>0</v>
      </c>
      <c r="S82" s="200">
        <f t="shared" si="23"/>
        <v>0</v>
      </c>
      <c r="T82" s="200">
        <f t="shared" si="24"/>
        <v>0</v>
      </c>
      <c r="U82" s="200"/>
      <c r="V82" s="201">
        <f t="shared" si="25"/>
        <v>0</v>
      </c>
      <c r="W82" s="201">
        <f t="shared" si="26"/>
        <v>0</v>
      </c>
      <c r="X82" s="201">
        <f t="shared" si="27"/>
        <v>0</v>
      </c>
      <c r="Y82" s="201">
        <f t="shared" si="28"/>
        <v>0</v>
      </c>
      <c r="Z82" s="201">
        <f t="shared" si="29"/>
        <v>0</v>
      </c>
      <c r="AA82" s="201">
        <f t="shared" si="30"/>
        <v>0</v>
      </c>
      <c r="AB82" s="201">
        <f t="shared" si="31"/>
        <v>0</v>
      </c>
      <c r="AC82" s="205"/>
      <c r="AD82" s="199"/>
      <c r="AE82" s="203">
        <f>IFERROR(IF(VLOOKUP($M82,'Books DATA'!$M$9:$Q$1009,1,0)=$M82,VLOOKUP($M82,'Books DATA'!$M$10:$T$1009,COLUMNS('Books DATA'!$M$9:N79),0)),"Not Avl in Books")</f>
        <v>0</v>
      </c>
      <c r="AF82" s="203">
        <f>IFERROR(IF(VLOOKUP($M82,'Books DATA'!$M$9:$Q$1009,1,0)=$M82,VLOOKUP($M82,'Books DATA'!$M$10:$T$1009,COLUMNS('Books DATA'!$M$9:O79),0)),"Not Avl in Books")</f>
        <v>0</v>
      </c>
      <c r="AG82" s="203">
        <f>IFERROR(IF(VLOOKUP($M82,'Books DATA'!$M$9:$Q$1009,1,0)=$M82,VLOOKUP($M82,'Books DATA'!$M$10:$T$1009,COLUMNS('Books DATA'!$M$9:P79),0)),"Not Avl in Books")</f>
        <v>0</v>
      </c>
      <c r="AH82" s="203">
        <f>IFERROR(IF(VLOOKUP($M82,'Books DATA'!$M$9:$Q$1009,1,0)=$M82,VLOOKUP($M82,'Books DATA'!$M$10:$T$1009,COLUMNS('Books DATA'!$M$9:Q79),0)),"Not Avl in Books")</f>
        <v>0</v>
      </c>
      <c r="AI82" s="203">
        <f>IFERROR(IF(VLOOKUP($M82,'Books DATA'!$M$9:$Q$1009,1,0)=$M82,VLOOKUP($M82,'Books DATA'!$M$10:$T$1009,COLUMNS('Books DATA'!$M$9:R79),0)),"Not Avl in Books")</f>
        <v>0</v>
      </c>
      <c r="AJ82" s="203">
        <f>IFERROR(IF(VLOOKUP($M82,'Books DATA'!$M$9:$Q$1009,1,0)=$M82,VLOOKUP($M82,'Books DATA'!$M$10:$T$1009,COLUMNS('Books DATA'!$M$9:S79),0)),"Not Avl in Books")</f>
        <v>0</v>
      </c>
      <c r="AK82" s="203">
        <f>IFERROR(IF(VLOOKUP($M82,'Books DATA'!$M$9:$Q$1009,1,0)=$M82,VLOOKUP($M82,'Books DATA'!$M$10:$T$1009,COLUMNS('Books DATA'!$M$9:T79),0)),"Not Avl in Books")</f>
        <v>0</v>
      </c>
      <c r="AL82" s="204"/>
    </row>
    <row r="83" spans="1:38" ht="15.75" thickBot="1">
      <c r="A83" s="7" t="str">
        <f>AC83&amp;"_"&amp;COUNTIF($AC$10:AC83,AC83)</f>
        <v>_0</v>
      </c>
      <c r="B83" s="195"/>
      <c r="C83" s="195"/>
      <c r="D83" s="196"/>
      <c r="E83" s="197"/>
      <c r="F83" s="198"/>
      <c r="G83" s="198"/>
      <c r="H83" s="198"/>
      <c r="I83" s="198"/>
      <c r="J83" s="198"/>
      <c r="K83" s="198"/>
      <c r="L83" s="199"/>
      <c r="M83" s="200" t="str">
        <f t="shared" si="17"/>
        <v/>
      </c>
      <c r="N83" s="200">
        <f t="shared" si="18"/>
        <v>0</v>
      </c>
      <c r="O83" s="200">
        <f t="shared" si="19"/>
        <v>0</v>
      </c>
      <c r="P83" s="200">
        <f t="shared" si="20"/>
        <v>0</v>
      </c>
      <c r="Q83" s="200">
        <f t="shared" si="21"/>
        <v>0</v>
      </c>
      <c r="R83" s="200">
        <f t="shared" si="22"/>
        <v>0</v>
      </c>
      <c r="S83" s="200">
        <f t="shared" si="23"/>
        <v>0</v>
      </c>
      <c r="T83" s="200">
        <f t="shared" si="24"/>
        <v>0</v>
      </c>
      <c r="U83" s="200"/>
      <c r="V83" s="201">
        <f t="shared" si="25"/>
        <v>0</v>
      </c>
      <c r="W83" s="201">
        <f t="shared" si="26"/>
        <v>0</v>
      </c>
      <c r="X83" s="201">
        <f t="shared" si="27"/>
        <v>0</v>
      </c>
      <c r="Y83" s="201">
        <f t="shared" si="28"/>
        <v>0</v>
      </c>
      <c r="Z83" s="201">
        <f t="shared" si="29"/>
        <v>0</v>
      </c>
      <c r="AA83" s="201">
        <f t="shared" si="30"/>
        <v>0</v>
      </c>
      <c r="AB83" s="201">
        <f t="shared" si="31"/>
        <v>0</v>
      </c>
      <c r="AC83" s="205"/>
      <c r="AD83" s="199"/>
      <c r="AE83" s="203">
        <f>IFERROR(IF(VLOOKUP($M83,'Books DATA'!$M$9:$Q$1009,1,0)=$M83,VLOOKUP($M83,'Books DATA'!$M$10:$T$1009,COLUMNS('Books DATA'!$M$9:N80),0)),"Not Avl in Books")</f>
        <v>0</v>
      </c>
      <c r="AF83" s="203">
        <f>IFERROR(IF(VLOOKUP($M83,'Books DATA'!$M$9:$Q$1009,1,0)=$M83,VLOOKUP($M83,'Books DATA'!$M$10:$T$1009,COLUMNS('Books DATA'!$M$9:O80),0)),"Not Avl in Books")</f>
        <v>0</v>
      </c>
      <c r="AG83" s="203">
        <f>IFERROR(IF(VLOOKUP($M83,'Books DATA'!$M$9:$Q$1009,1,0)=$M83,VLOOKUP($M83,'Books DATA'!$M$10:$T$1009,COLUMNS('Books DATA'!$M$9:P80),0)),"Not Avl in Books")</f>
        <v>0</v>
      </c>
      <c r="AH83" s="203">
        <f>IFERROR(IF(VLOOKUP($M83,'Books DATA'!$M$9:$Q$1009,1,0)=$M83,VLOOKUP($M83,'Books DATA'!$M$10:$T$1009,COLUMNS('Books DATA'!$M$9:Q80),0)),"Not Avl in Books")</f>
        <v>0</v>
      </c>
      <c r="AI83" s="203">
        <f>IFERROR(IF(VLOOKUP($M83,'Books DATA'!$M$9:$Q$1009,1,0)=$M83,VLOOKUP($M83,'Books DATA'!$M$10:$T$1009,COLUMNS('Books DATA'!$M$9:R80),0)),"Not Avl in Books")</f>
        <v>0</v>
      </c>
      <c r="AJ83" s="203">
        <f>IFERROR(IF(VLOOKUP($M83,'Books DATA'!$M$9:$Q$1009,1,0)=$M83,VLOOKUP($M83,'Books DATA'!$M$10:$T$1009,COLUMNS('Books DATA'!$M$9:S80),0)),"Not Avl in Books")</f>
        <v>0</v>
      </c>
      <c r="AK83" s="203">
        <f>IFERROR(IF(VLOOKUP($M83,'Books DATA'!$M$9:$Q$1009,1,0)=$M83,VLOOKUP($M83,'Books DATA'!$M$10:$T$1009,COLUMNS('Books DATA'!$M$9:T80),0)),"Not Avl in Books")</f>
        <v>0</v>
      </c>
      <c r="AL83" s="204"/>
    </row>
    <row r="84" spans="1:38" ht="15.75" thickBot="1">
      <c r="A84" s="7" t="str">
        <f>AC84&amp;"_"&amp;COUNTIF($AC$10:AC84,AC84)</f>
        <v>_0</v>
      </c>
      <c r="B84" s="195"/>
      <c r="C84" s="195"/>
      <c r="D84" s="196"/>
      <c r="E84" s="197"/>
      <c r="F84" s="198"/>
      <c r="G84" s="198"/>
      <c r="H84" s="198"/>
      <c r="I84" s="198"/>
      <c r="J84" s="198"/>
      <c r="K84" s="198"/>
      <c r="L84" s="199"/>
      <c r="M84" s="200" t="str">
        <f t="shared" si="17"/>
        <v/>
      </c>
      <c r="N84" s="200">
        <f t="shared" si="18"/>
        <v>0</v>
      </c>
      <c r="O84" s="200">
        <f t="shared" si="19"/>
        <v>0</v>
      </c>
      <c r="P84" s="200">
        <f t="shared" si="20"/>
        <v>0</v>
      </c>
      <c r="Q84" s="200">
        <f t="shared" si="21"/>
        <v>0</v>
      </c>
      <c r="R84" s="200">
        <f t="shared" si="22"/>
        <v>0</v>
      </c>
      <c r="S84" s="200">
        <f t="shared" si="23"/>
        <v>0</v>
      </c>
      <c r="T84" s="200">
        <f t="shared" si="24"/>
        <v>0</v>
      </c>
      <c r="U84" s="200"/>
      <c r="V84" s="201">
        <f t="shared" si="25"/>
        <v>0</v>
      </c>
      <c r="W84" s="201">
        <f t="shared" si="26"/>
        <v>0</v>
      </c>
      <c r="X84" s="201">
        <f t="shared" si="27"/>
        <v>0</v>
      </c>
      <c r="Y84" s="201">
        <f t="shared" si="28"/>
        <v>0</v>
      </c>
      <c r="Z84" s="201">
        <f t="shared" si="29"/>
        <v>0</v>
      </c>
      <c r="AA84" s="201">
        <f t="shared" si="30"/>
        <v>0</v>
      </c>
      <c r="AB84" s="201">
        <f t="shared" si="31"/>
        <v>0</v>
      </c>
      <c r="AC84" s="205"/>
      <c r="AD84" s="199"/>
      <c r="AE84" s="203">
        <f>IFERROR(IF(VLOOKUP($M84,'Books DATA'!$M$9:$Q$1009,1,0)=$M84,VLOOKUP($M84,'Books DATA'!$M$10:$T$1009,COLUMNS('Books DATA'!$M$9:N81),0)),"Not Avl in Books")</f>
        <v>0</v>
      </c>
      <c r="AF84" s="203">
        <f>IFERROR(IF(VLOOKUP($M84,'Books DATA'!$M$9:$Q$1009,1,0)=$M84,VLOOKUP($M84,'Books DATA'!$M$10:$T$1009,COLUMNS('Books DATA'!$M$9:O81),0)),"Not Avl in Books")</f>
        <v>0</v>
      </c>
      <c r="AG84" s="203">
        <f>IFERROR(IF(VLOOKUP($M84,'Books DATA'!$M$9:$Q$1009,1,0)=$M84,VLOOKUP($M84,'Books DATA'!$M$10:$T$1009,COLUMNS('Books DATA'!$M$9:P81),0)),"Not Avl in Books")</f>
        <v>0</v>
      </c>
      <c r="AH84" s="203">
        <f>IFERROR(IF(VLOOKUP($M84,'Books DATA'!$M$9:$Q$1009,1,0)=$M84,VLOOKUP($M84,'Books DATA'!$M$10:$T$1009,COLUMNS('Books DATA'!$M$9:Q81),0)),"Not Avl in Books")</f>
        <v>0</v>
      </c>
      <c r="AI84" s="203">
        <f>IFERROR(IF(VLOOKUP($M84,'Books DATA'!$M$9:$Q$1009,1,0)=$M84,VLOOKUP($M84,'Books DATA'!$M$10:$T$1009,COLUMNS('Books DATA'!$M$9:R81),0)),"Not Avl in Books")</f>
        <v>0</v>
      </c>
      <c r="AJ84" s="203">
        <f>IFERROR(IF(VLOOKUP($M84,'Books DATA'!$M$9:$Q$1009,1,0)=$M84,VLOOKUP($M84,'Books DATA'!$M$10:$T$1009,COLUMNS('Books DATA'!$M$9:S81),0)),"Not Avl in Books")</f>
        <v>0</v>
      </c>
      <c r="AK84" s="203">
        <f>IFERROR(IF(VLOOKUP($M84,'Books DATA'!$M$9:$Q$1009,1,0)=$M84,VLOOKUP($M84,'Books DATA'!$M$10:$T$1009,COLUMNS('Books DATA'!$M$9:T81),0)),"Not Avl in Books")</f>
        <v>0</v>
      </c>
      <c r="AL84" s="204"/>
    </row>
    <row r="85" spans="1:38" ht="15.75" thickBot="1">
      <c r="A85" s="7" t="str">
        <f>AC85&amp;"_"&amp;COUNTIF($AC$10:AC85,AC85)</f>
        <v>_0</v>
      </c>
      <c r="B85" s="195"/>
      <c r="C85" s="195"/>
      <c r="D85" s="196"/>
      <c r="E85" s="197"/>
      <c r="F85" s="198"/>
      <c r="G85" s="198"/>
      <c r="H85" s="198"/>
      <c r="I85" s="198"/>
      <c r="J85" s="198"/>
      <c r="K85" s="198"/>
      <c r="L85" s="199"/>
      <c r="M85" s="200" t="str">
        <f t="shared" si="17"/>
        <v/>
      </c>
      <c r="N85" s="200">
        <f t="shared" si="18"/>
        <v>0</v>
      </c>
      <c r="O85" s="200">
        <f t="shared" si="19"/>
        <v>0</v>
      </c>
      <c r="P85" s="200">
        <f t="shared" si="20"/>
        <v>0</v>
      </c>
      <c r="Q85" s="200">
        <f t="shared" si="21"/>
        <v>0</v>
      </c>
      <c r="R85" s="200">
        <f t="shared" si="22"/>
        <v>0</v>
      </c>
      <c r="S85" s="200">
        <f t="shared" si="23"/>
        <v>0</v>
      </c>
      <c r="T85" s="200">
        <f t="shared" si="24"/>
        <v>0</v>
      </c>
      <c r="U85" s="200"/>
      <c r="V85" s="201">
        <f t="shared" si="25"/>
        <v>0</v>
      </c>
      <c r="W85" s="201">
        <f t="shared" si="26"/>
        <v>0</v>
      </c>
      <c r="X85" s="201">
        <f t="shared" si="27"/>
        <v>0</v>
      </c>
      <c r="Y85" s="201">
        <f t="shared" si="28"/>
        <v>0</v>
      </c>
      <c r="Z85" s="201">
        <f t="shared" si="29"/>
        <v>0</v>
      </c>
      <c r="AA85" s="201">
        <f t="shared" si="30"/>
        <v>0</v>
      </c>
      <c r="AB85" s="201">
        <f t="shared" si="31"/>
        <v>0</v>
      </c>
      <c r="AC85" s="205"/>
      <c r="AD85" s="199"/>
      <c r="AE85" s="203">
        <f>IFERROR(IF(VLOOKUP($M85,'Books DATA'!$M$9:$Q$1009,1,0)=$M85,VLOOKUP($M85,'Books DATA'!$M$10:$T$1009,COLUMNS('Books DATA'!$M$9:N82),0)),"Not Avl in Books")</f>
        <v>0</v>
      </c>
      <c r="AF85" s="203">
        <f>IFERROR(IF(VLOOKUP($M85,'Books DATA'!$M$9:$Q$1009,1,0)=$M85,VLOOKUP($M85,'Books DATA'!$M$10:$T$1009,COLUMNS('Books DATA'!$M$9:O82),0)),"Not Avl in Books")</f>
        <v>0</v>
      </c>
      <c r="AG85" s="203">
        <f>IFERROR(IF(VLOOKUP($M85,'Books DATA'!$M$9:$Q$1009,1,0)=$M85,VLOOKUP($M85,'Books DATA'!$M$10:$T$1009,COLUMNS('Books DATA'!$M$9:P82),0)),"Not Avl in Books")</f>
        <v>0</v>
      </c>
      <c r="AH85" s="203">
        <f>IFERROR(IF(VLOOKUP($M85,'Books DATA'!$M$9:$Q$1009,1,0)=$M85,VLOOKUP($M85,'Books DATA'!$M$10:$T$1009,COLUMNS('Books DATA'!$M$9:Q82),0)),"Not Avl in Books")</f>
        <v>0</v>
      </c>
      <c r="AI85" s="203">
        <f>IFERROR(IF(VLOOKUP($M85,'Books DATA'!$M$9:$Q$1009,1,0)=$M85,VLOOKUP($M85,'Books DATA'!$M$10:$T$1009,COLUMNS('Books DATA'!$M$9:R82),0)),"Not Avl in Books")</f>
        <v>0</v>
      </c>
      <c r="AJ85" s="203">
        <f>IFERROR(IF(VLOOKUP($M85,'Books DATA'!$M$9:$Q$1009,1,0)=$M85,VLOOKUP($M85,'Books DATA'!$M$10:$T$1009,COLUMNS('Books DATA'!$M$9:S82),0)),"Not Avl in Books")</f>
        <v>0</v>
      </c>
      <c r="AK85" s="203">
        <f>IFERROR(IF(VLOOKUP($M85,'Books DATA'!$M$9:$Q$1009,1,0)=$M85,VLOOKUP($M85,'Books DATA'!$M$10:$T$1009,COLUMNS('Books DATA'!$M$9:T82),0)),"Not Avl in Books")</f>
        <v>0</v>
      </c>
      <c r="AL85" s="204"/>
    </row>
    <row r="86" spans="1:38" ht="15.75" thickBot="1">
      <c r="A86" s="7" t="str">
        <f>AC86&amp;"_"&amp;COUNTIF($AC$10:AC86,AC86)</f>
        <v>_0</v>
      </c>
      <c r="B86" s="195"/>
      <c r="C86" s="195"/>
      <c r="D86" s="196"/>
      <c r="E86" s="197"/>
      <c r="F86" s="198"/>
      <c r="G86" s="198"/>
      <c r="H86" s="198"/>
      <c r="I86" s="198"/>
      <c r="J86" s="198"/>
      <c r="K86" s="198"/>
      <c r="L86" s="199"/>
      <c r="M86" s="200" t="str">
        <f t="shared" si="17"/>
        <v/>
      </c>
      <c r="N86" s="200">
        <f t="shared" si="18"/>
        <v>0</v>
      </c>
      <c r="O86" s="200">
        <f t="shared" si="19"/>
        <v>0</v>
      </c>
      <c r="P86" s="200">
        <f t="shared" si="20"/>
        <v>0</v>
      </c>
      <c r="Q86" s="200">
        <f t="shared" si="21"/>
        <v>0</v>
      </c>
      <c r="R86" s="200">
        <f t="shared" si="22"/>
        <v>0</v>
      </c>
      <c r="S86" s="200">
        <f t="shared" si="23"/>
        <v>0</v>
      </c>
      <c r="T86" s="200">
        <f t="shared" si="24"/>
        <v>0</v>
      </c>
      <c r="U86" s="200"/>
      <c r="V86" s="201">
        <f t="shared" si="25"/>
        <v>0</v>
      </c>
      <c r="W86" s="201">
        <f t="shared" si="26"/>
        <v>0</v>
      </c>
      <c r="X86" s="201">
        <f t="shared" si="27"/>
        <v>0</v>
      </c>
      <c r="Y86" s="201">
        <f t="shared" si="28"/>
        <v>0</v>
      </c>
      <c r="Z86" s="201">
        <f t="shared" si="29"/>
        <v>0</v>
      </c>
      <c r="AA86" s="201">
        <f t="shared" si="30"/>
        <v>0</v>
      </c>
      <c r="AB86" s="201">
        <f t="shared" si="31"/>
        <v>0</v>
      </c>
      <c r="AC86" s="205"/>
      <c r="AD86" s="199"/>
      <c r="AE86" s="203">
        <f>IFERROR(IF(VLOOKUP($M86,'Books DATA'!$M$9:$Q$1009,1,0)=$M86,VLOOKUP($M86,'Books DATA'!$M$10:$T$1009,COLUMNS('Books DATA'!$M$9:N83),0)),"Not Avl in Books")</f>
        <v>0</v>
      </c>
      <c r="AF86" s="203">
        <f>IFERROR(IF(VLOOKUP($M86,'Books DATA'!$M$9:$Q$1009,1,0)=$M86,VLOOKUP($M86,'Books DATA'!$M$10:$T$1009,COLUMNS('Books DATA'!$M$9:O83),0)),"Not Avl in Books")</f>
        <v>0</v>
      </c>
      <c r="AG86" s="203">
        <f>IFERROR(IF(VLOOKUP($M86,'Books DATA'!$M$9:$Q$1009,1,0)=$M86,VLOOKUP($M86,'Books DATA'!$M$10:$T$1009,COLUMNS('Books DATA'!$M$9:P83),0)),"Not Avl in Books")</f>
        <v>0</v>
      </c>
      <c r="AH86" s="203">
        <f>IFERROR(IF(VLOOKUP($M86,'Books DATA'!$M$9:$Q$1009,1,0)=$M86,VLOOKUP($M86,'Books DATA'!$M$10:$T$1009,COLUMNS('Books DATA'!$M$9:Q83),0)),"Not Avl in Books")</f>
        <v>0</v>
      </c>
      <c r="AI86" s="203">
        <f>IFERROR(IF(VLOOKUP($M86,'Books DATA'!$M$9:$Q$1009,1,0)=$M86,VLOOKUP($M86,'Books DATA'!$M$10:$T$1009,COLUMNS('Books DATA'!$M$9:R83),0)),"Not Avl in Books")</f>
        <v>0</v>
      </c>
      <c r="AJ86" s="203">
        <f>IFERROR(IF(VLOOKUP($M86,'Books DATA'!$M$9:$Q$1009,1,0)=$M86,VLOOKUP($M86,'Books DATA'!$M$10:$T$1009,COLUMNS('Books DATA'!$M$9:S83),0)),"Not Avl in Books")</f>
        <v>0</v>
      </c>
      <c r="AK86" s="203">
        <f>IFERROR(IF(VLOOKUP($M86,'Books DATA'!$M$9:$Q$1009,1,0)=$M86,VLOOKUP($M86,'Books DATA'!$M$10:$T$1009,COLUMNS('Books DATA'!$M$9:T83),0)),"Not Avl in Books")</f>
        <v>0</v>
      </c>
      <c r="AL86" s="204"/>
    </row>
    <row r="87" spans="1:38" ht="15.75" thickBot="1">
      <c r="A87" s="7" t="str">
        <f>AC87&amp;"_"&amp;COUNTIF($AC$10:AC87,AC87)</f>
        <v>_0</v>
      </c>
      <c r="B87" s="195"/>
      <c r="C87" s="195"/>
      <c r="D87" s="196"/>
      <c r="E87" s="197"/>
      <c r="F87" s="198"/>
      <c r="G87" s="198"/>
      <c r="H87" s="198"/>
      <c r="I87" s="198"/>
      <c r="J87" s="198"/>
      <c r="K87" s="198"/>
      <c r="L87" s="199"/>
      <c r="M87" s="200" t="str">
        <f t="shared" si="17"/>
        <v/>
      </c>
      <c r="N87" s="200">
        <f t="shared" si="18"/>
        <v>0</v>
      </c>
      <c r="O87" s="200">
        <f t="shared" si="19"/>
        <v>0</v>
      </c>
      <c r="P87" s="200">
        <f t="shared" si="20"/>
        <v>0</v>
      </c>
      <c r="Q87" s="200">
        <f t="shared" si="21"/>
        <v>0</v>
      </c>
      <c r="R87" s="200">
        <f t="shared" si="22"/>
        <v>0</v>
      </c>
      <c r="S87" s="200">
        <f t="shared" si="23"/>
        <v>0</v>
      </c>
      <c r="T87" s="200">
        <f t="shared" si="24"/>
        <v>0</v>
      </c>
      <c r="U87" s="200"/>
      <c r="V87" s="201">
        <f t="shared" si="25"/>
        <v>0</v>
      </c>
      <c r="W87" s="201">
        <f t="shared" si="26"/>
        <v>0</v>
      </c>
      <c r="X87" s="201">
        <f t="shared" si="27"/>
        <v>0</v>
      </c>
      <c r="Y87" s="201">
        <f t="shared" si="28"/>
        <v>0</v>
      </c>
      <c r="Z87" s="201">
        <f t="shared" si="29"/>
        <v>0</v>
      </c>
      <c r="AA87" s="201">
        <f t="shared" si="30"/>
        <v>0</v>
      </c>
      <c r="AB87" s="201">
        <f t="shared" si="31"/>
        <v>0</v>
      </c>
      <c r="AC87" s="205"/>
      <c r="AD87" s="199"/>
      <c r="AE87" s="203">
        <f>IFERROR(IF(VLOOKUP($M87,'Books DATA'!$M$9:$Q$1009,1,0)=$M87,VLOOKUP($M87,'Books DATA'!$M$10:$T$1009,COLUMNS('Books DATA'!$M$9:N84),0)),"Not Avl in Books")</f>
        <v>0</v>
      </c>
      <c r="AF87" s="203">
        <f>IFERROR(IF(VLOOKUP($M87,'Books DATA'!$M$9:$Q$1009,1,0)=$M87,VLOOKUP($M87,'Books DATA'!$M$10:$T$1009,COLUMNS('Books DATA'!$M$9:O84),0)),"Not Avl in Books")</f>
        <v>0</v>
      </c>
      <c r="AG87" s="203">
        <f>IFERROR(IF(VLOOKUP($M87,'Books DATA'!$M$9:$Q$1009,1,0)=$M87,VLOOKUP($M87,'Books DATA'!$M$10:$T$1009,COLUMNS('Books DATA'!$M$9:P84),0)),"Not Avl in Books")</f>
        <v>0</v>
      </c>
      <c r="AH87" s="203">
        <f>IFERROR(IF(VLOOKUP($M87,'Books DATA'!$M$9:$Q$1009,1,0)=$M87,VLOOKUP($M87,'Books DATA'!$M$10:$T$1009,COLUMNS('Books DATA'!$M$9:Q84),0)),"Not Avl in Books")</f>
        <v>0</v>
      </c>
      <c r="AI87" s="203">
        <f>IFERROR(IF(VLOOKUP($M87,'Books DATA'!$M$9:$Q$1009,1,0)=$M87,VLOOKUP($M87,'Books DATA'!$M$10:$T$1009,COLUMNS('Books DATA'!$M$9:R84),0)),"Not Avl in Books")</f>
        <v>0</v>
      </c>
      <c r="AJ87" s="203">
        <f>IFERROR(IF(VLOOKUP($M87,'Books DATA'!$M$9:$Q$1009,1,0)=$M87,VLOOKUP($M87,'Books DATA'!$M$10:$T$1009,COLUMNS('Books DATA'!$M$9:S84),0)),"Not Avl in Books")</f>
        <v>0</v>
      </c>
      <c r="AK87" s="203">
        <f>IFERROR(IF(VLOOKUP($M87,'Books DATA'!$M$9:$Q$1009,1,0)=$M87,VLOOKUP($M87,'Books DATA'!$M$10:$T$1009,COLUMNS('Books DATA'!$M$9:T84),0)),"Not Avl in Books")</f>
        <v>0</v>
      </c>
      <c r="AL87" s="204"/>
    </row>
    <row r="88" spans="1:38" ht="15.75" thickBot="1">
      <c r="A88" s="7" t="str">
        <f>AC88&amp;"_"&amp;COUNTIF($AC$10:AC88,AC88)</f>
        <v>_0</v>
      </c>
      <c r="B88" s="195"/>
      <c r="C88" s="195"/>
      <c r="D88" s="196"/>
      <c r="E88" s="197"/>
      <c r="F88" s="198"/>
      <c r="G88" s="198"/>
      <c r="H88" s="198"/>
      <c r="I88" s="198"/>
      <c r="J88" s="198"/>
      <c r="K88" s="198"/>
      <c r="L88" s="199"/>
      <c r="M88" s="200" t="str">
        <f t="shared" si="17"/>
        <v/>
      </c>
      <c r="N88" s="200">
        <f t="shared" si="18"/>
        <v>0</v>
      </c>
      <c r="O88" s="200">
        <f t="shared" si="19"/>
        <v>0</v>
      </c>
      <c r="P88" s="200">
        <f t="shared" si="20"/>
        <v>0</v>
      </c>
      <c r="Q88" s="200">
        <f t="shared" si="21"/>
        <v>0</v>
      </c>
      <c r="R88" s="200">
        <f t="shared" si="22"/>
        <v>0</v>
      </c>
      <c r="S88" s="200">
        <f t="shared" si="23"/>
        <v>0</v>
      </c>
      <c r="T88" s="200">
        <f t="shared" si="24"/>
        <v>0</v>
      </c>
      <c r="U88" s="200"/>
      <c r="V88" s="201">
        <f t="shared" si="25"/>
        <v>0</v>
      </c>
      <c r="W88" s="201">
        <f t="shared" si="26"/>
        <v>0</v>
      </c>
      <c r="X88" s="201">
        <f t="shared" si="27"/>
        <v>0</v>
      </c>
      <c r="Y88" s="201">
        <f t="shared" si="28"/>
        <v>0</v>
      </c>
      <c r="Z88" s="201">
        <f t="shared" si="29"/>
        <v>0</v>
      </c>
      <c r="AA88" s="201">
        <f t="shared" si="30"/>
        <v>0</v>
      </c>
      <c r="AB88" s="201">
        <f t="shared" si="31"/>
        <v>0</v>
      </c>
      <c r="AC88" s="205"/>
      <c r="AD88" s="199"/>
      <c r="AE88" s="203">
        <f>IFERROR(IF(VLOOKUP($M88,'Books DATA'!$M$9:$Q$1009,1,0)=$M88,VLOOKUP($M88,'Books DATA'!$M$10:$T$1009,COLUMNS('Books DATA'!$M$9:N85),0)),"Not Avl in Books")</f>
        <v>0</v>
      </c>
      <c r="AF88" s="203">
        <f>IFERROR(IF(VLOOKUP($M88,'Books DATA'!$M$9:$Q$1009,1,0)=$M88,VLOOKUP($M88,'Books DATA'!$M$10:$T$1009,COLUMNS('Books DATA'!$M$9:O85),0)),"Not Avl in Books")</f>
        <v>0</v>
      </c>
      <c r="AG88" s="203">
        <f>IFERROR(IF(VLOOKUP($M88,'Books DATA'!$M$9:$Q$1009,1,0)=$M88,VLOOKUP($M88,'Books DATA'!$M$10:$T$1009,COLUMNS('Books DATA'!$M$9:P85),0)),"Not Avl in Books")</f>
        <v>0</v>
      </c>
      <c r="AH88" s="203">
        <f>IFERROR(IF(VLOOKUP($M88,'Books DATA'!$M$9:$Q$1009,1,0)=$M88,VLOOKUP($M88,'Books DATA'!$M$10:$T$1009,COLUMNS('Books DATA'!$M$9:Q85),0)),"Not Avl in Books")</f>
        <v>0</v>
      </c>
      <c r="AI88" s="203">
        <f>IFERROR(IF(VLOOKUP($M88,'Books DATA'!$M$9:$Q$1009,1,0)=$M88,VLOOKUP($M88,'Books DATA'!$M$10:$T$1009,COLUMNS('Books DATA'!$M$9:R85),0)),"Not Avl in Books")</f>
        <v>0</v>
      </c>
      <c r="AJ88" s="203">
        <f>IFERROR(IF(VLOOKUP($M88,'Books DATA'!$M$9:$Q$1009,1,0)=$M88,VLOOKUP($M88,'Books DATA'!$M$10:$T$1009,COLUMNS('Books DATA'!$M$9:S85),0)),"Not Avl in Books")</f>
        <v>0</v>
      </c>
      <c r="AK88" s="203">
        <f>IFERROR(IF(VLOOKUP($M88,'Books DATA'!$M$9:$Q$1009,1,0)=$M88,VLOOKUP($M88,'Books DATA'!$M$10:$T$1009,COLUMNS('Books DATA'!$M$9:T85),0)),"Not Avl in Books")</f>
        <v>0</v>
      </c>
      <c r="AL88" s="204"/>
    </row>
    <row r="89" spans="1:38" ht="15.75" thickBot="1">
      <c r="A89" s="7" t="str">
        <f>AC89&amp;"_"&amp;COUNTIF($AC$10:AC89,AC89)</f>
        <v>_0</v>
      </c>
      <c r="B89" s="195"/>
      <c r="C89" s="195"/>
      <c r="D89" s="196"/>
      <c r="E89" s="197"/>
      <c r="F89" s="198"/>
      <c r="G89" s="198"/>
      <c r="H89" s="198"/>
      <c r="I89" s="198"/>
      <c r="J89" s="198"/>
      <c r="K89" s="198"/>
      <c r="L89" s="199"/>
      <c r="M89" s="200" t="str">
        <f t="shared" si="17"/>
        <v/>
      </c>
      <c r="N89" s="200">
        <f t="shared" si="18"/>
        <v>0</v>
      </c>
      <c r="O89" s="200">
        <f t="shared" si="19"/>
        <v>0</v>
      </c>
      <c r="P89" s="200">
        <f t="shared" si="20"/>
        <v>0</v>
      </c>
      <c r="Q89" s="200">
        <f t="shared" si="21"/>
        <v>0</v>
      </c>
      <c r="R89" s="200">
        <f t="shared" si="22"/>
        <v>0</v>
      </c>
      <c r="S89" s="200">
        <f t="shared" si="23"/>
        <v>0</v>
      </c>
      <c r="T89" s="200">
        <f t="shared" si="24"/>
        <v>0</v>
      </c>
      <c r="U89" s="200"/>
      <c r="V89" s="201">
        <f t="shared" si="25"/>
        <v>0</v>
      </c>
      <c r="W89" s="201">
        <f t="shared" si="26"/>
        <v>0</v>
      </c>
      <c r="X89" s="201">
        <f t="shared" si="27"/>
        <v>0</v>
      </c>
      <c r="Y89" s="201">
        <f t="shared" si="28"/>
        <v>0</v>
      </c>
      <c r="Z89" s="201">
        <f t="shared" si="29"/>
        <v>0</v>
      </c>
      <c r="AA89" s="201">
        <f t="shared" si="30"/>
        <v>0</v>
      </c>
      <c r="AB89" s="201">
        <f t="shared" si="31"/>
        <v>0</v>
      </c>
      <c r="AC89" s="205"/>
      <c r="AD89" s="199"/>
      <c r="AE89" s="203">
        <f>IFERROR(IF(VLOOKUP($M89,'Books DATA'!$M$9:$Q$1009,1,0)=$M89,VLOOKUP($M89,'Books DATA'!$M$10:$T$1009,COLUMNS('Books DATA'!$M$9:N86),0)),"Not Avl in Books")</f>
        <v>0</v>
      </c>
      <c r="AF89" s="203">
        <f>IFERROR(IF(VLOOKUP($M89,'Books DATA'!$M$9:$Q$1009,1,0)=$M89,VLOOKUP($M89,'Books DATA'!$M$10:$T$1009,COLUMNS('Books DATA'!$M$9:O86),0)),"Not Avl in Books")</f>
        <v>0</v>
      </c>
      <c r="AG89" s="203">
        <f>IFERROR(IF(VLOOKUP($M89,'Books DATA'!$M$9:$Q$1009,1,0)=$M89,VLOOKUP($M89,'Books DATA'!$M$10:$T$1009,COLUMNS('Books DATA'!$M$9:P86),0)),"Not Avl in Books")</f>
        <v>0</v>
      </c>
      <c r="AH89" s="203">
        <f>IFERROR(IF(VLOOKUP($M89,'Books DATA'!$M$9:$Q$1009,1,0)=$M89,VLOOKUP($M89,'Books DATA'!$M$10:$T$1009,COLUMNS('Books DATA'!$M$9:Q86),0)),"Not Avl in Books")</f>
        <v>0</v>
      </c>
      <c r="AI89" s="203">
        <f>IFERROR(IF(VLOOKUP($M89,'Books DATA'!$M$9:$Q$1009,1,0)=$M89,VLOOKUP($M89,'Books DATA'!$M$10:$T$1009,COLUMNS('Books DATA'!$M$9:R86),0)),"Not Avl in Books")</f>
        <v>0</v>
      </c>
      <c r="AJ89" s="203">
        <f>IFERROR(IF(VLOOKUP($M89,'Books DATA'!$M$9:$Q$1009,1,0)=$M89,VLOOKUP($M89,'Books DATA'!$M$10:$T$1009,COLUMNS('Books DATA'!$M$9:S86),0)),"Not Avl in Books")</f>
        <v>0</v>
      </c>
      <c r="AK89" s="203">
        <f>IFERROR(IF(VLOOKUP($M89,'Books DATA'!$M$9:$Q$1009,1,0)=$M89,VLOOKUP($M89,'Books DATA'!$M$10:$T$1009,COLUMNS('Books DATA'!$M$9:T86),0)),"Not Avl in Books")</f>
        <v>0</v>
      </c>
      <c r="AL89" s="204"/>
    </row>
    <row r="90" spans="1:38" ht="15.75" thickBot="1">
      <c r="A90" s="7" t="str">
        <f>AC90&amp;"_"&amp;COUNTIF($AC$10:AC90,AC90)</f>
        <v>_0</v>
      </c>
      <c r="B90" s="195"/>
      <c r="C90" s="195"/>
      <c r="D90" s="196"/>
      <c r="E90" s="197"/>
      <c r="F90" s="198"/>
      <c r="G90" s="198"/>
      <c r="H90" s="198"/>
      <c r="I90" s="198"/>
      <c r="J90" s="198"/>
      <c r="K90" s="198"/>
      <c r="L90" s="199"/>
      <c r="M90" s="200" t="str">
        <f t="shared" si="17"/>
        <v/>
      </c>
      <c r="N90" s="200">
        <f t="shared" si="18"/>
        <v>0</v>
      </c>
      <c r="O90" s="200">
        <f t="shared" si="19"/>
        <v>0</v>
      </c>
      <c r="P90" s="200">
        <f t="shared" si="20"/>
        <v>0</v>
      </c>
      <c r="Q90" s="200">
        <f t="shared" si="21"/>
        <v>0</v>
      </c>
      <c r="R90" s="200">
        <f t="shared" si="22"/>
        <v>0</v>
      </c>
      <c r="S90" s="200">
        <f t="shared" si="23"/>
        <v>0</v>
      </c>
      <c r="T90" s="200">
        <f t="shared" si="24"/>
        <v>0</v>
      </c>
      <c r="U90" s="200"/>
      <c r="V90" s="201">
        <f t="shared" si="25"/>
        <v>0</v>
      </c>
      <c r="W90" s="201">
        <f t="shared" si="26"/>
        <v>0</v>
      </c>
      <c r="X90" s="201">
        <f t="shared" si="27"/>
        <v>0</v>
      </c>
      <c r="Y90" s="201">
        <f t="shared" si="28"/>
        <v>0</v>
      </c>
      <c r="Z90" s="201">
        <f t="shared" si="29"/>
        <v>0</v>
      </c>
      <c r="AA90" s="201">
        <f t="shared" si="30"/>
        <v>0</v>
      </c>
      <c r="AB90" s="201">
        <f t="shared" si="31"/>
        <v>0</v>
      </c>
      <c r="AC90" s="205"/>
      <c r="AD90" s="199"/>
      <c r="AE90" s="203">
        <f>IFERROR(IF(VLOOKUP($M90,'Books DATA'!$M$9:$Q$1009,1,0)=$M90,VLOOKUP($M90,'Books DATA'!$M$10:$T$1009,COLUMNS('Books DATA'!$M$9:N87),0)),"Not Avl in Books")</f>
        <v>0</v>
      </c>
      <c r="AF90" s="203">
        <f>IFERROR(IF(VLOOKUP($M90,'Books DATA'!$M$9:$Q$1009,1,0)=$M90,VLOOKUP($M90,'Books DATA'!$M$10:$T$1009,COLUMNS('Books DATA'!$M$9:O87),0)),"Not Avl in Books")</f>
        <v>0</v>
      </c>
      <c r="AG90" s="203">
        <f>IFERROR(IF(VLOOKUP($M90,'Books DATA'!$M$9:$Q$1009,1,0)=$M90,VLOOKUP($M90,'Books DATA'!$M$10:$T$1009,COLUMNS('Books DATA'!$M$9:P87),0)),"Not Avl in Books")</f>
        <v>0</v>
      </c>
      <c r="AH90" s="203">
        <f>IFERROR(IF(VLOOKUP($M90,'Books DATA'!$M$9:$Q$1009,1,0)=$M90,VLOOKUP($M90,'Books DATA'!$M$10:$T$1009,COLUMNS('Books DATA'!$M$9:Q87),0)),"Not Avl in Books")</f>
        <v>0</v>
      </c>
      <c r="AI90" s="203">
        <f>IFERROR(IF(VLOOKUP($M90,'Books DATA'!$M$9:$Q$1009,1,0)=$M90,VLOOKUP($M90,'Books DATA'!$M$10:$T$1009,COLUMNS('Books DATA'!$M$9:R87),0)),"Not Avl in Books")</f>
        <v>0</v>
      </c>
      <c r="AJ90" s="203">
        <f>IFERROR(IF(VLOOKUP($M90,'Books DATA'!$M$9:$Q$1009,1,0)=$M90,VLOOKUP($M90,'Books DATA'!$M$10:$T$1009,COLUMNS('Books DATA'!$M$9:S87),0)),"Not Avl in Books")</f>
        <v>0</v>
      </c>
      <c r="AK90" s="203">
        <f>IFERROR(IF(VLOOKUP($M90,'Books DATA'!$M$9:$Q$1009,1,0)=$M90,VLOOKUP($M90,'Books DATA'!$M$10:$T$1009,COLUMNS('Books DATA'!$M$9:T87),0)),"Not Avl in Books")</f>
        <v>0</v>
      </c>
      <c r="AL90" s="204"/>
    </row>
    <row r="91" spans="1:38" ht="15.75" thickBot="1">
      <c r="A91" s="7" t="str">
        <f>AC91&amp;"_"&amp;COUNTIF($AC$10:AC91,AC91)</f>
        <v>_0</v>
      </c>
      <c r="B91" s="195"/>
      <c r="C91" s="195"/>
      <c r="D91" s="196"/>
      <c r="E91" s="197"/>
      <c r="F91" s="198"/>
      <c r="G91" s="198"/>
      <c r="H91" s="198"/>
      <c r="I91" s="198"/>
      <c r="J91" s="198"/>
      <c r="K91" s="198"/>
      <c r="L91" s="199"/>
      <c r="M91" s="200" t="str">
        <f t="shared" si="17"/>
        <v/>
      </c>
      <c r="N91" s="200">
        <f t="shared" si="18"/>
        <v>0</v>
      </c>
      <c r="O91" s="200">
        <f t="shared" si="19"/>
        <v>0</v>
      </c>
      <c r="P91" s="200">
        <f t="shared" si="20"/>
        <v>0</v>
      </c>
      <c r="Q91" s="200">
        <f t="shared" si="21"/>
        <v>0</v>
      </c>
      <c r="R91" s="200">
        <f t="shared" si="22"/>
        <v>0</v>
      </c>
      <c r="S91" s="200">
        <f t="shared" si="23"/>
        <v>0</v>
      </c>
      <c r="T91" s="200">
        <f t="shared" si="24"/>
        <v>0</v>
      </c>
      <c r="U91" s="200"/>
      <c r="V91" s="201">
        <f t="shared" si="25"/>
        <v>0</v>
      </c>
      <c r="W91" s="201">
        <f t="shared" si="26"/>
        <v>0</v>
      </c>
      <c r="X91" s="201">
        <f t="shared" si="27"/>
        <v>0</v>
      </c>
      <c r="Y91" s="201">
        <f t="shared" si="28"/>
        <v>0</v>
      </c>
      <c r="Z91" s="201">
        <f t="shared" si="29"/>
        <v>0</v>
      </c>
      <c r="AA91" s="201">
        <f t="shared" si="30"/>
        <v>0</v>
      </c>
      <c r="AB91" s="201">
        <f t="shared" si="31"/>
        <v>0</v>
      </c>
      <c r="AC91" s="205"/>
      <c r="AD91" s="199"/>
      <c r="AE91" s="203">
        <f>IFERROR(IF(VLOOKUP($M91,'Books DATA'!$M$9:$Q$1009,1,0)=$M91,VLOOKUP($M91,'Books DATA'!$M$10:$T$1009,COLUMNS('Books DATA'!$M$9:N88),0)),"Not Avl in Books")</f>
        <v>0</v>
      </c>
      <c r="AF91" s="203">
        <f>IFERROR(IF(VLOOKUP($M91,'Books DATA'!$M$9:$Q$1009,1,0)=$M91,VLOOKUP($M91,'Books DATA'!$M$10:$T$1009,COLUMNS('Books DATA'!$M$9:O88),0)),"Not Avl in Books")</f>
        <v>0</v>
      </c>
      <c r="AG91" s="203">
        <f>IFERROR(IF(VLOOKUP($M91,'Books DATA'!$M$9:$Q$1009,1,0)=$M91,VLOOKUP($M91,'Books DATA'!$M$10:$T$1009,COLUMNS('Books DATA'!$M$9:P88),0)),"Not Avl in Books")</f>
        <v>0</v>
      </c>
      <c r="AH91" s="203">
        <f>IFERROR(IF(VLOOKUP($M91,'Books DATA'!$M$9:$Q$1009,1,0)=$M91,VLOOKUP($M91,'Books DATA'!$M$10:$T$1009,COLUMNS('Books DATA'!$M$9:Q88),0)),"Not Avl in Books")</f>
        <v>0</v>
      </c>
      <c r="AI91" s="203">
        <f>IFERROR(IF(VLOOKUP($M91,'Books DATA'!$M$9:$Q$1009,1,0)=$M91,VLOOKUP($M91,'Books DATA'!$M$10:$T$1009,COLUMNS('Books DATA'!$M$9:R88),0)),"Not Avl in Books")</f>
        <v>0</v>
      </c>
      <c r="AJ91" s="203">
        <f>IFERROR(IF(VLOOKUP($M91,'Books DATA'!$M$9:$Q$1009,1,0)=$M91,VLOOKUP($M91,'Books DATA'!$M$10:$T$1009,COLUMNS('Books DATA'!$M$9:S88),0)),"Not Avl in Books")</f>
        <v>0</v>
      </c>
      <c r="AK91" s="203">
        <f>IFERROR(IF(VLOOKUP($M91,'Books DATA'!$M$9:$Q$1009,1,0)=$M91,VLOOKUP($M91,'Books DATA'!$M$10:$T$1009,COLUMNS('Books DATA'!$M$9:T88),0)),"Not Avl in Books")</f>
        <v>0</v>
      </c>
      <c r="AL91" s="204"/>
    </row>
    <row r="92" spans="1:38" ht="15.75" thickBot="1">
      <c r="A92" s="7" t="str">
        <f>AC92&amp;"_"&amp;COUNTIF($AC$10:AC92,AC92)</f>
        <v>_0</v>
      </c>
      <c r="B92" s="195"/>
      <c r="C92" s="195"/>
      <c r="D92" s="196"/>
      <c r="E92" s="197"/>
      <c r="F92" s="198"/>
      <c r="G92" s="198"/>
      <c r="H92" s="198"/>
      <c r="I92" s="198"/>
      <c r="J92" s="198"/>
      <c r="K92" s="198"/>
      <c r="L92" s="199"/>
      <c r="M92" s="200" t="str">
        <f t="shared" si="17"/>
        <v/>
      </c>
      <c r="N92" s="200">
        <f t="shared" si="18"/>
        <v>0</v>
      </c>
      <c r="O92" s="200">
        <f t="shared" si="19"/>
        <v>0</v>
      </c>
      <c r="P92" s="200">
        <f t="shared" si="20"/>
        <v>0</v>
      </c>
      <c r="Q92" s="200">
        <f t="shared" si="21"/>
        <v>0</v>
      </c>
      <c r="R92" s="200">
        <f t="shared" si="22"/>
        <v>0</v>
      </c>
      <c r="S92" s="200">
        <f t="shared" si="23"/>
        <v>0</v>
      </c>
      <c r="T92" s="200">
        <f t="shared" si="24"/>
        <v>0</v>
      </c>
      <c r="U92" s="200"/>
      <c r="V92" s="201">
        <f t="shared" si="25"/>
        <v>0</v>
      </c>
      <c r="W92" s="201">
        <f t="shared" si="26"/>
        <v>0</v>
      </c>
      <c r="X92" s="201">
        <f t="shared" si="27"/>
        <v>0</v>
      </c>
      <c r="Y92" s="201">
        <f t="shared" si="28"/>
        <v>0</v>
      </c>
      <c r="Z92" s="201">
        <f t="shared" si="29"/>
        <v>0</v>
      </c>
      <c r="AA92" s="201">
        <f t="shared" si="30"/>
        <v>0</v>
      </c>
      <c r="AB92" s="201">
        <f t="shared" si="31"/>
        <v>0</v>
      </c>
      <c r="AC92" s="205"/>
      <c r="AD92" s="199"/>
      <c r="AE92" s="203">
        <f>IFERROR(IF(VLOOKUP($M92,'Books DATA'!$M$9:$Q$1009,1,0)=$M92,VLOOKUP($M92,'Books DATA'!$M$10:$T$1009,COLUMNS('Books DATA'!$M$9:N89),0)),"Not Avl in Books")</f>
        <v>0</v>
      </c>
      <c r="AF92" s="203">
        <f>IFERROR(IF(VLOOKUP($M92,'Books DATA'!$M$9:$Q$1009,1,0)=$M92,VLOOKUP($M92,'Books DATA'!$M$10:$T$1009,COLUMNS('Books DATA'!$M$9:O89),0)),"Not Avl in Books")</f>
        <v>0</v>
      </c>
      <c r="AG92" s="203">
        <f>IFERROR(IF(VLOOKUP($M92,'Books DATA'!$M$9:$Q$1009,1,0)=$M92,VLOOKUP($M92,'Books DATA'!$M$10:$T$1009,COLUMNS('Books DATA'!$M$9:P89),0)),"Not Avl in Books")</f>
        <v>0</v>
      </c>
      <c r="AH92" s="203">
        <f>IFERROR(IF(VLOOKUP($M92,'Books DATA'!$M$9:$Q$1009,1,0)=$M92,VLOOKUP($M92,'Books DATA'!$M$10:$T$1009,COLUMNS('Books DATA'!$M$9:Q89),0)),"Not Avl in Books")</f>
        <v>0</v>
      </c>
      <c r="AI92" s="203">
        <f>IFERROR(IF(VLOOKUP($M92,'Books DATA'!$M$9:$Q$1009,1,0)=$M92,VLOOKUP($M92,'Books DATA'!$M$10:$T$1009,COLUMNS('Books DATA'!$M$9:R89),0)),"Not Avl in Books")</f>
        <v>0</v>
      </c>
      <c r="AJ92" s="203">
        <f>IFERROR(IF(VLOOKUP($M92,'Books DATA'!$M$9:$Q$1009,1,0)=$M92,VLOOKUP($M92,'Books DATA'!$M$10:$T$1009,COLUMNS('Books DATA'!$M$9:S89),0)),"Not Avl in Books")</f>
        <v>0</v>
      </c>
      <c r="AK92" s="203">
        <f>IFERROR(IF(VLOOKUP($M92,'Books DATA'!$M$9:$Q$1009,1,0)=$M92,VLOOKUP($M92,'Books DATA'!$M$10:$T$1009,COLUMNS('Books DATA'!$M$9:T89),0)),"Not Avl in Books")</f>
        <v>0</v>
      </c>
      <c r="AL92" s="204"/>
    </row>
    <row r="93" spans="1:38" ht="15.75" thickBot="1">
      <c r="A93" s="7" t="str">
        <f>AC93&amp;"_"&amp;COUNTIF($AC$10:AC93,AC93)</f>
        <v>_0</v>
      </c>
      <c r="B93" s="195"/>
      <c r="C93" s="195"/>
      <c r="D93" s="196"/>
      <c r="E93" s="197"/>
      <c r="F93" s="198"/>
      <c r="G93" s="198"/>
      <c r="H93" s="198"/>
      <c r="I93" s="198"/>
      <c r="J93" s="198"/>
      <c r="K93" s="198"/>
      <c r="L93" s="199"/>
      <c r="M93" s="200" t="str">
        <f t="shared" si="17"/>
        <v/>
      </c>
      <c r="N93" s="200">
        <f t="shared" si="18"/>
        <v>0</v>
      </c>
      <c r="O93" s="200">
        <f t="shared" si="19"/>
        <v>0</v>
      </c>
      <c r="P93" s="200">
        <f t="shared" si="20"/>
        <v>0</v>
      </c>
      <c r="Q93" s="200">
        <f t="shared" si="21"/>
        <v>0</v>
      </c>
      <c r="R93" s="200">
        <f t="shared" si="22"/>
        <v>0</v>
      </c>
      <c r="S93" s="200">
        <f t="shared" si="23"/>
        <v>0</v>
      </c>
      <c r="T93" s="200">
        <f t="shared" si="24"/>
        <v>0</v>
      </c>
      <c r="U93" s="200"/>
      <c r="V93" s="201">
        <f t="shared" si="25"/>
        <v>0</v>
      </c>
      <c r="W93" s="201">
        <f t="shared" si="26"/>
        <v>0</v>
      </c>
      <c r="X93" s="201">
        <f t="shared" si="27"/>
        <v>0</v>
      </c>
      <c r="Y93" s="201">
        <f t="shared" si="28"/>
        <v>0</v>
      </c>
      <c r="Z93" s="201">
        <f t="shared" si="29"/>
        <v>0</v>
      </c>
      <c r="AA93" s="201">
        <f t="shared" si="30"/>
        <v>0</v>
      </c>
      <c r="AB93" s="201">
        <f t="shared" si="31"/>
        <v>0</v>
      </c>
      <c r="AC93" s="205"/>
      <c r="AD93" s="199"/>
      <c r="AE93" s="203">
        <f>IFERROR(IF(VLOOKUP($M93,'Books DATA'!$M$9:$Q$1009,1,0)=$M93,VLOOKUP($M93,'Books DATA'!$M$10:$T$1009,COLUMNS('Books DATA'!$M$9:N90),0)),"Not Avl in Books")</f>
        <v>0</v>
      </c>
      <c r="AF93" s="203">
        <f>IFERROR(IF(VLOOKUP($M93,'Books DATA'!$M$9:$Q$1009,1,0)=$M93,VLOOKUP($M93,'Books DATA'!$M$10:$T$1009,COLUMNS('Books DATA'!$M$9:O90),0)),"Not Avl in Books")</f>
        <v>0</v>
      </c>
      <c r="AG93" s="203">
        <f>IFERROR(IF(VLOOKUP($M93,'Books DATA'!$M$9:$Q$1009,1,0)=$M93,VLOOKUP($M93,'Books DATA'!$M$10:$T$1009,COLUMNS('Books DATA'!$M$9:P90),0)),"Not Avl in Books")</f>
        <v>0</v>
      </c>
      <c r="AH93" s="203">
        <f>IFERROR(IF(VLOOKUP($M93,'Books DATA'!$M$9:$Q$1009,1,0)=$M93,VLOOKUP($M93,'Books DATA'!$M$10:$T$1009,COLUMNS('Books DATA'!$M$9:Q90),0)),"Not Avl in Books")</f>
        <v>0</v>
      </c>
      <c r="AI93" s="203">
        <f>IFERROR(IF(VLOOKUP($M93,'Books DATA'!$M$9:$Q$1009,1,0)=$M93,VLOOKUP($M93,'Books DATA'!$M$10:$T$1009,COLUMNS('Books DATA'!$M$9:R90),0)),"Not Avl in Books")</f>
        <v>0</v>
      </c>
      <c r="AJ93" s="203">
        <f>IFERROR(IF(VLOOKUP($M93,'Books DATA'!$M$9:$Q$1009,1,0)=$M93,VLOOKUP($M93,'Books DATA'!$M$10:$T$1009,COLUMNS('Books DATA'!$M$9:S90),0)),"Not Avl in Books")</f>
        <v>0</v>
      </c>
      <c r="AK93" s="203">
        <f>IFERROR(IF(VLOOKUP($M93,'Books DATA'!$M$9:$Q$1009,1,0)=$M93,VLOOKUP($M93,'Books DATA'!$M$10:$T$1009,COLUMNS('Books DATA'!$M$9:T90),0)),"Not Avl in Books")</f>
        <v>0</v>
      </c>
      <c r="AL93" s="204"/>
    </row>
    <row r="94" spans="1:38" ht="15.75" thickBot="1">
      <c r="A94" s="7" t="str">
        <f>AC94&amp;"_"&amp;COUNTIF($AC$10:AC94,AC94)</f>
        <v>_0</v>
      </c>
      <c r="B94" s="195"/>
      <c r="C94" s="195"/>
      <c r="D94" s="196"/>
      <c r="E94" s="197"/>
      <c r="F94" s="198"/>
      <c r="G94" s="198"/>
      <c r="H94" s="198"/>
      <c r="I94" s="198"/>
      <c r="J94" s="198"/>
      <c r="K94" s="198"/>
      <c r="L94" s="199"/>
      <c r="M94" s="200" t="str">
        <f t="shared" si="17"/>
        <v/>
      </c>
      <c r="N94" s="200">
        <f t="shared" si="18"/>
        <v>0</v>
      </c>
      <c r="O94" s="200">
        <f t="shared" si="19"/>
        <v>0</v>
      </c>
      <c r="P94" s="200">
        <f t="shared" si="20"/>
        <v>0</v>
      </c>
      <c r="Q94" s="200">
        <f t="shared" si="21"/>
        <v>0</v>
      </c>
      <c r="R94" s="200">
        <f t="shared" si="22"/>
        <v>0</v>
      </c>
      <c r="S94" s="200">
        <f t="shared" si="23"/>
        <v>0</v>
      </c>
      <c r="T94" s="200">
        <f t="shared" si="24"/>
        <v>0</v>
      </c>
      <c r="U94" s="200"/>
      <c r="V94" s="201">
        <f t="shared" si="25"/>
        <v>0</v>
      </c>
      <c r="W94" s="201">
        <f t="shared" si="26"/>
        <v>0</v>
      </c>
      <c r="X94" s="201">
        <f t="shared" si="27"/>
        <v>0</v>
      </c>
      <c r="Y94" s="201">
        <f t="shared" si="28"/>
        <v>0</v>
      </c>
      <c r="Z94" s="201">
        <f t="shared" si="29"/>
        <v>0</v>
      </c>
      <c r="AA94" s="201">
        <f t="shared" si="30"/>
        <v>0</v>
      </c>
      <c r="AB94" s="201">
        <f t="shared" si="31"/>
        <v>0</v>
      </c>
      <c r="AC94" s="205"/>
      <c r="AD94" s="199"/>
      <c r="AE94" s="203">
        <f>IFERROR(IF(VLOOKUP($M94,'Books DATA'!$M$9:$Q$1009,1,0)=$M94,VLOOKUP($M94,'Books DATA'!$M$10:$T$1009,COLUMNS('Books DATA'!$M$9:N91),0)),"Not Avl in Books")</f>
        <v>0</v>
      </c>
      <c r="AF94" s="203">
        <f>IFERROR(IF(VLOOKUP($M94,'Books DATA'!$M$9:$Q$1009,1,0)=$M94,VLOOKUP($M94,'Books DATA'!$M$10:$T$1009,COLUMNS('Books DATA'!$M$9:O91),0)),"Not Avl in Books")</f>
        <v>0</v>
      </c>
      <c r="AG94" s="203">
        <f>IFERROR(IF(VLOOKUP($M94,'Books DATA'!$M$9:$Q$1009,1,0)=$M94,VLOOKUP($M94,'Books DATA'!$M$10:$T$1009,COLUMNS('Books DATA'!$M$9:P91),0)),"Not Avl in Books")</f>
        <v>0</v>
      </c>
      <c r="AH94" s="203">
        <f>IFERROR(IF(VLOOKUP($M94,'Books DATA'!$M$9:$Q$1009,1,0)=$M94,VLOOKUP($M94,'Books DATA'!$M$10:$T$1009,COLUMNS('Books DATA'!$M$9:Q91),0)),"Not Avl in Books")</f>
        <v>0</v>
      </c>
      <c r="AI94" s="203">
        <f>IFERROR(IF(VLOOKUP($M94,'Books DATA'!$M$9:$Q$1009,1,0)=$M94,VLOOKUP($M94,'Books DATA'!$M$10:$T$1009,COLUMNS('Books DATA'!$M$9:R91),0)),"Not Avl in Books")</f>
        <v>0</v>
      </c>
      <c r="AJ94" s="203">
        <f>IFERROR(IF(VLOOKUP($M94,'Books DATA'!$M$9:$Q$1009,1,0)=$M94,VLOOKUP($M94,'Books DATA'!$M$10:$T$1009,COLUMNS('Books DATA'!$M$9:S91),0)),"Not Avl in Books")</f>
        <v>0</v>
      </c>
      <c r="AK94" s="203">
        <f>IFERROR(IF(VLOOKUP($M94,'Books DATA'!$M$9:$Q$1009,1,0)=$M94,VLOOKUP($M94,'Books DATA'!$M$10:$T$1009,COLUMNS('Books DATA'!$M$9:T91),0)),"Not Avl in Books")</f>
        <v>0</v>
      </c>
      <c r="AL94" s="204"/>
    </row>
    <row r="95" spans="1:38" ht="15.75" thickBot="1">
      <c r="A95" s="7" t="str">
        <f>AC95&amp;"_"&amp;COUNTIF($AC$10:AC95,AC95)</f>
        <v>_0</v>
      </c>
      <c r="B95" s="195"/>
      <c r="C95" s="195"/>
      <c r="D95" s="196"/>
      <c r="E95" s="197"/>
      <c r="F95" s="198"/>
      <c r="G95" s="198"/>
      <c r="H95" s="198"/>
      <c r="I95" s="198"/>
      <c r="J95" s="198"/>
      <c r="K95" s="198"/>
      <c r="L95" s="199"/>
      <c r="M95" s="200" t="str">
        <f t="shared" si="17"/>
        <v/>
      </c>
      <c r="N95" s="200">
        <f t="shared" si="18"/>
        <v>0</v>
      </c>
      <c r="O95" s="200">
        <f t="shared" si="19"/>
        <v>0</v>
      </c>
      <c r="P95" s="200">
        <f t="shared" si="20"/>
        <v>0</v>
      </c>
      <c r="Q95" s="200">
        <f t="shared" si="21"/>
        <v>0</v>
      </c>
      <c r="R95" s="200">
        <f t="shared" si="22"/>
        <v>0</v>
      </c>
      <c r="S95" s="200">
        <f t="shared" si="23"/>
        <v>0</v>
      </c>
      <c r="T95" s="200">
        <f t="shared" si="24"/>
        <v>0</v>
      </c>
      <c r="U95" s="200"/>
      <c r="V95" s="201">
        <f t="shared" si="25"/>
        <v>0</v>
      </c>
      <c r="W95" s="201">
        <f t="shared" si="26"/>
        <v>0</v>
      </c>
      <c r="X95" s="201">
        <f t="shared" si="27"/>
        <v>0</v>
      </c>
      <c r="Y95" s="201">
        <f t="shared" si="28"/>
        <v>0</v>
      </c>
      <c r="Z95" s="201">
        <f t="shared" si="29"/>
        <v>0</v>
      </c>
      <c r="AA95" s="201">
        <f t="shared" si="30"/>
        <v>0</v>
      </c>
      <c r="AB95" s="201">
        <f t="shared" si="31"/>
        <v>0</v>
      </c>
      <c r="AC95" s="205"/>
      <c r="AD95" s="199"/>
      <c r="AE95" s="203">
        <f>IFERROR(IF(VLOOKUP($M95,'Books DATA'!$M$9:$Q$1009,1,0)=$M95,VLOOKUP($M95,'Books DATA'!$M$10:$T$1009,COLUMNS('Books DATA'!$M$9:N92),0)),"Not Avl in Books")</f>
        <v>0</v>
      </c>
      <c r="AF95" s="203">
        <f>IFERROR(IF(VLOOKUP($M95,'Books DATA'!$M$9:$Q$1009,1,0)=$M95,VLOOKUP($M95,'Books DATA'!$M$10:$T$1009,COLUMNS('Books DATA'!$M$9:O92),0)),"Not Avl in Books")</f>
        <v>0</v>
      </c>
      <c r="AG95" s="203">
        <f>IFERROR(IF(VLOOKUP($M95,'Books DATA'!$M$9:$Q$1009,1,0)=$M95,VLOOKUP($M95,'Books DATA'!$M$10:$T$1009,COLUMNS('Books DATA'!$M$9:P92),0)),"Not Avl in Books")</f>
        <v>0</v>
      </c>
      <c r="AH95" s="203">
        <f>IFERROR(IF(VLOOKUP($M95,'Books DATA'!$M$9:$Q$1009,1,0)=$M95,VLOOKUP($M95,'Books DATA'!$M$10:$T$1009,COLUMNS('Books DATA'!$M$9:Q92),0)),"Not Avl in Books")</f>
        <v>0</v>
      </c>
      <c r="AI95" s="203">
        <f>IFERROR(IF(VLOOKUP($M95,'Books DATA'!$M$9:$Q$1009,1,0)=$M95,VLOOKUP($M95,'Books DATA'!$M$10:$T$1009,COLUMNS('Books DATA'!$M$9:R92),0)),"Not Avl in Books")</f>
        <v>0</v>
      </c>
      <c r="AJ95" s="203">
        <f>IFERROR(IF(VLOOKUP($M95,'Books DATA'!$M$9:$Q$1009,1,0)=$M95,VLOOKUP($M95,'Books DATA'!$M$10:$T$1009,COLUMNS('Books DATA'!$M$9:S92),0)),"Not Avl in Books")</f>
        <v>0</v>
      </c>
      <c r="AK95" s="203">
        <f>IFERROR(IF(VLOOKUP($M95,'Books DATA'!$M$9:$Q$1009,1,0)=$M95,VLOOKUP($M95,'Books DATA'!$M$10:$T$1009,COLUMNS('Books DATA'!$M$9:T92),0)),"Not Avl in Books")</f>
        <v>0</v>
      </c>
      <c r="AL95" s="204"/>
    </row>
    <row r="96" spans="1:38" ht="15.75" thickBot="1">
      <c r="A96" s="7" t="str">
        <f>AC96&amp;"_"&amp;COUNTIF($AC$10:AC96,AC96)</f>
        <v>_0</v>
      </c>
      <c r="B96" s="195"/>
      <c r="C96" s="195"/>
      <c r="D96" s="196"/>
      <c r="E96" s="197"/>
      <c r="F96" s="198"/>
      <c r="G96" s="198"/>
      <c r="H96" s="198"/>
      <c r="I96" s="198"/>
      <c r="J96" s="198"/>
      <c r="K96" s="198"/>
      <c r="L96" s="199"/>
      <c r="M96" s="200" t="str">
        <f t="shared" si="17"/>
        <v/>
      </c>
      <c r="N96" s="200">
        <f t="shared" si="18"/>
        <v>0</v>
      </c>
      <c r="O96" s="200">
        <f t="shared" si="19"/>
        <v>0</v>
      </c>
      <c r="P96" s="200">
        <f t="shared" si="20"/>
        <v>0</v>
      </c>
      <c r="Q96" s="200">
        <f t="shared" si="21"/>
        <v>0</v>
      </c>
      <c r="R96" s="200">
        <f t="shared" si="22"/>
        <v>0</v>
      </c>
      <c r="S96" s="200">
        <f t="shared" si="23"/>
        <v>0</v>
      </c>
      <c r="T96" s="200">
        <f t="shared" si="24"/>
        <v>0</v>
      </c>
      <c r="U96" s="200"/>
      <c r="V96" s="201">
        <f t="shared" si="25"/>
        <v>0</v>
      </c>
      <c r="W96" s="201">
        <f t="shared" si="26"/>
        <v>0</v>
      </c>
      <c r="X96" s="201">
        <f t="shared" si="27"/>
        <v>0</v>
      </c>
      <c r="Y96" s="201">
        <f t="shared" si="28"/>
        <v>0</v>
      </c>
      <c r="Z96" s="201">
        <f t="shared" si="29"/>
        <v>0</v>
      </c>
      <c r="AA96" s="201">
        <f t="shared" si="30"/>
        <v>0</v>
      </c>
      <c r="AB96" s="201">
        <f t="shared" si="31"/>
        <v>0</v>
      </c>
      <c r="AC96" s="205"/>
      <c r="AD96" s="199"/>
      <c r="AE96" s="203">
        <f>IFERROR(IF(VLOOKUP($M96,'Books DATA'!$M$9:$Q$1009,1,0)=$M96,VLOOKUP($M96,'Books DATA'!$M$10:$T$1009,COLUMNS('Books DATA'!$M$9:N93),0)),"Not Avl in Books")</f>
        <v>0</v>
      </c>
      <c r="AF96" s="203">
        <f>IFERROR(IF(VLOOKUP($M96,'Books DATA'!$M$9:$Q$1009,1,0)=$M96,VLOOKUP($M96,'Books DATA'!$M$10:$T$1009,COLUMNS('Books DATA'!$M$9:O93),0)),"Not Avl in Books")</f>
        <v>0</v>
      </c>
      <c r="AG96" s="203">
        <f>IFERROR(IF(VLOOKUP($M96,'Books DATA'!$M$9:$Q$1009,1,0)=$M96,VLOOKUP($M96,'Books DATA'!$M$10:$T$1009,COLUMNS('Books DATA'!$M$9:P93),0)),"Not Avl in Books")</f>
        <v>0</v>
      </c>
      <c r="AH96" s="203">
        <f>IFERROR(IF(VLOOKUP($M96,'Books DATA'!$M$9:$Q$1009,1,0)=$M96,VLOOKUP($M96,'Books DATA'!$M$10:$T$1009,COLUMNS('Books DATA'!$M$9:Q93),0)),"Not Avl in Books")</f>
        <v>0</v>
      </c>
      <c r="AI96" s="203">
        <f>IFERROR(IF(VLOOKUP($M96,'Books DATA'!$M$9:$Q$1009,1,0)=$M96,VLOOKUP($M96,'Books DATA'!$M$10:$T$1009,COLUMNS('Books DATA'!$M$9:R93),0)),"Not Avl in Books")</f>
        <v>0</v>
      </c>
      <c r="AJ96" s="203">
        <f>IFERROR(IF(VLOOKUP($M96,'Books DATA'!$M$9:$Q$1009,1,0)=$M96,VLOOKUP($M96,'Books DATA'!$M$10:$T$1009,COLUMNS('Books DATA'!$M$9:S93),0)),"Not Avl in Books")</f>
        <v>0</v>
      </c>
      <c r="AK96" s="203">
        <f>IFERROR(IF(VLOOKUP($M96,'Books DATA'!$M$9:$Q$1009,1,0)=$M96,VLOOKUP($M96,'Books DATA'!$M$10:$T$1009,COLUMNS('Books DATA'!$M$9:T93),0)),"Not Avl in Books")</f>
        <v>0</v>
      </c>
      <c r="AL96" s="204"/>
    </row>
    <row r="97" spans="1:38" ht="15.75" thickBot="1">
      <c r="A97" s="7" t="str">
        <f>AC97&amp;"_"&amp;COUNTIF($AC$10:AC97,AC97)</f>
        <v>_0</v>
      </c>
      <c r="B97" s="195"/>
      <c r="C97" s="195"/>
      <c r="D97" s="196"/>
      <c r="E97" s="197"/>
      <c r="F97" s="198"/>
      <c r="G97" s="198"/>
      <c r="H97" s="198"/>
      <c r="I97" s="198"/>
      <c r="J97" s="198"/>
      <c r="K97" s="198"/>
      <c r="L97" s="199"/>
      <c r="M97" s="200" t="str">
        <f t="shared" si="17"/>
        <v/>
      </c>
      <c r="N97" s="200">
        <f t="shared" si="18"/>
        <v>0</v>
      </c>
      <c r="O97" s="200">
        <f t="shared" si="19"/>
        <v>0</v>
      </c>
      <c r="P97" s="200">
        <f t="shared" si="20"/>
        <v>0</v>
      </c>
      <c r="Q97" s="200">
        <f t="shared" si="21"/>
        <v>0</v>
      </c>
      <c r="R97" s="200">
        <f t="shared" si="22"/>
        <v>0</v>
      </c>
      <c r="S97" s="200">
        <f t="shared" si="23"/>
        <v>0</v>
      </c>
      <c r="T97" s="200">
        <f t="shared" si="24"/>
        <v>0</v>
      </c>
      <c r="U97" s="200"/>
      <c r="V97" s="201">
        <f t="shared" si="25"/>
        <v>0</v>
      </c>
      <c r="W97" s="201">
        <f t="shared" si="26"/>
        <v>0</v>
      </c>
      <c r="X97" s="201">
        <f t="shared" si="27"/>
        <v>0</v>
      </c>
      <c r="Y97" s="201">
        <f t="shared" si="28"/>
        <v>0</v>
      </c>
      <c r="Z97" s="201">
        <f t="shared" si="29"/>
        <v>0</v>
      </c>
      <c r="AA97" s="201">
        <f t="shared" si="30"/>
        <v>0</v>
      </c>
      <c r="AB97" s="201">
        <f t="shared" si="31"/>
        <v>0</v>
      </c>
      <c r="AC97" s="205"/>
      <c r="AD97" s="199"/>
      <c r="AE97" s="203">
        <f>IFERROR(IF(VLOOKUP($M97,'Books DATA'!$M$9:$Q$1009,1,0)=$M97,VLOOKUP($M97,'Books DATA'!$M$10:$T$1009,COLUMNS('Books DATA'!$M$9:N94),0)),"Not Avl in Books")</f>
        <v>0</v>
      </c>
      <c r="AF97" s="203">
        <f>IFERROR(IF(VLOOKUP($M97,'Books DATA'!$M$9:$Q$1009,1,0)=$M97,VLOOKUP($M97,'Books DATA'!$M$10:$T$1009,COLUMNS('Books DATA'!$M$9:O94),0)),"Not Avl in Books")</f>
        <v>0</v>
      </c>
      <c r="AG97" s="203">
        <f>IFERROR(IF(VLOOKUP($M97,'Books DATA'!$M$9:$Q$1009,1,0)=$M97,VLOOKUP($M97,'Books DATA'!$M$10:$T$1009,COLUMNS('Books DATA'!$M$9:P94),0)),"Not Avl in Books")</f>
        <v>0</v>
      </c>
      <c r="AH97" s="203">
        <f>IFERROR(IF(VLOOKUP($M97,'Books DATA'!$M$9:$Q$1009,1,0)=$M97,VLOOKUP($M97,'Books DATA'!$M$10:$T$1009,COLUMNS('Books DATA'!$M$9:Q94),0)),"Not Avl in Books")</f>
        <v>0</v>
      </c>
      <c r="AI97" s="203">
        <f>IFERROR(IF(VLOOKUP($M97,'Books DATA'!$M$9:$Q$1009,1,0)=$M97,VLOOKUP($M97,'Books DATA'!$M$10:$T$1009,COLUMNS('Books DATA'!$M$9:R94),0)),"Not Avl in Books")</f>
        <v>0</v>
      </c>
      <c r="AJ97" s="203">
        <f>IFERROR(IF(VLOOKUP($M97,'Books DATA'!$M$9:$Q$1009,1,0)=$M97,VLOOKUP($M97,'Books DATA'!$M$10:$T$1009,COLUMNS('Books DATA'!$M$9:S94),0)),"Not Avl in Books")</f>
        <v>0</v>
      </c>
      <c r="AK97" s="203">
        <f>IFERROR(IF(VLOOKUP($M97,'Books DATA'!$M$9:$Q$1009,1,0)=$M97,VLOOKUP($M97,'Books DATA'!$M$10:$T$1009,COLUMNS('Books DATA'!$M$9:T94),0)),"Not Avl in Books")</f>
        <v>0</v>
      </c>
      <c r="AL97" s="204"/>
    </row>
    <row r="98" spans="1:38" ht="15.75" thickBot="1">
      <c r="A98" s="7" t="str">
        <f>AC98&amp;"_"&amp;COUNTIF($AC$10:AC98,AC98)</f>
        <v>_0</v>
      </c>
      <c r="B98" s="195"/>
      <c r="C98" s="195"/>
      <c r="D98" s="196"/>
      <c r="E98" s="197"/>
      <c r="F98" s="198"/>
      <c r="G98" s="198"/>
      <c r="H98" s="198"/>
      <c r="I98" s="198"/>
      <c r="J98" s="198"/>
      <c r="K98" s="198"/>
      <c r="L98" s="199"/>
      <c r="M98" s="200" t="str">
        <f t="shared" si="17"/>
        <v/>
      </c>
      <c r="N98" s="200">
        <f t="shared" si="18"/>
        <v>0</v>
      </c>
      <c r="O98" s="200">
        <f t="shared" si="19"/>
        <v>0</v>
      </c>
      <c r="P98" s="200">
        <f t="shared" si="20"/>
        <v>0</v>
      </c>
      <c r="Q98" s="200">
        <f t="shared" si="21"/>
        <v>0</v>
      </c>
      <c r="R98" s="200">
        <f t="shared" si="22"/>
        <v>0</v>
      </c>
      <c r="S98" s="200">
        <f t="shared" si="23"/>
        <v>0</v>
      </c>
      <c r="T98" s="200">
        <f t="shared" si="24"/>
        <v>0</v>
      </c>
      <c r="U98" s="200"/>
      <c r="V98" s="201">
        <f t="shared" si="25"/>
        <v>0</v>
      </c>
      <c r="W98" s="201">
        <f t="shared" si="26"/>
        <v>0</v>
      </c>
      <c r="X98" s="201">
        <f t="shared" si="27"/>
        <v>0</v>
      </c>
      <c r="Y98" s="201">
        <f t="shared" si="28"/>
        <v>0</v>
      </c>
      <c r="Z98" s="201">
        <f t="shared" si="29"/>
        <v>0</v>
      </c>
      <c r="AA98" s="201">
        <f t="shared" si="30"/>
        <v>0</v>
      </c>
      <c r="AB98" s="201">
        <f t="shared" si="31"/>
        <v>0</v>
      </c>
      <c r="AC98" s="205"/>
      <c r="AD98" s="199"/>
      <c r="AE98" s="203">
        <f>IFERROR(IF(VLOOKUP($M98,'Books DATA'!$M$9:$Q$1009,1,0)=$M98,VLOOKUP($M98,'Books DATA'!$M$10:$T$1009,COLUMNS('Books DATA'!$M$9:N95),0)),"Not Avl in Books")</f>
        <v>0</v>
      </c>
      <c r="AF98" s="203">
        <f>IFERROR(IF(VLOOKUP($M98,'Books DATA'!$M$9:$Q$1009,1,0)=$M98,VLOOKUP($M98,'Books DATA'!$M$10:$T$1009,COLUMNS('Books DATA'!$M$9:O95),0)),"Not Avl in Books")</f>
        <v>0</v>
      </c>
      <c r="AG98" s="203">
        <f>IFERROR(IF(VLOOKUP($M98,'Books DATA'!$M$9:$Q$1009,1,0)=$M98,VLOOKUP($M98,'Books DATA'!$M$10:$T$1009,COLUMNS('Books DATA'!$M$9:P95),0)),"Not Avl in Books")</f>
        <v>0</v>
      </c>
      <c r="AH98" s="203">
        <f>IFERROR(IF(VLOOKUP($M98,'Books DATA'!$M$9:$Q$1009,1,0)=$M98,VLOOKUP($M98,'Books DATA'!$M$10:$T$1009,COLUMNS('Books DATA'!$M$9:Q95),0)),"Not Avl in Books")</f>
        <v>0</v>
      </c>
      <c r="AI98" s="203">
        <f>IFERROR(IF(VLOOKUP($M98,'Books DATA'!$M$9:$Q$1009,1,0)=$M98,VLOOKUP($M98,'Books DATA'!$M$10:$T$1009,COLUMNS('Books DATA'!$M$9:R95),0)),"Not Avl in Books")</f>
        <v>0</v>
      </c>
      <c r="AJ98" s="203">
        <f>IFERROR(IF(VLOOKUP($M98,'Books DATA'!$M$9:$Q$1009,1,0)=$M98,VLOOKUP($M98,'Books DATA'!$M$10:$T$1009,COLUMNS('Books DATA'!$M$9:S95),0)),"Not Avl in Books")</f>
        <v>0</v>
      </c>
      <c r="AK98" s="203">
        <f>IFERROR(IF(VLOOKUP($M98,'Books DATA'!$M$9:$Q$1009,1,0)=$M98,VLOOKUP($M98,'Books DATA'!$M$10:$T$1009,COLUMNS('Books DATA'!$M$9:T95),0)),"Not Avl in Books")</f>
        <v>0</v>
      </c>
      <c r="AL98" s="204"/>
    </row>
    <row r="99" spans="1:38" ht="15.75" thickBot="1">
      <c r="A99" s="7" t="str">
        <f>AC99&amp;"_"&amp;COUNTIF($AC$10:AC99,AC99)</f>
        <v>_0</v>
      </c>
      <c r="B99" s="195"/>
      <c r="C99" s="195"/>
      <c r="D99" s="196"/>
      <c r="E99" s="197"/>
      <c r="F99" s="198"/>
      <c r="G99" s="198"/>
      <c r="H99" s="198"/>
      <c r="I99" s="198"/>
      <c r="J99" s="198"/>
      <c r="K99" s="198"/>
      <c r="L99" s="199"/>
      <c r="M99" s="200" t="str">
        <f t="shared" si="17"/>
        <v/>
      </c>
      <c r="N99" s="200">
        <f t="shared" si="18"/>
        <v>0</v>
      </c>
      <c r="O99" s="200">
        <f t="shared" si="19"/>
        <v>0</v>
      </c>
      <c r="P99" s="200">
        <f t="shared" si="20"/>
        <v>0</v>
      </c>
      <c r="Q99" s="200">
        <f t="shared" si="21"/>
        <v>0</v>
      </c>
      <c r="R99" s="200">
        <f t="shared" si="22"/>
        <v>0</v>
      </c>
      <c r="S99" s="200">
        <f t="shared" si="23"/>
        <v>0</v>
      </c>
      <c r="T99" s="200">
        <f t="shared" si="24"/>
        <v>0</v>
      </c>
      <c r="U99" s="200"/>
      <c r="V99" s="201">
        <f t="shared" si="25"/>
        <v>0</v>
      </c>
      <c r="W99" s="201">
        <f t="shared" si="26"/>
        <v>0</v>
      </c>
      <c r="X99" s="201">
        <f t="shared" si="27"/>
        <v>0</v>
      </c>
      <c r="Y99" s="201">
        <f t="shared" si="28"/>
        <v>0</v>
      </c>
      <c r="Z99" s="201">
        <f t="shared" si="29"/>
        <v>0</v>
      </c>
      <c r="AA99" s="201">
        <f t="shared" si="30"/>
        <v>0</v>
      </c>
      <c r="AB99" s="201">
        <f t="shared" si="31"/>
        <v>0</v>
      </c>
      <c r="AC99" s="205"/>
      <c r="AD99" s="199"/>
      <c r="AE99" s="203">
        <f>IFERROR(IF(VLOOKUP($M99,'Books DATA'!$M$9:$Q$1009,1,0)=$M99,VLOOKUP($M99,'Books DATA'!$M$10:$T$1009,COLUMNS('Books DATA'!$M$9:N96),0)),"Not Avl in Books")</f>
        <v>0</v>
      </c>
      <c r="AF99" s="203">
        <f>IFERROR(IF(VLOOKUP($M99,'Books DATA'!$M$9:$Q$1009,1,0)=$M99,VLOOKUP($M99,'Books DATA'!$M$10:$T$1009,COLUMNS('Books DATA'!$M$9:O96),0)),"Not Avl in Books")</f>
        <v>0</v>
      </c>
      <c r="AG99" s="203">
        <f>IFERROR(IF(VLOOKUP($M99,'Books DATA'!$M$9:$Q$1009,1,0)=$M99,VLOOKUP($M99,'Books DATA'!$M$10:$T$1009,COLUMNS('Books DATA'!$M$9:P96),0)),"Not Avl in Books")</f>
        <v>0</v>
      </c>
      <c r="AH99" s="203">
        <f>IFERROR(IF(VLOOKUP($M99,'Books DATA'!$M$9:$Q$1009,1,0)=$M99,VLOOKUP($M99,'Books DATA'!$M$10:$T$1009,COLUMNS('Books DATA'!$M$9:Q96),0)),"Not Avl in Books")</f>
        <v>0</v>
      </c>
      <c r="AI99" s="203">
        <f>IFERROR(IF(VLOOKUP($M99,'Books DATA'!$M$9:$Q$1009,1,0)=$M99,VLOOKUP($M99,'Books DATA'!$M$10:$T$1009,COLUMNS('Books DATA'!$M$9:R96),0)),"Not Avl in Books")</f>
        <v>0</v>
      </c>
      <c r="AJ99" s="203">
        <f>IFERROR(IF(VLOOKUP($M99,'Books DATA'!$M$9:$Q$1009,1,0)=$M99,VLOOKUP($M99,'Books DATA'!$M$10:$T$1009,COLUMNS('Books DATA'!$M$9:S96),0)),"Not Avl in Books")</f>
        <v>0</v>
      </c>
      <c r="AK99" s="203">
        <f>IFERROR(IF(VLOOKUP($M99,'Books DATA'!$M$9:$Q$1009,1,0)=$M99,VLOOKUP($M99,'Books DATA'!$M$10:$T$1009,COLUMNS('Books DATA'!$M$9:T96),0)),"Not Avl in Books")</f>
        <v>0</v>
      </c>
      <c r="AL99" s="204"/>
    </row>
    <row r="100" spans="1:38" ht="15.75" thickBot="1">
      <c r="A100" s="7" t="str">
        <f>AC100&amp;"_"&amp;COUNTIF($AC$10:AC100,AC100)</f>
        <v>_0</v>
      </c>
      <c r="B100" s="195"/>
      <c r="C100" s="195"/>
      <c r="D100" s="196"/>
      <c r="E100" s="197"/>
      <c r="F100" s="198"/>
      <c r="G100" s="198"/>
      <c r="H100" s="198"/>
      <c r="I100" s="198"/>
      <c r="J100" s="198"/>
      <c r="K100" s="198"/>
      <c r="L100" s="199"/>
      <c r="M100" s="200" t="str">
        <f t="shared" si="17"/>
        <v/>
      </c>
      <c r="N100" s="200">
        <f t="shared" si="18"/>
        <v>0</v>
      </c>
      <c r="O100" s="200">
        <f t="shared" si="19"/>
        <v>0</v>
      </c>
      <c r="P100" s="200">
        <f t="shared" si="20"/>
        <v>0</v>
      </c>
      <c r="Q100" s="200">
        <f t="shared" si="21"/>
        <v>0</v>
      </c>
      <c r="R100" s="200">
        <f t="shared" si="22"/>
        <v>0</v>
      </c>
      <c r="S100" s="200">
        <f t="shared" si="23"/>
        <v>0</v>
      </c>
      <c r="T100" s="200">
        <f t="shared" si="24"/>
        <v>0</v>
      </c>
      <c r="U100" s="200"/>
      <c r="V100" s="201">
        <f t="shared" si="25"/>
        <v>0</v>
      </c>
      <c r="W100" s="201">
        <f t="shared" si="26"/>
        <v>0</v>
      </c>
      <c r="X100" s="201">
        <f t="shared" si="27"/>
        <v>0</v>
      </c>
      <c r="Y100" s="201">
        <f t="shared" si="28"/>
        <v>0</v>
      </c>
      <c r="Z100" s="201">
        <f t="shared" si="29"/>
        <v>0</v>
      </c>
      <c r="AA100" s="201">
        <f t="shared" si="30"/>
        <v>0</v>
      </c>
      <c r="AB100" s="201">
        <f t="shared" si="31"/>
        <v>0</v>
      </c>
      <c r="AC100" s="205"/>
      <c r="AD100" s="199"/>
      <c r="AE100" s="203">
        <f>IFERROR(IF(VLOOKUP($M100,'Books DATA'!$M$9:$Q$1009,1,0)=$M100,VLOOKUP($M100,'Books DATA'!$M$10:$T$1009,COLUMNS('Books DATA'!$M$9:N97),0)),"Not Avl in Books")</f>
        <v>0</v>
      </c>
      <c r="AF100" s="203">
        <f>IFERROR(IF(VLOOKUP($M100,'Books DATA'!$M$9:$Q$1009,1,0)=$M100,VLOOKUP($M100,'Books DATA'!$M$10:$T$1009,COLUMNS('Books DATA'!$M$9:O97),0)),"Not Avl in Books")</f>
        <v>0</v>
      </c>
      <c r="AG100" s="203">
        <f>IFERROR(IF(VLOOKUP($M100,'Books DATA'!$M$9:$Q$1009,1,0)=$M100,VLOOKUP($M100,'Books DATA'!$M$10:$T$1009,COLUMNS('Books DATA'!$M$9:P97),0)),"Not Avl in Books")</f>
        <v>0</v>
      </c>
      <c r="AH100" s="203">
        <f>IFERROR(IF(VLOOKUP($M100,'Books DATA'!$M$9:$Q$1009,1,0)=$M100,VLOOKUP($M100,'Books DATA'!$M$10:$T$1009,COLUMNS('Books DATA'!$M$9:Q97),0)),"Not Avl in Books")</f>
        <v>0</v>
      </c>
      <c r="AI100" s="203">
        <f>IFERROR(IF(VLOOKUP($M100,'Books DATA'!$M$9:$Q$1009,1,0)=$M100,VLOOKUP($M100,'Books DATA'!$M$10:$T$1009,COLUMNS('Books DATA'!$M$9:R97),0)),"Not Avl in Books")</f>
        <v>0</v>
      </c>
      <c r="AJ100" s="203">
        <f>IFERROR(IF(VLOOKUP($M100,'Books DATA'!$M$9:$Q$1009,1,0)=$M100,VLOOKUP($M100,'Books DATA'!$M$10:$T$1009,COLUMNS('Books DATA'!$M$9:S97),0)),"Not Avl in Books")</f>
        <v>0</v>
      </c>
      <c r="AK100" s="203">
        <f>IFERROR(IF(VLOOKUP($M100,'Books DATA'!$M$9:$Q$1009,1,0)=$M100,VLOOKUP($M100,'Books DATA'!$M$10:$T$1009,COLUMNS('Books DATA'!$M$9:T97),0)),"Not Avl in Books")</f>
        <v>0</v>
      </c>
      <c r="AL100" s="204"/>
    </row>
    <row r="101" spans="1:38" ht="15.75" thickBot="1">
      <c r="A101" s="7" t="str">
        <f>AC101&amp;"_"&amp;COUNTIF($AC$10:AC101,AC101)</f>
        <v>_0</v>
      </c>
      <c r="B101" s="195"/>
      <c r="C101" s="195"/>
      <c r="D101" s="196"/>
      <c r="E101" s="197"/>
      <c r="F101" s="198"/>
      <c r="G101" s="198"/>
      <c r="H101" s="198"/>
      <c r="I101" s="198"/>
      <c r="J101" s="198"/>
      <c r="K101" s="198"/>
      <c r="L101" s="199"/>
      <c r="M101" s="200" t="str">
        <f t="shared" si="17"/>
        <v/>
      </c>
      <c r="N101" s="200">
        <f t="shared" si="18"/>
        <v>0</v>
      </c>
      <c r="O101" s="200">
        <f t="shared" si="19"/>
        <v>0</v>
      </c>
      <c r="P101" s="200">
        <f t="shared" si="20"/>
        <v>0</v>
      </c>
      <c r="Q101" s="200">
        <f t="shared" si="21"/>
        <v>0</v>
      </c>
      <c r="R101" s="200">
        <f t="shared" si="22"/>
        <v>0</v>
      </c>
      <c r="S101" s="200">
        <f t="shared" si="23"/>
        <v>0</v>
      </c>
      <c r="T101" s="200">
        <f t="shared" si="24"/>
        <v>0</v>
      </c>
      <c r="U101" s="200"/>
      <c r="V101" s="201">
        <f t="shared" si="25"/>
        <v>0</v>
      </c>
      <c r="W101" s="201">
        <f t="shared" si="26"/>
        <v>0</v>
      </c>
      <c r="X101" s="201">
        <f t="shared" si="27"/>
        <v>0</v>
      </c>
      <c r="Y101" s="201">
        <f t="shared" si="28"/>
        <v>0</v>
      </c>
      <c r="Z101" s="201">
        <f t="shared" si="29"/>
        <v>0</v>
      </c>
      <c r="AA101" s="201">
        <f t="shared" si="30"/>
        <v>0</v>
      </c>
      <c r="AB101" s="201">
        <f t="shared" si="31"/>
        <v>0</v>
      </c>
      <c r="AC101" s="205"/>
      <c r="AD101" s="199"/>
      <c r="AE101" s="203">
        <f>IFERROR(IF(VLOOKUP($M101,'Books DATA'!$M$9:$Q$1009,1,0)=$M101,VLOOKUP($M101,'Books DATA'!$M$10:$T$1009,COLUMNS('Books DATA'!$M$9:N98),0)),"Not Avl in Books")</f>
        <v>0</v>
      </c>
      <c r="AF101" s="203">
        <f>IFERROR(IF(VLOOKUP($M101,'Books DATA'!$M$9:$Q$1009,1,0)=$M101,VLOOKUP($M101,'Books DATA'!$M$10:$T$1009,COLUMNS('Books DATA'!$M$9:O98),0)),"Not Avl in Books")</f>
        <v>0</v>
      </c>
      <c r="AG101" s="203">
        <f>IFERROR(IF(VLOOKUP($M101,'Books DATA'!$M$9:$Q$1009,1,0)=$M101,VLOOKUP($M101,'Books DATA'!$M$10:$T$1009,COLUMNS('Books DATA'!$M$9:P98),0)),"Not Avl in Books")</f>
        <v>0</v>
      </c>
      <c r="AH101" s="203">
        <f>IFERROR(IF(VLOOKUP($M101,'Books DATA'!$M$9:$Q$1009,1,0)=$M101,VLOOKUP($M101,'Books DATA'!$M$10:$T$1009,COLUMNS('Books DATA'!$M$9:Q98),0)),"Not Avl in Books")</f>
        <v>0</v>
      </c>
      <c r="AI101" s="203">
        <f>IFERROR(IF(VLOOKUP($M101,'Books DATA'!$M$9:$Q$1009,1,0)=$M101,VLOOKUP($M101,'Books DATA'!$M$10:$T$1009,COLUMNS('Books DATA'!$M$9:R98),0)),"Not Avl in Books")</f>
        <v>0</v>
      </c>
      <c r="AJ101" s="203">
        <f>IFERROR(IF(VLOOKUP($M101,'Books DATA'!$M$9:$Q$1009,1,0)=$M101,VLOOKUP($M101,'Books DATA'!$M$10:$T$1009,COLUMNS('Books DATA'!$M$9:S98),0)),"Not Avl in Books")</f>
        <v>0</v>
      </c>
      <c r="AK101" s="203">
        <f>IFERROR(IF(VLOOKUP($M101,'Books DATA'!$M$9:$Q$1009,1,0)=$M101,VLOOKUP($M101,'Books DATA'!$M$10:$T$1009,COLUMNS('Books DATA'!$M$9:T98),0)),"Not Avl in Books")</f>
        <v>0</v>
      </c>
      <c r="AL101" s="204"/>
    </row>
    <row r="102" spans="1:38" ht="15.75" thickBot="1">
      <c r="A102" s="7" t="str">
        <f>AC102&amp;"_"&amp;COUNTIF($AC$10:AC102,AC102)</f>
        <v>_0</v>
      </c>
      <c r="B102" s="195"/>
      <c r="C102" s="195"/>
      <c r="D102" s="196"/>
      <c r="E102" s="197"/>
      <c r="F102" s="198"/>
      <c r="G102" s="198"/>
      <c r="H102" s="198"/>
      <c r="I102" s="198"/>
      <c r="J102" s="198"/>
      <c r="K102" s="198"/>
      <c r="L102" s="199"/>
      <c r="M102" s="200" t="str">
        <f t="shared" si="17"/>
        <v/>
      </c>
      <c r="N102" s="200">
        <f t="shared" si="18"/>
        <v>0</v>
      </c>
      <c r="O102" s="200">
        <f t="shared" si="19"/>
        <v>0</v>
      </c>
      <c r="P102" s="200">
        <f t="shared" si="20"/>
        <v>0</v>
      </c>
      <c r="Q102" s="200">
        <f t="shared" si="21"/>
        <v>0</v>
      </c>
      <c r="R102" s="200">
        <f t="shared" si="22"/>
        <v>0</v>
      </c>
      <c r="S102" s="200">
        <f t="shared" si="23"/>
        <v>0</v>
      </c>
      <c r="T102" s="200">
        <f t="shared" si="24"/>
        <v>0</v>
      </c>
      <c r="U102" s="200"/>
      <c r="V102" s="201">
        <f t="shared" si="25"/>
        <v>0</v>
      </c>
      <c r="W102" s="201">
        <f t="shared" si="26"/>
        <v>0</v>
      </c>
      <c r="X102" s="201">
        <f t="shared" si="27"/>
        <v>0</v>
      </c>
      <c r="Y102" s="201">
        <f t="shared" si="28"/>
        <v>0</v>
      </c>
      <c r="Z102" s="201">
        <f t="shared" si="29"/>
        <v>0</v>
      </c>
      <c r="AA102" s="201">
        <f t="shared" si="30"/>
        <v>0</v>
      </c>
      <c r="AB102" s="201">
        <f t="shared" si="31"/>
        <v>0</v>
      </c>
      <c r="AC102" s="205"/>
      <c r="AD102" s="199"/>
      <c r="AE102" s="203">
        <f>IFERROR(IF(VLOOKUP($M102,'Books DATA'!$M$9:$Q$1009,1,0)=$M102,VLOOKUP($M102,'Books DATA'!$M$10:$T$1009,COLUMNS('Books DATA'!$M$9:N99),0)),"Not Avl in Books")</f>
        <v>0</v>
      </c>
      <c r="AF102" s="203">
        <f>IFERROR(IF(VLOOKUP($M102,'Books DATA'!$M$9:$Q$1009,1,0)=$M102,VLOOKUP($M102,'Books DATA'!$M$10:$T$1009,COLUMNS('Books DATA'!$M$9:O99),0)),"Not Avl in Books")</f>
        <v>0</v>
      </c>
      <c r="AG102" s="203">
        <f>IFERROR(IF(VLOOKUP($M102,'Books DATA'!$M$9:$Q$1009,1,0)=$M102,VLOOKUP($M102,'Books DATA'!$M$10:$T$1009,COLUMNS('Books DATA'!$M$9:P99),0)),"Not Avl in Books")</f>
        <v>0</v>
      </c>
      <c r="AH102" s="203">
        <f>IFERROR(IF(VLOOKUP($M102,'Books DATA'!$M$9:$Q$1009,1,0)=$M102,VLOOKUP($M102,'Books DATA'!$M$10:$T$1009,COLUMNS('Books DATA'!$M$9:Q99),0)),"Not Avl in Books")</f>
        <v>0</v>
      </c>
      <c r="AI102" s="203">
        <f>IFERROR(IF(VLOOKUP($M102,'Books DATA'!$M$9:$Q$1009,1,0)=$M102,VLOOKUP($M102,'Books DATA'!$M$10:$T$1009,COLUMNS('Books DATA'!$M$9:R99),0)),"Not Avl in Books")</f>
        <v>0</v>
      </c>
      <c r="AJ102" s="203">
        <f>IFERROR(IF(VLOOKUP($M102,'Books DATA'!$M$9:$Q$1009,1,0)=$M102,VLOOKUP($M102,'Books DATA'!$M$10:$T$1009,COLUMNS('Books DATA'!$M$9:S99),0)),"Not Avl in Books")</f>
        <v>0</v>
      </c>
      <c r="AK102" s="203">
        <f>IFERROR(IF(VLOOKUP($M102,'Books DATA'!$M$9:$Q$1009,1,0)=$M102,VLOOKUP($M102,'Books DATA'!$M$10:$T$1009,COLUMNS('Books DATA'!$M$9:T99),0)),"Not Avl in Books")</f>
        <v>0</v>
      </c>
      <c r="AL102" s="204"/>
    </row>
    <row r="103" spans="1:38" ht="15.75" thickBot="1">
      <c r="A103" s="7" t="str">
        <f>AC103&amp;"_"&amp;COUNTIF($AC$10:AC103,AC103)</f>
        <v>_0</v>
      </c>
      <c r="B103" s="195"/>
      <c r="C103" s="195"/>
      <c r="D103" s="196"/>
      <c r="E103" s="197"/>
      <c r="F103" s="198"/>
      <c r="G103" s="198"/>
      <c r="H103" s="198"/>
      <c r="I103" s="198"/>
      <c r="J103" s="198"/>
      <c r="K103" s="198"/>
      <c r="L103" s="199"/>
      <c r="M103" s="200" t="str">
        <f t="shared" si="17"/>
        <v/>
      </c>
      <c r="N103" s="200">
        <f t="shared" si="18"/>
        <v>0</v>
      </c>
      <c r="O103" s="200">
        <f t="shared" si="19"/>
        <v>0</v>
      </c>
      <c r="P103" s="200">
        <f t="shared" si="20"/>
        <v>0</v>
      </c>
      <c r="Q103" s="200">
        <f t="shared" si="21"/>
        <v>0</v>
      </c>
      <c r="R103" s="200">
        <f t="shared" si="22"/>
        <v>0</v>
      </c>
      <c r="S103" s="200">
        <f t="shared" si="23"/>
        <v>0</v>
      </c>
      <c r="T103" s="200">
        <f t="shared" si="24"/>
        <v>0</v>
      </c>
      <c r="U103" s="200"/>
      <c r="V103" s="201">
        <f t="shared" si="25"/>
        <v>0</v>
      </c>
      <c r="W103" s="201">
        <f t="shared" si="26"/>
        <v>0</v>
      </c>
      <c r="X103" s="201">
        <f t="shared" si="27"/>
        <v>0</v>
      </c>
      <c r="Y103" s="201">
        <f t="shared" si="28"/>
        <v>0</v>
      </c>
      <c r="Z103" s="201">
        <f t="shared" si="29"/>
        <v>0</v>
      </c>
      <c r="AA103" s="201">
        <f t="shared" si="30"/>
        <v>0</v>
      </c>
      <c r="AB103" s="201">
        <f t="shared" si="31"/>
        <v>0</v>
      </c>
      <c r="AC103" s="205"/>
      <c r="AD103" s="199"/>
      <c r="AE103" s="203">
        <f>IFERROR(IF(VLOOKUP($M103,'Books DATA'!$M$9:$Q$1009,1,0)=$M103,VLOOKUP($M103,'Books DATA'!$M$10:$T$1009,COLUMNS('Books DATA'!$M$9:N100),0)),"Not Avl in Books")</f>
        <v>0</v>
      </c>
      <c r="AF103" s="203">
        <f>IFERROR(IF(VLOOKUP($M103,'Books DATA'!$M$9:$Q$1009,1,0)=$M103,VLOOKUP($M103,'Books DATA'!$M$10:$T$1009,COLUMNS('Books DATA'!$M$9:O100),0)),"Not Avl in Books")</f>
        <v>0</v>
      </c>
      <c r="AG103" s="203">
        <f>IFERROR(IF(VLOOKUP($M103,'Books DATA'!$M$9:$Q$1009,1,0)=$M103,VLOOKUP($M103,'Books DATA'!$M$10:$T$1009,COLUMNS('Books DATA'!$M$9:P100),0)),"Not Avl in Books")</f>
        <v>0</v>
      </c>
      <c r="AH103" s="203">
        <f>IFERROR(IF(VLOOKUP($M103,'Books DATA'!$M$9:$Q$1009,1,0)=$M103,VLOOKUP($M103,'Books DATA'!$M$10:$T$1009,COLUMNS('Books DATA'!$M$9:Q100),0)),"Not Avl in Books")</f>
        <v>0</v>
      </c>
      <c r="AI103" s="203">
        <f>IFERROR(IF(VLOOKUP($M103,'Books DATA'!$M$9:$Q$1009,1,0)=$M103,VLOOKUP($M103,'Books DATA'!$M$10:$T$1009,COLUMNS('Books DATA'!$M$9:R100),0)),"Not Avl in Books")</f>
        <v>0</v>
      </c>
      <c r="AJ103" s="203">
        <f>IFERROR(IF(VLOOKUP($M103,'Books DATA'!$M$9:$Q$1009,1,0)=$M103,VLOOKUP($M103,'Books DATA'!$M$10:$T$1009,COLUMNS('Books DATA'!$M$9:S100),0)),"Not Avl in Books")</f>
        <v>0</v>
      </c>
      <c r="AK103" s="203">
        <f>IFERROR(IF(VLOOKUP($M103,'Books DATA'!$M$9:$Q$1009,1,0)=$M103,VLOOKUP($M103,'Books DATA'!$M$10:$T$1009,COLUMNS('Books DATA'!$M$9:T100),0)),"Not Avl in Books")</f>
        <v>0</v>
      </c>
      <c r="AL103" s="204"/>
    </row>
    <row r="104" spans="1:38" ht="15.75" thickBot="1">
      <c r="A104" s="7" t="str">
        <f>AC104&amp;"_"&amp;COUNTIF($AC$10:AC104,AC104)</f>
        <v>_0</v>
      </c>
      <c r="B104" s="195"/>
      <c r="C104" s="195"/>
      <c r="D104" s="196"/>
      <c r="E104" s="197"/>
      <c r="F104" s="198"/>
      <c r="G104" s="198"/>
      <c r="H104" s="198"/>
      <c r="I104" s="198"/>
      <c r="J104" s="198"/>
      <c r="K104" s="198"/>
      <c r="L104" s="199"/>
      <c r="M104" s="200" t="str">
        <f t="shared" si="17"/>
        <v/>
      </c>
      <c r="N104" s="200">
        <f t="shared" si="18"/>
        <v>0</v>
      </c>
      <c r="O104" s="200">
        <f t="shared" si="19"/>
        <v>0</v>
      </c>
      <c r="P104" s="200">
        <f t="shared" si="20"/>
        <v>0</v>
      </c>
      <c r="Q104" s="200">
        <f t="shared" si="21"/>
        <v>0</v>
      </c>
      <c r="R104" s="200">
        <f t="shared" si="22"/>
        <v>0</v>
      </c>
      <c r="S104" s="200">
        <f t="shared" si="23"/>
        <v>0</v>
      </c>
      <c r="T104" s="200">
        <f t="shared" si="24"/>
        <v>0</v>
      </c>
      <c r="U104" s="200"/>
      <c r="V104" s="201">
        <f t="shared" si="25"/>
        <v>0</v>
      </c>
      <c r="W104" s="201">
        <f t="shared" si="26"/>
        <v>0</v>
      </c>
      <c r="X104" s="201">
        <f t="shared" si="27"/>
        <v>0</v>
      </c>
      <c r="Y104" s="201">
        <f t="shared" si="28"/>
        <v>0</v>
      </c>
      <c r="Z104" s="201">
        <f t="shared" si="29"/>
        <v>0</v>
      </c>
      <c r="AA104" s="201">
        <f t="shared" si="30"/>
        <v>0</v>
      </c>
      <c r="AB104" s="201">
        <f t="shared" si="31"/>
        <v>0</v>
      </c>
      <c r="AC104" s="205"/>
      <c r="AD104" s="199"/>
      <c r="AE104" s="203">
        <f>IFERROR(IF(VLOOKUP($M104,'Books DATA'!$M$9:$Q$1009,1,0)=$M104,VLOOKUP($M104,'Books DATA'!$M$10:$T$1009,COLUMNS('Books DATA'!$M$9:N101),0)),"Not Avl in Books")</f>
        <v>0</v>
      </c>
      <c r="AF104" s="203">
        <f>IFERROR(IF(VLOOKUP($M104,'Books DATA'!$M$9:$Q$1009,1,0)=$M104,VLOOKUP($M104,'Books DATA'!$M$10:$T$1009,COLUMNS('Books DATA'!$M$9:O101),0)),"Not Avl in Books")</f>
        <v>0</v>
      </c>
      <c r="AG104" s="203">
        <f>IFERROR(IF(VLOOKUP($M104,'Books DATA'!$M$9:$Q$1009,1,0)=$M104,VLOOKUP($M104,'Books DATA'!$M$10:$T$1009,COLUMNS('Books DATA'!$M$9:P101),0)),"Not Avl in Books")</f>
        <v>0</v>
      </c>
      <c r="AH104" s="203">
        <f>IFERROR(IF(VLOOKUP($M104,'Books DATA'!$M$9:$Q$1009,1,0)=$M104,VLOOKUP($M104,'Books DATA'!$M$10:$T$1009,COLUMNS('Books DATA'!$M$9:Q101),0)),"Not Avl in Books")</f>
        <v>0</v>
      </c>
      <c r="AI104" s="203">
        <f>IFERROR(IF(VLOOKUP($M104,'Books DATA'!$M$9:$Q$1009,1,0)=$M104,VLOOKUP($M104,'Books DATA'!$M$10:$T$1009,COLUMNS('Books DATA'!$M$9:R101),0)),"Not Avl in Books")</f>
        <v>0</v>
      </c>
      <c r="AJ104" s="203">
        <f>IFERROR(IF(VLOOKUP($M104,'Books DATA'!$M$9:$Q$1009,1,0)=$M104,VLOOKUP($M104,'Books DATA'!$M$10:$T$1009,COLUMNS('Books DATA'!$M$9:S101),0)),"Not Avl in Books")</f>
        <v>0</v>
      </c>
      <c r="AK104" s="203">
        <f>IFERROR(IF(VLOOKUP($M104,'Books DATA'!$M$9:$Q$1009,1,0)=$M104,VLOOKUP($M104,'Books DATA'!$M$10:$T$1009,COLUMNS('Books DATA'!$M$9:T101),0)),"Not Avl in Books")</f>
        <v>0</v>
      </c>
      <c r="AL104" s="204"/>
    </row>
    <row r="105" spans="1:38" ht="15.75" thickBot="1">
      <c r="A105" s="7" t="str">
        <f>AC105&amp;"_"&amp;COUNTIF($AC$10:AC105,AC105)</f>
        <v>_0</v>
      </c>
      <c r="B105" s="195"/>
      <c r="C105" s="195"/>
      <c r="D105" s="196"/>
      <c r="E105" s="197"/>
      <c r="F105" s="198"/>
      <c r="G105" s="198"/>
      <c r="H105" s="198"/>
      <c r="I105" s="198"/>
      <c r="J105" s="198"/>
      <c r="K105" s="198"/>
      <c r="L105" s="199"/>
      <c r="M105" s="200" t="str">
        <f t="shared" si="17"/>
        <v/>
      </c>
      <c r="N105" s="200">
        <f t="shared" si="18"/>
        <v>0</v>
      </c>
      <c r="O105" s="200">
        <f t="shared" si="19"/>
        <v>0</v>
      </c>
      <c r="P105" s="200">
        <f t="shared" si="20"/>
        <v>0</v>
      </c>
      <c r="Q105" s="200">
        <f t="shared" si="21"/>
        <v>0</v>
      </c>
      <c r="R105" s="200">
        <f t="shared" si="22"/>
        <v>0</v>
      </c>
      <c r="S105" s="200">
        <f t="shared" si="23"/>
        <v>0</v>
      </c>
      <c r="T105" s="200">
        <f t="shared" si="24"/>
        <v>0</v>
      </c>
      <c r="U105" s="200"/>
      <c r="V105" s="201">
        <f t="shared" si="25"/>
        <v>0</v>
      </c>
      <c r="W105" s="201">
        <f t="shared" si="26"/>
        <v>0</v>
      </c>
      <c r="X105" s="201">
        <f t="shared" si="27"/>
        <v>0</v>
      </c>
      <c r="Y105" s="201">
        <f t="shared" si="28"/>
        <v>0</v>
      </c>
      <c r="Z105" s="201">
        <f t="shared" si="29"/>
        <v>0</v>
      </c>
      <c r="AA105" s="201">
        <f t="shared" si="30"/>
        <v>0</v>
      </c>
      <c r="AB105" s="201">
        <f t="shared" si="31"/>
        <v>0</v>
      </c>
      <c r="AC105" s="205"/>
      <c r="AD105" s="199"/>
      <c r="AE105" s="203">
        <f>IFERROR(IF(VLOOKUP($M105,'Books DATA'!$M$9:$Q$1009,1,0)=$M105,VLOOKUP($M105,'Books DATA'!$M$10:$T$1009,COLUMNS('Books DATA'!$M$9:N102),0)),"Not Avl in Books")</f>
        <v>0</v>
      </c>
      <c r="AF105" s="203">
        <f>IFERROR(IF(VLOOKUP($M105,'Books DATA'!$M$9:$Q$1009,1,0)=$M105,VLOOKUP($M105,'Books DATA'!$M$10:$T$1009,COLUMNS('Books DATA'!$M$9:O102),0)),"Not Avl in Books")</f>
        <v>0</v>
      </c>
      <c r="AG105" s="203">
        <f>IFERROR(IF(VLOOKUP($M105,'Books DATA'!$M$9:$Q$1009,1,0)=$M105,VLOOKUP($M105,'Books DATA'!$M$10:$T$1009,COLUMNS('Books DATA'!$M$9:P102),0)),"Not Avl in Books")</f>
        <v>0</v>
      </c>
      <c r="AH105" s="203">
        <f>IFERROR(IF(VLOOKUP($M105,'Books DATA'!$M$9:$Q$1009,1,0)=$M105,VLOOKUP($M105,'Books DATA'!$M$10:$T$1009,COLUMNS('Books DATA'!$M$9:Q102),0)),"Not Avl in Books")</f>
        <v>0</v>
      </c>
      <c r="AI105" s="203">
        <f>IFERROR(IF(VLOOKUP($M105,'Books DATA'!$M$9:$Q$1009,1,0)=$M105,VLOOKUP($M105,'Books DATA'!$M$10:$T$1009,COLUMNS('Books DATA'!$M$9:R102),0)),"Not Avl in Books")</f>
        <v>0</v>
      </c>
      <c r="AJ105" s="203">
        <f>IFERROR(IF(VLOOKUP($M105,'Books DATA'!$M$9:$Q$1009,1,0)=$M105,VLOOKUP($M105,'Books DATA'!$M$10:$T$1009,COLUMNS('Books DATA'!$M$9:S102),0)),"Not Avl in Books")</f>
        <v>0</v>
      </c>
      <c r="AK105" s="203">
        <f>IFERROR(IF(VLOOKUP($M105,'Books DATA'!$M$9:$Q$1009,1,0)=$M105,VLOOKUP($M105,'Books DATA'!$M$10:$T$1009,COLUMNS('Books DATA'!$M$9:T102),0)),"Not Avl in Books")</f>
        <v>0</v>
      </c>
      <c r="AL105" s="204"/>
    </row>
    <row r="106" spans="1:38" ht="15.75" thickBot="1">
      <c r="A106" s="7" t="str">
        <f>AC106&amp;"_"&amp;COUNTIF($AC$10:AC106,AC106)</f>
        <v>_0</v>
      </c>
      <c r="B106" s="195"/>
      <c r="C106" s="195"/>
      <c r="D106" s="196"/>
      <c r="E106" s="197"/>
      <c r="F106" s="198"/>
      <c r="G106" s="198"/>
      <c r="H106" s="198"/>
      <c r="I106" s="198"/>
      <c r="J106" s="198"/>
      <c r="K106" s="198"/>
      <c r="L106" s="199"/>
      <c r="M106" s="200" t="str">
        <f t="shared" si="17"/>
        <v/>
      </c>
      <c r="N106" s="200">
        <f t="shared" si="18"/>
        <v>0</v>
      </c>
      <c r="O106" s="200">
        <f t="shared" si="19"/>
        <v>0</v>
      </c>
      <c r="P106" s="200">
        <f t="shared" si="20"/>
        <v>0</v>
      </c>
      <c r="Q106" s="200">
        <f t="shared" si="21"/>
        <v>0</v>
      </c>
      <c r="R106" s="200">
        <f t="shared" si="22"/>
        <v>0</v>
      </c>
      <c r="S106" s="200">
        <f t="shared" si="23"/>
        <v>0</v>
      </c>
      <c r="T106" s="200">
        <f t="shared" si="24"/>
        <v>0</v>
      </c>
      <c r="U106" s="200"/>
      <c r="V106" s="201">
        <f t="shared" si="25"/>
        <v>0</v>
      </c>
      <c r="W106" s="201">
        <f t="shared" si="26"/>
        <v>0</v>
      </c>
      <c r="X106" s="201">
        <f t="shared" si="27"/>
        <v>0</v>
      </c>
      <c r="Y106" s="201">
        <f t="shared" si="28"/>
        <v>0</v>
      </c>
      <c r="Z106" s="201">
        <f t="shared" si="29"/>
        <v>0</v>
      </c>
      <c r="AA106" s="201">
        <f t="shared" si="30"/>
        <v>0</v>
      </c>
      <c r="AB106" s="201">
        <f t="shared" si="31"/>
        <v>0</v>
      </c>
      <c r="AC106" s="205"/>
      <c r="AD106" s="199"/>
      <c r="AE106" s="203">
        <f>IFERROR(IF(VLOOKUP($M106,'Books DATA'!$M$9:$Q$1009,1,0)=$M106,VLOOKUP($M106,'Books DATA'!$M$10:$T$1009,COLUMNS('Books DATA'!$M$9:N103),0)),"Not Avl in Books")</f>
        <v>0</v>
      </c>
      <c r="AF106" s="203">
        <f>IFERROR(IF(VLOOKUP($M106,'Books DATA'!$M$9:$Q$1009,1,0)=$M106,VLOOKUP($M106,'Books DATA'!$M$10:$T$1009,COLUMNS('Books DATA'!$M$9:O103),0)),"Not Avl in Books")</f>
        <v>0</v>
      </c>
      <c r="AG106" s="203">
        <f>IFERROR(IF(VLOOKUP($M106,'Books DATA'!$M$9:$Q$1009,1,0)=$M106,VLOOKUP($M106,'Books DATA'!$M$10:$T$1009,COLUMNS('Books DATA'!$M$9:P103),0)),"Not Avl in Books")</f>
        <v>0</v>
      </c>
      <c r="AH106" s="203">
        <f>IFERROR(IF(VLOOKUP($M106,'Books DATA'!$M$9:$Q$1009,1,0)=$M106,VLOOKUP($M106,'Books DATA'!$M$10:$T$1009,COLUMNS('Books DATA'!$M$9:Q103),0)),"Not Avl in Books")</f>
        <v>0</v>
      </c>
      <c r="AI106" s="203">
        <f>IFERROR(IF(VLOOKUP($M106,'Books DATA'!$M$9:$Q$1009,1,0)=$M106,VLOOKUP($M106,'Books DATA'!$M$10:$T$1009,COLUMNS('Books DATA'!$M$9:R103),0)),"Not Avl in Books")</f>
        <v>0</v>
      </c>
      <c r="AJ106" s="203">
        <f>IFERROR(IF(VLOOKUP($M106,'Books DATA'!$M$9:$Q$1009,1,0)=$M106,VLOOKUP($M106,'Books DATA'!$M$10:$T$1009,COLUMNS('Books DATA'!$M$9:S103),0)),"Not Avl in Books")</f>
        <v>0</v>
      </c>
      <c r="AK106" s="203">
        <f>IFERROR(IF(VLOOKUP($M106,'Books DATA'!$M$9:$Q$1009,1,0)=$M106,VLOOKUP($M106,'Books DATA'!$M$10:$T$1009,COLUMNS('Books DATA'!$M$9:T103),0)),"Not Avl in Books")</f>
        <v>0</v>
      </c>
      <c r="AL106" s="204"/>
    </row>
    <row r="107" spans="1:38" ht="15.75" thickBot="1">
      <c r="A107" s="7" t="str">
        <f>AC107&amp;"_"&amp;COUNTIF($AC$10:AC107,AC107)</f>
        <v>_0</v>
      </c>
      <c r="B107" s="195"/>
      <c r="C107" s="195"/>
      <c r="D107" s="196"/>
      <c r="E107" s="197"/>
      <c r="F107" s="198"/>
      <c r="G107" s="198"/>
      <c r="H107" s="198"/>
      <c r="I107" s="198"/>
      <c r="J107" s="198"/>
      <c r="K107" s="198"/>
      <c r="L107" s="199"/>
      <c r="M107" s="200" t="str">
        <f t="shared" si="17"/>
        <v/>
      </c>
      <c r="N107" s="200">
        <f t="shared" si="18"/>
        <v>0</v>
      </c>
      <c r="O107" s="200">
        <f t="shared" si="19"/>
        <v>0</v>
      </c>
      <c r="P107" s="200">
        <f t="shared" si="20"/>
        <v>0</v>
      </c>
      <c r="Q107" s="200">
        <f t="shared" si="21"/>
        <v>0</v>
      </c>
      <c r="R107" s="200">
        <f t="shared" si="22"/>
        <v>0</v>
      </c>
      <c r="S107" s="200">
        <f t="shared" si="23"/>
        <v>0</v>
      </c>
      <c r="T107" s="200">
        <f t="shared" si="24"/>
        <v>0</v>
      </c>
      <c r="U107" s="200"/>
      <c r="V107" s="201">
        <f t="shared" si="25"/>
        <v>0</v>
      </c>
      <c r="W107" s="201">
        <f t="shared" si="26"/>
        <v>0</v>
      </c>
      <c r="X107" s="201">
        <f t="shared" si="27"/>
        <v>0</v>
      </c>
      <c r="Y107" s="201">
        <f t="shared" si="28"/>
        <v>0</v>
      </c>
      <c r="Z107" s="201">
        <f t="shared" si="29"/>
        <v>0</v>
      </c>
      <c r="AA107" s="201">
        <f t="shared" si="30"/>
        <v>0</v>
      </c>
      <c r="AB107" s="201">
        <f t="shared" si="31"/>
        <v>0</v>
      </c>
      <c r="AC107" s="205"/>
      <c r="AD107" s="199"/>
      <c r="AE107" s="203">
        <f>IFERROR(IF(VLOOKUP($M107,'Books DATA'!$M$9:$Q$1009,1,0)=$M107,VLOOKUP($M107,'Books DATA'!$M$10:$T$1009,COLUMNS('Books DATA'!$M$9:N104),0)),"Not Avl in Books")</f>
        <v>0</v>
      </c>
      <c r="AF107" s="203">
        <f>IFERROR(IF(VLOOKUP($M107,'Books DATA'!$M$9:$Q$1009,1,0)=$M107,VLOOKUP($M107,'Books DATA'!$M$10:$T$1009,COLUMNS('Books DATA'!$M$9:O104),0)),"Not Avl in Books")</f>
        <v>0</v>
      </c>
      <c r="AG107" s="203">
        <f>IFERROR(IF(VLOOKUP($M107,'Books DATA'!$M$9:$Q$1009,1,0)=$M107,VLOOKUP($M107,'Books DATA'!$M$10:$T$1009,COLUMNS('Books DATA'!$M$9:P104),0)),"Not Avl in Books")</f>
        <v>0</v>
      </c>
      <c r="AH107" s="203">
        <f>IFERROR(IF(VLOOKUP($M107,'Books DATA'!$M$9:$Q$1009,1,0)=$M107,VLOOKUP($M107,'Books DATA'!$M$10:$T$1009,COLUMNS('Books DATA'!$M$9:Q104),0)),"Not Avl in Books")</f>
        <v>0</v>
      </c>
      <c r="AI107" s="203">
        <f>IFERROR(IF(VLOOKUP($M107,'Books DATA'!$M$9:$Q$1009,1,0)=$M107,VLOOKUP($M107,'Books DATA'!$M$10:$T$1009,COLUMNS('Books DATA'!$M$9:R104),0)),"Not Avl in Books")</f>
        <v>0</v>
      </c>
      <c r="AJ107" s="203">
        <f>IFERROR(IF(VLOOKUP($M107,'Books DATA'!$M$9:$Q$1009,1,0)=$M107,VLOOKUP($M107,'Books DATA'!$M$10:$T$1009,COLUMNS('Books DATA'!$M$9:S104),0)),"Not Avl in Books")</f>
        <v>0</v>
      </c>
      <c r="AK107" s="203">
        <f>IFERROR(IF(VLOOKUP($M107,'Books DATA'!$M$9:$Q$1009,1,0)=$M107,VLOOKUP($M107,'Books DATA'!$M$10:$T$1009,COLUMNS('Books DATA'!$M$9:T104),0)),"Not Avl in Books")</f>
        <v>0</v>
      </c>
      <c r="AL107" s="204"/>
    </row>
    <row r="108" spans="1:38" ht="15.75" thickBot="1">
      <c r="A108" s="7" t="str">
        <f>AC108&amp;"_"&amp;COUNTIF($AC$10:AC108,AC108)</f>
        <v>_0</v>
      </c>
      <c r="B108" s="195"/>
      <c r="C108" s="195"/>
      <c r="D108" s="196"/>
      <c r="E108" s="197"/>
      <c r="F108" s="198"/>
      <c r="G108" s="198"/>
      <c r="H108" s="198"/>
      <c r="I108" s="198"/>
      <c r="J108" s="198"/>
      <c r="K108" s="198"/>
      <c r="L108" s="199"/>
      <c r="M108" s="200" t="str">
        <f t="shared" si="17"/>
        <v/>
      </c>
      <c r="N108" s="200">
        <f t="shared" si="18"/>
        <v>0</v>
      </c>
      <c r="O108" s="200">
        <f t="shared" si="19"/>
        <v>0</v>
      </c>
      <c r="P108" s="200">
        <f t="shared" si="20"/>
        <v>0</v>
      </c>
      <c r="Q108" s="200">
        <f t="shared" si="21"/>
        <v>0</v>
      </c>
      <c r="R108" s="200">
        <f t="shared" si="22"/>
        <v>0</v>
      </c>
      <c r="S108" s="200">
        <f t="shared" si="23"/>
        <v>0</v>
      </c>
      <c r="T108" s="200">
        <f t="shared" si="24"/>
        <v>0</v>
      </c>
      <c r="U108" s="200"/>
      <c r="V108" s="201">
        <f t="shared" si="25"/>
        <v>0</v>
      </c>
      <c r="W108" s="201">
        <f t="shared" si="26"/>
        <v>0</v>
      </c>
      <c r="X108" s="201">
        <f t="shared" si="27"/>
        <v>0</v>
      </c>
      <c r="Y108" s="201">
        <f t="shared" si="28"/>
        <v>0</v>
      </c>
      <c r="Z108" s="201">
        <f t="shared" si="29"/>
        <v>0</v>
      </c>
      <c r="AA108" s="201">
        <f t="shared" si="30"/>
        <v>0</v>
      </c>
      <c r="AB108" s="201">
        <f t="shared" si="31"/>
        <v>0</v>
      </c>
      <c r="AC108" s="205"/>
      <c r="AD108" s="199"/>
      <c r="AE108" s="203">
        <f>IFERROR(IF(VLOOKUP($M108,'Books DATA'!$M$9:$Q$1009,1,0)=$M108,VLOOKUP($M108,'Books DATA'!$M$10:$T$1009,COLUMNS('Books DATA'!$M$9:N105),0)),"Not Avl in Books")</f>
        <v>0</v>
      </c>
      <c r="AF108" s="203">
        <f>IFERROR(IF(VLOOKUP($M108,'Books DATA'!$M$9:$Q$1009,1,0)=$M108,VLOOKUP($M108,'Books DATA'!$M$10:$T$1009,COLUMNS('Books DATA'!$M$9:O105),0)),"Not Avl in Books")</f>
        <v>0</v>
      </c>
      <c r="AG108" s="203">
        <f>IFERROR(IF(VLOOKUP($M108,'Books DATA'!$M$9:$Q$1009,1,0)=$M108,VLOOKUP($M108,'Books DATA'!$M$10:$T$1009,COLUMNS('Books DATA'!$M$9:P105),0)),"Not Avl in Books")</f>
        <v>0</v>
      </c>
      <c r="AH108" s="203">
        <f>IFERROR(IF(VLOOKUP($M108,'Books DATA'!$M$9:$Q$1009,1,0)=$M108,VLOOKUP($M108,'Books DATA'!$M$10:$T$1009,COLUMNS('Books DATA'!$M$9:Q105),0)),"Not Avl in Books")</f>
        <v>0</v>
      </c>
      <c r="AI108" s="203">
        <f>IFERROR(IF(VLOOKUP($M108,'Books DATA'!$M$9:$Q$1009,1,0)=$M108,VLOOKUP($M108,'Books DATA'!$M$10:$T$1009,COLUMNS('Books DATA'!$M$9:R105),0)),"Not Avl in Books")</f>
        <v>0</v>
      </c>
      <c r="AJ108" s="203">
        <f>IFERROR(IF(VLOOKUP($M108,'Books DATA'!$M$9:$Q$1009,1,0)=$M108,VLOOKUP($M108,'Books DATA'!$M$10:$T$1009,COLUMNS('Books DATA'!$M$9:S105),0)),"Not Avl in Books")</f>
        <v>0</v>
      </c>
      <c r="AK108" s="203">
        <f>IFERROR(IF(VLOOKUP($M108,'Books DATA'!$M$9:$Q$1009,1,0)=$M108,VLOOKUP($M108,'Books DATA'!$M$10:$T$1009,COLUMNS('Books DATA'!$M$9:T105),0)),"Not Avl in Books")</f>
        <v>0</v>
      </c>
      <c r="AL108" s="204"/>
    </row>
    <row r="109" spans="1:38" ht="15.75" thickBot="1">
      <c r="A109" s="7" t="str">
        <f>AC109&amp;"_"&amp;COUNTIF($AC$10:AC109,AC109)</f>
        <v>_0</v>
      </c>
      <c r="B109" s="195"/>
      <c r="C109" s="195"/>
      <c r="D109" s="196"/>
      <c r="E109" s="197"/>
      <c r="F109" s="198"/>
      <c r="G109" s="198"/>
      <c r="H109" s="198"/>
      <c r="I109" s="198"/>
      <c r="J109" s="198"/>
      <c r="K109" s="198"/>
      <c r="L109" s="199"/>
      <c r="M109" s="200" t="str">
        <f t="shared" si="17"/>
        <v/>
      </c>
      <c r="N109" s="200">
        <f t="shared" si="18"/>
        <v>0</v>
      </c>
      <c r="O109" s="200">
        <f t="shared" si="19"/>
        <v>0</v>
      </c>
      <c r="P109" s="200">
        <f t="shared" si="20"/>
        <v>0</v>
      </c>
      <c r="Q109" s="200">
        <f t="shared" si="21"/>
        <v>0</v>
      </c>
      <c r="R109" s="200">
        <f t="shared" si="22"/>
        <v>0</v>
      </c>
      <c r="S109" s="200">
        <f t="shared" si="23"/>
        <v>0</v>
      </c>
      <c r="T109" s="200">
        <f t="shared" si="24"/>
        <v>0</v>
      </c>
      <c r="U109" s="200"/>
      <c r="V109" s="201">
        <f t="shared" si="25"/>
        <v>0</v>
      </c>
      <c r="W109" s="201">
        <f t="shared" si="26"/>
        <v>0</v>
      </c>
      <c r="X109" s="201">
        <f t="shared" si="27"/>
        <v>0</v>
      </c>
      <c r="Y109" s="201">
        <f t="shared" si="28"/>
        <v>0</v>
      </c>
      <c r="Z109" s="201">
        <f t="shared" si="29"/>
        <v>0</v>
      </c>
      <c r="AA109" s="201">
        <f t="shared" si="30"/>
        <v>0</v>
      </c>
      <c r="AB109" s="201">
        <f t="shared" si="31"/>
        <v>0</v>
      </c>
      <c r="AC109" s="205"/>
      <c r="AD109" s="199"/>
      <c r="AE109" s="203">
        <f>IFERROR(IF(VLOOKUP($M109,'Books DATA'!$M$9:$Q$1009,1,0)=$M109,VLOOKUP($M109,'Books DATA'!$M$10:$T$1009,COLUMNS('Books DATA'!$M$9:N106),0)),"Not Avl in Books")</f>
        <v>0</v>
      </c>
      <c r="AF109" s="203">
        <f>IFERROR(IF(VLOOKUP($M109,'Books DATA'!$M$9:$Q$1009,1,0)=$M109,VLOOKUP($M109,'Books DATA'!$M$10:$T$1009,COLUMNS('Books DATA'!$M$9:O106),0)),"Not Avl in Books")</f>
        <v>0</v>
      </c>
      <c r="AG109" s="203">
        <f>IFERROR(IF(VLOOKUP($M109,'Books DATA'!$M$9:$Q$1009,1,0)=$M109,VLOOKUP($M109,'Books DATA'!$M$10:$T$1009,COLUMNS('Books DATA'!$M$9:P106),0)),"Not Avl in Books")</f>
        <v>0</v>
      </c>
      <c r="AH109" s="203">
        <f>IFERROR(IF(VLOOKUP($M109,'Books DATA'!$M$9:$Q$1009,1,0)=$M109,VLOOKUP($M109,'Books DATA'!$M$10:$T$1009,COLUMNS('Books DATA'!$M$9:Q106),0)),"Not Avl in Books")</f>
        <v>0</v>
      </c>
      <c r="AI109" s="203">
        <f>IFERROR(IF(VLOOKUP($M109,'Books DATA'!$M$9:$Q$1009,1,0)=$M109,VLOOKUP($M109,'Books DATA'!$M$10:$T$1009,COLUMNS('Books DATA'!$M$9:R106),0)),"Not Avl in Books")</f>
        <v>0</v>
      </c>
      <c r="AJ109" s="203">
        <f>IFERROR(IF(VLOOKUP($M109,'Books DATA'!$M$9:$Q$1009,1,0)=$M109,VLOOKUP($M109,'Books DATA'!$M$10:$T$1009,COLUMNS('Books DATA'!$M$9:S106),0)),"Not Avl in Books")</f>
        <v>0</v>
      </c>
      <c r="AK109" s="203">
        <f>IFERROR(IF(VLOOKUP($M109,'Books DATA'!$M$9:$Q$1009,1,0)=$M109,VLOOKUP($M109,'Books DATA'!$M$10:$T$1009,COLUMNS('Books DATA'!$M$9:T106),0)),"Not Avl in Books")</f>
        <v>0</v>
      </c>
      <c r="AL109" s="204"/>
    </row>
    <row r="110" spans="1:38" ht="15.75" thickBot="1">
      <c r="A110" s="7" t="str">
        <f>AC110&amp;"_"&amp;COUNTIF($AC$10:AC110,AC110)</f>
        <v>_0</v>
      </c>
      <c r="B110" s="195"/>
      <c r="C110" s="195"/>
      <c r="D110" s="196"/>
      <c r="E110" s="197"/>
      <c r="F110" s="198"/>
      <c r="G110" s="198"/>
      <c r="H110" s="198"/>
      <c r="I110" s="198"/>
      <c r="J110" s="198"/>
      <c r="K110" s="198"/>
      <c r="L110" s="199"/>
      <c r="M110" s="200" t="str">
        <f t="shared" si="17"/>
        <v/>
      </c>
      <c r="N110" s="200">
        <f t="shared" si="18"/>
        <v>0</v>
      </c>
      <c r="O110" s="200">
        <f t="shared" si="19"/>
        <v>0</v>
      </c>
      <c r="P110" s="200">
        <f t="shared" si="20"/>
        <v>0</v>
      </c>
      <c r="Q110" s="200">
        <f t="shared" si="21"/>
        <v>0</v>
      </c>
      <c r="R110" s="200">
        <f t="shared" si="22"/>
        <v>0</v>
      </c>
      <c r="S110" s="200">
        <f t="shared" si="23"/>
        <v>0</v>
      </c>
      <c r="T110" s="200">
        <f t="shared" si="24"/>
        <v>0</v>
      </c>
      <c r="U110" s="200"/>
      <c r="V110" s="201">
        <f t="shared" si="25"/>
        <v>0</v>
      </c>
      <c r="W110" s="201">
        <f t="shared" si="26"/>
        <v>0</v>
      </c>
      <c r="X110" s="201">
        <f t="shared" si="27"/>
        <v>0</v>
      </c>
      <c r="Y110" s="201">
        <f t="shared" si="28"/>
        <v>0</v>
      </c>
      <c r="Z110" s="201">
        <f t="shared" si="29"/>
        <v>0</v>
      </c>
      <c r="AA110" s="201">
        <f t="shared" si="30"/>
        <v>0</v>
      </c>
      <c r="AB110" s="201">
        <f t="shared" si="31"/>
        <v>0</v>
      </c>
      <c r="AC110" s="205"/>
      <c r="AD110" s="199"/>
      <c r="AE110" s="203">
        <f>IFERROR(IF(VLOOKUP($M110,'Books DATA'!$M$9:$Q$1009,1,0)=$M110,VLOOKUP($M110,'Books DATA'!$M$10:$T$1009,COLUMNS('Books DATA'!$M$9:N107),0)),"Not Avl in Books")</f>
        <v>0</v>
      </c>
      <c r="AF110" s="203">
        <f>IFERROR(IF(VLOOKUP($M110,'Books DATA'!$M$9:$Q$1009,1,0)=$M110,VLOOKUP($M110,'Books DATA'!$M$10:$T$1009,COLUMNS('Books DATA'!$M$9:O107),0)),"Not Avl in Books")</f>
        <v>0</v>
      </c>
      <c r="AG110" s="203">
        <f>IFERROR(IF(VLOOKUP($M110,'Books DATA'!$M$9:$Q$1009,1,0)=$M110,VLOOKUP($M110,'Books DATA'!$M$10:$T$1009,COLUMNS('Books DATA'!$M$9:P107),0)),"Not Avl in Books")</f>
        <v>0</v>
      </c>
      <c r="AH110" s="203">
        <f>IFERROR(IF(VLOOKUP($M110,'Books DATA'!$M$9:$Q$1009,1,0)=$M110,VLOOKUP($M110,'Books DATA'!$M$10:$T$1009,COLUMNS('Books DATA'!$M$9:Q107),0)),"Not Avl in Books")</f>
        <v>0</v>
      </c>
      <c r="AI110" s="203">
        <f>IFERROR(IF(VLOOKUP($M110,'Books DATA'!$M$9:$Q$1009,1,0)=$M110,VLOOKUP($M110,'Books DATA'!$M$10:$T$1009,COLUMNS('Books DATA'!$M$9:R107),0)),"Not Avl in Books")</f>
        <v>0</v>
      </c>
      <c r="AJ110" s="203">
        <f>IFERROR(IF(VLOOKUP($M110,'Books DATA'!$M$9:$Q$1009,1,0)=$M110,VLOOKUP($M110,'Books DATA'!$M$10:$T$1009,COLUMNS('Books DATA'!$M$9:S107),0)),"Not Avl in Books")</f>
        <v>0</v>
      </c>
      <c r="AK110" s="203">
        <f>IFERROR(IF(VLOOKUP($M110,'Books DATA'!$M$9:$Q$1009,1,0)=$M110,VLOOKUP($M110,'Books DATA'!$M$10:$T$1009,COLUMNS('Books DATA'!$M$9:T107),0)),"Not Avl in Books")</f>
        <v>0</v>
      </c>
      <c r="AL110" s="204"/>
    </row>
    <row r="111" spans="1:38" ht="15.75" thickBot="1">
      <c r="A111" s="7" t="str">
        <f>AC111&amp;"_"&amp;COUNTIF($AC$10:AC111,AC111)</f>
        <v>_0</v>
      </c>
      <c r="B111" s="195"/>
      <c r="C111" s="195"/>
      <c r="D111" s="196"/>
      <c r="E111" s="197"/>
      <c r="F111" s="198"/>
      <c r="G111" s="198"/>
      <c r="H111" s="198"/>
      <c r="I111" s="198"/>
      <c r="J111" s="198"/>
      <c r="K111" s="198"/>
      <c r="L111" s="199"/>
      <c r="M111" s="200" t="str">
        <f t="shared" si="17"/>
        <v/>
      </c>
      <c r="N111" s="200">
        <f t="shared" si="18"/>
        <v>0</v>
      </c>
      <c r="O111" s="200">
        <f t="shared" si="19"/>
        <v>0</v>
      </c>
      <c r="P111" s="200">
        <f t="shared" si="20"/>
        <v>0</v>
      </c>
      <c r="Q111" s="200">
        <f t="shared" si="21"/>
        <v>0</v>
      </c>
      <c r="R111" s="200">
        <f t="shared" si="22"/>
        <v>0</v>
      </c>
      <c r="S111" s="200">
        <f t="shared" si="23"/>
        <v>0</v>
      </c>
      <c r="T111" s="200">
        <f t="shared" si="24"/>
        <v>0</v>
      </c>
      <c r="U111" s="200"/>
      <c r="V111" s="201">
        <f t="shared" si="25"/>
        <v>0</v>
      </c>
      <c r="W111" s="201">
        <f t="shared" si="26"/>
        <v>0</v>
      </c>
      <c r="X111" s="201">
        <f t="shared" si="27"/>
        <v>0</v>
      </c>
      <c r="Y111" s="201">
        <f t="shared" si="28"/>
        <v>0</v>
      </c>
      <c r="Z111" s="201">
        <f t="shared" si="29"/>
        <v>0</v>
      </c>
      <c r="AA111" s="201">
        <f t="shared" si="30"/>
        <v>0</v>
      </c>
      <c r="AB111" s="201">
        <f t="shared" si="31"/>
        <v>0</v>
      </c>
      <c r="AC111" s="205"/>
      <c r="AD111" s="199"/>
      <c r="AE111" s="203">
        <f>IFERROR(IF(VLOOKUP($M111,'Books DATA'!$M$9:$Q$1009,1,0)=$M111,VLOOKUP($M111,'Books DATA'!$M$10:$T$1009,COLUMNS('Books DATA'!$M$9:N108),0)),"Not Avl in Books")</f>
        <v>0</v>
      </c>
      <c r="AF111" s="203">
        <f>IFERROR(IF(VLOOKUP($M111,'Books DATA'!$M$9:$Q$1009,1,0)=$M111,VLOOKUP($M111,'Books DATA'!$M$10:$T$1009,COLUMNS('Books DATA'!$M$9:O108),0)),"Not Avl in Books")</f>
        <v>0</v>
      </c>
      <c r="AG111" s="203">
        <f>IFERROR(IF(VLOOKUP($M111,'Books DATA'!$M$9:$Q$1009,1,0)=$M111,VLOOKUP($M111,'Books DATA'!$M$10:$T$1009,COLUMNS('Books DATA'!$M$9:P108),0)),"Not Avl in Books")</f>
        <v>0</v>
      </c>
      <c r="AH111" s="203">
        <f>IFERROR(IF(VLOOKUP($M111,'Books DATA'!$M$9:$Q$1009,1,0)=$M111,VLOOKUP($M111,'Books DATA'!$M$10:$T$1009,COLUMNS('Books DATA'!$M$9:Q108),0)),"Not Avl in Books")</f>
        <v>0</v>
      </c>
      <c r="AI111" s="203">
        <f>IFERROR(IF(VLOOKUP($M111,'Books DATA'!$M$9:$Q$1009,1,0)=$M111,VLOOKUP($M111,'Books DATA'!$M$10:$T$1009,COLUMNS('Books DATA'!$M$9:R108),0)),"Not Avl in Books")</f>
        <v>0</v>
      </c>
      <c r="AJ111" s="203">
        <f>IFERROR(IF(VLOOKUP($M111,'Books DATA'!$M$9:$Q$1009,1,0)=$M111,VLOOKUP($M111,'Books DATA'!$M$10:$T$1009,COLUMNS('Books DATA'!$M$9:S108),0)),"Not Avl in Books")</f>
        <v>0</v>
      </c>
      <c r="AK111" s="203">
        <f>IFERROR(IF(VLOOKUP($M111,'Books DATA'!$M$9:$Q$1009,1,0)=$M111,VLOOKUP($M111,'Books DATA'!$M$10:$T$1009,COLUMNS('Books DATA'!$M$9:T108),0)),"Not Avl in Books")</f>
        <v>0</v>
      </c>
      <c r="AL111" s="204"/>
    </row>
    <row r="112" spans="1:38" ht="15.75" thickBot="1">
      <c r="A112" s="7" t="str">
        <f>AC112&amp;"_"&amp;COUNTIF($AC$10:AC112,AC112)</f>
        <v>_0</v>
      </c>
      <c r="B112" s="195"/>
      <c r="C112" s="195"/>
      <c r="D112" s="196"/>
      <c r="E112" s="197"/>
      <c r="F112" s="198"/>
      <c r="G112" s="198"/>
      <c r="H112" s="198"/>
      <c r="I112" s="198"/>
      <c r="J112" s="198"/>
      <c r="K112" s="198"/>
      <c r="L112" s="199"/>
      <c r="M112" s="200" t="str">
        <f t="shared" si="17"/>
        <v/>
      </c>
      <c r="N112" s="200">
        <f t="shared" si="18"/>
        <v>0</v>
      </c>
      <c r="O112" s="200">
        <f t="shared" si="19"/>
        <v>0</v>
      </c>
      <c r="P112" s="200">
        <f t="shared" si="20"/>
        <v>0</v>
      </c>
      <c r="Q112" s="200">
        <f t="shared" si="21"/>
        <v>0</v>
      </c>
      <c r="R112" s="200">
        <f t="shared" si="22"/>
        <v>0</v>
      </c>
      <c r="S112" s="200">
        <f t="shared" si="23"/>
        <v>0</v>
      </c>
      <c r="T112" s="200">
        <f t="shared" si="24"/>
        <v>0</v>
      </c>
      <c r="U112" s="200"/>
      <c r="V112" s="201">
        <f t="shared" si="25"/>
        <v>0</v>
      </c>
      <c r="W112" s="201">
        <f t="shared" si="26"/>
        <v>0</v>
      </c>
      <c r="X112" s="201">
        <f t="shared" si="27"/>
        <v>0</v>
      </c>
      <c r="Y112" s="201">
        <f t="shared" si="28"/>
        <v>0</v>
      </c>
      <c r="Z112" s="201">
        <f t="shared" si="29"/>
        <v>0</v>
      </c>
      <c r="AA112" s="201">
        <f t="shared" si="30"/>
        <v>0</v>
      </c>
      <c r="AB112" s="201">
        <f t="shared" si="31"/>
        <v>0</v>
      </c>
      <c r="AC112" s="205"/>
      <c r="AD112" s="199"/>
      <c r="AE112" s="203">
        <f>IFERROR(IF(VLOOKUP($M112,'Books DATA'!$M$9:$Q$1009,1,0)=$M112,VLOOKUP($M112,'Books DATA'!$M$10:$T$1009,COLUMNS('Books DATA'!$M$9:N109),0)),"Not Avl in Books")</f>
        <v>0</v>
      </c>
      <c r="AF112" s="203">
        <f>IFERROR(IF(VLOOKUP($M112,'Books DATA'!$M$9:$Q$1009,1,0)=$M112,VLOOKUP($M112,'Books DATA'!$M$10:$T$1009,COLUMNS('Books DATA'!$M$9:O109),0)),"Not Avl in Books")</f>
        <v>0</v>
      </c>
      <c r="AG112" s="203">
        <f>IFERROR(IF(VLOOKUP($M112,'Books DATA'!$M$9:$Q$1009,1,0)=$M112,VLOOKUP($M112,'Books DATA'!$M$10:$T$1009,COLUMNS('Books DATA'!$M$9:P109),0)),"Not Avl in Books")</f>
        <v>0</v>
      </c>
      <c r="AH112" s="203">
        <f>IFERROR(IF(VLOOKUP($M112,'Books DATA'!$M$9:$Q$1009,1,0)=$M112,VLOOKUP($M112,'Books DATA'!$M$10:$T$1009,COLUMNS('Books DATA'!$M$9:Q109),0)),"Not Avl in Books")</f>
        <v>0</v>
      </c>
      <c r="AI112" s="203">
        <f>IFERROR(IF(VLOOKUP($M112,'Books DATA'!$M$9:$Q$1009,1,0)=$M112,VLOOKUP($M112,'Books DATA'!$M$10:$T$1009,COLUMNS('Books DATA'!$M$9:R109),0)),"Not Avl in Books")</f>
        <v>0</v>
      </c>
      <c r="AJ112" s="203">
        <f>IFERROR(IF(VLOOKUP($M112,'Books DATA'!$M$9:$Q$1009,1,0)=$M112,VLOOKUP($M112,'Books DATA'!$M$10:$T$1009,COLUMNS('Books DATA'!$M$9:S109),0)),"Not Avl in Books")</f>
        <v>0</v>
      </c>
      <c r="AK112" s="203">
        <f>IFERROR(IF(VLOOKUP($M112,'Books DATA'!$M$9:$Q$1009,1,0)=$M112,VLOOKUP($M112,'Books DATA'!$M$10:$T$1009,COLUMNS('Books DATA'!$M$9:T109),0)),"Not Avl in Books")</f>
        <v>0</v>
      </c>
      <c r="AL112" s="204"/>
    </row>
    <row r="113" spans="1:38" ht="15.75" thickBot="1">
      <c r="A113" s="7" t="str">
        <f>AC113&amp;"_"&amp;COUNTIF($AC$10:AC113,AC113)</f>
        <v>_0</v>
      </c>
      <c r="B113" s="195"/>
      <c r="C113" s="195"/>
      <c r="D113" s="196"/>
      <c r="E113" s="197"/>
      <c r="F113" s="198"/>
      <c r="G113" s="198"/>
      <c r="H113" s="198"/>
      <c r="I113" s="198"/>
      <c r="J113" s="198"/>
      <c r="K113" s="198"/>
      <c r="L113" s="199"/>
      <c r="M113" s="200" t="str">
        <f t="shared" si="17"/>
        <v/>
      </c>
      <c r="N113" s="200">
        <f t="shared" si="18"/>
        <v>0</v>
      </c>
      <c r="O113" s="200">
        <f t="shared" si="19"/>
        <v>0</v>
      </c>
      <c r="P113" s="200">
        <f t="shared" si="20"/>
        <v>0</v>
      </c>
      <c r="Q113" s="200">
        <f t="shared" si="21"/>
        <v>0</v>
      </c>
      <c r="R113" s="200">
        <f t="shared" si="22"/>
        <v>0</v>
      </c>
      <c r="S113" s="200">
        <f t="shared" si="23"/>
        <v>0</v>
      </c>
      <c r="T113" s="200">
        <f t="shared" si="24"/>
        <v>0</v>
      </c>
      <c r="U113" s="200"/>
      <c r="V113" s="201">
        <f t="shared" si="25"/>
        <v>0</v>
      </c>
      <c r="W113" s="201">
        <f t="shared" si="26"/>
        <v>0</v>
      </c>
      <c r="X113" s="201">
        <f t="shared" si="27"/>
        <v>0</v>
      </c>
      <c r="Y113" s="201">
        <f t="shared" si="28"/>
        <v>0</v>
      </c>
      <c r="Z113" s="201">
        <f t="shared" si="29"/>
        <v>0</v>
      </c>
      <c r="AA113" s="201">
        <f t="shared" si="30"/>
        <v>0</v>
      </c>
      <c r="AB113" s="201">
        <f t="shared" si="31"/>
        <v>0</v>
      </c>
      <c r="AC113" s="205"/>
      <c r="AD113" s="199"/>
      <c r="AE113" s="203">
        <f>IFERROR(IF(VLOOKUP($M113,'Books DATA'!$M$9:$Q$1009,1,0)=$M113,VLOOKUP($M113,'Books DATA'!$M$10:$T$1009,COLUMNS('Books DATA'!$M$9:N110),0)),"Not Avl in Books")</f>
        <v>0</v>
      </c>
      <c r="AF113" s="203">
        <f>IFERROR(IF(VLOOKUP($M113,'Books DATA'!$M$9:$Q$1009,1,0)=$M113,VLOOKUP($M113,'Books DATA'!$M$10:$T$1009,COLUMNS('Books DATA'!$M$9:O110),0)),"Not Avl in Books")</f>
        <v>0</v>
      </c>
      <c r="AG113" s="203">
        <f>IFERROR(IF(VLOOKUP($M113,'Books DATA'!$M$9:$Q$1009,1,0)=$M113,VLOOKUP($M113,'Books DATA'!$M$10:$T$1009,COLUMNS('Books DATA'!$M$9:P110),0)),"Not Avl in Books")</f>
        <v>0</v>
      </c>
      <c r="AH113" s="203">
        <f>IFERROR(IF(VLOOKUP($M113,'Books DATA'!$M$9:$Q$1009,1,0)=$M113,VLOOKUP($M113,'Books DATA'!$M$10:$T$1009,COLUMNS('Books DATA'!$M$9:Q110),0)),"Not Avl in Books")</f>
        <v>0</v>
      </c>
      <c r="AI113" s="203">
        <f>IFERROR(IF(VLOOKUP($M113,'Books DATA'!$M$9:$Q$1009,1,0)=$M113,VLOOKUP($M113,'Books DATA'!$M$10:$T$1009,COLUMNS('Books DATA'!$M$9:R110),0)),"Not Avl in Books")</f>
        <v>0</v>
      </c>
      <c r="AJ113" s="203">
        <f>IFERROR(IF(VLOOKUP($M113,'Books DATA'!$M$9:$Q$1009,1,0)=$M113,VLOOKUP($M113,'Books DATA'!$M$10:$T$1009,COLUMNS('Books DATA'!$M$9:S110),0)),"Not Avl in Books")</f>
        <v>0</v>
      </c>
      <c r="AK113" s="203">
        <f>IFERROR(IF(VLOOKUP($M113,'Books DATA'!$M$9:$Q$1009,1,0)=$M113,VLOOKUP($M113,'Books DATA'!$M$10:$T$1009,COLUMNS('Books DATA'!$M$9:T110),0)),"Not Avl in Books")</f>
        <v>0</v>
      </c>
      <c r="AL113" s="204"/>
    </row>
    <row r="114" spans="1:38" ht="15.75" thickBot="1">
      <c r="A114" s="7" t="str">
        <f>AC114&amp;"_"&amp;COUNTIF($AC$10:AC114,AC114)</f>
        <v>_0</v>
      </c>
      <c r="B114" s="195"/>
      <c r="C114" s="195"/>
      <c r="D114" s="196"/>
      <c r="E114" s="197"/>
      <c r="F114" s="198"/>
      <c r="G114" s="198"/>
      <c r="H114" s="198"/>
      <c r="I114" s="198"/>
      <c r="J114" s="198"/>
      <c r="K114" s="198"/>
      <c r="L114" s="199"/>
      <c r="M114" s="200" t="str">
        <f t="shared" si="17"/>
        <v/>
      </c>
      <c r="N114" s="200">
        <f t="shared" si="18"/>
        <v>0</v>
      </c>
      <c r="O114" s="200">
        <f t="shared" si="19"/>
        <v>0</v>
      </c>
      <c r="P114" s="200">
        <f t="shared" si="20"/>
        <v>0</v>
      </c>
      <c r="Q114" s="200">
        <f t="shared" si="21"/>
        <v>0</v>
      </c>
      <c r="R114" s="200">
        <f t="shared" si="22"/>
        <v>0</v>
      </c>
      <c r="S114" s="200">
        <f t="shared" si="23"/>
        <v>0</v>
      </c>
      <c r="T114" s="200">
        <f t="shared" si="24"/>
        <v>0</v>
      </c>
      <c r="U114" s="200"/>
      <c r="V114" s="201">
        <f t="shared" si="25"/>
        <v>0</v>
      </c>
      <c r="W114" s="201">
        <f t="shared" si="26"/>
        <v>0</v>
      </c>
      <c r="X114" s="201">
        <f t="shared" si="27"/>
        <v>0</v>
      </c>
      <c r="Y114" s="201">
        <f t="shared" si="28"/>
        <v>0</v>
      </c>
      <c r="Z114" s="201">
        <f t="shared" si="29"/>
        <v>0</v>
      </c>
      <c r="AA114" s="201">
        <f t="shared" si="30"/>
        <v>0</v>
      </c>
      <c r="AB114" s="201">
        <f t="shared" si="31"/>
        <v>0</v>
      </c>
      <c r="AC114" s="205"/>
      <c r="AD114" s="199"/>
      <c r="AE114" s="203">
        <f>IFERROR(IF(VLOOKUP($M114,'Books DATA'!$M$9:$Q$1009,1,0)=$M114,VLOOKUP($M114,'Books DATA'!$M$10:$T$1009,COLUMNS('Books DATA'!$M$9:N111),0)),"Not Avl in Books")</f>
        <v>0</v>
      </c>
      <c r="AF114" s="203">
        <f>IFERROR(IF(VLOOKUP($M114,'Books DATA'!$M$9:$Q$1009,1,0)=$M114,VLOOKUP($M114,'Books DATA'!$M$10:$T$1009,COLUMNS('Books DATA'!$M$9:O111),0)),"Not Avl in Books")</f>
        <v>0</v>
      </c>
      <c r="AG114" s="203">
        <f>IFERROR(IF(VLOOKUP($M114,'Books DATA'!$M$9:$Q$1009,1,0)=$M114,VLOOKUP($M114,'Books DATA'!$M$10:$T$1009,COLUMNS('Books DATA'!$M$9:P111),0)),"Not Avl in Books")</f>
        <v>0</v>
      </c>
      <c r="AH114" s="203">
        <f>IFERROR(IF(VLOOKUP($M114,'Books DATA'!$M$9:$Q$1009,1,0)=$M114,VLOOKUP($M114,'Books DATA'!$M$10:$T$1009,COLUMNS('Books DATA'!$M$9:Q111),0)),"Not Avl in Books")</f>
        <v>0</v>
      </c>
      <c r="AI114" s="203">
        <f>IFERROR(IF(VLOOKUP($M114,'Books DATA'!$M$9:$Q$1009,1,0)=$M114,VLOOKUP($M114,'Books DATA'!$M$10:$T$1009,COLUMNS('Books DATA'!$M$9:R111),0)),"Not Avl in Books")</f>
        <v>0</v>
      </c>
      <c r="AJ114" s="203">
        <f>IFERROR(IF(VLOOKUP($M114,'Books DATA'!$M$9:$Q$1009,1,0)=$M114,VLOOKUP($M114,'Books DATA'!$M$10:$T$1009,COLUMNS('Books DATA'!$M$9:S111),0)),"Not Avl in Books")</f>
        <v>0</v>
      </c>
      <c r="AK114" s="203">
        <f>IFERROR(IF(VLOOKUP($M114,'Books DATA'!$M$9:$Q$1009,1,0)=$M114,VLOOKUP($M114,'Books DATA'!$M$10:$T$1009,COLUMNS('Books DATA'!$M$9:T111),0)),"Not Avl in Books")</f>
        <v>0</v>
      </c>
      <c r="AL114" s="204"/>
    </row>
    <row r="115" spans="1:38" ht="15.75" thickBot="1">
      <c r="A115" s="7" t="str">
        <f>AC115&amp;"_"&amp;COUNTIF($AC$10:AC115,AC115)</f>
        <v>_0</v>
      </c>
      <c r="B115" s="195"/>
      <c r="C115" s="195"/>
      <c r="D115" s="196"/>
      <c r="E115" s="197"/>
      <c r="F115" s="198"/>
      <c r="G115" s="198"/>
      <c r="H115" s="198"/>
      <c r="I115" s="198"/>
      <c r="J115" s="198"/>
      <c r="K115" s="198"/>
      <c r="L115" s="199"/>
      <c r="M115" s="200" t="str">
        <f t="shared" si="17"/>
        <v/>
      </c>
      <c r="N115" s="200">
        <f t="shared" si="18"/>
        <v>0</v>
      </c>
      <c r="O115" s="200">
        <f t="shared" si="19"/>
        <v>0</v>
      </c>
      <c r="P115" s="200">
        <f t="shared" si="20"/>
        <v>0</v>
      </c>
      <c r="Q115" s="200">
        <f t="shared" si="21"/>
        <v>0</v>
      </c>
      <c r="R115" s="200">
        <f t="shared" si="22"/>
        <v>0</v>
      </c>
      <c r="S115" s="200">
        <f t="shared" si="23"/>
        <v>0</v>
      </c>
      <c r="T115" s="200">
        <f t="shared" si="24"/>
        <v>0</v>
      </c>
      <c r="U115" s="200"/>
      <c r="V115" s="201">
        <f t="shared" si="25"/>
        <v>0</v>
      </c>
      <c r="W115" s="201">
        <f t="shared" si="26"/>
        <v>0</v>
      </c>
      <c r="X115" s="201">
        <f t="shared" si="27"/>
        <v>0</v>
      </c>
      <c r="Y115" s="201">
        <f t="shared" si="28"/>
        <v>0</v>
      </c>
      <c r="Z115" s="201">
        <f t="shared" si="29"/>
        <v>0</v>
      </c>
      <c r="AA115" s="201">
        <f t="shared" si="30"/>
        <v>0</v>
      </c>
      <c r="AB115" s="201">
        <f t="shared" si="31"/>
        <v>0</v>
      </c>
      <c r="AC115" s="205"/>
      <c r="AD115" s="199"/>
      <c r="AE115" s="203">
        <f>IFERROR(IF(VLOOKUP($M115,'Books DATA'!$M$9:$Q$1009,1,0)=$M115,VLOOKUP($M115,'Books DATA'!$M$10:$T$1009,COLUMNS('Books DATA'!$M$9:N112),0)),"Not Avl in Books")</f>
        <v>0</v>
      </c>
      <c r="AF115" s="203">
        <f>IFERROR(IF(VLOOKUP($M115,'Books DATA'!$M$9:$Q$1009,1,0)=$M115,VLOOKUP($M115,'Books DATA'!$M$10:$T$1009,COLUMNS('Books DATA'!$M$9:O112),0)),"Not Avl in Books")</f>
        <v>0</v>
      </c>
      <c r="AG115" s="203">
        <f>IFERROR(IF(VLOOKUP($M115,'Books DATA'!$M$9:$Q$1009,1,0)=$M115,VLOOKUP($M115,'Books DATA'!$M$10:$T$1009,COLUMNS('Books DATA'!$M$9:P112),0)),"Not Avl in Books")</f>
        <v>0</v>
      </c>
      <c r="AH115" s="203">
        <f>IFERROR(IF(VLOOKUP($M115,'Books DATA'!$M$9:$Q$1009,1,0)=$M115,VLOOKUP($M115,'Books DATA'!$M$10:$T$1009,COLUMNS('Books DATA'!$M$9:Q112),0)),"Not Avl in Books")</f>
        <v>0</v>
      </c>
      <c r="AI115" s="203">
        <f>IFERROR(IF(VLOOKUP($M115,'Books DATA'!$M$9:$Q$1009,1,0)=$M115,VLOOKUP($M115,'Books DATA'!$M$10:$T$1009,COLUMNS('Books DATA'!$M$9:R112),0)),"Not Avl in Books")</f>
        <v>0</v>
      </c>
      <c r="AJ115" s="203">
        <f>IFERROR(IF(VLOOKUP($M115,'Books DATA'!$M$9:$Q$1009,1,0)=$M115,VLOOKUP($M115,'Books DATA'!$M$10:$T$1009,COLUMNS('Books DATA'!$M$9:S112),0)),"Not Avl in Books")</f>
        <v>0</v>
      </c>
      <c r="AK115" s="203">
        <f>IFERROR(IF(VLOOKUP($M115,'Books DATA'!$M$9:$Q$1009,1,0)=$M115,VLOOKUP($M115,'Books DATA'!$M$10:$T$1009,COLUMNS('Books DATA'!$M$9:T112),0)),"Not Avl in Books")</f>
        <v>0</v>
      </c>
      <c r="AL115" s="204"/>
    </row>
    <row r="116" spans="1:38" ht="15.75" thickBot="1">
      <c r="A116" s="7" t="str">
        <f>AC116&amp;"_"&amp;COUNTIF($AC$10:AC116,AC116)</f>
        <v>_0</v>
      </c>
      <c r="B116" s="195"/>
      <c r="C116" s="195"/>
      <c r="D116" s="196"/>
      <c r="E116" s="197"/>
      <c r="F116" s="198"/>
      <c r="G116" s="198"/>
      <c r="H116" s="198"/>
      <c r="I116" s="198"/>
      <c r="J116" s="198"/>
      <c r="K116" s="198"/>
      <c r="L116" s="199"/>
      <c r="M116" s="200" t="str">
        <f t="shared" si="17"/>
        <v/>
      </c>
      <c r="N116" s="200">
        <f t="shared" si="18"/>
        <v>0</v>
      </c>
      <c r="O116" s="200">
        <f t="shared" si="19"/>
        <v>0</v>
      </c>
      <c r="P116" s="200">
        <f t="shared" si="20"/>
        <v>0</v>
      </c>
      <c r="Q116" s="200">
        <f t="shared" si="21"/>
        <v>0</v>
      </c>
      <c r="R116" s="200">
        <f t="shared" si="22"/>
        <v>0</v>
      </c>
      <c r="S116" s="200">
        <f t="shared" si="23"/>
        <v>0</v>
      </c>
      <c r="T116" s="200">
        <f t="shared" si="24"/>
        <v>0</v>
      </c>
      <c r="U116" s="200"/>
      <c r="V116" s="201">
        <f t="shared" si="25"/>
        <v>0</v>
      </c>
      <c r="W116" s="201">
        <f t="shared" si="26"/>
        <v>0</v>
      </c>
      <c r="X116" s="201">
        <f t="shared" si="27"/>
        <v>0</v>
      </c>
      <c r="Y116" s="201">
        <f t="shared" si="28"/>
        <v>0</v>
      </c>
      <c r="Z116" s="201">
        <f t="shared" si="29"/>
        <v>0</v>
      </c>
      <c r="AA116" s="201">
        <f t="shared" si="30"/>
        <v>0</v>
      </c>
      <c r="AB116" s="201">
        <f t="shared" si="31"/>
        <v>0</v>
      </c>
      <c r="AC116" s="205"/>
      <c r="AD116" s="199"/>
      <c r="AE116" s="203">
        <f>IFERROR(IF(VLOOKUP($M116,'Books DATA'!$M$9:$Q$1009,1,0)=$M116,VLOOKUP($M116,'Books DATA'!$M$10:$T$1009,COLUMNS('Books DATA'!$M$9:N113),0)),"Not Avl in Books")</f>
        <v>0</v>
      </c>
      <c r="AF116" s="203">
        <f>IFERROR(IF(VLOOKUP($M116,'Books DATA'!$M$9:$Q$1009,1,0)=$M116,VLOOKUP($M116,'Books DATA'!$M$10:$T$1009,COLUMNS('Books DATA'!$M$9:O113),0)),"Not Avl in Books")</f>
        <v>0</v>
      </c>
      <c r="AG116" s="203">
        <f>IFERROR(IF(VLOOKUP($M116,'Books DATA'!$M$9:$Q$1009,1,0)=$M116,VLOOKUP($M116,'Books DATA'!$M$10:$T$1009,COLUMNS('Books DATA'!$M$9:P113),0)),"Not Avl in Books")</f>
        <v>0</v>
      </c>
      <c r="AH116" s="203">
        <f>IFERROR(IF(VLOOKUP($M116,'Books DATA'!$M$9:$Q$1009,1,0)=$M116,VLOOKUP($M116,'Books DATA'!$M$10:$T$1009,COLUMNS('Books DATA'!$M$9:Q113),0)),"Not Avl in Books")</f>
        <v>0</v>
      </c>
      <c r="AI116" s="203">
        <f>IFERROR(IF(VLOOKUP($M116,'Books DATA'!$M$9:$Q$1009,1,0)=$M116,VLOOKUP($M116,'Books DATA'!$M$10:$T$1009,COLUMNS('Books DATA'!$M$9:R113),0)),"Not Avl in Books")</f>
        <v>0</v>
      </c>
      <c r="AJ116" s="203">
        <f>IFERROR(IF(VLOOKUP($M116,'Books DATA'!$M$9:$Q$1009,1,0)=$M116,VLOOKUP($M116,'Books DATA'!$M$10:$T$1009,COLUMNS('Books DATA'!$M$9:S113),0)),"Not Avl in Books")</f>
        <v>0</v>
      </c>
      <c r="AK116" s="203">
        <f>IFERROR(IF(VLOOKUP($M116,'Books DATA'!$M$9:$Q$1009,1,0)=$M116,VLOOKUP($M116,'Books DATA'!$M$10:$T$1009,COLUMNS('Books DATA'!$M$9:T113),0)),"Not Avl in Books")</f>
        <v>0</v>
      </c>
      <c r="AL116" s="204"/>
    </row>
    <row r="117" spans="1:38" ht="15.75" thickBot="1">
      <c r="A117" s="7" t="str">
        <f>AC117&amp;"_"&amp;COUNTIF($AC$10:AC117,AC117)</f>
        <v>_0</v>
      </c>
      <c r="B117" s="195"/>
      <c r="C117" s="195"/>
      <c r="D117" s="196"/>
      <c r="E117" s="197"/>
      <c r="F117" s="198"/>
      <c r="G117" s="198"/>
      <c r="H117" s="198"/>
      <c r="I117" s="198"/>
      <c r="J117" s="198"/>
      <c r="K117" s="198"/>
      <c r="L117" s="199"/>
      <c r="M117" s="200" t="str">
        <f t="shared" si="17"/>
        <v/>
      </c>
      <c r="N117" s="200">
        <f t="shared" si="18"/>
        <v>0</v>
      </c>
      <c r="O117" s="200">
        <f t="shared" si="19"/>
        <v>0</v>
      </c>
      <c r="P117" s="200">
        <f t="shared" si="20"/>
        <v>0</v>
      </c>
      <c r="Q117" s="200">
        <f t="shared" si="21"/>
        <v>0</v>
      </c>
      <c r="R117" s="200">
        <f t="shared" si="22"/>
        <v>0</v>
      </c>
      <c r="S117" s="200">
        <f t="shared" si="23"/>
        <v>0</v>
      </c>
      <c r="T117" s="200">
        <f t="shared" si="24"/>
        <v>0</v>
      </c>
      <c r="U117" s="200"/>
      <c r="V117" s="201">
        <f t="shared" si="25"/>
        <v>0</v>
      </c>
      <c r="W117" s="201">
        <f t="shared" si="26"/>
        <v>0</v>
      </c>
      <c r="X117" s="201">
        <f t="shared" si="27"/>
        <v>0</v>
      </c>
      <c r="Y117" s="201">
        <f t="shared" si="28"/>
        <v>0</v>
      </c>
      <c r="Z117" s="201">
        <f t="shared" si="29"/>
        <v>0</v>
      </c>
      <c r="AA117" s="201">
        <f t="shared" si="30"/>
        <v>0</v>
      </c>
      <c r="AB117" s="201">
        <f t="shared" si="31"/>
        <v>0</v>
      </c>
      <c r="AC117" s="205"/>
      <c r="AD117" s="199"/>
      <c r="AE117" s="203">
        <f>IFERROR(IF(VLOOKUP($M117,'Books DATA'!$M$9:$Q$1009,1,0)=$M117,VLOOKUP($M117,'Books DATA'!$M$10:$T$1009,COLUMNS('Books DATA'!$M$9:N114),0)),"Not Avl in Books")</f>
        <v>0</v>
      </c>
      <c r="AF117" s="203">
        <f>IFERROR(IF(VLOOKUP($M117,'Books DATA'!$M$9:$Q$1009,1,0)=$M117,VLOOKUP($M117,'Books DATA'!$M$10:$T$1009,COLUMNS('Books DATA'!$M$9:O114),0)),"Not Avl in Books")</f>
        <v>0</v>
      </c>
      <c r="AG117" s="203">
        <f>IFERROR(IF(VLOOKUP($M117,'Books DATA'!$M$9:$Q$1009,1,0)=$M117,VLOOKUP($M117,'Books DATA'!$M$10:$T$1009,COLUMNS('Books DATA'!$M$9:P114),0)),"Not Avl in Books")</f>
        <v>0</v>
      </c>
      <c r="AH117" s="203">
        <f>IFERROR(IF(VLOOKUP($M117,'Books DATA'!$M$9:$Q$1009,1,0)=$M117,VLOOKUP($M117,'Books DATA'!$M$10:$T$1009,COLUMNS('Books DATA'!$M$9:Q114),0)),"Not Avl in Books")</f>
        <v>0</v>
      </c>
      <c r="AI117" s="203">
        <f>IFERROR(IF(VLOOKUP($M117,'Books DATA'!$M$9:$Q$1009,1,0)=$M117,VLOOKUP($M117,'Books DATA'!$M$10:$T$1009,COLUMNS('Books DATA'!$M$9:R114),0)),"Not Avl in Books")</f>
        <v>0</v>
      </c>
      <c r="AJ117" s="203">
        <f>IFERROR(IF(VLOOKUP($M117,'Books DATA'!$M$9:$Q$1009,1,0)=$M117,VLOOKUP($M117,'Books DATA'!$M$10:$T$1009,COLUMNS('Books DATA'!$M$9:S114),0)),"Not Avl in Books")</f>
        <v>0</v>
      </c>
      <c r="AK117" s="203">
        <f>IFERROR(IF(VLOOKUP($M117,'Books DATA'!$M$9:$Q$1009,1,0)=$M117,VLOOKUP($M117,'Books DATA'!$M$10:$T$1009,COLUMNS('Books DATA'!$M$9:T114),0)),"Not Avl in Books")</f>
        <v>0</v>
      </c>
      <c r="AL117" s="204"/>
    </row>
    <row r="118" spans="1:38" ht="15.75" thickBot="1">
      <c r="A118" s="7" t="str">
        <f>AC118&amp;"_"&amp;COUNTIF($AC$10:AC118,AC118)</f>
        <v>_0</v>
      </c>
      <c r="B118" s="195"/>
      <c r="C118" s="195"/>
      <c r="D118" s="196"/>
      <c r="E118" s="197"/>
      <c r="F118" s="198"/>
      <c r="G118" s="198"/>
      <c r="H118" s="198"/>
      <c r="I118" s="198"/>
      <c r="J118" s="198"/>
      <c r="K118" s="198"/>
      <c r="L118" s="199"/>
      <c r="M118" s="200" t="str">
        <f t="shared" si="17"/>
        <v/>
      </c>
      <c r="N118" s="200">
        <f t="shared" si="18"/>
        <v>0</v>
      </c>
      <c r="O118" s="200">
        <f t="shared" si="19"/>
        <v>0</v>
      </c>
      <c r="P118" s="200">
        <f t="shared" si="20"/>
        <v>0</v>
      </c>
      <c r="Q118" s="200">
        <f t="shared" si="21"/>
        <v>0</v>
      </c>
      <c r="R118" s="200">
        <f t="shared" si="22"/>
        <v>0</v>
      </c>
      <c r="S118" s="200">
        <f t="shared" si="23"/>
        <v>0</v>
      </c>
      <c r="T118" s="200">
        <f t="shared" si="24"/>
        <v>0</v>
      </c>
      <c r="U118" s="200"/>
      <c r="V118" s="201">
        <f t="shared" si="25"/>
        <v>0</v>
      </c>
      <c r="W118" s="201">
        <f t="shared" si="26"/>
        <v>0</v>
      </c>
      <c r="X118" s="201">
        <f t="shared" si="27"/>
        <v>0</v>
      </c>
      <c r="Y118" s="201">
        <f t="shared" si="28"/>
        <v>0</v>
      </c>
      <c r="Z118" s="201">
        <f t="shared" si="29"/>
        <v>0</v>
      </c>
      <c r="AA118" s="201">
        <f t="shared" si="30"/>
        <v>0</v>
      </c>
      <c r="AB118" s="201">
        <f t="shared" si="31"/>
        <v>0</v>
      </c>
      <c r="AC118" s="205"/>
      <c r="AD118" s="199"/>
      <c r="AE118" s="203">
        <f>IFERROR(IF(VLOOKUP($M118,'Books DATA'!$M$9:$Q$1009,1,0)=$M118,VLOOKUP($M118,'Books DATA'!$M$10:$T$1009,COLUMNS('Books DATA'!$M$9:N115),0)),"Not Avl in Books")</f>
        <v>0</v>
      </c>
      <c r="AF118" s="203">
        <f>IFERROR(IF(VLOOKUP($M118,'Books DATA'!$M$9:$Q$1009,1,0)=$M118,VLOOKUP($M118,'Books DATA'!$M$10:$T$1009,COLUMNS('Books DATA'!$M$9:O115),0)),"Not Avl in Books")</f>
        <v>0</v>
      </c>
      <c r="AG118" s="203">
        <f>IFERROR(IF(VLOOKUP($M118,'Books DATA'!$M$9:$Q$1009,1,0)=$M118,VLOOKUP($M118,'Books DATA'!$M$10:$T$1009,COLUMNS('Books DATA'!$M$9:P115),0)),"Not Avl in Books")</f>
        <v>0</v>
      </c>
      <c r="AH118" s="203">
        <f>IFERROR(IF(VLOOKUP($M118,'Books DATA'!$M$9:$Q$1009,1,0)=$M118,VLOOKUP($M118,'Books DATA'!$M$10:$T$1009,COLUMNS('Books DATA'!$M$9:Q115),0)),"Not Avl in Books")</f>
        <v>0</v>
      </c>
      <c r="AI118" s="203">
        <f>IFERROR(IF(VLOOKUP($M118,'Books DATA'!$M$9:$Q$1009,1,0)=$M118,VLOOKUP($M118,'Books DATA'!$M$10:$T$1009,COLUMNS('Books DATA'!$M$9:R115),0)),"Not Avl in Books")</f>
        <v>0</v>
      </c>
      <c r="AJ118" s="203">
        <f>IFERROR(IF(VLOOKUP($M118,'Books DATA'!$M$9:$Q$1009,1,0)=$M118,VLOOKUP($M118,'Books DATA'!$M$10:$T$1009,COLUMNS('Books DATA'!$M$9:S115),0)),"Not Avl in Books")</f>
        <v>0</v>
      </c>
      <c r="AK118" s="203">
        <f>IFERROR(IF(VLOOKUP($M118,'Books DATA'!$M$9:$Q$1009,1,0)=$M118,VLOOKUP($M118,'Books DATA'!$M$10:$T$1009,COLUMNS('Books DATA'!$M$9:T115),0)),"Not Avl in Books")</f>
        <v>0</v>
      </c>
      <c r="AL118" s="204"/>
    </row>
    <row r="119" spans="1:38" ht="15.75" thickBot="1">
      <c r="A119" s="7" t="str">
        <f>AC119&amp;"_"&amp;COUNTIF($AC$10:AC119,AC119)</f>
        <v>_0</v>
      </c>
      <c r="B119" s="195"/>
      <c r="C119" s="195"/>
      <c r="D119" s="196"/>
      <c r="E119" s="197"/>
      <c r="F119" s="198"/>
      <c r="G119" s="198"/>
      <c r="H119" s="198"/>
      <c r="I119" s="198"/>
      <c r="J119" s="198"/>
      <c r="K119" s="198"/>
      <c r="L119" s="199"/>
      <c r="M119" s="200" t="str">
        <f t="shared" si="17"/>
        <v/>
      </c>
      <c r="N119" s="200">
        <f t="shared" si="18"/>
        <v>0</v>
      </c>
      <c r="O119" s="200">
        <f t="shared" si="19"/>
        <v>0</v>
      </c>
      <c r="P119" s="200">
        <f t="shared" si="20"/>
        <v>0</v>
      </c>
      <c r="Q119" s="200">
        <f t="shared" si="21"/>
        <v>0</v>
      </c>
      <c r="R119" s="200">
        <f t="shared" si="22"/>
        <v>0</v>
      </c>
      <c r="S119" s="200">
        <f t="shared" si="23"/>
        <v>0</v>
      </c>
      <c r="T119" s="200">
        <f t="shared" si="24"/>
        <v>0</v>
      </c>
      <c r="U119" s="200"/>
      <c r="V119" s="201">
        <f t="shared" si="25"/>
        <v>0</v>
      </c>
      <c r="W119" s="201">
        <f t="shared" si="26"/>
        <v>0</v>
      </c>
      <c r="X119" s="201">
        <f t="shared" si="27"/>
        <v>0</v>
      </c>
      <c r="Y119" s="201">
        <f t="shared" si="28"/>
        <v>0</v>
      </c>
      <c r="Z119" s="201">
        <f t="shared" si="29"/>
        <v>0</v>
      </c>
      <c r="AA119" s="201">
        <f t="shared" si="30"/>
        <v>0</v>
      </c>
      <c r="AB119" s="201">
        <f t="shared" si="31"/>
        <v>0</v>
      </c>
      <c r="AC119" s="205"/>
      <c r="AD119" s="199"/>
      <c r="AE119" s="203">
        <f>IFERROR(IF(VLOOKUP($M119,'Books DATA'!$M$9:$Q$1009,1,0)=$M119,VLOOKUP($M119,'Books DATA'!$M$10:$T$1009,COLUMNS('Books DATA'!$M$9:N116),0)),"Not Avl in Books")</f>
        <v>0</v>
      </c>
      <c r="AF119" s="203">
        <f>IFERROR(IF(VLOOKUP($M119,'Books DATA'!$M$9:$Q$1009,1,0)=$M119,VLOOKUP($M119,'Books DATA'!$M$10:$T$1009,COLUMNS('Books DATA'!$M$9:O116),0)),"Not Avl in Books")</f>
        <v>0</v>
      </c>
      <c r="AG119" s="203">
        <f>IFERROR(IF(VLOOKUP($M119,'Books DATA'!$M$9:$Q$1009,1,0)=$M119,VLOOKUP($M119,'Books DATA'!$M$10:$T$1009,COLUMNS('Books DATA'!$M$9:P116),0)),"Not Avl in Books")</f>
        <v>0</v>
      </c>
      <c r="AH119" s="203">
        <f>IFERROR(IF(VLOOKUP($M119,'Books DATA'!$M$9:$Q$1009,1,0)=$M119,VLOOKUP($M119,'Books DATA'!$M$10:$T$1009,COLUMNS('Books DATA'!$M$9:Q116),0)),"Not Avl in Books")</f>
        <v>0</v>
      </c>
      <c r="AI119" s="203">
        <f>IFERROR(IF(VLOOKUP($M119,'Books DATA'!$M$9:$Q$1009,1,0)=$M119,VLOOKUP($M119,'Books DATA'!$M$10:$T$1009,COLUMNS('Books DATA'!$M$9:R116),0)),"Not Avl in Books")</f>
        <v>0</v>
      </c>
      <c r="AJ119" s="203">
        <f>IFERROR(IF(VLOOKUP($M119,'Books DATA'!$M$9:$Q$1009,1,0)=$M119,VLOOKUP($M119,'Books DATA'!$M$10:$T$1009,COLUMNS('Books DATA'!$M$9:S116),0)),"Not Avl in Books")</f>
        <v>0</v>
      </c>
      <c r="AK119" s="203">
        <f>IFERROR(IF(VLOOKUP($M119,'Books DATA'!$M$9:$Q$1009,1,0)=$M119,VLOOKUP($M119,'Books DATA'!$M$10:$T$1009,COLUMNS('Books DATA'!$M$9:T116),0)),"Not Avl in Books")</f>
        <v>0</v>
      </c>
      <c r="AL119" s="204"/>
    </row>
    <row r="120" spans="1:38" ht="15.75" thickBot="1">
      <c r="A120" s="7" t="str">
        <f>AC120&amp;"_"&amp;COUNTIF($AC$10:AC120,AC120)</f>
        <v>_0</v>
      </c>
      <c r="B120" s="195"/>
      <c r="C120" s="195"/>
      <c r="D120" s="196"/>
      <c r="E120" s="197"/>
      <c r="F120" s="198"/>
      <c r="G120" s="198"/>
      <c r="H120" s="198"/>
      <c r="I120" s="198"/>
      <c r="J120" s="198"/>
      <c r="K120" s="198"/>
      <c r="L120" s="199"/>
      <c r="M120" s="200" t="str">
        <f t="shared" si="17"/>
        <v/>
      </c>
      <c r="N120" s="200">
        <f t="shared" si="18"/>
        <v>0</v>
      </c>
      <c r="O120" s="200">
        <f t="shared" si="19"/>
        <v>0</v>
      </c>
      <c r="P120" s="200">
        <f t="shared" si="20"/>
        <v>0</v>
      </c>
      <c r="Q120" s="200">
        <f t="shared" si="21"/>
        <v>0</v>
      </c>
      <c r="R120" s="200">
        <f t="shared" si="22"/>
        <v>0</v>
      </c>
      <c r="S120" s="200">
        <f t="shared" si="23"/>
        <v>0</v>
      </c>
      <c r="T120" s="200">
        <f t="shared" si="24"/>
        <v>0</v>
      </c>
      <c r="U120" s="200"/>
      <c r="V120" s="201">
        <f t="shared" si="25"/>
        <v>0</v>
      </c>
      <c r="W120" s="201">
        <f t="shared" si="26"/>
        <v>0</v>
      </c>
      <c r="X120" s="201">
        <f t="shared" si="27"/>
        <v>0</v>
      </c>
      <c r="Y120" s="201">
        <f t="shared" si="28"/>
        <v>0</v>
      </c>
      <c r="Z120" s="201">
        <f t="shared" si="29"/>
        <v>0</v>
      </c>
      <c r="AA120" s="201">
        <f t="shared" si="30"/>
        <v>0</v>
      </c>
      <c r="AB120" s="201">
        <f t="shared" si="31"/>
        <v>0</v>
      </c>
      <c r="AC120" s="205"/>
      <c r="AD120" s="199"/>
      <c r="AE120" s="203">
        <f>IFERROR(IF(VLOOKUP($M120,'Books DATA'!$M$9:$Q$1009,1,0)=$M120,VLOOKUP($M120,'Books DATA'!$M$10:$T$1009,COLUMNS('Books DATA'!$M$9:N117),0)),"Not Avl in Books")</f>
        <v>0</v>
      </c>
      <c r="AF120" s="203">
        <f>IFERROR(IF(VLOOKUP($M120,'Books DATA'!$M$9:$Q$1009,1,0)=$M120,VLOOKUP($M120,'Books DATA'!$M$10:$T$1009,COLUMNS('Books DATA'!$M$9:O117),0)),"Not Avl in Books")</f>
        <v>0</v>
      </c>
      <c r="AG120" s="203">
        <f>IFERROR(IF(VLOOKUP($M120,'Books DATA'!$M$9:$Q$1009,1,0)=$M120,VLOOKUP($M120,'Books DATA'!$M$10:$T$1009,COLUMNS('Books DATA'!$M$9:P117),0)),"Not Avl in Books")</f>
        <v>0</v>
      </c>
      <c r="AH120" s="203">
        <f>IFERROR(IF(VLOOKUP($M120,'Books DATA'!$M$9:$Q$1009,1,0)=$M120,VLOOKUP($M120,'Books DATA'!$M$10:$T$1009,COLUMNS('Books DATA'!$M$9:Q117),0)),"Not Avl in Books")</f>
        <v>0</v>
      </c>
      <c r="AI120" s="203">
        <f>IFERROR(IF(VLOOKUP($M120,'Books DATA'!$M$9:$Q$1009,1,0)=$M120,VLOOKUP($M120,'Books DATA'!$M$10:$T$1009,COLUMNS('Books DATA'!$M$9:R117),0)),"Not Avl in Books")</f>
        <v>0</v>
      </c>
      <c r="AJ120" s="203">
        <f>IFERROR(IF(VLOOKUP($M120,'Books DATA'!$M$9:$Q$1009,1,0)=$M120,VLOOKUP($M120,'Books DATA'!$M$10:$T$1009,COLUMNS('Books DATA'!$M$9:S117),0)),"Not Avl in Books")</f>
        <v>0</v>
      </c>
      <c r="AK120" s="203">
        <f>IFERROR(IF(VLOOKUP($M120,'Books DATA'!$M$9:$Q$1009,1,0)=$M120,VLOOKUP($M120,'Books DATA'!$M$10:$T$1009,COLUMNS('Books DATA'!$M$9:T117),0)),"Not Avl in Books")</f>
        <v>0</v>
      </c>
      <c r="AL120" s="204"/>
    </row>
    <row r="121" spans="1:38" ht="15.75" thickBot="1">
      <c r="A121" s="7" t="str">
        <f>AC121&amp;"_"&amp;COUNTIF($AC$10:AC121,AC121)</f>
        <v>_0</v>
      </c>
      <c r="B121" s="195"/>
      <c r="C121" s="195"/>
      <c r="D121" s="196"/>
      <c r="E121" s="197"/>
      <c r="F121" s="198"/>
      <c r="G121" s="198"/>
      <c r="H121" s="198"/>
      <c r="I121" s="198"/>
      <c r="J121" s="198"/>
      <c r="K121" s="198"/>
      <c r="L121" s="199"/>
      <c r="M121" s="200" t="str">
        <f t="shared" si="17"/>
        <v/>
      </c>
      <c r="N121" s="200">
        <f t="shared" si="18"/>
        <v>0</v>
      </c>
      <c r="O121" s="200">
        <f t="shared" si="19"/>
        <v>0</v>
      </c>
      <c r="P121" s="200">
        <f t="shared" si="20"/>
        <v>0</v>
      </c>
      <c r="Q121" s="200">
        <f t="shared" si="21"/>
        <v>0</v>
      </c>
      <c r="R121" s="200">
        <f t="shared" si="22"/>
        <v>0</v>
      </c>
      <c r="S121" s="200">
        <f t="shared" si="23"/>
        <v>0</v>
      </c>
      <c r="T121" s="200">
        <f t="shared" si="24"/>
        <v>0</v>
      </c>
      <c r="U121" s="200"/>
      <c r="V121" s="201">
        <f t="shared" si="25"/>
        <v>0</v>
      </c>
      <c r="W121" s="201">
        <f t="shared" si="26"/>
        <v>0</v>
      </c>
      <c r="X121" s="201">
        <f t="shared" si="27"/>
        <v>0</v>
      </c>
      <c r="Y121" s="201">
        <f t="shared" si="28"/>
        <v>0</v>
      </c>
      <c r="Z121" s="201">
        <f t="shared" si="29"/>
        <v>0</v>
      </c>
      <c r="AA121" s="201">
        <f t="shared" si="30"/>
        <v>0</v>
      </c>
      <c r="AB121" s="201">
        <f t="shared" si="31"/>
        <v>0</v>
      </c>
      <c r="AC121" s="205"/>
      <c r="AD121" s="199"/>
      <c r="AE121" s="203">
        <f>IFERROR(IF(VLOOKUP($M121,'Books DATA'!$M$9:$Q$1009,1,0)=$M121,VLOOKUP($M121,'Books DATA'!$M$10:$T$1009,COLUMNS('Books DATA'!$M$9:N118),0)),"Not Avl in Books")</f>
        <v>0</v>
      </c>
      <c r="AF121" s="203">
        <f>IFERROR(IF(VLOOKUP($M121,'Books DATA'!$M$9:$Q$1009,1,0)=$M121,VLOOKUP($M121,'Books DATA'!$M$10:$T$1009,COLUMNS('Books DATA'!$M$9:O118),0)),"Not Avl in Books")</f>
        <v>0</v>
      </c>
      <c r="AG121" s="203">
        <f>IFERROR(IF(VLOOKUP($M121,'Books DATA'!$M$9:$Q$1009,1,0)=$M121,VLOOKUP($M121,'Books DATA'!$M$10:$T$1009,COLUMNS('Books DATA'!$M$9:P118),0)),"Not Avl in Books")</f>
        <v>0</v>
      </c>
      <c r="AH121" s="203">
        <f>IFERROR(IF(VLOOKUP($M121,'Books DATA'!$M$9:$Q$1009,1,0)=$M121,VLOOKUP($M121,'Books DATA'!$M$10:$T$1009,COLUMNS('Books DATA'!$M$9:Q118),0)),"Not Avl in Books")</f>
        <v>0</v>
      </c>
      <c r="AI121" s="203">
        <f>IFERROR(IF(VLOOKUP($M121,'Books DATA'!$M$9:$Q$1009,1,0)=$M121,VLOOKUP($M121,'Books DATA'!$M$10:$T$1009,COLUMNS('Books DATA'!$M$9:R118),0)),"Not Avl in Books")</f>
        <v>0</v>
      </c>
      <c r="AJ121" s="203">
        <f>IFERROR(IF(VLOOKUP($M121,'Books DATA'!$M$9:$Q$1009,1,0)=$M121,VLOOKUP($M121,'Books DATA'!$M$10:$T$1009,COLUMNS('Books DATA'!$M$9:S118),0)),"Not Avl in Books")</f>
        <v>0</v>
      </c>
      <c r="AK121" s="203">
        <f>IFERROR(IF(VLOOKUP($M121,'Books DATA'!$M$9:$Q$1009,1,0)=$M121,VLOOKUP($M121,'Books DATA'!$M$10:$T$1009,COLUMNS('Books DATA'!$M$9:T118),0)),"Not Avl in Books")</f>
        <v>0</v>
      </c>
      <c r="AL121" s="204"/>
    </row>
    <row r="122" spans="1:38" ht="15.75" thickBot="1">
      <c r="A122" s="7" t="str">
        <f>AC122&amp;"_"&amp;COUNTIF($AC$10:AC122,AC122)</f>
        <v>_0</v>
      </c>
      <c r="B122" s="195"/>
      <c r="C122" s="195"/>
      <c r="D122" s="196"/>
      <c r="E122" s="197"/>
      <c r="F122" s="198"/>
      <c r="G122" s="198"/>
      <c r="H122" s="198"/>
      <c r="I122" s="198"/>
      <c r="J122" s="198"/>
      <c r="K122" s="198"/>
      <c r="L122" s="199"/>
      <c r="M122" s="200" t="str">
        <f t="shared" si="17"/>
        <v/>
      </c>
      <c r="N122" s="200">
        <f t="shared" si="18"/>
        <v>0</v>
      </c>
      <c r="O122" s="200">
        <f t="shared" si="19"/>
        <v>0</v>
      </c>
      <c r="P122" s="200">
        <f t="shared" si="20"/>
        <v>0</v>
      </c>
      <c r="Q122" s="200">
        <f t="shared" si="21"/>
        <v>0</v>
      </c>
      <c r="R122" s="200">
        <f t="shared" si="22"/>
        <v>0</v>
      </c>
      <c r="S122" s="200">
        <f t="shared" si="23"/>
        <v>0</v>
      </c>
      <c r="T122" s="200">
        <f t="shared" si="24"/>
        <v>0</v>
      </c>
      <c r="U122" s="200"/>
      <c r="V122" s="201">
        <f t="shared" si="25"/>
        <v>0</v>
      </c>
      <c r="W122" s="201">
        <f t="shared" si="26"/>
        <v>0</v>
      </c>
      <c r="X122" s="201">
        <f t="shared" si="27"/>
        <v>0</v>
      </c>
      <c r="Y122" s="201">
        <f t="shared" si="28"/>
        <v>0</v>
      </c>
      <c r="Z122" s="201">
        <f t="shared" si="29"/>
        <v>0</v>
      </c>
      <c r="AA122" s="201">
        <f t="shared" si="30"/>
        <v>0</v>
      </c>
      <c r="AB122" s="201">
        <f t="shared" si="31"/>
        <v>0</v>
      </c>
      <c r="AC122" s="205"/>
      <c r="AD122" s="199"/>
      <c r="AE122" s="203">
        <f>IFERROR(IF(VLOOKUP($M122,'Books DATA'!$M$9:$Q$1009,1,0)=$M122,VLOOKUP($M122,'Books DATA'!$M$10:$T$1009,COLUMNS('Books DATA'!$M$9:N119),0)),"Not Avl in Books")</f>
        <v>0</v>
      </c>
      <c r="AF122" s="203">
        <f>IFERROR(IF(VLOOKUP($M122,'Books DATA'!$M$9:$Q$1009,1,0)=$M122,VLOOKUP($M122,'Books DATA'!$M$10:$T$1009,COLUMNS('Books DATA'!$M$9:O119),0)),"Not Avl in Books")</f>
        <v>0</v>
      </c>
      <c r="AG122" s="203">
        <f>IFERROR(IF(VLOOKUP($M122,'Books DATA'!$M$9:$Q$1009,1,0)=$M122,VLOOKUP($M122,'Books DATA'!$M$10:$T$1009,COLUMNS('Books DATA'!$M$9:P119),0)),"Not Avl in Books")</f>
        <v>0</v>
      </c>
      <c r="AH122" s="203">
        <f>IFERROR(IF(VLOOKUP($M122,'Books DATA'!$M$9:$Q$1009,1,0)=$M122,VLOOKUP($M122,'Books DATA'!$M$10:$T$1009,COLUMNS('Books DATA'!$M$9:Q119),0)),"Not Avl in Books")</f>
        <v>0</v>
      </c>
      <c r="AI122" s="203">
        <f>IFERROR(IF(VLOOKUP($M122,'Books DATA'!$M$9:$Q$1009,1,0)=$M122,VLOOKUP($M122,'Books DATA'!$M$10:$T$1009,COLUMNS('Books DATA'!$M$9:R119),0)),"Not Avl in Books")</f>
        <v>0</v>
      </c>
      <c r="AJ122" s="203">
        <f>IFERROR(IF(VLOOKUP($M122,'Books DATA'!$M$9:$Q$1009,1,0)=$M122,VLOOKUP($M122,'Books DATA'!$M$10:$T$1009,COLUMNS('Books DATA'!$M$9:S119),0)),"Not Avl in Books")</f>
        <v>0</v>
      </c>
      <c r="AK122" s="203">
        <f>IFERROR(IF(VLOOKUP($M122,'Books DATA'!$M$9:$Q$1009,1,0)=$M122,VLOOKUP($M122,'Books DATA'!$M$10:$T$1009,COLUMNS('Books DATA'!$M$9:T119),0)),"Not Avl in Books")</f>
        <v>0</v>
      </c>
      <c r="AL122" s="204"/>
    </row>
    <row r="123" spans="1:38" ht="15.75" thickBot="1">
      <c r="A123" s="7" t="str">
        <f>AC123&amp;"_"&amp;COUNTIF($AC$10:AC123,AC123)</f>
        <v>_0</v>
      </c>
      <c r="B123" s="195"/>
      <c r="C123" s="195"/>
      <c r="D123" s="196"/>
      <c r="E123" s="197"/>
      <c r="F123" s="198"/>
      <c r="G123" s="198"/>
      <c r="H123" s="198"/>
      <c r="I123" s="198"/>
      <c r="J123" s="198"/>
      <c r="K123" s="198"/>
      <c r="L123" s="199"/>
      <c r="M123" s="200" t="str">
        <f t="shared" si="17"/>
        <v/>
      </c>
      <c r="N123" s="200">
        <f t="shared" si="18"/>
        <v>0</v>
      </c>
      <c r="O123" s="200">
        <f t="shared" si="19"/>
        <v>0</v>
      </c>
      <c r="P123" s="200">
        <f t="shared" si="20"/>
        <v>0</v>
      </c>
      <c r="Q123" s="200">
        <f t="shared" si="21"/>
        <v>0</v>
      </c>
      <c r="R123" s="200">
        <f t="shared" si="22"/>
        <v>0</v>
      </c>
      <c r="S123" s="200">
        <f t="shared" si="23"/>
        <v>0</v>
      </c>
      <c r="T123" s="200">
        <f t="shared" si="24"/>
        <v>0</v>
      </c>
      <c r="U123" s="200"/>
      <c r="V123" s="201">
        <f t="shared" si="25"/>
        <v>0</v>
      </c>
      <c r="W123" s="201">
        <f t="shared" si="26"/>
        <v>0</v>
      </c>
      <c r="X123" s="201">
        <f t="shared" si="27"/>
        <v>0</v>
      </c>
      <c r="Y123" s="201">
        <f t="shared" si="28"/>
        <v>0</v>
      </c>
      <c r="Z123" s="201">
        <f t="shared" si="29"/>
        <v>0</v>
      </c>
      <c r="AA123" s="201">
        <f t="shared" si="30"/>
        <v>0</v>
      </c>
      <c r="AB123" s="201">
        <f t="shared" si="31"/>
        <v>0</v>
      </c>
      <c r="AC123" s="205"/>
      <c r="AD123" s="199"/>
      <c r="AE123" s="203">
        <f>IFERROR(IF(VLOOKUP($M123,'Books DATA'!$M$9:$Q$1009,1,0)=$M123,VLOOKUP($M123,'Books DATA'!$M$10:$T$1009,COLUMNS('Books DATA'!$M$9:N120),0)),"Not Avl in Books")</f>
        <v>0</v>
      </c>
      <c r="AF123" s="203">
        <f>IFERROR(IF(VLOOKUP($M123,'Books DATA'!$M$9:$Q$1009,1,0)=$M123,VLOOKUP($M123,'Books DATA'!$M$10:$T$1009,COLUMNS('Books DATA'!$M$9:O120),0)),"Not Avl in Books")</f>
        <v>0</v>
      </c>
      <c r="AG123" s="203">
        <f>IFERROR(IF(VLOOKUP($M123,'Books DATA'!$M$9:$Q$1009,1,0)=$M123,VLOOKUP($M123,'Books DATA'!$M$10:$T$1009,COLUMNS('Books DATA'!$M$9:P120),0)),"Not Avl in Books")</f>
        <v>0</v>
      </c>
      <c r="AH123" s="203">
        <f>IFERROR(IF(VLOOKUP($M123,'Books DATA'!$M$9:$Q$1009,1,0)=$M123,VLOOKUP($M123,'Books DATA'!$M$10:$T$1009,COLUMNS('Books DATA'!$M$9:Q120),0)),"Not Avl in Books")</f>
        <v>0</v>
      </c>
      <c r="AI123" s="203">
        <f>IFERROR(IF(VLOOKUP($M123,'Books DATA'!$M$9:$Q$1009,1,0)=$M123,VLOOKUP($M123,'Books DATA'!$M$10:$T$1009,COLUMNS('Books DATA'!$M$9:R120),0)),"Not Avl in Books")</f>
        <v>0</v>
      </c>
      <c r="AJ123" s="203">
        <f>IFERROR(IF(VLOOKUP($M123,'Books DATA'!$M$9:$Q$1009,1,0)=$M123,VLOOKUP($M123,'Books DATA'!$M$10:$T$1009,COLUMNS('Books DATA'!$M$9:S120),0)),"Not Avl in Books")</f>
        <v>0</v>
      </c>
      <c r="AK123" s="203">
        <f>IFERROR(IF(VLOOKUP($M123,'Books DATA'!$M$9:$Q$1009,1,0)=$M123,VLOOKUP($M123,'Books DATA'!$M$10:$T$1009,COLUMNS('Books DATA'!$M$9:T120),0)),"Not Avl in Books")</f>
        <v>0</v>
      </c>
      <c r="AL123" s="204"/>
    </row>
    <row r="124" spans="1:38" ht="15.75" thickBot="1">
      <c r="A124" s="7" t="str">
        <f>AC124&amp;"_"&amp;COUNTIF($AC$10:AC124,AC124)</f>
        <v>_0</v>
      </c>
      <c r="B124" s="195"/>
      <c r="C124" s="195"/>
      <c r="D124" s="196"/>
      <c r="E124" s="197"/>
      <c r="F124" s="198"/>
      <c r="G124" s="198"/>
      <c r="H124" s="198"/>
      <c r="I124" s="198"/>
      <c r="J124" s="198"/>
      <c r="K124" s="198"/>
      <c r="L124" s="199"/>
      <c r="M124" s="200" t="str">
        <f t="shared" si="17"/>
        <v/>
      </c>
      <c r="N124" s="200">
        <f t="shared" si="18"/>
        <v>0</v>
      </c>
      <c r="O124" s="200">
        <f t="shared" si="19"/>
        <v>0</v>
      </c>
      <c r="P124" s="200">
        <f t="shared" si="20"/>
        <v>0</v>
      </c>
      <c r="Q124" s="200">
        <f t="shared" si="21"/>
        <v>0</v>
      </c>
      <c r="R124" s="200">
        <f t="shared" si="22"/>
        <v>0</v>
      </c>
      <c r="S124" s="200">
        <f t="shared" si="23"/>
        <v>0</v>
      </c>
      <c r="T124" s="200">
        <f t="shared" si="24"/>
        <v>0</v>
      </c>
      <c r="U124" s="200"/>
      <c r="V124" s="201">
        <f t="shared" si="25"/>
        <v>0</v>
      </c>
      <c r="W124" s="201">
        <f t="shared" si="26"/>
        <v>0</v>
      </c>
      <c r="X124" s="201">
        <f t="shared" si="27"/>
        <v>0</v>
      </c>
      <c r="Y124" s="201">
        <f t="shared" si="28"/>
        <v>0</v>
      </c>
      <c r="Z124" s="201">
        <f t="shared" si="29"/>
        <v>0</v>
      </c>
      <c r="AA124" s="201">
        <f t="shared" si="30"/>
        <v>0</v>
      </c>
      <c r="AB124" s="201">
        <f t="shared" si="31"/>
        <v>0</v>
      </c>
      <c r="AC124" s="205"/>
      <c r="AD124" s="199"/>
      <c r="AE124" s="203">
        <f>IFERROR(IF(VLOOKUP($M124,'Books DATA'!$M$9:$Q$1009,1,0)=$M124,VLOOKUP($M124,'Books DATA'!$M$10:$T$1009,COLUMNS('Books DATA'!$M$9:N121),0)),"Not Avl in Books")</f>
        <v>0</v>
      </c>
      <c r="AF124" s="203">
        <f>IFERROR(IF(VLOOKUP($M124,'Books DATA'!$M$9:$Q$1009,1,0)=$M124,VLOOKUP($M124,'Books DATA'!$M$10:$T$1009,COLUMNS('Books DATA'!$M$9:O121),0)),"Not Avl in Books")</f>
        <v>0</v>
      </c>
      <c r="AG124" s="203">
        <f>IFERROR(IF(VLOOKUP($M124,'Books DATA'!$M$9:$Q$1009,1,0)=$M124,VLOOKUP($M124,'Books DATA'!$M$10:$T$1009,COLUMNS('Books DATA'!$M$9:P121),0)),"Not Avl in Books")</f>
        <v>0</v>
      </c>
      <c r="AH124" s="203">
        <f>IFERROR(IF(VLOOKUP($M124,'Books DATA'!$M$9:$Q$1009,1,0)=$M124,VLOOKUP($M124,'Books DATA'!$M$10:$T$1009,COLUMNS('Books DATA'!$M$9:Q121),0)),"Not Avl in Books")</f>
        <v>0</v>
      </c>
      <c r="AI124" s="203">
        <f>IFERROR(IF(VLOOKUP($M124,'Books DATA'!$M$9:$Q$1009,1,0)=$M124,VLOOKUP($M124,'Books DATA'!$M$10:$T$1009,COLUMNS('Books DATA'!$M$9:R121),0)),"Not Avl in Books")</f>
        <v>0</v>
      </c>
      <c r="AJ124" s="203">
        <f>IFERROR(IF(VLOOKUP($M124,'Books DATA'!$M$9:$Q$1009,1,0)=$M124,VLOOKUP($M124,'Books DATA'!$M$10:$T$1009,COLUMNS('Books DATA'!$M$9:S121),0)),"Not Avl in Books")</f>
        <v>0</v>
      </c>
      <c r="AK124" s="203">
        <f>IFERROR(IF(VLOOKUP($M124,'Books DATA'!$M$9:$Q$1009,1,0)=$M124,VLOOKUP($M124,'Books DATA'!$M$10:$T$1009,COLUMNS('Books DATA'!$M$9:T121),0)),"Not Avl in Books")</f>
        <v>0</v>
      </c>
      <c r="AL124" s="204"/>
    </row>
    <row r="125" spans="1:38" ht="15.75" thickBot="1">
      <c r="A125" s="7" t="str">
        <f>AC125&amp;"_"&amp;COUNTIF($AC$10:AC125,AC125)</f>
        <v>_0</v>
      </c>
      <c r="B125" s="195"/>
      <c r="C125" s="195"/>
      <c r="D125" s="196"/>
      <c r="E125" s="197"/>
      <c r="F125" s="198"/>
      <c r="G125" s="198"/>
      <c r="H125" s="198"/>
      <c r="I125" s="198"/>
      <c r="J125" s="198"/>
      <c r="K125" s="198"/>
      <c r="L125" s="199"/>
      <c r="M125" s="200" t="str">
        <f t="shared" si="17"/>
        <v/>
      </c>
      <c r="N125" s="200">
        <f t="shared" si="18"/>
        <v>0</v>
      </c>
      <c r="O125" s="200">
        <f t="shared" si="19"/>
        <v>0</v>
      </c>
      <c r="P125" s="200">
        <f t="shared" si="20"/>
        <v>0</v>
      </c>
      <c r="Q125" s="200">
        <f t="shared" si="21"/>
        <v>0</v>
      </c>
      <c r="R125" s="200">
        <f t="shared" si="22"/>
        <v>0</v>
      </c>
      <c r="S125" s="200">
        <f t="shared" si="23"/>
        <v>0</v>
      </c>
      <c r="T125" s="200">
        <f t="shared" si="24"/>
        <v>0</v>
      </c>
      <c r="U125" s="200"/>
      <c r="V125" s="201">
        <f t="shared" si="25"/>
        <v>0</v>
      </c>
      <c r="W125" s="201">
        <f t="shared" si="26"/>
        <v>0</v>
      </c>
      <c r="X125" s="201">
        <f t="shared" si="27"/>
        <v>0</v>
      </c>
      <c r="Y125" s="201">
        <f t="shared" si="28"/>
        <v>0</v>
      </c>
      <c r="Z125" s="201">
        <f t="shared" si="29"/>
        <v>0</v>
      </c>
      <c r="AA125" s="201">
        <f t="shared" si="30"/>
        <v>0</v>
      </c>
      <c r="AB125" s="201">
        <f t="shared" si="31"/>
        <v>0</v>
      </c>
      <c r="AC125" s="205"/>
      <c r="AD125" s="199"/>
      <c r="AE125" s="203">
        <f>IFERROR(IF(VLOOKUP($M125,'Books DATA'!$M$9:$Q$1009,1,0)=$M125,VLOOKUP($M125,'Books DATA'!$M$10:$T$1009,COLUMNS('Books DATA'!$M$9:N122),0)),"Not Avl in Books")</f>
        <v>0</v>
      </c>
      <c r="AF125" s="203">
        <f>IFERROR(IF(VLOOKUP($M125,'Books DATA'!$M$9:$Q$1009,1,0)=$M125,VLOOKUP($M125,'Books DATA'!$M$10:$T$1009,COLUMNS('Books DATA'!$M$9:O122),0)),"Not Avl in Books")</f>
        <v>0</v>
      </c>
      <c r="AG125" s="203">
        <f>IFERROR(IF(VLOOKUP($M125,'Books DATA'!$M$9:$Q$1009,1,0)=$M125,VLOOKUP($M125,'Books DATA'!$M$10:$T$1009,COLUMNS('Books DATA'!$M$9:P122),0)),"Not Avl in Books")</f>
        <v>0</v>
      </c>
      <c r="AH125" s="203">
        <f>IFERROR(IF(VLOOKUP($M125,'Books DATA'!$M$9:$Q$1009,1,0)=$M125,VLOOKUP($M125,'Books DATA'!$M$10:$T$1009,COLUMNS('Books DATA'!$M$9:Q122),0)),"Not Avl in Books")</f>
        <v>0</v>
      </c>
      <c r="AI125" s="203">
        <f>IFERROR(IF(VLOOKUP($M125,'Books DATA'!$M$9:$Q$1009,1,0)=$M125,VLOOKUP($M125,'Books DATA'!$M$10:$T$1009,COLUMNS('Books DATA'!$M$9:R122),0)),"Not Avl in Books")</f>
        <v>0</v>
      </c>
      <c r="AJ125" s="203">
        <f>IFERROR(IF(VLOOKUP($M125,'Books DATA'!$M$9:$Q$1009,1,0)=$M125,VLOOKUP($M125,'Books DATA'!$M$10:$T$1009,COLUMNS('Books DATA'!$M$9:S122),0)),"Not Avl in Books")</f>
        <v>0</v>
      </c>
      <c r="AK125" s="203">
        <f>IFERROR(IF(VLOOKUP($M125,'Books DATA'!$M$9:$Q$1009,1,0)=$M125,VLOOKUP($M125,'Books DATA'!$M$10:$T$1009,COLUMNS('Books DATA'!$M$9:T122),0)),"Not Avl in Books")</f>
        <v>0</v>
      </c>
      <c r="AL125" s="204"/>
    </row>
    <row r="126" spans="1:38" ht="15.75" thickBot="1">
      <c r="A126" s="7" t="str">
        <f>AC126&amp;"_"&amp;COUNTIF($AC$10:AC126,AC126)</f>
        <v>_0</v>
      </c>
      <c r="B126" s="195"/>
      <c r="C126" s="195"/>
      <c r="D126" s="196"/>
      <c r="E126" s="197"/>
      <c r="F126" s="198"/>
      <c r="G126" s="198"/>
      <c r="H126" s="198"/>
      <c r="I126" s="198"/>
      <c r="J126" s="198"/>
      <c r="K126" s="198"/>
      <c r="L126" s="199"/>
      <c r="M126" s="200" t="str">
        <f t="shared" si="17"/>
        <v/>
      </c>
      <c r="N126" s="200">
        <f t="shared" si="18"/>
        <v>0</v>
      </c>
      <c r="O126" s="200">
        <f t="shared" si="19"/>
        <v>0</v>
      </c>
      <c r="P126" s="200">
        <f t="shared" si="20"/>
        <v>0</v>
      </c>
      <c r="Q126" s="200">
        <f t="shared" si="21"/>
        <v>0</v>
      </c>
      <c r="R126" s="200">
        <f t="shared" si="22"/>
        <v>0</v>
      </c>
      <c r="S126" s="200">
        <f t="shared" si="23"/>
        <v>0</v>
      </c>
      <c r="T126" s="200">
        <f t="shared" si="24"/>
        <v>0</v>
      </c>
      <c r="U126" s="200"/>
      <c r="V126" s="201">
        <f t="shared" si="25"/>
        <v>0</v>
      </c>
      <c r="W126" s="201">
        <f t="shared" si="26"/>
        <v>0</v>
      </c>
      <c r="X126" s="201">
        <f t="shared" si="27"/>
        <v>0</v>
      </c>
      <c r="Y126" s="201">
        <f t="shared" si="28"/>
        <v>0</v>
      </c>
      <c r="Z126" s="201">
        <f t="shared" si="29"/>
        <v>0</v>
      </c>
      <c r="AA126" s="201">
        <f t="shared" si="30"/>
        <v>0</v>
      </c>
      <c r="AB126" s="201">
        <f t="shared" si="31"/>
        <v>0</v>
      </c>
      <c r="AC126" s="205"/>
      <c r="AD126" s="199"/>
      <c r="AE126" s="203">
        <f>IFERROR(IF(VLOOKUP($M126,'Books DATA'!$M$9:$Q$1009,1,0)=$M126,VLOOKUP($M126,'Books DATA'!$M$10:$T$1009,COLUMNS('Books DATA'!$M$9:N123),0)),"Not Avl in Books")</f>
        <v>0</v>
      </c>
      <c r="AF126" s="203">
        <f>IFERROR(IF(VLOOKUP($M126,'Books DATA'!$M$9:$Q$1009,1,0)=$M126,VLOOKUP($M126,'Books DATA'!$M$10:$T$1009,COLUMNS('Books DATA'!$M$9:O123),0)),"Not Avl in Books")</f>
        <v>0</v>
      </c>
      <c r="AG126" s="203">
        <f>IFERROR(IF(VLOOKUP($M126,'Books DATA'!$M$9:$Q$1009,1,0)=$M126,VLOOKUP($M126,'Books DATA'!$M$10:$T$1009,COLUMNS('Books DATA'!$M$9:P123),0)),"Not Avl in Books")</f>
        <v>0</v>
      </c>
      <c r="AH126" s="203">
        <f>IFERROR(IF(VLOOKUP($M126,'Books DATA'!$M$9:$Q$1009,1,0)=$M126,VLOOKUP($M126,'Books DATA'!$M$10:$T$1009,COLUMNS('Books DATA'!$M$9:Q123),0)),"Not Avl in Books")</f>
        <v>0</v>
      </c>
      <c r="AI126" s="203">
        <f>IFERROR(IF(VLOOKUP($M126,'Books DATA'!$M$9:$Q$1009,1,0)=$M126,VLOOKUP($M126,'Books DATA'!$M$10:$T$1009,COLUMNS('Books DATA'!$M$9:R123),0)),"Not Avl in Books")</f>
        <v>0</v>
      </c>
      <c r="AJ126" s="203">
        <f>IFERROR(IF(VLOOKUP($M126,'Books DATA'!$M$9:$Q$1009,1,0)=$M126,VLOOKUP($M126,'Books DATA'!$M$10:$T$1009,COLUMNS('Books DATA'!$M$9:S123),0)),"Not Avl in Books")</f>
        <v>0</v>
      </c>
      <c r="AK126" s="203">
        <f>IFERROR(IF(VLOOKUP($M126,'Books DATA'!$M$9:$Q$1009,1,0)=$M126,VLOOKUP($M126,'Books DATA'!$M$10:$T$1009,COLUMNS('Books DATA'!$M$9:T123),0)),"Not Avl in Books")</f>
        <v>0</v>
      </c>
      <c r="AL126" s="204"/>
    </row>
    <row r="127" spans="1:38" ht="15.75" thickBot="1">
      <c r="A127" s="7" t="str">
        <f>AC127&amp;"_"&amp;COUNTIF($AC$10:AC127,AC127)</f>
        <v>_0</v>
      </c>
      <c r="B127" s="195"/>
      <c r="C127" s="195"/>
      <c r="D127" s="196"/>
      <c r="E127" s="197"/>
      <c r="F127" s="198"/>
      <c r="G127" s="198"/>
      <c r="H127" s="198"/>
      <c r="I127" s="198"/>
      <c r="J127" s="198"/>
      <c r="K127" s="198"/>
      <c r="L127" s="199"/>
      <c r="M127" s="200" t="str">
        <f t="shared" si="17"/>
        <v/>
      </c>
      <c r="N127" s="200">
        <f t="shared" si="18"/>
        <v>0</v>
      </c>
      <c r="O127" s="200">
        <f t="shared" si="19"/>
        <v>0</v>
      </c>
      <c r="P127" s="200">
        <f t="shared" si="20"/>
        <v>0</v>
      </c>
      <c r="Q127" s="200">
        <f t="shared" si="21"/>
        <v>0</v>
      </c>
      <c r="R127" s="200">
        <f t="shared" si="22"/>
        <v>0</v>
      </c>
      <c r="S127" s="200">
        <f t="shared" si="23"/>
        <v>0</v>
      </c>
      <c r="T127" s="200">
        <f t="shared" si="24"/>
        <v>0</v>
      </c>
      <c r="U127" s="200"/>
      <c r="V127" s="201">
        <f t="shared" si="25"/>
        <v>0</v>
      </c>
      <c r="W127" s="201">
        <f t="shared" si="26"/>
        <v>0</v>
      </c>
      <c r="X127" s="201">
        <f t="shared" si="27"/>
        <v>0</v>
      </c>
      <c r="Y127" s="201">
        <f t="shared" si="28"/>
        <v>0</v>
      </c>
      <c r="Z127" s="201">
        <f t="shared" si="29"/>
        <v>0</v>
      </c>
      <c r="AA127" s="201">
        <f t="shared" si="30"/>
        <v>0</v>
      </c>
      <c r="AB127" s="201">
        <f t="shared" si="31"/>
        <v>0</v>
      </c>
      <c r="AC127" s="205"/>
      <c r="AD127" s="199"/>
      <c r="AE127" s="203">
        <f>IFERROR(IF(VLOOKUP($M127,'Books DATA'!$M$9:$Q$1009,1,0)=$M127,VLOOKUP($M127,'Books DATA'!$M$10:$T$1009,COLUMNS('Books DATA'!$M$9:N124),0)),"Not Avl in Books")</f>
        <v>0</v>
      </c>
      <c r="AF127" s="203">
        <f>IFERROR(IF(VLOOKUP($M127,'Books DATA'!$M$9:$Q$1009,1,0)=$M127,VLOOKUP($M127,'Books DATA'!$M$10:$T$1009,COLUMNS('Books DATA'!$M$9:O124),0)),"Not Avl in Books")</f>
        <v>0</v>
      </c>
      <c r="AG127" s="203">
        <f>IFERROR(IF(VLOOKUP($M127,'Books DATA'!$M$9:$Q$1009,1,0)=$M127,VLOOKUP($M127,'Books DATA'!$M$10:$T$1009,COLUMNS('Books DATA'!$M$9:P124),0)),"Not Avl in Books")</f>
        <v>0</v>
      </c>
      <c r="AH127" s="203">
        <f>IFERROR(IF(VLOOKUP($M127,'Books DATA'!$M$9:$Q$1009,1,0)=$M127,VLOOKUP($M127,'Books DATA'!$M$10:$T$1009,COLUMNS('Books DATA'!$M$9:Q124),0)),"Not Avl in Books")</f>
        <v>0</v>
      </c>
      <c r="AI127" s="203">
        <f>IFERROR(IF(VLOOKUP($M127,'Books DATA'!$M$9:$Q$1009,1,0)=$M127,VLOOKUP($M127,'Books DATA'!$M$10:$T$1009,COLUMNS('Books DATA'!$M$9:R124),0)),"Not Avl in Books")</f>
        <v>0</v>
      </c>
      <c r="AJ127" s="203">
        <f>IFERROR(IF(VLOOKUP($M127,'Books DATA'!$M$9:$Q$1009,1,0)=$M127,VLOOKUP($M127,'Books DATA'!$M$10:$T$1009,COLUMNS('Books DATA'!$M$9:S124),0)),"Not Avl in Books")</f>
        <v>0</v>
      </c>
      <c r="AK127" s="203">
        <f>IFERROR(IF(VLOOKUP($M127,'Books DATA'!$M$9:$Q$1009,1,0)=$M127,VLOOKUP($M127,'Books DATA'!$M$10:$T$1009,COLUMNS('Books DATA'!$M$9:T124),0)),"Not Avl in Books")</f>
        <v>0</v>
      </c>
      <c r="AL127" s="204"/>
    </row>
    <row r="128" spans="1:38" ht="15.75" thickBot="1">
      <c r="A128" s="7" t="str">
        <f>AC128&amp;"_"&amp;COUNTIF($AC$10:AC128,AC128)</f>
        <v>_0</v>
      </c>
      <c r="B128" s="195"/>
      <c r="C128" s="195"/>
      <c r="D128" s="196"/>
      <c r="E128" s="197"/>
      <c r="F128" s="198"/>
      <c r="G128" s="198"/>
      <c r="H128" s="198"/>
      <c r="I128" s="198"/>
      <c r="J128" s="198"/>
      <c r="K128" s="198"/>
      <c r="L128" s="199"/>
      <c r="M128" s="200" t="str">
        <f t="shared" si="17"/>
        <v/>
      </c>
      <c r="N128" s="200">
        <f t="shared" si="18"/>
        <v>0</v>
      </c>
      <c r="O128" s="200">
        <f t="shared" si="19"/>
        <v>0</v>
      </c>
      <c r="P128" s="200">
        <f t="shared" si="20"/>
        <v>0</v>
      </c>
      <c r="Q128" s="200">
        <f t="shared" si="21"/>
        <v>0</v>
      </c>
      <c r="R128" s="200">
        <f t="shared" si="22"/>
        <v>0</v>
      </c>
      <c r="S128" s="200">
        <f t="shared" si="23"/>
        <v>0</v>
      </c>
      <c r="T128" s="200">
        <f t="shared" si="24"/>
        <v>0</v>
      </c>
      <c r="U128" s="200"/>
      <c r="V128" s="201">
        <f t="shared" si="25"/>
        <v>0</v>
      </c>
      <c r="W128" s="201">
        <f t="shared" si="26"/>
        <v>0</v>
      </c>
      <c r="X128" s="201">
        <f t="shared" si="27"/>
        <v>0</v>
      </c>
      <c r="Y128" s="201">
        <f t="shared" si="28"/>
        <v>0</v>
      </c>
      <c r="Z128" s="201">
        <f t="shared" si="29"/>
        <v>0</v>
      </c>
      <c r="AA128" s="201">
        <f t="shared" si="30"/>
        <v>0</v>
      </c>
      <c r="AB128" s="201">
        <f t="shared" si="31"/>
        <v>0</v>
      </c>
      <c r="AC128" s="205"/>
      <c r="AD128" s="199"/>
      <c r="AE128" s="203">
        <f>IFERROR(IF(VLOOKUP($M128,'Books DATA'!$M$9:$Q$1009,1,0)=$M128,VLOOKUP($M128,'Books DATA'!$M$10:$T$1009,COLUMNS('Books DATA'!$M$9:N125),0)),"Not Avl in Books")</f>
        <v>0</v>
      </c>
      <c r="AF128" s="203">
        <f>IFERROR(IF(VLOOKUP($M128,'Books DATA'!$M$9:$Q$1009,1,0)=$M128,VLOOKUP($M128,'Books DATA'!$M$10:$T$1009,COLUMNS('Books DATA'!$M$9:O125),0)),"Not Avl in Books")</f>
        <v>0</v>
      </c>
      <c r="AG128" s="203">
        <f>IFERROR(IF(VLOOKUP($M128,'Books DATA'!$M$9:$Q$1009,1,0)=$M128,VLOOKUP($M128,'Books DATA'!$M$10:$T$1009,COLUMNS('Books DATA'!$M$9:P125),0)),"Not Avl in Books")</f>
        <v>0</v>
      </c>
      <c r="AH128" s="203">
        <f>IFERROR(IF(VLOOKUP($M128,'Books DATA'!$M$9:$Q$1009,1,0)=$M128,VLOOKUP($M128,'Books DATA'!$M$10:$T$1009,COLUMNS('Books DATA'!$M$9:Q125),0)),"Not Avl in Books")</f>
        <v>0</v>
      </c>
      <c r="AI128" s="203">
        <f>IFERROR(IF(VLOOKUP($M128,'Books DATA'!$M$9:$Q$1009,1,0)=$M128,VLOOKUP($M128,'Books DATA'!$M$10:$T$1009,COLUMNS('Books DATA'!$M$9:R125),0)),"Not Avl in Books")</f>
        <v>0</v>
      </c>
      <c r="AJ128" s="203">
        <f>IFERROR(IF(VLOOKUP($M128,'Books DATA'!$M$9:$Q$1009,1,0)=$M128,VLOOKUP($M128,'Books DATA'!$M$10:$T$1009,COLUMNS('Books DATA'!$M$9:S125),0)),"Not Avl in Books")</f>
        <v>0</v>
      </c>
      <c r="AK128" s="203">
        <f>IFERROR(IF(VLOOKUP($M128,'Books DATA'!$M$9:$Q$1009,1,0)=$M128,VLOOKUP($M128,'Books DATA'!$M$10:$T$1009,COLUMNS('Books DATA'!$M$9:T125),0)),"Not Avl in Books")</f>
        <v>0</v>
      </c>
      <c r="AL128" s="204"/>
    </row>
    <row r="129" spans="1:38" ht="15.75" thickBot="1">
      <c r="A129" s="7" t="str">
        <f>AC129&amp;"_"&amp;COUNTIF($AC$10:AC129,AC129)</f>
        <v>_0</v>
      </c>
      <c r="B129" s="195"/>
      <c r="C129" s="195"/>
      <c r="D129" s="196"/>
      <c r="E129" s="197"/>
      <c r="F129" s="198"/>
      <c r="G129" s="198"/>
      <c r="H129" s="198"/>
      <c r="I129" s="198"/>
      <c r="J129" s="198"/>
      <c r="K129" s="198"/>
      <c r="L129" s="199"/>
      <c r="M129" s="200" t="str">
        <f t="shared" si="17"/>
        <v/>
      </c>
      <c r="N129" s="200">
        <f t="shared" si="18"/>
        <v>0</v>
      </c>
      <c r="O129" s="200">
        <f t="shared" si="19"/>
        <v>0</v>
      </c>
      <c r="P129" s="200">
        <f t="shared" si="20"/>
        <v>0</v>
      </c>
      <c r="Q129" s="200">
        <f t="shared" si="21"/>
        <v>0</v>
      </c>
      <c r="R129" s="200">
        <f t="shared" si="22"/>
        <v>0</v>
      </c>
      <c r="S129" s="200">
        <f t="shared" si="23"/>
        <v>0</v>
      </c>
      <c r="T129" s="200">
        <f t="shared" si="24"/>
        <v>0</v>
      </c>
      <c r="U129" s="200"/>
      <c r="V129" s="201">
        <f t="shared" si="25"/>
        <v>0</v>
      </c>
      <c r="W129" s="201">
        <f t="shared" si="26"/>
        <v>0</v>
      </c>
      <c r="X129" s="201">
        <f t="shared" si="27"/>
        <v>0</v>
      </c>
      <c r="Y129" s="201">
        <f t="shared" si="28"/>
        <v>0</v>
      </c>
      <c r="Z129" s="201">
        <f t="shared" si="29"/>
        <v>0</v>
      </c>
      <c r="AA129" s="201">
        <f t="shared" si="30"/>
        <v>0</v>
      </c>
      <c r="AB129" s="201">
        <f t="shared" si="31"/>
        <v>0</v>
      </c>
      <c r="AC129" s="205"/>
      <c r="AD129" s="199"/>
      <c r="AE129" s="203">
        <f>IFERROR(IF(VLOOKUP($M129,'Books DATA'!$M$9:$Q$1009,1,0)=$M129,VLOOKUP($M129,'Books DATA'!$M$10:$T$1009,COLUMNS('Books DATA'!$M$9:N126),0)),"Not Avl in Books")</f>
        <v>0</v>
      </c>
      <c r="AF129" s="203">
        <f>IFERROR(IF(VLOOKUP($M129,'Books DATA'!$M$9:$Q$1009,1,0)=$M129,VLOOKUP($M129,'Books DATA'!$M$10:$T$1009,COLUMNS('Books DATA'!$M$9:O126),0)),"Not Avl in Books")</f>
        <v>0</v>
      </c>
      <c r="AG129" s="203">
        <f>IFERROR(IF(VLOOKUP($M129,'Books DATA'!$M$9:$Q$1009,1,0)=$M129,VLOOKUP($M129,'Books DATA'!$M$10:$T$1009,COLUMNS('Books DATA'!$M$9:P126),0)),"Not Avl in Books")</f>
        <v>0</v>
      </c>
      <c r="AH129" s="203">
        <f>IFERROR(IF(VLOOKUP($M129,'Books DATA'!$M$9:$Q$1009,1,0)=$M129,VLOOKUP($M129,'Books DATA'!$M$10:$T$1009,COLUMNS('Books DATA'!$M$9:Q126),0)),"Not Avl in Books")</f>
        <v>0</v>
      </c>
      <c r="AI129" s="203">
        <f>IFERROR(IF(VLOOKUP($M129,'Books DATA'!$M$9:$Q$1009,1,0)=$M129,VLOOKUP($M129,'Books DATA'!$M$10:$T$1009,COLUMNS('Books DATA'!$M$9:R126),0)),"Not Avl in Books")</f>
        <v>0</v>
      </c>
      <c r="AJ129" s="203">
        <f>IFERROR(IF(VLOOKUP($M129,'Books DATA'!$M$9:$Q$1009,1,0)=$M129,VLOOKUP($M129,'Books DATA'!$M$10:$T$1009,COLUMNS('Books DATA'!$M$9:S126),0)),"Not Avl in Books")</f>
        <v>0</v>
      </c>
      <c r="AK129" s="203">
        <f>IFERROR(IF(VLOOKUP($M129,'Books DATA'!$M$9:$Q$1009,1,0)=$M129,VLOOKUP($M129,'Books DATA'!$M$10:$T$1009,COLUMNS('Books DATA'!$M$9:T126),0)),"Not Avl in Books")</f>
        <v>0</v>
      </c>
      <c r="AL129" s="204"/>
    </row>
    <row r="130" spans="1:38" ht="15.75" thickBot="1">
      <c r="A130" s="7" t="str">
        <f>AC130&amp;"_"&amp;COUNTIF($AC$10:AC130,AC130)</f>
        <v>_0</v>
      </c>
      <c r="B130" s="195"/>
      <c r="C130" s="195"/>
      <c r="D130" s="196"/>
      <c r="E130" s="197"/>
      <c r="F130" s="198"/>
      <c r="G130" s="198"/>
      <c r="H130" s="198"/>
      <c r="I130" s="198"/>
      <c r="J130" s="198"/>
      <c r="K130" s="198"/>
      <c r="L130" s="199"/>
      <c r="M130" s="200" t="str">
        <f t="shared" si="17"/>
        <v/>
      </c>
      <c r="N130" s="200">
        <f t="shared" si="18"/>
        <v>0</v>
      </c>
      <c r="O130" s="200">
        <f t="shared" si="19"/>
        <v>0</v>
      </c>
      <c r="P130" s="200">
        <f t="shared" si="20"/>
        <v>0</v>
      </c>
      <c r="Q130" s="200">
        <f t="shared" si="21"/>
        <v>0</v>
      </c>
      <c r="R130" s="200">
        <f t="shared" si="22"/>
        <v>0</v>
      </c>
      <c r="S130" s="200">
        <f t="shared" si="23"/>
        <v>0</v>
      </c>
      <c r="T130" s="200">
        <f t="shared" si="24"/>
        <v>0</v>
      </c>
      <c r="U130" s="200"/>
      <c r="V130" s="201">
        <f t="shared" si="25"/>
        <v>0</v>
      </c>
      <c r="W130" s="201">
        <f t="shared" si="26"/>
        <v>0</v>
      </c>
      <c r="X130" s="201">
        <f t="shared" si="27"/>
        <v>0</v>
      </c>
      <c r="Y130" s="201">
        <f t="shared" si="28"/>
        <v>0</v>
      </c>
      <c r="Z130" s="201">
        <f t="shared" si="29"/>
        <v>0</v>
      </c>
      <c r="AA130" s="201">
        <f t="shared" si="30"/>
        <v>0</v>
      </c>
      <c r="AB130" s="201">
        <f t="shared" si="31"/>
        <v>0</v>
      </c>
      <c r="AC130" s="205"/>
      <c r="AD130" s="199"/>
      <c r="AE130" s="203">
        <f>IFERROR(IF(VLOOKUP($M130,'Books DATA'!$M$9:$Q$1009,1,0)=$M130,VLOOKUP($M130,'Books DATA'!$M$10:$T$1009,COLUMNS('Books DATA'!$M$9:N127),0)),"Not Avl in Books")</f>
        <v>0</v>
      </c>
      <c r="AF130" s="203">
        <f>IFERROR(IF(VLOOKUP($M130,'Books DATA'!$M$9:$Q$1009,1,0)=$M130,VLOOKUP($M130,'Books DATA'!$M$10:$T$1009,COLUMNS('Books DATA'!$M$9:O127),0)),"Not Avl in Books")</f>
        <v>0</v>
      </c>
      <c r="AG130" s="203">
        <f>IFERROR(IF(VLOOKUP($M130,'Books DATA'!$M$9:$Q$1009,1,0)=$M130,VLOOKUP($M130,'Books DATA'!$M$10:$T$1009,COLUMNS('Books DATA'!$M$9:P127),0)),"Not Avl in Books")</f>
        <v>0</v>
      </c>
      <c r="AH130" s="203">
        <f>IFERROR(IF(VLOOKUP($M130,'Books DATA'!$M$9:$Q$1009,1,0)=$M130,VLOOKUP($M130,'Books DATA'!$M$10:$T$1009,COLUMNS('Books DATA'!$M$9:Q127),0)),"Not Avl in Books")</f>
        <v>0</v>
      </c>
      <c r="AI130" s="203">
        <f>IFERROR(IF(VLOOKUP($M130,'Books DATA'!$M$9:$Q$1009,1,0)=$M130,VLOOKUP($M130,'Books DATA'!$M$10:$T$1009,COLUMNS('Books DATA'!$M$9:R127),0)),"Not Avl in Books")</f>
        <v>0</v>
      </c>
      <c r="AJ130" s="203">
        <f>IFERROR(IF(VLOOKUP($M130,'Books DATA'!$M$9:$Q$1009,1,0)=$M130,VLOOKUP($M130,'Books DATA'!$M$10:$T$1009,COLUMNS('Books DATA'!$M$9:S127),0)),"Not Avl in Books")</f>
        <v>0</v>
      </c>
      <c r="AK130" s="203">
        <f>IFERROR(IF(VLOOKUP($M130,'Books DATA'!$M$9:$Q$1009,1,0)=$M130,VLOOKUP($M130,'Books DATA'!$M$10:$T$1009,COLUMNS('Books DATA'!$M$9:T127),0)),"Not Avl in Books")</f>
        <v>0</v>
      </c>
      <c r="AL130" s="204"/>
    </row>
    <row r="131" spans="1:38" ht="15.75" thickBot="1">
      <c r="A131" s="7" t="str">
        <f>AC131&amp;"_"&amp;COUNTIF($AC$10:AC131,AC131)</f>
        <v>_0</v>
      </c>
      <c r="B131" s="195"/>
      <c r="C131" s="195"/>
      <c r="D131" s="196"/>
      <c r="E131" s="197"/>
      <c r="F131" s="198"/>
      <c r="G131" s="198"/>
      <c r="H131" s="198"/>
      <c r="I131" s="198"/>
      <c r="J131" s="198"/>
      <c r="K131" s="198"/>
      <c r="L131" s="199"/>
      <c r="M131" s="200" t="str">
        <f t="shared" si="17"/>
        <v/>
      </c>
      <c r="N131" s="200">
        <f t="shared" si="18"/>
        <v>0</v>
      </c>
      <c r="O131" s="200">
        <f t="shared" si="19"/>
        <v>0</v>
      </c>
      <c r="P131" s="200">
        <f t="shared" si="20"/>
        <v>0</v>
      </c>
      <c r="Q131" s="200">
        <f t="shared" si="21"/>
        <v>0</v>
      </c>
      <c r="R131" s="200">
        <f t="shared" si="22"/>
        <v>0</v>
      </c>
      <c r="S131" s="200">
        <f t="shared" si="23"/>
        <v>0</v>
      </c>
      <c r="T131" s="200">
        <f t="shared" si="24"/>
        <v>0</v>
      </c>
      <c r="U131" s="200"/>
      <c r="V131" s="201">
        <f t="shared" si="25"/>
        <v>0</v>
      </c>
      <c r="W131" s="201">
        <f t="shared" si="26"/>
        <v>0</v>
      </c>
      <c r="X131" s="201">
        <f t="shared" si="27"/>
        <v>0</v>
      </c>
      <c r="Y131" s="201">
        <f t="shared" si="28"/>
        <v>0</v>
      </c>
      <c r="Z131" s="201">
        <f t="shared" si="29"/>
        <v>0</v>
      </c>
      <c r="AA131" s="201">
        <f t="shared" si="30"/>
        <v>0</v>
      </c>
      <c r="AB131" s="201">
        <f t="shared" si="31"/>
        <v>0</v>
      </c>
      <c r="AC131" s="205"/>
      <c r="AD131" s="199"/>
      <c r="AE131" s="203">
        <f>IFERROR(IF(VLOOKUP($M131,'Books DATA'!$M$9:$Q$1009,1,0)=$M131,VLOOKUP($M131,'Books DATA'!$M$10:$T$1009,COLUMNS('Books DATA'!$M$9:N128),0)),"Not Avl in Books")</f>
        <v>0</v>
      </c>
      <c r="AF131" s="203">
        <f>IFERROR(IF(VLOOKUP($M131,'Books DATA'!$M$9:$Q$1009,1,0)=$M131,VLOOKUP($M131,'Books DATA'!$M$10:$T$1009,COLUMNS('Books DATA'!$M$9:O128),0)),"Not Avl in Books")</f>
        <v>0</v>
      </c>
      <c r="AG131" s="203">
        <f>IFERROR(IF(VLOOKUP($M131,'Books DATA'!$M$9:$Q$1009,1,0)=$M131,VLOOKUP($M131,'Books DATA'!$M$10:$T$1009,COLUMNS('Books DATA'!$M$9:P128),0)),"Not Avl in Books")</f>
        <v>0</v>
      </c>
      <c r="AH131" s="203">
        <f>IFERROR(IF(VLOOKUP($M131,'Books DATA'!$M$9:$Q$1009,1,0)=$M131,VLOOKUP($M131,'Books DATA'!$M$10:$T$1009,COLUMNS('Books DATA'!$M$9:Q128),0)),"Not Avl in Books")</f>
        <v>0</v>
      </c>
      <c r="AI131" s="203">
        <f>IFERROR(IF(VLOOKUP($M131,'Books DATA'!$M$9:$Q$1009,1,0)=$M131,VLOOKUP($M131,'Books DATA'!$M$10:$T$1009,COLUMNS('Books DATA'!$M$9:R128),0)),"Not Avl in Books")</f>
        <v>0</v>
      </c>
      <c r="AJ131" s="203">
        <f>IFERROR(IF(VLOOKUP($M131,'Books DATA'!$M$9:$Q$1009,1,0)=$M131,VLOOKUP($M131,'Books DATA'!$M$10:$T$1009,COLUMNS('Books DATA'!$M$9:S128),0)),"Not Avl in Books")</f>
        <v>0</v>
      </c>
      <c r="AK131" s="203">
        <f>IFERROR(IF(VLOOKUP($M131,'Books DATA'!$M$9:$Q$1009,1,0)=$M131,VLOOKUP($M131,'Books DATA'!$M$10:$T$1009,COLUMNS('Books DATA'!$M$9:T128),0)),"Not Avl in Books")</f>
        <v>0</v>
      </c>
      <c r="AL131" s="204"/>
    </row>
    <row r="132" spans="1:38" ht="15.75" thickBot="1">
      <c r="A132" s="7" t="str">
        <f>AC132&amp;"_"&amp;COUNTIF($AC$10:AC132,AC132)</f>
        <v>_0</v>
      </c>
      <c r="B132" s="195"/>
      <c r="C132" s="195"/>
      <c r="D132" s="196"/>
      <c r="E132" s="197"/>
      <c r="F132" s="198"/>
      <c r="G132" s="198"/>
      <c r="H132" s="198"/>
      <c r="I132" s="198"/>
      <c r="J132" s="198"/>
      <c r="K132" s="198"/>
      <c r="L132" s="199"/>
      <c r="M132" s="200" t="str">
        <f t="shared" si="17"/>
        <v/>
      </c>
      <c r="N132" s="200">
        <f t="shared" si="18"/>
        <v>0</v>
      </c>
      <c r="O132" s="200">
        <f t="shared" si="19"/>
        <v>0</v>
      </c>
      <c r="P132" s="200">
        <f t="shared" si="20"/>
        <v>0</v>
      </c>
      <c r="Q132" s="200">
        <f t="shared" si="21"/>
        <v>0</v>
      </c>
      <c r="R132" s="200">
        <f t="shared" si="22"/>
        <v>0</v>
      </c>
      <c r="S132" s="200">
        <f t="shared" si="23"/>
        <v>0</v>
      </c>
      <c r="T132" s="200">
        <f t="shared" si="24"/>
        <v>0</v>
      </c>
      <c r="U132" s="200"/>
      <c r="V132" s="201">
        <f t="shared" si="25"/>
        <v>0</v>
      </c>
      <c r="W132" s="201">
        <f t="shared" si="26"/>
        <v>0</v>
      </c>
      <c r="X132" s="201">
        <f t="shared" si="27"/>
        <v>0</v>
      </c>
      <c r="Y132" s="201">
        <f t="shared" si="28"/>
        <v>0</v>
      </c>
      <c r="Z132" s="201">
        <f t="shared" si="29"/>
        <v>0</v>
      </c>
      <c r="AA132" s="201">
        <f t="shared" si="30"/>
        <v>0</v>
      </c>
      <c r="AB132" s="201">
        <f t="shared" si="31"/>
        <v>0</v>
      </c>
      <c r="AC132" s="205"/>
      <c r="AD132" s="199"/>
      <c r="AE132" s="203">
        <f>IFERROR(IF(VLOOKUP($M132,'Books DATA'!$M$9:$Q$1009,1,0)=$M132,VLOOKUP($M132,'Books DATA'!$M$10:$T$1009,COLUMNS('Books DATA'!$M$9:N129),0)),"Not Avl in Books")</f>
        <v>0</v>
      </c>
      <c r="AF132" s="203">
        <f>IFERROR(IF(VLOOKUP($M132,'Books DATA'!$M$9:$Q$1009,1,0)=$M132,VLOOKUP($M132,'Books DATA'!$M$10:$T$1009,COLUMNS('Books DATA'!$M$9:O129),0)),"Not Avl in Books")</f>
        <v>0</v>
      </c>
      <c r="AG132" s="203">
        <f>IFERROR(IF(VLOOKUP($M132,'Books DATA'!$M$9:$Q$1009,1,0)=$M132,VLOOKUP($M132,'Books DATA'!$M$10:$T$1009,COLUMNS('Books DATA'!$M$9:P129),0)),"Not Avl in Books")</f>
        <v>0</v>
      </c>
      <c r="AH132" s="203">
        <f>IFERROR(IF(VLOOKUP($M132,'Books DATA'!$M$9:$Q$1009,1,0)=$M132,VLOOKUP($M132,'Books DATA'!$M$10:$T$1009,COLUMNS('Books DATA'!$M$9:Q129),0)),"Not Avl in Books")</f>
        <v>0</v>
      </c>
      <c r="AI132" s="203">
        <f>IFERROR(IF(VLOOKUP($M132,'Books DATA'!$M$9:$Q$1009,1,0)=$M132,VLOOKUP($M132,'Books DATA'!$M$10:$T$1009,COLUMNS('Books DATA'!$M$9:R129),0)),"Not Avl in Books")</f>
        <v>0</v>
      </c>
      <c r="AJ132" s="203">
        <f>IFERROR(IF(VLOOKUP($M132,'Books DATA'!$M$9:$Q$1009,1,0)=$M132,VLOOKUP($M132,'Books DATA'!$M$10:$T$1009,COLUMNS('Books DATA'!$M$9:S129),0)),"Not Avl in Books")</f>
        <v>0</v>
      </c>
      <c r="AK132" s="203">
        <f>IFERROR(IF(VLOOKUP($M132,'Books DATA'!$M$9:$Q$1009,1,0)=$M132,VLOOKUP($M132,'Books DATA'!$M$10:$T$1009,COLUMNS('Books DATA'!$M$9:T129),0)),"Not Avl in Books")</f>
        <v>0</v>
      </c>
      <c r="AL132" s="204"/>
    </row>
    <row r="133" spans="1:38" ht="15.75" thickBot="1">
      <c r="A133" s="7" t="str">
        <f>AC133&amp;"_"&amp;COUNTIF($AC$10:AC133,AC133)</f>
        <v>_0</v>
      </c>
      <c r="B133" s="195"/>
      <c r="C133" s="195"/>
      <c r="D133" s="196"/>
      <c r="E133" s="197"/>
      <c r="F133" s="198"/>
      <c r="G133" s="198"/>
      <c r="H133" s="198"/>
      <c r="I133" s="198"/>
      <c r="J133" s="198"/>
      <c r="K133" s="198"/>
      <c r="L133" s="199"/>
      <c r="M133" s="200" t="str">
        <f t="shared" si="17"/>
        <v/>
      </c>
      <c r="N133" s="200">
        <f t="shared" si="18"/>
        <v>0</v>
      </c>
      <c r="O133" s="200">
        <f t="shared" si="19"/>
        <v>0</v>
      </c>
      <c r="P133" s="200">
        <f t="shared" si="20"/>
        <v>0</v>
      </c>
      <c r="Q133" s="200">
        <f t="shared" si="21"/>
        <v>0</v>
      </c>
      <c r="R133" s="200">
        <f t="shared" si="22"/>
        <v>0</v>
      </c>
      <c r="S133" s="200">
        <f t="shared" si="23"/>
        <v>0</v>
      </c>
      <c r="T133" s="200">
        <f t="shared" si="24"/>
        <v>0</v>
      </c>
      <c r="U133" s="200"/>
      <c r="V133" s="201">
        <f t="shared" si="25"/>
        <v>0</v>
      </c>
      <c r="W133" s="201">
        <f t="shared" si="26"/>
        <v>0</v>
      </c>
      <c r="X133" s="201">
        <f t="shared" si="27"/>
        <v>0</v>
      </c>
      <c r="Y133" s="201">
        <f t="shared" si="28"/>
        <v>0</v>
      </c>
      <c r="Z133" s="201">
        <f t="shared" si="29"/>
        <v>0</v>
      </c>
      <c r="AA133" s="201">
        <f t="shared" si="30"/>
        <v>0</v>
      </c>
      <c r="AB133" s="201">
        <f t="shared" si="31"/>
        <v>0</v>
      </c>
      <c r="AC133" s="205"/>
      <c r="AD133" s="199"/>
      <c r="AE133" s="203">
        <f>IFERROR(IF(VLOOKUP($M133,'Books DATA'!$M$9:$Q$1009,1,0)=$M133,VLOOKUP($M133,'Books DATA'!$M$10:$T$1009,COLUMNS('Books DATA'!$M$9:N130),0)),"Not Avl in Books")</f>
        <v>0</v>
      </c>
      <c r="AF133" s="203">
        <f>IFERROR(IF(VLOOKUP($M133,'Books DATA'!$M$9:$Q$1009,1,0)=$M133,VLOOKUP($M133,'Books DATA'!$M$10:$T$1009,COLUMNS('Books DATA'!$M$9:O130),0)),"Not Avl in Books")</f>
        <v>0</v>
      </c>
      <c r="AG133" s="203">
        <f>IFERROR(IF(VLOOKUP($M133,'Books DATA'!$M$9:$Q$1009,1,0)=$M133,VLOOKUP($M133,'Books DATA'!$M$10:$T$1009,COLUMNS('Books DATA'!$M$9:P130),0)),"Not Avl in Books")</f>
        <v>0</v>
      </c>
      <c r="AH133" s="203">
        <f>IFERROR(IF(VLOOKUP($M133,'Books DATA'!$M$9:$Q$1009,1,0)=$M133,VLOOKUP($M133,'Books DATA'!$M$10:$T$1009,COLUMNS('Books DATA'!$M$9:Q130),0)),"Not Avl in Books")</f>
        <v>0</v>
      </c>
      <c r="AI133" s="203">
        <f>IFERROR(IF(VLOOKUP($M133,'Books DATA'!$M$9:$Q$1009,1,0)=$M133,VLOOKUP($M133,'Books DATA'!$M$10:$T$1009,COLUMNS('Books DATA'!$M$9:R130),0)),"Not Avl in Books")</f>
        <v>0</v>
      </c>
      <c r="AJ133" s="203">
        <f>IFERROR(IF(VLOOKUP($M133,'Books DATA'!$M$9:$Q$1009,1,0)=$M133,VLOOKUP($M133,'Books DATA'!$M$10:$T$1009,COLUMNS('Books DATA'!$M$9:S130),0)),"Not Avl in Books")</f>
        <v>0</v>
      </c>
      <c r="AK133" s="203">
        <f>IFERROR(IF(VLOOKUP($M133,'Books DATA'!$M$9:$Q$1009,1,0)=$M133,VLOOKUP($M133,'Books DATA'!$M$10:$T$1009,COLUMNS('Books DATA'!$M$9:T130),0)),"Not Avl in Books")</f>
        <v>0</v>
      </c>
      <c r="AL133" s="204"/>
    </row>
    <row r="134" spans="1:38" ht="15.75" thickBot="1">
      <c r="A134" s="7" t="str">
        <f>AC134&amp;"_"&amp;COUNTIF($AC$10:AC134,AC134)</f>
        <v>_0</v>
      </c>
      <c r="B134" s="195"/>
      <c r="C134" s="195"/>
      <c r="D134" s="196"/>
      <c r="E134" s="197"/>
      <c r="F134" s="198"/>
      <c r="G134" s="198"/>
      <c r="H134" s="198"/>
      <c r="I134" s="198"/>
      <c r="J134" s="198"/>
      <c r="K134" s="198"/>
      <c r="L134" s="199"/>
      <c r="M134" s="200" t="str">
        <f t="shared" si="17"/>
        <v/>
      </c>
      <c r="N134" s="200">
        <f t="shared" si="18"/>
        <v>0</v>
      </c>
      <c r="O134" s="200">
        <f t="shared" si="19"/>
        <v>0</v>
      </c>
      <c r="P134" s="200">
        <f t="shared" si="20"/>
        <v>0</v>
      </c>
      <c r="Q134" s="200">
        <f t="shared" si="21"/>
        <v>0</v>
      </c>
      <c r="R134" s="200">
        <f t="shared" si="22"/>
        <v>0</v>
      </c>
      <c r="S134" s="200">
        <f t="shared" si="23"/>
        <v>0</v>
      </c>
      <c r="T134" s="200">
        <f t="shared" si="24"/>
        <v>0</v>
      </c>
      <c r="U134" s="200"/>
      <c r="V134" s="201">
        <f t="shared" si="25"/>
        <v>0</v>
      </c>
      <c r="W134" s="201">
        <f t="shared" si="26"/>
        <v>0</v>
      </c>
      <c r="X134" s="201">
        <f t="shared" si="27"/>
        <v>0</v>
      </c>
      <c r="Y134" s="201">
        <f t="shared" si="28"/>
        <v>0</v>
      </c>
      <c r="Z134" s="201">
        <f t="shared" si="29"/>
        <v>0</v>
      </c>
      <c r="AA134" s="201">
        <f t="shared" si="30"/>
        <v>0</v>
      </c>
      <c r="AB134" s="201">
        <f t="shared" si="31"/>
        <v>0</v>
      </c>
      <c r="AC134" s="205"/>
      <c r="AD134" s="199"/>
      <c r="AE134" s="203">
        <f>IFERROR(IF(VLOOKUP($M134,'Books DATA'!$M$9:$Q$1009,1,0)=$M134,VLOOKUP($M134,'Books DATA'!$M$10:$T$1009,COLUMNS('Books DATA'!$M$9:N131),0)),"Not Avl in Books")</f>
        <v>0</v>
      </c>
      <c r="AF134" s="203">
        <f>IFERROR(IF(VLOOKUP($M134,'Books DATA'!$M$9:$Q$1009,1,0)=$M134,VLOOKUP($M134,'Books DATA'!$M$10:$T$1009,COLUMNS('Books DATA'!$M$9:O131),0)),"Not Avl in Books")</f>
        <v>0</v>
      </c>
      <c r="AG134" s="203">
        <f>IFERROR(IF(VLOOKUP($M134,'Books DATA'!$M$9:$Q$1009,1,0)=$M134,VLOOKUP($M134,'Books DATA'!$M$10:$T$1009,COLUMNS('Books DATA'!$M$9:P131),0)),"Not Avl in Books")</f>
        <v>0</v>
      </c>
      <c r="AH134" s="203">
        <f>IFERROR(IF(VLOOKUP($M134,'Books DATA'!$M$9:$Q$1009,1,0)=$M134,VLOOKUP($M134,'Books DATA'!$M$10:$T$1009,COLUMNS('Books DATA'!$M$9:Q131),0)),"Not Avl in Books")</f>
        <v>0</v>
      </c>
      <c r="AI134" s="203">
        <f>IFERROR(IF(VLOOKUP($M134,'Books DATA'!$M$9:$Q$1009,1,0)=$M134,VLOOKUP($M134,'Books DATA'!$M$10:$T$1009,COLUMNS('Books DATA'!$M$9:R131),0)),"Not Avl in Books")</f>
        <v>0</v>
      </c>
      <c r="AJ134" s="203">
        <f>IFERROR(IF(VLOOKUP($M134,'Books DATA'!$M$9:$Q$1009,1,0)=$M134,VLOOKUP($M134,'Books DATA'!$M$10:$T$1009,COLUMNS('Books DATA'!$M$9:S131),0)),"Not Avl in Books")</f>
        <v>0</v>
      </c>
      <c r="AK134" s="203">
        <f>IFERROR(IF(VLOOKUP($M134,'Books DATA'!$M$9:$Q$1009,1,0)=$M134,VLOOKUP($M134,'Books DATA'!$M$10:$T$1009,COLUMNS('Books DATA'!$M$9:T131),0)),"Not Avl in Books")</f>
        <v>0</v>
      </c>
      <c r="AL134" s="204"/>
    </row>
    <row r="135" spans="1:38" ht="15.75" thickBot="1">
      <c r="A135" s="7" t="str">
        <f>AC135&amp;"_"&amp;COUNTIF($AC$10:AC135,AC135)</f>
        <v>_0</v>
      </c>
      <c r="B135" s="195"/>
      <c r="C135" s="195"/>
      <c r="D135" s="196"/>
      <c r="E135" s="197"/>
      <c r="F135" s="198"/>
      <c r="G135" s="198"/>
      <c r="H135" s="198"/>
      <c r="I135" s="198"/>
      <c r="J135" s="198"/>
      <c r="K135" s="198"/>
      <c r="L135" s="199"/>
      <c r="M135" s="200" t="str">
        <f t="shared" si="17"/>
        <v/>
      </c>
      <c r="N135" s="200">
        <f t="shared" si="18"/>
        <v>0</v>
      </c>
      <c r="O135" s="200">
        <f t="shared" si="19"/>
        <v>0</v>
      </c>
      <c r="P135" s="200">
        <f t="shared" si="20"/>
        <v>0</v>
      </c>
      <c r="Q135" s="200">
        <f t="shared" si="21"/>
        <v>0</v>
      </c>
      <c r="R135" s="200">
        <f t="shared" si="22"/>
        <v>0</v>
      </c>
      <c r="S135" s="200">
        <f t="shared" si="23"/>
        <v>0</v>
      </c>
      <c r="T135" s="200">
        <f t="shared" si="24"/>
        <v>0</v>
      </c>
      <c r="U135" s="200"/>
      <c r="V135" s="201">
        <f t="shared" si="25"/>
        <v>0</v>
      </c>
      <c r="W135" s="201">
        <f t="shared" si="26"/>
        <v>0</v>
      </c>
      <c r="X135" s="201">
        <f t="shared" si="27"/>
        <v>0</v>
      </c>
      <c r="Y135" s="201">
        <f t="shared" si="28"/>
        <v>0</v>
      </c>
      <c r="Z135" s="201">
        <f t="shared" si="29"/>
        <v>0</v>
      </c>
      <c r="AA135" s="201">
        <f t="shared" si="30"/>
        <v>0</v>
      </c>
      <c r="AB135" s="201">
        <f t="shared" si="31"/>
        <v>0</v>
      </c>
      <c r="AC135" s="205"/>
      <c r="AD135" s="199"/>
      <c r="AE135" s="203">
        <f>IFERROR(IF(VLOOKUP($M135,'Books DATA'!$M$9:$Q$1009,1,0)=$M135,VLOOKUP($M135,'Books DATA'!$M$10:$T$1009,COLUMNS('Books DATA'!$M$9:N132),0)),"Not Avl in Books")</f>
        <v>0</v>
      </c>
      <c r="AF135" s="203">
        <f>IFERROR(IF(VLOOKUP($M135,'Books DATA'!$M$9:$Q$1009,1,0)=$M135,VLOOKUP($M135,'Books DATA'!$M$10:$T$1009,COLUMNS('Books DATA'!$M$9:O132),0)),"Not Avl in Books")</f>
        <v>0</v>
      </c>
      <c r="AG135" s="203">
        <f>IFERROR(IF(VLOOKUP($M135,'Books DATA'!$M$9:$Q$1009,1,0)=$M135,VLOOKUP($M135,'Books DATA'!$M$10:$T$1009,COLUMNS('Books DATA'!$M$9:P132),0)),"Not Avl in Books")</f>
        <v>0</v>
      </c>
      <c r="AH135" s="203">
        <f>IFERROR(IF(VLOOKUP($M135,'Books DATA'!$M$9:$Q$1009,1,0)=$M135,VLOOKUP($M135,'Books DATA'!$M$10:$T$1009,COLUMNS('Books DATA'!$M$9:Q132),0)),"Not Avl in Books")</f>
        <v>0</v>
      </c>
      <c r="AI135" s="203">
        <f>IFERROR(IF(VLOOKUP($M135,'Books DATA'!$M$9:$Q$1009,1,0)=$M135,VLOOKUP($M135,'Books DATA'!$M$10:$T$1009,COLUMNS('Books DATA'!$M$9:R132),0)),"Not Avl in Books")</f>
        <v>0</v>
      </c>
      <c r="AJ135" s="203">
        <f>IFERROR(IF(VLOOKUP($M135,'Books DATA'!$M$9:$Q$1009,1,0)=$M135,VLOOKUP($M135,'Books DATA'!$M$10:$T$1009,COLUMNS('Books DATA'!$M$9:S132),0)),"Not Avl in Books")</f>
        <v>0</v>
      </c>
      <c r="AK135" s="203">
        <f>IFERROR(IF(VLOOKUP($M135,'Books DATA'!$M$9:$Q$1009,1,0)=$M135,VLOOKUP($M135,'Books DATA'!$M$10:$T$1009,COLUMNS('Books DATA'!$M$9:T132),0)),"Not Avl in Books")</f>
        <v>0</v>
      </c>
      <c r="AL135" s="204"/>
    </row>
    <row r="136" spans="1:38" ht="15.75" thickBot="1">
      <c r="A136" s="7" t="str">
        <f>AC136&amp;"_"&amp;COUNTIF($AC$10:AC136,AC136)</f>
        <v>_0</v>
      </c>
      <c r="B136" s="195"/>
      <c r="C136" s="195"/>
      <c r="D136" s="196"/>
      <c r="E136" s="197"/>
      <c r="F136" s="198"/>
      <c r="G136" s="198"/>
      <c r="H136" s="198"/>
      <c r="I136" s="198"/>
      <c r="J136" s="198"/>
      <c r="K136" s="198"/>
      <c r="L136" s="199"/>
      <c r="M136" s="200" t="str">
        <f t="shared" si="17"/>
        <v/>
      </c>
      <c r="N136" s="200">
        <f t="shared" si="18"/>
        <v>0</v>
      </c>
      <c r="O136" s="200">
        <f t="shared" si="19"/>
        <v>0</v>
      </c>
      <c r="P136" s="200">
        <f t="shared" si="20"/>
        <v>0</v>
      </c>
      <c r="Q136" s="200">
        <f t="shared" si="21"/>
        <v>0</v>
      </c>
      <c r="R136" s="200">
        <f t="shared" si="22"/>
        <v>0</v>
      </c>
      <c r="S136" s="200">
        <f t="shared" si="23"/>
        <v>0</v>
      </c>
      <c r="T136" s="200">
        <f t="shared" si="24"/>
        <v>0</v>
      </c>
      <c r="U136" s="200"/>
      <c r="V136" s="201">
        <f t="shared" si="25"/>
        <v>0</v>
      </c>
      <c r="W136" s="201">
        <f t="shared" si="26"/>
        <v>0</v>
      </c>
      <c r="X136" s="201">
        <f t="shared" si="27"/>
        <v>0</v>
      </c>
      <c r="Y136" s="201">
        <f t="shared" si="28"/>
        <v>0</v>
      </c>
      <c r="Z136" s="201">
        <f t="shared" si="29"/>
        <v>0</v>
      </c>
      <c r="AA136" s="201">
        <f t="shared" si="30"/>
        <v>0</v>
      </c>
      <c r="AB136" s="201">
        <f t="shared" si="31"/>
        <v>0</v>
      </c>
      <c r="AC136" s="205"/>
      <c r="AD136" s="199"/>
      <c r="AE136" s="203">
        <f>IFERROR(IF(VLOOKUP($M136,'Books DATA'!$M$9:$Q$1009,1,0)=$M136,VLOOKUP($M136,'Books DATA'!$M$10:$T$1009,COLUMNS('Books DATA'!$M$9:N133),0)),"Not Avl in Books")</f>
        <v>0</v>
      </c>
      <c r="AF136" s="203">
        <f>IFERROR(IF(VLOOKUP($M136,'Books DATA'!$M$9:$Q$1009,1,0)=$M136,VLOOKUP($M136,'Books DATA'!$M$10:$T$1009,COLUMNS('Books DATA'!$M$9:O133),0)),"Not Avl in Books")</f>
        <v>0</v>
      </c>
      <c r="AG136" s="203">
        <f>IFERROR(IF(VLOOKUP($M136,'Books DATA'!$M$9:$Q$1009,1,0)=$M136,VLOOKUP($M136,'Books DATA'!$M$10:$T$1009,COLUMNS('Books DATA'!$M$9:P133),0)),"Not Avl in Books")</f>
        <v>0</v>
      </c>
      <c r="AH136" s="203">
        <f>IFERROR(IF(VLOOKUP($M136,'Books DATA'!$M$9:$Q$1009,1,0)=$M136,VLOOKUP($M136,'Books DATA'!$M$10:$T$1009,COLUMNS('Books DATA'!$M$9:Q133),0)),"Not Avl in Books")</f>
        <v>0</v>
      </c>
      <c r="AI136" s="203">
        <f>IFERROR(IF(VLOOKUP($M136,'Books DATA'!$M$9:$Q$1009,1,0)=$M136,VLOOKUP($M136,'Books DATA'!$M$10:$T$1009,COLUMNS('Books DATA'!$M$9:R133),0)),"Not Avl in Books")</f>
        <v>0</v>
      </c>
      <c r="AJ136" s="203">
        <f>IFERROR(IF(VLOOKUP($M136,'Books DATA'!$M$9:$Q$1009,1,0)=$M136,VLOOKUP($M136,'Books DATA'!$M$10:$T$1009,COLUMNS('Books DATA'!$M$9:S133),0)),"Not Avl in Books")</f>
        <v>0</v>
      </c>
      <c r="AK136" s="203">
        <f>IFERROR(IF(VLOOKUP($M136,'Books DATA'!$M$9:$Q$1009,1,0)=$M136,VLOOKUP($M136,'Books DATA'!$M$10:$T$1009,COLUMNS('Books DATA'!$M$9:T133),0)),"Not Avl in Books")</f>
        <v>0</v>
      </c>
      <c r="AL136" s="204"/>
    </row>
    <row r="137" spans="1:38" ht="15.75" thickBot="1">
      <c r="A137" s="7" t="str">
        <f>AC137&amp;"_"&amp;COUNTIF($AC$10:AC137,AC137)</f>
        <v>_0</v>
      </c>
      <c r="B137" s="195"/>
      <c r="C137" s="195"/>
      <c r="D137" s="196"/>
      <c r="E137" s="197"/>
      <c r="F137" s="198"/>
      <c r="G137" s="198"/>
      <c r="H137" s="198"/>
      <c r="I137" s="198"/>
      <c r="J137" s="198"/>
      <c r="K137" s="198"/>
      <c r="L137" s="199"/>
      <c r="M137" s="200" t="str">
        <f t="shared" si="17"/>
        <v/>
      </c>
      <c r="N137" s="200">
        <f t="shared" si="18"/>
        <v>0</v>
      </c>
      <c r="O137" s="200">
        <f t="shared" si="19"/>
        <v>0</v>
      </c>
      <c r="P137" s="200">
        <f t="shared" si="20"/>
        <v>0</v>
      </c>
      <c r="Q137" s="200">
        <f t="shared" si="21"/>
        <v>0</v>
      </c>
      <c r="R137" s="200">
        <f t="shared" si="22"/>
        <v>0</v>
      </c>
      <c r="S137" s="200">
        <f t="shared" si="23"/>
        <v>0</v>
      </c>
      <c r="T137" s="200">
        <f t="shared" si="24"/>
        <v>0</v>
      </c>
      <c r="U137" s="200"/>
      <c r="V137" s="201">
        <f t="shared" si="25"/>
        <v>0</v>
      </c>
      <c r="W137" s="201">
        <f t="shared" si="26"/>
        <v>0</v>
      </c>
      <c r="X137" s="201">
        <f t="shared" si="27"/>
        <v>0</v>
      </c>
      <c r="Y137" s="201">
        <f t="shared" si="28"/>
        <v>0</v>
      </c>
      <c r="Z137" s="201">
        <f t="shared" si="29"/>
        <v>0</v>
      </c>
      <c r="AA137" s="201">
        <f t="shared" si="30"/>
        <v>0</v>
      </c>
      <c r="AB137" s="201">
        <f t="shared" si="31"/>
        <v>0</v>
      </c>
      <c r="AC137" s="205"/>
      <c r="AD137" s="199"/>
      <c r="AE137" s="203">
        <f>IFERROR(IF(VLOOKUP($M137,'Books DATA'!$M$9:$Q$1009,1,0)=$M137,VLOOKUP($M137,'Books DATA'!$M$10:$T$1009,COLUMNS('Books DATA'!$M$9:N134),0)),"Not Avl in Books")</f>
        <v>0</v>
      </c>
      <c r="AF137" s="203">
        <f>IFERROR(IF(VLOOKUP($M137,'Books DATA'!$M$9:$Q$1009,1,0)=$M137,VLOOKUP($M137,'Books DATA'!$M$10:$T$1009,COLUMNS('Books DATA'!$M$9:O134),0)),"Not Avl in Books")</f>
        <v>0</v>
      </c>
      <c r="AG137" s="203">
        <f>IFERROR(IF(VLOOKUP($M137,'Books DATA'!$M$9:$Q$1009,1,0)=$M137,VLOOKUP($M137,'Books DATA'!$M$10:$T$1009,COLUMNS('Books DATA'!$M$9:P134),0)),"Not Avl in Books")</f>
        <v>0</v>
      </c>
      <c r="AH137" s="203">
        <f>IFERROR(IF(VLOOKUP($M137,'Books DATA'!$M$9:$Q$1009,1,0)=$M137,VLOOKUP($M137,'Books DATA'!$M$10:$T$1009,COLUMNS('Books DATA'!$M$9:Q134),0)),"Not Avl in Books")</f>
        <v>0</v>
      </c>
      <c r="AI137" s="203">
        <f>IFERROR(IF(VLOOKUP($M137,'Books DATA'!$M$9:$Q$1009,1,0)=$M137,VLOOKUP($M137,'Books DATA'!$M$10:$T$1009,COLUMNS('Books DATA'!$M$9:R134),0)),"Not Avl in Books")</f>
        <v>0</v>
      </c>
      <c r="AJ137" s="203">
        <f>IFERROR(IF(VLOOKUP($M137,'Books DATA'!$M$9:$Q$1009,1,0)=$M137,VLOOKUP($M137,'Books DATA'!$M$10:$T$1009,COLUMNS('Books DATA'!$M$9:S134),0)),"Not Avl in Books")</f>
        <v>0</v>
      </c>
      <c r="AK137" s="203">
        <f>IFERROR(IF(VLOOKUP($M137,'Books DATA'!$M$9:$Q$1009,1,0)=$M137,VLOOKUP($M137,'Books DATA'!$M$10:$T$1009,COLUMNS('Books DATA'!$M$9:T134),0)),"Not Avl in Books")</f>
        <v>0</v>
      </c>
      <c r="AL137" s="204"/>
    </row>
    <row r="138" spans="1:38" ht="15.75" thickBot="1">
      <c r="A138" s="7" t="str">
        <f>AC138&amp;"_"&amp;COUNTIF($AC$10:AC138,AC138)</f>
        <v>_0</v>
      </c>
      <c r="B138" s="195"/>
      <c r="C138" s="195"/>
      <c r="D138" s="196"/>
      <c r="E138" s="197"/>
      <c r="F138" s="198"/>
      <c r="G138" s="198"/>
      <c r="H138" s="198"/>
      <c r="I138" s="198"/>
      <c r="J138" s="198"/>
      <c r="K138" s="198"/>
      <c r="L138" s="199"/>
      <c r="M138" s="200" t="str">
        <f t="shared" si="17"/>
        <v/>
      </c>
      <c r="N138" s="200">
        <f t="shared" si="18"/>
        <v>0</v>
      </c>
      <c r="O138" s="200">
        <f t="shared" si="19"/>
        <v>0</v>
      </c>
      <c r="P138" s="200">
        <f t="shared" si="20"/>
        <v>0</v>
      </c>
      <c r="Q138" s="200">
        <f t="shared" si="21"/>
        <v>0</v>
      </c>
      <c r="R138" s="200">
        <f t="shared" si="22"/>
        <v>0</v>
      </c>
      <c r="S138" s="200">
        <f t="shared" si="23"/>
        <v>0</v>
      </c>
      <c r="T138" s="200">
        <f t="shared" si="24"/>
        <v>0</v>
      </c>
      <c r="U138" s="200"/>
      <c r="V138" s="201">
        <f t="shared" si="25"/>
        <v>0</v>
      </c>
      <c r="W138" s="201">
        <f t="shared" si="26"/>
        <v>0</v>
      </c>
      <c r="X138" s="201">
        <f t="shared" si="27"/>
        <v>0</v>
      </c>
      <c r="Y138" s="201">
        <f t="shared" si="28"/>
        <v>0</v>
      </c>
      <c r="Z138" s="201">
        <f t="shared" si="29"/>
        <v>0</v>
      </c>
      <c r="AA138" s="201">
        <f t="shared" si="30"/>
        <v>0</v>
      </c>
      <c r="AB138" s="201">
        <f t="shared" si="31"/>
        <v>0</v>
      </c>
      <c r="AC138" s="205"/>
      <c r="AD138" s="199"/>
      <c r="AE138" s="203">
        <f>IFERROR(IF(VLOOKUP($M138,'Books DATA'!$M$9:$Q$1009,1,0)=$M138,VLOOKUP($M138,'Books DATA'!$M$10:$T$1009,COLUMNS('Books DATA'!$M$9:N135),0)),"Not Avl in Books")</f>
        <v>0</v>
      </c>
      <c r="AF138" s="203">
        <f>IFERROR(IF(VLOOKUP($M138,'Books DATA'!$M$9:$Q$1009,1,0)=$M138,VLOOKUP($M138,'Books DATA'!$M$10:$T$1009,COLUMNS('Books DATA'!$M$9:O135),0)),"Not Avl in Books")</f>
        <v>0</v>
      </c>
      <c r="AG138" s="203">
        <f>IFERROR(IF(VLOOKUP($M138,'Books DATA'!$M$9:$Q$1009,1,0)=$M138,VLOOKUP($M138,'Books DATA'!$M$10:$T$1009,COLUMNS('Books DATA'!$M$9:P135),0)),"Not Avl in Books")</f>
        <v>0</v>
      </c>
      <c r="AH138" s="203">
        <f>IFERROR(IF(VLOOKUP($M138,'Books DATA'!$M$9:$Q$1009,1,0)=$M138,VLOOKUP($M138,'Books DATA'!$M$10:$T$1009,COLUMNS('Books DATA'!$M$9:Q135),0)),"Not Avl in Books")</f>
        <v>0</v>
      </c>
      <c r="AI138" s="203">
        <f>IFERROR(IF(VLOOKUP($M138,'Books DATA'!$M$9:$Q$1009,1,0)=$M138,VLOOKUP($M138,'Books DATA'!$M$10:$T$1009,COLUMNS('Books DATA'!$M$9:R135),0)),"Not Avl in Books")</f>
        <v>0</v>
      </c>
      <c r="AJ138" s="203">
        <f>IFERROR(IF(VLOOKUP($M138,'Books DATA'!$M$9:$Q$1009,1,0)=$M138,VLOOKUP($M138,'Books DATA'!$M$10:$T$1009,COLUMNS('Books DATA'!$M$9:S135),0)),"Not Avl in Books")</f>
        <v>0</v>
      </c>
      <c r="AK138" s="203">
        <f>IFERROR(IF(VLOOKUP($M138,'Books DATA'!$M$9:$Q$1009,1,0)=$M138,VLOOKUP($M138,'Books DATA'!$M$10:$T$1009,COLUMNS('Books DATA'!$M$9:T135),0)),"Not Avl in Books")</f>
        <v>0</v>
      </c>
      <c r="AL138" s="204"/>
    </row>
    <row r="139" spans="1:38" ht="15.75" thickBot="1">
      <c r="A139" s="7" t="str">
        <f>AC139&amp;"_"&amp;COUNTIF($AC$10:AC139,AC139)</f>
        <v>_0</v>
      </c>
      <c r="B139" s="195"/>
      <c r="C139" s="195"/>
      <c r="D139" s="196"/>
      <c r="E139" s="197"/>
      <c r="F139" s="198"/>
      <c r="G139" s="198"/>
      <c r="H139" s="198"/>
      <c r="I139" s="198"/>
      <c r="J139" s="198"/>
      <c r="K139" s="198"/>
      <c r="L139" s="199"/>
      <c r="M139" s="200" t="str">
        <f t="shared" ref="M139:M202" si="32">+B139&amp;D139</f>
        <v/>
      </c>
      <c r="N139" s="200">
        <f t="shared" ref="N139:N202" si="33">+F139</f>
        <v>0</v>
      </c>
      <c r="O139" s="200">
        <f t="shared" ref="O139:O202" si="34">+G139</f>
        <v>0</v>
      </c>
      <c r="P139" s="200">
        <f t="shared" ref="P139:P202" si="35">+H139</f>
        <v>0</v>
      </c>
      <c r="Q139" s="200">
        <f t="shared" ref="Q139:Q202" si="36">+I139</f>
        <v>0</v>
      </c>
      <c r="R139" s="200">
        <f t="shared" ref="R139:R202" si="37">+J139</f>
        <v>0</v>
      </c>
      <c r="S139" s="200">
        <f t="shared" ref="S139:S202" si="38">+K139</f>
        <v>0</v>
      </c>
      <c r="T139" s="200">
        <f t="shared" ref="T139:T202" si="39">+P139+Q139+R139+S139</f>
        <v>0</v>
      </c>
      <c r="U139" s="200"/>
      <c r="V139" s="201">
        <f t="shared" ref="V139:V202" si="40">IFERROR(+N139-AE139,"Not Avl in Books")</f>
        <v>0</v>
      </c>
      <c r="W139" s="201">
        <f t="shared" ref="W139:W202" si="41">IFERROR(+O139-AF139,"Not Avl in Books")</f>
        <v>0</v>
      </c>
      <c r="X139" s="201">
        <f t="shared" ref="X139:X202" si="42">IFERROR(+P139-AG139,"Not Avl in Books")</f>
        <v>0</v>
      </c>
      <c r="Y139" s="201">
        <f t="shared" ref="Y139:Y202" si="43">IFERROR(+Q139-AH139,"Not Avl in Books")</f>
        <v>0</v>
      </c>
      <c r="Z139" s="201">
        <f t="shared" ref="Z139:Z202" si="44">IFERROR(+R139-AI139,"Not Avl in Books")</f>
        <v>0</v>
      </c>
      <c r="AA139" s="201">
        <f t="shared" ref="AA139:AA202" si="45">IFERROR(+S139-AJ139,"Not Avl in Books")</f>
        <v>0</v>
      </c>
      <c r="AB139" s="201">
        <f t="shared" ref="AB139:AB202" si="46">IFERROR(+T139-AK139,"Not Avl in Books")</f>
        <v>0</v>
      </c>
      <c r="AC139" s="205"/>
      <c r="AD139" s="199"/>
      <c r="AE139" s="203">
        <f>IFERROR(IF(VLOOKUP($M139,'Books DATA'!$M$9:$Q$1009,1,0)=$M139,VLOOKUP($M139,'Books DATA'!$M$10:$T$1009,COLUMNS('Books DATA'!$M$9:N136),0)),"Not Avl in Books")</f>
        <v>0</v>
      </c>
      <c r="AF139" s="203">
        <f>IFERROR(IF(VLOOKUP($M139,'Books DATA'!$M$9:$Q$1009,1,0)=$M139,VLOOKUP($M139,'Books DATA'!$M$10:$T$1009,COLUMNS('Books DATA'!$M$9:O136),0)),"Not Avl in Books")</f>
        <v>0</v>
      </c>
      <c r="AG139" s="203">
        <f>IFERROR(IF(VLOOKUP($M139,'Books DATA'!$M$9:$Q$1009,1,0)=$M139,VLOOKUP($M139,'Books DATA'!$M$10:$T$1009,COLUMNS('Books DATA'!$M$9:P136),0)),"Not Avl in Books")</f>
        <v>0</v>
      </c>
      <c r="AH139" s="203">
        <f>IFERROR(IF(VLOOKUP($M139,'Books DATA'!$M$9:$Q$1009,1,0)=$M139,VLOOKUP($M139,'Books DATA'!$M$10:$T$1009,COLUMNS('Books DATA'!$M$9:Q136),0)),"Not Avl in Books")</f>
        <v>0</v>
      </c>
      <c r="AI139" s="203">
        <f>IFERROR(IF(VLOOKUP($M139,'Books DATA'!$M$9:$Q$1009,1,0)=$M139,VLOOKUP($M139,'Books DATA'!$M$10:$T$1009,COLUMNS('Books DATA'!$M$9:R136),0)),"Not Avl in Books")</f>
        <v>0</v>
      </c>
      <c r="AJ139" s="203">
        <f>IFERROR(IF(VLOOKUP($M139,'Books DATA'!$M$9:$Q$1009,1,0)=$M139,VLOOKUP($M139,'Books DATA'!$M$10:$T$1009,COLUMNS('Books DATA'!$M$9:S136),0)),"Not Avl in Books")</f>
        <v>0</v>
      </c>
      <c r="AK139" s="203">
        <f>IFERROR(IF(VLOOKUP($M139,'Books DATA'!$M$9:$Q$1009,1,0)=$M139,VLOOKUP($M139,'Books DATA'!$M$10:$T$1009,COLUMNS('Books DATA'!$M$9:T136),0)),"Not Avl in Books")</f>
        <v>0</v>
      </c>
      <c r="AL139" s="204"/>
    </row>
    <row r="140" spans="1:38" ht="15.75" thickBot="1">
      <c r="A140" s="7" t="str">
        <f>AC140&amp;"_"&amp;COUNTIF($AC$10:AC140,AC140)</f>
        <v>_0</v>
      </c>
      <c r="B140" s="195"/>
      <c r="C140" s="195"/>
      <c r="D140" s="196"/>
      <c r="E140" s="197"/>
      <c r="F140" s="198"/>
      <c r="G140" s="198"/>
      <c r="H140" s="198"/>
      <c r="I140" s="198"/>
      <c r="J140" s="198"/>
      <c r="K140" s="198"/>
      <c r="L140" s="199"/>
      <c r="M140" s="200" t="str">
        <f t="shared" si="32"/>
        <v/>
      </c>
      <c r="N140" s="200">
        <f t="shared" si="33"/>
        <v>0</v>
      </c>
      <c r="O140" s="200">
        <f t="shared" si="34"/>
        <v>0</v>
      </c>
      <c r="P140" s="200">
        <f t="shared" si="35"/>
        <v>0</v>
      </c>
      <c r="Q140" s="200">
        <f t="shared" si="36"/>
        <v>0</v>
      </c>
      <c r="R140" s="200">
        <f t="shared" si="37"/>
        <v>0</v>
      </c>
      <c r="S140" s="200">
        <f t="shared" si="38"/>
        <v>0</v>
      </c>
      <c r="T140" s="200">
        <f t="shared" si="39"/>
        <v>0</v>
      </c>
      <c r="U140" s="200"/>
      <c r="V140" s="201">
        <f t="shared" si="40"/>
        <v>0</v>
      </c>
      <c r="W140" s="201">
        <f t="shared" si="41"/>
        <v>0</v>
      </c>
      <c r="X140" s="201">
        <f t="shared" si="42"/>
        <v>0</v>
      </c>
      <c r="Y140" s="201">
        <f t="shared" si="43"/>
        <v>0</v>
      </c>
      <c r="Z140" s="201">
        <f t="shared" si="44"/>
        <v>0</v>
      </c>
      <c r="AA140" s="201">
        <f t="shared" si="45"/>
        <v>0</v>
      </c>
      <c r="AB140" s="201">
        <f t="shared" si="46"/>
        <v>0</v>
      </c>
      <c r="AC140" s="205"/>
      <c r="AD140" s="199"/>
      <c r="AE140" s="203">
        <f>IFERROR(IF(VLOOKUP($M140,'Books DATA'!$M$9:$Q$1009,1,0)=$M140,VLOOKUP($M140,'Books DATA'!$M$10:$T$1009,COLUMNS('Books DATA'!$M$9:N137),0)),"Not Avl in Books")</f>
        <v>0</v>
      </c>
      <c r="AF140" s="203">
        <f>IFERROR(IF(VLOOKUP($M140,'Books DATA'!$M$9:$Q$1009,1,0)=$M140,VLOOKUP($M140,'Books DATA'!$M$10:$T$1009,COLUMNS('Books DATA'!$M$9:O137),0)),"Not Avl in Books")</f>
        <v>0</v>
      </c>
      <c r="AG140" s="203">
        <f>IFERROR(IF(VLOOKUP($M140,'Books DATA'!$M$9:$Q$1009,1,0)=$M140,VLOOKUP($M140,'Books DATA'!$M$10:$T$1009,COLUMNS('Books DATA'!$M$9:P137),0)),"Not Avl in Books")</f>
        <v>0</v>
      </c>
      <c r="AH140" s="203">
        <f>IFERROR(IF(VLOOKUP($M140,'Books DATA'!$M$9:$Q$1009,1,0)=$M140,VLOOKUP($M140,'Books DATA'!$M$10:$T$1009,COLUMNS('Books DATA'!$M$9:Q137),0)),"Not Avl in Books")</f>
        <v>0</v>
      </c>
      <c r="AI140" s="203">
        <f>IFERROR(IF(VLOOKUP($M140,'Books DATA'!$M$9:$Q$1009,1,0)=$M140,VLOOKUP($M140,'Books DATA'!$M$10:$T$1009,COLUMNS('Books DATA'!$M$9:R137),0)),"Not Avl in Books")</f>
        <v>0</v>
      </c>
      <c r="AJ140" s="203">
        <f>IFERROR(IF(VLOOKUP($M140,'Books DATA'!$M$9:$Q$1009,1,0)=$M140,VLOOKUP($M140,'Books DATA'!$M$10:$T$1009,COLUMNS('Books DATA'!$M$9:S137),0)),"Not Avl in Books")</f>
        <v>0</v>
      </c>
      <c r="AK140" s="203">
        <f>IFERROR(IF(VLOOKUP($M140,'Books DATA'!$M$9:$Q$1009,1,0)=$M140,VLOOKUP($M140,'Books DATA'!$M$10:$T$1009,COLUMNS('Books DATA'!$M$9:T137),0)),"Not Avl in Books")</f>
        <v>0</v>
      </c>
      <c r="AL140" s="204"/>
    </row>
    <row r="141" spans="1:38" ht="15.75" thickBot="1">
      <c r="A141" s="7" t="str">
        <f>AC141&amp;"_"&amp;COUNTIF($AC$10:AC141,AC141)</f>
        <v>_0</v>
      </c>
      <c r="B141" s="195"/>
      <c r="C141" s="195"/>
      <c r="D141" s="196"/>
      <c r="E141" s="197"/>
      <c r="F141" s="198"/>
      <c r="G141" s="198"/>
      <c r="H141" s="198"/>
      <c r="I141" s="198"/>
      <c r="J141" s="198"/>
      <c r="K141" s="198"/>
      <c r="L141" s="199"/>
      <c r="M141" s="200" t="str">
        <f t="shared" si="32"/>
        <v/>
      </c>
      <c r="N141" s="200">
        <f t="shared" si="33"/>
        <v>0</v>
      </c>
      <c r="O141" s="200">
        <f t="shared" si="34"/>
        <v>0</v>
      </c>
      <c r="P141" s="200">
        <f t="shared" si="35"/>
        <v>0</v>
      </c>
      <c r="Q141" s="200">
        <f t="shared" si="36"/>
        <v>0</v>
      </c>
      <c r="R141" s="200">
        <f t="shared" si="37"/>
        <v>0</v>
      </c>
      <c r="S141" s="200">
        <f t="shared" si="38"/>
        <v>0</v>
      </c>
      <c r="T141" s="200">
        <f t="shared" si="39"/>
        <v>0</v>
      </c>
      <c r="U141" s="200"/>
      <c r="V141" s="201">
        <f t="shared" si="40"/>
        <v>0</v>
      </c>
      <c r="W141" s="201">
        <f t="shared" si="41"/>
        <v>0</v>
      </c>
      <c r="X141" s="201">
        <f t="shared" si="42"/>
        <v>0</v>
      </c>
      <c r="Y141" s="201">
        <f t="shared" si="43"/>
        <v>0</v>
      </c>
      <c r="Z141" s="201">
        <f t="shared" si="44"/>
        <v>0</v>
      </c>
      <c r="AA141" s="201">
        <f t="shared" si="45"/>
        <v>0</v>
      </c>
      <c r="AB141" s="201">
        <f t="shared" si="46"/>
        <v>0</v>
      </c>
      <c r="AC141" s="205"/>
      <c r="AD141" s="199"/>
      <c r="AE141" s="203">
        <f>IFERROR(IF(VLOOKUP($M141,'Books DATA'!$M$9:$Q$1009,1,0)=$M141,VLOOKUP($M141,'Books DATA'!$M$10:$T$1009,COLUMNS('Books DATA'!$M$9:N138),0)),"Not Avl in Books")</f>
        <v>0</v>
      </c>
      <c r="AF141" s="203">
        <f>IFERROR(IF(VLOOKUP($M141,'Books DATA'!$M$9:$Q$1009,1,0)=$M141,VLOOKUP($M141,'Books DATA'!$M$10:$T$1009,COLUMNS('Books DATA'!$M$9:O138),0)),"Not Avl in Books")</f>
        <v>0</v>
      </c>
      <c r="AG141" s="203">
        <f>IFERROR(IF(VLOOKUP($M141,'Books DATA'!$M$9:$Q$1009,1,0)=$M141,VLOOKUP($M141,'Books DATA'!$M$10:$T$1009,COLUMNS('Books DATA'!$M$9:P138),0)),"Not Avl in Books")</f>
        <v>0</v>
      </c>
      <c r="AH141" s="203">
        <f>IFERROR(IF(VLOOKUP($M141,'Books DATA'!$M$9:$Q$1009,1,0)=$M141,VLOOKUP($M141,'Books DATA'!$M$10:$T$1009,COLUMNS('Books DATA'!$M$9:Q138),0)),"Not Avl in Books")</f>
        <v>0</v>
      </c>
      <c r="AI141" s="203">
        <f>IFERROR(IF(VLOOKUP($M141,'Books DATA'!$M$9:$Q$1009,1,0)=$M141,VLOOKUP($M141,'Books DATA'!$M$10:$T$1009,COLUMNS('Books DATA'!$M$9:R138),0)),"Not Avl in Books")</f>
        <v>0</v>
      </c>
      <c r="AJ141" s="203">
        <f>IFERROR(IF(VLOOKUP($M141,'Books DATA'!$M$9:$Q$1009,1,0)=$M141,VLOOKUP($M141,'Books DATA'!$M$10:$T$1009,COLUMNS('Books DATA'!$M$9:S138),0)),"Not Avl in Books")</f>
        <v>0</v>
      </c>
      <c r="AK141" s="203">
        <f>IFERROR(IF(VLOOKUP($M141,'Books DATA'!$M$9:$Q$1009,1,0)=$M141,VLOOKUP($M141,'Books DATA'!$M$10:$T$1009,COLUMNS('Books DATA'!$M$9:T138),0)),"Not Avl in Books")</f>
        <v>0</v>
      </c>
      <c r="AL141" s="204"/>
    </row>
    <row r="142" spans="1:38" ht="15.75" thickBot="1">
      <c r="A142" s="7" t="str">
        <f>AC142&amp;"_"&amp;COUNTIF($AC$10:AC142,AC142)</f>
        <v>_0</v>
      </c>
      <c r="B142" s="195"/>
      <c r="C142" s="195"/>
      <c r="D142" s="196"/>
      <c r="E142" s="197"/>
      <c r="F142" s="198"/>
      <c r="G142" s="198"/>
      <c r="H142" s="198"/>
      <c r="I142" s="198"/>
      <c r="J142" s="198"/>
      <c r="K142" s="198"/>
      <c r="L142" s="199"/>
      <c r="M142" s="200" t="str">
        <f t="shared" si="32"/>
        <v/>
      </c>
      <c r="N142" s="200">
        <f t="shared" si="33"/>
        <v>0</v>
      </c>
      <c r="O142" s="200">
        <f t="shared" si="34"/>
        <v>0</v>
      </c>
      <c r="P142" s="200">
        <f t="shared" si="35"/>
        <v>0</v>
      </c>
      <c r="Q142" s="200">
        <f t="shared" si="36"/>
        <v>0</v>
      </c>
      <c r="R142" s="200">
        <f t="shared" si="37"/>
        <v>0</v>
      </c>
      <c r="S142" s="200">
        <f t="shared" si="38"/>
        <v>0</v>
      </c>
      <c r="T142" s="200">
        <f t="shared" si="39"/>
        <v>0</v>
      </c>
      <c r="U142" s="200"/>
      <c r="V142" s="201">
        <f t="shared" si="40"/>
        <v>0</v>
      </c>
      <c r="W142" s="201">
        <f t="shared" si="41"/>
        <v>0</v>
      </c>
      <c r="X142" s="201">
        <f t="shared" si="42"/>
        <v>0</v>
      </c>
      <c r="Y142" s="201">
        <f t="shared" si="43"/>
        <v>0</v>
      </c>
      <c r="Z142" s="201">
        <f t="shared" si="44"/>
        <v>0</v>
      </c>
      <c r="AA142" s="201">
        <f t="shared" si="45"/>
        <v>0</v>
      </c>
      <c r="AB142" s="201">
        <f t="shared" si="46"/>
        <v>0</v>
      </c>
      <c r="AC142" s="205"/>
      <c r="AD142" s="199"/>
      <c r="AE142" s="203">
        <f>IFERROR(IF(VLOOKUP($M142,'Books DATA'!$M$9:$Q$1009,1,0)=$M142,VLOOKUP($M142,'Books DATA'!$M$10:$T$1009,COLUMNS('Books DATA'!$M$9:N139),0)),"Not Avl in Books")</f>
        <v>0</v>
      </c>
      <c r="AF142" s="203">
        <f>IFERROR(IF(VLOOKUP($M142,'Books DATA'!$M$9:$Q$1009,1,0)=$M142,VLOOKUP($M142,'Books DATA'!$M$10:$T$1009,COLUMNS('Books DATA'!$M$9:O139),0)),"Not Avl in Books")</f>
        <v>0</v>
      </c>
      <c r="AG142" s="203">
        <f>IFERROR(IF(VLOOKUP($M142,'Books DATA'!$M$9:$Q$1009,1,0)=$M142,VLOOKUP($M142,'Books DATA'!$M$10:$T$1009,COLUMNS('Books DATA'!$M$9:P139),0)),"Not Avl in Books")</f>
        <v>0</v>
      </c>
      <c r="AH142" s="203">
        <f>IFERROR(IF(VLOOKUP($M142,'Books DATA'!$M$9:$Q$1009,1,0)=$M142,VLOOKUP($M142,'Books DATA'!$M$10:$T$1009,COLUMNS('Books DATA'!$M$9:Q139),0)),"Not Avl in Books")</f>
        <v>0</v>
      </c>
      <c r="AI142" s="203">
        <f>IFERROR(IF(VLOOKUP($M142,'Books DATA'!$M$9:$Q$1009,1,0)=$M142,VLOOKUP($M142,'Books DATA'!$M$10:$T$1009,COLUMNS('Books DATA'!$M$9:R139),0)),"Not Avl in Books")</f>
        <v>0</v>
      </c>
      <c r="AJ142" s="203">
        <f>IFERROR(IF(VLOOKUP($M142,'Books DATA'!$M$9:$Q$1009,1,0)=$M142,VLOOKUP($M142,'Books DATA'!$M$10:$T$1009,COLUMNS('Books DATA'!$M$9:S139),0)),"Not Avl in Books")</f>
        <v>0</v>
      </c>
      <c r="AK142" s="203">
        <f>IFERROR(IF(VLOOKUP($M142,'Books DATA'!$M$9:$Q$1009,1,0)=$M142,VLOOKUP($M142,'Books DATA'!$M$10:$T$1009,COLUMNS('Books DATA'!$M$9:T139),0)),"Not Avl in Books")</f>
        <v>0</v>
      </c>
      <c r="AL142" s="204"/>
    </row>
    <row r="143" spans="1:38" ht="15.75" thickBot="1">
      <c r="A143" s="7" t="str">
        <f>AC143&amp;"_"&amp;COUNTIF($AC$10:AC143,AC143)</f>
        <v>_0</v>
      </c>
      <c r="B143" s="195"/>
      <c r="C143" s="195"/>
      <c r="D143" s="196"/>
      <c r="E143" s="197"/>
      <c r="F143" s="198"/>
      <c r="G143" s="198"/>
      <c r="H143" s="198"/>
      <c r="I143" s="198"/>
      <c r="J143" s="198"/>
      <c r="K143" s="198"/>
      <c r="L143" s="199"/>
      <c r="M143" s="200" t="str">
        <f t="shared" si="32"/>
        <v/>
      </c>
      <c r="N143" s="200">
        <f t="shared" si="33"/>
        <v>0</v>
      </c>
      <c r="O143" s="200">
        <f t="shared" si="34"/>
        <v>0</v>
      </c>
      <c r="P143" s="200">
        <f t="shared" si="35"/>
        <v>0</v>
      </c>
      <c r="Q143" s="200">
        <f t="shared" si="36"/>
        <v>0</v>
      </c>
      <c r="R143" s="200">
        <f t="shared" si="37"/>
        <v>0</v>
      </c>
      <c r="S143" s="200">
        <f t="shared" si="38"/>
        <v>0</v>
      </c>
      <c r="T143" s="200">
        <f t="shared" si="39"/>
        <v>0</v>
      </c>
      <c r="U143" s="200"/>
      <c r="V143" s="201">
        <f t="shared" si="40"/>
        <v>0</v>
      </c>
      <c r="W143" s="201">
        <f t="shared" si="41"/>
        <v>0</v>
      </c>
      <c r="X143" s="201">
        <f t="shared" si="42"/>
        <v>0</v>
      </c>
      <c r="Y143" s="201">
        <f t="shared" si="43"/>
        <v>0</v>
      </c>
      <c r="Z143" s="201">
        <f t="shared" si="44"/>
        <v>0</v>
      </c>
      <c r="AA143" s="201">
        <f t="shared" si="45"/>
        <v>0</v>
      </c>
      <c r="AB143" s="201">
        <f t="shared" si="46"/>
        <v>0</v>
      </c>
      <c r="AC143" s="205"/>
      <c r="AD143" s="199"/>
      <c r="AE143" s="203">
        <f>IFERROR(IF(VLOOKUP($M143,'Books DATA'!$M$9:$Q$1009,1,0)=$M143,VLOOKUP($M143,'Books DATA'!$M$10:$T$1009,COLUMNS('Books DATA'!$M$9:N140),0)),"Not Avl in Books")</f>
        <v>0</v>
      </c>
      <c r="AF143" s="203">
        <f>IFERROR(IF(VLOOKUP($M143,'Books DATA'!$M$9:$Q$1009,1,0)=$M143,VLOOKUP($M143,'Books DATA'!$M$10:$T$1009,COLUMNS('Books DATA'!$M$9:O140),0)),"Not Avl in Books")</f>
        <v>0</v>
      </c>
      <c r="AG143" s="203">
        <f>IFERROR(IF(VLOOKUP($M143,'Books DATA'!$M$9:$Q$1009,1,0)=$M143,VLOOKUP($M143,'Books DATA'!$M$10:$T$1009,COLUMNS('Books DATA'!$M$9:P140),0)),"Not Avl in Books")</f>
        <v>0</v>
      </c>
      <c r="AH143" s="203">
        <f>IFERROR(IF(VLOOKUP($M143,'Books DATA'!$M$9:$Q$1009,1,0)=$M143,VLOOKUP($M143,'Books DATA'!$M$10:$T$1009,COLUMNS('Books DATA'!$M$9:Q140),0)),"Not Avl in Books")</f>
        <v>0</v>
      </c>
      <c r="AI143" s="203">
        <f>IFERROR(IF(VLOOKUP($M143,'Books DATA'!$M$9:$Q$1009,1,0)=$M143,VLOOKUP($M143,'Books DATA'!$M$10:$T$1009,COLUMNS('Books DATA'!$M$9:R140),0)),"Not Avl in Books")</f>
        <v>0</v>
      </c>
      <c r="AJ143" s="203">
        <f>IFERROR(IF(VLOOKUP($M143,'Books DATA'!$M$9:$Q$1009,1,0)=$M143,VLOOKUP($M143,'Books DATA'!$M$10:$T$1009,COLUMNS('Books DATA'!$M$9:S140),0)),"Not Avl in Books")</f>
        <v>0</v>
      </c>
      <c r="AK143" s="203">
        <f>IFERROR(IF(VLOOKUP($M143,'Books DATA'!$M$9:$Q$1009,1,0)=$M143,VLOOKUP($M143,'Books DATA'!$M$10:$T$1009,COLUMNS('Books DATA'!$M$9:T140),0)),"Not Avl in Books")</f>
        <v>0</v>
      </c>
      <c r="AL143" s="204"/>
    </row>
    <row r="144" spans="1:38" ht="15.75" thickBot="1">
      <c r="A144" s="7" t="str">
        <f>AC144&amp;"_"&amp;COUNTIF($AC$10:AC144,AC144)</f>
        <v>_0</v>
      </c>
      <c r="B144" s="195"/>
      <c r="C144" s="195"/>
      <c r="D144" s="196"/>
      <c r="E144" s="197"/>
      <c r="F144" s="198"/>
      <c r="G144" s="198"/>
      <c r="H144" s="198"/>
      <c r="I144" s="198"/>
      <c r="J144" s="198"/>
      <c r="K144" s="198"/>
      <c r="L144" s="199"/>
      <c r="M144" s="200" t="str">
        <f t="shared" si="32"/>
        <v/>
      </c>
      <c r="N144" s="200">
        <f t="shared" si="33"/>
        <v>0</v>
      </c>
      <c r="O144" s="200">
        <f t="shared" si="34"/>
        <v>0</v>
      </c>
      <c r="P144" s="200">
        <f t="shared" si="35"/>
        <v>0</v>
      </c>
      <c r="Q144" s="200">
        <f t="shared" si="36"/>
        <v>0</v>
      </c>
      <c r="R144" s="200">
        <f t="shared" si="37"/>
        <v>0</v>
      </c>
      <c r="S144" s="200">
        <f t="shared" si="38"/>
        <v>0</v>
      </c>
      <c r="T144" s="200">
        <f t="shared" si="39"/>
        <v>0</v>
      </c>
      <c r="U144" s="200"/>
      <c r="V144" s="201">
        <f t="shared" si="40"/>
        <v>0</v>
      </c>
      <c r="W144" s="201">
        <f t="shared" si="41"/>
        <v>0</v>
      </c>
      <c r="X144" s="201">
        <f t="shared" si="42"/>
        <v>0</v>
      </c>
      <c r="Y144" s="201">
        <f t="shared" si="43"/>
        <v>0</v>
      </c>
      <c r="Z144" s="201">
        <f t="shared" si="44"/>
        <v>0</v>
      </c>
      <c r="AA144" s="201">
        <f t="shared" si="45"/>
        <v>0</v>
      </c>
      <c r="AB144" s="201">
        <f t="shared" si="46"/>
        <v>0</v>
      </c>
      <c r="AC144" s="205"/>
      <c r="AD144" s="199"/>
      <c r="AE144" s="203">
        <f>IFERROR(IF(VLOOKUP($M144,'Books DATA'!$M$9:$Q$1009,1,0)=$M144,VLOOKUP($M144,'Books DATA'!$M$10:$T$1009,COLUMNS('Books DATA'!$M$9:N141),0)),"Not Avl in Books")</f>
        <v>0</v>
      </c>
      <c r="AF144" s="203">
        <f>IFERROR(IF(VLOOKUP($M144,'Books DATA'!$M$9:$Q$1009,1,0)=$M144,VLOOKUP($M144,'Books DATA'!$M$10:$T$1009,COLUMNS('Books DATA'!$M$9:O141),0)),"Not Avl in Books")</f>
        <v>0</v>
      </c>
      <c r="AG144" s="203">
        <f>IFERROR(IF(VLOOKUP($M144,'Books DATA'!$M$9:$Q$1009,1,0)=$M144,VLOOKUP($M144,'Books DATA'!$M$10:$T$1009,COLUMNS('Books DATA'!$M$9:P141),0)),"Not Avl in Books")</f>
        <v>0</v>
      </c>
      <c r="AH144" s="203">
        <f>IFERROR(IF(VLOOKUP($M144,'Books DATA'!$M$9:$Q$1009,1,0)=$M144,VLOOKUP($M144,'Books DATA'!$M$10:$T$1009,COLUMNS('Books DATA'!$M$9:Q141),0)),"Not Avl in Books")</f>
        <v>0</v>
      </c>
      <c r="AI144" s="203">
        <f>IFERROR(IF(VLOOKUP($M144,'Books DATA'!$M$9:$Q$1009,1,0)=$M144,VLOOKUP($M144,'Books DATA'!$M$10:$T$1009,COLUMNS('Books DATA'!$M$9:R141),0)),"Not Avl in Books")</f>
        <v>0</v>
      </c>
      <c r="AJ144" s="203">
        <f>IFERROR(IF(VLOOKUP($M144,'Books DATA'!$M$9:$Q$1009,1,0)=$M144,VLOOKUP($M144,'Books DATA'!$M$10:$T$1009,COLUMNS('Books DATA'!$M$9:S141),0)),"Not Avl in Books")</f>
        <v>0</v>
      </c>
      <c r="AK144" s="203">
        <f>IFERROR(IF(VLOOKUP($M144,'Books DATA'!$M$9:$Q$1009,1,0)=$M144,VLOOKUP($M144,'Books DATA'!$M$10:$T$1009,COLUMNS('Books DATA'!$M$9:T141),0)),"Not Avl in Books")</f>
        <v>0</v>
      </c>
      <c r="AL144" s="204"/>
    </row>
    <row r="145" spans="1:38" ht="15.75" thickBot="1">
      <c r="A145" s="7" t="str">
        <f>AC145&amp;"_"&amp;COUNTIF($AC$10:AC145,AC145)</f>
        <v>_0</v>
      </c>
      <c r="B145" s="195"/>
      <c r="C145" s="195"/>
      <c r="D145" s="196"/>
      <c r="E145" s="197"/>
      <c r="F145" s="198"/>
      <c r="G145" s="198"/>
      <c r="H145" s="198"/>
      <c r="I145" s="198"/>
      <c r="J145" s="198"/>
      <c r="K145" s="198"/>
      <c r="L145" s="199"/>
      <c r="M145" s="200" t="str">
        <f t="shared" si="32"/>
        <v/>
      </c>
      <c r="N145" s="200">
        <f t="shared" si="33"/>
        <v>0</v>
      </c>
      <c r="O145" s="200">
        <f t="shared" si="34"/>
        <v>0</v>
      </c>
      <c r="P145" s="200">
        <f t="shared" si="35"/>
        <v>0</v>
      </c>
      <c r="Q145" s="200">
        <f t="shared" si="36"/>
        <v>0</v>
      </c>
      <c r="R145" s="200">
        <f t="shared" si="37"/>
        <v>0</v>
      </c>
      <c r="S145" s="200">
        <f t="shared" si="38"/>
        <v>0</v>
      </c>
      <c r="T145" s="200">
        <f t="shared" si="39"/>
        <v>0</v>
      </c>
      <c r="U145" s="200"/>
      <c r="V145" s="201">
        <f t="shared" si="40"/>
        <v>0</v>
      </c>
      <c r="W145" s="201">
        <f t="shared" si="41"/>
        <v>0</v>
      </c>
      <c r="X145" s="201">
        <f t="shared" si="42"/>
        <v>0</v>
      </c>
      <c r="Y145" s="201">
        <f t="shared" si="43"/>
        <v>0</v>
      </c>
      <c r="Z145" s="201">
        <f t="shared" si="44"/>
        <v>0</v>
      </c>
      <c r="AA145" s="201">
        <f t="shared" si="45"/>
        <v>0</v>
      </c>
      <c r="AB145" s="201">
        <f t="shared" si="46"/>
        <v>0</v>
      </c>
      <c r="AC145" s="205"/>
      <c r="AD145" s="199"/>
      <c r="AE145" s="203">
        <f>IFERROR(IF(VLOOKUP($M145,'Books DATA'!$M$9:$Q$1009,1,0)=$M145,VLOOKUP($M145,'Books DATA'!$M$10:$T$1009,COLUMNS('Books DATA'!$M$9:N142),0)),"Not Avl in Books")</f>
        <v>0</v>
      </c>
      <c r="AF145" s="203">
        <f>IFERROR(IF(VLOOKUP($M145,'Books DATA'!$M$9:$Q$1009,1,0)=$M145,VLOOKUP($M145,'Books DATA'!$M$10:$T$1009,COLUMNS('Books DATA'!$M$9:O142),0)),"Not Avl in Books")</f>
        <v>0</v>
      </c>
      <c r="AG145" s="203">
        <f>IFERROR(IF(VLOOKUP($M145,'Books DATA'!$M$9:$Q$1009,1,0)=$M145,VLOOKUP($M145,'Books DATA'!$M$10:$T$1009,COLUMNS('Books DATA'!$M$9:P142),0)),"Not Avl in Books")</f>
        <v>0</v>
      </c>
      <c r="AH145" s="203">
        <f>IFERROR(IF(VLOOKUP($M145,'Books DATA'!$M$9:$Q$1009,1,0)=$M145,VLOOKUP($M145,'Books DATA'!$M$10:$T$1009,COLUMNS('Books DATA'!$M$9:Q142),0)),"Not Avl in Books")</f>
        <v>0</v>
      </c>
      <c r="AI145" s="203">
        <f>IFERROR(IF(VLOOKUP($M145,'Books DATA'!$M$9:$Q$1009,1,0)=$M145,VLOOKUP($M145,'Books DATA'!$M$10:$T$1009,COLUMNS('Books DATA'!$M$9:R142),0)),"Not Avl in Books")</f>
        <v>0</v>
      </c>
      <c r="AJ145" s="203">
        <f>IFERROR(IF(VLOOKUP($M145,'Books DATA'!$M$9:$Q$1009,1,0)=$M145,VLOOKUP($M145,'Books DATA'!$M$10:$T$1009,COLUMNS('Books DATA'!$M$9:S142),0)),"Not Avl in Books")</f>
        <v>0</v>
      </c>
      <c r="AK145" s="203">
        <f>IFERROR(IF(VLOOKUP($M145,'Books DATA'!$M$9:$Q$1009,1,0)=$M145,VLOOKUP($M145,'Books DATA'!$M$10:$T$1009,COLUMNS('Books DATA'!$M$9:T142),0)),"Not Avl in Books")</f>
        <v>0</v>
      </c>
      <c r="AL145" s="204"/>
    </row>
    <row r="146" spans="1:38" ht="15.75" thickBot="1">
      <c r="A146" s="7" t="str">
        <f>AC146&amp;"_"&amp;COUNTIF($AC$10:AC146,AC146)</f>
        <v>_0</v>
      </c>
      <c r="B146" s="195"/>
      <c r="C146" s="195"/>
      <c r="D146" s="196"/>
      <c r="E146" s="197"/>
      <c r="F146" s="198"/>
      <c r="G146" s="198"/>
      <c r="H146" s="198"/>
      <c r="I146" s="198"/>
      <c r="J146" s="198"/>
      <c r="K146" s="198"/>
      <c r="L146" s="199"/>
      <c r="M146" s="200" t="str">
        <f t="shared" si="32"/>
        <v/>
      </c>
      <c r="N146" s="200">
        <f t="shared" si="33"/>
        <v>0</v>
      </c>
      <c r="O146" s="200">
        <f t="shared" si="34"/>
        <v>0</v>
      </c>
      <c r="P146" s="200">
        <f t="shared" si="35"/>
        <v>0</v>
      </c>
      <c r="Q146" s="200">
        <f t="shared" si="36"/>
        <v>0</v>
      </c>
      <c r="R146" s="200">
        <f t="shared" si="37"/>
        <v>0</v>
      </c>
      <c r="S146" s="200">
        <f t="shared" si="38"/>
        <v>0</v>
      </c>
      <c r="T146" s="200">
        <f t="shared" si="39"/>
        <v>0</v>
      </c>
      <c r="U146" s="200"/>
      <c r="V146" s="201">
        <f t="shared" si="40"/>
        <v>0</v>
      </c>
      <c r="W146" s="201">
        <f t="shared" si="41"/>
        <v>0</v>
      </c>
      <c r="X146" s="201">
        <f t="shared" si="42"/>
        <v>0</v>
      </c>
      <c r="Y146" s="201">
        <f t="shared" si="43"/>
        <v>0</v>
      </c>
      <c r="Z146" s="201">
        <f t="shared" si="44"/>
        <v>0</v>
      </c>
      <c r="AA146" s="201">
        <f t="shared" si="45"/>
        <v>0</v>
      </c>
      <c r="AB146" s="201">
        <f t="shared" si="46"/>
        <v>0</v>
      </c>
      <c r="AC146" s="205"/>
      <c r="AD146" s="199"/>
      <c r="AE146" s="203">
        <f>IFERROR(IF(VLOOKUP($M146,'Books DATA'!$M$9:$Q$1009,1,0)=$M146,VLOOKUP($M146,'Books DATA'!$M$10:$T$1009,COLUMNS('Books DATA'!$M$9:N143),0)),"Not Avl in Books")</f>
        <v>0</v>
      </c>
      <c r="AF146" s="203">
        <f>IFERROR(IF(VLOOKUP($M146,'Books DATA'!$M$9:$Q$1009,1,0)=$M146,VLOOKUP($M146,'Books DATA'!$M$10:$T$1009,COLUMNS('Books DATA'!$M$9:O143),0)),"Not Avl in Books")</f>
        <v>0</v>
      </c>
      <c r="AG146" s="203">
        <f>IFERROR(IF(VLOOKUP($M146,'Books DATA'!$M$9:$Q$1009,1,0)=$M146,VLOOKUP($M146,'Books DATA'!$M$10:$T$1009,COLUMNS('Books DATA'!$M$9:P143),0)),"Not Avl in Books")</f>
        <v>0</v>
      </c>
      <c r="AH146" s="203">
        <f>IFERROR(IF(VLOOKUP($M146,'Books DATA'!$M$9:$Q$1009,1,0)=$M146,VLOOKUP($M146,'Books DATA'!$M$10:$T$1009,COLUMNS('Books DATA'!$M$9:Q143),0)),"Not Avl in Books")</f>
        <v>0</v>
      </c>
      <c r="AI146" s="203">
        <f>IFERROR(IF(VLOOKUP($M146,'Books DATA'!$M$9:$Q$1009,1,0)=$M146,VLOOKUP($M146,'Books DATA'!$M$10:$T$1009,COLUMNS('Books DATA'!$M$9:R143),0)),"Not Avl in Books")</f>
        <v>0</v>
      </c>
      <c r="AJ146" s="203">
        <f>IFERROR(IF(VLOOKUP($M146,'Books DATA'!$M$9:$Q$1009,1,0)=$M146,VLOOKUP($M146,'Books DATA'!$M$10:$T$1009,COLUMNS('Books DATA'!$M$9:S143),0)),"Not Avl in Books")</f>
        <v>0</v>
      </c>
      <c r="AK146" s="203">
        <f>IFERROR(IF(VLOOKUP($M146,'Books DATA'!$M$9:$Q$1009,1,0)=$M146,VLOOKUP($M146,'Books DATA'!$M$10:$T$1009,COLUMNS('Books DATA'!$M$9:T143),0)),"Not Avl in Books")</f>
        <v>0</v>
      </c>
      <c r="AL146" s="204"/>
    </row>
    <row r="147" spans="1:38" ht="15.75" thickBot="1">
      <c r="A147" s="7" t="str">
        <f>AC147&amp;"_"&amp;COUNTIF($AC$10:AC147,AC147)</f>
        <v>_0</v>
      </c>
      <c r="B147" s="195"/>
      <c r="C147" s="195"/>
      <c r="D147" s="196"/>
      <c r="E147" s="197"/>
      <c r="F147" s="198"/>
      <c r="G147" s="198"/>
      <c r="H147" s="198"/>
      <c r="I147" s="198"/>
      <c r="J147" s="198"/>
      <c r="K147" s="198"/>
      <c r="L147" s="199"/>
      <c r="M147" s="200" t="str">
        <f t="shared" si="32"/>
        <v/>
      </c>
      <c r="N147" s="200">
        <f t="shared" si="33"/>
        <v>0</v>
      </c>
      <c r="O147" s="200">
        <f t="shared" si="34"/>
        <v>0</v>
      </c>
      <c r="P147" s="200">
        <f t="shared" si="35"/>
        <v>0</v>
      </c>
      <c r="Q147" s="200">
        <f t="shared" si="36"/>
        <v>0</v>
      </c>
      <c r="R147" s="200">
        <f t="shared" si="37"/>
        <v>0</v>
      </c>
      <c r="S147" s="200">
        <f t="shared" si="38"/>
        <v>0</v>
      </c>
      <c r="T147" s="200">
        <f t="shared" si="39"/>
        <v>0</v>
      </c>
      <c r="U147" s="200"/>
      <c r="V147" s="201">
        <f t="shared" si="40"/>
        <v>0</v>
      </c>
      <c r="W147" s="201">
        <f t="shared" si="41"/>
        <v>0</v>
      </c>
      <c r="X147" s="201">
        <f t="shared" si="42"/>
        <v>0</v>
      </c>
      <c r="Y147" s="201">
        <f t="shared" si="43"/>
        <v>0</v>
      </c>
      <c r="Z147" s="201">
        <f t="shared" si="44"/>
        <v>0</v>
      </c>
      <c r="AA147" s="201">
        <f t="shared" si="45"/>
        <v>0</v>
      </c>
      <c r="AB147" s="201">
        <f t="shared" si="46"/>
        <v>0</v>
      </c>
      <c r="AC147" s="205"/>
      <c r="AD147" s="199"/>
      <c r="AE147" s="203">
        <f>IFERROR(IF(VLOOKUP($M147,'Books DATA'!$M$9:$Q$1009,1,0)=$M147,VLOOKUP($M147,'Books DATA'!$M$10:$T$1009,COLUMNS('Books DATA'!$M$9:N144),0)),"Not Avl in Books")</f>
        <v>0</v>
      </c>
      <c r="AF147" s="203">
        <f>IFERROR(IF(VLOOKUP($M147,'Books DATA'!$M$9:$Q$1009,1,0)=$M147,VLOOKUP($M147,'Books DATA'!$M$10:$T$1009,COLUMNS('Books DATA'!$M$9:O144),0)),"Not Avl in Books")</f>
        <v>0</v>
      </c>
      <c r="AG147" s="203">
        <f>IFERROR(IF(VLOOKUP($M147,'Books DATA'!$M$9:$Q$1009,1,0)=$M147,VLOOKUP($M147,'Books DATA'!$M$10:$T$1009,COLUMNS('Books DATA'!$M$9:P144),0)),"Not Avl in Books")</f>
        <v>0</v>
      </c>
      <c r="AH147" s="203">
        <f>IFERROR(IF(VLOOKUP($M147,'Books DATA'!$M$9:$Q$1009,1,0)=$M147,VLOOKUP($M147,'Books DATA'!$M$10:$T$1009,COLUMNS('Books DATA'!$M$9:Q144),0)),"Not Avl in Books")</f>
        <v>0</v>
      </c>
      <c r="AI147" s="203">
        <f>IFERROR(IF(VLOOKUP($M147,'Books DATA'!$M$9:$Q$1009,1,0)=$M147,VLOOKUP($M147,'Books DATA'!$M$10:$T$1009,COLUMNS('Books DATA'!$M$9:R144),0)),"Not Avl in Books")</f>
        <v>0</v>
      </c>
      <c r="AJ147" s="203">
        <f>IFERROR(IF(VLOOKUP($M147,'Books DATA'!$M$9:$Q$1009,1,0)=$M147,VLOOKUP($M147,'Books DATA'!$M$10:$T$1009,COLUMNS('Books DATA'!$M$9:S144),0)),"Not Avl in Books")</f>
        <v>0</v>
      </c>
      <c r="AK147" s="203">
        <f>IFERROR(IF(VLOOKUP($M147,'Books DATA'!$M$9:$Q$1009,1,0)=$M147,VLOOKUP($M147,'Books DATA'!$M$10:$T$1009,COLUMNS('Books DATA'!$M$9:T144),0)),"Not Avl in Books")</f>
        <v>0</v>
      </c>
      <c r="AL147" s="204"/>
    </row>
    <row r="148" spans="1:38" ht="15.75" thickBot="1">
      <c r="A148" s="7" t="str">
        <f>AC148&amp;"_"&amp;COUNTIF($AC$10:AC148,AC148)</f>
        <v>_0</v>
      </c>
      <c r="B148" s="195"/>
      <c r="C148" s="195"/>
      <c r="D148" s="196"/>
      <c r="E148" s="197"/>
      <c r="F148" s="198"/>
      <c r="G148" s="198"/>
      <c r="H148" s="198"/>
      <c r="I148" s="198"/>
      <c r="J148" s="198"/>
      <c r="K148" s="198"/>
      <c r="L148" s="199"/>
      <c r="M148" s="200" t="str">
        <f t="shared" si="32"/>
        <v/>
      </c>
      <c r="N148" s="200">
        <f t="shared" si="33"/>
        <v>0</v>
      </c>
      <c r="O148" s="200">
        <f t="shared" si="34"/>
        <v>0</v>
      </c>
      <c r="P148" s="200">
        <f t="shared" si="35"/>
        <v>0</v>
      </c>
      <c r="Q148" s="200">
        <f t="shared" si="36"/>
        <v>0</v>
      </c>
      <c r="R148" s="200">
        <f t="shared" si="37"/>
        <v>0</v>
      </c>
      <c r="S148" s="200">
        <f t="shared" si="38"/>
        <v>0</v>
      </c>
      <c r="T148" s="200">
        <f t="shared" si="39"/>
        <v>0</v>
      </c>
      <c r="U148" s="200"/>
      <c r="V148" s="201">
        <f t="shared" si="40"/>
        <v>0</v>
      </c>
      <c r="W148" s="201">
        <f t="shared" si="41"/>
        <v>0</v>
      </c>
      <c r="X148" s="201">
        <f t="shared" si="42"/>
        <v>0</v>
      </c>
      <c r="Y148" s="201">
        <f t="shared" si="43"/>
        <v>0</v>
      </c>
      <c r="Z148" s="201">
        <f t="shared" si="44"/>
        <v>0</v>
      </c>
      <c r="AA148" s="201">
        <f t="shared" si="45"/>
        <v>0</v>
      </c>
      <c r="AB148" s="201">
        <f t="shared" si="46"/>
        <v>0</v>
      </c>
      <c r="AC148" s="205"/>
      <c r="AD148" s="199"/>
      <c r="AE148" s="203">
        <f>IFERROR(IF(VLOOKUP($M148,'Books DATA'!$M$9:$Q$1009,1,0)=$M148,VLOOKUP($M148,'Books DATA'!$M$10:$T$1009,COLUMNS('Books DATA'!$M$9:N145),0)),"Not Avl in Books")</f>
        <v>0</v>
      </c>
      <c r="AF148" s="203">
        <f>IFERROR(IF(VLOOKUP($M148,'Books DATA'!$M$9:$Q$1009,1,0)=$M148,VLOOKUP($M148,'Books DATA'!$M$10:$T$1009,COLUMNS('Books DATA'!$M$9:O145),0)),"Not Avl in Books")</f>
        <v>0</v>
      </c>
      <c r="AG148" s="203">
        <f>IFERROR(IF(VLOOKUP($M148,'Books DATA'!$M$9:$Q$1009,1,0)=$M148,VLOOKUP($M148,'Books DATA'!$M$10:$T$1009,COLUMNS('Books DATA'!$M$9:P145),0)),"Not Avl in Books")</f>
        <v>0</v>
      </c>
      <c r="AH148" s="203">
        <f>IFERROR(IF(VLOOKUP($M148,'Books DATA'!$M$9:$Q$1009,1,0)=$M148,VLOOKUP($M148,'Books DATA'!$M$10:$T$1009,COLUMNS('Books DATA'!$M$9:Q145),0)),"Not Avl in Books")</f>
        <v>0</v>
      </c>
      <c r="AI148" s="203">
        <f>IFERROR(IF(VLOOKUP($M148,'Books DATA'!$M$9:$Q$1009,1,0)=$M148,VLOOKUP($M148,'Books DATA'!$M$10:$T$1009,COLUMNS('Books DATA'!$M$9:R145),0)),"Not Avl in Books")</f>
        <v>0</v>
      </c>
      <c r="AJ148" s="203">
        <f>IFERROR(IF(VLOOKUP($M148,'Books DATA'!$M$9:$Q$1009,1,0)=$M148,VLOOKUP($M148,'Books DATA'!$M$10:$T$1009,COLUMNS('Books DATA'!$M$9:S145),0)),"Not Avl in Books")</f>
        <v>0</v>
      </c>
      <c r="AK148" s="203">
        <f>IFERROR(IF(VLOOKUP($M148,'Books DATA'!$M$9:$Q$1009,1,0)=$M148,VLOOKUP($M148,'Books DATA'!$M$10:$T$1009,COLUMNS('Books DATA'!$M$9:T145),0)),"Not Avl in Books")</f>
        <v>0</v>
      </c>
      <c r="AL148" s="204"/>
    </row>
    <row r="149" spans="1:38" ht="15.75" thickBot="1">
      <c r="A149" s="7" t="str">
        <f>AC149&amp;"_"&amp;COUNTIF($AC$10:AC149,AC149)</f>
        <v>_0</v>
      </c>
      <c r="B149" s="195"/>
      <c r="C149" s="195"/>
      <c r="D149" s="196"/>
      <c r="E149" s="197"/>
      <c r="F149" s="198"/>
      <c r="G149" s="198"/>
      <c r="H149" s="198"/>
      <c r="I149" s="198"/>
      <c r="J149" s="198"/>
      <c r="K149" s="198"/>
      <c r="L149" s="199"/>
      <c r="M149" s="200" t="str">
        <f t="shared" si="32"/>
        <v/>
      </c>
      <c r="N149" s="200">
        <f t="shared" si="33"/>
        <v>0</v>
      </c>
      <c r="O149" s="200">
        <f t="shared" si="34"/>
        <v>0</v>
      </c>
      <c r="P149" s="200">
        <f t="shared" si="35"/>
        <v>0</v>
      </c>
      <c r="Q149" s="200">
        <f t="shared" si="36"/>
        <v>0</v>
      </c>
      <c r="R149" s="200">
        <f t="shared" si="37"/>
        <v>0</v>
      </c>
      <c r="S149" s="200">
        <f t="shared" si="38"/>
        <v>0</v>
      </c>
      <c r="T149" s="200">
        <f t="shared" si="39"/>
        <v>0</v>
      </c>
      <c r="U149" s="200"/>
      <c r="V149" s="201">
        <f t="shared" si="40"/>
        <v>0</v>
      </c>
      <c r="W149" s="201">
        <f t="shared" si="41"/>
        <v>0</v>
      </c>
      <c r="X149" s="201">
        <f t="shared" si="42"/>
        <v>0</v>
      </c>
      <c r="Y149" s="201">
        <f t="shared" si="43"/>
        <v>0</v>
      </c>
      <c r="Z149" s="201">
        <f t="shared" si="44"/>
        <v>0</v>
      </c>
      <c r="AA149" s="201">
        <f t="shared" si="45"/>
        <v>0</v>
      </c>
      <c r="AB149" s="201">
        <f t="shared" si="46"/>
        <v>0</v>
      </c>
      <c r="AC149" s="205"/>
      <c r="AD149" s="199"/>
      <c r="AE149" s="203">
        <f>IFERROR(IF(VLOOKUP($M149,'Books DATA'!$M$9:$Q$1009,1,0)=$M149,VLOOKUP($M149,'Books DATA'!$M$10:$T$1009,COLUMNS('Books DATA'!$M$9:N146),0)),"Not Avl in Books")</f>
        <v>0</v>
      </c>
      <c r="AF149" s="203">
        <f>IFERROR(IF(VLOOKUP($M149,'Books DATA'!$M$9:$Q$1009,1,0)=$M149,VLOOKUP($M149,'Books DATA'!$M$10:$T$1009,COLUMNS('Books DATA'!$M$9:O146),0)),"Not Avl in Books")</f>
        <v>0</v>
      </c>
      <c r="AG149" s="203">
        <f>IFERROR(IF(VLOOKUP($M149,'Books DATA'!$M$9:$Q$1009,1,0)=$M149,VLOOKUP($M149,'Books DATA'!$M$10:$T$1009,COLUMNS('Books DATA'!$M$9:P146),0)),"Not Avl in Books")</f>
        <v>0</v>
      </c>
      <c r="AH149" s="203">
        <f>IFERROR(IF(VLOOKUP($M149,'Books DATA'!$M$9:$Q$1009,1,0)=$M149,VLOOKUP($M149,'Books DATA'!$M$10:$T$1009,COLUMNS('Books DATA'!$M$9:Q146),0)),"Not Avl in Books")</f>
        <v>0</v>
      </c>
      <c r="AI149" s="203">
        <f>IFERROR(IF(VLOOKUP($M149,'Books DATA'!$M$9:$Q$1009,1,0)=$M149,VLOOKUP($M149,'Books DATA'!$M$10:$T$1009,COLUMNS('Books DATA'!$M$9:R146),0)),"Not Avl in Books")</f>
        <v>0</v>
      </c>
      <c r="AJ149" s="203">
        <f>IFERROR(IF(VLOOKUP($M149,'Books DATA'!$M$9:$Q$1009,1,0)=$M149,VLOOKUP($M149,'Books DATA'!$M$10:$T$1009,COLUMNS('Books DATA'!$M$9:S146),0)),"Not Avl in Books")</f>
        <v>0</v>
      </c>
      <c r="AK149" s="203">
        <f>IFERROR(IF(VLOOKUP($M149,'Books DATA'!$M$9:$Q$1009,1,0)=$M149,VLOOKUP($M149,'Books DATA'!$M$10:$T$1009,COLUMNS('Books DATA'!$M$9:T146),0)),"Not Avl in Books")</f>
        <v>0</v>
      </c>
      <c r="AL149" s="204"/>
    </row>
    <row r="150" spans="1:38" ht="15.75" thickBot="1">
      <c r="A150" s="7" t="str">
        <f>AC150&amp;"_"&amp;COUNTIF($AC$10:AC150,AC150)</f>
        <v>_0</v>
      </c>
      <c r="B150" s="195"/>
      <c r="C150" s="195"/>
      <c r="D150" s="196"/>
      <c r="E150" s="197"/>
      <c r="F150" s="198"/>
      <c r="G150" s="198"/>
      <c r="H150" s="198"/>
      <c r="I150" s="198"/>
      <c r="J150" s="198"/>
      <c r="K150" s="198"/>
      <c r="L150" s="199"/>
      <c r="M150" s="200" t="str">
        <f t="shared" si="32"/>
        <v/>
      </c>
      <c r="N150" s="200">
        <f t="shared" si="33"/>
        <v>0</v>
      </c>
      <c r="O150" s="200">
        <f t="shared" si="34"/>
        <v>0</v>
      </c>
      <c r="P150" s="200">
        <f t="shared" si="35"/>
        <v>0</v>
      </c>
      <c r="Q150" s="200">
        <f t="shared" si="36"/>
        <v>0</v>
      </c>
      <c r="R150" s="200">
        <f t="shared" si="37"/>
        <v>0</v>
      </c>
      <c r="S150" s="200">
        <f t="shared" si="38"/>
        <v>0</v>
      </c>
      <c r="T150" s="200">
        <f t="shared" si="39"/>
        <v>0</v>
      </c>
      <c r="U150" s="200"/>
      <c r="V150" s="201">
        <f t="shared" si="40"/>
        <v>0</v>
      </c>
      <c r="W150" s="201">
        <f t="shared" si="41"/>
        <v>0</v>
      </c>
      <c r="X150" s="201">
        <f t="shared" si="42"/>
        <v>0</v>
      </c>
      <c r="Y150" s="201">
        <f t="shared" si="43"/>
        <v>0</v>
      </c>
      <c r="Z150" s="201">
        <f t="shared" si="44"/>
        <v>0</v>
      </c>
      <c r="AA150" s="201">
        <f t="shared" si="45"/>
        <v>0</v>
      </c>
      <c r="AB150" s="201">
        <f t="shared" si="46"/>
        <v>0</v>
      </c>
      <c r="AC150" s="205"/>
      <c r="AD150" s="199"/>
      <c r="AE150" s="203">
        <f>IFERROR(IF(VLOOKUP($M150,'Books DATA'!$M$9:$Q$1009,1,0)=$M150,VLOOKUP($M150,'Books DATA'!$M$10:$T$1009,COLUMNS('Books DATA'!$M$9:N147),0)),"Not Avl in Books")</f>
        <v>0</v>
      </c>
      <c r="AF150" s="203">
        <f>IFERROR(IF(VLOOKUP($M150,'Books DATA'!$M$9:$Q$1009,1,0)=$M150,VLOOKUP($M150,'Books DATA'!$M$10:$T$1009,COLUMNS('Books DATA'!$M$9:O147),0)),"Not Avl in Books")</f>
        <v>0</v>
      </c>
      <c r="AG150" s="203">
        <f>IFERROR(IF(VLOOKUP($M150,'Books DATA'!$M$9:$Q$1009,1,0)=$M150,VLOOKUP($M150,'Books DATA'!$M$10:$T$1009,COLUMNS('Books DATA'!$M$9:P147),0)),"Not Avl in Books")</f>
        <v>0</v>
      </c>
      <c r="AH150" s="203">
        <f>IFERROR(IF(VLOOKUP($M150,'Books DATA'!$M$9:$Q$1009,1,0)=$M150,VLOOKUP($M150,'Books DATA'!$M$10:$T$1009,COLUMNS('Books DATA'!$M$9:Q147),0)),"Not Avl in Books")</f>
        <v>0</v>
      </c>
      <c r="AI150" s="203">
        <f>IFERROR(IF(VLOOKUP($M150,'Books DATA'!$M$9:$Q$1009,1,0)=$M150,VLOOKUP($M150,'Books DATA'!$M$10:$T$1009,COLUMNS('Books DATA'!$M$9:R147),0)),"Not Avl in Books")</f>
        <v>0</v>
      </c>
      <c r="AJ150" s="203">
        <f>IFERROR(IF(VLOOKUP($M150,'Books DATA'!$M$9:$Q$1009,1,0)=$M150,VLOOKUP($M150,'Books DATA'!$M$10:$T$1009,COLUMNS('Books DATA'!$M$9:S147),0)),"Not Avl in Books")</f>
        <v>0</v>
      </c>
      <c r="AK150" s="203">
        <f>IFERROR(IF(VLOOKUP($M150,'Books DATA'!$M$9:$Q$1009,1,0)=$M150,VLOOKUP($M150,'Books DATA'!$M$10:$T$1009,COLUMNS('Books DATA'!$M$9:T147),0)),"Not Avl in Books")</f>
        <v>0</v>
      </c>
      <c r="AL150" s="204"/>
    </row>
    <row r="151" spans="1:38" ht="15.75" thickBot="1">
      <c r="A151" s="7" t="str">
        <f>AC151&amp;"_"&amp;COUNTIF($AC$10:AC151,AC151)</f>
        <v>_0</v>
      </c>
      <c r="B151" s="195"/>
      <c r="C151" s="195"/>
      <c r="D151" s="196"/>
      <c r="E151" s="197"/>
      <c r="F151" s="198"/>
      <c r="G151" s="198"/>
      <c r="H151" s="198"/>
      <c r="I151" s="198"/>
      <c r="J151" s="198"/>
      <c r="K151" s="198"/>
      <c r="L151" s="199"/>
      <c r="M151" s="200" t="str">
        <f t="shared" si="32"/>
        <v/>
      </c>
      <c r="N151" s="200">
        <f t="shared" si="33"/>
        <v>0</v>
      </c>
      <c r="O151" s="200">
        <f t="shared" si="34"/>
        <v>0</v>
      </c>
      <c r="P151" s="200">
        <f t="shared" si="35"/>
        <v>0</v>
      </c>
      <c r="Q151" s="200">
        <f t="shared" si="36"/>
        <v>0</v>
      </c>
      <c r="R151" s="200">
        <f t="shared" si="37"/>
        <v>0</v>
      </c>
      <c r="S151" s="200">
        <f t="shared" si="38"/>
        <v>0</v>
      </c>
      <c r="T151" s="200">
        <f t="shared" si="39"/>
        <v>0</v>
      </c>
      <c r="U151" s="200"/>
      <c r="V151" s="201">
        <f t="shared" si="40"/>
        <v>0</v>
      </c>
      <c r="W151" s="201">
        <f t="shared" si="41"/>
        <v>0</v>
      </c>
      <c r="X151" s="201">
        <f t="shared" si="42"/>
        <v>0</v>
      </c>
      <c r="Y151" s="201">
        <f t="shared" si="43"/>
        <v>0</v>
      </c>
      <c r="Z151" s="201">
        <f t="shared" si="44"/>
        <v>0</v>
      </c>
      <c r="AA151" s="201">
        <f t="shared" si="45"/>
        <v>0</v>
      </c>
      <c r="AB151" s="201">
        <f t="shared" si="46"/>
        <v>0</v>
      </c>
      <c r="AC151" s="205"/>
      <c r="AD151" s="199"/>
      <c r="AE151" s="203">
        <f>IFERROR(IF(VLOOKUP($M151,'Books DATA'!$M$9:$Q$1009,1,0)=$M151,VLOOKUP($M151,'Books DATA'!$M$10:$T$1009,COLUMNS('Books DATA'!$M$9:N148),0)),"Not Avl in Books")</f>
        <v>0</v>
      </c>
      <c r="AF151" s="203">
        <f>IFERROR(IF(VLOOKUP($M151,'Books DATA'!$M$9:$Q$1009,1,0)=$M151,VLOOKUP($M151,'Books DATA'!$M$10:$T$1009,COLUMNS('Books DATA'!$M$9:O148),0)),"Not Avl in Books")</f>
        <v>0</v>
      </c>
      <c r="AG151" s="203">
        <f>IFERROR(IF(VLOOKUP($M151,'Books DATA'!$M$9:$Q$1009,1,0)=$M151,VLOOKUP($M151,'Books DATA'!$M$10:$T$1009,COLUMNS('Books DATA'!$M$9:P148),0)),"Not Avl in Books")</f>
        <v>0</v>
      </c>
      <c r="AH151" s="203">
        <f>IFERROR(IF(VLOOKUP($M151,'Books DATA'!$M$9:$Q$1009,1,0)=$M151,VLOOKUP($M151,'Books DATA'!$M$10:$T$1009,COLUMNS('Books DATA'!$M$9:Q148),0)),"Not Avl in Books")</f>
        <v>0</v>
      </c>
      <c r="AI151" s="203">
        <f>IFERROR(IF(VLOOKUP($M151,'Books DATA'!$M$9:$Q$1009,1,0)=$M151,VLOOKUP($M151,'Books DATA'!$M$10:$T$1009,COLUMNS('Books DATA'!$M$9:R148),0)),"Not Avl in Books")</f>
        <v>0</v>
      </c>
      <c r="AJ151" s="203">
        <f>IFERROR(IF(VLOOKUP($M151,'Books DATA'!$M$9:$Q$1009,1,0)=$M151,VLOOKUP($M151,'Books DATA'!$M$10:$T$1009,COLUMNS('Books DATA'!$M$9:S148),0)),"Not Avl in Books")</f>
        <v>0</v>
      </c>
      <c r="AK151" s="203">
        <f>IFERROR(IF(VLOOKUP($M151,'Books DATA'!$M$9:$Q$1009,1,0)=$M151,VLOOKUP($M151,'Books DATA'!$M$10:$T$1009,COLUMNS('Books DATA'!$M$9:T148),0)),"Not Avl in Books")</f>
        <v>0</v>
      </c>
      <c r="AL151" s="204"/>
    </row>
    <row r="152" spans="1:38" ht="15.75" thickBot="1">
      <c r="A152" s="7" t="str">
        <f>AC152&amp;"_"&amp;COUNTIF($AC$10:AC152,AC152)</f>
        <v>_0</v>
      </c>
      <c r="B152" s="195"/>
      <c r="C152" s="195"/>
      <c r="D152" s="196"/>
      <c r="E152" s="197"/>
      <c r="F152" s="198"/>
      <c r="G152" s="198"/>
      <c r="H152" s="198"/>
      <c r="I152" s="198"/>
      <c r="J152" s="198"/>
      <c r="K152" s="198"/>
      <c r="L152" s="199"/>
      <c r="M152" s="200" t="str">
        <f t="shared" si="32"/>
        <v/>
      </c>
      <c r="N152" s="200">
        <f t="shared" si="33"/>
        <v>0</v>
      </c>
      <c r="O152" s="200">
        <f t="shared" si="34"/>
        <v>0</v>
      </c>
      <c r="P152" s="200">
        <f t="shared" si="35"/>
        <v>0</v>
      </c>
      <c r="Q152" s="200">
        <f t="shared" si="36"/>
        <v>0</v>
      </c>
      <c r="R152" s="200">
        <f t="shared" si="37"/>
        <v>0</v>
      </c>
      <c r="S152" s="200">
        <f t="shared" si="38"/>
        <v>0</v>
      </c>
      <c r="T152" s="200">
        <f t="shared" si="39"/>
        <v>0</v>
      </c>
      <c r="U152" s="200"/>
      <c r="V152" s="201">
        <f t="shared" si="40"/>
        <v>0</v>
      </c>
      <c r="W152" s="201">
        <f t="shared" si="41"/>
        <v>0</v>
      </c>
      <c r="X152" s="201">
        <f t="shared" si="42"/>
        <v>0</v>
      </c>
      <c r="Y152" s="201">
        <f t="shared" si="43"/>
        <v>0</v>
      </c>
      <c r="Z152" s="201">
        <f t="shared" si="44"/>
        <v>0</v>
      </c>
      <c r="AA152" s="201">
        <f t="shared" si="45"/>
        <v>0</v>
      </c>
      <c r="AB152" s="201">
        <f t="shared" si="46"/>
        <v>0</v>
      </c>
      <c r="AC152" s="205"/>
      <c r="AD152" s="199"/>
      <c r="AE152" s="203">
        <f>IFERROR(IF(VLOOKUP($M152,'Books DATA'!$M$9:$Q$1009,1,0)=$M152,VLOOKUP($M152,'Books DATA'!$M$10:$T$1009,COLUMNS('Books DATA'!$M$9:N149),0)),"Not Avl in Books")</f>
        <v>0</v>
      </c>
      <c r="AF152" s="203">
        <f>IFERROR(IF(VLOOKUP($M152,'Books DATA'!$M$9:$Q$1009,1,0)=$M152,VLOOKUP($M152,'Books DATA'!$M$10:$T$1009,COLUMNS('Books DATA'!$M$9:O149),0)),"Not Avl in Books")</f>
        <v>0</v>
      </c>
      <c r="AG152" s="203">
        <f>IFERROR(IF(VLOOKUP($M152,'Books DATA'!$M$9:$Q$1009,1,0)=$M152,VLOOKUP($M152,'Books DATA'!$M$10:$T$1009,COLUMNS('Books DATA'!$M$9:P149),0)),"Not Avl in Books")</f>
        <v>0</v>
      </c>
      <c r="AH152" s="203">
        <f>IFERROR(IF(VLOOKUP($M152,'Books DATA'!$M$9:$Q$1009,1,0)=$M152,VLOOKUP($M152,'Books DATA'!$M$10:$T$1009,COLUMNS('Books DATA'!$M$9:Q149),0)),"Not Avl in Books")</f>
        <v>0</v>
      </c>
      <c r="AI152" s="203">
        <f>IFERROR(IF(VLOOKUP($M152,'Books DATA'!$M$9:$Q$1009,1,0)=$M152,VLOOKUP($M152,'Books DATA'!$M$10:$T$1009,COLUMNS('Books DATA'!$M$9:R149),0)),"Not Avl in Books")</f>
        <v>0</v>
      </c>
      <c r="AJ152" s="203">
        <f>IFERROR(IF(VLOOKUP($M152,'Books DATA'!$M$9:$Q$1009,1,0)=$M152,VLOOKUP($M152,'Books DATA'!$M$10:$T$1009,COLUMNS('Books DATA'!$M$9:S149),0)),"Not Avl in Books")</f>
        <v>0</v>
      </c>
      <c r="AK152" s="203">
        <f>IFERROR(IF(VLOOKUP($M152,'Books DATA'!$M$9:$Q$1009,1,0)=$M152,VLOOKUP($M152,'Books DATA'!$M$10:$T$1009,COLUMNS('Books DATA'!$M$9:T149),0)),"Not Avl in Books")</f>
        <v>0</v>
      </c>
      <c r="AL152" s="204"/>
    </row>
    <row r="153" spans="1:38" ht="15.75" thickBot="1">
      <c r="A153" s="7" t="str">
        <f>AC153&amp;"_"&amp;COUNTIF($AC$10:AC153,AC153)</f>
        <v>_0</v>
      </c>
      <c r="B153" s="195"/>
      <c r="C153" s="195"/>
      <c r="D153" s="196"/>
      <c r="E153" s="197"/>
      <c r="F153" s="198"/>
      <c r="G153" s="198"/>
      <c r="H153" s="198"/>
      <c r="I153" s="198"/>
      <c r="J153" s="198"/>
      <c r="K153" s="198"/>
      <c r="L153" s="199"/>
      <c r="M153" s="200" t="str">
        <f t="shared" si="32"/>
        <v/>
      </c>
      <c r="N153" s="200">
        <f t="shared" si="33"/>
        <v>0</v>
      </c>
      <c r="O153" s="200">
        <f t="shared" si="34"/>
        <v>0</v>
      </c>
      <c r="P153" s="200">
        <f t="shared" si="35"/>
        <v>0</v>
      </c>
      <c r="Q153" s="200">
        <f t="shared" si="36"/>
        <v>0</v>
      </c>
      <c r="R153" s="200">
        <f t="shared" si="37"/>
        <v>0</v>
      </c>
      <c r="S153" s="200">
        <f t="shared" si="38"/>
        <v>0</v>
      </c>
      <c r="T153" s="200">
        <f t="shared" si="39"/>
        <v>0</v>
      </c>
      <c r="U153" s="200"/>
      <c r="V153" s="201">
        <f t="shared" si="40"/>
        <v>0</v>
      </c>
      <c r="W153" s="201">
        <f t="shared" si="41"/>
        <v>0</v>
      </c>
      <c r="X153" s="201">
        <f t="shared" si="42"/>
        <v>0</v>
      </c>
      <c r="Y153" s="201">
        <f t="shared" si="43"/>
        <v>0</v>
      </c>
      <c r="Z153" s="201">
        <f t="shared" si="44"/>
        <v>0</v>
      </c>
      <c r="AA153" s="201">
        <f t="shared" si="45"/>
        <v>0</v>
      </c>
      <c r="AB153" s="201">
        <f t="shared" si="46"/>
        <v>0</v>
      </c>
      <c r="AC153" s="205"/>
      <c r="AD153" s="199"/>
      <c r="AE153" s="203">
        <f>IFERROR(IF(VLOOKUP($M153,'Books DATA'!$M$9:$Q$1009,1,0)=$M153,VLOOKUP($M153,'Books DATA'!$M$10:$T$1009,COLUMNS('Books DATA'!$M$9:N150),0)),"Not Avl in Books")</f>
        <v>0</v>
      </c>
      <c r="AF153" s="203">
        <f>IFERROR(IF(VLOOKUP($M153,'Books DATA'!$M$9:$Q$1009,1,0)=$M153,VLOOKUP($M153,'Books DATA'!$M$10:$T$1009,COLUMNS('Books DATA'!$M$9:O150),0)),"Not Avl in Books")</f>
        <v>0</v>
      </c>
      <c r="AG153" s="203">
        <f>IFERROR(IF(VLOOKUP($M153,'Books DATA'!$M$9:$Q$1009,1,0)=$M153,VLOOKUP($M153,'Books DATA'!$M$10:$T$1009,COLUMNS('Books DATA'!$M$9:P150),0)),"Not Avl in Books")</f>
        <v>0</v>
      </c>
      <c r="AH153" s="203">
        <f>IFERROR(IF(VLOOKUP($M153,'Books DATA'!$M$9:$Q$1009,1,0)=$M153,VLOOKUP($M153,'Books DATA'!$M$10:$T$1009,COLUMNS('Books DATA'!$M$9:Q150),0)),"Not Avl in Books")</f>
        <v>0</v>
      </c>
      <c r="AI153" s="203">
        <f>IFERROR(IF(VLOOKUP($M153,'Books DATA'!$M$9:$Q$1009,1,0)=$M153,VLOOKUP($M153,'Books DATA'!$M$10:$T$1009,COLUMNS('Books DATA'!$M$9:R150),0)),"Not Avl in Books")</f>
        <v>0</v>
      </c>
      <c r="AJ153" s="203">
        <f>IFERROR(IF(VLOOKUP($M153,'Books DATA'!$M$9:$Q$1009,1,0)=$M153,VLOOKUP($M153,'Books DATA'!$M$10:$T$1009,COLUMNS('Books DATA'!$M$9:S150),0)),"Not Avl in Books")</f>
        <v>0</v>
      </c>
      <c r="AK153" s="203">
        <f>IFERROR(IF(VLOOKUP($M153,'Books DATA'!$M$9:$Q$1009,1,0)=$M153,VLOOKUP($M153,'Books DATA'!$M$10:$T$1009,COLUMNS('Books DATA'!$M$9:T150),0)),"Not Avl in Books")</f>
        <v>0</v>
      </c>
      <c r="AL153" s="204"/>
    </row>
    <row r="154" spans="1:38" ht="15.75" thickBot="1">
      <c r="A154" s="7" t="str">
        <f>AC154&amp;"_"&amp;COUNTIF($AC$10:AC154,AC154)</f>
        <v>_0</v>
      </c>
      <c r="B154" s="195"/>
      <c r="C154" s="195"/>
      <c r="D154" s="196"/>
      <c r="E154" s="197"/>
      <c r="F154" s="198"/>
      <c r="G154" s="198"/>
      <c r="H154" s="198"/>
      <c r="I154" s="198"/>
      <c r="J154" s="198"/>
      <c r="K154" s="198"/>
      <c r="L154" s="199"/>
      <c r="M154" s="200" t="str">
        <f t="shared" si="32"/>
        <v/>
      </c>
      <c r="N154" s="200">
        <f t="shared" si="33"/>
        <v>0</v>
      </c>
      <c r="O154" s="200">
        <f t="shared" si="34"/>
        <v>0</v>
      </c>
      <c r="P154" s="200">
        <f t="shared" si="35"/>
        <v>0</v>
      </c>
      <c r="Q154" s="200">
        <f t="shared" si="36"/>
        <v>0</v>
      </c>
      <c r="R154" s="200">
        <f t="shared" si="37"/>
        <v>0</v>
      </c>
      <c r="S154" s="200">
        <f t="shared" si="38"/>
        <v>0</v>
      </c>
      <c r="T154" s="200">
        <f t="shared" si="39"/>
        <v>0</v>
      </c>
      <c r="U154" s="200"/>
      <c r="V154" s="201">
        <f t="shared" si="40"/>
        <v>0</v>
      </c>
      <c r="W154" s="201">
        <f t="shared" si="41"/>
        <v>0</v>
      </c>
      <c r="X154" s="201">
        <f t="shared" si="42"/>
        <v>0</v>
      </c>
      <c r="Y154" s="201">
        <f t="shared" si="43"/>
        <v>0</v>
      </c>
      <c r="Z154" s="201">
        <f t="shared" si="44"/>
        <v>0</v>
      </c>
      <c r="AA154" s="201">
        <f t="shared" si="45"/>
        <v>0</v>
      </c>
      <c r="AB154" s="201">
        <f t="shared" si="46"/>
        <v>0</v>
      </c>
      <c r="AC154" s="205"/>
      <c r="AD154" s="199"/>
      <c r="AE154" s="203">
        <f>IFERROR(IF(VLOOKUP($M154,'Books DATA'!$M$9:$Q$1009,1,0)=$M154,VLOOKUP($M154,'Books DATA'!$M$10:$T$1009,COLUMNS('Books DATA'!$M$9:N151),0)),"Not Avl in Books")</f>
        <v>0</v>
      </c>
      <c r="AF154" s="203">
        <f>IFERROR(IF(VLOOKUP($M154,'Books DATA'!$M$9:$Q$1009,1,0)=$M154,VLOOKUP($M154,'Books DATA'!$M$10:$T$1009,COLUMNS('Books DATA'!$M$9:O151),0)),"Not Avl in Books")</f>
        <v>0</v>
      </c>
      <c r="AG154" s="203">
        <f>IFERROR(IF(VLOOKUP($M154,'Books DATA'!$M$9:$Q$1009,1,0)=$M154,VLOOKUP($M154,'Books DATA'!$M$10:$T$1009,COLUMNS('Books DATA'!$M$9:P151),0)),"Not Avl in Books")</f>
        <v>0</v>
      </c>
      <c r="AH154" s="203">
        <f>IFERROR(IF(VLOOKUP($M154,'Books DATA'!$M$9:$Q$1009,1,0)=$M154,VLOOKUP($M154,'Books DATA'!$M$10:$T$1009,COLUMNS('Books DATA'!$M$9:Q151),0)),"Not Avl in Books")</f>
        <v>0</v>
      </c>
      <c r="AI154" s="203">
        <f>IFERROR(IF(VLOOKUP($M154,'Books DATA'!$M$9:$Q$1009,1,0)=$M154,VLOOKUP($M154,'Books DATA'!$M$10:$T$1009,COLUMNS('Books DATA'!$M$9:R151),0)),"Not Avl in Books")</f>
        <v>0</v>
      </c>
      <c r="AJ154" s="203">
        <f>IFERROR(IF(VLOOKUP($M154,'Books DATA'!$M$9:$Q$1009,1,0)=$M154,VLOOKUP($M154,'Books DATA'!$M$10:$T$1009,COLUMNS('Books DATA'!$M$9:S151),0)),"Not Avl in Books")</f>
        <v>0</v>
      </c>
      <c r="AK154" s="203">
        <f>IFERROR(IF(VLOOKUP($M154,'Books DATA'!$M$9:$Q$1009,1,0)=$M154,VLOOKUP($M154,'Books DATA'!$M$10:$T$1009,COLUMNS('Books DATA'!$M$9:T151),0)),"Not Avl in Books")</f>
        <v>0</v>
      </c>
      <c r="AL154" s="204"/>
    </row>
    <row r="155" spans="1:38" ht="15.75" thickBot="1">
      <c r="A155" s="7" t="str">
        <f>AC155&amp;"_"&amp;COUNTIF($AC$10:AC155,AC155)</f>
        <v>_0</v>
      </c>
      <c r="B155" s="195"/>
      <c r="C155" s="195"/>
      <c r="D155" s="196"/>
      <c r="E155" s="197"/>
      <c r="F155" s="198"/>
      <c r="G155" s="198"/>
      <c r="H155" s="198"/>
      <c r="I155" s="198"/>
      <c r="J155" s="198"/>
      <c r="K155" s="198"/>
      <c r="L155" s="199"/>
      <c r="M155" s="200" t="str">
        <f t="shared" si="32"/>
        <v/>
      </c>
      <c r="N155" s="200">
        <f t="shared" si="33"/>
        <v>0</v>
      </c>
      <c r="O155" s="200">
        <f t="shared" si="34"/>
        <v>0</v>
      </c>
      <c r="P155" s="200">
        <f t="shared" si="35"/>
        <v>0</v>
      </c>
      <c r="Q155" s="200">
        <f t="shared" si="36"/>
        <v>0</v>
      </c>
      <c r="R155" s="200">
        <f t="shared" si="37"/>
        <v>0</v>
      </c>
      <c r="S155" s="200">
        <f t="shared" si="38"/>
        <v>0</v>
      </c>
      <c r="T155" s="200">
        <f t="shared" si="39"/>
        <v>0</v>
      </c>
      <c r="U155" s="200"/>
      <c r="V155" s="201">
        <f t="shared" si="40"/>
        <v>0</v>
      </c>
      <c r="W155" s="201">
        <f t="shared" si="41"/>
        <v>0</v>
      </c>
      <c r="X155" s="201">
        <f t="shared" si="42"/>
        <v>0</v>
      </c>
      <c r="Y155" s="201">
        <f t="shared" si="43"/>
        <v>0</v>
      </c>
      <c r="Z155" s="201">
        <f t="shared" si="44"/>
        <v>0</v>
      </c>
      <c r="AA155" s="201">
        <f t="shared" si="45"/>
        <v>0</v>
      </c>
      <c r="AB155" s="201">
        <f t="shared" si="46"/>
        <v>0</v>
      </c>
      <c r="AC155" s="205"/>
      <c r="AD155" s="199"/>
      <c r="AE155" s="203">
        <f>IFERROR(IF(VLOOKUP($M155,'Books DATA'!$M$9:$Q$1009,1,0)=$M155,VLOOKUP($M155,'Books DATA'!$M$10:$T$1009,COLUMNS('Books DATA'!$M$9:N152),0)),"Not Avl in Books")</f>
        <v>0</v>
      </c>
      <c r="AF155" s="203">
        <f>IFERROR(IF(VLOOKUP($M155,'Books DATA'!$M$9:$Q$1009,1,0)=$M155,VLOOKUP($M155,'Books DATA'!$M$10:$T$1009,COLUMNS('Books DATA'!$M$9:O152),0)),"Not Avl in Books")</f>
        <v>0</v>
      </c>
      <c r="AG155" s="203">
        <f>IFERROR(IF(VLOOKUP($M155,'Books DATA'!$M$9:$Q$1009,1,0)=$M155,VLOOKUP($M155,'Books DATA'!$M$10:$T$1009,COLUMNS('Books DATA'!$M$9:P152),0)),"Not Avl in Books")</f>
        <v>0</v>
      </c>
      <c r="AH155" s="203">
        <f>IFERROR(IF(VLOOKUP($M155,'Books DATA'!$M$9:$Q$1009,1,0)=$M155,VLOOKUP($M155,'Books DATA'!$M$10:$T$1009,COLUMNS('Books DATA'!$M$9:Q152),0)),"Not Avl in Books")</f>
        <v>0</v>
      </c>
      <c r="AI155" s="203">
        <f>IFERROR(IF(VLOOKUP($M155,'Books DATA'!$M$9:$Q$1009,1,0)=$M155,VLOOKUP($M155,'Books DATA'!$M$10:$T$1009,COLUMNS('Books DATA'!$M$9:R152),0)),"Not Avl in Books")</f>
        <v>0</v>
      </c>
      <c r="AJ155" s="203">
        <f>IFERROR(IF(VLOOKUP($M155,'Books DATA'!$M$9:$Q$1009,1,0)=$M155,VLOOKUP($M155,'Books DATA'!$M$10:$T$1009,COLUMNS('Books DATA'!$M$9:S152),0)),"Not Avl in Books")</f>
        <v>0</v>
      </c>
      <c r="AK155" s="203">
        <f>IFERROR(IF(VLOOKUP($M155,'Books DATA'!$M$9:$Q$1009,1,0)=$M155,VLOOKUP($M155,'Books DATA'!$M$10:$T$1009,COLUMNS('Books DATA'!$M$9:T152),0)),"Not Avl in Books")</f>
        <v>0</v>
      </c>
      <c r="AL155" s="204"/>
    </row>
    <row r="156" spans="1:38" ht="15.75" thickBot="1">
      <c r="A156" s="7" t="str">
        <f>AC156&amp;"_"&amp;COUNTIF($AC$10:AC156,AC156)</f>
        <v>_0</v>
      </c>
      <c r="B156" s="195"/>
      <c r="C156" s="195"/>
      <c r="D156" s="196"/>
      <c r="E156" s="197"/>
      <c r="F156" s="198"/>
      <c r="G156" s="198"/>
      <c r="H156" s="198"/>
      <c r="I156" s="198"/>
      <c r="J156" s="198"/>
      <c r="K156" s="198"/>
      <c r="L156" s="199"/>
      <c r="M156" s="200" t="str">
        <f t="shared" si="32"/>
        <v/>
      </c>
      <c r="N156" s="200">
        <f t="shared" si="33"/>
        <v>0</v>
      </c>
      <c r="O156" s="200">
        <f t="shared" si="34"/>
        <v>0</v>
      </c>
      <c r="P156" s="200">
        <f t="shared" si="35"/>
        <v>0</v>
      </c>
      <c r="Q156" s="200">
        <f t="shared" si="36"/>
        <v>0</v>
      </c>
      <c r="R156" s="200">
        <f t="shared" si="37"/>
        <v>0</v>
      </c>
      <c r="S156" s="200">
        <f t="shared" si="38"/>
        <v>0</v>
      </c>
      <c r="T156" s="200">
        <f t="shared" si="39"/>
        <v>0</v>
      </c>
      <c r="U156" s="200"/>
      <c r="V156" s="201">
        <f t="shared" si="40"/>
        <v>0</v>
      </c>
      <c r="W156" s="201">
        <f t="shared" si="41"/>
        <v>0</v>
      </c>
      <c r="X156" s="201">
        <f t="shared" si="42"/>
        <v>0</v>
      </c>
      <c r="Y156" s="201">
        <f t="shared" si="43"/>
        <v>0</v>
      </c>
      <c r="Z156" s="201">
        <f t="shared" si="44"/>
        <v>0</v>
      </c>
      <c r="AA156" s="201">
        <f t="shared" si="45"/>
        <v>0</v>
      </c>
      <c r="AB156" s="201">
        <f t="shared" si="46"/>
        <v>0</v>
      </c>
      <c r="AC156" s="205"/>
      <c r="AD156" s="199"/>
      <c r="AE156" s="203">
        <f>IFERROR(IF(VLOOKUP($M156,'Books DATA'!$M$9:$Q$1009,1,0)=$M156,VLOOKUP($M156,'Books DATA'!$M$10:$T$1009,COLUMNS('Books DATA'!$M$9:N153),0)),"Not Avl in Books")</f>
        <v>0</v>
      </c>
      <c r="AF156" s="203">
        <f>IFERROR(IF(VLOOKUP($M156,'Books DATA'!$M$9:$Q$1009,1,0)=$M156,VLOOKUP($M156,'Books DATA'!$M$10:$T$1009,COLUMNS('Books DATA'!$M$9:O153),0)),"Not Avl in Books")</f>
        <v>0</v>
      </c>
      <c r="AG156" s="203">
        <f>IFERROR(IF(VLOOKUP($M156,'Books DATA'!$M$9:$Q$1009,1,0)=$M156,VLOOKUP($M156,'Books DATA'!$M$10:$T$1009,COLUMNS('Books DATA'!$M$9:P153),0)),"Not Avl in Books")</f>
        <v>0</v>
      </c>
      <c r="AH156" s="203">
        <f>IFERROR(IF(VLOOKUP($M156,'Books DATA'!$M$9:$Q$1009,1,0)=$M156,VLOOKUP($M156,'Books DATA'!$M$10:$T$1009,COLUMNS('Books DATA'!$M$9:Q153),0)),"Not Avl in Books")</f>
        <v>0</v>
      </c>
      <c r="AI156" s="203">
        <f>IFERROR(IF(VLOOKUP($M156,'Books DATA'!$M$9:$Q$1009,1,0)=$M156,VLOOKUP($M156,'Books DATA'!$M$10:$T$1009,COLUMNS('Books DATA'!$M$9:R153),0)),"Not Avl in Books")</f>
        <v>0</v>
      </c>
      <c r="AJ156" s="203">
        <f>IFERROR(IF(VLOOKUP($M156,'Books DATA'!$M$9:$Q$1009,1,0)=$M156,VLOOKUP($M156,'Books DATA'!$M$10:$T$1009,COLUMNS('Books DATA'!$M$9:S153),0)),"Not Avl in Books")</f>
        <v>0</v>
      </c>
      <c r="AK156" s="203">
        <f>IFERROR(IF(VLOOKUP($M156,'Books DATA'!$M$9:$Q$1009,1,0)=$M156,VLOOKUP($M156,'Books DATA'!$M$10:$T$1009,COLUMNS('Books DATA'!$M$9:T153),0)),"Not Avl in Books")</f>
        <v>0</v>
      </c>
      <c r="AL156" s="204"/>
    </row>
    <row r="157" spans="1:38" ht="15.75" thickBot="1">
      <c r="A157" s="7" t="str">
        <f>AC157&amp;"_"&amp;COUNTIF($AC$10:AC157,AC157)</f>
        <v>_0</v>
      </c>
      <c r="B157" s="195"/>
      <c r="C157" s="195"/>
      <c r="D157" s="196"/>
      <c r="E157" s="197"/>
      <c r="F157" s="198"/>
      <c r="G157" s="198"/>
      <c r="H157" s="198"/>
      <c r="I157" s="198"/>
      <c r="J157" s="198"/>
      <c r="K157" s="198"/>
      <c r="L157" s="199"/>
      <c r="M157" s="200" t="str">
        <f t="shared" si="32"/>
        <v/>
      </c>
      <c r="N157" s="200">
        <f t="shared" si="33"/>
        <v>0</v>
      </c>
      <c r="O157" s="200">
        <f t="shared" si="34"/>
        <v>0</v>
      </c>
      <c r="P157" s="200">
        <f t="shared" si="35"/>
        <v>0</v>
      </c>
      <c r="Q157" s="200">
        <f t="shared" si="36"/>
        <v>0</v>
      </c>
      <c r="R157" s="200">
        <f t="shared" si="37"/>
        <v>0</v>
      </c>
      <c r="S157" s="200">
        <f t="shared" si="38"/>
        <v>0</v>
      </c>
      <c r="T157" s="200">
        <f t="shared" si="39"/>
        <v>0</v>
      </c>
      <c r="U157" s="200"/>
      <c r="V157" s="201">
        <f t="shared" si="40"/>
        <v>0</v>
      </c>
      <c r="W157" s="201">
        <f t="shared" si="41"/>
        <v>0</v>
      </c>
      <c r="X157" s="201">
        <f t="shared" si="42"/>
        <v>0</v>
      </c>
      <c r="Y157" s="201">
        <f t="shared" si="43"/>
        <v>0</v>
      </c>
      <c r="Z157" s="201">
        <f t="shared" si="44"/>
        <v>0</v>
      </c>
      <c r="AA157" s="201">
        <f t="shared" si="45"/>
        <v>0</v>
      </c>
      <c r="AB157" s="201">
        <f t="shared" si="46"/>
        <v>0</v>
      </c>
      <c r="AC157" s="205"/>
      <c r="AD157" s="199"/>
      <c r="AE157" s="203">
        <f>IFERROR(IF(VLOOKUP($M157,'Books DATA'!$M$9:$Q$1009,1,0)=$M157,VLOOKUP($M157,'Books DATA'!$M$10:$T$1009,COLUMNS('Books DATA'!$M$9:N154),0)),"Not Avl in Books")</f>
        <v>0</v>
      </c>
      <c r="AF157" s="203">
        <f>IFERROR(IF(VLOOKUP($M157,'Books DATA'!$M$9:$Q$1009,1,0)=$M157,VLOOKUP($M157,'Books DATA'!$M$10:$T$1009,COLUMNS('Books DATA'!$M$9:O154),0)),"Not Avl in Books")</f>
        <v>0</v>
      </c>
      <c r="AG157" s="203">
        <f>IFERROR(IF(VLOOKUP($M157,'Books DATA'!$M$9:$Q$1009,1,0)=$M157,VLOOKUP($M157,'Books DATA'!$M$10:$T$1009,COLUMNS('Books DATA'!$M$9:P154),0)),"Not Avl in Books")</f>
        <v>0</v>
      </c>
      <c r="AH157" s="203">
        <f>IFERROR(IF(VLOOKUP($M157,'Books DATA'!$M$9:$Q$1009,1,0)=$M157,VLOOKUP($M157,'Books DATA'!$M$10:$T$1009,COLUMNS('Books DATA'!$M$9:Q154),0)),"Not Avl in Books")</f>
        <v>0</v>
      </c>
      <c r="AI157" s="203">
        <f>IFERROR(IF(VLOOKUP($M157,'Books DATA'!$M$9:$Q$1009,1,0)=$M157,VLOOKUP($M157,'Books DATA'!$M$10:$T$1009,COLUMNS('Books DATA'!$M$9:R154),0)),"Not Avl in Books")</f>
        <v>0</v>
      </c>
      <c r="AJ157" s="203">
        <f>IFERROR(IF(VLOOKUP($M157,'Books DATA'!$M$9:$Q$1009,1,0)=$M157,VLOOKUP($M157,'Books DATA'!$M$10:$T$1009,COLUMNS('Books DATA'!$M$9:S154),0)),"Not Avl in Books")</f>
        <v>0</v>
      </c>
      <c r="AK157" s="203">
        <f>IFERROR(IF(VLOOKUP($M157,'Books DATA'!$M$9:$Q$1009,1,0)=$M157,VLOOKUP($M157,'Books DATA'!$M$10:$T$1009,COLUMNS('Books DATA'!$M$9:T154),0)),"Not Avl in Books")</f>
        <v>0</v>
      </c>
      <c r="AL157" s="204"/>
    </row>
    <row r="158" spans="1:38" ht="15.75" thickBot="1">
      <c r="A158" s="7" t="str">
        <f>AC158&amp;"_"&amp;COUNTIF($AC$10:AC158,AC158)</f>
        <v>_0</v>
      </c>
      <c r="B158" s="195"/>
      <c r="C158" s="195"/>
      <c r="D158" s="196"/>
      <c r="E158" s="197"/>
      <c r="F158" s="198"/>
      <c r="G158" s="198"/>
      <c r="H158" s="198"/>
      <c r="I158" s="198"/>
      <c r="J158" s="198"/>
      <c r="K158" s="198"/>
      <c r="L158" s="199"/>
      <c r="M158" s="200" t="str">
        <f t="shared" si="32"/>
        <v/>
      </c>
      <c r="N158" s="200">
        <f t="shared" si="33"/>
        <v>0</v>
      </c>
      <c r="O158" s="200">
        <f t="shared" si="34"/>
        <v>0</v>
      </c>
      <c r="P158" s="200">
        <f t="shared" si="35"/>
        <v>0</v>
      </c>
      <c r="Q158" s="200">
        <f t="shared" si="36"/>
        <v>0</v>
      </c>
      <c r="R158" s="200">
        <f t="shared" si="37"/>
        <v>0</v>
      </c>
      <c r="S158" s="200">
        <f t="shared" si="38"/>
        <v>0</v>
      </c>
      <c r="T158" s="200">
        <f t="shared" si="39"/>
        <v>0</v>
      </c>
      <c r="U158" s="200"/>
      <c r="V158" s="201">
        <f t="shared" si="40"/>
        <v>0</v>
      </c>
      <c r="W158" s="201">
        <f t="shared" si="41"/>
        <v>0</v>
      </c>
      <c r="X158" s="201">
        <f t="shared" si="42"/>
        <v>0</v>
      </c>
      <c r="Y158" s="201">
        <f t="shared" si="43"/>
        <v>0</v>
      </c>
      <c r="Z158" s="201">
        <f t="shared" si="44"/>
        <v>0</v>
      </c>
      <c r="AA158" s="201">
        <f t="shared" si="45"/>
        <v>0</v>
      </c>
      <c r="AB158" s="201">
        <f t="shared" si="46"/>
        <v>0</v>
      </c>
      <c r="AC158" s="205"/>
      <c r="AD158" s="199"/>
      <c r="AE158" s="203">
        <f>IFERROR(IF(VLOOKUP($M158,'Books DATA'!$M$9:$Q$1009,1,0)=$M158,VLOOKUP($M158,'Books DATA'!$M$10:$T$1009,COLUMNS('Books DATA'!$M$9:N155),0)),"Not Avl in Books")</f>
        <v>0</v>
      </c>
      <c r="AF158" s="203">
        <f>IFERROR(IF(VLOOKUP($M158,'Books DATA'!$M$9:$Q$1009,1,0)=$M158,VLOOKUP($M158,'Books DATA'!$M$10:$T$1009,COLUMNS('Books DATA'!$M$9:O155),0)),"Not Avl in Books")</f>
        <v>0</v>
      </c>
      <c r="AG158" s="203">
        <f>IFERROR(IF(VLOOKUP($M158,'Books DATA'!$M$9:$Q$1009,1,0)=$M158,VLOOKUP($M158,'Books DATA'!$M$10:$T$1009,COLUMNS('Books DATA'!$M$9:P155),0)),"Not Avl in Books")</f>
        <v>0</v>
      </c>
      <c r="AH158" s="203">
        <f>IFERROR(IF(VLOOKUP($M158,'Books DATA'!$M$9:$Q$1009,1,0)=$M158,VLOOKUP($M158,'Books DATA'!$M$10:$T$1009,COLUMNS('Books DATA'!$M$9:Q155),0)),"Not Avl in Books")</f>
        <v>0</v>
      </c>
      <c r="AI158" s="203">
        <f>IFERROR(IF(VLOOKUP($M158,'Books DATA'!$M$9:$Q$1009,1,0)=$M158,VLOOKUP($M158,'Books DATA'!$M$10:$T$1009,COLUMNS('Books DATA'!$M$9:R155),0)),"Not Avl in Books")</f>
        <v>0</v>
      </c>
      <c r="AJ158" s="203">
        <f>IFERROR(IF(VLOOKUP($M158,'Books DATA'!$M$9:$Q$1009,1,0)=$M158,VLOOKUP($M158,'Books DATA'!$M$10:$T$1009,COLUMNS('Books DATA'!$M$9:S155),0)),"Not Avl in Books")</f>
        <v>0</v>
      </c>
      <c r="AK158" s="203">
        <f>IFERROR(IF(VLOOKUP($M158,'Books DATA'!$M$9:$Q$1009,1,0)=$M158,VLOOKUP($M158,'Books DATA'!$M$10:$T$1009,COLUMNS('Books DATA'!$M$9:T155),0)),"Not Avl in Books")</f>
        <v>0</v>
      </c>
      <c r="AL158" s="204"/>
    </row>
    <row r="159" spans="1:38" ht="15.75" thickBot="1">
      <c r="A159" s="7" t="str">
        <f>AC159&amp;"_"&amp;COUNTIF($AC$10:AC159,AC159)</f>
        <v>_0</v>
      </c>
      <c r="B159" s="195"/>
      <c r="C159" s="195"/>
      <c r="D159" s="196"/>
      <c r="E159" s="197"/>
      <c r="F159" s="198"/>
      <c r="G159" s="198"/>
      <c r="H159" s="198"/>
      <c r="I159" s="198"/>
      <c r="J159" s="198"/>
      <c r="K159" s="198"/>
      <c r="L159" s="199"/>
      <c r="M159" s="200" t="str">
        <f t="shared" si="32"/>
        <v/>
      </c>
      <c r="N159" s="200">
        <f t="shared" si="33"/>
        <v>0</v>
      </c>
      <c r="O159" s="200">
        <f t="shared" si="34"/>
        <v>0</v>
      </c>
      <c r="P159" s="200">
        <f t="shared" si="35"/>
        <v>0</v>
      </c>
      <c r="Q159" s="200">
        <f t="shared" si="36"/>
        <v>0</v>
      </c>
      <c r="R159" s="200">
        <f t="shared" si="37"/>
        <v>0</v>
      </c>
      <c r="S159" s="200">
        <f t="shared" si="38"/>
        <v>0</v>
      </c>
      <c r="T159" s="200">
        <f t="shared" si="39"/>
        <v>0</v>
      </c>
      <c r="U159" s="200"/>
      <c r="V159" s="201">
        <f t="shared" si="40"/>
        <v>0</v>
      </c>
      <c r="W159" s="201">
        <f t="shared" si="41"/>
        <v>0</v>
      </c>
      <c r="X159" s="201">
        <f t="shared" si="42"/>
        <v>0</v>
      </c>
      <c r="Y159" s="201">
        <f t="shared" si="43"/>
        <v>0</v>
      </c>
      <c r="Z159" s="201">
        <f t="shared" si="44"/>
        <v>0</v>
      </c>
      <c r="AA159" s="201">
        <f t="shared" si="45"/>
        <v>0</v>
      </c>
      <c r="AB159" s="201">
        <f t="shared" si="46"/>
        <v>0</v>
      </c>
      <c r="AC159" s="205"/>
      <c r="AD159" s="199"/>
      <c r="AE159" s="203">
        <f>IFERROR(IF(VLOOKUP($M159,'Books DATA'!$M$9:$Q$1009,1,0)=$M159,VLOOKUP($M159,'Books DATA'!$M$10:$T$1009,COLUMNS('Books DATA'!$M$9:N156),0)),"Not Avl in Books")</f>
        <v>0</v>
      </c>
      <c r="AF159" s="203">
        <f>IFERROR(IF(VLOOKUP($M159,'Books DATA'!$M$9:$Q$1009,1,0)=$M159,VLOOKUP($M159,'Books DATA'!$M$10:$T$1009,COLUMNS('Books DATA'!$M$9:O156),0)),"Not Avl in Books")</f>
        <v>0</v>
      </c>
      <c r="AG159" s="203">
        <f>IFERROR(IF(VLOOKUP($M159,'Books DATA'!$M$9:$Q$1009,1,0)=$M159,VLOOKUP($M159,'Books DATA'!$M$10:$T$1009,COLUMNS('Books DATA'!$M$9:P156),0)),"Not Avl in Books")</f>
        <v>0</v>
      </c>
      <c r="AH159" s="203">
        <f>IFERROR(IF(VLOOKUP($M159,'Books DATA'!$M$9:$Q$1009,1,0)=$M159,VLOOKUP($M159,'Books DATA'!$M$10:$T$1009,COLUMNS('Books DATA'!$M$9:Q156),0)),"Not Avl in Books")</f>
        <v>0</v>
      </c>
      <c r="AI159" s="203">
        <f>IFERROR(IF(VLOOKUP($M159,'Books DATA'!$M$9:$Q$1009,1,0)=$M159,VLOOKUP($M159,'Books DATA'!$M$10:$T$1009,COLUMNS('Books DATA'!$M$9:R156),0)),"Not Avl in Books")</f>
        <v>0</v>
      </c>
      <c r="AJ159" s="203">
        <f>IFERROR(IF(VLOOKUP($M159,'Books DATA'!$M$9:$Q$1009,1,0)=$M159,VLOOKUP($M159,'Books DATA'!$M$10:$T$1009,COLUMNS('Books DATA'!$M$9:S156),0)),"Not Avl in Books")</f>
        <v>0</v>
      </c>
      <c r="AK159" s="203">
        <f>IFERROR(IF(VLOOKUP($M159,'Books DATA'!$M$9:$Q$1009,1,0)=$M159,VLOOKUP($M159,'Books DATA'!$M$10:$T$1009,COLUMNS('Books DATA'!$M$9:T156),0)),"Not Avl in Books")</f>
        <v>0</v>
      </c>
      <c r="AL159" s="204"/>
    </row>
    <row r="160" spans="1:38" ht="15.75" thickBot="1">
      <c r="A160" s="7" t="str">
        <f>AC160&amp;"_"&amp;COUNTIF($AC$10:AC160,AC160)</f>
        <v>_0</v>
      </c>
      <c r="B160" s="195"/>
      <c r="C160" s="195"/>
      <c r="D160" s="196"/>
      <c r="E160" s="197"/>
      <c r="F160" s="198"/>
      <c r="G160" s="198"/>
      <c r="H160" s="198"/>
      <c r="I160" s="198"/>
      <c r="J160" s="198"/>
      <c r="K160" s="198"/>
      <c r="L160" s="199"/>
      <c r="M160" s="200" t="str">
        <f t="shared" si="32"/>
        <v/>
      </c>
      <c r="N160" s="200">
        <f t="shared" si="33"/>
        <v>0</v>
      </c>
      <c r="O160" s="200">
        <f t="shared" si="34"/>
        <v>0</v>
      </c>
      <c r="P160" s="200">
        <f t="shared" si="35"/>
        <v>0</v>
      </c>
      <c r="Q160" s="200">
        <f t="shared" si="36"/>
        <v>0</v>
      </c>
      <c r="R160" s="200">
        <f t="shared" si="37"/>
        <v>0</v>
      </c>
      <c r="S160" s="200">
        <f t="shared" si="38"/>
        <v>0</v>
      </c>
      <c r="T160" s="200">
        <f t="shared" si="39"/>
        <v>0</v>
      </c>
      <c r="U160" s="200"/>
      <c r="V160" s="201">
        <f t="shared" si="40"/>
        <v>0</v>
      </c>
      <c r="W160" s="201">
        <f t="shared" si="41"/>
        <v>0</v>
      </c>
      <c r="X160" s="201">
        <f t="shared" si="42"/>
        <v>0</v>
      </c>
      <c r="Y160" s="201">
        <f t="shared" si="43"/>
        <v>0</v>
      </c>
      <c r="Z160" s="201">
        <f t="shared" si="44"/>
        <v>0</v>
      </c>
      <c r="AA160" s="201">
        <f t="shared" si="45"/>
        <v>0</v>
      </c>
      <c r="AB160" s="201">
        <f t="shared" si="46"/>
        <v>0</v>
      </c>
      <c r="AC160" s="205"/>
      <c r="AD160" s="199"/>
      <c r="AE160" s="203">
        <f>IFERROR(IF(VLOOKUP($M160,'Books DATA'!$M$9:$Q$1009,1,0)=$M160,VLOOKUP($M160,'Books DATA'!$M$10:$T$1009,COLUMNS('Books DATA'!$M$9:N157),0)),"Not Avl in Books")</f>
        <v>0</v>
      </c>
      <c r="AF160" s="203">
        <f>IFERROR(IF(VLOOKUP($M160,'Books DATA'!$M$9:$Q$1009,1,0)=$M160,VLOOKUP($M160,'Books DATA'!$M$10:$T$1009,COLUMNS('Books DATA'!$M$9:O157),0)),"Not Avl in Books")</f>
        <v>0</v>
      </c>
      <c r="AG160" s="203">
        <f>IFERROR(IF(VLOOKUP($M160,'Books DATA'!$M$9:$Q$1009,1,0)=$M160,VLOOKUP($M160,'Books DATA'!$M$10:$T$1009,COLUMNS('Books DATA'!$M$9:P157),0)),"Not Avl in Books")</f>
        <v>0</v>
      </c>
      <c r="AH160" s="203">
        <f>IFERROR(IF(VLOOKUP($M160,'Books DATA'!$M$9:$Q$1009,1,0)=$M160,VLOOKUP($M160,'Books DATA'!$M$10:$T$1009,COLUMNS('Books DATA'!$M$9:Q157),0)),"Not Avl in Books")</f>
        <v>0</v>
      </c>
      <c r="AI160" s="203">
        <f>IFERROR(IF(VLOOKUP($M160,'Books DATA'!$M$9:$Q$1009,1,0)=$M160,VLOOKUP($M160,'Books DATA'!$M$10:$T$1009,COLUMNS('Books DATA'!$M$9:R157),0)),"Not Avl in Books")</f>
        <v>0</v>
      </c>
      <c r="AJ160" s="203">
        <f>IFERROR(IF(VLOOKUP($M160,'Books DATA'!$M$9:$Q$1009,1,0)=$M160,VLOOKUP($M160,'Books DATA'!$M$10:$T$1009,COLUMNS('Books DATA'!$M$9:S157),0)),"Not Avl in Books")</f>
        <v>0</v>
      </c>
      <c r="AK160" s="203">
        <f>IFERROR(IF(VLOOKUP($M160,'Books DATA'!$M$9:$Q$1009,1,0)=$M160,VLOOKUP($M160,'Books DATA'!$M$10:$T$1009,COLUMNS('Books DATA'!$M$9:T157),0)),"Not Avl in Books")</f>
        <v>0</v>
      </c>
      <c r="AL160" s="204"/>
    </row>
    <row r="161" spans="1:38" ht="15.75" thickBot="1">
      <c r="A161" s="7" t="str">
        <f>AC161&amp;"_"&amp;COUNTIF($AC$10:AC161,AC161)</f>
        <v>_0</v>
      </c>
      <c r="B161" s="195"/>
      <c r="C161" s="195"/>
      <c r="D161" s="196"/>
      <c r="E161" s="197"/>
      <c r="F161" s="198"/>
      <c r="G161" s="198"/>
      <c r="H161" s="198"/>
      <c r="I161" s="198"/>
      <c r="J161" s="198"/>
      <c r="K161" s="198"/>
      <c r="L161" s="199"/>
      <c r="M161" s="200" t="str">
        <f t="shared" si="32"/>
        <v/>
      </c>
      <c r="N161" s="200">
        <f t="shared" si="33"/>
        <v>0</v>
      </c>
      <c r="O161" s="200">
        <f t="shared" si="34"/>
        <v>0</v>
      </c>
      <c r="P161" s="200">
        <f t="shared" si="35"/>
        <v>0</v>
      </c>
      <c r="Q161" s="200">
        <f t="shared" si="36"/>
        <v>0</v>
      </c>
      <c r="R161" s="200">
        <f t="shared" si="37"/>
        <v>0</v>
      </c>
      <c r="S161" s="200">
        <f t="shared" si="38"/>
        <v>0</v>
      </c>
      <c r="T161" s="200">
        <f t="shared" si="39"/>
        <v>0</v>
      </c>
      <c r="U161" s="200"/>
      <c r="V161" s="201">
        <f t="shared" si="40"/>
        <v>0</v>
      </c>
      <c r="W161" s="201">
        <f t="shared" si="41"/>
        <v>0</v>
      </c>
      <c r="X161" s="201">
        <f t="shared" si="42"/>
        <v>0</v>
      </c>
      <c r="Y161" s="201">
        <f t="shared" si="43"/>
        <v>0</v>
      </c>
      <c r="Z161" s="201">
        <f t="shared" si="44"/>
        <v>0</v>
      </c>
      <c r="AA161" s="201">
        <f t="shared" si="45"/>
        <v>0</v>
      </c>
      <c r="AB161" s="201">
        <f t="shared" si="46"/>
        <v>0</v>
      </c>
      <c r="AC161" s="205"/>
      <c r="AD161" s="199"/>
      <c r="AE161" s="203">
        <f>IFERROR(IF(VLOOKUP($M161,'Books DATA'!$M$9:$Q$1009,1,0)=$M161,VLOOKUP($M161,'Books DATA'!$M$10:$T$1009,COLUMNS('Books DATA'!$M$9:N158),0)),"Not Avl in Books")</f>
        <v>0</v>
      </c>
      <c r="AF161" s="203">
        <f>IFERROR(IF(VLOOKUP($M161,'Books DATA'!$M$9:$Q$1009,1,0)=$M161,VLOOKUP($M161,'Books DATA'!$M$10:$T$1009,COLUMNS('Books DATA'!$M$9:O158),0)),"Not Avl in Books")</f>
        <v>0</v>
      </c>
      <c r="AG161" s="203">
        <f>IFERROR(IF(VLOOKUP($M161,'Books DATA'!$M$9:$Q$1009,1,0)=$M161,VLOOKUP($M161,'Books DATA'!$M$10:$T$1009,COLUMNS('Books DATA'!$M$9:P158),0)),"Not Avl in Books")</f>
        <v>0</v>
      </c>
      <c r="AH161" s="203">
        <f>IFERROR(IF(VLOOKUP($M161,'Books DATA'!$M$9:$Q$1009,1,0)=$M161,VLOOKUP($M161,'Books DATA'!$M$10:$T$1009,COLUMNS('Books DATA'!$M$9:Q158),0)),"Not Avl in Books")</f>
        <v>0</v>
      </c>
      <c r="AI161" s="203">
        <f>IFERROR(IF(VLOOKUP($M161,'Books DATA'!$M$9:$Q$1009,1,0)=$M161,VLOOKUP($M161,'Books DATA'!$M$10:$T$1009,COLUMNS('Books DATA'!$M$9:R158),0)),"Not Avl in Books")</f>
        <v>0</v>
      </c>
      <c r="AJ161" s="203">
        <f>IFERROR(IF(VLOOKUP($M161,'Books DATA'!$M$9:$Q$1009,1,0)=$M161,VLOOKUP($M161,'Books DATA'!$M$10:$T$1009,COLUMNS('Books DATA'!$M$9:S158),0)),"Not Avl in Books")</f>
        <v>0</v>
      </c>
      <c r="AK161" s="203">
        <f>IFERROR(IF(VLOOKUP($M161,'Books DATA'!$M$9:$Q$1009,1,0)=$M161,VLOOKUP($M161,'Books DATA'!$M$10:$T$1009,COLUMNS('Books DATA'!$M$9:T158),0)),"Not Avl in Books")</f>
        <v>0</v>
      </c>
      <c r="AL161" s="204"/>
    </row>
    <row r="162" spans="1:38" ht="15.75" thickBot="1">
      <c r="A162" s="7" t="str">
        <f>AC162&amp;"_"&amp;COUNTIF($AC$10:AC162,AC162)</f>
        <v>_0</v>
      </c>
      <c r="B162" s="195"/>
      <c r="C162" s="195"/>
      <c r="D162" s="196"/>
      <c r="E162" s="197"/>
      <c r="F162" s="198"/>
      <c r="G162" s="198"/>
      <c r="H162" s="198"/>
      <c r="I162" s="198"/>
      <c r="J162" s="198"/>
      <c r="K162" s="198"/>
      <c r="L162" s="199"/>
      <c r="M162" s="200" t="str">
        <f t="shared" si="32"/>
        <v/>
      </c>
      <c r="N162" s="200">
        <f t="shared" si="33"/>
        <v>0</v>
      </c>
      <c r="O162" s="200">
        <f t="shared" si="34"/>
        <v>0</v>
      </c>
      <c r="P162" s="200">
        <f t="shared" si="35"/>
        <v>0</v>
      </c>
      <c r="Q162" s="200">
        <f t="shared" si="36"/>
        <v>0</v>
      </c>
      <c r="R162" s="200">
        <f t="shared" si="37"/>
        <v>0</v>
      </c>
      <c r="S162" s="200">
        <f t="shared" si="38"/>
        <v>0</v>
      </c>
      <c r="T162" s="200">
        <f t="shared" si="39"/>
        <v>0</v>
      </c>
      <c r="U162" s="200"/>
      <c r="V162" s="201">
        <f t="shared" si="40"/>
        <v>0</v>
      </c>
      <c r="W162" s="201">
        <f t="shared" si="41"/>
        <v>0</v>
      </c>
      <c r="X162" s="201">
        <f t="shared" si="42"/>
        <v>0</v>
      </c>
      <c r="Y162" s="201">
        <f t="shared" si="43"/>
        <v>0</v>
      </c>
      <c r="Z162" s="201">
        <f t="shared" si="44"/>
        <v>0</v>
      </c>
      <c r="AA162" s="201">
        <f t="shared" si="45"/>
        <v>0</v>
      </c>
      <c r="AB162" s="201">
        <f t="shared" si="46"/>
        <v>0</v>
      </c>
      <c r="AC162" s="205"/>
      <c r="AD162" s="199"/>
      <c r="AE162" s="203">
        <f>IFERROR(IF(VLOOKUP($M162,'Books DATA'!$M$9:$Q$1009,1,0)=$M162,VLOOKUP($M162,'Books DATA'!$M$10:$T$1009,COLUMNS('Books DATA'!$M$9:N159),0)),"Not Avl in Books")</f>
        <v>0</v>
      </c>
      <c r="AF162" s="203">
        <f>IFERROR(IF(VLOOKUP($M162,'Books DATA'!$M$9:$Q$1009,1,0)=$M162,VLOOKUP($M162,'Books DATA'!$M$10:$T$1009,COLUMNS('Books DATA'!$M$9:O159),0)),"Not Avl in Books")</f>
        <v>0</v>
      </c>
      <c r="AG162" s="203">
        <f>IFERROR(IF(VLOOKUP($M162,'Books DATA'!$M$9:$Q$1009,1,0)=$M162,VLOOKUP($M162,'Books DATA'!$M$10:$T$1009,COLUMNS('Books DATA'!$M$9:P159),0)),"Not Avl in Books")</f>
        <v>0</v>
      </c>
      <c r="AH162" s="203">
        <f>IFERROR(IF(VLOOKUP($M162,'Books DATA'!$M$9:$Q$1009,1,0)=$M162,VLOOKUP($M162,'Books DATA'!$M$10:$T$1009,COLUMNS('Books DATA'!$M$9:Q159),0)),"Not Avl in Books")</f>
        <v>0</v>
      </c>
      <c r="AI162" s="203">
        <f>IFERROR(IF(VLOOKUP($M162,'Books DATA'!$M$9:$Q$1009,1,0)=$M162,VLOOKUP($M162,'Books DATA'!$M$10:$T$1009,COLUMNS('Books DATA'!$M$9:R159),0)),"Not Avl in Books")</f>
        <v>0</v>
      </c>
      <c r="AJ162" s="203">
        <f>IFERROR(IF(VLOOKUP($M162,'Books DATA'!$M$9:$Q$1009,1,0)=$M162,VLOOKUP($M162,'Books DATA'!$M$10:$T$1009,COLUMNS('Books DATA'!$M$9:S159),0)),"Not Avl in Books")</f>
        <v>0</v>
      </c>
      <c r="AK162" s="203">
        <f>IFERROR(IF(VLOOKUP($M162,'Books DATA'!$M$9:$Q$1009,1,0)=$M162,VLOOKUP($M162,'Books DATA'!$M$10:$T$1009,COLUMNS('Books DATA'!$M$9:T159),0)),"Not Avl in Books")</f>
        <v>0</v>
      </c>
      <c r="AL162" s="204"/>
    </row>
    <row r="163" spans="1:38" ht="15.75" thickBot="1">
      <c r="A163" s="7" t="str">
        <f>AC163&amp;"_"&amp;COUNTIF($AC$10:AC163,AC163)</f>
        <v>_0</v>
      </c>
      <c r="B163" s="195"/>
      <c r="C163" s="195"/>
      <c r="D163" s="196"/>
      <c r="E163" s="197"/>
      <c r="F163" s="198"/>
      <c r="G163" s="198"/>
      <c r="H163" s="198"/>
      <c r="I163" s="198"/>
      <c r="J163" s="198"/>
      <c r="K163" s="198"/>
      <c r="L163" s="199"/>
      <c r="M163" s="200" t="str">
        <f t="shared" si="32"/>
        <v/>
      </c>
      <c r="N163" s="200">
        <f t="shared" si="33"/>
        <v>0</v>
      </c>
      <c r="O163" s="200">
        <f t="shared" si="34"/>
        <v>0</v>
      </c>
      <c r="P163" s="200">
        <f t="shared" si="35"/>
        <v>0</v>
      </c>
      <c r="Q163" s="200">
        <f t="shared" si="36"/>
        <v>0</v>
      </c>
      <c r="R163" s="200">
        <f t="shared" si="37"/>
        <v>0</v>
      </c>
      <c r="S163" s="200">
        <f t="shared" si="38"/>
        <v>0</v>
      </c>
      <c r="T163" s="200">
        <f t="shared" si="39"/>
        <v>0</v>
      </c>
      <c r="U163" s="200"/>
      <c r="V163" s="201">
        <f t="shared" si="40"/>
        <v>0</v>
      </c>
      <c r="W163" s="201">
        <f t="shared" si="41"/>
        <v>0</v>
      </c>
      <c r="X163" s="201">
        <f t="shared" si="42"/>
        <v>0</v>
      </c>
      <c r="Y163" s="201">
        <f t="shared" si="43"/>
        <v>0</v>
      </c>
      <c r="Z163" s="201">
        <f t="shared" si="44"/>
        <v>0</v>
      </c>
      <c r="AA163" s="201">
        <f t="shared" si="45"/>
        <v>0</v>
      </c>
      <c r="AB163" s="201">
        <f t="shared" si="46"/>
        <v>0</v>
      </c>
      <c r="AC163" s="205"/>
      <c r="AD163" s="199"/>
      <c r="AE163" s="203">
        <f>IFERROR(IF(VLOOKUP($M163,'Books DATA'!$M$9:$Q$1009,1,0)=$M163,VLOOKUP($M163,'Books DATA'!$M$10:$T$1009,COLUMNS('Books DATA'!$M$9:N160),0)),"Not Avl in Books")</f>
        <v>0</v>
      </c>
      <c r="AF163" s="203">
        <f>IFERROR(IF(VLOOKUP($M163,'Books DATA'!$M$9:$Q$1009,1,0)=$M163,VLOOKUP($M163,'Books DATA'!$M$10:$T$1009,COLUMNS('Books DATA'!$M$9:O160),0)),"Not Avl in Books")</f>
        <v>0</v>
      </c>
      <c r="AG163" s="203">
        <f>IFERROR(IF(VLOOKUP($M163,'Books DATA'!$M$9:$Q$1009,1,0)=$M163,VLOOKUP($M163,'Books DATA'!$M$10:$T$1009,COLUMNS('Books DATA'!$M$9:P160),0)),"Not Avl in Books")</f>
        <v>0</v>
      </c>
      <c r="AH163" s="203">
        <f>IFERROR(IF(VLOOKUP($M163,'Books DATA'!$M$9:$Q$1009,1,0)=$M163,VLOOKUP($M163,'Books DATA'!$M$10:$T$1009,COLUMNS('Books DATA'!$M$9:Q160),0)),"Not Avl in Books")</f>
        <v>0</v>
      </c>
      <c r="AI163" s="203">
        <f>IFERROR(IF(VLOOKUP($M163,'Books DATA'!$M$9:$Q$1009,1,0)=$M163,VLOOKUP($M163,'Books DATA'!$M$10:$T$1009,COLUMNS('Books DATA'!$M$9:R160),0)),"Not Avl in Books")</f>
        <v>0</v>
      </c>
      <c r="AJ163" s="203">
        <f>IFERROR(IF(VLOOKUP($M163,'Books DATA'!$M$9:$Q$1009,1,0)=$M163,VLOOKUP($M163,'Books DATA'!$M$10:$T$1009,COLUMNS('Books DATA'!$M$9:S160),0)),"Not Avl in Books")</f>
        <v>0</v>
      </c>
      <c r="AK163" s="203">
        <f>IFERROR(IF(VLOOKUP($M163,'Books DATA'!$M$9:$Q$1009,1,0)=$M163,VLOOKUP($M163,'Books DATA'!$M$10:$T$1009,COLUMNS('Books DATA'!$M$9:T160),0)),"Not Avl in Books")</f>
        <v>0</v>
      </c>
      <c r="AL163" s="204"/>
    </row>
    <row r="164" spans="1:38" ht="15.75" thickBot="1">
      <c r="A164" s="7" t="str">
        <f>AC164&amp;"_"&amp;COUNTIF($AC$10:AC164,AC164)</f>
        <v>_0</v>
      </c>
      <c r="B164" s="195"/>
      <c r="C164" s="195"/>
      <c r="D164" s="196"/>
      <c r="E164" s="197"/>
      <c r="F164" s="198"/>
      <c r="G164" s="198"/>
      <c r="H164" s="198"/>
      <c r="I164" s="198"/>
      <c r="J164" s="198"/>
      <c r="K164" s="198"/>
      <c r="L164" s="199"/>
      <c r="M164" s="200" t="str">
        <f t="shared" si="32"/>
        <v/>
      </c>
      <c r="N164" s="200">
        <f t="shared" si="33"/>
        <v>0</v>
      </c>
      <c r="O164" s="200">
        <f t="shared" si="34"/>
        <v>0</v>
      </c>
      <c r="P164" s="200">
        <f t="shared" si="35"/>
        <v>0</v>
      </c>
      <c r="Q164" s="200">
        <f t="shared" si="36"/>
        <v>0</v>
      </c>
      <c r="R164" s="200">
        <f t="shared" si="37"/>
        <v>0</v>
      </c>
      <c r="S164" s="200">
        <f t="shared" si="38"/>
        <v>0</v>
      </c>
      <c r="T164" s="200">
        <f t="shared" si="39"/>
        <v>0</v>
      </c>
      <c r="U164" s="200"/>
      <c r="V164" s="201">
        <f t="shared" si="40"/>
        <v>0</v>
      </c>
      <c r="W164" s="201">
        <f t="shared" si="41"/>
        <v>0</v>
      </c>
      <c r="X164" s="201">
        <f t="shared" si="42"/>
        <v>0</v>
      </c>
      <c r="Y164" s="201">
        <f t="shared" si="43"/>
        <v>0</v>
      </c>
      <c r="Z164" s="201">
        <f t="shared" si="44"/>
        <v>0</v>
      </c>
      <c r="AA164" s="201">
        <f t="shared" si="45"/>
        <v>0</v>
      </c>
      <c r="AB164" s="201">
        <f t="shared" si="46"/>
        <v>0</v>
      </c>
      <c r="AC164" s="205"/>
      <c r="AD164" s="199"/>
      <c r="AE164" s="203">
        <f>IFERROR(IF(VLOOKUP($M164,'Books DATA'!$M$9:$Q$1009,1,0)=$M164,VLOOKUP($M164,'Books DATA'!$M$10:$T$1009,COLUMNS('Books DATA'!$M$9:N161),0)),"Not Avl in Books")</f>
        <v>0</v>
      </c>
      <c r="AF164" s="203">
        <f>IFERROR(IF(VLOOKUP($M164,'Books DATA'!$M$9:$Q$1009,1,0)=$M164,VLOOKUP($M164,'Books DATA'!$M$10:$T$1009,COLUMNS('Books DATA'!$M$9:O161),0)),"Not Avl in Books")</f>
        <v>0</v>
      </c>
      <c r="AG164" s="203">
        <f>IFERROR(IF(VLOOKUP($M164,'Books DATA'!$M$9:$Q$1009,1,0)=$M164,VLOOKUP($M164,'Books DATA'!$M$10:$T$1009,COLUMNS('Books DATA'!$M$9:P161),0)),"Not Avl in Books")</f>
        <v>0</v>
      </c>
      <c r="AH164" s="203">
        <f>IFERROR(IF(VLOOKUP($M164,'Books DATA'!$M$9:$Q$1009,1,0)=$M164,VLOOKUP($M164,'Books DATA'!$M$10:$T$1009,COLUMNS('Books DATA'!$M$9:Q161),0)),"Not Avl in Books")</f>
        <v>0</v>
      </c>
      <c r="AI164" s="203">
        <f>IFERROR(IF(VLOOKUP($M164,'Books DATA'!$M$9:$Q$1009,1,0)=$M164,VLOOKUP($M164,'Books DATA'!$M$10:$T$1009,COLUMNS('Books DATA'!$M$9:R161),0)),"Not Avl in Books")</f>
        <v>0</v>
      </c>
      <c r="AJ164" s="203">
        <f>IFERROR(IF(VLOOKUP($M164,'Books DATA'!$M$9:$Q$1009,1,0)=$M164,VLOOKUP($M164,'Books DATA'!$M$10:$T$1009,COLUMNS('Books DATA'!$M$9:S161),0)),"Not Avl in Books")</f>
        <v>0</v>
      </c>
      <c r="AK164" s="203">
        <f>IFERROR(IF(VLOOKUP($M164,'Books DATA'!$M$9:$Q$1009,1,0)=$M164,VLOOKUP($M164,'Books DATA'!$M$10:$T$1009,COLUMNS('Books DATA'!$M$9:T161),0)),"Not Avl in Books")</f>
        <v>0</v>
      </c>
      <c r="AL164" s="204"/>
    </row>
    <row r="165" spans="1:38" ht="15.75" thickBot="1">
      <c r="A165" s="7" t="str">
        <f>AC165&amp;"_"&amp;COUNTIF($AC$10:AC165,AC165)</f>
        <v>_0</v>
      </c>
      <c r="B165" s="195"/>
      <c r="C165" s="195"/>
      <c r="D165" s="196"/>
      <c r="E165" s="197"/>
      <c r="F165" s="198"/>
      <c r="G165" s="198"/>
      <c r="H165" s="198"/>
      <c r="I165" s="198"/>
      <c r="J165" s="198"/>
      <c r="K165" s="198"/>
      <c r="L165" s="199"/>
      <c r="M165" s="200" t="str">
        <f t="shared" si="32"/>
        <v/>
      </c>
      <c r="N165" s="200">
        <f t="shared" si="33"/>
        <v>0</v>
      </c>
      <c r="O165" s="200">
        <f t="shared" si="34"/>
        <v>0</v>
      </c>
      <c r="P165" s="200">
        <f t="shared" si="35"/>
        <v>0</v>
      </c>
      <c r="Q165" s="200">
        <f t="shared" si="36"/>
        <v>0</v>
      </c>
      <c r="R165" s="200">
        <f t="shared" si="37"/>
        <v>0</v>
      </c>
      <c r="S165" s="200">
        <f t="shared" si="38"/>
        <v>0</v>
      </c>
      <c r="T165" s="200">
        <f t="shared" si="39"/>
        <v>0</v>
      </c>
      <c r="U165" s="200"/>
      <c r="V165" s="201">
        <f t="shared" si="40"/>
        <v>0</v>
      </c>
      <c r="W165" s="201">
        <f t="shared" si="41"/>
        <v>0</v>
      </c>
      <c r="X165" s="201">
        <f t="shared" si="42"/>
        <v>0</v>
      </c>
      <c r="Y165" s="201">
        <f t="shared" si="43"/>
        <v>0</v>
      </c>
      <c r="Z165" s="201">
        <f t="shared" si="44"/>
        <v>0</v>
      </c>
      <c r="AA165" s="201">
        <f t="shared" si="45"/>
        <v>0</v>
      </c>
      <c r="AB165" s="201">
        <f t="shared" si="46"/>
        <v>0</v>
      </c>
      <c r="AC165" s="205"/>
      <c r="AD165" s="199"/>
      <c r="AE165" s="203">
        <f>IFERROR(IF(VLOOKUP($M165,'Books DATA'!$M$9:$Q$1009,1,0)=$M165,VLOOKUP($M165,'Books DATA'!$M$10:$T$1009,COLUMNS('Books DATA'!$M$9:N162),0)),"Not Avl in Books")</f>
        <v>0</v>
      </c>
      <c r="AF165" s="203">
        <f>IFERROR(IF(VLOOKUP($M165,'Books DATA'!$M$9:$Q$1009,1,0)=$M165,VLOOKUP($M165,'Books DATA'!$M$10:$T$1009,COLUMNS('Books DATA'!$M$9:O162),0)),"Not Avl in Books")</f>
        <v>0</v>
      </c>
      <c r="AG165" s="203">
        <f>IFERROR(IF(VLOOKUP($M165,'Books DATA'!$M$9:$Q$1009,1,0)=$M165,VLOOKUP($M165,'Books DATA'!$M$10:$T$1009,COLUMNS('Books DATA'!$M$9:P162),0)),"Not Avl in Books")</f>
        <v>0</v>
      </c>
      <c r="AH165" s="203">
        <f>IFERROR(IF(VLOOKUP($M165,'Books DATA'!$M$9:$Q$1009,1,0)=$M165,VLOOKUP($M165,'Books DATA'!$M$10:$T$1009,COLUMNS('Books DATA'!$M$9:Q162),0)),"Not Avl in Books")</f>
        <v>0</v>
      </c>
      <c r="AI165" s="203">
        <f>IFERROR(IF(VLOOKUP($M165,'Books DATA'!$M$9:$Q$1009,1,0)=$M165,VLOOKUP($M165,'Books DATA'!$M$10:$T$1009,COLUMNS('Books DATA'!$M$9:R162),0)),"Not Avl in Books")</f>
        <v>0</v>
      </c>
      <c r="AJ165" s="203">
        <f>IFERROR(IF(VLOOKUP($M165,'Books DATA'!$M$9:$Q$1009,1,0)=$M165,VLOOKUP($M165,'Books DATA'!$M$10:$T$1009,COLUMNS('Books DATA'!$M$9:S162),0)),"Not Avl in Books")</f>
        <v>0</v>
      </c>
      <c r="AK165" s="203">
        <f>IFERROR(IF(VLOOKUP($M165,'Books DATA'!$M$9:$Q$1009,1,0)=$M165,VLOOKUP($M165,'Books DATA'!$M$10:$T$1009,COLUMNS('Books DATA'!$M$9:T162),0)),"Not Avl in Books")</f>
        <v>0</v>
      </c>
      <c r="AL165" s="204"/>
    </row>
    <row r="166" spans="1:38" ht="15.75" thickBot="1">
      <c r="A166" s="7" t="str">
        <f>AC166&amp;"_"&amp;COUNTIF($AC$10:AC166,AC166)</f>
        <v>_0</v>
      </c>
      <c r="B166" s="195"/>
      <c r="C166" s="195"/>
      <c r="D166" s="196"/>
      <c r="E166" s="197"/>
      <c r="F166" s="198"/>
      <c r="G166" s="198"/>
      <c r="H166" s="198"/>
      <c r="I166" s="198"/>
      <c r="J166" s="198"/>
      <c r="K166" s="198"/>
      <c r="L166" s="199"/>
      <c r="M166" s="200" t="str">
        <f t="shared" si="32"/>
        <v/>
      </c>
      <c r="N166" s="200">
        <f t="shared" si="33"/>
        <v>0</v>
      </c>
      <c r="O166" s="200">
        <f t="shared" si="34"/>
        <v>0</v>
      </c>
      <c r="P166" s="200">
        <f t="shared" si="35"/>
        <v>0</v>
      </c>
      <c r="Q166" s="200">
        <f t="shared" si="36"/>
        <v>0</v>
      </c>
      <c r="R166" s="200">
        <f t="shared" si="37"/>
        <v>0</v>
      </c>
      <c r="S166" s="200">
        <f t="shared" si="38"/>
        <v>0</v>
      </c>
      <c r="T166" s="200">
        <f t="shared" si="39"/>
        <v>0</v>
      </c>
      <c r="U166" s="200"/>
      <c r="V166" s="201">
        <f t="shared" si="40"/>
        <v>0</v>
      </c>
      <c r="W166" s="201">
        <f t="shared" si="41"/>
        <v>0</v>
      </c>
      <c r="X166" s="201">
        <f t="shared" si="42"/>
        <v>0</v>
      </c>
      <c r="Y166" s="201">
        <f t="shared" si="43"/>
        <v>0</v>
      </c>
      <c r="Z166" s="201">
        <f t="shared" si="44"/>
        <v>0</v>
      </c>
      <c r="AA166" s="201">
        <f t="shared" si="45"/>
        <v>0</v>
      </c>
      <c r="AB166" s="201">
        <f t="shared" si="46"/>
        <v>0</v>
      </c>
      <c r="AC166" s="205"/>
      <c r="AD166" s="199"/>
      <c r="AE166" s="203">
        <f>IFERROR(IF(VLOOKUP($M166,'Books DATA'!$M$9:$Q$1009,1,0)=$M166,VLOOKUP($M166,'Books DATA'!$M$10:$T$1009,COLUMNS('Books DATA'!$M$9:N163),0)),"Not Avl in Books")</f>
        <v>0</v>
      </c>
      <c r="AF166" s="203">
        <f>IFERROR(IF(VLOOKUP($M166,'Books DATA'!$M$9:$Q$1009,1,0)=$M166,VLOOKUP($M166,'Books DATA'!$M$10:$T$1009,COLUMNS('Books DATA'!$M$9:O163),0)),"Not Avl in Books")</f>
        <v>0</v>
      </c>
      <c r="AG166" s="203">
        <f>IFERROR(IF(VLOOKUP($M166,'Books DATA'!$M$9:$Q$1009,1,0)=$M166,VLOOKUP($M166,'Books DATA'!$M$10:$T$1009,COLUMNS('Books DATA'!$M$9:P163),0)),"Not Avl in Books")</f>
        <v>0</v>
      </c>
      <c r="AH166" s="203">
        <f>IFERROR(IF(VLOOKUP($M166,'Books DATA'!$M$9:$Q$1009,1,0)=$M166,VLOOKUP($M166,'Books DATA'!$M$10:$T$1009,COLUMNS('Books DATA'!$M$9:Q163),0)),"Not Avl in Books")</f>
        <v>0</v>
      </c>
      <c r="AI166" s="203">
        <f>IFERROR(IF(VLOOKUP($M166,'Books DATA'!$M$9:$Q$1009,1,0)=$M166,VLOOKUP($M166,'Books DATA'!$M$10:$T$1009,COLUMNS('Books DATA'!$M$9:R163),0)),"Not Avl in Books")</f>
        <v>0</v>
      </c>
      <c r="AJ166" s="203">
        <f>IFERROR(IF(VLOOKUP($M166,'Books DATA'!$M$9:$Q$1009,1,0)=$M166,VLOOKUP($M166,'Books DATA'!$M$10:$T$1009,COLUMNS('Books DATA'!$M$9:S163),0)),"Not Avl in Books")</f>
        <v>0</v>
      </c>
      <c r="AK166" s="203">
        <f>IFERROR(IF(VLOOKUP($M166,'Books DATA'!$M$9:$Q$1009,1,0)=$M166,VLOOKUP($M166,'Books DATA'!$M$10:$T$1009,COLUMNS('Books DATA'!$M$9:T163),0)),"Not Avl in Books")</f>
        <v>0</v>
      </c>
      <c r="AL166" s="204"/>
    </row>
    <row r="167" spans="1:38" ht="15.75" thickBot="1">
      <c r="A167" s="7" t="str">
        <f>AC167&amp;"_"&amp;COUNTIF($AC$10:AC167,AC167)</f>
        <v>_0</v>
      </c>
      <c r="B167" s="195"/>
      <c r="C167" s="195"/>
      <c r="D167" s="196"/>
      <c r="E167" s="197"/>
      <c r="F167" s="198"/>
      <c r="G167" s="198"/>
      <c r="H167" s="198"/>
      <c r="I167" s="198"/>
      <c r="J167" s="198"/>
      <c r="K167" s="198"/>
      <c r="L167" s="199"/>
      <c r="M167" s="200" t="str">
        <f t="shared" si="32"/>
        <v/>
      </c>
      <c r="N167" s="200">
        <f t="shared" si="33"/>
        <v>0</v>
      </c>
      <c r="O167" s="200">
        <f t="shared" si="34"/>
        <v>0</v>
      </c>
      <c r="P167" s="200">
        <f t="shared" si="35"/>
        <v>0</v>
      </c>
      <c r="Q167" s="200">
        <f t="shared" si="36"/>
        <v>0</v>
      </c>
      <c r="R167" s="200">
        <f t="shared" si="37"/>
        <v>0</v>
      </c>
      <c r="S167" s="200">
        <f t="shared" si="38"/>
        <v>0</v>
      </c>
      <c r="T167" s="200">
        <f t="shared" si="39"/>
        <v>0</v>
      </c>
      <c r="U167" s="200"/>
      <c r="V167" s="201">
        <f t="shared" si="40"/>
        <v>0</v>
      </c>
      <c r="W167" s="201">
        <f t="shared" si="41"/>
        <v>0</v>
      </c>
      <c r="X167" s="201">
        <f t="shared" si="42"/>
        <v>0</v>
      </c>
      <c r="Y167" s="201">
        <f t="shared" si="43"/>
        <v>0</v>
      </c>
      <c r="Z167" s="201">
        <f t="shared" si="44"/>
        <v>0</v>
      </c>
      <c r="AA167" s="201">
        <f t="shared" si="45"/>
        <v>0</v>
      </c>
      <c r="AB167" s="201">
        <f t="shared" si="46"/>
        <v>0</v>
      </c>
      <c r="AC167" s="205"/>
      <c r="AD167" s="199"/>
      <c r="AE167" s="203">
        <f>IFERROR(IF(VLOOKUP($M167,'Books DATA'!$M$9:$Q$1009,1,0)=$M167,VLOOKUP($M167,'Books DATA'!$M$10:$T$1009,COLUMNS('Books DATA'!$M$9:N164),0)),"Not Avl in Books")</f>
        <v>0</v>
      </c>
      <c r="AF167" s="203">
        <f>IFERROR(IF(VLOOKUP($M167,'Books DATA'!$M$9:$Q$1009,1,0)=$M167,VLOOKUP($M167,'Books DATA'!$M$10:$T$1009,COLUMNS('Books DATA'!$M$9:O164),0)),"Not Avl in Books")</f>
        <v>0</v>
      </c>
      <c r="AG167" s="203">
        <f>IFERROR(IF(VLOOKUP($M167,'Books DATA'!$M$9:$Q$1009,1,0)=$M167,VLOOKUP($M167,'Books DATA'!$M$10:$T$1009,COLUMNS('Books DATA'!$M$9:P164),0)),"Not Avl in Books")</f>
        <v>0</v>
      </c>
      <c r="AH167" s="203">
        <f>IFERROR(IF(VLOOKUP($M167,'Books DATA'!$M$9:$Q$1009,1,0)=$M167,VLOOKUP($M167,'Books DATA'!$M$10:$T$1009,COLUMNS('Books DATA'!$M$9:Q164),0)),"Not Avl in Books")</f>
        <v>0</v>
      </c>
      <c r="AI167" s="203">
        <f>IFERROR(IF(VLOOKUP($M167,'Books DATA'!$M$9:$Q$1009,1,0)=$M167,VLOOKUP($M167,'Books DATA'!$M$10:$T$1009,COLUMNS('Books DATA'!$M$9:R164),0)),"Not Avl in Books")</f>
        <v>0</v>
      </c>
      <c r="AJ167" s="203">
        <f>IFERROR(IF(VLOOKUP($M167,'Books DATA'!$M$9:$Q$1009,1,0)=$M167,VLOOKUP($M167,'Books DATA'!$M$10:$T$1009,COLUMNS('Books DATA'!$M$9:S164),0)),"Not Avl in Books")</f>
        <v>0</v>
      </c>
      <c r="AK167" s="203">
        <f>IFERROR(IF(VLOOKUP($M167,'Books DATA'!$M$9:$Q$1009,1,0)=$M167,VLOOKUP($M167,'Books DATA'!$M$10:$T$1009,COLUMNS('Books DATA'!$M$9:T164),0)),"Not Avl in Books")</f>
        <v>0</v>
      </c>
      <c r="AL167" s="204"/>
    </row>
    <row r="168" spans="1:38" ht="15.75" thickBot="1">
      <c r="A168" s="7" t="str">
        <f>AC168&amp;"_"&amp;COUNTIF($AC$10:AC168,AC168)</f>
        <v>_0</v>
      </c>
      <c r="B168" s="195"/>
      <c r="C168" s="195"/>
      <c r="D168" s="196"/>
      <c r="E168" s="197"/>
      <c r="F168" s="198"/>
      <c r="G168" s="198"/>
      <c r="H168" s="198"/>
      <c r="I168" s="198"/>
      <c r="J168" s="198"/>
      <c r="K168" s="198"/>
      <c r="L168" s="199"/>
      <c r="M168" s="200" t="str">
        <f t="shared" si="32"/>
        <v/>
      </c>
      <c r="N168" s="200">
        <f t="shared" si="33"/>
        <v>0</v>
      </c>
      <c r="O168" s="200">
        <f t="shared" si="34"/>
        <v>0</v>
      </c>
      <c r="P168" s="200">
        <f t="shared" si="35"/>
        <v>0</v>
      </c>
      <c r="Q168" s="200">
        <f t="shared" si="36"/>
        <v>0</v>
      </c>
      <c r="R168" s="200">
        <f t="shared" si="37"/>
        <v>0</v>
      </c>
      <c r="S168" s="200">
        <f t="shared" si="38"/>
        <v>0</v>
      </c>
      <c r="T168" s="200">
        <f t="shared" si="39"/>
        <v>0</v>
      </c>
      <c r="U168" s="200"/>
      <c r="V168" s="201">
        <f t="shared" si="40"/>
        <v>0</v>
      </c>
      <c r="W168" s="201">
        <f t="shared" si="41"/>
        <v>0</v>
      </c>
      <c r="X168" s="201">
        <f t="shared" si="42"/>
        <v>0</v>
      </c>
      <c r="Y168" s="201">
        <f t="shared" si="43"/>
        <v>0</v>
      </c>
      <c r="Z168" s="201">
        <f t="shared" si="44"/>
        <v>0</v>
      </c>
      <c r="AA168" s="201">
        <f t="shared" si="45"/>
        <v>0</v>
      </c>
      <c r="AB168" s="201">
        <f t="shared" si="46"/>
        <v>0</v>
      </c>
      <c r="AC168" s="205"/>
      <c r="AD168" s="199"/>
      <c r="AE168" s="203">
        <f>IFERROR(IF(VLOOKUP($M168,'Books DATA'!$M$9:$Q$1009,1,0)=$M168,VLOOKUP($M168,'Books DATA'!$M$10:$T$1009,COLUMNS('Books DATA'!$M$9:N165),0)),"Not Avl in Books")</f>
        <v>0</v>
      </c>
      <c r="AF168" s="203">
        <f>IFERROR(IF(VLOOKUP($M168,'Books DATA'!$M$9:$Q$1009,1,0)=$M168,VLOOKUP($M168,'Books DATA'!$M$10:$T$1009,COLUMNS('Books DATA'!$M$9:O165),0)),"Not Avl in Books")</f>
        <v>0</v>
      </c>
      <c r="AG168" s="203">
        <f>IFERROR(IF(VLOOKUP($M168,'Books DATA'!$M$9:$Q$1009,1,0)=$M168,VLOOKUP($M168,'Books DATA'!$M$10:$T$1009,COLUMNS('Books DATA'!$M$9:P165),0)),"Not Avl in Books")</f>
        <v>0</v>
      </c>
      <c r="AH168" s="203">
        <f>IFERROR(IF(VLOOKUP($M168,'Books DATA'!$M$9:$Q$1009,1,0)=$M168,VLOOKUP($M168,'Books DATA'!$M$10:$T$1009,COLUMNS('Books DATA'!$M$9:Q165),0)),"Not Avl in Books")</f>
        <v>0</v>
      </c>
      <c r="AI168" s="203">
        <f>IFERROR(IF(VLOOKUP($M168,'Books DATA'!$M$9:$Q$1009,1,0)=$M168,VLOOKUP($M168,'Books DATA'!$M$10:$T$1009,COLUMNS('Books DATA'!$M$9:R165),0)),"Not Avl in Books")</f>
        <v>0</v>
      </c>
      <c r="AJ168" s="203">
        <f>IFERROR(IF(VLOOKUP($M168,'Books DATA'!$M$9:$Q$1009,1,0)=$M168,VLOOKUP($M168,'Books DATA'!$M$10:$T$1009,COLUMNS('Books DATA'!$M$9:S165),0)),"Not Avl in Books")</f>
        <v>0</v>
      </c>
      <c r="AK168" s="203">
        <f>IFERROR(IF(VLOOKUP($M168,'Books DATA'!$M$9:$Q$1009,1,0)=$M168,VLOOKUP($M168,'Books DATA'!$M$10:$T$1009,COLUMNS('Books DATA'!$M$9:T165),0)),"Not Avl in Books")</f>
        <v>0</v>
      </c>
      <c r="AL168" s="204"/>
    </row>
    <row r="169" spans="1:38" ht="15.75" thickBot="1">
      <c r="A169" s="7" t="str">
        <f>AC169&amp;"_"&amp;COUNTIF($AC$10:AC169,AC169)</f>
        <v>_0</v>
      </c>
      <c r="B169" s="195"/>
      <c r="C169" s="195"/>
      <c r="D169" s="196"/>
      <c r="E169" s="197"/>
      <c r="F169" s="198"/>
      <c r="G169" s="198"/>
      <c r="H169" s="198"/>
      <c r="I169" s="198"/>
      <c r="J169" s="198"/>
      <c r="K169" s="198"/>
      <c r="L169" s="199"/>
      <c r="M169" s="200" t="str">
        <f t="shared" si="32"/>
        <v/>
      </c>
      <c r="N169" s="200">
        <f t="shared" si="33"/>
        <v>0</v>
      </c>
      <c r="O169" s="200">
        <f t="shared" si="34"/>
        <v>0</v>
      </c>
      <c r="P169" s="200">
        <f t="shared" si="35"/>
        <v>0</v>
      </c>
      <c r="Q169" s="200">
        <f t="shared" si="36"/>
        <v>0</v>
      </c>
      <c r="R169" s="200">
        <f t="shared" si="37"/>
        <v>0</v>
      </c>
      <c r="S169" s="200">
        <f t="shared" si="38"/>
        <v>0</v>
      </c>
      <c r="T169" s="200">
        <f t="shared" si="39"/>
        <v>0</v>
      </c>
      <c r="U169" s="200"/>
      <c r="V169" s="201">
        <f t="shared" si="40"/>
        <v>0</v>
      </c>
      <c r="W169" s="201">
        <f t="shared" si="41"/>
        <v>0</v>
      </c>
      <c r="X169" s="201">
        <f t="shared" si="42"/>
        <v>0</v>
      </c>
      <c r="Y169" s="201">
        <f t="shared" si="43"/>
        <v>0</v>
      </c>
      <c r="Z169" s="201">
        <f t="shared" si="44"/>
        <v>0</v>
      </c>
      <c r="AA169" s="201">
        <f t="shared" si="45"/>
        <v>0</v>
      </c>
      <c r="AB169" s="201">
        <f t="shared" si="46"/>
        <v>0</v>
      </c>
      <c r="AC169" s="205"/>
      <c r="AD169" s="199"/>
      <c r="AE169" s="203">
        <f>IFERROR(IF(VLOOKUP($M169,'Books DATA'!$M$9:$Q$1009,1,0)=$M169,VLOOKUP($M169,'Books DATA'!$M$10:$T$1009,COLUMNS('Books DATA'!$M$9:N166),0)),"Not Avl in Books")</f>
        <v>0</v>
      </c>
      <c r="AF169" s="203">
        <f>IFERROR(IF(VLOOKUP($M169,'Books DATA'!$M$9:$Q$1009,1,0)=$M169,VLOOKUP($M169,'Books DATA'!$M$10:$T$1009,COLUMNS('Books DATA'!$M$9:O166),0)),"Not Avl in Books")</f>
        <v>0</v>
      </c>
      <c r="AG169" s="203">
        <f>IFERROR(IF(VLOOKUP($M169,'Books DATA'!$M$9:$Q$1009,1,0)=$M169,VLOOKUP($M169,'Books DATA'!$M$10:$T$1009,COLUMNS('Books DATA'!$M$9:P166),0)),"Not Avl in Books")</f>
        <v>0</v>
      </c>
      <c r="AH169" s="203">
        <f>IFERROR(IF(VLOOKUP($M169,'Books DATA'!$M$9:$Q$1009,1,0)=$M169,VLOOKUP($M169,'Books DATA'!$M$10:$T$1009,COLUMNS('Books DATA'!$M$9:Q166),0)),"Not Avl in Books")</f>
        <v>0</v>
      </c>
      <c r="AI169" s="203">
        <f>IFERROR(IF(VLOOKUP($M169,'Books DATA'!$M$9:$Q$1009,1,0)=$M169,VLOOKUP($M169,'Books DATA'!$M$10:$T$1009,COLUMNS('Books DATA'!$M$9:R166),0)),"Not Avl in Books")</f>
        <v>0</v>
      </c>
      <c r="AJ169" s="203">
        <f>IFERROR(IF(VLOOKUP($M169,'Books DATA'!$M$9:$Q$1009,1,0)=$M169,VLOOKUP($M169,'Books DATA'!$M$10:$T$1009,COLUMNS('Books DATA'!$M$9:S166),0)),"Not Avl in Books")</f>
        <v>0</v>
      </c>
      <c r="AK169" s="203">
        <f>IFERROR(IF(VLOOKUP($M169,'Books DATA'!$M$9:$Q$1009,1,0)=$M169,VLOOKUP($M169,'Books DATA'!$M$10:$T$1009,COLUMNS('Books DATA'!$M$9:T166),0)),"Not Avl in Books")</f>
        <v>0</v>
      </c>
      <c r="AL169" s="204"/>
    </row>
    <row r="170" spans="1:38" ht="15.75" thickBot="1">
      <c r="A170" s="7" t="str">
        <f>AC170&amp;"_"&amp;COUNTIF($AC$10:AC170,AC170)</f>
        <v>_0</v>
      </c>
      <c r="B170" s="195"/>
      <c r="C170" s="195"/>
      <c r="D170" s="196"/>
      <c r="E170" s="197"/>
      <c r="F170" s="198"/>
      <c r="G170" s="198"/>
      <c r="H170" s="198"/>
      <c r="I170" s="198"/>
      <c r="J170" s="198"/>
      <c r="K170" s="198"/>
      <c r="L170" s="199"/>
      <c r="M170" s="200" t="str">
        <f t="shared" si="32"/>
        <v/>
      </c>
      <c r="N170" s="200">
        <f t="shared" si="33"/>
        <v>0</v>
      </c>
      <c r="O170" s="200">
        <f t="shared" si="34"/>
        <v>0</v>
      </c>
      <c r="P170" s="200">
        <f t="shared" si="35"/>
        <v>0</v>
      </c>
      <c r="Q170" s="200">
        <f t="shared" si="36"/>
        <v>0</v>
      </c>
      <c r="R170" s="200">
        <f t="shared" si="37"/>
        <v>0</v>
      </c>
      <c r="S170" s="200">
        <f t="shared" si="38"/>
        <v>0</v>
      </c>
      <c r="T170" s="200">
        <f t="shared" si="39"/>
        <v>0</v>
      </c>
      <c r="U170" s="200"/>
      <c r="V170" s="201">
        <f t="shared" si="40"/>
        <v>0</v>
      </c>
      <c r="W170" s="201">
        <f t="shared" si="41"/>
        <v>0</v>
      </c>
      <c r="X170" s="201">
        <f t="shared" si="42"/>
        <v>0</v>
      </c>
      <c r="Y170" s="201">
        <f t="shared" si="43"/>
        <v>0</v>
      </c>
      <c r="Z170" s="201">
        <f t="shared" si="44"/>
        <v>0</v>
      </c>
      <c r="AA170" s="201">
        <f t="shared" si="45"/>
        <v>0</v>
      </c>
      <c r="AB170" s="201">
        <f t="shared" si="46"/>
        <v>0</v>
      </c>
      <c r="AC170" s="205"/>
      <c r="AD170" s="199"/>
      <c r="AE170" s="203">
        <f>IFERROR(IF(VLOOKUP($M170,'Books DATA'!$M$9:$Q$1009,1,0)=$M170,VLOOKUP($M170,'Books DATA'!$M$10:$T$1009,COLUMNS('Books DATA'!$M$9:N167),0)),"Not Avl in Books")</f>
        <v>0</v>
      </c>
      <c r="AF170" s="203">
        <f>IFERROR(IF(VLOOKUP($M170,'Books DATA'!$M$9:$Q$1009,1,0)=$M170,VLOOKUP($M170,'Books DATA'!$M$10:$T$1009,COLUMNS('Books DATA'!$M$9:O167),0)),"Not Avl in Books")</f>
        <v>0</v>
      </c>
      <c r="AG170" s="203">
        <f>IFERROR(IF(VLOOKUP($M170,'Books DATA'!$M$9:$Q$1009,1,0)=$M170,VLOOKUP($M170,'Books DATA'!$M$10:$T$1009,COLUMNS('Books DATA'!$M$9:P167),0)),"Not Avl in Books")</f>
        <v>0</v>
      </c>
      <c r="AH170" s="203">
        <f>IFERROR(IF(VLOOKUP($M170,'Books DATA'!$M$9:$Q$1009,1,0)=$M170,VLOOKUP($M170,'Books DATA'!$M$10:$T$1009,COLUMNS('Books DATA'!$M$9:Q167),0)),"Not Avl in Books")</f>
        <v>0</v>
      </c>
      <c r="AI170" s="203">
        <f>IFERROR(IF(VLOOKUP($M170,'Books DATA'!$M$9:$Q$1009,1,0)=$M170,VLOOKUP($M170,'Books DATA'!$M$10:$T$1009,COLUMNS('Books DATA'!$M$9:R167),0)),"Not Avl in Books")</f>
        <v>0</v>
      </c>
      <c r="AJ170" s="203">
        <f>IFERROR(IF(VLOOKUP($M170,'Books DATA'!$M$9:$Q$1009,1,0)=$M170,VLOOKUP($M170,'Books DATA'!$M$10:$T$1009,COLUMNS('Books DATA'!$M$9:S167),0)),"Not Avl in Books")</f>
        <v>0</v>
      </c>
      <c r="AK170" s="203">
        <f>IFERROR(IF(VLOOKUP($M170,'Books DATA'!$M$9:$Q$1009,1,0)=$M170,VLOOKUP($M170,'Books DATA'!$M$10:$T$1009,COLUMNS('Books DATA'!$M$9:T167),0)),"Not Avl in Books")</f>
        <v>0</v>
      </c>
      <c r="AL170" s="204"/>
    </row>
    <row r="171" spans="1:38" ht="15.75" thickBot="1">
      <c r="A171" s="7" t="str">
        <f>AC171&amp;"_"&amp;COUNTIF($AC$10:AC171,AC171)</f>
        <v>_0</v>
      </c>
      <c r="B171" s="195"/>
      <c r="C171" s="195"/>
      <c r="D171" s="196"/>
      <c r="E171" s="197"/>
      <c r="F171" s="198"/>
      <c r="G171" s="198"/>
      <c r="H171" s="198"/>
      <c r="I171" s="198"/>
      <c r="J171" s="198"/>
      <c r="K171" s="198"/>
      <c r="L171" s="199"/>
      <c r="M171" s="200" t="str">
        <f t="shared" si="32"/>
        <v/>
      </c>
      <c r="N171" s="200">
        <f t="shared" si="33"/>
        <v>0</v>
      </c>
      <c r="O171" s="200">
        <f t="shared" si="34"/>
        <v>0</v>
      </c>
      <c r="P171" s="200">
        <f t="shared" si="35"/>
        <v>0</v>
      </c>
      <c r="Q171" s="200">
        <f t="shared" si="36"/>
        <v>0</v>
      </c>
      <c r="R171" s="200">
        <f t="shared" si="37"/>
        <v>0</v>
      </c>
      <c r="S171" s="200">
        <f t="shared" si="38"/>
        <v>0</v>
      </c>
      <c r="T171" s="200">
        <f t="shared" si="39"/>
        <v>0</v>
      </c>
      <c r="U171" s="200"/>
      <c r="V171" s="201">
        <f t="shared" si="40"/>
        <v>0</v>
      </c>
      <c r="W171" s="201">
        <f t="shared" si="41"/>
        <v>0</v>
      </c>
      <c r="X171" s="201">
        <f t="shared" si="42"/>
        <v>0</v>
      </c>
      <c r="Y171" s="201">
        <f t="shared" si="43"/>
        <v>0</v>
      </c>
      <c r="Z171" s="201">
        <f t="shared" si="44"/>
        <v>0</v>
      </c>
      <c r="AA171" s="201">
        <f t="shared" si="45"/>
        <v>0</v>
      </c>
      <c r="AB171" s="201">
        <f t="shared" si="46"/>
        <v>0</v>
      </c>
      <c r="AC171" s="205"/>
      <c r="AD171" s="199"/>
      <c r="AE171" s="203">
        <f>IFERROR(IF(VLOOKUP($M171,'Books DATA'!$M$9:$Q$1009,1,0)=$M171,VLOOKUP($M171,'Books DATA'!$M$10:$T$1009,COLUMNS('Books DATA'!$M$9:N168),0)),"Not Avl in Books")</f>
        <v>0</v>
      </c>
      <c r="AF171" s="203">
        <f>IFERROR(IF(VLOOKUP($M171,'Books DATA'!$M$9:$Q$1009,1,0)=$M171,VLOOKUP($M171,'Books DATA'!$M$10:$T$1009,COLUMNS('Books DATA'!$M$9:O168),0)),"Not Avl in Books")</f>
        <v>0</v>
      </c>
      <c r="AG171" s="203">
        <f>IFERROR(IF(VLOOKUP($M171,'Books DATA'!$M$9:$Q$1009,1,0)=$M171,VLOOKUP($M171,'Books DATA'!$M$10:$T$1009,COLUMNS('Books DATA'!$M$9:P168),0)),"Not Avl in Books")</f>
        <v>0</v>
      </c>
      <c r="AH171" s="203">
        <f>IFERROR(IF(VLOOKUP($M171,'Books DATA'!$M$9:$Q$1009,1,0)=$M171,VLOOKUP($M171,'Books DATA'!$M$10:$T$1009,COLUMNS('Books DATA'!$M$9:Q168),0)),"Not Avl in Books")</f>
        <v>0</v>
      </c>
      <c r="AI171" s="203">
        <f>IFERROR(IF(VLOOKUP($M171,'Books DATA'!$M$9:$Q$1009,1,0)=$M171,VLOOKUP($M171,'Books DATA'!$M$10:$T$1009,COLUMNS('Books DATA'!$M$9:R168),0)),"Not Avl in Books")</f>
        <v>0</v>
      </c>
      <c r="AJ171" s="203">
        <f>IFERROR(IF(VLOOKUP($M171,'Books DATA'!$M$9:$Q$1009,1,0)=$M171,VLOOKUP($M171,'Books DATA'!$M$10:$T$1009,COLUMNS('Books DATA'!$M$9:S168),0)),"Not Avl in Books")</f>
        <v>0</v>
      </c>
      <c r="AK171" s="203">
        <f>IFERROR(IF(VLOOKUP($M171,'Books DATA'!$M$9:$Q$1009,1,0)=$M171,VLOOKUP($M171,'Books DATA'!$M$10:$T$1009,COLUMNS('Books DATA'!$M$9:T168),0)),"Not Avl in Books")</f>
        <v>0</v>
      </c>
      <c r="AL171" s="204"/>
    </row>
    <row r="172" spans="1:38" ht="15.75" thickBot="1">
      <c r="A172" s="7" t="str">
        <f>AC172&amp;"_"&amp;COUNTIF($AC$10:AC172,AC172)</f>
        <v>_0</v>
      </c>
      <c r="B172" s="195"/>
      <c r="C172" s="195"/>
      <c r="D172" s="196"/>
      <c r="E172" s="197"/>
      <c r="F172" s="198"/>
      <c r="G172" s="198"/>
      <c r="H172" s="198"/>
      <c r="I172" s="198"/>
      <c r="J172" s="198"/>
      <c r="K172" s="198"/>
      <c r="L172" s="199"/>
      <c r="M172" s="200" t="str">
        <f t="shared" si="32"/>
        <v/>
      </c>
      <c r="N172" s="200">
        <f t="shared" si="33"/>
        <v>0</v>
      </c>
      <c r="O172" s="200">
        <f t="shared" si="34"/>
        <v>0</v>
      </c>
      <c r="P172" s="200">
        <f t="shared" si="35"/>
        <v>0</v>
      </c>
      <c r="Q172" s="200">
        <f t="shared" si="36"/>
        <v>0</v>
      </c>
      <c r="R172" s="200">
        <f t="shared" si="37"/>
        <v>0</v>
      </c>
      <c r="S172" s="200">
        <f t="shared" si="38"/>
        <v>0</v>
      </c>
      <c r="T172" s="200">
        <f t="shared" si="39"/>
        <v>0</v>
      </c>
      <c r="U172" s="200"/>
      <c r="V172" s="201">
        <f t="shared" si="40"/>
        <v>0</v>
      </c>
      <c r="W172" s="201">
        <f t="shared" si="41"/>
        <v>0</v>
      </c>
      <c r="X172" s="201">
        <f t="shared" si="42"/>
        <v>0</v>
      </c>
      <c r="Y172" s="201">
        <f t="shared" si="43"/>
        <v>0</v>
      </c>
      <c r="Z172" s="201">
        <f t="shared" si="44"/>
        <v>0</v>
      </c>
      <c r="AA172" s="201">
        <f t="shared" si="45"/>
        <v>0</v>
      </c>
      <c r="AB172" s="201">
        <f t="shared" si="46"/>
        <v>0</v>
      </c>
      <c r="AC172" s="205"/>
      <c r="AD172" s="199"/>
      <c r="AE172" s="203">
        <f>IFERROR(IF(VLOOKUP($M172,'Books DATA'!$M$9:$Q$1009,1,0)=$M172,VLOOKUP($M172,'Books DATA'!$M$10:$T$1009,COLUMNS('Books DATA'!$M$9:N169),0)),"Not Avl in Books")</f>
        <v>0</v>
      </c>
      <c r="AF172" s="203">
        <f>IFERROR(IF(VLOOKUP($M172,'Books DATA'!$M$9:$Q$1009,1,0)=$M172,VLOOKUP($M172,'Books DATA'!$M$10:$T$1009,COLUMNS('Books DATA'!$M$9:O169),0)),"Not Avl in Books")</f>
        <v>0</v>
      </c>
      <c r="AG172" s="203">
        <f>IFERROR(IF(VLOOKUP($M172,'Books DATA'!$M$9:$Q$1009,1,0)=$M172,VLOOKUP($M172,'Books DATA'!$M$10:$T$1009,COLUMNS('Books DATA'!$M$9:P169),0)),"Not Avl in Books")</f>
        <v>0</v>
      </c>
      <c r="AH172" s="203">
        <f>IFERROR(IF(VLOOKUP($M172,'Books DATA'!$M$9:$Q$1009,1,0)=$M172,VLOOKUP($M172,'Books DATA'!$M$10:$T$1009,COLUMNS('Books DATA'!$M$9:Q169),0)),"Not Avl in Books")</f>
        <v>0</v>
      </c>
      <c r="AI172" s="203">
        <f>IFERROR(IF(VLOOKUP($M172,'Books DATA'!$M$9:$Q$1009,1,0)=$M172,VLOOKUP($M172,'Books DATA'!$M$10:$T$1009,COLUMNS('Books DATA'!$M$9:R169),0)),"Not Avl in Books")</f>
        <v>0</v>
      </c>
      <c r="AJ172" s="203">
        <f>IFERROR(IF(VLOOKUP($M172,'Books DATA'!$M$9:$Q$1009,1,0)=$M172,VLOOKUP($M172,'Books DATA'!$M$10:$T$1009,COLUMNS('Books DATA'!$M$9:S169),0)),"Not Avl in Books")</f>
        <v>0</v>
      </c>
      <c r="AK172" s="203">
        <f>IFERROR(IF(VLOOKUP($M172,'Books DATA'!$M$9:$Q$1009,1,0)=$M172,VLOOKUP($M172,'Books DATA'!$M$10:$T$1009,COLUMNS('Books DATA'!$M$9:T169),0)),"Not Avl in Books")</f>
        <v>0</v>
      </c>
      <c r="AL172" s="204"/>
    </row>
    <row r="173" spans="1:38" ht="15.75" thickBot="1">
      <c r="A173" s="7" t="str">
        <f>AC173&amp;"_"&amp;COUNTIF($AC$10:AC173,AC173)</f>
        <v>_0</v>
      </c>
      <c r="B173" s="195"/>
      <c r="C173" s="195"/>
      <c r="D173" s="196"/>
      <c r="E173" s="197"/>
      <c r="F173" s="198"/>
      <c r="G173" s="198"/>
      <c r="H173" s="198"/>
      <c r="I173" s="198"/>
      <c r="J173" s="198"/>
      <c r="K173" s="198"/>
      <c r="L173" s="199"/>
      <c r="M173" s="200" t="str">
        <f t="shared" si="32"/>
        <v/>
      </c>
      <c r="N173" s="200">
        <f t="shared" si="33"/>
        <v>0</v>
      </c>
      <c r="O173" s="200">
        <f t="shared" si="34"/>
        <v>0</v>
      </c>
      <c r="P173" s="200">
        <f t="shared" si="35"/>
        <v>0</v>
      </c>
      <c r="Q173" s="200">
        <f t="shared" si="36"/>
        <v>0</v>
      </c>
      <c r="R173" s="200">
        <f t="shared" si="37"/>
        <v>0</v>
      </c>
      <c r="S173" s="200">
        <f t="shared" si="38"/>
        <v>0</v>
      </c>
      <c r="T173" s="200">
        <f t="shared" si="39"/>
        <v>0</v>
      </c>
      <c r="U173" s="200"/>
      <c r="V173" s="201">
        <f t="shared" si="40"/>
        <v>0</v>
      </c>
      <c r="W173" s="201">
        <f t="shared" si="41"/>
        <v>0</v>
      </c>
      <c r="X173" s="201">
        <f t="shared" si="42"/>
        <v>0</v>
      </c>
      <c r="Y173" s="201">
        <f t="shared" si="43"/>
        <v>0</v>
      </c>
      <c r="Z173" s="201">
        <f t="shared" si="44"/>
        <v>0</v>
      </c>
      <c r="AA173" s="201">
        <f t="shared" si="45"/>
        <v>0</v>
      </c>
      <c r="AB173" s="201">
        <f t="shared" si="46"/>
        <v>0</v>
      </c>
      <c r="AC173" s="205"/>
      <c r="AD173" s="199"/>
      <c r="AE173" s="203">
        <f>IFERROR(IF(VLOOKUP($M173,'Books DATA'!$M$9:$Q$1009,1,0)=$M173,VLOOKUP($M173,'Books DATA'!$M$10:$T$1009,COLUMNS('Books DATA'!$M$9:N170),0)),"Not Avl in Books")</f>
        <v>0</v>
      </c>
      <c r="AF173" s="203">
        <f>IFERROR(IF(VLOOKUP($M173,'Books DATA'!$M$9:$Q$1009,1,0)=$M173,VLOOKUP($M173,'Books DATA'!$M$10:$T$1009,COLUMNS('Books DATA'!$M$9:O170),0)),"Not Avl in Books")</f>
        <v>0</v>
      </c>
      <c r="AG173" s="203">
        <f>IFERROR(IF(VLOOKUP($M173,'Books DATA'!$M$9:$Q$1009,1,0)=$M173,VLOOKUP($M173,'Books DATA'!$M$10:$T$1009,COLUMNS('Books DATA'!$M$9:P170),0)),"Not Avl in Books")</f>
        <v>0</v>
      </c>
      <c r="AH173" s="203">
        <f>IFERROR(IF(VLOOKUP($M173,'Books DATA'!$M$9:$Q$1009,1,0)=$M173,VLOOKUP($M173,'Books DATA'!$M$10:$T$1009,COLUMNS('Books DATA'!$M$9:Q170),0)),"Not Avl in Books")</f>
        <v>0</v>
      </c>
      <c r="AI173" s="203">
        <f>IFERROR(IF(VLOOKUP($M173,'Books DATA'!$M$9:$Q$1009,1,0)=$M173,VLOOKUP($M173,'Books DATA'!$M$10:$T$1009,COLUMNS('Books DATA'!$M$9:R170),0)),"Not Avl in Books")</f>
        <v>0</v>
      </c>
      <c r="AJ173" s="203">
        <f>IFERROR(IF(VLOOKUP($M173,'Books DATA'!$M$9:$Q$1009,1,0)=$M173,VLOOKUP($M173,'Books DATA'!$M$10:$T$1009,COLUMNS('Books DATA'!$M$9:S170),0)),"Not Avl in Books")</f>
        <v>0</v>
      </c>
      <c r="AK173" s="203">
        <f>IFERROR(IF(VLOOKUP($M173,'Books DATA'!$M$9:$Q$1009,1,0)=$M173,VLOOKUP($M173,'Books DATA'!$M$10:$T$1009,COLUMNS('Books DATA'!$M$9:T170),0)),"Not Avl in Books")</f>
        <v>0</v>
      </c>
      <c r="AL173" s="204"/>
    </row>
    <row r="174" spans="1:38" ht="15.75" thickBot="1">
      <c r="A174" s="7" t="str">
        <f>AC174&amp;"_"&amp;COUNTIF($AC$10:AC174,AC174)</f>
        <v>_0</v>
      </c>
      <c r="B174" s="195"/>
      <c r="C174" s="195"/>
      <c r="D174" s="196"/>
      <c r="E174" s="197"/>
      <c r="F174" s="198"/>
      <c r="G174" s="198"/>
      <c r="H174" s="198"/>
      <c r="I174" s="198"/>
      <c r="J174" s="198"/>
      <c r="K174" s="198"/>
      <c r="L174" s="199"/>
      <c r="M174" s="200" t="str">
        <f t="shared" si="32"/>
        <v/>
      </c>
      <c r="N174" s="200">
        <f t="shared" si="33"/>
        <v>0</v>
      </c>
      <c r="O174" s="200">
        <f t="shared" si="34"/>
        <v>0</v>
      </c>
      <c r="P174" s="200">
        <f t="shared" si="35"/>
        <v>0</v>
      </c>
      <c r="Q174" s="200">
        <f t="shared" si="36"/>
        <v>0</v>
      </c>
      <c r="R174" s="200">
        <f t="shared" si="37"/>
        <v>0</v>
      </c>
      <c r="S174" s="200">
        <f t="shared" si="38"/>
        <v>0</v>
      </c>
      <c r="T174" s="200">
        <f t="shared" si="39"/>
        <v>0</v>
      </c>
      <c r="U174" s="200"/>
      <c r="V174" s="201">
        <f t="shared" si="40"/>
        <v>0</v>
      </c>
      <c r="W174" s="201">
        <f t="shared" si="41"/>
        <v>0</v>
      </c>
      <c r="X174" s="201">
        <f t="shared" si="42"/>
        <v>0</v>
      </c>
      <c r="Y174" s="201">
        <f t="shared" si="43"/>
        <v>0</v>
      </c>
      <c r="Z174" s="201">
        <f t="shared" si="44"/>
        <v>0</v>
      </c>
      <c r="AA174" s="201">
        <f t="shared" si="45"/>
        <v>0</v>
      </c>
      <c r="AB174" s="201">
        <f t="shared" si="46"/>
        <v>0</v>
      </c>
      <c r="AC174" s="205"/>
      <c r="AD174" s="199"/>
      <c r="AE174" s="203">
        <f>IFERROR(IF(VLOOKUP($M174,'Books DATA'!$M$9:$Q$1009,1,0)=$M174,VLOOKUP($M174,'Books DATA'!$M$10:$T$1009,COLUMNS('Books DATA'!$M$9:N171),0)),"Not Avl in Books")</f>
        <v>0</v>
      </c>
      <c r="AF174" s="203">
        <f>IFERROR(IF(VLOOKUP($M174,'Books DATA'!$M$9:$Q$1009,1,0)=$M174,VLOOKUP($M174,'Books DATA'!$M$10:$T$1009,COLUMNS('Books DATA'!$M$9:O171),0)),"Not Avl in Books")</f>
        <v>0</v>
      </c>
      <c r="AG174" s="203">
        <f>IFERROR(IF(VLOOKUP($M174,'Books DATA'!$M$9:$Q$1009,1,0)=$M174,VLOOKUP($M174,'Books DATA'!$M$10:$T$1009,COLUMNS('Books DATA'!$M$9:P171),0)),"Not Avl in Books")</f>
        <v>0</v>
      </c>
      <c r="AH174" s="203">
        <f>IFERROR(IF(VLOOKUP($M174,'Books DATA'!$M$9:$Q$1009,1,0)=$M174,VLOOKUP($M174,'Books DATA'!$M$10:$T$1009,COLUMNS('Books DATA'!$M$9:Q171),0)),"Not Avl in Books")</f>
        <v>0</v>
      </c>
      <c r="AI174" s="203">
        <f>IFERROR(IF(VLOOKUP($M174,'Books DATA'!$M$9:$Q$1009,1,0)=$M174,VLOOKUP($M174,'Books DATA'!$M$10:$T$1009,COLUMNS('Books DATA'!$M$9:R171),0)),"Not Avl in Books")</f>
        <v>0</v>
      </c>
      <c r="AJ174" s="203">
        <f>IFERROR(IF(VLOOKUP($M174,'Books DATA'!$M$9:$Q$1009,1,0)=$M174,VLOOKUP($M174,'Books DATA'!$M$10:$T$1009,COLUMNS('Books DATA'!$M$9:S171),0)),"Not Avl in Books")</f>
        <v>0</v>
      </c>
      <c r="AK174" s="203">
        <f>IFERROR(IF(VLOOKUP($M174,'Books DATA'!$M$9:$Q$1009,1,0)=$M174,VLOOKUP($M174,'Books DATA'!$M$10:$T$1009,COLUMNS('Books DATA'!$M$9:T171),0)),"Not Avl in Books")</f>
        <v>0</v>
      </c>
      <c r="AL174" s="204"/>
    </row>
    <row r="175" spans="1:38" ht="15.75" thickBot="1">
      <c r="A175" s="7" t="str">
        <f>AC175&amp;"_"&amp;COUNTIF($AC$10:AC175,AC175)</f>
        <v>_0</v>
      </c>
      <c r="B175" s="195"/>
      <c r="C175" s="195"/>
      <c r="D175" s="196"/>
      <c r="E175" s="197"/>
      <c r="F175" s="198"/>
      <c r="G175" s="198"/>
      <c r="H175" s="198"/>
      <c r="I175" s="198"/>
      <c r="J175" s="198"/>
      <c r="K175" s="198"/>
      <c r="L175" s="199"/>
      <c r="M175" s="200" t="str">
        <f t="shared" si="32"/>
        <v/>
      </c>
      <c r="N175" s="200">
        <f t="shared" si="33"/>
        <v>0</v>
      </c>
      <c r="O175" s="200">
        <f t="shared" si="34"/>
        <v>0</v>
      </c>
      <c r="P175" s="200">
        <f t="shared" si="35"/>
        <v>0</v>
      </c>
      <c r="Q175" s="200">
        <f t="shared" si="36"/>
        <v>0</v>
      </c>
      <c r="R175" s="200">
        <f t="shared" si="37"/>
        <v>0</v>
      </c>
      <c r="S175" s="200">
        <f t="shared" si="38"/>
        <v>0</v>
      </c>
      <c r="T175" s="200">
        <f t="shared" si="39"/>
        <v>0</v>
      </c>
      <c r="U175" s="200"/>
      <c r="V175" s="201">
        <f t="shared" si="40"/>
        <v>0</v>
      </c>
      <c r="W175" s="201">
        <f t="shared" si="41"/>
        <v>0</v>
      </c>
      <c r="X175" s="201">
        <f t="shared" si="42"/>
        <v>0</v>
      </c>
      <c r="Y175" s="201">
        <f t="shared" si="43"/>
        <v>0</v>
      </c>
      <c r="Z175" s="201">
        <f t="shared" si="44"/>
        <v>0</v>
      </c>
      <c r="AA175" s="201">
        <f t="shared" si="45"/>
        <v>0</v>
      </c>
      <c r="AB175" s="201">
        <f t="shared" si="46"/>
        <v>0</v>
      </c>
      <c r="AC175" s="205"/>
      <c r="AD175" s="199"/>
      <c r="AE175" s="203">
        <f>IFERROR(IF(VLOOKUP($M175,'Books DATA'!$M$9:$Q$1009,1,0)=$M175,VLOOKUP($M175,'Books DATA'!$M$10:$T$1009,COLUMNS('Books DATA'!$M$9:N172),0)),"Not Avl in Books")</f>
        <v>0</v>
      </c>
      <c r="AF175" s="203">
        <f>IFERROR(IF(VLOOKUP($M175,'Books DATA'!$M$9:$Q$1009,1,0)=$M175,VLOOKUP($M175,'Books DATA'!$M$10:$T$1009,COLUMNS('Books DATA'!$M$9:O172),0)),"Not Avl in Books")</f>
        <v>0</v>
      </c>
      <c r="AG175" s="203">
        <f>IFERROR(IF(VLOOKUP($M175,'Books DATA'!$M$9:$Q$1009,1,0)=$M175,VLOOKUP($M175,'Books DATA'!$M$10:$T$1009,COLUMNS('Books DATA'!$M$9:P172),0)),"Not Avl in Books")</f>
        <v>0</v>
      </c>
      <c r="AH175" s="203">
        <f>IFERROR(IF(VLOOKUP($M175,'Books DATA'!$M$9:$Q$1009,1,0)=$M175,VLOOKUP($M175,'Books DATA'!$M$10:$T$1009,COLUMNS('Books DATA'!$M$9:Q172),0)),"Not Avl in Books")</f>
        <v>0</v>
      </c>
      <c r="AI175" s="203">
        <f>IFERROR(IF(VLOOKUP($M175,'Books DATA'!$M$9:$Q$1009,1,0)=$M175,VLOOKUP($M175,'Books DATA'!$M$10:$T$1009,COLUMNS('Books DATA'!$M$9:R172),0)),"Not Avl in Books")</f>
        <v>0</v>
      </c>
      <c r="AJ175" s="203">
        <f>IFERROR(IF(VLOOKUP($M175,'Books DATA'!$M$9:$Q$1009,1,0)=$M175,VLOOKUP($M175,'Books DATA'!$M$10:$T$1009,COLUMNS('Books DATA'!$M$9:S172),0)),"Not Avl in Books")</f>
        <v>0</v>
      </c>
      <c r="AK175" s="203">
        <f>IFERROR(IF(VLOOKUP($M175,'Books DATA'!$M$9:$Q$1009,1,0)=$M175,VLOOKUP($M175,'Books DATA'!$M$10:$T$1009,COLUMNS('Books DATA'!$M$9:T172),0)),"Not Avl in Books")</f>
        <v>0</v>
      </c>
      <c r="AL175" s="204"/>
    </row>
    <row r="176" spans="1:38" ht="15.75" thickBot="1">
      <c r="A176" s="7" t="str">
        <f>AC176&amp;"_"&amp;COUNTIF($AC$10:AC176,AC176)</f>
        <v>_0</v>
      </c>
      <c r="B176" s="195"/>
      <c r="C176" s="195"/>
      <c r="D176" s="196"/>
      <c r="E176" s="197"/>
      <c r="F176" s="198"/>
      <c r="G176" s="198"/>
      <c r="H176" s="198"/>
      <c r="I176" s="198"/>
      <c r="J176" s="198"/>
      <c r="K176" s="198"/>
      <c r="L176" s="199"/>
      <c r="M176" s="200" t="str">
        <f t="shared" si="32"/>
        <v/>
      </c>
      <c r="N176" s="200">
        <f t="shared" si="33"/>
        <v>0</v>
      </c>
      <c r="O176" s="200">
        <f t="shared" si="34"/>
        <v>0</v>
      </c>
      <c r="P176" s="200">
        <f t="shared" si="35"/>
        <v>0</v>
      </c>
      <c r="Q176" s="200">
        <f t="shared" si="36"/>
        <v>0</v>
      </c>
      <c r="R176" s="200">
        <f t="shared" si="37"/>
        <v>0</v>
      </c>
      <c r="S176" s="200">
        <f t="shared" si="38"/>
        <v>0</v>
      </c>
      <c r="T176" s="200">
        <f t="shared" si="39"/>
        <v>0</v>
      </c>
      <c r="U176" s="200"/>
      <c r="V176" s="201">
        <f t="shared" si="40"/>
        <v>0</v>
      </c>
      <c r="W176" s="201">
        <f t="shared" si="41"/>
        <v>0</v>
      </c>
      <c r="X176" s="201">
        <f t="shared" si="42"/>
        <v>0</v>
      </c>
      <c r="Y176" s="201">
        <f t="shared" si="43"/>
        <v>0</v>
      </c>
      <c r="Z176" s="201">
        <f t="shared" si="44"/>
        <v>0</v>
      </c>
      <c r="AA176" s="201">
        <f t="shared" si="45"/>
        <v>0</v>
      </c>
      <c r="AB176" s="201">
        <f t="shared" si="46"/>
        <v>0</v>
      </c>
      <c r="AC176" s="205"/>
      <c r="AD176" s="199"/>
      <c r="AE176" s="203">
        <f>IFERROR(IF(VLOOKUP($M176,'Books DATA'!$M$9:$Q$1009,1,0)=$M176,VLOOKUP($M176,'Books DATA'!$M$10:$T$1009,COLUMNS('Books DATA'!$M$9:N173),0)),"Not Avl in Books")</f>
        <v>0</v>
      </c>
      <c r="AF176" s="203">
        <f>IFERROR(IF(VLOOKUP($M176,'Books DATA'!$M$9:$Q$1009,1,0)=$M176,VLOOKUP($M176,'Books DATA'!$M$10:$T$1009,COLUMNS('Books DATA'!$M$9:O173),0)),"Not Avl in Books")</f>
        <v>0</v>
      </c>
      <c r="AG176" s="203">
        <f>IFERROR(IF(VLOOKUP($M176,'Books DATA'!$M$9:$Q$1009,1,0)=$M176,VLOOKUP($M176,'Books DATA'!$M$10:$T$1009,COLUMNS('Books DATA'!$M$9:P173),0)),"Not Avl in Books")</f>
        <v>0</v>
      </c>
      <c r="AH176" s="203">
        <f>IFERROR(IF(VLOOKUP($M176,'Books DATA'!$M$9:$Q$1009,1,0)=$M176,VLOOKUP($M176,'Books DATA'!$M$10:$T$1009,COLUMNS('Books DATA'!$M$9:Q173),0)),"Not Avl in Books")</f>
        <v>0</v>
      </c>
      <c r="AI176" s="203">
        <f>IFERROR(IF(VLOOKUP($M176,'Books DATA'!$M$9:$Q$1009,1,0)=$M176,VLOOKUP($M176,'Books DATA'!$M$10:$T$1009,COLUMNS('Books DATA'!$M$9:R173),0)),"Not Avl in Books")</f>
        <v>0</v>
      </c>
      <c r="AJ176" s="203">
        <f>IFERROR(IF(VLOOKUP($M176,'Books DATA'!$M$9:$Q$1009,1,0)=$M176,VLOOKUP($M176,'Books DATA'!$M$10:$T$1009,COLUMNS('Books DATA'!$M$9:S173),0)),"Not Avl in Books")</f>
        <v>0</v>
      </c>
      <c r="AK176" s="203">
        <f>IFERROR(IF(VLOOKUP($M176,'Books DATA'!$M$9:$Q$1009,1,0)=$M176,VLOOKUP($M176,'Books DATA'!$M$10:$T$1009,COLUMNS('Books DATA'!$M$9:T173),0)),"Not Avl in Books")</f>
        <v>0</v>
      </c>
      <c r="AL176" s="204"/>
    </row>
    <row r="177" spans="1:38" ht="15.75" thickBot="1">
      <c r="A177" s="7" t="str">
        <f>AC177&amp;"_"&amp;COUNTIF($AC$10:AC177,AC177)</f>
        <v>_0</v>
      </c>
      <c r="B177" s="195"/>
      <c r="C177" s="195"/>
      <c r="D177" s="196"/>
      <c r="E177" s="197"/>
      <c r="F177" s="198"/>
      <c r="G177" s="198"/>
      <c r="H177" s="198"/>
      <c r="I177" s="198"/>
      <c r="J177" s="198"/>
      <c r="K177" s="198"/>
      <c r="L177" s="199"/>
      <c r="M177" s="200" t="str">
        <f t="shared" si="32"/>
        <v/>
      </c>
      <c r="N177" s="200">
        <f t="shared" si="33"/>
        <v>0</v>
      </c>
      <c r="O177" s="200">
        <f t="shared" si="34"/>
        <v>0</v>
      </c>
      <c r="P177" s="200">
        <f t="shared" si="35"/>
        <v>0</v>
      </c>
      <c r="Q177" s="200">
        <f t="shared" si="36"/>
        <v>0</v>
      </c>
      <c r="R177" s="200">
        <f t="shared" si="37"/>
        <v>0</v>
      </c>
      <c r="S177" s="200">
        <f t="shared" si="38"/>
        <v>0</v>
      </c>
      <c r="T177" s="200">
        <f t="shared" si="39"/>
        <v>0</v>
      </c>
      <c r="U177" s="200"/>
      <c r="V177" s="201">
        <f t="shared" si="40"/>
        <v>0</v>
      </c>
      <c r="W177" s="201">
        <f t="shared" si="41"/>
        <v>0</v>
      </c>
      <c r="X177" s="201">
        <f t="shared" si="42"/>
        <v>0</v>
      </c>
      <c r="Y177" s="201">
        <f t="shared" si="43"/>
        <v>0</v>
      </c>
      <c r="Z177" s="201">
        <f t="shared" si="44"/>
        <v>0</v>
      </c>
      <c r="AA177" s="201">
        <f t="shared" si="45"/>
        <v>0</v>
      </c>
      <c r="AB177" s="201">
        <f t="shared" si="46"/>
        <v>0</v>
      </c>
      <c r="AC177" s="205"/>
      <c r="AD177" s="199"/>
      <c r="AE177" s="203">
        <f>IFERROR(IF(VLOOKUP($M177,'Books DATA'!$M$9:$Q$1009,1,0)=$M177,VLOOKUP($M177,'Books DATA'!$M$10:$T$1009,COLUMNS('Books DATA'!$M$9:N174),0)),"Not Avl in Books")</f>
        <v>0</v>
      </c>
      <c r="AF177" s="203">
        <f>IFERROR(IF(VLOOKUP($M177,'Books DATA'!$M$9:$Q$1009,1,0)=$M177,VLOOKUP($M177,'Books DATA'!$M$10:$T$1009,COLUMNS('Books DATA'!$M$9:O174),0)),"Not Avl in Books")</f>
        <v>0</v>
      </c>
      <c r="AG177" s="203">
        <f>IFERROR(IF(VLOOKUP($M177,'Books DATA'!$M$9:$Q$1009,1,0)=$M177,VLOOKUP($M177,'Books DATA'!$M$10:$T$1009,COLUMNS('Books DATA'!$M$9:P174),0)),"Not Avl in Books")</f>
        <v>0</v>
      </c>
      <c r="AH177" s="203">
        <f>IFERROR(IF(VLOOKUP($M177,'Books DATA'!$M$9:$Q$1009,1,0)=$M177,VLOOKUP($M177,'Books DATA'!$M$10:$T$1009,COLUMNS('Books DATA'!$M$9:Q174),0)),"Not Avl in Books")</f>
        <v>0</v>
      </c>
      <c r="AI177" s="203">
        <f>IFERROR(IF(VLOOKUP($M177,'Books DATA'!$M$9:$Q$1009,1,0)=$M177,VLOOKUP($M177,'Books DATA'!$M$10:$T$1009,COLUMNS('Books DATA'!$M$9:R174),0)),"Not Avl in Books")</f>
        <v>0</v>
      </c>
      <c r="AJ177" s="203">
        <f>IFERROR(IF(VLOOKUP($M177,'Books DATA'!$M$9:$Q$1009,1,0)=$M177,VLOOKUP($M177,'Books DATA'!$M$10:$T$1009,COLUMNS('Books DATA'!$M$9:S174),0)),"Not Avl in Books")</f>
        <v>0</v>
      </c>
      <c r="AK177" s="203">
        <f>IFERROR(IF(VLOOKUP($M177,'Books DATA'!$M$9:$Q$1009,1,0)=$M177,VLOOKUP($M177,'Books DATA'!$M$10:$T$1009,COLUMNS('Books DATA'!$M$9:T174),0)),"Not Avl in Books")</f>
        <v>0</v>
      </c>
      <c r="AL177" s="204"/>
    </row>
    <row r="178" spans="1:38" ht="15.75" thickBot="1">
      <c r="A178" s="7" t="str">
        <f>AC178&amp;"_"&amp;COUNTIF($AC$10:AC178,AC178)</f>
        <v>_0</v>
      </c>
      <c r="B178" s="195"/>
      <c r="C178" s="195"/>
      <c r="D178" s="196"/>
      <c r="E178" s="197"/>
      <c r="F178" s="198"/>
      <c r="G178" s="198"/>
      <c r="H178" s="198"/>
      <c r="I178" s="198"/>
      <c r="J178" s="198"/>
      <c r="K178" s="198"/>
      <c r="L178" s="199"/>
      <c r="M178" s="200" t="str">
        <f t="shared" si="32"/>
        <v/>
      </c>
      <c r="N178" s="200">
        <f t="shared" si="33"/>
        <v>0</v>
      </c>
      <c r="O178" s="200">
        <f t="shared" si="34"/>
        <v>0</v>
      </c>
      <c r="P178" s="200">
        <f t="shared" si="35"/>
        <v>0</v>
      </c>
      <c r="Q178" s="200">
        <f t="shared" si="36"/>
        <v>0</v>
      </c>
      <c r="R178" s="200">
        <f t="shared" si="37"/>
        <v>0</v>
      </c>
      <c r="S178" s="200">
        <f t="shared" si="38"/>
        <v>0</v>
      </c>
      <c r="T178" s="200">
        <f t="shared" si="39"/>
        <v>0</v>
      </c>
      <c r="U178" s="200"/>
      <c r="V178" s="201">
        <f t="shared" si="40"/>
        <v>0</v>
      </c>
      <c r="W178" s="201">
        <f t="shared" si="41"/>
        <v>0</v>
      </c>
      <c r="X178" s="201">
        <f t="shared" si="42"/>
        <v>0</v>
      </c>
      <c r="Y178" s="201">
        <f t="shared" si="43"/>
        <v>0</v>
      </c>
      <c r="Z178" s="201">
        <f t="shared" si="44"/>
        <v>0</v>
      </c>
      <c r="AA178" s="201">
        <f t="shared" si="45"/>
        <v>0</v>
      </c>
      <c r="AB178" s="201">
        <f t="shared" si="46"/>
        <v>0</v>
      </c>
      <c r="AC178" s="205"/>
      <c r="AD178" s="199"/>
      <c r="AE178" s="203">
        <f>IFERROR(IF(VLOOKUP($M178,'Books DATA'!$M$9:$Q$1009,1,0)=$M178,VLOOKUP($M178,'Books DATA'!$M$10:$T$1009,COLUMNS('Books DATA'!$M$9:N175),0)),"Not Avl in Books")</f>
        <v>0</v>
      </c>
      <c r="AF178" s="203">
        <f>IFERROR(IF(VLOOKUP($M178,'Books DATA'!$M$9:$Q$1009,1,0)=$M178,VLOOKUP($M178,'Books DATA'!$M$10:$T$1009,COLUMNS('Books DATA'!$M$9:O175),0)),"Not Avl in Books")</f>
        <v>0</v>
      </c>
      <c r="AG178" s="203">
        <f>IFERROR(IF(VLOOKUP($M178,'Books DATA'!$M$9:$Q$1009,1,0)=$M178,VLOOKUP($M178,'Books DATA'!$M$10:$T$1009,COLUMNS('Books DATA'!$M$9:P175),0)),"Not Avl in Books")</f>
        <v>0</v>
      </c>
      <c r="AH178" s="203">
        <f>IFERROR(IF(VLOOKUP($M178,'Books DATA'!$M$9:$Q$1009,1,0)=$M178,VLOOKUP($M178,'Books DATA'!$M$10:$T$1009,COLUMNS('Books DATA'!$M$9:Q175),0)),"Not Avl in Books")</f>
        <v>0</v>
      </c>
      <c r="AI178" s="203">
        <f>IFERROR(IF(VLOOKUP($M178,'Books DATA'!$M$9:$Q$1009,1,0)=$M178,VLOOKUP($M178,'Books DATA'!$M$10:$T$1009,COLUMNS('Books DATA'!$M$9:R175),0)),"Not Avl in Books")</f>
        <v>0</v>
      </c>
      <c r="AJ178" s="203">
        <f>IFERROR(IF(VLOOKUP($M178,'Books DATA'!$M$9:$Q$1009,1,0)=$M178,VLOOKUP($M178,'Books DATA'!$M$10:$T$1009,COLUMNS('Books DATA'!$M$9:S175),0)),"Not Avl in Books")</f>
        <v>0</v>
      </c>
      <c r="AK178" s="203">
        <f>IFERROR(IF(VLOOKUP($M178,'Books DATA'!$M$9:$Q$1009,1,0)=$M178,VLOOKUP($M178,'Books DATA'!$M$10:$T$1009,COLUMNS('Books DATA'!$M$9:T175),0)),"Not Avl in Books")</f>
        <v>0</v>
      </c>
      <c r="AL178" s="204"/>
    </row>
    <row r="179" spans="1:38" ht="15.75" thickBot="1">
      <c r="A179" s="7" t="str">
        <f>AC179&amp;"_"&amp;COUNTIF($AC$10:AC179,AC179)</f>
        <v>_0</v>
      </c>
      <c r="B179" s="195"/>
      <c r="C179" s="195"/>
      <c r="D179" s="196"/>
      <c r="E179" s="197"/>
      <c r="F179" s="198"/>
      <c r="G179" s="198"/>
      <c r="H179" s="198"/>
      <c r="I179" s="198"/>
      <c r="J179" s="198"/>
      <c r="K179" s="198"/>
      <c r="L179" s="199"/>
      <c r="M179" s="200" t="str">
        <f t="shared" si="32"/>
        <v/>
      </c>
      <c r="N179" s="200">
        <f t="shared" si="33"/>
        <v>0</v>
      </c>
      <c r="O179" s="200">
        <f t="shared" si="34"/>
        <v>0</v>
      </c>
      <c r="P179" s="200">
        <f t="shared" si="35"/>
        <v>0</v>
      </c>
      <c r="Q179" s="200">
        <f t="shared" si="36"/>
        <v>0</v>
      </c>
      <c r="R179" s="200">
        <f t="shared" si="37"/>
        <v>0</v>
      </c>
      <c r="S179" s="200">
        <f t="shared" si="38"/>
        <v>0</v>
      </c>
      <c r="T179" s="200">
        <f t="shared" si="39"/>
        <v>0</v>
      </c>
      <c r="U179" s="200"/>
      <c r="V179" s="201">
        <f t="shared" si="40"/>
        <v>0</v>
      </c>
      <c r="W179" s="201">
        <f t="shared" si="41"/>
        <v>0</v>
      </c>
      <c r="X179" s="201">
        <f t="shared" si="42"/>
        <v>0</v>
      </c>
      <c r="Y179" s="201">
        <f t="shared" si="43"/>
        <v>0</v>
      </c>
      <c r="Z179" s="201">
        <f t="shared" si="44"/>
        <v>0</v>
      </c>
      <c r="AA179" s="201">
        <f t="shared" si="45"/>
        <v>0</v>
      </c>
      <c r="AB179" s="201">
        <f t="shared" si="46"/>
        <v>0</v>
      </c>
      <c r="AC179" s="205"/>
      <c r="AD179" s="199"/>
      <c r="AE179" s="203">
        <f>IFERROR(IF(VLOOKUP($M179,'Books DATA'!$M$9:$Q$1009,1,0)=$M179,VLOOKUP($M179,'Books DATA'!$M$10:$T$1009,COLUMNS('Books DATA'!$M$9:N176),0)),"Not Avl in Books")</f>
        <v>0</v>
      </c>
      <c r="AF179" s="203">
        <f>IFERROR(IF(VLOOKUP($M179,'Books DATA'!$M$9:$Q$1009,1,0)=$M179,VLOOKUP($M179,'Books DATA'!$M$10:$T$1009,COLUMNS('Books DATA'!$M$9:O176),0)),"Not Avl in Books")</f>
        <v>0</v>
      </c>
      <c r="AG179" s="203">
        <f>IFERROR(IF(VLOOKUP($M179,'Books DATA'!$M$9:$Q$1009,1,0)=$M179,VLOOKUP($M179,'Books DATA'!$M$10:$T$1009,COLUMNS('Books DATA'!$M$9:P176),0)),"Not Avl in Books")</f>
        <v>0</v>
      </c>
      <c r="AH179" s="203">
        <f>IFERROR(IF(VLOOKUP($M179,'Books DATA'!$M$9:$Q$1009,1,0)=$M179,VLOOKUP($M179,'Books DATA'!$M$10:$T$1009,COLUMNS('Books DATA'!$M$9:Q176),0)),"Not Avl in Books")</f>
        <v>0</v>
      </c>
      <c r="AI179" s="203">
        <f>IFERROR(IF(VLOOKUP($M179,'Books DATA'!$M$9:$Q$1009,1,0)=$M179,VLOOKUP($M179,'Books DATA'!$M$10:$T$1009,COLUMNS('Books DATA'!$M$9:R176),0)),"Not Avl in Books")</f>
        <v>0</v>
      </c>
      <c r="AJ179" s="203">
        <f>IFERROR(IF(VLOOKUP($M179,'Books DATA'!$M$9:$Q$1009,1,0)=$M179,VLOOKUP($M179,'Books DATA'!$M$10:$T$1009,COLUMNS('Books DATA'!$M$9:S176),0)),"Not Avl in Books")</f>
        <v>0</v>
      </c>
      <c r="AK179" s="203">
        <f>IFERROR(IF(VLOOKUP($M179,'Books DATA'!$M$9:$Q$1009,1,0)=$M179,VLOOKUP($M179,'Books DATA'!$M$10:$T$1009,COLUMNS('Books DATA'!$M$9:T176),0)),"Not Avl in Books")</f>
        <v>0</v>
      </c>
      <c r="AL179" s="204"/>
    </row>
    <row r="180" spans="1:38" ht="15.75" thickBot="1">
      <c r="A180" s="7" t="str">
        <f>AC180&amp;"_"&amp;COUNTIF($AC$10:AC180,AC180)</f>
        <v>_0</v>
      </c>
      <c r="B180" s="195"/>
      <c r="C180" s="195"/>
      <c r="D180" s="196"/>
      <c r="E180" s="197"/>
      <c r="F180" s="198"/>
      <c r="G180" s="198"/>
      <c r="H180" s="198"/>
      <c r="I180" s="198"/>
      <c r="J180" s="198"/>
      <c r="K180" s="198"/>
      <c r="L180" s="199"/>
      <c r="M180" s="200" t="str">
        <f t="shared" si="32"/>
        <v/>
      </c>
      <c r="N180" s="200">
        <f t="shared" si="33"/>
        <v>0</v>
      </c>
      <c r="O180" s="200">
        <f t="shared" si="34"/>
        <v>0</v>
      </c>
      <c r="P180" s="200">
        <f t="shared" si="35"/>
        <v>0</v>
      </c>
      <c r="Q180" s="200">
        <f t="shared" si="36"/>
        <v>0</v>
      </c>
      <c r="R180" s="200">
        <f t="shared" si="37"/>
        <v>0</v>
      </c>
      <c r="S180" s="200">
        <f t="shared" si="38"/>
        <v>0</v>
      </c>
      <c r="T180" s="200">
        <f t="shared" si="39"/>
        <v>0</v>
      </c>
      <c r="U180" s="200"/>
      <c r="V180" s="201">
        <f t="shared" si="40"/>
        <v>0</v>
      </c>
      <c r="W180" s="201">
        <f t="shared" si="41"/>
        <v>0</v>
      </c>
      <c r="X180" s="201">
        <f t="shared" si="42"/>
        <v>0</v>
      </c>
      <c r="Y180" s="201">
        <f t="shared" si="43"/>
        <v>0</v>
      </c>
      <c r="Z180" s="201">
        <f t="shared" si="44"/>
        <v>0</v>
      </c>
      <c r="AA180" s="201">
        <f t="shared" si="45"/>
        <v>0</v>
      </c>
      <c r="AB180" s="201">
        <f t="shared" si="46"/>
        <v>0</v>
      </c>
      <c r="AC180" s="205"/>
      <c r="AD180" s="199"/>
      <c r="AE180" s="203">
        <f>IFERROR(IF(VLOOKUP($M180,'Books DATA'!$M$9:$Q$1009,1,0)=$M180,VLOOKUP($M180,'Books DATA'!$M$10:$T$1009,COLUMNS('Books DATA'!$M$9:N177),0)),"Not Avl in Books")</f>
        <v>0</v>
      </c>
      <c r="AF180" s="203">
        <f>IFERROR(IF(VLOOKUP($M180,'Books DATA'!$M$9:$Q$1009,1,0)=$M180,VLOOKUP($M180,'Books DATA'!$M$10:$T$1009,COLUMNS('Books DATA'!$M$9:O177),0)),"Not Avl in Books")</f>
        <v>0</v>
      </c>
      <c r="AG180" s="203">
        <f>IFERROR(IF(VLOOKUP($M180,'Books DATA'!$M$9:$Q$1009,1,0)=$M180,VLOOKUP($M180,'Books DATA'!$M$10:$T$1009,COLUMNS('Books DATA'!$M$9:P177),0)),"Not Avl in Books")</f>
        <v>0</v>
      </c>
      <c r="AH180" s="203">
        <f>IFERROR(IF(VLOOKUP($M180,'Books DATA'!$M$9:$Q$1009,1,0)=$M180,VLOOKUP($M180,'Books DATA'!$M$10:$T$1009,COLUMNS('Books DATA'!$M$9:Q177),0)),"Not Avl in Books")</f>
        <v>0</v>
      </c>
      <c r="AI180" s="203">
        <f>IFERROR(IF(VLOOKUP($M180,'Books DATA'!$M$9:$Q$1009,1,0)=$M180,VLOOKUP($M180,'Books DATA'!$M$10:$T$1009,COLUMNS('Books DATA'!$M$9:R177),0)),"Not Avl in Books")</f>
        <v>0</v>
      </c>
      <c r="AJ180" s="203">
        <f>IFERROR(IF(VLOOKUP($M180,'Books DATA'!$M$9:$Q$1009,1,0)=$M180,VLOOKUP($M180,'Books DATA'!$M$10:$T$1009,COLUMNS('Books DATA'!$M$9:S177),0)),"Not Avl in Books")</f>
        <v>0</v>
      </c>
      <c r="AK180" s="203">
        <f>IFERROR(IF(VLOOKUP($M180,'Books DATA'!$M$9:$Q$1009,1,0)=$M180,VLOOKUP($M180,'Books DATA'!$M$10:$T$1009,COLUMNS('Books DATA'!$M$9:T177),0)),"Not Avl in Books")</f>
        <v>0</v>
      </c>
      <c r="AL180" s="204"/>
    </row>
    <row r="181" spans="1:38" ht="15.75" thickBot="1">
      <c r="A181" s="7" t="str">
        <f>AC181&amp;"_"&amp;COUNTIF($AC$10:AC181,AC181)</f>
        <v>_0</v>
      </c>
      <c r="B181" s="195"/>
      <c r="C181" s="195"/>
      <c r="D181" s="196"/>
      <c r="E181" s="197"/>
      <c r="F181" s="198"/>
      <c r="G181" s="198"/>
      <c r="H181" s="198"/>
      <c r="I181" s="198"/>
      <c r="J181" s="198"/>
      <c r="K181" s="198"/>
      <c r="L181" s="199"/>
      <c r="M181" s="200" t="str">
        <f t="shared" si="32"/>
        <v/>
      </c>
      <c r="N181" s="200">
        <f t="shared" si="33"/>
        <v>0</v>
      </c>
      <c r="O181" s="200">
        <f t="shared" si="34"/>
        <v>0</v>
      </c>
      <c r="P181" s="200">
        <f t="shared" si="35"/>
        <v>0</v>
      </c>
      <c r="Q181" s="200">
        <f t="shared" si="36"/>
        <v>0</v>
      </c>
      <c r="R181" s="200">
        <f t="shared" si="37"/>
        <v>0</v>
      </c>
      <c r="S181" s="200">
        <f t="shared" si="38"/>
        <v>0</v>
      </c>
      <c r="T181" s="200">
        <f t="shared" si="39"/>
        <v>0</v>
      </c>
      <c r="U181" s="200"/>
      <c r="V181" s="201">
        <f t="shared" si="40"/>
        <v>0</v>
      </c>
      <c r="W181" s="201">
        <f t="shared" si="41"/>
        <v>0</v>
      </c>
      <c r="X181" s="201">
        <f t="shared" si="42"/>
        <v>0</v>
      </c>
      <c r="Y181" s="201">
        <f t="shared" si="43"/>
        <v>0</v>
      </c>
      <c r="Z181" s="201">
        <f t="shared" si="44"/>
        <v>0</v>
      </c>
      <c r="AA181" s="201">
        <f t="shared" si="45"/>
        <v>0</v>
      </c>
      <c r="AB181" s="201">
        <f t="shared" si="46"/>
        <v>0</v>
      </c>
      <c r="AC181" s="205"/>
      <c r="AD181" s="199"/>
      <c r="AE181" s="203">
        <f>IFERROR(IF(VLOOKUP($M181,'Books DATA'!$M$9:$Q$1009,1,0)=$M181,VLOOKUP($M181,'Books DATA'!$M$10:$T$1009,COLUMNS('Books DATA'!$M$9:N178),0)),"Not Avl in Books")</f>
        <v>0</v>
      </c>
      <c r="AF181" s="203">
        <f>IFERROR(IF(VLOOKUP($M181,'Books DATA'!$M$9:$Q$1009,1,0)=$M181,VLOOKUP($M181,'Books DATA'!$M$10:$T$1009,COLUMNS('Books DATA'!$M$9:O178),0)),"Not Avl in Books")</f>
        <v>0</v>
      </c>
      <c r="AG181" s="203">
        <f>IFERROR(IF(VLOOKUP($M181,'Books DATA'!$M$9:$Q$1009,1,0)=$M181,VLOOKUP($M181,'Books DATA'!$M$10:$T$1009,COLUMNS('Books DATA'!$M$9:P178),0)),"Not Avl in Books")</f>
        <v>0</v>
      </c>
      <c r="AH181" s="203">
        <f>IFERROR(IF(VLOOKUP($M181,'Books DATA'!$M$9:$Q$1009,1,0)=$M181,VLOOKUP($M181,'Books DATA'!$M$10:$T$1009,COLUMNS('Books DATA'!$M$9:Q178),0)),"Not Avl in Books")</f>
        <v>0</v>
      </c>
      <c r="AI181" s="203">
        <f>IFERROR(IF(VLOOKUP($M181,'Books DATA'!$M$9:$Q$1009,1,0)=$M181,VLOOKUP($M181,'Books DATA'!$M$10:$T$1009,COLUMNS('Books DATA'!$M$9:R178),0)),"Not Avl in Books")</f>
        <v>0</v>
      </c>
      <c r="AJ181" s="203">
        <f>IFERROR(IF(VLOOKUP($M181,'Books DATA'!$M$9:$Q$1009,1,0)=$M181,VLOOKUP($M181,'Books DATA'!$M$10:$T$1009,COLUMNS('Books DATA'!$M$9:S178),0)),"Not Avl in Books")</f>
        <v>0</v>
      </c>
      <c r="AK181" s="203">
        <f>IFERROR(IF(VLOOKUP($M181,'Books DATA'!$M$9:$Q$1009,1,0)=$M181,VLOOKUP($M181,'Books DATA'!$M$10:$T$1009,COLUMNS('Books DATA'!$M$9:T178),0)),"Not Avl in Books")</f>
        <v>0</v>
      </c>
      <c r="AL181" s="204"/>
    </row>
    <row r="182" spans="1:38" ht="15.75" thickBot="1">
      <c r="A182" s="7" t="str">
        <f>AC182&amp;"_"&amp;COUNTIF($AC$10:AC182,AC182)</f>
        <v>_0</v>
      </c>
      <c r="B182" s="195"/>
      <c r="C182" s="195"/>
      <c r="D182" s="196"/>
      <c r="E182" s="197"/>
      <c r="F182" s="198"/>
      <c r="G182" s="198"/>
      <c r="H182" s="198"/>
      <c r="I182" s="198"/>
      <c r="J182" s="198"/>
      <c r="K182" s="198"/>
      <c r="L182" s="199"/>
      <c r="M182" s="200" t="str">
        <f t="shared" si="32"/>
        <v/>
      </c>
      <c r="N182" s="200">
        <f t="shared" si="33"/>
        <v>0</v>
      </c>
      <c r="O182" s="200">
        <f t="shared" si="34"/>
        <v>0</v>
      </c>
      <c r="P182" s="200">
        <f t="shared" si="35"/>
        <v>0</v>
      </c>
      <c r="Q182" s="200">
        <f t="shared" si="36"/>
        <v>0</v>
      </c>
      <c r="R182" s="200">
        <f t="shared" si="37"/>
        <v>0</v>
      </c>
      <c r="S182" s="200">
        <f t="shared" si="38"/>
        <v>0</v>
      </c>
      <c r="T182" s="200">
        <f t="shared" si="39"/>
        <v>0</v>
      </c>
      <c r="U182" s="200"/>
      <c r="V182" s="201">
        <f t="shared" si="40"/>
        <v>0</v>
      </c>
      <c r="W182" s="201">
        <f t="shared" si="41"/>
        <v>0</v>
      </c>
      <c r="X182" s="201">
        <f t="shared" si="42"/>
        <v>0</v>
      </c>
      <c r="Y182" s="201">
        <f t="shared" si="43"/>
        <v>0</v>
      </c>
      <c r="Z182" s="201">
        <f t="shared" si="44"/>
        <v>0</v>
      </c>
      <c r="AA182" s="201">
        <f t="shared" si="45"/>
        <v>0</v>
      </c>
      <c r="AB182" s="201">
        <f t="shared" si="46"/>
        <v>0</v>
      </c>
      <c r="AC182" s="205"/>
      <c r="AD182" s="199"/>
      <c r="AE182" s="203">
        <f>IFERROR(IF(VLOOKUP($M182,'Books DATA'!$M$9:$Q$1009,1,0)=$M182,VLOOKUP($M182,'Books DATA'!$M$10:$T$1009,COLUMNS('Books DATA'!$M$9:N179),0)),"Not Avl in Books")</f>
        <v>0</v>
      </c>
      <c r="AF182" s="203">
        <f>IFERROR(IF(VLOOKUP($M182,'Books DATA'!$M$9:$Q$1009,1,0)=$M182,VLOOKUP($M182,'Books DATA'!$M$10:$T$1009,COLUMNS('Books DATA'!$M$9:O179),0)),"Not Avl in Books")</f>
        <v>0</v>
      </c>
      <c r="AG182" s="203">
        <f>IFERROR(IF(VLOOKUP($M182,'Books DATA'!$M$9:$Q$1009,1,0)=$M182,VLOOKUP($M182,'Books DATA'!$M$10:$T$1009,COLUMNS('Books DATA'!$M$9:P179),0)),"Not Avl in Books")</f>
        <v>0</v>
      </c>
      <c r="AH182" s="203">
        <f>IFERROR(IF(VLOOKUP($M182,'Books DATA'!$M$9:$Q$1009,1,0)=$M182,VLOOKUP($M182,'Books DATA'!$M$10:$T$1009,COLUMNS('Books DATA'!$M$9:Q179),0)),"Not Avl in Books")</f>
        <v>0</v>
      </c>
      <c r="AI182" s="203">
        <f>IFERROR(IF(VLOOKUP($M182,'Books DATA'!$M$9:$Q$1009,1,0)=$M182,VLOOKUP($M182,'Books DATA'!$M$10:$T$1009,COLUMNS('Books DATA'!$M$9:R179),0)),"Not Avl in Books")</f>
        <v>0</v>
      </c>
      <c r="AJ182" s="203">
        <f>IFERROR(IF(VLOOKUP($M182,'Books DATA'!$M$9:$Q$1009,1,0)=$M182,VLOOKUP($M182,'Books DATA'!$M$10:$T$1009,COLUMNS('Books DATA'!$M$9:S179),0)),"Not Avl in Books")</f>
        <v>0</v>
      </c>
      <c r="AK182" s="203">
        <f>IFERROR(IF(VLOOKUP($M182,'Books DATA'!$M$9:$Q$1009,1,0)=$M182,VLOOKUP($M182,'Books DATA'!$M$10:$T$1009,COLUMNS('Books DATA'!$M$9:T179),0)),"Not Avl in Books")</f>
        <v>0</v>
      </c>
      <c r="AL182" s="204"/>
    </row>
    <row r="183" spans="1:38" ht="15.75" thickBot="1">
      <c r="A183" s="7" t="str">
        <f>AC183&amp;"_"&amp;COUNTIF($AC$10:AC183,AC183)</f>
        <v>_0</v>
      </c>
      <c r="B183" s="195"/>
      <c r="C183" s="195"/>
      <c r="D183" s="196"/>
      <c r="E183" s="197"/>
      <c r="F183" s="198"/>
      <c r="G183" s="198"/>
      <c r="H183" s="198"/>
      <c r="I183" s="198"/>
      <c r="J183" s="198"/>
      <c r="K183" s="198"/>
      <c r="L183" s="199"/>
      <c r="M183" s="200" t="str">
        <f t="shared" si="32"/>
        <v/>
      </c>
      <c r="N183" s="200">
        <f t="shared" si="33"/>
        <v>0</v>
      </c>
      <c r="O183" s="200">
        <f t="shared" si="34"/>
        <v>0</v>
      </c>
      <c r="P183" s="200">
        <f t="shared" si="35"/>
        <v>0</v>
      </c>
      <c r="Q183" s="200">
        <f t="shared" si="36"/>
        <v>0</v>
      </c>
      <c r="R183" s="200">
        <f t="shared" si="37"/>
        <v>0</v>
      </c>
      <c r="S183" s="200">
        <f t="shared" si="38"/>
        <v>0</v>
      </c>
      <c r="T183" s="200">
        <f t="shared" si="39"/>
        <v>0</v>
      </c>
      <c r="U183" s="200"/>
      <c r="V183" s="201">
        <f t="shared" si="40"/>
        <v>0</v>
      </c>
      <c r="W183" s="201">
        <f t="shared" si="41"/>
        <v>0</v>
      </c>
      <c r="X183" s="201">
        <f t="shared" si="42"/>
        <v>0</v>
      </c>
      <c r="Y183" s="201">
        <f t="shared" si="43"/>
        <v>0</v>
      </c>
      <c r="Z183" s="201">
        <f t="shared" si="44"/>
        <v>0</v>
      </c>
      <c r="AA183" s="201">
        <f t="shared" si="45"/>
        <v>0</v>
      </c>
      <c r="AB183" s="201">
        <f t="shared" si="46"/>
        <v>0</v>
      </c>
      <c r="AC183" s="205"/>
      <c r="AD183" s="199"/>
      <c r="AE183" s="203">
        <f>IFERROR(IF(VLOOKUP($M183,'Books DATA'!$M$9:$Q$1009,1,0)=$M183,VLOOKUP($M183,'Books DATA'!$M$10:$T$1009,COLUMNS('Books DATA'!$M$9:N180),0)),"Not Avl in Books")</f>
        <v>0</v>
      </c>
      <c r="AF183" s="203">
        <f>IFERROR(IF(VLOOKUP($M183,'Books DATA'!$M$9:$Q$1009,1,0)=$M183,VLOOKUP($M183,'Books DATA'!$M$10:$T$1009,COLUMNS('Books DATA'!$M$9:O180),0)),"Not Avl in Books")</f>
        <v>0</v>
      </c>
      <c r="AG183" s="203">
        <f>IFERROR(IF(VLOOKUP($M183,'Books DATA'!$M$9:$Q$1009,1,0)=$M183,VLOOKUP($M183,'Books DATA'!$M$10:$T$1009,COLUMNS('Books DATA'!$M$9:P180),0)),"Not Avl in Books")</f>
        <v>0</v>
      </c>
      <c r="AH183" s="203">
        <f>IFERROR(IF(VLOOKUP($M183,'Books DATA'!$M$9:$Q$1009,1,0)=$M183,VLOOKUP($M183,'Books DATA'!$M$10:$T$1009,COLUMNS('Books DATA'!$M$9:Q180),0)),"Not Avl in Books")</f>
        <v>0</v>
      </c>
      <c r="AI183" s="203">
        <f>IFERROR(IF(VLOOKUP($M183,'Books DATA'!$M$9:$Q$1009,1,0)=$M183,VLOOKUP($M183,'Books DATA'!$M$10:$T$1009,COLUMNS('Books DATA'!$M$9:R180),0)),"Not Avl in Books")</f>
        <v>0</v>
      </c>
      <c r="AJ183" s="203">
        <f>IFERROR(IF(VLOOKUP($M183,'Books DATA'!$M$9:$Q$1009,1,0)=$M183,VLOOKUP($M183,'Books DATA'!$M$10:$T$1009,COLUMNS('Books DATA'!$M$9:S180),0)),"Not Avl in Books")</f>
        <v>0</v>
      </c>
      <c r="AK183" s="203">
        <f>IFERROR(IF(VLOOKUP($M183,'Books DATA'!$M$9:$Q$1009,1,0)=$M183,VLOOKUP($M183,'Books DATA'!$M$10:$T$1009,COLUMNS('Books DATA'!$M$9:T180),0)),"Not Avl in Books")</f>
        <v>0</v>
      </c>
      <c r="AL183" s="204"/>
    </row>
    <row r="184" spans="1:38" ht="15.75" thickBot="1">
      <c r="A184" s="7" t="str">
        <f>AC184&amp;"_"&amp;COUNTIF($AC$10:AC184,AC184)</f>
        <v>_0</v>
      </c>
      <c r="B184" s="195"/>
      <c r="C184" s="195"/>
      <c r="D184" s="196"/>
      <c r="E184" s="197"/>
      <c r="F184" s="198"/>
      <c r="G184" s="198"/>
      <c r="H184" s="198"/>
      <c r="I184" s="198"/>
      <c r="J184" s="198"/>
      <c r="K184" s="198"/>
      <c r="L184" s="199"/>
      <c r="M184" s="200" t="str">
        <f t="shared" si="32"/>
        <v/>
      </c>
      <c r="N184" s="200">
        <f t="shared" si="33"/>
        <v>0</v>
      </c>
      <c r="O184" s="200">
        <f t="shared" si="34"/>
        <v>0</v>
      </c>
      <c r="P184" s="200">
        <f t="shared" si="35"/>
        <v>0</v>
      </c>
      <c r="Q184" s="200">
        <f t="shared" si="36"/>
        <v>0</v>
      </c>
      <c r="R184" s="200">
        <f t="shared" si="37"/>
        <v>0</v>
      </c>
      <c r="S184" s="200">
        <f t="shared" si="38"/>
        <v>0</v>
      </c>
      <c r="T184" s="200">
        <f t="shared" si="39"/>
        <v>0</v>
      </c>
      <c r="U184" s="200"/>
      <c r="V184" s="201">
        <f t="shared" si="40"/>
        <v>0</v>
      </c>
      <c r="W184" s="201">
        <f t="shared" si="41"/>
        <v>0</v>
      </c>
      <c r="X184" s="201">
        <f t="shared" si="42"/>
        <v>0</v>
      </c>
      <c r="Y184" s="201">
        <f t="shared" si="43"/>
        <v>0</v>
      </c>
      <c r="Z184" s="201">
        <f t="shared" si="44"/>
        <v>0</v>
      </c>
      <c r="AA184" s="201">
        <f t="shared" si="45"/>
        <v>0</v>
      </c>
      <c r="AB184" s="201">
        <f t="shared" si="46"/>
        <v>0</v>
      </c>
      <c r="AC184" s="205"/>
      <c r="AD184" s="199"/>
      <c r="AE184" s="203">
        <f>IFERROR(IF(VLOOKUP($M184,'Books DATA'!$M$9:$Q$1009,1,0)=$M184,VLOOKUP($M184,'Books DATA'!$M$10:$T$1009,COLUMNS('Books DATA'!$M$9:N181),0)),"Not Avl in Books")</f>
        <v>0</v>
      </c>
      <c r="AF184" s="203">
        <f>IFERROR(IF(VLOOKUP($M184,'Books DATA'!$M$9:$Q$1009,1,0)=$M184,VLOOKUP($M184,'Books DATA'!$M$10:$T$1009,COLUMNS('Books DATA'!$M$9:O181),0)),"Not Avl in Books")</f>
        <v>0</v>
      </c>
      <c r="AG184" s="203">
        <f>IFERROR(IF(VLOOKUP($M184,'Books DATA'!$M$9:$Q$1009,1,0)=$M184,VLOOKUP($M184,'Books DATA'!$M$10:$T$1009,COLUMNS('Books DATA'!$M$9:P181),0)),"Not Avl in Books")</f>
        <v>0</v>
      </c>
      <c r="AH184" s="203">
        <f>IFERROR(IF(VLOOKUP($M184,'Books DATA'!$M$9:$Q$1009,1,0)=$M184,VLOOKUP($M184,'Books DATA'!$M$10:$T$1009,COLUMNS('Books DATA'!$M$9:Q181),0)),"Not Avl in Books")</f>
        <v>0</v>
      </c>
      <c r="AI184" s="203">
        <f>IFERROR(IF(VLOOKUP($M184,'Books DATA'!$M$9:$Q$1009,1,0)=$M184,VLOOKUP($M184,'Books DATA'!$M$10:$T$1009,COLUMNS('Books DATA'!$M$9:R181),0)),"Not Avl in Books")</f>
        <v>0</v>
      </c>
      <c r="AJ184" s="203">
        <f>IFERROR(IF(VLOOKUP($M184,'Books DATA'!$M$9:$Q$1009,1,0)=$M184,VLOOKUP($M184,'Books DATA'!$M$10:$T$1009,COLUMNS('Books DATA'!$M$9:S181),0)),"Not Avl in Books")</f>
        <v>0</v>
      </c>
      <c r="AK184" s="203">
        <f>IFERROR(IF(VLOOKUP($M184,'Books DATA'!$M$9:$Q$1009,1,0)=$M184,VLOOKUP($M184,'Books DATA'!$M$10:$T$1009,COLUMNS('Books DATA'!$M$9:T181),0)),"Not Avl in Books")</f>
        <v>0</v>
      </c>
      <c r="AL184" s="204"/>
    </row>
    <row r="185" spans="1:38" ht="15.75" thickBot="1">
      <c r="A185" s="7" t="str">
        <f>AC185&amp;"_"&amp;COUNTIF($AC$10:AC185,AC185)</f>
        <v>_0</v>
      </c>
      <c r="B185" s="195"/>
      <c r="C185" s="195"/>
      <c r="D185" s="196"/>
      <c r="E185" s="197"/>
      <c r="F185" s="198"/>
      <c r="G185" s="198"/>
      <c r="H185" s="198"/>
      <c r="I185" s="198"/>
      <c r="J185" s="198"/>
      <c r="K185" s="198"/>
      <c r="L185" s="199"/>
      <c r="M185" s="200" t="str">
        <f t="shared" si="32"/>
        <v/>
      </c>
      <c r="N185" s="200">
        <f t="shared" si="33"/>
        <v>0</v>
      </c>
      <c r="O185" s="200">
        <f t="shared" si="34"/>
        <v>0</v>
      </c>
      <c r="P185" s="200">
        <f t="shared" si="35"/>
        <v>0</v>
      </c>
      <c r="Q185" s="200">
        <f t="shared" si="36"/>
        <v>0</v>
      </c>
      <c r="R185" s="200">
        <f t="shared" si="37"/>
        <v>0</v>
      </c>
      <c r="S185" s="200">
        <f t="shared" si="38"/>
        <v>0</v>
      </c>
      <c r="T185" s="200">
        <f t="shared" si="39"/>
        <v>0</v>
      </c>
      <c r="U185" s="200"/>
      <c r="V185" s="201">
        <f t="shared" si="40"/>
        <v>0</v>
      </c>
      <c r="W185" s="201">
        <f t="shared" si="41"/>
        <v>0</v>
      </c>
      <c r="X185" s="201">
        <f t="shared" si="42"/>
        <v>0</v>
      </c>
      <c r="Y185" s="201">
        <f t="shared" si="43"/>
        <v>0</v>
      </c>
      <c r="Z185" s="201">
        <f t="shared" si="44"/>
        <v>0</v>
      </c>
      <c r="AA185" s="201">
        <f t="shared" si="45"/>
        <v>0</v>
      </c>
      <c r="AB185" s="201">
        <f t="shared" si="46"/>
        <v>0</v>
      </c>
      <c r="AC185" s="205"/>
      <c r="AD185" s="199"/>
      <c r="AE185" s="203">
        <f>IFERROR(IF(VLOOKUP($M185,'Books DATA'!$M$9:$Q$1009,1,0)=$M185,VLOOKUP($M185,'Books DATA'!$M$10:$T$1009,COLUMNS('Books DATA'!$M$9:N182),0)),"Not Avl in Books")</f>
        <v>0</v>
      </c>
      <c r="AF185" s="203">
        <f>IFERROR(IF(VLOOKUP($M185,'Books DATA'!$M$9:$Q$1009,1,0)=$M185,VLOOKUP($M185,'Books DATA'!$M$10:$T$1009,COLUMNS('Books DATA'!$M$9:O182),0)),"Not Avl in Books")</f>
        <v>0</v>
      </c>
      <c r="AG185" s="203">
        <f>IFERROR(IF(VLOOKUP($M185,'Books DATA'!$M$9:$Q$1009,1,0)=$M185,VLOOKUP($M185,'Books DATA'!$M$10:$T$1009,COLUMNS('Books DATA'!$M$9:P182),0)),"Not Avl in Books")</f>
        <v>0</v>
      </c>
      <c r="AH185" s="203">
        <f>IFERROR(IF(VLOOKUP($M185,'Books DATA'!$M$9:$Q$1009,1,0)=$M185,VLOOKUP($M185,'Books DATA'!$M$10:$T$1009,COLUMNS('Books DATA'!$M$9:Q182),0)),"Not Avl in Books")</f>
        <v>0</v>
      </c>
      <c r="AI185" s="203">
        <f>IFERROR(IF(VLOOKUP($M185,'Books DATA'!$M$9:$Q$1009,1,0)=$M185,VLOOKUP($M185,'Books DATA'!$M$10:$T$1009,COLUMNS('Books DATA'!$M$9:R182),0)),"Not Avl in Books")</f>
        <v>0</v>
      </c>
      <c r="AJ185" s="203">
        <f>IFERROR(IF(VLOOKUP($M185,'Books DATA'!$M$9:$Q$1009,1,0)=$M185,VLOOKUP($M185,'Books DATA'!$M$10:$T$1009,COLUMNS('Books DATA'!$M$9:S182),0)),"Not Avl in Books")</f>
        <v>0</v>
      </c>
      <c r="AK185" s="203">
        <f>IFERROR(IF(VLOOKUP($M185,'Books DATA'!$M$9:$Q$1009,1,0)=$M185,VLOOKUP($M185,'Books DATA'!$M$10:$T$1009,COLUMNS('Books DATA'!$M$9:T182),0)),"Not Avl in Books")</f>
        <v>0</v>
      </c>
      <c r="AL185" s="204"/>
    </row>
    <row r="186" spans="1:38" ht="15.75" thickBot="1">
      <c r="A186" s="7" t="str">
        <f>AC186&amp;"_"&amp;COUNTIF($AC$10:AC186,AC186)</f>
        <v>_0</v>
      </c>
      <c r="B186" s="195"/>
      <c r="C186" s="195"/>
      <c r="D186" s="196"/>
      <c r="E186" s="197"/>
      <c r="F186" s="198"/>
      <c r="G186" s="198"/>
      <c r="H186" s="198"/>
      <c r="I186" s="198"/>
      <c r="J186" s="198"/>
      <c r="K186" s="198"/>
      <c r="L186" s="199"/>
      <c r="M186" s="200" t="str">
        <f t="shared" si="32"/>
        <v/>
      </c>
      <c r="N186" s="200">
        <f t="shared" si="33"/>
        <v>0</v>
      </c>
      <c r="O186" s="200">
        <f t="shared" si="34"/>
        <v>0</v>
      </c>
      <c r="P186" s="200">
        <f t="shared" si="35"/>
        <v>0</v>
      </c>
      <c r="Q186" s="200">
        <f t="shared" si="36"/>
        <v>0</v>
      </c>
      <c r="R186" s="200">
        <f t="shared" si="37"/>
        <v>0</v>
      </c>
      <c r="S186" s="200">
        <f t="shared" si="38"/>
        <v>0</v>
      </c>
      <c r="T186" s="200">
        <f t="shared" si="39"/>
        <v>0</v>
      </c>
      <c r="U186" s="200"/>
      <c r="V186" s="201">
        <f t="shared" si="40"/>
        <v>0</v>
      </c>
      <c r="W186" s="201">
        <f t="shared" si="41"/>
        <v>0</v>
      </c>
      <c r="X186" s="201">
        <f t="shared" si="42"/>
        <v>0</v>
      </c>
      <c r="Y186" s="201">
        <f t="shared" si="43"/>
        <v>0</v>
      </c>
      <c r="Z186" s="201">
        <f t="shared" si="44"/>
        <v>0</v>
      </c>
      <c r="AA186" s="201">
        <f t="shared" si="45"/>
        <v>0</v>
      </c>
      <c r="AB186" s="201">
        <f t="shared" si="46"/>
        <v>0</v>
      </c>
      <c r="AC186" s="205"/>
      <c r="AD186" s="199"/>
      <c r="AE186" s="203">
        <f>IFERROR(IF(VLOOKUP($M186,'Books DATA'!$M$9:$Q$1009,1,0)=$M186,VLOOKUP($M186,'Books DATA'!$M$10:$T$1009,COLUMNS('Books DATA'!$M$9:N183),0)),"Not Avl in Books")</f>
        <v>0</v>
      </c>
      <c r="AF186" s="203">
        <f>IFERROR(IF(VLOOKUP($M186,'Books DATA'!$M$9:$Q$1009,1,0)=$M186,VLOOKUP($M186,'Books DATA'!$M$10:$T$1009,COLUMNS('Books DATA'!$M$9:O183),0)),"Not Avl in Books")</f>
        <v>0</v>
      </c>
      <c r="AG186" s="203">
        <f>IFERROR(IF(VLOOKUP($M186,'Books DATA'!$M$9:$Q$1009,1,0)=$M186,VLOOKUP($M186,'Books DATA'!$M$10:$T$1009,COLUMNS('Books DATA'!$M$9:P183),0)),"Not Avl in Books")</f>
        <v>0</v>
      </c>
      <c r="AH186" s="203">
        <f>IFERROR(IF(VLOOKUP($M186,'Books DATA'!$M$9:$Q$1009,1,0)=$M186,VLOOKUP($M186,'Books DATA'!$M$10:$T$1009,COLUMNS('Books DATA'!$M$9:Q183),0)),"Not Avl in Books")</f>
        <v>0</v>
      </c>
      <c r="AI186" s="203">
        <f>IFERROR(IF(VLOOKUP($M186,'Books DATA'!$M$9:$Q$1009,1,0)=$M186,VLOOKUP($M186,'Books DATA'!$M$10:$T$1009,COLUMNS('Books DATA'!$M$9:R183),0)),"Not Avl in Books")</f>
        <v>0</v>
      </c>
      <c r="AJ186" s="203">
        <f>IFERROR(IF(VLOOKUP($M186,'Books DATA'!$M$9:$Q$1009,1,0)=$M186,VLOOKUP($M186,'Books DATA'!$M$10:$T$1009,COLUMNS('Books DATA'!$M$9:S183),0)),"Not Avl in Books")</f>
        <v>0</v>
      </c>
      <c r="AK186" s="203">
        <f>IFERROR(IF(VLOOKUP($M186,'Books DATA'!$M$9:$Q$1009,1,0)=$M186,VLOOKUP($M186,'Books DATA'!$M$10:$T$1009,COLUMNS('Books DATA'!$M$9:T183),0)),"Not Avl in Books")</f>
        <v>0</v>
      </c>
      <c r="AL186" s="204"/>
    </row>
    <row r="187" spans="1:38" ht="15.75" thickBot="1">
      <c r="A187" s="7" t="str">
        <f>AC187&amp;"_"&amp;COUNTIF($AC$10:AC187,AC187)</f>
        <v>_0</v>
      </c>
      <c r="B187" s="195"/>
      <c r="C187" s="195"/>
      <c r="D187" s="196"/>
      <c r="E187" s="197"/>
      <c r="F187" s="198"/>
      <c r="G187" s="198"/>
      <c r="H187" s="198"/>
      <c r="I187" s="198"/>
      <c r="J187" s="198"/>
      <c r="K187" s="198"/>
      <c r="L187" s="199"/>
      <c r="M187" s="200" t="str">
        <f t="shared" si="32"/>
        <v/>
      </c>
      <c r="N187" s="200">
        <f t="shared" si="33"/>
        <v>0</v>
      </c>
      <c r="O187" s="200">
        <f t="shared" si="34"/>
        <v>0</v>
      </c>
      <c r="P187" s="200">
        <f t="shared" si="35"/>
        <v>0</v>
      </c>
      <c r="Q187" s="200">
        <f t="shared" si="36"/>
        <v>0</v>
      </c>
      <c r="R187" s="200">
        <f t="shared" si="37"/>
        <v>0</v>
      </c>
      <c r="S187" s="200">
        <f t="shared" si="38"/>
        <v>0</v>
      </c>
      <c r="T187" s="200">
        <f t="shared" si="39"/>
        <v>0</v>
      </c>
      <c r="U187" s="200"/>
      <c r="V187" s="201">
        <f t="shared" si="40"/>
        <v>0</v>
      </c>
      <c r="W187" s="201">
        <f t="shared" si="41"/>
        <v>0</v>
      </c>
      <c r="X187" s="201">
        <f t="shared" si="42"/>
        <v>0</v>
      </c>
      <c r="Y187" s="201">
        <f t="shared" si="43"/>
        <v>0</v>
      </c>
      <c r="Z187" s="201">
        <f t="shared" si="44"/>
        <v>0</v>
      </c>
      <c r="AA187" s="201">
        <f t="shared" si="45"/>
        <v>0</v>
      </c>
      <c r="AB187" s="201">
        <f t="shared" si="46"/>
        <v>0</v>
      </c>
      <c r="AC187" s="205"/>
      <c r="AD187" s="199"/>
      <c r="AE187" s="203">
        <f>IFERROR(IF(VLOOKUP($M187,'Books DATA'!$M$9:$Q$1009,1,0)=$M187,VLOOKUP($M187,'Books DATA'!$M$10:$T$1009,COLUMNS('Books DATA'!$M$9:N184),0)),"Not Avl in Books")</f>
        <v>0</v>
      </c>
      <c r="AF187" s="203">
        <f>IFERROR(IF(VLOOKUP($M187,'Books DATA'!$M$9:$Q$1009,1,0)=$M187,VLOOKUP($M187,'Books DATA'!$M$10:$T$1009,COLUMNS('Books DATA'!$M$9:O184),0)),"Not Avl in Books")</f>
        <v>0</v>
      </c>
      <c r="AG187" s="203">
        <f>IFERROR(IF(VLOOKUP($M187,'Books DATA'!$M$9:$Q$1009,1,0)=$M187,VLOOKUP($M187,'Books DATA'!$M$10:$T$1009,COLUMNS('Books DATA'!$M$9:P184),0)),"Not Avl in Books")</f>
        <v>0</v>
      </c>
      <c r="AH187" s="203">
        <f>IFERROR(IF(VLOOKUP($M187,'Books DATA'!$M$9:$Q$1009,1,0)=$M187,VLOOKUP($M187,'Books DATA'!$M$10:$T$1009,COLUMNS('Books DATA'!$M$9:Q184),0)),"Not Avl in Books")</f>
        <v>0</v>
      </c>
      <c r="AI187" s="203">
        <f>IFERROR(IF(VLOOKUP($M187,'Books DATA'!$M$9:$Q$1009,1,0)=$M187,VLOOKUP($M187,'Books DATA'!$M$10:$T$1009,COLUMNS('Books DATA'!$M$9:R184),0)),"Not Avl in Books")</f>
        <v>0</v>
      </c>
      <c r="AJ187" s="203">
        <f>IFERROR(IF(VLOOKUP($M187,'Books DATA'!$M$9:$Q$1009,1,0)=$M187,VLOOKUP($M187,'Books DATA'!$M$10:$T$1009,COLUMNS('Books DATA'!$M$9:S184),0)),"Not Avl in Books")</f>
        <v>0</v>
      </c>
      <c r="AK187" s="203">
        <f>IFERROR(IF(VLOOKUP($M187,'Books DATA'!$M$9:$Q$1009,1,0)=$M187,VLOOKUP($M187,'Books DATA'!$M$10:$T$1009,COLUMNS('Books DATA'!$M$9:T184),0)),"Not Avl in Books")</f>
        <v>0</v>
      </c>
      <c r="AL187" s="204"/>
    </row>
    <row r="188" spans="1:38" ht="15.75" thickBot="1">
      <c r="A188" s="7" t="str">
        <f>AC188&amp;"_"&amp;COUNTIF($AC$10:AC188,AC188)</f>
        <v>_0</v>
      </c>
      <c r="B188" s="195"/>
      <c r="C188" s="195"/>
      <c r="D188" s="196"/>
      <c r="E188" s="197"/>
      <c r="F188" s="198"/>
      <c r="G188" s="198"/>
      <c r="H188" s="198"/>
      <c r="I188" s="198"/>
      <c r="J188" s="198"/>
      <c r="K188" s="198"/>
      <c r="L188" s="199"/>
      <c r="M188" s="200" t="str">
        <f t="shared" si="32"/>
        <v/>
      </c>
      <c r="N188" s="200">
        <f t="shared" si="33"/>
        <v>0</v>
      </c>
      <c r="O188" s="200">
        <f t="shared" si="34"/>
        <v>0</v>
      </c>
      <c r="P188" s="200">
        <f t="shared" si="35"/>
        <v>0</v>
      </c>
      <c r="Q188" s="200">
        <f t="shared" si="36"/>
        <v>0</v>
      </c>
      <c r="R188" s="200">
        <f t="shared" si="37"/>
        <v>0</v>
      </c>
      <c r="S188" s="200">
        <f t="shared" si="38"/>
        <v>0</v>
      </c>
      <c r="T188" s="200">
        <f t="shared" si="39"/>
        <v>0</v>
      </c>
      <c r="U188" s="200"/>
      <c r="V188" s="201">
        <f t="shared" si="40"/>
        <v>0</v>
      </c>
      <c r="W188" s="201">
        <f t="shared" si="41"/>
        <v>0</v>
      </c>
      <c r="X188" s="201">
        <f t="shared" si="42"/>
        <v>0</v>
      </c>
      <c r="Y188" s="201">
        <f t="shared" si="43"/>
        <v>0</v>
      </c>
      <c r="Z188" s="201">
        <f t="shared" si="44"/>
        <v>0</v>
      </c>
      <c r="AA188" s="201">
        <f t="shared" si="45"/>
        <v>0</v>
      </c>
      <c r="AB188" s="201">
        <f t="shared" si="46"/>
        <v>0</v>
      </c>
      <c r="AC188" s="205"/>
      <c r="AD188" s="199"/>
      <c r="AE188" s="203">
        <f>IFERROR(IF(VLOOKUP($M188,'Books DATA'!$M$9:$Q$1009,1,0)=$M188,VLOOKUP($M188,'Books DATA'!$M$10:$T$1009,COLUMNS('Books DATA'!$M$9:N185),0)),"Not Avl in Books")</f>
        <v>0</v>
      </c>
      <c r="AF188" s="203">
        <f>IFERROR(IF(VLOOKUP($M188,'Books DATA'!$M$9:$Q$1009,1,0)=$M188,VLOOKUP($M188,'Books DATA'!$M$10:$T$1009,COLUMNS('Books DATA'!$M$9:O185),0)),"Not Avl in Books")</f>
        <v>0</v>
      </c>
      <c r="AG188" s="203">
        <f>IFERROR(IF(VLOOKUP($M188,'Books DATA'!$M$9:$Q$1009,1,0)=$M188,VLOOKUP($M188,'Books DATA'!$M$10:$T$1009,COLUMNS('Books DATA'!$M$9:P185),0)),"Not Avl in Books")</f>
        <v>0</v>
      </c>
      <c r="AH188" s="203">
        <f>IFERROR(IF(VLOOKUP($M188,'Books DATA'!$M$9:$Q$1009,1,0)=$M188,VLOOKUP($M188,'Books DATA'!$M$10:$T$1009,COLUMNS('Books DATA'!$M$9:Q185),0)),"Not Avl in Books")</f>
        <v>0</v>
      </c>
      <c r="AI188" s="203">
        <f>IFERROR(IF(VLOOKUP($M188,'Books DATA'!$M$9:$Q$1009,1,0)=$M188,VLOOKUP($M188,'Books DATA'!$M$10:$T$1009,COLUMNS('Books DATA'!$M$9:R185),0)),"Not Avl in Books")</f>
        <v>0</v>
      </c>
      <c r="AJ188" s="203">
        <f>IFERROR(IF(VLOOKUP($M188,'Books DATA'!$M$9:$Q$1009,1,0)=$M188,VLOOKUP($M188,'Books DATA'!$M$10:$T$1009,COLUMNS('Books DATA'!$M$9:S185),0)),"Not Avl in Books")</f>
        <v>0</v>
      </c>
      <c r="AK188" s="203">
        <f>IFERROR(IF(VLOOKUP($M188,'Books DATA'!$M$9:$Q$1009,1,0)=$M188,VLOOKUP($M188,'Books DATA'!$M$10:$T$1009,COLUMNS('Books DATA'!$M$9:T185),0)),"Not Avl in Books")</f>
        <v>0</v>
      </c>
      <c r="AL188" s="204"/>
    </row>
    <row r="189" spans="1:38" ht="15.75" thickBot="1">
      <c r="A189" s="7" t="str">
        <f>AC189&amp;"_"&amp;COUNTIF($AC$10:AC189,AC189)</f>
        <v>_0</v>
      </c>
      <c r="B189" s="195"/>
      <c r="C189" s="195"/>
      <c r="D189" s="196"/>
      <c r="E189" s="197"/>
      <c r="F189" s="198"/>
      <c r="G189" s="198"/>
      <c r="H189" s="198"/>
      <c r="I189" s="198"/>
      <c r="J189" s="198"/>
      <c r="K189" s="198"/>
      <c r="L189" s="199"/>
      <c r="M189" s="200" t="str">
        <f t="shared" si="32"/>
        <v/>
      </c>
      <c r="N189" s="200">
        <f t="shared" si="33"/>
        <v>0</v>
      </c>
      <c r="O189" s="200">
        <f t="shared" si="34"/>
        <v>0</v>
      </c>
      <c r="P189" s="200">
        <f t="shared" si="35"/>
        <v>0</v>
      </c>
      <c r="Q189" s="200">
        <f t="shared" si="36"/>
        <v>0</v>
      </c>
      <c r="R189" s="200">
        <f t="shared" si="37"/>
        <v>0</v>
      </c>
      <c r="S189" s="200">
        <f t="shared" si="38"/>
        <v>0</v>
      </c>
      <c r="T189" s="200">
        <f t="shared" si="39"/>
        <v>0</v>
      </c>
      <c r="U189" s="200"/>
      <c r="V189" s="201">
        <f t="shared" si="40"/>
        <v>0</v>
      </c>
      <c r="W189" s="201">
        <f t="shared" si="41"/>
        <v>0</v>
      </c>
      <c r="X189" s="201">
        <f t="shared" si="42"/>
        <v>0</v>
      </c>
      <c r="Y189" s="201">
        <f t="shared" si="43"/>
        <v>0</v>
      </c>
      <c r="Z189" s="201">
        <f t="shared" si="44"/>
        <v>0</v>
      </c>
      <c r="AA189" s="201">
        <f t="shared" si="45"/>
        <v>0</v>
      </c>
      <c r="AB189" s="201">
        <f t="shared" si="46"/>
        <v>0</v>
      </c>
      <c r="AC189" s="205"/>
      <c r="AD189" s="199"/>
      <c r="AE189" s="203">
        <f>IFERROR(IF(VLOOKUP($M189,'Books DATA'!$M$9:$Q$1009,1,0)=$M189,VLOOKUP($M189,'Books DATA'!$M$10:$T$1009,COLUMNS('Books DATA'!$M$9:N186),0)),"Not Avl in Books")</f>
        <v>0</v>
      </c>
      <c r="AF189" s="203">
        <f>IFERROR(IF(VLOOKUP($M189,'Books DATA'!$M$9:$Q$1009,1,0)=$M189,VLOOKUP($M189,'Books DATA'!$M$10:$T$1009,COLUMNS('Books DATA'!$M$9:O186),0)),"Not Avl in Books")</f>
        <v>0</v>
      </c>
      <c r="AG189" s="203">
        <f>IFERROR(IF(VLOOKUP($M189,'Books DATA'!$M$9:$Q$1009,1,0)=$M189,VLOOKUP($M189,'Books DATA'!$M$10:$T$1009,COLUMNS('Books DATA'!$M$9:P186),0)),"Not Avl in Books")</f>
        <v>0</v>
      </c>
      <c r="AH189" s="203">
        <f>IFERROR(IF(VLOOKUP($M189,'Books DATA'!$M$9:$Q$1009,1,0)=$M189,VLOOKUP($M189,'Books DATA'!$M$10:$T$1009,COLUMNS('Books DATA'!$M$9:Q186),0)),"Not Avl in Books")</f>
        <v>0</v>
      </c>
      <c r="AI189" s="203">
        <f>IFERROR(IF(VLOOKUP($M189,'Books DATA'!$M$9:$Q$1009,1,0)=$M189,VLOOKUP($M189,'Books DATA'!$M$10:$T$1009,COLUMNS('Books DATA'!$M$9:R186),0)),"Not Avl in Books")</f>
        <v>0</v>
      </c>
      <c r="AJ189" s="203">
        <f>IFERROR(IF(VLOOKUP($M189,'Books DATA'!$M$9:$Q$1009,1,0)=$M189,VLOOKUP($M189,'Books DATA'!$M$10:$T$1009,COLUMNS('Books DATA'!$M$9:S186),0)),"Not Avl in Books")</f>
        <v>0</v>
      </c>
      <c r="AK189" s="203">
        <f>IFERROR(IF(VLOOKUP($M189,'Books DATA'!$M$9:$Q$1009,1,0)=$M189,VLOOKUP($M189,'Books DATA'!$M$10:$T$1009,COLUMNS('Books DATA'!$M$9:T186),0)),"Not Avl in Books")</f>
        <v>0</v>
      </c>
      <c r="AL189" s="204"/>
    </row>
    <row r="190" spans="1:38" ht="15.75" thickBot="1">
      <c r="A190" s="7" t="str">
        <f>AC190&amp;"_"&amp;COUNTIF($AC$10:AC190,AC190)</f>
        <v>_0</v>
      </c>
      <c r="B190" s="195"/>
      <c r="C190" s="195"/>
      <c r="D190" s="196"/>
      <c r="E190" s="197"/>
      <c r="F190" s="198"/>
      <c r="G190" s="198"/>
      <c r="H190" s="198"/>
      <c r="I190" s="198"/>
      <c r="J190" s="198"/>
      <c r="K190" s="198"/>
      <c r="L190" s="199"/>
      <c r="M190" s="200" t="str">
        <f t="shared" si="32"/>
        <v/>
      </c>
      <c r="N190" s="200">
        <f t="shared" si="33"/>
        <v>0</v>
      </c>
      <c r="O190" s="200">
        <f t="shared" si="34"/>
        <v>0</v>
      </c>
      <c r="P190" s="200">
        <f t="shared" si="35"/>
        <v>0</v>
      </c>
      <c r="Q190" s="200">
        <f t="shared" si="36"/>
        <v>0</v>
      </c>
      <c r="R190" s="200">
        <f t="shared" si="37"/>
        <v>0</v>
      </c>
      <c r="S190" s="200">
        <f t="shared" si="38"/>
        <v>0</v>
      </c>
      <c r="T190" s="200">
        <f t="shared" si="39"/>
        <v>0</v>
      </c>
      <c r="U190" s="200"/>
      <c r="V190" s="201">
        <f t="shared" si="40"/>
        <v>0</v>
      </c>
      <c r="W190" s="201">
        <f t="shared" si="41"/>
        <v>0</v>
      </c>
      <c r="X190" s="201">
        <f t="shared" si="42"/>
        <v>0</v>
      </c>
      <c r="Y190" s="201">
        <f t="shared" si="43"/>
        <v>0</v>
      </c>
      <c r="Z190" s="201">
        <f t="shared" si="44"/>
        <v>0</v>
      </c>
      <c r="AA190" s="201">
        <f t="shared" si="45"/>
        <v>0</v>
      </c>
      <c r="AB190" s="201">
        <f t="shared" si="46"/>
        <v>0</v>
      </c>
      <c r="AC190" s="205"/>
      <c r="AD190" s="199"/>
      <c r="AE190" s="203">
        <f>IFERROR(IF(VLOOKUP($M190,'Books DATA'!$M$9:$Q$1009,1,0)=$M190,VLOOKUP($M190,'Books DATA'!$M$10:$T$1009,COLUMNS('Books DATA'!$M$9:N187),0)),"Not Avl in Books")</f>
        <v>0</v>
      </c>
      <c r="AF190" s="203">
        <f>IFERROR(IF(VLOOKUP($M190,'Books DATA'!$M$9:$Q$1009,1,0)=$M190,VLOOKUP($M190,'Books DATA'!$M$10:$T$1009,COLUMNS('Books DATA'!$M$9:O187),0)),"Not Avl in Books")</f>
        <v>0</v>
      </c>
      <c r="AG190" s="203">
        <f>IFERROR(IF(VLOOKUP($M190,'Books DATA'!$M$9:$Q$1009,1,0)=$M190,VLOOKUP($M190,'Books DATA'!$M$10:$T$1009,COLUMNS('Books DATA'!$M$9:P187),0)),"Not Avl in Books")</f>
        <v>0</v>
      </c>
      <c r="AH190" s="203">
        <f>IFERROR(IF(VLOOKUP($M190,'Books DATA'!$M$9:$Q$1009,1,0)=$M190,VLOOKUP($M190,'Books DATA'!$M$10:$T$1009,COLUMNS('Books DATA'!$M$9:Q187),0)),"Not Avl in Books")</f>
        <v>0</v>
      </c>
      <c r="AI190" s="203">
        <f>IFERROR(IF(VLOOKUP($M190,'Books DATA'!$M$9:$Q$1009,1,0)=$M190,VLOOKUP($M190,'Books DATA'!$M$10:$T$1009,COLUMNS('Books DATA'!$M$9:R187),0)),"Not Avl in Books")</f>
        <v>0</v>
      </c>
      <c r="AJ190" s="203">
        <f>IFERROR(IF(VLOOKUP($M190,'Books DATA'!$M$9:$Q$1009,1,0)=$M190,VLOOKUP($M190,'Books DATA'!$M$10:$T$1009,COLUMNS('Books DATA'!$M$9:S187),0)),"Not Avl in Books")</f>
        <v>0</v>
      </c>
      <c r="AK190" s="203">
        <f>IFERROR(IF(VLOOKUP($M190,'Books DATA'!$M$9:$Q$1009,1,0)=$M190,VLOOKUP($M190,'Books DATA'!$M$10:$T$1009,COLUMNS('Books DATA'!$M$9:T187),0)),"Not Avl in Books")</f>
        <v>0</v>
      </c>
      <c r="AL190" s="204"/>
    </row>
    <row r="191" spans="1:38" ht="15.75" thickBot="1">
      <c r="A191" s="7" t="str">
        <f>AC191&amp;"_"&amp;COUNTIF($AC$10:AC191,AC191)</f>
        <v>_0</v>
      </c>
      <c r="B191" s="195"/>
      <c r="C191" s="195"/>
      <c r="D191" s="196"/>
      <c r="E191" s="197"/>
      <c r="F191" s="198"/>
      <c r="G191" s="198"/>
      <c r="H191" s="198"/>
      <c r="I191" s="198"/>
      <c r="J191" s="198"/>
      <c r="K191" s="198"/>
      <c r="L191" s="199"/>
      <c r="M191" s="200" t="str">
        <f t="shared" si="32"/>
        <v/>
      </c>
      <c r="N191" s="200">
        <f t="shared" si="33"/>
        <v>0</v>
      </c>
      <c r="O191" s="200">
        <f t="shared" si="34"/>
        <v>0</v>
      </c>
      <c r="P191" s="200">
        <f t="shared" si="35"/>
        <v>0</v>
      </c>
      <c r="Q191" s="200">
        <f t="shared" si="36"/>
        <v>0</v>
      </c>
      <c r="R191" s="200">
        <f t="shared" si="37"/>
        <v>0</v>
      </c>
      <c r="S191" s="200">
        <f t="shared" si="38"/>
        <v>0</v>
      </c>
      <c r="T191" s="200">
        <f t="shared" si="39"/>
        <v>0</v>
      </c>
      <c r="U191" s="200"/>
      <c r="V191" s="201">
        <f t="shared" si="40"/>
        <v>0</v>
      </c>
      <c r="W191" s="201">
        <f t="shared" si="41"/>
        <v>0</v>
      </c>
      <c r="X191" s="201">
        <f t="shared" si="42"/>
        <v>0</v>
      </c>
      <c r="Y191" s="201">
        <f t="shared" si="43"/>
        <v>0</v>
      </c>
      <c r="Z191" s="201">
        <f t="shared" si="44"/>
        <v>0</v>
      </c>
      <c r="AA191" s="201">
        <f t="shared" si="45"/>
        <v>0</v>
      </c>
      <c r="AB191" s="201">
        <f t="shared" si="46"/>
        <v>0</v>
      </c>
      <c r="AC191" s="205"/>
      <c r="AD191" s="199"/>
      <c r="AE191" s="203">
        <f>IFERROR(IF(VLOOKUP($M191,'Books DATA'!$M$9:$Q$1009,1,0)=$M191,VLOOKUP($M191,'Books DATA'!$M$10:$T$1009,COLUMNS('Books DATA'!$M$9:N188),0)),"Not Avl in Books")</f>
        <v>0</v>
      </c>
      <c r="AF191" s="203">
        <f>IFERROR(IF(VLOOKUP($M191,'Books DATA'!$M$9:$Q$1009,1,0)=$M191,VLOOKUP($M191,'Books DATA'!$M$10:$T$1009,COLUMNS('Books DATA'!$M$9:O188),0)),"Not Avl in Books")</f>
        <v>0</v>
      </c>
      <c r="AG191" s="203">
        <f>IFERROR(IF(VLOOKUP($M191,'Books DATA'!$M$9:$Q$1009,1,0)=$M191,VLOOKUP($M191,'Books DATA'!$M$10:$T$1009,COLUMNS('Books DATA'!$M$9:P188),0)),"Not Avl in Books")</f>
        <v>0</v>
      </c>
      <c r="AH191" s="203">
        <f>IFERROR(IF(VLOOKUP($M191,'Books DATA'!$M$9:$Q$1009,1,0)=$M191,VLOOKUP($M191,'Books DATA'!$M$10:$T$1009,COLUMNS('Books DATA'!$M$9:Q188),0)),"Not Avl in Books")</f>
        <v>0</v>
      </c>
      <c r="AI191" s="203">
        <f>IFERROR(IF(VLOOKUP($M191,'Books DATA'!$M$9:$Q$1009,1,0)=$M191,VLOOKUP($M191,'Books DATA'!$M$10:$T$1009,COLUMNS('Books DATA'!$M$9:R188),0)),"Not Avl in Books")</f>
        <v>0</v>
      </c>
      <c r="AJ191" s="203">
        <f>IFERROR(IF(VLOOKUP($M191,'Books DATA'!$M$9:$Q$1009,1,0)=$M191,VLOOKUP($M191,'Books DATA'!$M$10:$T$1009,COLUMNS('Books DATA'!$M$9:S188),0)),"Not Avl in Books")</f>
        <v>0</v>
      </c>
      <c r="AK191" s="203">
        <f>IFERROR(IF(VLOOKUP($M191,'Books DATA'!$M$9:$Q$1009,1,0)=$M191,VLOOKUP($M191,'Books DATA'!$M$10:$T$1009,COLUMNS('Books DATA'!$M$9:T188),0)),"Not Avl in Books")</f>
        <v>0</v>
      </c>
      <c r="AL191" s="204"/>
    </row>
    <row r="192" spans="1:38" ht="15.75" thickBot="1">
      <c r="A192" s="7" t="str">
        <f>AC192&amp;"_"&amp;COUNTIF($AC$10:AC192,AC192)</f>
        <v>_0</v>
      </c>
      <c r="B192" s="195"/>
      <c r="C192" s="195"/>
      <c r="D192" s="196"/>
      <c r="E192" s="197"/>
      <c r="F192" s="198"/>
      <c r="G192" s="198"/>
      <c r="H192" s="198"/>
      <c r="I192" s="198"/>
      <c r="J192" s="198"/>
      <c r="K192" s="198"/>
      <c r="L192" s="199"/>
      <c r="M192" s="200" t="str">
        <f t="shared" si="32"/>
        <v/>
      </c>
      <c r="N192" s="200">
        <f t="shared" si="33"/>
        <v>0</v>
      </c>
      <c r="O192" s="200">
        <f t="shared" si="34"/>
        <v>0</v>
      </c>
      <c r="P192" s="200">
        <f t="shared" si="35"/>
        <v>0</v>
      </c>
      <c r="Q192" s="200">
        <f t="shared" si="36"/>
        <v>0</v>
      </c>
      <c r="R192" s="200">
        <f t="shared" si="37"/>
        <v>0</v>
      </c>
      <c r="S192" s="200">
        <f t="shared" si="38"/>
        <v>0</v>
      </c>
      <c r="T192" s="200">
        <f t="shared" si="39"/>
        <v>0</v>
      </c>
      <c r="U192" s="200"/>
      <c r="V192" s="201">
        <f t="shared" si="40"/>
        <v>0</v>
      </c>
      <c r="W192" s="201">
        <f t="shared" si="41"/>
        <v>0</v>
      </c>
      <c r="X192" s="201">
        <f t="shared" si="42"/>
        <v>0</v>
      </c>
      <c r="Y192" s="201">
        <f t="shared" si="43"/>
        <v>0</v>
      </c>
      <c r="Z192" s="201">
        <f t="shared" si="44"/>
        <v>0</v>
      </c>
      <c r="AA192" s="201">
        <f t="shared" si="45"/>
        <v>0</v>
      </c>
      <c r="AB192" s="201">
        <f t="shared" si="46"/>
        <v>0</v>
      </c>
      <c r="AC192" s="205"/>
      <c r="AD192" s="199"/>
      <c r="AE192" s="203">
        <f>IFERROR(IF(VLOOKUP($M192,'Books DATA'!$M$9:$Q$1009,1,0)=$M192,VLOOKUP($M192,'Books DATA'!$M$10:$T$1009,COLUMNS('Books DATA'!$M$9:N189),0)),"Not Avl in Books")</f>
        <v>0</v>
      </c>
      <c r="AF192" s="203">
        <f>IFERROR(IF(VLOOKUP($M192,'Books DATA'!$M$9:$Q$1009,1,0)=$M192,VLOOKUP($M192,'Books DATA'!$M$10:$T$1009,COLUMNS('Books DATA'!$M$9:O189),0)),"Not Avl in Books")</f>
        <v>0</v>
      </c>
      <c r="AG192" s="203">
        <f>IFERROR(IF(VLOOKUP($M192,'Books DATA'!$M$9:$Q$1009,1,0)=$M192,VLOOKUP($M192,'Books DATA'!$M$10:$T$1009,COLUMNS('Books DATA'!$M$9:P189),0)),"Not Avl in Books")</f>
        <v>0</v>
      </c>
      <c r="AH192" s="203">
        <f>IFERROR(IF(VLOOKUP($M192,'Books DATA'!$M$9:$Q$1009,1,0)=$M192,VLOOKUP($M192,'Books DATA'!$M$10:$T$1009,COLUMNS('Books DATA'!$M$9:Q189),0)),"Not Avl in Books")</f>
        <v>0</v>
      </c>
      <c r="AI192" s="203">
        <f>IFERROR(IF(VLOOKUP($M192,'Books DATA'!$M$9:$Q$1009,1,0)=$M192,VLOOKUP($M192,'Books DATA'!$M$10:$T$1009,COLUMNS('Books DATA'!$M$9:R189),0)),"Not Avl in Books")</f>
        <v>0</v>
      </c>
      <c r="AJ192" s="203">
        <f>IFERROR(IF(VLOOKUP($M192,'Books DATA'!$M$9:$Q$1009,1,0)=$M192,VLOOKUP($M192,'Books DATA'!$M$10:$T$1009,COLUMNS('Books DATA'!$M$9:S189),0)),"Not Avl in Books")</f>
        <v>0</v>
      </c>
      <c r="AK192" s="203">
        <f>IFERROR(IF(VLOOKUP($M192,'Books DATA'!$M$9:$Q$1009,1,0)=$M192,VLOOKUP($M192,'Books DATA'!$M$10:$T$1009,COLUMNS('Books DATA'!$M$9:T189),0)),"Not Avl in Books")</f>
        <v>0</v>
      </c>
      <c r="AL192" s="204"/>
    </row>
    <row r="193" spans="1:38" ht="15.75" thickBot="1">
      <c r="A193" s="7" t="str">
        <f>AC193&amp;"_"&amp;COUNTIF($AC$10:AC193,AC193)</f>
        <v>_0</v>
      </c>
      <c r="B193" s="195"/>
      <c r="C193" s="195"/>
      <c r="D193" s="196"/>
      <c r="E193" s="197"/>
      <c r="F193" s="198"/>
      <c r="G193" s="198"/>
      <c r="H193" s="198"/>
      <c r="I193" s="198"/>
      <c r="J193" s="198"/>
      <c r="K193" s="198"/>
      <c r="L193" s="199"/>
      <c r="M193" s="200" t="str">
        <f t="shared" si="32"/>
        <v/>
      </c>
      <c r="N193" s="200">
        <f t="shared" si="33"/>
        <v>0</v>
      </c>
      <c r="O193" s="200">
        <f t="shared" si="34"/>
        <v>0</v>
      </c>
      <c r="P193" s="200">
        <f t="shared" si="35"/>
        <v>0</v>
      </c>
      <c r="Q193" s="200">
        <f t="shared" si="36"/>
        <v>0</v>
      </c>
      <c r="R193" s="200">
        <f t="shared" si="37"/>
        <v>0</v>
      </c>
      <c r="S193" s="200">
        <f t="shared" si="38"/>
        <v>0</v>
      </c>
      <c r="T193" s="200">
        <f t="shared" si="39"/>
        <v>0</v>
      </c>
      <c r="U193" s="200"/>
      <c r="V193" s="201">
        <f t="shared" si="40"/>
        <v>0</v>
      </c>
      <c r="W193" s="201">
        <f t="shared" si="41"/>
        <v>0</v>
      </c>
      <c r="X193" s="201">
        <f t="shared" si="42"/>
        <v>0</v>
      </c>
      <c r="Y193" s="201">
        <f t="shared" si="43"/>
        <v>0</v>
      </c>
      <c r="Z193" s="201">
        <f t="shared" si="44"/>
        <v>0</v>
      </c>
      <c r="AA193" s="201">
        <f t="shared" si="45"/>
        <v>0</v>
      </c>
      <c r="AB193" s="201">
        <f t="shared" si="46"/>
        <v>0</v>
      </c>
      <c r="AC193" s="205"/>
      <c r="AD193" s="199"/>
      <c r="AE193" s="203">
        <f>IFERROR(IF(VLOOKUP($M193,'Books DATA'!$M$9:$Q$1009,1,0)=$M193,VLOOKUP($M193,'Books DATA'!$M$10:$T$1009,COLUMNS('Books DATA'!$M$9:N190),0)),"Not Avl in Books")</f>
        <v>0</v>
      </c>
      <c r="AF193" s="203">
        <f>IFERROR(IF(VLOOKUP($M193,'Books DATA'!$M$9:$Q$1009,1,0)=$M193,VLOOKUP($M193,'Books DATA'!$M$10:$T$1009,COLUMNS('Books DATA'!$M$9:O190),0)),"Not Avl in Books")</f>
        <v>0</v>
      </c>
      <c r="AG193" s="203">
        <f>IFERROR(IF(VLOOKUP($M193,'Books DATA'!$M$9:$Q$1009,1,0)=$M193,VLOOKUP($M193,'Books DATA'!$M$10:$T$1009,COLUMNS('Books DATA'!$M$9:P190),0)),"Not Avl in Books")</f>
        <v>0</v>
      </c>
      <c r="AH193" s="203">
        <f>IFERROR(IF(VLOOKUP($M193,'Books DATA'!$M$9:$Q$1009,1,0)=$M193,VLOOKUP($M193,'Books DATA'!$M$10:$T$1009,COLUMNS('Books DATA'!$M$9:Q190),0)),"Not Avl in Books")</f>
        <v>0</v>
      </c>
      <c r="AI193" s="203">
        <f>IFERROR(IF(VLOOKUP($M193,'Books DATA'!$M$9:$Q$1009,1,0)=$M193,VLOOKUP($M193,'Books DATA'!$M$10:$T$1009,COLUMNS('Books DATA'!$M$9:R190),0)),"Not Avl in Books")</f>
        <v>0</v>
      </c>
      <c r="AJ193" s="203">
        <f>IFERROR(IF(VLOOKUP($M193,'Books DATA'!$M$9:$Q$1009,1,0)=$M193,VLOOKUP($M193,'Books DATA'!$M$10:$T$1009,COLUMNS('Books DATA'!$M$9:S190),0)),"Not Avl in Books")</f>
        <v>0</v>
      </c>
      <c r="AK193" s="203">
        <f>IFERROR(IF(VLOOKUP($M193,'Books DATA'!$M$9:$Q$1009,1,0)=$M193,VLOOKUP($M193,'Books DATA'!$M$10:$T$1009,COLUMNS('Books DATA'!$M$9:T190),0)),"Not Avl in Books")</f>
        <v>0</v>
      </c>
      <c r="AL193" s="204"/>
    </row>
    <row r="194" spans="1:38" ht="15.75" thickBot="1">
      <c r="A194" s="7" t="str">
        <f>AC194&amp;"_"&amp;COUNTIF($AC$10:AC194,AC194)</f>
        <v>_0</v>
      </c>
      <c r="B194" s="195"/>
      <c r="C194" s="195"/>
      <c r="D194" s="196"/>
      <c r="E194" s="197"/>
      <c r="F194" s="198"/>
      <c r="G194" s="198"/>
      <c r="H194" s="198"/>
      <c r="I194" s="198"/>
      <c r="J194" s="198"/>
      <c r="K194" s="198"/>
      <c r="L194" s="199"/>
      <c r="M194" s="200" t="str">
        <f t="shared" si="32"/>
        <v/>
      </c>
      <c r="N194" s="200">
        <f t="shared" si="33"/>
        <v>0</v>
      </c>
      <c r="O194" s="200">
        <f t="shared" si="34"/>
        <v>0</v>
      </c>
      <c r="P194" s="200">
        <f t="shared" si="35"/>
        <v>0</v>
      </c>
      <c r="Q194" s="200">
        <f t="shared" si="36"/>
        <v>0</v>
      </c>
      <c r="R194" s="200">
        <f t="shared" si="37"/>
        <v>0</v>
      </c>
      <c r="S194" s="200">
        <f t="shared" si="38"/>
        <v>0</v>
      </c>
      <c r="T194" s="200">
        <f t="shared" si="39"/>
        <v>0</v>
      </c>
      <c r="U194" s="200"/>
      <c r="V194" s="201">
        <f t="shared" si="40"/>
        <v>0</v>
      </c>
      <c r="W194" s="201">
        <f t="shared" si="41"/>
        <v>0</v>
      </c>
      <c r="X194" s="201">
        <f t="shared" si="42"/>
        <v>0</v>
      </c>
      <c r="Y194" s="201">
        <f t="shared" si="43"/>
        <v>0</v>
      </c>
      <c r="Z194" s="201">
        <f t="shared" si="44"/>
        <v>0</v>
      </c>
      <c r="AA194" s="201">
        <f t="shared" si="45"/>
        <v>0</v>
      </c>
      <c r="AB194" s="201">
        <f t="shared" si="46"/>
        <v>0</v>
      </c>
      <c r="AC194" s="205"/>
      <c r="AD194" s="199"/>
      <c r="AE194" s="203">
        <f>IFERROR(IF(VLOOKUP($M194,'Books DATA'!$M$9:$Q$1009,1,0)=$M194,VLOOKUP($M194,'Books DATA'!$M$10:$T$1009,COLUMNS('Books DATA'!$M$9:N191),0)),"Not Avl in Books")</f>
        <v>0</v>
      </c>
      <c r="AF194" s="203">
        <f>IFERROR(IF(VLOOKUP($M194,'Books DATA'!$M$9:$Q$1009,1,0)=$M194,VLOOKUP($M194,'Books DATA'!$M$10:$T$1009,COLUMNS('Books DATA'!$M$9:O191),0)),"Not Avl in Books")</f>
        <v>0</v>
      </c>
      <c r="AG194" s="203">
        <f>IFERROR(IF(VLOOKUP($M194,'Books DATA'!$M$9:$Q$1009,1,0)=$M194,VLOOKUP($M194,'Books DATA'!$M$10:$T$1009,COLUMNS('Books DATA'!$M$9:P191),0)),"Not Avl in Books")</f>
        <v>0</v>
      </c>
      <c r="AH194" s="203">
        <f>IFERROR(IF(VLOOKUP($M194,'Books DATA'!$M$9:$Q$1009,1,0)=$M194,VLOOKUP($M194,'Books DATA'!$M$10:$T$1009,COLUMNS('Books DATA'!$M$9:Q191),0)),"Not Avl in Books")</f>
        <v>0</v>
      </c>
      <c r="AI194" s="203">
        <f>IFERROR(IF(VLOOKUP($M194,'Books DATA'!$M$9:$Q$1009,1,0)=$M194,VLOOKUP($M194,'Books DATA'!$M$10:$T$1009,COLUMNS('Books DATA'!$M$9:R191),0)),"Not Avl in Books")</f>
        <v>0</v>
      </c>
      <c r="AJ194" s="203">
        <f>IFERROR(IF(VLOOKUP($M194,'Books DATA'!$M$9:$Q$1009,1,0)=$M194,VLOOKUP($M194,'Books DATA'!$M$10:$T$1009,COLUMNS('Books DATA'!$M$9:S191),0)),"Not Avl in Books")</f>
        <v>0</v>
      </c>
      <c r="AK194" s="203">
        <f>IFERROR(IF(VLOOKUP($M194,'Books DATA'!$M$9:$Q$1009,1,0)=$M194,VLOOKUP($M194,'Books DATA'!$M$10:$T$1009,COLUMNS('Books DATA'!$M$9:T191),0)),"Not Avl in Books")</f>
        <v>0</v>
      </c>
      <c r="AL194" s="204"/>
    </row>
    <row r="195" spans="1:38" ht="15.75" thickBot="1">
      <c r="A195" s="7" t="str">
        <f>AC195&amp;"_"&amp;COUNTIF($AC$10:AC195,AC195)</f>
        <v>_0</v>
      </c>
      <c r="B195" s="195"/>
      <c r="C195" s="195"/>
      <c r="D195" s="196"/>
      <c r="E195" s="197"/>
      <c r="F195" s="198"/>
      <c r="G195" s="198"/>
      <c r="H195" s="198"/>
      <c r="I195" s="198"/>
      <c r="J195" s="198"/>
      <c r="K195" s="198"/>
      <c r="L195" s="199"/>
      <c r="M195" s="200" t="str">
        <f t="shared" si="32"/>
        <v/>
      </c>
      <c r="N195" s="200">
        <f t="shared" si="33"/>
        <v>0</v>
      </c>
      <c r="O195" s="200">
        <f t="shared" si="34"/>
        <v>0</v>
      </c>
      <c r="P195" s="200">
        <f t="shared" si="35"/>
        <v>0</v>
      </c>
      <c r="Q195" s="200">
        <f t="shared" si="36"/>
        <v>0</v>
      </c>
      <c r="R195" s="200">
        <f t="shared" si="37"/>
        <v>0</v>
      </c>
      <c r="S195" s="200">
        <f t="shared" si="38"/>
        <v>0</v>
      </c>
      <c r="T195" s="200">
        <f t="shared" si="39"/>
        <v>0</v>
      </c>
      <c r="U195" s="200"/>
      <c r="V195" s="201">
        <f t="shared" si="40"/>
        <v>0</v>
      </c>
      <c r="W195" s="201">
        <f t="shared" si="41"/>
        <v>0</v>
      </c>
      <c r="X195" s="201">
        <f t="shared" si="42"/>
        <v>0</v>
      </c>
      <c r="Y195" s="201">
        <f t="shared" si="43"/>
        <v>0</v>
      </c>
      <c r="Z195" s="201">
        <f t="shared" si="44"/>
        <v>0</v>
      </c>
      <c r="AA195" s="201">
        <f t="shared" si="45"/>
        <v>0</v>
      </c>
      <c r="AB195" s="201">
        <f t="shared" si="46"/>
        <v>0</v>
      </c>
      <c r="AC195" s="205"/>
      <c r="AD195" s="199"/>
      <c r="AE195" s="203">
        <f>IFERROR(IF(VLOOKUP($M195,'Books DATA'!$M$9:$Q$1009,1,0)=$M195,VLOOKUP($M195,'Books DATA'!$M$10:$T$1009,COLUMNS('Books DATA'!$M$9:N192),0)),"Not Avl in Books")</f>
        <v>0</v>
      </c>
      <c r="AF195" s="203">
        <f>IFERROR(IF(VLOOKUP($M195,'Books DATA'!$M$9:$Q$1009,1,0)=$M195,VLOOKUP($M195,'Books DATA'!$M$10:$T$1009,COLUMNS('Books DATA'!$M$9:O192),0)),"Not Avl in Books")</f>
        <v>0</v>
      </c>
      <c r="AG195" s="203">
        <f>IFERROR(IF(VLOOKUP($M195,'Books DATA'!$M$9:$Q$1009,1,0)=$M195,VLOOKUP($M195,'Books DATA'!$M$10:$T$1009,COLUMNS('Books DATA'!$M$9:P192),0)),"Not Avl in Books")</f>
        <v>0</v>
      </c>
      <c r="AH195" s="203">
        <f>IFERROR(IF(VLOOKUP($M195,'Books DATA'!$M$9:$Q$1009,1,0)=$M195,VLOOKUP($M195,'Books DATA'!$M$10:$T$1009,COLUMNS('Books DATA'!$M$9:Q192),0)),"Not Avl in Books")</f>
        <v>0</v>
      </c>
      <c r="AI195" s="203">
        <f>IFERROR(IF(VLOOKUP($M195,'Books DATA'!$M$9:$Q$1009,1,0)=$M195,VLOOKUP($M195,'Books DATA'!$M$10:$T$1009,COLUMNS('Books DATA'!$M$9:R192),0)),"Not Avl in Books")</f>
        <v>0</v>
      </c>
      <c r="AJ195" s="203">
        <f>IFERROR(IF(VLOOKUP($M195,'Books DATA'!$M$9:$Q$1009,1,0)=$M195,VLOOKUP($M195,'Books DATA'!$M$10:$T$1009,COLUMNS('Books DATA'!$M$9:S192),0)),"Not Avl in Books")</f>
        <v>0</v>
      </c>
      <c r="AK195" s="203">
        <f>IFERROR(IF(VLOOKUP($M195,'Books DATA'!$M$9:$Q$1009,1,0)=$M195,VLOOKUP($M195,'Books DATA'!$M$10:$T$1009,COLUMNS('Books DATA'!$M$9:T192),0)),"Not Avl in Books")</f>
        <v>0</v>
      </c>
      <c r="AL195" s="204"/>
    </row>
    <row r="196" spans="1:38" ht="15.75" thickBot="1">
      <c r="A196" s="7" t="str">
        <f>AC196&amp;"_"&amp;COUNTIF($AC$10:AC196,AC196)</f>
        <v>_0</v>
      </c>
      <c r="B196" s="195"/>
      <c r="C196" s="195"/>
      <c r="D196" s="196"/>
      <c r="E196" s="197"/>
      <c r="F196" s="198"/>
      <c r="G196" s="198"/>
      <c r="H196" s="198"/>
      <c r="I196" s="198"/>
      <c r="J196" s="198"/>
      <c r="K196" s="198"/>
      <c r="L196" s="199"/>
      <c r="M196" s="200" t="str">
        <f t="shared" si="32"/>
        <v/>
      </c>
      <c r="N196" s="200">
        <f t="shared" si="33"/>
        <v>0</v>
      </c>
      <c r="O196" s="200">
        <f t="shared" si="34"/>
        <v>0</v>
      </c>
      <c r="P196" s="200">
        <f t="shared" si="35"/>
        <v>0</v>
      </c>
      <c r="Q196" s="200">
        <f t="shared" si="36"/>
        <v>0</v>
      </c>
      <c r="R196" s="200">
        <f t="shared" si="37"/>
        <v>0</v>
      </c>
      <c r="S196" s="200">
        <f t="shared" si="38"/>
        <v>0</v>
      </c>
      <c r="T196" s="200">
        <f t="shared" si="39"/>
        <v>0</v>
      </c>
      <c r="U196" s="200"/>
      <c r="V196" s="201">
        <f t="shared" si="40"/>
        <v>0</v>
      </c>
      <c r="W196" s="201">
        <f t="shared" si="41"/>
        <v>0</v>
      </c>
      <c r="X196" s="201">
        <f t="shared" si="42"/>
        <v>0</v>
      </c>
      <c r="Y196" s="201">
        <f t="shared" si="43"/>
        <v>0</v>
      </c>
      <c r="Z196" s="201">
        <f t="shared" si="44"/>
        <v>0</v>
      </c>
      <c r="AA196" s="201">
        <f t="shared" si="45"/>
        <v>0</v>
      </c>
      <c r="AB196" s="201">
        <f t="shared" si="46"/>
        <v>0</v>
      </c>
      <c r="AC196" s="205"/>
      <c r="AD196" s="199"/>
      <c r="AE196" s="203">
        <f>IFERROR(IF(VLOOKUP($M196,'Books DATA'!$M$9:$Q$1009,1,0)=$M196,VLOOKUP($M196,'Books DATA'!$M$10:$T$1009,COLUMNS('Books DATA'!$M$9:N193),0)),"Not Avl in Books")</f>
        <v>0</v>
      </c>
      <c r="AF196" s="203">
        <f>IFERROR(IF(VLOOKUP($M196,'Books DATA'!$M$9:$Q$1009,1,0)=$M196,VLOOKUP($M196,'Books DATA'!$M$10:$T$1009,COLUMNS('Books DATA'!$M$9:O193),0)),"Not Avl in Books")</f>
        <v>0</v>
      </c>
      <c r="AG196" s="203">
        <f>IFERROR(IF(VLOOKUP($M196,'Books DATA'!$M$9:$Q$1009,1,0)=$M196,VLOOKUP($M196,'Books DATA'!$M$10:$T$1009,COLUMNS('Books DATA'!$M$9:P193),0)),"Not Avl in Books")</f>
        <v>0</v>
      </c>
      <c r="AH196" s="203">
        <f>IFERROR(IF(VLOOKUP($M196,'Books DATA'!$M$9:$Q$1009,1,0)=$M196,VLOOKUP($M196,'Books DATA'!$M$10:$T$1009,COLUMNS('Books DATA'!$M$9:Q193),0)),"Not Avl in Books")</f>
        <v>0</v>
      </c>
      <c r="AI196" s="203">
        <f>IFERROR(IF(VLOOKUP($M196,'Books DATA'!$M$9:$Q$1009,1,0)=$M196,VLOOKUP($M196,'Books DATA'!$M$10:$T$1009,COLUMNS('Books DATA'!$M$9:R193),0)),"Not Avl in Books")</f>
        <v>0</v>
      </c>
      <c r="AJ196" s="203">
        <f>IFERROR(IF(VLOOKUP($M196,'Books DATA'!$M$9:$Q$1009,1,0)=$M196,VLOOKUP($M196,'Books DATA'!$M$10:$T$1009,COLUMNS('Books DATA'!$M$9:S193),0)),"Not Avl in Books")</f>
        <v>0</v>
      </c>
      <c r="AK196" s="203">
        <f>IFERROR(IF(VLOOKUP($M196,'Books DATA'!$M$9:$Q$1009,1,0)=$M196,VLOOKUP($M196,'Books DATA'!$M$10:$T$1009,COLUMNS('Books DATA'!$M$9:T193),0)),"Not Avl in Books")</f>
        <v>0</v>
      </c>
      <c r="AL196" s="204"/>
    </row>
    <row r="197" spans="1:38" ht="15.75" thickBot="1">
      <c r="A197" s="7" t="str">
        <f>AC197&amp;"_"&amp;COUNTIF($AC$10:AC197,AC197)</f>
        <v>_0</v>
      </c>
      <c r="B197" s="195"/>
      <c r="C197" s="195"/>
      <c r="D197" s="196"/>
      <c r="E197" s="197"/>
      <c r="F197" s="198"/>
      <c r="G197" s="198"/>
      <c r="H197" s="198"/>
      <c r="I197" s="198"/>
      <c r="J197" s="198"/>
      <c r="K197" s="198"/>
      <c r="L197" s="199"/>
      <c r="M197" s="200" t="str">
        <f t="shared" si="32"/>
        <v/>
      </c>
      <c r="N197" s="200">
        <f t="shared" si="33"/>
        <v>0</v>
      </c>
      <c r="O197" s="200">
        <f t="shared" si="34"/>
        <v>0</v>
      </c>
      <c r="P197" s="200">
        <f t="shared" si="35"/>
        <v>0</v>
      </c>
      <c r="Q197" s="200">
        <f t="shared" si="36"/>
        <v>0</v>
      </c>
      <c r="R197" s="200">
        <f t="shared" si="37"/>
        <v>0</v>
      </c>
      <c r="S197" s="200">
        <f t="shared" si="38"/>
        <v>0</v>
      </c>
      <c r="T197" s="200">
        <f t="shared" si="39"/>
        <v>0</v>
      </c>
      <c r="U197" s="200"/>
      <c r="V197" s="201">
        <f t="shared" si="40"/>
        <v>0</v>
      </c>
      <c r="W197" s="201">
        <f t="shared" si="41"/>
        <v>0</v>
      </c>
      <c r="X197" s="201">
        <f t="shared" si="42"/>
        <v>0</v>
      </c>
      <c r="Y197" s="201">
        <f t="shared" si="43"/>
        <v>0</v>
      </c>
      <c r="Z197" s="201">
        <f t="shared" si="44"/>
        <v>0</v>
      </c>
      <c r="AA197" s="201">
        <f t="shared" si="45"/>
        <v>0</v>
      </c>
      <c r="AB197" s="201">
        <f t="shared" si="46"/>
        <v>0</v>
      </c>
      <c r="AC197" s="205"/>
      <c r="AD197" s="199"/>
      <c r="AE197" s="203">
        <f>IFERROR(IF(VLOOKUP($M197,'Books DATA'!$M$9:$Q$1009,1,0)=$M197,VLOOKUP($M197,'Books DATA'!$M$10:$T$1009,COLUMNS('Books DATA'!$M$9:N194),0)),"Not Avl in Books")</f>
        <v>0</v>
      </c>
      <c r="AF197" s="203">
        <f>IFERROR(IF(VLOOKUP($M197,'Books DATA'!$M$9:$Q$1009,1,0)=$M197,VLOOKUP($M197,'Books DATA'!$M$10:$T$1009,COLUMNS('Books DATA'!$M$9:O194),0)),"Not Avl in Books")</f>
        <v>0</v>
      </c>
      <c r="AG197" s="203">
        <f>IFERROR(IF(VLOOKUP($M197,'Books DATA'!$M$9:$Q$1009,1,0)=$M197,VLOOKUP($M197,'Books DATA'!$M$10:$T$1009,COLUMNS('Books DATA'!$M$9:P194),0)),"Not Avl in Books")</f>
        <v>0</v>
      </c>
      <c r="AH197" s="203">
        <f>IFERROR(IF(VLOOKUP($M197,'Books DATA'!$M$9:$Q$1009,1,0)=$M197,VLOOKUP($M197,'Books DATA'!$M$10:$T$1009,COLUMNS('Books DATA'!$M$9:Q194),0)),"Not Avl in Books")</f>
        <v>0</v>
      </c>
      <c r="AI197" s="203">
        <f>IFERROR(IF(VLOOKUP($M197,'Books DATA'!$M$9:$Q$1009,1,0)=$M197,VLOOKUP($M197,'Books DATA'!$M$10:$T$1009,COLUMNS('Books DATA'!$M$9:R194),0)),"Not Avl in Books")</f>
        <v>0</v>
      </c>
      <c r="AJ197" s="203">
        <f>IFERROR(IF(VLOOKUP($M197,'Books DATA'!$M$9:$Q$1009,1,0)=$M197,VLOOKUP($M197,'Books DATA'!$M$10:$T$1009,COLUMNS('Books DATA'!$M$9:S194),0)),"Not Avl in Books")</f>
        <v>0</v>
      </c>
      <c r="AK197" s="203">
        <f>IFERROR(IF(VLOOKUP($M197,'Books DATA'!$M$9:$Q$1009,1,0)=$M197,VLOOKUP($M197,'Books DATA'!$M$10:$T$1009,COLUMNS('Books DATA'!$M$9:T194),0)),"Not Avl in Books")</f>
        <v>0</v>
      </c>
      <c r="AL197" s="204"/>
    </row>
    <row r="198" spans="1:38" ht="15.75" thickBot="1">
      <c r="A198" s="7" t="str">
        <f>AC198&amp;"_"&amp;COUNTIF($AC$10:AC198,AC198)</f>
        <v>_0</v>
      </c>
      <c r="B198" s="195"/>
      <c r="C198" s="195"/>
      <c r="D198" s="196"/>
      <c r="E198" s="197"/>
      <c r="F198" s="198"/>
      <c r="G198" s="198"/>
      <c r="H198" s="198"/>
      <c r="I198" s="198"/>
      <c r="J198" s="198"/>
      <c r="K198" s="198"/>
      <c r="L198" s="199"/>
      <c r="M198" s="200" t="str">
        <f t="shared" si="32"/>
        <v/>
      </c>
      <c r="N198" s="200">
        <f t="shared" si="33"/>
        <v>0</v>
      </c>
      <c r="O198" s="200">
        <f t="shared" si="34"/>
        <v>0</v>
      </c>
      <c r="P198" s="200">
        <f t="shared" si="35"/>
        <v>0</v>
      </c>
      <c r="Q198" s="200">
        <f t="shared" si="36"/>
        <v>0</v>
      </c>
      <c r="R198" s="200">
        <f t="shared" si="37"/>
        <v>0</v>
      </c>
      <c r="S198" s="200">
        <f t="shared" si="38"/>
        <v>0</v>
      </c>
      <c r="T198" s="200">
        <f t="shared" si="39"/>
        <v>0</v>
      </c>
      <c r="U198" s="200"/>
      <c r="V198" s="201">
        <f t="shared" si="40"/>
        <v>0</v>
      </c>
      <c r="W198" s="201">
        <f t="shared" si="41"/>
        <v>0</v>
      </c>
      <c r="X198" s="201">
        <f t="shared" si="42"/>
        <v>0</v>
      </c>
      <c r="Y198" s="201">
        <f t="shared" si="43"/>
        <v>0</v>
      </c>
      <c r="Z198" s="201">
        <f t="shared" si="44"/>
        <v>0</v>
      </c>
      <c r="AA198" s="201">
        <f t="shared" si="45"/>
        <v>0</v>
      </c>
      <c r="AB198" s="201">
        <f t="shared" si="46"/>
        <v>0</v>
      </c>
      <c r="AC198" s="205"/>
      <c r="AD198" s="199"/>
      <c r="AE198" s="203">
        <f>IFERROR(IF(VLOOKUP($M198,'Books DATA'!$M$9:$Q$1009,1,0)=$M198,VLOOKUP($M198,'Books DATA'!$M$10:$T$1009,COLUMNS('Books DATA'!$M$9:N195),0)),"Not Avl in Books")</f>
        <v>0</v>
      </c>
      <c r="AF198" s="203">
        <f>IFERROR(IF(VLOOKUP($M198,'Books DATA'!$M$9:$Q$1009,1,0)=$M198,VLOOKUP($M198,'Books DATA'!$M$10:$T$1009,COLUMNS('Books DATA'!$M$9:O195),0)),"Not Avl in Books")</f>
        <v>0</v>
      </c>
      <c r="AG198" s="203">
        <f>IFERROR(IF(VLOOKUP($M198,'Books DATA'!$M$9:$Q$1009,1,0)=$M198,VLOOKUP($M198,'Books DATA'!$M$10:$T$1009,COLUMNS('Books DATA'!$M$9:P195),0)),"Not Avl in Books")</f>
        <v>0</v>
      </c>
      <c r="AH198" s="203">
        <f>IFERROR(IF(VLOOKUP($M198,'Books DATA'!$M$9:$Q$1009,1,0)=$M198,VLOOKUP($M198,'Books DATA'!$M$10:$T$1009,COLUMNS('Books DATA'!$M$9:Q195),0)),"Not Avl in Books")</f>
        <v>0</v>
      </c>
      <c r="AI198" s="203">
        <f>IFERROR(IF(VLOOKUP($M198,'Books DATA'!$M$9:$Q$1009,1,0)=$M198,VLOOKUP($M198,'Books DATA'!$M$10:$T$1009,COLUMNS('Books DATA'!$M$9:R195),0)),"Not Avl in Books")</f>
        <v>0</v>
      </c>
      <c r="AJ198" s="203">
        <f>IFERROR(IF(VLOOKUP($M198,'Books DATA'!$M$9:$Q$1009,1,0)=$M198,VLOOKUP($M198,'Books DATA'!$M$10:$T$1009,COLUMNS('Books DATA'!$M$9:S195),0)),"Not Avl in Books")</f>
        <v>0</v>
      </c>
      <c r="AK198" s="203">
        <f>IFERROR(IF(VLOOKUP($M198,'Books DATA'!$M$9:$Q$1009,1,0)=$M198,VLOOKUP($M198,'Books DATA'!$M$10:$T$1009,COLUMNS('Books DATA'!$M$9:T195),0)),"Not Avl in Books")</f>
        <v>0</v>
      </c>
      <c r="AL198" s="204"/>
    </row>
    <row r="199" spans="1:38" ht="15.75" thickBot="1">
      <c r="A199" s="7" t="str">
        <f>AC199&amp;"_"&amp;COUNTIF($AC$10:AC199,AC199)</f>
        <v>_0</v>
      </c>
      <c r="B199" s="195"/>
      <c r="C199" s="195"/>
      <c r="D199" s="196"/>
      <c r="E199" s="197"/>
      <c r="F199" s="198"/>
      <c r="G199" s="198"/>
      <c r="H199" s="198"/>
      <c r="I199" s="198"/>
      <c r="J199" s="198"/>
      <c r="K199" s="198"/>
      <c r="L199" s="199"/>
      <c r="M199" s="200" t="str">
        <f t="shared" si="32"/>
        <v/>
      </c>
      <c r="N199" s="200">
        <f t="shared" si="33"/>
        <v>0</v>
      </c>
      <c r="O199" s="200">
        <f t="shared" si="34"/>
        <v>0</v>
      </c>
      <c r="P199" s="200">
        <f t="shared" si="35"/>
        <v>0</v>
      </c>
      <c r="Q199" s="200">
        <f t="shared" si="36"/>
        <v>0</v>
      </c>
      <c r="R199" s="200">
        <f t="shared" si="37"/>
        <v>0</v>
      </c>
      <c r="S199" s="200">
        <f t="shared" si="38"/>
        <v>0</v>
      </c>
      <c r="T199" s="200">
        <f t="shared" si="39"/>
        <v>0</v>
      </c>
      <c r="U199" s="200"/>
      <c r="V199" s="201">
        <f t="shared" si="40"/>
        <v>0</v>
      </c>
      <c r="W199" s="201">
        <f t="shared" si="41"/>
        <v>0</v>
      </c>
      <c r="X199" s="201">
        <f t="shared" si="42"/>
        <v>0</v>
      </c>
      <c r="Y199" s="201">
        <f t="shared" si="43"/>
        <v>0</v>
      </c>
      <c r="Z199" s="201">
        <f t="shared" si="44"/>
        <v>0</v>
      </c>
      <c r="AA199" s="201">
        <f t="shared" si="45"/>
        <v>0</v>
      </c>
      <c r="AB199" s="201">
        <f t="shared" si="46"/>
        <v>0</v>
      </c>
      <c r="AC199" s="205"/>
      <c r="AD199" s="199"/>
      <c r="AE199" s="203">
        <f>IFERROR(IF(VLOOKUP($M199,'Books DATA'!$M$9:$Q$1009,1,0)=$M199,VLOOKUP($M199,'Books DATA'!$M$10:$T$1009,COLUMNS('Books DATA'!$M$9:N196),0)),"Not Avl in Books")</f>
        <v>0</v>
      </c>
      <c r="AF199" s="203">
        <f>IFERROR(IF(VLOOKUP($M199,'Books DATA'!$M$9:$Q$1009,1,0)=$M199,VLOOKUP($M199,'Books DATA'!$M$10:$T$1009,COLUMNS('Books DATA'!$M$9:O196),0)),"Not Avl in Books")</f>
        <v>0</v>
      </c>
      <c r="AG199" s="203">
        <f>IFERROR(IF(VLOOKUP($M199,'Books DATA'!$M$9:$Q$1009,1,0)=$M199,VLOOKUP($M199,'Books DATA'!$M$10:$T$1009,COLUMNS('Books DATA'!$M$9:P196),0)),"Not Avl in Books")</f>
        <v>0</v>
      </c>
      <c r="AH199" s="203">
        <f>IFERROR(IF(VLOOKUP($M199,'Books DATA'!$M$9:$Q$1009,1,0)=$M199,VLOOKUP($M199,'Books DATA'!$M$10:$T$1009,COLUMNS('Books DATA'!$M$9:Q196),0)),"Not Avl in Books")</f>
        <v>0</v>
      </c>
      <c r="AI199" s="203">
        <f>IFERROR(IF(VLOOKUP($M199,'Books DATA'!$M$9:$Q$1009,1,0)=$M199,VLOOKUP($M199,'Books DATA'!$M$10:$T$1009,COLUMNS('Books DATA'!$M$9:R196),0)),"Not Avl in Books")</f>
        <v>0</v>
      </c>
      <c r="AJ199" s="203">
        <f>IFERROR(IF(VLOOKUP($M199,'Books DATA'!$M$9:$Q$1009,1,0)=$M199,VLOOKUP($M199,'Books DATA'!$M$10:$T$1009,COLUMNS('Books DATA'!$M$9:S196),0)),"Not Avl in Books")</f>
        <v>0</v>
      </c>
      <c r="AK199" s="203">
        <f>IFERROR(IF(VLOOKUP($M199,'Books DATA'!$M$9:$Q$1009,1,0)=$M199,VLOOKUP($M199,'Books DATA'!$M$10:$T$1009,COLUMNS('Books DATA'!$M$9:T196),0)),"Not Avl in Books")</f>
        <v>0</v>
      </c>
      <c r="AL199" s="204"/>
    </row>
    <row r="200" spans="1:38" ht="15.75" thickBot="1">
      <c r="A200" s="7" t="str">
        <f>AC200&amp;"_"&amp;COUNTIF($AC$10:AC200,AC200)</f>
        <v>_0</v>
      </c>
      <c r="B200" s="195"/>
      <c r="C200" s="195"/>
      <c r="D200" s="196"/>
      <c r="E200" s="197"/>
      <c r="F200" s="198"/>
      <c r="G200" s="198"/>
      <c r="H200" s="198"/>
      <c r="I200" s="198"/>
      <c r="J200" s="198"/>
      <c r="K200" s="198"/>
      <c r="L200" s="199"/>
      <c r="M200" s="200" t="str">
        <f t="shared" si="32"/>
        <v/>
      </c>
      <c r="N200" s="200">
        <f t="shared" si="33"/>
        <v>0</v>
      </c>
      <c r="O200" s="200">
        <f t="shared" si="34"/>
        <v>0</v>
      </c>
      <c r="P200" s="200">
        <f t="shared" si="35"/>
        <v>0</v>
      </c>
      <c r="Q200" s="200">
        <f t="shared" si="36"/>
        <v>0</v>
      </c>
      <c r="R200" s="200">
        <f t="shared" si="37"/>
        <v>0</v>
      </c>
      <c r="S200" s="200">
        <f t="shared" si="38"/>
        <v>0</v>
      </c>
      <c r="T200" s="200">
        <f t="shared" si="39"/>
        <v>0</v>
      </c>
      <c r="U200" s="200"/>
      <c r="V200" s="201">
        <f t="shared" si="40"/>
        <v>0</v>
      </c>
      <c r="W200" s="201">
        <f t="shared" si="41"/>
        <v>0</v>
      </c>
      <c r="X200" s="201">
        <f t="shared" si="42"/>
        <v>0</v>
      </c>
      <c r="Y200" s="201">
        <f t="shared" si="43"/>
        <v>0</v>
      </c>
      <c r="Z200" s="201">
        <f t="shared" si="44"/>
        <v>0</v>
      </c>
      <c r="AA200" s="201">
        <f t="shared" si="45"/>
        <v>0</v>
      </c>
      <c r="AB200" s="201">
        <f t="shared" si="46"/>
        <v>0</v>
      </c>
      <c r="AC200" s="205"/>
      <c r="AD200" s="199"/>
      <c r="AE200" s="203">
        <f>IFERROR(IF(VLOOKUP($M200,'Books DATA'!$M$9:$Q$1009,1,0)=$M200,VLOOKUP($M200,'Books DATA'!$M$10:$T$1009,COLUMNS('Books DATA'!$M$9:N197),0)),"Not Avl in Books")</f>
        <v>0</v>
      </c>
      <c r="AF200" s="203">
        <f>IFERROR(IF(VLOOKUP($M200,'Books DATA'!$M$9:$Q$1009,1,0)=$M200,VLOOKUP($M200,'Books DATA'!$M$10:$T$1009,COLUMNS('Books DATA'!$M$9:O197),0)),"Not Avl in Books")</f>
        <v>0</v>
      </c>
      <c r="AG200" s="203">
        <f>IFERROR(IF(VLOOKUP($M200,'Books DATA'!$M$9:$Q$1009,1,0)=$M200,VLOOKUP($M200,'Books DATA'!$M$10:$T$1009,COLUMNS('Books DATA'!$M$9:P197),0)),"Not Avl in Books")</f>
        <v>0</v>
      </c>
      <c r="AH200" s="203">
        <f>IFERROR(IF(VLOOKUP($M200,'Books DATA'!$M$9:$Q$1009,1,0)=$M200,VLOOKUP($M200,'Books DATA'!$M$10:$T$1009,COLUMNS('Books DATA'!$M$9:Q197),0)),"Not Avl in Books")</f>
        <v>0</v>
      </c>
      <c r="AI200" s="203">
        <f>IFERROR(IF(VLOOKUP($M200,'Books DATA'!$M$9:$Q$1009,1,0)=$M200,VLOOKUP($M200,'Books DATA'!$M$10:$T$1009,COLUMNS('Books DATA'!$M$9:R197),0)),"Not Avl in Books")</f>
        <v>0</v>
      </c>
      <c r="AJ200" s="203">
        <f>IFERROR(IF(VLOOKUP($M200,'Books DATA'!$M$9:$Q$1009,1,0)=$M200,VLOOKUP($M200,'Books DATA'!$M$10:$T$1009,COLUMNS('Books DATA'!$M$9:S197),0)),"Not Avl in Books")</f>
        <v>0</v>
      </c>
      <c r="AK200" s="203">
        <f>IFERROR(IF(VLOOKUP($M200,'Books DATA'!$M$9:$Q$1009,1,0)=$M200,VLOOKUP($M200,'Books DATA'!$M$10:$T$1009,COLUMNS('Books DATA'!$M$9:T197),0)),"Not Avl in Books")</f>
        <v>0</v>
      </c>
      <c r="AL200" s="204"/>
    </row>
    <row r="201" spans="1:38" ht="15.75" thickBot="1">
      <c r="A201" s="7" t="str">
        <f>AC201&amp;"_"&amp;COUNTIF($AC$10:AC201,AC201)</f>
        <v>_0</v>
      </c>
      <c r="B201" s="195"/>
      <c r="C201" s="195"/>
      <c r="D201" s="196"/>
      <c r="E201" s="197"/>
      <c r="F201" s="198"/>
      <c r="G201" s="198"/>
      <c r="H201" s="198"/>
      <c r="I201" s="198"/>
      <c r="J201" s="198"/>
      <c r="K201" s="198"/>
      <c r="L201" s="199"/>
      <c r="M201" s="200" t="str">
        <f t="shared" si="32"/>
        <v/>
      </c>
      <c r="N201" s="200">
        <f t="shared" si="33"/>
        <v>0</v>
      </c>
      <c r="O201" s="200">
        <f t="shared" si="34"/>
        <v>0</v>
      </c>
      <c r="P201" s="200">
        <f t="shared" si="35"/>
        <v>0</v>
      </c>
      <c r="Q201" s="200">
        <f t="shared" si="36"/>
        <v>0</v>
      </c>
      <c r="R201" s="200">
        <f t="shared" si="37"/>
        <v>0</v>
      </c>
      <c r="S201" s="200">
        <f t="shared" si="38"/>
        <v>0</v>
      </c>
      <c r="T201" s="200">
        <f t="shared" si="39"/>
        <v>0</v>
      </c>
      <c r="U201" s="200"/>
      <c r="V201" s="201">
        <f t="shared" si="40"/>
        <v>0</v>
      </c>
      <c r="W201" s="201">
        <f t="shared" si="41"/>
        <v>0</v>
      </c>
      <c r="X201" s="201">
        <f t="shared" si="42"/>
        <v>0</v>
      </c>
      <c r="Y201" s="201">
        <f t="shared" si="43"/>
        <v>0</v>
      </c>
      <c r="Z201" s="201">
        <f t="shared" si="44"/>
        <v>0</v>
      </c>
      <c r="AA201" s="201">
        <f t="shared" si="45"/>
        <v>0</v>
      </c>
      <c r="AB201" s="201">
        <f t="shared" si="46"/>
        <v>0</v>
      </c>
      <c r="AC201" s="205"/>
      <c r="AD201" s="199"/>
      <c r="AE201" s="203">
        <f>IFERROR(IF(VLOOKUP($M201,'Books DATA'!$M$9:$Q$1009,1,0)=$M201,VLOOKUP($M201,'Books DATA'!$M$10:$T$1009,COLUMNS('Books DATA'!$M$9:N198),0)),"Not Avl in Books")</f>
        <v>0</v>
      </c>
      <c r="AF201" s="203">
        <f>IFERROR(IF(VLOOKUP($M201,'Books DATA'!$M$9:$Q$1009,1,0)=$M201,VLOOKUP($M201,'Books DATA'!$M$10:$T$1009,COLUMNS('Books DATA'!$M$9:O198),0)),"Not Avl in Books")</f>
        <v>0</v>
      </c>
      <c r="AG201" s="203">
        <f>IFERROR(IF(VLOOKUP($M201,'Books DATA'!$M$9:$Q$1009,1,0)=$M201,VLOOKUP($M201,'Books DATA'!$M$10:$T$1009,COLUMNS('Books DATA'!$M$9:P198),0)),"Not Avl in Books")</f>
        <v>0</v>
      </c>
      <c r="AH201" s="203">
        <f>IFERROR(IF(VLOOKUP($M201,'Books DATA'!$M$9:$Q$1009,1,0)=$M201,VLOOKUP($M201,'Books DATA'!$M$10:$T$1009,COLUMNS('Books DATA'!$M$9:Q198),0)),"Not Avl in Books")</f>
        <v>0</v>
      </c>
      <c r="AI201" s="203">
        <f>IFERROR(IF(VLOOKUP($M201,'Books DATA'!$M$9:$Q$1009,1,0)=$M201,VLOOKUP($M201,'Books DATA'!$M$10:$T$1009,COLUMNS('Books DATA'!$M$9:R198),0)),"Not Avl in Books")</f>
        <v>0</v>
      </c>
      <c r="AJ201" s="203">
        <f>IFERROR(IF(VLOOKUP($M201,'Books DATA'!$M$9:$Q$1009,1,0)=$M201,VLOOKUP($M201,'Books DATA'!$M$10:$T$1009,COLUMNS('Books DATA'!$M$9:S198),0)),"Not Avl in Books")</f>
        <v>0</v>
      </c>
      <c r="AK201" s="203">
        <f>IFERROR(IF(VLOOKUP($M201,'Books DATA'!$M$9:$Q$1009,1,0)=$M201,VLOOKUP($M201,'Books DATA'!$M$10:$T$1009,COLUMNS('Books DATA'!$M$9:T198),0)),"Not Avl in Books")</f>
        <v>0</v>
      </c>
      <c r="AL201" s="204"/>
    </row>
    <row r="202" spans="1:38" ht="15.75" thickBot="1">
      <c r="A202" s="7" t="str">
        <f>AC202&amp;"_"&amp;COUNTIF($AC$10:AC202,AC202)</f>
        <v>_0</v>
      </c>
      <c r="B202" s="195"/>
      <c r="C202" s="195"/>
      <c r="D202" s="196"/>
      <c r="E202" s="197"/>
      <c r="F202" s="198"/>
      <c r="G202" s="198"/>
      <c r="H202" s="198"/>
      <c r="I202" s="198"/>
      <c r="J202" s="198"/>
      <c r="K202" s="198"/>
      <c r="L202" s="199"/>
      <c r="M202" s="200" t="str">
        <f t="shared" si="32"/>
        <v/>
      </c>
      <c r="N202" s="200">
        <f t="shared" si="33"/>
        <v>0</v>
      </c>
      <c r="O202" s="200">
        <f t="shared" si="34"/>
        <v>0</v>
      </c>
      <c r="P202" s="200">
        <f t="shared" si="35"/>
        <v>0</v>
      </c>
      <c r="Q202" s="200">
        <f t="shared" si="36"/>
        <v>0</v>
      </c>
      <c r="R202" s="200">
        <f t="shared" si="37"/>
        <v>0</v>
      </c>
      <c r="S202" s="200">
        <f t="shared" si="38"/>
        <v>0</v>
      </c>
      <c r="T202" s="200">
        <f t="shared" si="39"/>
        <v>0</v>
      </c>
      <c r="U202" s="200"/>
      <c r="V202" s="201">
        <f t="shared" si="40"/>
        <v>0</v>
      </c>
      <c r="W202" s="201">
        <f t="shared" si="41"/>
        <v>0</v>
      </c>
      <c r="X202" s="201">
        <f t="shared" si="42"/>
        <v>0</v>
      </c>
      <c r="Y202" s="201">
        <f t="shared" si="43"/>
        <v>0</v>
      </c>
      <c r="Z202" s="201">
        <f t="shared" si="44"/>
        <v>0</v>
      </c>
      <c r="AA202" s="201">
        <f t="shared" si="45"/>
        <v>0</v>
      </c>
      <c r="AB202" s="201">
        <f t="shared" si="46"/>
        <v>0</v>
      </c>
      <c r="AC202" s="205"/>
      <c r="AD202" s="199"/>
      <c r="AE202" s="203">
        <f>IFERROR(IF(VLOOKUP($M202,'Books DATA'!$M$9:$Q$1009,1,0)=$M202,VLOOKUP($M202,'Books DATA'!$M$10:$T$1009,COLUMNS('Books DATA'!$M$9:N199),0)),"Not Avl in Books")</f>
        <v>0</v>
      </c>
      <c r="AF202" s="203">
        <f>IFERROR(IF(VLOOKUP($M202,'Books DATA'!$M$9:$Q$1009,1,0)=$M202,VLOOKUP($M202,'Books DATA'!$M$10:$T$1009,COLUMNS('Books DATA'!$M$9:O199),0)),"Not Avl in Books")</f>
        <v>0</v>
      </c>
      <c r="AG202" s="203">
        <f>IFERROR(IF(VLOOKUP($M202,'Books DATA'!$M$9:$Q$1009,1,0)=$M202,VLOOKUP($M202,'Books DATA'!$M$10:$T$1009,COLUMNS('Books DATA'!$M$9:P199),0)),"Not Avl in Books")</f>
        <v>0</v>
      </c>
      <c r="AH202" s="203">
        <f>IFERROR(IF(VLOOKUP($M202,'Books DATA'!$M$9:$Q$1009,1,0)=$M202,VLOOKUP($M202,'Books DATA'!$M$10:$T$1009,COLUMNS('Books DATA'!$M$9:Q199),0)),"Not Avl in Books")</f>
        <v>0</v>
      </c>
      <c r="AI202" s="203">
        <f>IFERROR(IF(VLOOKUP($M202,'Books DATA'!$M$9:$Q$1009,1,0)=$M202,VLOOKUP($M202,'Books DATA'!$M$10:$T$1009,COLUMNS('Books DATA'!$M$9:R199),0)),"Not Avl in Books")</f>
        <v>0</v>
      </c>
      <c r="AJ202" s="203">
        <f>IFERROR(IF(VLOOKUP($M202,'Books DATA'!$M$9:$Q$1009,1,0)=$M202,VLOOKUP($M202,'Books DATA'!$M$10:$T$1009,COLUMNS('Books DATA'!$M$9:S199),0)),"Not Avl in Books")</f>
        <v>0</v>
      </c>
      <c r="AK202" s="203">
        <f>IFERROR(IF(VLOOKUP($M202,'Books DATA'!$M$9:$Q$1009,1,0)=$M202,VLOOKUP($M202,'Books DATA'!$M$10:$T$1009,COLUMNS('Books DATA'!$M$9:T199),0)),"Not Avl in Books")</f>
        <v>0</v>
      </c>
      <c r="AL202" s="204"/>
    </row>
    <row r="203" spans="1:38" ht="15.75" thickBot="1">
      <c r="A203" s="7" t="str">
        <f>AC203&amp;"_"&amp;COUNTIF($AC$10:AC203,AC203)</f>
        <v>_0</v>
      </c>
      <c r="B203" s="195"/>
      <c r="C203" s="195"/>
      <c r="D203" s="196"/>
      <c r="E203" s="197"/>
      <c r="F203" s="198"/>
      <c r="G203" s="198"/>
      <c r="H203" s="198"/>
      <c r="I203" s="198"/>
      <c r="J203" s="198"/>
      <c r="K203" s="198"/>
      <c r="L203" s="199"/>
      <c r="M203" s="200" t="str">
        <f t="shared" ref="M203:M266" si="47">+B203&amp;D203</f>
        <v/>
      </c>
      <c r="N203" s="200">
        <f t="shared" ref="N203:N266" si="48">+F203</f>
        <v>0</v>
      </c>
      <c r="O203" s="200">
        <f t="shared" ref="O203:O266" si="49">+G203</f>
        <v>0</v>
      </c>
      <c r="P203" s="200">
        <f t="shared" ref="P203:P266" si="50">+H203</f>
        <v>0</v>
      </c>
      <c r="Q203" s="200">
        <f t="shared" ref="Q203:Q266" si="51">+I203</f>
        <v>0</v>
      </c>
      <c r="R203" s="200">
        <f t="shared" ref="R203:R266" si="52">+J203</f>
        <v>0</v>
      </c>
      <c r="S203" s="200">
        <f t="shared" ref="S203:S266" si="53">+K203</f>
        <v>0</v>
      </c>
      <c r="T203" s="200">
        <f t="shared" ref="T203:T266" si="54">+P203+Q203+R203+S203</f>
        <v>0</v>
      </c>
      <c r="U203" s="200"/>
      <c r="V203" s="201">
        <f t="shared" ref="V203:V266" si="55">IFERROR(+N203-AE203,"Not Avl in Books")</f>
        <v>0</v>
      </c>
      <c r="W203" s="201">
        <f t="shared" ref="W203:W266" si="56">IFERROR(+O203-AF203,"Not Avl in Books")</f>
        <v>0</v>
      </c>
      <c r="X203" s="201">
        <f t="shared" ref="X203:X266" si="57">IFERROR(+P203-AG203,"Not Avl in Books")</f>
        <v>0</v>
      </c>
      <c r="Y203" s="201">
        <f t="shared" ref="Y203:Y266" si="58">IFERROR(+Q203-AH203,"Not Avl in Books")</f>
        <v>0</v>
      </c>
      <c r="Z203" s="201">
        <f t="shared" ref="Z203:Z266" si="59">IFERROR(+R203-AI203,"Not Avl in Books")</f>
        <v>0</v>
      </c>
      <c r="AA203" s="201">
        <f t="shared" ref="AA203:AA266" si="60">IFERROR(+S203-AJ203,"Not Avl in Books")</f>
        <v>0</v>
      </c>
      <c r="AB203" s="201">
        <f t="shared" ref="AB203:AB266" si="61">IFERROR(+T203-AK203,"Not Avl in Books")</f>
        <v>0</v>
      </c>
      <c r="AC203" s="205"/>
      <c r="AD203" s="199"/>
      <c r="AE203" s="203">
        <f>IFERROR(IF(VLOOKUP($M203,'Books DATA'!$M$9:$Q$1009,1,0)=$M203,VLOOKUP($M203,'Books DATA'!$M$10:$T$1009,COLUMNS('Books DATA'!$M$9:N200),0)),"Not Avl in Books")</f>
        <v>0</v>
      </c>
      <c r="AF203" s="203">
        <f>IFERROR(IF(VLOOKUP($M203,'Books DATA'!$M$9:$Q$1009,1,0)=$M203,VLOOKUP($M203,'Books DATA'!$M$10:$T$1009,COLUMNS('Books DATA'!$M$9:O200),0)),"Not Avl in Books")</f>
        <v>0</v>
      </c>
      <c r="AG203" s="203">
        <f>IFERROR(IF(VLOOKUP($M203,'Books DATA'!$M$9:$Q$1009,1,0)=$M203,VLOOKUP($M203,'Books DATA'!$M$10:$T$1009,COLUMNS('Books DATA'!$M$9:P200),0)),"Not Avl in Books")</f>
        <v>0</v>
      </c>
      <c r="AH203" s="203">
        <f>IFERROR(IF(VLOOKUP($M203,'Books DATA'!$M$9:$Q$1009,1,0)=$M203,VLOOKUP($M203,'Books DATA'!$M$10:$T$1009,COLUMNS('Books DATA'!$M$9:Q200),0)),"Not Avl in Books")</f>
        <v>0</v>
      </c>
      <c r="AI203" s="203">
        <f>IFERROR(IF(VLOOKUP($M203,'Books DATA'!$M$9:$Q$1009,1,0)=$M203,VLOOKUP($M203,'Books DATA'!$M$10:$T$1009,COLUMNS('Books DATA'!$M$9:R200),0)),"Not Avl in Books")</f>
        <v>0</v>
      </c>
      <c r="AJ203" s="203">
        <f>IFERROR(IF(VLOOKUP($M203,'Books DATA'!$M$9:$Q$1009,1,0)=$M203,VLOOKUP($M203,'Books DATA'!$M$10:$T$1009,COLUMNS('Books DATA'!$M$9:S200),0)),"Not Avl in Books")</f>
        <v>0</v>
      </c>
      <c r="AK203" s="203">
        <f>IFERROR(IF(VLOOKUP($M203,'Books DATA'!$M$9:$Q$1009,1,0)=$M203,VLOOKUP($M203,'Books DATA'!$M$10:$T$1009,COLUMNS('Books DATA'!$M$9:T200),0)),"Not Avl in Books")</f>
        <v>0</v>
      </c>
      <c r="AL203" s="204"/>
    </row>
    <row r="204" spans="1:38" ht="15.75" thickBot="1">
      <c r="A204" s="7" t="str">
        <f>AC204&amp;"_"&amp;COUNTIF($AC$10:AC204,AC204)</f>
        <v>_0</v>
      </c>
      <c r="B204" s="195"/>
      <c r="C204" s="195"/>
      <c r="D204" s="196"/>
      <c r="E204" s="197"/>
      <c r="F204" s="198"/>
      <c r="G204" s="198"/>
      <c r="H204" s="198"/>
      <c r="I204" s="198"/>
      <c r="J204" s="198"/>
      <c r="K204" s="198"/>
      <c r="L204" s="199"/>
      <c r="M204" s="200" t="str">
        <f t="shared" si="47"/>
        <v/>
      </c>
      <c r="N204" s="200">
        <f t="shared" si="48"/>
        <v>0</v>
      </c>
      <c r="O204" s="200">
        <f t="shared" si="49"/>
        <v>0</v>
      </c>
      <c r="P204" s="200">
        <f t="shared" si="50"/>
        <v>0</v>
      </c>
      <c r="Q204" s="200">
        <f t="shared" si="51"/>
        <v>0</v>
      </c>
      <c r="R204" s="200">
        <f t="shared" si="52"/>
        <v>0</v>
      </c>
      <c r="S204" s="200">
        <f t="shared" si="53"/>
        <v>0</v>
      </c>
      <c r="T204" s="200">
        <f t="shared" si="54"/>
        <v>0</v>
      </c>
      <c r="U204" s="200"/>
      <c r="V204" s="201">
        <f t="shared" si="55"/>
        <v>0</v>
      </c>
      <c r="W204" s="201">
        <f t="shared" si="56"/>
        <v>0</v>
      </c>
      <c r="X204" s="201">
        <f t="shared" si="57"/>
        <v>0</v>
      </c>
      <c r="Y204" s="201">
        <f t="shared" si="58"/>
        <v>0</v>
      </c>
      <c r="Z204" s="201">
        <f t="shared" si="59"/>
        <v>0</v>
      </c>
      <c r="AA204" s="201">
        <f t="shared" si="60"/>
        <v>0</v>
      </c>
      <c r="AB204" s="201">
        <f t="shared" si="61"/>
        <v>0</v>
      </c>
      <c r="AC204" s="205"/>
      <c r="AD204" s="199"/>
      <c r="AE204" s="203">
        <f>IFERROR(IF(VLOOKUP($M204,'Books DATA'!$M$9:$Q$1009,1,0)=$M204,VLOOKUP($M204,'Books DATA'!$M$10:$T$1009,COLUMNS('Books DATA'!$M$9:N201),0)),"Not Avl in Books")</f>
        <v>0</v>
      </c>
      <c r="AF204" s="203">
        <f>IFERROR(IF(VLOOKUP($M204,'Books DATA'!$M$9:$Q$1009,1,0)=$M204,VLOOKUP($M204,'Books DATA'!$M$10:$T$1009,COLUMNS('Books DATA'!$M$9:O201),0)),"Not Avl in Books")</f>
        <v>0</v>
      </c>
      <c r="AG204" s="203">
        <f>IFERROR(IF(VLOOKUP($M204,'Books DATA'!$M$9:$Q$1009,1,0)=$M204,VLOOKUP($M204,'Books DATA'!$M$10:$T$1009,COLUMNS('Books DATA'!$M$9:P201),0)),"Not Avl in Books")</f>
        <v>0</v>
      </c>
      <c r="AH204" s="203">
        <f>IFERROR(IF(VLOOKUP($M204,'Books DATA'!$M$9:$Q$1009,1,0)=$M204,VLOOKUP($M204,'Books DATA'!$M$10:$T$1009,COLUMNS('Books DATA'!$M$9:Q201),0)),"Not Avl in Books")</f>
        <v>0</v>
      </c>
      <c r="AI204" s="203">
        <f>IFERROR(IF(VLOOKUP($M204,'Books DATA'!$M$9:$Q$1009,1,0)=$M204,VLOOKUP($M204,'Books DATA'!$M$10:$T$1009,COLUMNS('Books DATA'!$M$9:R201),0)),"Not Avl in Books")</f>
        <v>0</v>
      </c>
      <c r="AJ204" s="203">
        <f>IFERROR(IF(VLOOKUP($M204,'Books DATA'!$M$9:$Q$1009,1,0)=$M204,VLOOKUP($M204,'Books DATA'!$M$10:$T$1009,COLUMNS('Books DATA'!$M$9:S201),0)),"Not Avl in Books")</f>
        <v>0</v>
      </c>
      <c r="AK204" s="203">
        <f>IFERROR(IF(VLOOKUP($M204,'Books DATA'!$M$9:$Q$1009,1,0)=$M204,VLOOKUP($M204,'Books DATA'!$M$10:$T$1009,COLUMNS('Books DATA'!$M$9:T201),0)),"Not Avl in Books")</f>
        <v>0</v>
      </c>
      <c r="AL204" s="204"/>
    </row>
    <row r="205" spans="1:38" ht="15.75" thickBot="1">
      <c r="A205" s="7" t="str">
        <f>AC205&amp;"_"&amp;COUNTIF($AC$10:AC205,AC205)</f>
        <v>_0</v>
      </c>
      <c r="B205" s="195"/>
      <c r="C205" s="195"/>
      <c r="D205" s="196"/>
      <c r="E205" s="197"/>
      <c r="F205" s="198"/>
      <c r="G205" s="198"/>
      <c r="H205" s="198"/>
      <c r="I205" s="198"/>
      <c r="J205" s="198"/>
      <c r="K205" s="198"/>
      <c r="L205" s="199"/>
      <c r="M205" s="200" t="str">
        <f t="shared" si="47"/>
        <v/>
      </c>
      <c r="N205" s="200">
        <f t="shared" si="48"/>
        <v>0</v>
      </c>
      <c r="O205" s="200">
        <f t="shared" si="49"/>
        <v>0</v>
      </c>
      <c r="P205" s="200">
        <f t="shared" si="50"/>
        <v>0</v>
      </c>
      <c r="Q205" s="200">
        <f t="shared" si="51"/>
        <v>0</v>
      </c>
      <c r="R205" s="200">
        <f t="shared" si="52"/>
        <v>0</v>
      </c>
      <c r="S205" s="200">
        <f t="shared" si="53"/>
        <v>0</v>
      </c>
      <c r="T205" s="200">
        <f t="shared" si="54"/>
        <v>0</v>
      </c>
      <c r="U205" s="200"/>
      <c r="V205" s="201">
        <f t="shared" si="55"/>
        <v>0</v>
      </c>
      <c r="W205" s="201">
        <f t="shared" si="56"/>
        <v>0</v>
      </c>
      <c r="X205" s="201">
        <f t="shared" si="57"/>
        <v>0</v>
      </c>
      <c r="Y205" s="201">
        <f t="shared" si="58"/>
        <v>0</v>
      </c>
      <c r="Z205" s="201">
        <f t="shared" si="59"/>
        <v>0</v>
      </c>
      <c r="AA205" s="201">
        <f t="shared" si="60"/>
        <v>0</v>
      </c>
      <c r="AB205" s="201">
        <f t="shared" si="61"/>
        <v>0</v>
      </c>
      <c r="AC205" s="205"/>
      <c r="AD205" s="199"/>
      <c r="AE205" s="203">
        <f>IFERROR(IF(VLOOKUP($M205,'Books DATA'!$M$9:$Q$1009,1,0)=$M205,VLOOKUP($M205,'Books DATA'!$M$10:$T$1009,COLUMNS('Books DATA'!$M$9:N202),0)),"Not Avl in Books")</f>
        <v>0</v>
      </c>
      <c r="AF205" s="203">
        <f>IFERROR(IF(VLOOKUP($M205,'Books DATA'!$M$9:$Q$1009,1,0)=$M205,VLOOKUP($M205,'Books DATA'!$M$10:$T$1009,COLUMNS('Books DATA'!$M$9:O202),0)),"Not Avl in Books")</f>
        <v>0</v>
      </c>
      <c r="AG205" s="203">
        <f>IFERROR(IF(VLOOKUP($M205,'Books DATA'!$M$9:$Q$1009,1,0)=$M205,VLOOKUP($M205,'Books DATA'!$M$10:$T$1009,COLUMNS('Books DATA'!$M$9:P202),0)),"Not Avl in Books")</f>
        <v>0</v>
      </c>
      <c r="AH205" s="203">
        <f>IFERROR(IF(VLOOKUP($M205,'Books DATA'!$M$9:$Q$1009,1,0)=$M205,VLOOKUP($M205,'Books DATA'!$M$10:$T$1009,COLUMNS('Books DATA'!$M$9:Q202),0)),"Not Avl in Books")</f>
        <v>0</v>
      </c>
      <c r="AI205" s="203">
        <f>IFERROR(IF(VLOOKUP($M205,'Books DATA'!$M$9:$Q$1009,1,0)=$M205,VLOOKUP($M205,'Books DATA'!$M$10:$T$1009,COLUMNS('Books DATA'!$M$9:R202),0)),"Not Avl in Books")</f>
        <v>0</v>
      </c>
      <c r="AJ205" s="203">
        <f>IFERROR(IF(VLOOKUP($M205,'Books DATA'!$M$9:$Q$1009,1,0)=$M205,VLOOKUP($M205,'Books DATA'!$M$10:$T$1009,COLUMNS('Books DATA'!$M$9:S202),0)),"Not Avl in Books")</f>
        <v>0</v>
      </c>
      <c r="AK205" s="203">
        <f>IFERROR(IF(VLOOKUP($M205,'Books DATA'!$M$9:$Q$1009,1,0)=$M205,VLOOKUP($M205,'Books DATA'!$M$10:$T$1009,COLUMNS('Books DATA'!$M$9:T202),0)),"Not Avl in Books")</f>
        <v>0</v>
      </c>
      <c r="AL205" s="204"/>
    </row>
    <row r="206" spans="1:38" ht="15.75" thickBot="1">
      <c r="A206" s="7" t="str">
        <f>AC206&amp;"_"&amp;COUNTIF($AC$10:AC206,AC206)</f>
        <v>_0</v>
      </c>
      <c r="B206" s="195"/>
      <c r="C206" s="195"/>
      <c r="D206" s="196"/>
      <c r="E206" s="197"/>
      <c r="F206" s="198"/>
      <c r="G206" s="198"/>
      <c r="H206" s="198"/>
      <c r="I206" s="198"/>
      <c r="J206" s="198"/>
      <c r="K206" s="198"/>
      <c r="L206" s="199"/>
      <c r="M206" s="200" t="str">
        <f t="shared" si="47"/>
        <v/>
      </c>
      <c r="N206" s="200">
        <f t="shared" si="48"/>
        <v>0</v>
      </c>
      <c r="O206" s="200">
        <f t="shared" si="49"/>
        <v>0</v>
      </c>
      <c r="P206" s="200">
        <f t="shared" si="50"/>
        <v>0</v>
      </c>
      <c r="Q206" s="200">
        <f t="shared" si="51"/>
        <v>0</v>
      </c>
      <c r="R206" s="200">
        <f t="shared" si="52"/>
        <v>0</v>
      </c>
      <c r="S206" s="200">
        <f t="shared" si="53"/>
        <v>0</v>
      </c>
      <c r="T206" s="200">
        <f t="shared" si="54"/>
        <v>0</v>
      </c>
      <c r="U206" s="200"/>
      <c r="V206" s="201">
        <f t="shared" si="55"/>
        <v>0</v>
      </c>
      <c r="W206" s="201">
        <f t="shared" si="56"/>
        <v>0</v>
      </c>
      <c r="X206" s="201">
        <f t="shared" si="57"/>
        <v>0</v>
      </c>
      <c r="Y206" s="201">
        <f t="shared" si="58"/>
        <v>0</v>
      </c>
      <c r="Z206" s="201">
        <f t="shared" si="59"/>
        <v>0</v>
      </c>
      <c r="AA206" s="201">
        <f t="shared" si="60"/>
        <v>0</v>
      </c>
      <c r="AB206" s="201">
        <f t="shared" si="61"/>
        <v>0</v>
      </c>
      <c r="AC206" s="205"/>
      <c r="AD206" s="199"/>
      <c r="AE206" s="203">
        <f>IFERROR(IF(VLOOKUP($M206,'Books DATA'!$M$9:$Q$1009,1,0)=$M206,VLOOKUP($M206,'Books DATA'!$M$10:$T$1009,COLUMNS('Books DATA'!$M$9:N203),0)),"Not Avl in Books")</f>
        <v>0</v>
      </c>
      <c r="AF206" s="203">
        <f>IFERROR(IF(VLOOKUP($M206,'Books DATA'!$M$9:$Q$1009,1,0)=$M206,VLOOKUP($M206,'Books DATA'!$M$10:$T$1009,COLUMNS('Books DATA'!$M$9:O203),0)),"Not Avl in Books")</f>
        <v>0</v>
      </c>
      <c r="AG206" s="203">
        <f>IFERROR(IF(VLOOKUP($M206,'Books DATA'!$M$9:$Q$1009,1,0)=$M206,VLOOKUP($M206,'Books DATA'!$M$10:$T$1009,COLUMNS('Books DATA'!$M$9:P203),0)),"Not Avl in Books")</f>
        <v>0</v>
      </c>
      <c r="AH206" s="203">
        <f>IFERROR(IF(VLOOKUP($M206,'Books DATA'!$M$9:$Q$1009,1,0)=$M206,VLOOKUP($M206,'Books DATA'!$M$10:$T$1009,COLUMNS('Books DATA'!$M$9:Q203),0)),"Not Avl in Books")</f>
        <v>0</v>
      </c>
      <c r="AI206" s="203">
        <f>IFERROR(IF(VLOOKUP($M206,'Books DATA'!$M$9:$Q$1009,1,0)=$M206,VLOOKUP($M206,'Books DATA'!$M$10:$T$1009,COLUMNS('Books DATA'!$M$9:R203),0)),"Not Avl in Books")</f>
        <v>0</v>
      </c>
      <c r="AJ206" s="203">
        <f>IFERROR(IF(VLOOKUP($M206,'Books DATA'!$M$9:$Q$1009,1,0)=$M206,VLOOKUP($M206,'Books DATA'!$M$10:$T$1009,COLUMNS('Books DATA'!$M$9:S203),0)),"Not Avl in Books")</f>
        <v>0</v>
      </c>
      <c r="AK206" s="203">
        <f>IFERROR(IF(VLOOKUP($M206,'Books DATA'!$M$9:$Q$1009,1,0)=$M206,VLOOKUP($M206,'Books DATA'!$M$10:$T$1009,COLUMNS('Books DATA'!$M$9:T203),0)),"Not Avl in Books")</f>
        <v>0</v>
      </c>
      <c r="AL206" s="204"/>
    </row>
    <row r="207" spans="1:38" ht="15.75" thickBot="1">
      <c r="A207" s="7" t="str">
        <f>AC207&amp;"_"&amp;COUNTIF($AC$10:AC207,AC207)</f>
        <v>_0</v>
      </c>
      <c r="B207" s="195"/>
      <c r="C207" s="195"/>
      <c r="D207" s="196"/>
      <c r="E207" s="197"/>
      <c r="F207" s="198"/>
      <c r="G207" s="198"/>
      <c r="H207" s="198"/>
      <c r="I207" s="198"/>
      <c r="J207" s="198"/>
      <c r="K207" s="198"/>
      <c r="L207" s="199"/>
      <c r="M207" s="200" t="str">
        <f t="shared" si="47"/>
        <v/>
      </c>
      <c r="N207" s="200">
        <f t="shared" si="48"/>
        <v>0</v>
      </c>
      <c r="O207" s="200">
        <f t="shared" si="49"/>
        <v>0</v>
      </c>
      <c r="P207" s="200">
        <f t="shared" si="50"/>
        <v>0</v>
      </c>
      <c r="Q207" s="200">
        <f t="shared" si="51"/>
        <v>0</v>
      </c>
      <c r="R207" s="200">
        <f t="shared" si="52"/>
        <v>0</v>
      </c>
      <c r="S207" s="200">
        <f t="shared" si="53"/>
        <v>0</v>
      </c>
      <c r="T207" s="200">
        <f t="shared" si="54"/>
        <v>0</v>
      </c>
      <c r="U207" s="200"/>
      <c r="V207" s="201">
        <f t="shared" si="55"/>
        <v>0</v>
      </c>
      <c r="W207" s="201">
        <f t="shared" si="56"/>
        <v>0</v>
      </c>
      <c r="X207" s="201">
        <f t="shared" si="57"/>
        <v>0</v>
      </c>
      <c r="Y207" s="201">
        <f t="shared" si="58"/>
        <v>0</v>
      </c>
      <c r="Z207" s="201">
        <f t="shared" si="59"/>
        <v>0</v>
      </c>
      <c r="AA207" s="201">
        <f t="shared" si="60"/>
        <v>0</v>
      </c>
      <c r="AB207" s="201">
        <f t="shared" si="61"/>
        <v>0</v>
      </c>
      <c r="AC207" s="205"/>
      <c r="AD207" s="199"/>
      <c r="AE207" s="203">
        <f>IFERROR(IF(VLOOKUP($M207,'Books DATA'!$M$9:$Q$1009,1,0)=$M207,VLOOKUP($M207,'Books DATA'!$M$10:$T$1009,COLUMNS('Books DATA'!$M$9:N204),0)),"Not Avl in Books")</f>
        <v>0</v>
      </c>
      <c r="AF207" s="203">
        <f>IFERROR(IF(VLOOKUP($M207,'Books DATA'!$M$9:$Q$1009,1,0)=$M207,VLOOKUP($M207,'Books DATA'!$M$10:$T$1009,COLUMNS('Books DATA'!$M$9:O204),0)),"Not Avl in Books")</f>
        <v>0</v>
      </c>
      <c r="AG207" s="203">
        <f>IFERROR(IF(VLOOKUP($M207,'Books DATA'!$M$9:$Q$1009,1,0)=$M207,VLOOKUP($M207,'Books DATA'!$M$10:$T$1009,COLUMNS('Books DATA'!$M$9:P204),0)),"Not Avl in Books")</f>
        <v>0</v>
      </c>
      <c r="AH207" s="203">
        <f>IFERROR(IF(VLOOKUP($M207,'Books DATA'!$M$9:$Q$1009,1,0)=$M207,VLOOKUP($M207,'Books DATA'!$M$10:$T$1009,COLUMNS('Books DATA'!$M$9:Q204),0)),"Not Avl in Books")</f>
        <v>0</v>
      </c>
      <c r="AI207" s="203">
        <f>IFERROR(IF(VLOOKUP($M207,'Books DATA'!$M$9:$Q$1009,1,0)=$M207,VLOOKUP($M207,'Books DATA'!$M$10:$T$1009,COLUMNS('Books DATA'!$M$9:R204),0)),"Not Avl in Books")</f>
        <v>0</v>
      </c>
      <c r="AJ207" s="203">
        <f>IFERROR(IF(VLOOKUP($M207,'Books DATA'!$M$9:$Q$1009,1,0)=$M207,VLOOKUP($M207,'Books DATA'!$M$10:$T$1009,COLUMNS('Books DATA'!$M$9:S204),0)),"Not Avl in Books")</f>
        <v>0</v>
      </c>
      <c r="AK207" s="203">
        <f>IFERROR(IF(VLOOKUP($M207,'Books DATA'!$M$9:$Q$1009,1,0)=$M207,VLOOKUP($M207,'Books DATA'!$M$10:$T$1009,COLUMNS('Books DATA'!$M$9:T204),0)),"Not Avl in Books")</f>
        <v>0</v>
      </c>
      <c r="AL207" s="204"/>
    </row>
    <row r="208" spans="1:38" ht="15.75" thickBot="1">
      <c r="A208" s="7" t="str">
        <f>AC208&amp;"_"&amp;COUNTIF($AC$10:AC208,AC208)</f>
        <v>_0</v>
      </c>
      <c r="B208" s="195"/>
      <c r="C208" s="195"/>
      <c r="D208" s="196"/>
      <c r="E208" s="197"/>
      <c r="F208" s="198"/>
      <c r="G208" s="198"/>
      <c r="H208" s="198"/>
      <c r="I208" s="198"/>
      <c r="J208" s="198"/>
      <c r="K208" s="198"/>
      <c r="L208" s="199"/>
      <c r="M208" s="200" t="str">
        <f t="shared" si="47"/>
        <v/>
      </c>
      <c r="N208" s="200">
        <f t="shared" si="48"/>
        <v>0</v>
      </c>
      <c r="O208" s="200">
        <f t="shared" si="49"/>
        <v>0</v>
      </c>
      <c r="P208" s="200">
        <f t="shared" si="50"/>
        <v>0</v>
      </c>
      <c r="Q208" s="200">
        <f t="shared" si="51"/>
        <v>0</v>
      </c>
      <c r="R208" s="200">
        <f t="shared" si="52"/>
        <v>0</v>
      </c>
      <c r="S208" s="200">
        <f t="shared" si="53"/>
        <v>0</v>
      </c>
      <c r="T208" s="200">
        <f t="shared" si="54"/>
        <v>0</v>
      </c>
      <c r="U208" s="200"/>
      <c r="V208" s="201">
        <f t="shared" si="55"/>
        <v>0</v>
      </c>
      <c r="W208" s="201">
        <f t="shared" si="56"/>
        <v>0</v>
      </c>
      <c r="X208" s="201">
        <f t="shared" si="57"/>
        <v>0</v>
      </c>
      <c r="Y208" s="201">
        <f t="shared" si="58"/>
        <v>0</v>
      </c>
      <c r="Z208" s="201">
        <f t="shared" si="59"/>
        <v>0</v>
      </c>
      <c r="AA208" s="201">
        <f t="shared" si="60"/>
        <v>0</v>
      </c>
      <c r="AB208" s="201">
        <f t="shared" si="61"/>
        <v>0</v>
      </c>
      <c r="AC208" s="205"/>
      <c r="AD208" s="199"/>
      <c r="AE208" s="203">
        <f>IFERROR(IF(VLOOKUP($M208,'Books DATA'!$M$9:$Q$1009,1,0)=$M208,VLOOKUP($M208,'Books DATA'!$M$10:$T$1009,COLUMNS('Books DATA'!$M$9:N205),0)),"Not Avl in Books")</f>
        <v>0</v>
      </c>
      <c r="AF208" s="203">
        <f>IFERROR(IF(VLOOKUP($M208,'Books DATA'!$M$9:$Q$1009,1,0)=$M208,VLOOKUP($M208,'Books DATA'!$M$10:$T$1009,COLUMNS('Books DATA'!$M$9:O205),0)),"Not Avl in Books")</f>
        <v>0</v>
      </c>
      <c r="AG208" s="203">
        <f>IFERROR(IF(VLOOKUP($M208,'Books DATA'!$M$9:$Q$1009,1,0)=$M208,VLOOKUP($M208,'Books DATA'!$M$10:$T$1009,COLUMNS('Books DATA'!$M$9:P205),0)),"Not Avl in Books")</f>
        <v>0</v>
      </c>
      <c r="AH208" s="203">
        <f>IFERROR(IF(VLOOKUP($M208,'Books DATA'!$M$9:$Q$1009,1,0)=$M208,VLOOKUP($M208,'Books DATA'!$M$10:$T$1009,COLUMNS('Books DATA'!$M$9:Q205),0)),"Not Avl in Books")</f>
        <v>0</v>
      </c>
      <c r="AI208" s="203">
        <f>IFERROR(IF(VLOOKUP($M208,'Books DATA'!$M$9:$Q$1009,1,0)=$M208,VLOOKUP($M208,'Books DATA'!$M$10:$T$1009,COLUMNS('Books DATA'!$M$9:R205),0)),"Not Avl in Books")</f>
        <v>0</v>
      </c>
      <c r="AJ208" s="203">
        <f>IFERROR(IF(VLOOKUP($M208,'Books DATA'!$M$9:$Q$1009,1,0)=$M208,VLOOKUP($M208,'Books DATA'!$M$10:$T$1009,COLUMNS('Books DATA'!$M$9:S205),0)),"Not Avl in Books")</f>
        <v>0</v>
      </c>
      <c r="AK208" s="203">
        <f>IFERROR(IF(VLOOKUP($M208,'Books DATA'!$M$9:$Q$1009,1,0)=$M208,VLOOKUP($M208,'Books DATA'!$M$10:$T$1009,COLUMNS('Books DATA'!$M$9:T205),0)),"Not Avl in Books")</f>
        <v>0</v>
      </c>
      <c r="AL208" s="204"/>
    </row>
    <row r="209" spans="1:38" ht="15.75" thickBot="1">
      <c r="A209" s="7" t="str">
        <f>AC209&amp;"_"&amp;COUNTIF($AC$10:AC209,AC209)</f>
        <v>_0</v>
      </c>
      <c r="B209" s="195"/>
      <c r="C209" s="195"/>
      <c r="D209" s="196"/>
      <c r="E209" s="197"/>
      <c r="F209" s="198"/>
      <c r="G209" s="198"/>
      <c r="H209" s="198"/>
      <c r="I209" s="198"/>
      <c r="J209" s="198"/>
      <c r="K209" s="198"/>
      <c r="L209" s="199"/>
      <c r="M209" s="200" t="str">
        <f t="shared" si="47"/>
        <v/>
      </c>
      <c r="N209" s="200">
        <f t="shared" si="48"/>
        <v>0</v>
      </c>
      <c r="O209" s="200">
        <f t="shared" si="49"/>
        <v>0</v>
      </c>
      <c r="P209" s="200">
        <f t="shared" si="50"/>
        <v>0</v>
      </c>
      <c r="Q209" s="200">
        <f t="shared" si="51"/>
        <v>0</v>
      </c>
      <c r="R209" s="200">
        <f t="shared" si="52"/>
        <v>0</v>
      </c>
      <c r="S209" s="200">
        <f t="shared" si="53"/>
        <v>0</v>
      </c>
      <c r="T209" s="200">
        <f t="shared" si="54"/>
        <v>0</v>
      </c>
      <c r="U209" s="200"/>
      <c r="V209" s="201">
        <f t="shared" si="55"/>
        <v>0</v>
      </c>
      <c r="W209" s="201">
        <f t="shared" si="56"/>
        <v>0</v>
      </c>
      <c r="X209" s="201">
        <f t="shared" si="57"/>
        <v>0</v>
      </c>
      <c r="Y209" s="201">
        <f t="shared" si="58"/>
        <v>0</v>
      </c>
      <c r="Z209" s="201">
        <f t="shared" si="59"/>
        <v>0</v>
      </c>
      <c r="AA209" s="201">
        <f t="shared" si="60"/>
        <v>0</v>
      </c>
      <c r="AB209" s="201">
        <f t="shared" si="61"/>
        <v>0</v>
      </c>
      <c r="AC209" s="205"/>
      <c r="AD209" s="199"/>
      <c r="AE209" s="203">
        <f>IFERROR(IF(VLOOKUP($M209,'Books DATA'!$M$9:$Q$1009,1,0)=$M209,VLOOKUP($M209,'Books DATA'!$M$10:$T$1009,COLUMNS('Books DATA'!$M$9:N206),0)),"Not Avl in Books")</f>
        <v>0</v>
      </c>
      <c r="AF209" s="203">
        <f>IFERROR(IF(VLOOKUP($M209,'Books DATA'!$M$9:$Q$1009,1,0)=$M209,VLOOKUP($M209,'Books DATA'!$M$10:$T$1009,COLUMNS('Books DATA'!$M$9:O206),0)),"Not Avl in Books")</f>
        <v>0</v>
      </c>
      <c r="AG209" s="203">
        <f>IFERROR(IF(VLOOKUP($M209,'Books DATA'!$M$9:$Q$1009,1,0)=$M209,VLOOKUP($M209,'Books DATA'!$M$10:$T$1009,COLUMNS('Books DATA'!$M$9:P206),0)),"Not Avl in Books")</f>
        <v>0</v>
      </c>
      <c r="AH209" s="203">
        <f>IFERROR(IF(VLOOKUP($M209,'Books DATA'!$M$9:$Q$1009,1,0)=$M209,VLOOKUP($M209,'Books DATA'!$M$10:$T$1009,COLUMNS('Books DATA'!$M$9:Q206),0)),"Not Avl in Books")</f>
        <v>0</v>
      </c>
      <c r="AI209" s="203">
        <f>IFERROR(IF(VLOOKUP($M209,'Books DATA'!$M$9:$Q$1009,1,0)=$M209,VLOOKUP($M209,'Books DATA'!$M$10:$T$1009,COLUMNS('Books DATA'!$M$9:R206),0)),"Not Avl in Books")</f>
        <v>0</v>
      </c>
      <c r="AJ209" s="203">
        <f>IFERROR(IF(VLOOKUP($M209,'Books DATA'!$M$9:$Q$1009,1,0)=$M209,VLOOKUP($M209,'Books DATA'!$M$10:$T$1009,COLUMNS('Books DATA'!$M$9:S206),0)),"Not Avl in Books")</f>
        <v>0</v>
      </c>
      <c r="AK209" s="203">
        <f>IFERROR(IF(VLOOKUP($M209,'Books DATA'!$M$9:$Q$1009,1,0)=$M209,VLOOKUP($M209,'Books DATA'!$M$10:$T$1009,COLUMNS('Books DATA'!$M$9:T206),0)),"Not Avl in Books")</f>
        <v>0</v>
      </c>
      <c r="AL209" s="204"/>
    </row>
    <row r="210" spans="1:38" ht="15.75" thickBot="1">
      <c r="A210" s="7" t="str">
        <f>AC210&amp;"_"&amp;COUNTIF($AC$10:AC210,AC210)</f>
        <v>_0</v>
      </c>
      <c r="B210" s="195"/>
      <c r="C210" s="195"/>
      <c r="D210" s="196"/>
      <c r="E210" s="197"/>
      <c r="F210" s="198"/>
      <c r="G210" s="198"/>
      <c r="H210" s="198"/>
      <c r="I210" s="198"/>
      <c r="J210" s="198"/>
      <c r="K210" s="198"/>
      <c r="L210" s="199"/>
      <c r="M210" s="200" t="str">
        <f t="shared" si="47"/>
        <v/>
      </c>
      <c r="N210" s="200">
        <f t="shared" si="48"/>
        <v>0</v>
      </c>
      <c r="O210" s="200">
        <f t="shared" si="49"/>
        <v>0</v>
      </c>
      <c r="P210" s="200">
        <f t="shared" si="50"/>
        <v>0</v>
      </c>
      <c r="Q210" s="200">
        <f t="shared" si="51"/>
        <v>0</v>
      </c>
      <c r="R210" s="200">
        <f t="shared" si="52"/>
        <v>0</v>
      </c>
      <c r="S210" s="200">
        <f t="shared" si="53"/>
        <v>0</v>
      </c>
      <c r="T210" s="200">
        <f t="shared" si="54"/>
        <v>0</v>
      </c>
      <c r="U210" s="200"/>
      <c r="V210" s="201">
        <f t="shared" si="55"/>
        <v>0</v>
      </c>
      <c r="W210" s="201">
        <f t="shared" si="56"/>
        <v>0</v>
      </c>
      <c r="X210" s="201">
        <f t="shared" si="57"/>
        <v>0</v>
      </c>
      <c r="Y210" s="201">
        <f t="shared" si="58"/>
        <v>0</v>
      </c>
      <c r="Z210" s="201">
        <f t="shared" si="59"/>
        <v>0</v>
      </c>
      <c r="AA210" s="201">
        <f t="shared" si="60"/>
        <v>0</v>
      </c>
      <c r="AB210" s="201">
        <f t="shared" si="61"/>
        <v>0</v>
      </c>
      <c r="AC210" s="205"/>
      <c r="AD210" s="199"/>
      <c r="AE210" s="203">
        <f>IFERROR(IF(VLOOKUP($M210,'Books DATA'!$M$9:$Q$1009,1,0)=$M210,VLOOKUP($M210,'Books DATA'!$M$10:$T$1009,COLUMNS('Books DATA'!$M$9:N207),0)),"Not Avl in Books")</f>
        <v>0</v>
      </c>
      <c r="AF210" s="203">
        <f>IFERROR(IF(VLOOKUP($M210,'Books DATA'!$M$9:$Q$1009,1,0)=$M210,VLOOKUP($M210,'Books DATA'!$M$10:$T$1009,COLUMNS('Books DATA'!$M$9:O207),0)),"Not Avl in Books")</f>
        <v>0</v>
      </c>
      <c r="AG210" s="203">
        <f>IFERROR(IF(VLOOKUP($M210,'Books DATA'!$M$9:$Q$1009,1,0)=$M210,VLOOKUP($M210,'Books DATA'!$M$10:$T$1009,COLUMNS('Books DATA'!$M$9:P207),0)),"Not Avl in Books")</f>
        <v>0</v>
      </c>
      <c r="AH210" s="203">
        <f>IFERROR(IF(VLOOKUP($M210,'Books DATA'!$M$9:$Q$1009,1,0)=$M210,VLOOKUP($M210,'Books DATA'!$M$10:$T$1009,COLUMNS('Books DATA'!$M$9:Q207),0)),"Not Avl in Books")</f>
        <v>0</v>
      </c>
      <c r="AI210" s="203">
        <f>IFERROR(IF(VLOOKUP($M210,'Books DATA'!$M$9:$Q$1009,1,0)=$M210,VLOOKUP($M210,'Books DATA'!$M$10:$T$1009,COLUMNS('Books DATA'!$M$9:R207),0)),"Not Avl in Books")</f>
        <v>0</v>
      </c>
      <c r="AJ210" s="203">
        <f>IFERROR(IF(VLOOKUP($M210,'Books DATA'!$M$9:$Q$1009,1,0)=$M210,VLOOKUP($M210,'Books DATA'!$M$10:$T$1009,COLUMNS('Books DATA'!$M$9:S207),0)),"Not Avl in Books")</f>
        <v>0</v>
      </c>
      <c r="AK210" s="203">
        <f>IFERROR(IF(VLOOKUP($M210,'Books DATA'!$M$9:$Q$1009,1,0)=$M210,VLOOKUP($M210,'Books DATA'!$M$10:$T$1009,COLUMNS('Books DATA'!$M$9:T207),0)),"Not Avl in Books")</f>
        <v>0</v>
      </c>
      <c r="AL210" s="204"/>
    </row>
    <row r="211" spans="1:38" ht="15.75" thickBot="1">
      <c r="A211" s="7" t="str">
        <f>AC211&amp;"_"&amp;COUNTIF($AC$10:AC211,AC211)</f>
        <v>_0</v>
      </c>
      <c r="B211" s="195"/>
      <c r="C211" s="195"/>
      <c r="D211" s="196"/>
      <c r="E211" s="197"/>
      <c r="F211" s="198"/>
      <c r="G211" s="198"/>
      <c r="H211" s="198"/>
      <c r="I211" s="198"/>
      <c r="J211" s="198"/>
      <c r="K211" s="198"/>
      <c r="L211" s="199"/>
      <c r="M211" s="200" t="str">
        <f t="shared" si="47"/>
        <v/>
      </c>
      <c r="N211" s="200">
        <f t="shared" si="48"/>
        <v>0</v>
      </c>
      <c r="O211" s="200">
        <f t="shared" si="49"/>
        <v>0</v>
      </c>
      <c r="P211" s="200">
        <f t="shared" si="50"/>
        <v>0</v>
      </c>
      <c r="Q211" s="200">
        <f t="shared" si="51"/>
        <v>0</v>
      </c>
      <c r="R211" s="200">
        <f t="shared" si="52"/>
        <v>0</v>
      </c>
      <c r="S211" s="200">
        <f t="shared" si="53"/>
        <v>0</v>
      </c>
      <c r="T211" s="200">
        <f t="shared" si="54"/>
        <v>0</v>
      </c>
      <c r="U211" s="200"/>
      <c r="V211" s="201">
        <f t="shared" si="55"/>
        <v>0</v>
      </c>
      <c r="W211" s="201">
        <f t="shared" si="56"/>
        <v>0</v>
      </c>
      <c r="X211" s="201">
        <f t="shared" si="57"/>
        <v>0</v>
      </c>
      <c r="Y211" s="201">
        <f t="shared" si="58"/>
        <v>0</v>
      </c>
      <c r="Z211" s="201">
        <f t="shared" si="59"/>
        <v>0</v>
      </c>
      <c r="AA211" s="201">
        <f t="shared" si="60"/>
        <v>0</v>
      </c>
      <c r="AB211" s="201">
        <f t="shared" si="61"/>
        <v>0</v>
      </c>
      <c r="AC211" s="205"/>
      <c r="AD211" s="199"/>
      <c r="AE211" s="203">
        <f>IFERROR(IF(VLOOKUP($M211,'Books DATA'!$M$9:$Q$1009,1,0)=$M211,VLOOKUP($M211,'Books DATA'!$M$10:$T$1009,COLUMNS('Books DATA'!$M$9:N208),0)),"Not Avl in Books")</f>
        <v>0</v>
      </c>
      <c r="AF211" s="203">
        <f>IFERROR(IF(VLOOKUP($M211,'Books DATA'!$M$9:$Q$1009,1,0)=$M211,VLOOKUP($M211,'Books DATA'!$M$10:$T$1009,COLUMNS('Books DATA'!$M$9:O208),0)),"Not Avl in Books")</f>
        <v>0</v>
      </c>
      <c r="AG211" s="203">
        <f>IFERROR(IF(VLOOKUP($M211,'Books DATA'!$M$9:$Q$1009,1,0)=$M211,VLOOKUP($M211,'Books DATA'!$M$10:$T$1009,COLUMNS('Books DATA'!$M$9:P208),0)),"Not Avl in Books")</f>
        <v>0</v>
      </c>
      <c r="AH211" s="203">
        <f>IFERROR(IF(VLOOKUP($M211,'Books DATA'!$M$9:$Q$1009,1,0)=$M211,VLOOKUP($M211,'Books DATA'!$M$10:$T$1009,COLUMNS('Books DATA'!$M$9:Q208),0)),"Not Avl in Books")</f>
        <v>0</v>
      </c>
      <c r="AI211" s="203">
        <f>IFERROR(IF(VLOOKUP($M211,'Books DATA'!$M$9:$Q$1009,1,0)=$M211,VLOOKUP($M211,'Books DATA'!$M$10:$T$1009,COLUMNS('Books DATA'!$M$9:R208),0)),"Not Avl in Books")</f>
        <v>0</v>
      </c>
      <c r="AJ211" s="203">
        <f>IFERROR(IF(VLOOKUP($M211,'Books DATA'!$M$9:$Q$1009,1,0)=$M211,VLOOKUP($M211,'Books DATA'!$M$10:$T$1009,COLUMNS('Books DATA'!$M$9:S208),0)),"Not Avl in Books")</f>
        <v>0</v>
      </c>
      <c r="AK211" s="203">
        <f>IFERROR(IF(VLOOKUP($M211,'Books DATA'!$M$9:$Q$1009,1,0)=$M211,VLOOKUP($M211,'Books DATA'!$M$10:$T$1009,COLUMNS('Books DATA'!$M$9:T208),0)),"Not Avl in Books")</f>
        <v>0</v>
      </c>
      <c r="AL211" s="204"/>
    </row>
    <row r="212" spans="1:38" ht="15.75" thickBot="1">
      <c r="A212" s="7" t="str">
        <f>AC212&amp;"_"&amp;COUNTIF($AC$10:AC212,AC212)</f>
        <v>_0</v>
      </c>
      <c r="B212" s="195"/>
      <c r="C212" s="195"/>
      <c r="D212" s="196"/>
      <c r="E212" s="197"/>
      <c r="F212" s="198"/>
      <c r="G212" s="198"/>
      <c r="H212" s="198"/>
      <c r="I212" s="198"/>
      <c r="J212" s="198"/>
      <c r="K212" s="198"/>
      <c r="L212" s="199"/>
      <c r="M212" s="200" t="str">
        <f t="shared" si="47"/>
        <v/>
      </c>
      <c r="N212" s="200">
        <f t="shared" si="48"/>
        <v>0</v>
      </c>
      <c r="O212" s="200">
        <f t="shared" si="49"/>
        <v>0</v>
      </c>
      <c r="P212" s="200">
        <f t="shared" si="50"/>
        <v>0</v>
      </c>
      <c r="Q212" s="200">
        <f t="shared" si="51"/>
        <v>0</v>
      </c>
      <c r="R212" s="200">
        <f t="shared" si="52"/>
        <v>0</v>
      </c>
      <c r="S212" s="200">
        <f t="shared" si="53"/>
        <v>0</v>
      </c>
      <c r="T212" s="200">
        <f t="shared" si="54"/>
        <v>0</v>
      </c>
      <c r="U212" s="200"/>
      <c r="V212" s="201">
        <f t="shared" si="55"/>
        <v>0</v>
      </c>
      <c r="W212" s="201">
        <f t="shared" si="56"/>
        <v>0</v>
      </c>
      <c r="X212" s="201">
        <f t="shared" si="57"/>
        <v>0</v>
      </c>
      <c r="Y212" s="201">
        <f t="shared" si="58"/>
        <v>0</v>
      </c>
      <c r="Z212" s="201">
        <f t="shared" si="59"/>
        <v>0</v>
      </c>
      <c r="AA212" s="201">
        <f t="shared" si="60"/>
        <v>0</v>
      </c>
      <c r="AB212" s="201">
        <f t="shared" si="61"/>
        <v>0</v>
      </c>
      <c r="AC212" s="205"/>
      <c r="AD212" s="199"/>
      <c r="AE212" s="203">
        <f>IFERROR(IF(VLOOKUP($M212,'Books DATA'!$M$9:$Q$1009,1,0)=$M212,VLOOKUP($M212,'Books DATA'!$M$10:$T$1009,COLUMNS('Books DATA'!$M$9:N209),0)),"Not Avl in Books")</f>
        <v>0</v>
      </c>
      <c r="AF212" s="203">
        <f>IFERROR(IF(VLOOKUP($M212,'Books DATA'!$M$9:$Q$1009,1,0)=$M212,VLOOKUP($M212,'Books DATA'!$M$10:$T$1009,COLUMNS('Books DATA'!$M$9:O209),0)),"Not Avl in Books")</f>
        <v>0</v>
      </c>
      <c r="AG212" s="203">
        <f>IFERROR(IF(VLOOKUP($M212,'Books DATA'!$M$9:$Q$1009,1,0)=$M212,VLOOKUP($M212,'Books DATA'!$M$10:$T$1009,COLUMNS('Books DATA'!$M$9:P209),0)),"Not Avl in Books")</f>
        <v>0</v>
      </c>
      <c r="AH212" s="203">
        <f>IFERROR(IF(VLOOKUP($M212,'Books DATA'!$M$9:$Q$1009,1,0)=$M212,VLOOKUP($M212,'Books DATA'!$M$10:$T$1009,COLUMNS('Books DATA'!$M$9:Q209),0)),"Not Avl in Books")</f>
        <v>0</v>
      </c>
      <c r="AI212" s="203">
        <f>IFERROR(IF(VLOOKUP($M212,'Books DATA'!$M$9:$Q$1009,1,0)=$M212,VLOOKUP($M212,'Books DATA'!$M$10:$T$1009,COLUMNS('Books DATA'!$M$9:R209),0)),"Not Avl in Books")</f>
        <v>0</v>
      </c>
      <c r="AJ212" s="203">
        <f>IFERROR(IF(VLOOKUP($M212,'Books DATA'!$M$9:$Q$1009,1,0)=$M212,VLOOKUP($M212,'Books DATA'!$M$10:$T$1009,COLUMNS('Books DATA'!$M$9:S209),0)),"Not Avl in Books")</f>
        <v>0</v>
      </c>
      <c r="AK212" s="203">
        <f>IFERROR(IF(VLOOKUP($M212,'Books DATA'!$M$9:$Q$1009,1,0)=$M212,VLOOKUP($M212,'Books DATA'!$M$10:$T$1009,COLUMNS('Books DATA'!$M$9:T209),0)),"Not Avl in Books")</f>
        <v>0</v>
      </c>
      <c r="AL212" s="204"/>
    </row>
    <row r="213" spans="1:38" ht="15.75" thickBot="1">
      <c r="A213" s="7" t="str">
        <f>AC213&amp;"_"&amp;COUNTIF($AC$10:AC213,AC213)</f>
        <v>_0</v>
      </c>
      <c r="B213" s="195"/>
      <c r="C213" s="195"/>
      <c r="D213" s="196"/>
      <c r="E213" s="197"/>
      <c r="F213" s="198"/>
      <c r="G213" s="198"/>
      <c r="H213" s="198"/>
      <c r="I213" s="198"/>
      <c r="J213" s="198"/>
      <c r="K213" s="198"/>
      <c r="L213" s="199"/>
      <c r="M213" s="200" t="str">
        <f t="shared" si="47"/>
        <v/>
      </c>
      <c r="N213" s="200">
        <f t="shared" si="48"/>
        <v>0</v>
      </c>
      <c r="O213" s="200">
        <f t="shared" si="49"/>
        <v>0</v>
      </c>
      <c r="P213" s="200">
        <f t="shared" si="50"/>
        <v>0</v>
      </c>
      <c r="Q213" s="200">
        <f t="shared" si="51"/>
        <v>0</v>
      </c>
      <c r="R213" s="200">
        <f t="shared" si="52"/>
        <v>0</v>
      </c>
      <c r="S213" s="200">
        <f t="shared" si="53"/>
        <v>0</v>
      </c>
      <c r="T213" s="200">
        <f t="shared" si="54"/>
        <v>0</v>
      </c>
      <c r="U213" s="200"/>
      <c r="V213" s="201">
        <f t="shared" si="55"/>
        <v>0</v>
      </c>
      <c r="W213" s="201">
        <f t="shared" si="56"/>
        <v>0</v>
      </c>
      <c r="X213" s="201">
        <f t="shared" si="57"/>
        <v>0</v>
      </c>
      <c r="Y213" s="201">
        <f t="shared" si="58"/>
        <v>0</v>
      </c>
      <c r="Z213" s="201">
        <f t="shared" si="59"/>
        <v>0</v>
      </c>
      <c r="AA213" s="201">
        <f t="shared" si="60"/>
        <v>0</v>
      </c>
      <c r="AB213" s="201">
        <f t="shared" si="61"/>
        <v>0</v>
      </c>
      <c r="AC213" s="205"/>
      <c r="AD213" s="199"/>
      <c r="AE213" s="203">
        <f>IFERROR(IF(VLOOKUP($M213,'Books DATA'!$M$9:$Q$1009,1,0)=$M213,VLOOKUP($M213,'Books DATA'!$M$10:$T$1009,COLUMNS('Books DATA'!$M$9:N210),0)),"Not Avl in Books")</f>
        <v>0</v>
      </c>
      <c r="AF213" s="203">
        <f>IFERROR(IF(VLOOKUP($M213,'Books DATA'!$M$9:$Q$1009,1,0)=$M213,VLOOKUP($M213,'Books DATA'!$M$10:$T$1009,COLUMNS('Books DATA'!$M$9:O210),0)),"Not Avl in Books")</f>
        <v>0</v>
      </c>
      <c r="AG213" s="203">
        <f>IFERROR(IF(VLOOKUP($M213,'Books DATA'!$M$9:$Q$1009,1,0)=$M213,VLOOKUP($M213,'Books DATA'!$M$10:$T$1009,COLUMNS('Books DATA'!$M$9:P210),0)),"Not Avl in Books")</f>
        <v>0</v>
      </c>
      <c r="AH213" s="203">
        <f>IFERROR(IF(VLOOKUP($M213,'Books DATA'!$M$9:$Q$1009,1,0)=$M213,VLOOKUP($M213,'Books DATA'!$M$10:$T$1009,COLUMNS('Books DATA'!$M$9:Q210),0)),"Not Avl in Books")</f>
        <v>0</v>
      </c>
      <c r="AI213" s="203">
        <f>IFERROR(IF(VLOOKUP($M213,'Books DATA'!$M$9:$Q$1009,1,0)=$M213,VLOOKUP($M213,'Books DATA'!$M$10:$T$1009,COLUMNS('Books DATA'!$M$9:R210),0)),"Not Avl in Books")</f>
        <v>0</v>
      </c>
      <c r="AJ213" s="203">
        <f>IFERROR(IF(VLOOKUP($M213,'Books DATA'!$M$9:$Q$1009,1,0)=$M213,VLOOKUP($M213,'Books DATA'!$M$10:$T$1009,COLUMNS('Books DATA'!$M$9:S210),0)),"Not Avl in Books")</f>
        <v>0</v>
      </c>
      <c r="AK213" s="203">
        <f>IFERROR(IF(VLOOKUP($M213,'Books DATA'!$M$9:$Q$1009,1,0)=$M213,VLOOKUP($M213,'Books DATA'!$M$10:$T$1009,COLUMNS('Books DATA'!$M$9:T210),0)),"Not Avl in Books")</f>
        <v>0</v>
      </c>
      <c r="AL213" s="204"/>
    </row>
    <row r="214" spans="1:38" ht="15.75" thickBot="1">
      <c r="A214" s="7" t="str">
        <f>AC214&amp;"_"&amp;COUNTIF($AC$10:AC214,AC214)</f>
        <v>_0</v>
      </c>
      <c r="B214" s="195"/>
      <c r="C214" s="195"/>
      <c r="D214" s="196"/>
      <c r="E214" s="197"/>
      <c r="F214" s="198"/>
      <c r="G214" s="198"/>
      <c r="H214" s="198"/>
      <c r="I214" s="198"/>
      <c r="J214" s="198"/>
      <c r="K214" s="198"/>
      <c r="L214" s="199"/>
      <c r="M214" s="200" t="str">
        <f t="shared" si="47"/>
        <v/>
      </c>
      <c r="N214" s="200">
        <f t="shared" si="48"/>
        <v>0</v>
      </c>
      <c r="O214" s="200">
        <f t="shared" si="49"/>
        <v>0</v>
      </c>
      <c r="P214" s="200">
        <f t="shared" si="50"/>
        <v>0</v>
      </c>
      <c r="Q214" s="200">
        <f t="shared" si="51"/>
        <v>0</v>
      </c>
      <c r="R214" s="200">
        <f t="shared" si="52"/>
        <v>0</v>
      </c>
      <c r="S214" s="200">
        <f t="shared" si="53"/>
        <v>0</v>
      </c>
      <c r="T214" s="200">
        <f t="shared" si="54"/>
        <v>0</v>
      </c>
      <c r="U214" s="200"/>
      <c r="V214" s="201">
        <f t="shared" si="55"/>
        <v>0</v>
      </c>
      <c r="W214" s="201">
        <f t="shared" si="56"/>
        <v>0</v>
      </c>
      <c r="X214" s="201">
        <f t="shared" si="57"/>
        <v>0</v>
      </c>
      <c r="Y214" s="201">
        <f t="shared" si="58"/>
        <v>0</v>
      </c>
      <c r="Z214" s="201">
        <f t="shared" si="59"/>
        <v>0</v>
      </c>
      <c r="AA214" s="201">
        <f t="shared" si="60"/>
        <v>0</v>
      </c>
      <c r="AB214" s="201">
        <f t="shared" si="61"/>
        <v>0</v>
      </c>
      <c r="AC214" s="205"/>
      <c r="AD214" s="199"/>
      <c r="AE214" s="203">
        <f>IFERROR(IF(VLOOKUP($M214,'Books DATA'!$M$9:$Q$1009,1,0)=$M214,VLOOKUP($M214,'Books DATA'!$M$10:$T$1009,COLUMNS('Books DATA'!$M$9:N211),0)),"Not Avl in Books")</f>
        <v>0</v>
      </c>
      <c r="AF214" s="203">
        <f>IFERROR(IF(VLOOKUP($M214,'Books DATA'!$M$9:$Q$1009,1,0)=$M214,VLOOKUP($M214,'Books DATA'!$M$10:$T$1009,COLUMNS('Books DATA'!$M$9:O211),0)),"Not Avl in Books")</f>
        <v>0</v>
      </c>
      <c r="AG214" s="203">
        <f>IFERROR(IF(VLOOKUP($M214,'Books DATA'!$M$9:$Q$1009,1,0)=$M214,VLOOKUP($M214,'Books DATA'!$M$10:$T$1009,COLUMNS('Books DATA'!$M$9:P211),0)),"Not Avl in Books")</f>
        <v>0</v>
      </c>
      <c r="AH214" s="203">
        <f>IFERROR(IF(VLOOKUP($M214,'Books DATA'!$M$9:$Q$1009,1,0)=$M214,VLOOKUP($M214,'Books DATA'!$M$10:$T$1009,COLUMNS('Books DATA'!$M$9:Q211),0)),"Not Avl in Books")</f>
        <v>0</v>
      </c>
      <c r="AI214" s="203">
        <f>IFERROR(IF(VLOOKUP($M214,'Books DATA'!$M$9:$Q$1009,1,0)=$M214,VLOOKUP($M214,'Books DATA'!$M$10:$T$1009,COLUMNS('Books DATA'!$M$9:R211),0)),"Not Avl in Books")</f>
        <v>0</v>
      </c>
      <c r="AJ214" s="203">
        <f>IFERROR(IF(VLOOKUP($M214,'Books DATA'!$M$9:$Q$1009,1,0)=$M214,VLOOKUP($M214,'Books DATA'!$M$10:$T$1009,COLUMNS('Books DATA'!$M$9:S211),0)),"Not Avl in Books")</f>
        <v>0</v>
      </c>
      <c r="AK214" s="203">
        <f>IFERROR(IF(VLOOKUP($M214,'Books DATA'!$M$9:$Q$1009,1,0)=$M214,VLOOKUP($M214,'Books DATA'!$M$10:$T$1009,COLUMNS('Books DATA'!$M$9:T211),0)),"Not Avl in Books")</f>
        <v>0</v>
      </c>
      <c r="AL214" s="204"/>
    </row>
    <row r="215" spans="1:38" ht="15.75" thickBot="1">
      <c r="A215" s="7" t="str">
        <f>AC215&amp;"_"&amp;COUNTIF($AC$10:AC215,AC215)</f>
        <v>_0</v>
      </c>
      <c r="B215" s="195"/>
      <c r="C215" s="195"/>
      <c r="D215" s="196"/>
      <c r="E215" s="197"/>
      <c r="F215" s="198"/>
      <c r="G215" s="198"/>
      <c r="H215" s="198"/>
      <c r="I215" s="198"/>
      <c r="J215" s="198"/>
      <c r="K215" s="198"/>
      <c r="L215" s="199"/>
      <c r="M215" s="200" t="str">
        <f t="shared" si="47"/>
        <v/>
      </c>
      <c r="N215" s="200">
        <f t="shared" si="48"/>
        <v>0</v>
      </c>
      <c r="O215" s="200">
        <f t="shared" si="49"/>
        <v>0</v>
      </c>
      <c r="P215" s="200">
        <f t="shared" si="50"/>
        <v>0</v>
      </c>
      <c r="Q215" s="200">
        <f t="shared" si="51"/>
        <v>0</v>
      </c>
      <c r="R215" s="200">
        <f t="shared" si="52"/>
        <v>0</v>
      </c>
      <c r="S215" s="200">
        <f t="shared" si="53"/>
        <v>0</v>
      </c>
      <c r="T215" s="200">
        <f t="shared" si="54"/>
        <v>0</v>
      </c>
      <c r="U215" s="200"/>
      <c r="V215" s="201">
        <f t="shared" si="55"/>
        <v>0</v>
      </c>
      <c r="W215" s="201">
        <f t="shared" si="56"/>
        <v>0</v>
      </c>
      <c r="X215" s="201">
        <f t="shared" si="57"/>
        <v>0</v>
      </c>
      <c r="Y215" s="201">
        <f t="shared" si="58"/>
        <v>0</v>
      </c>
      <c r="Z215" s="201">
        <f t="shared" si="59"/>
        <v>0</v>
      </c>
      <c r="AA215" s="201">
        <f t="shared" si="60"/>
        <v>0</v>
      </c>
      <c r="AB215" s="201">
        <f t="shared" si="61"/>
        <v>0</v>
      </c>
      <c r="AC215" s="205"/>
      <c r="AD215" s="199"/>
      <c r="AE215" s="203">
        <f>IFERROR(IF(VLOOKUP($M215,'Books DATA'!$M$9:$Q$1009,1,0)=$M215,VLOOKUP($M215,'Books DATA'!$M$10:$T$1009,COLUMNS('Books DATA'!$M$9:N212),0)),"Not Avl in Books")</f>
        <v>0</v>
      </c>
      <c r="AF215" s="203">
        <f>IFERROR(IF(VLOOKUP($M215,'Books DATA'!$M$9:$Q$1009,1,0)=$M215,VLOOKUP($M215,'Books DATA'!$M$10:$T$1009,COLUMNS('Books DATA'!$M$9:O212),0)),"Not Avl in Books")</f>
        <v>0</v>
      </c>
      <c r="AG215" s="203">
        <f>IFERROR(IF(VLOOKUP($M215,'Books DATA'!$M$9:$Q$1009,1,0)=$M215,VLOOKUP($M215,'Books DATA'!$M$10:$T$1009,COLUMNS('Books DATA'!$M$9:P212),0)),"Not Avl in Books")</f>
        <v>0</v>
      </c>
      <c r="AH215" s="203">
        <f>IFERROR(IF(VLOOKUP($M215,'Books DATA'!$M$9:$Q$1009,1,0)=$M215,VLOOKUP($M215,'Books DATA'!$M$10:$T$1009,COLUMNS('Books DATA'!$M$9:Q212),0)),"Not Avl in Books")</f>
        <v>0</v>
      </c>
      <c r="AI215" s="203">
        <f>IFERROR(IF(VLOOKUP($M215,'Books DATA'!$M$9:$Q$1009,1,0)=$M215,VLOOKUP($M215,'Books DATA'!$M$10:$T$1009,COLUMNS('Books DATA'!$M$9:R212),0)),"Not Avl in Books")</f>
        <v>0</v>
      </c>
      <c r="AJ215" s="203">
        <f>IFERROR(IF(VLOOKUP($M215,'Books DATA'!$M$9:$Q$1009,1,0)=$M215,VLOOKUP($M215,'Books DATA'!$M$10:$T$1009,COLUMNS('Books DATA'!$M$9:S212),0)),"Not Avl in Books")</f>
        <v>0</v>
      </c>
      <c r="AK215" s="203">
        <f>IFERROR(IF(VLOOKUP($M215,'Books DATA'!$M$9:$Q$1009,1,0)=$M215,VLOOKUP($M215,'Books DATA'!$M$10:$T$1009,COLUMNS('Books DATA'!$M$9:T212),0)),"Not Avl in Books")</f>
        <v>0</v>
      </c>
      <c r="AL215" s="204"/>
    </row>
    <row r="216" spans="1:38" ht="15.75" thickBot="1">
      <c r="A216" s="7" t="str">
        <f>AC216&amp;"_"&amp;COUNTIF($AC$10:AC216,AC216)</f>
        <v>_0</v>
      </c>
      <c r="B216" s="195"/>
      <c r="C216" s="195"/>
      <c r="D216" s="196"/>
      <c r="E216" s="197"/>
      <c r="F216" s="198"/>
      <c r="G216" s="198"/>
      <c r="H216" s="198"/>
      <c r="I216" s="198"/>
      <c r="J216" s="198"/>
      <c r="K216" s="198"/>
      <c r="L216" s="199"/>
      <c r="M216" s="200" t="str">
        <f t="shared" si="47"/>
        <v/>
      </c>
      <c r="N216" s="200">
        <f t="shared" si="48"/>
        <v>0</v>
      </c>
      <c r="O216" s="200">
        <f t="shared" si="49"/>
        <v>0</v>
      </c>
      <c r="P216" s="200">
        <f t="shared" si="50"/>
        <v>0</v>
      </c>
      <c r="Q216" s="200">
        <f t="shared" si="51"/>
        <v>0</v>
      </c>
      <c r="R216" s="200">
        <f t="shared" si="52"/>
        <v>0</v>
      </c>
      <c r="S216" s="200">
        <f t="shared" si="53"/>
        <v>0</v>
      </c>
      <c r="T216" s="200">
        <f t="shared" si="54"/>
        <v>0</v>
      </c>
      <c r="U216" s="200"/>
      <c r="V216" s="201">
        <f t="shared" si="55"/>
        <v>0</v>
      </c>
      <c r="W216" s="201">
        <f t="shared" si="56"/>
        <v>0</v>
      </c>
      <c r="X216" s="201">
        <f t="shared" si="57"/>
        <v>0</v>
      </c>
      <c r="Y216" s="201">
        <f t="shared" si="58"/>
        <v>0</v>
      </c>
      <c r="Z216" s="201">
        <f t="shared" si="59"/>
        <v>0</v>
      </c>
      <c r="AA216" s="201">
        <f t="shared" si="60"/>
        <v>0</v>
      </c>
      <c r="AB216" s="201">
        <f t="shared" si="61"/>
        <v>0</v>
      </c>
      <c r="AC216" s="205"/>
      <c r="AD216" s="199"/>
      <c r="AE216" s="203">
        <f>IFERROR(IF(VLOOKUP($M216,'Books DATA'!$M$9:$Q$1009,1,0)=$M216,VLOOKUP($M216,'Books DATA'!$M$10:$T$1009,COLUMNS('Books DATA'!$M$9:N213),0)),"Not Avl in Books")</f>
        <v>0</v>
      </c>
      <c r="AF216" s="203">
        <f>IFERROR(IF(VLOOKUP($M216,'Books DATA'!$M$9:$Q$1009,1,0)=$M216,VLOOKUP($M216,'Books DATA'!$M$10:$T$1009,COLUMNS('Books DATA'!$M$9:O213),0)),"Not Avl in Books")</f>
        <v>0</v>
      </c>
      <c r="AG216" s="203">
        <f>IFERROR(IF(VLOOKUP($M216,'Books DATA'!$M$9:$Q$1009,1,0)=$M216,VLOOKUP($M216,'Books DATA'!$M$10:$T$1009,COLUMNS('Books DATA'!$M$9:P213),0)),"Not Avl in Books")</f>
        <v>0</v>
      </c>
      <c r="AH216" s="203">
        <f>IFERROR(IF(VLOOKUP($M216,'Books DATA'!$M$9:$Q$1009,1,0)=$M216,VLOOKUP($M216,'Books DATA'!$M$10:$T$1009,COLUMNS('Books DATA'!$M$9:Q213),0)),"Not Avl in Books")</f>
        <v>0</v>
      </c>
      <c r="AI216" s="203">
        <f>IFERROR(IF(VLOOKUP($M216,'Books DATA'!$M$9:$Q$1009,1,0)=$M216,VLOOKUP($M216,'Books DATA'!$M$10:$T$1009,COLUMNS('Books DATA'!$M$9:R213),0)),"Not Avl in Books")</f>
        <v>0</v>
      </c>
      <c r="AJ216" s="203">
        <f>IFERROR(IF(VLOOKUP($M216,'Books DATA'!$M$9:$Q$1009,1,0)=$M216,VLOOKUP($M216,'Books DATA'!$M$10:$T$1009,COLUMNS('Books DATA'!$M$9:S213),0)),"Not Avl in Books")</f>
        <v>0</v>
      </c>
      <c r="AK216" s="203">
        <f>IFERROR(IF(VLOOKUP($M216,'Books DATA'!$M$9:$Q$1009,1,0)=$M216,VLOOKUP($M216,'Books DATA'!$M$10:$T$1009,COLUMNS('Books DATA'!$M$9:T213),0)),"Not Avl in Books")</f>
        <v>0</v>
      </c>
      <c r="AL216" s="204"/>
    </row>
    <row r="217" spans="1:38" ht="15.75" thickBot="1">
      <c r="A217" s="7" t="str">
        <f>AC217&amp;"_"&amp;COUNTIF($AC$10:AC217,AC217)</f>
        <v>_0</v>
      </c>
      <c r="B217" s="195"/>
      <c r="C217" s="195"/>
      <c r="D217" s="196"/>
      <c r="E217" s="197"/>
      <c r="F217" s="198"/>
      <c r="G217" s="198"/>
      <c r="H217" s="198"/>
      <c r="I217" s="198"/>
      <c r="J217" s="198"/>
      <c r="K217" s="198"/>
      <c r="L217" s="199"/>
      <c r="M217" s="200" t="str">
        <f t="shared" si="47"/>
        <v/>
      </c>
      <c r="N217" s="200">
        <f t="shared" si="48"/>
        <v>0</v>
      </c>
      <c r="O217" s="200">
        <f t="shared" si="49"/>
        <v>0</v>
      </c>
      <c r="P217" s="200">
        <f t="shared" si="50"/>
        <v>0</v>
      </c>
      <c r="Q217" s="200">
        <f t="shared" si="51"/>
        <v>0</v>
      </c>
      <c r="R217" s="200">
        <f t="shared" si="52"/>
        <v>0</v>
      </c>
      <c r="S217" s="200">
        <f t="shared" si="53"/>
        <v>0</v>
      </c>
      <c r="T217" s="200">
        <f t="shared" si="54"/>
        <v>0</v>
      </c>
      <c r="U217" s="200"/>
      <c r="V217" s="201">
        <f t="shared" si="55"/>
        <v>0</v>
      </c>
      <c r="W217" s="201">
        <f t="shared" si="56"/>
        <v>0</v>
      </c>
      <c r="X217" s="201">
        <f t="shared" si="57"/>
        <v>0</v>
      </c>
      <c r="Y217" s="201">
        <f t="shared" si="58"/>
        <v>0</v>
      </c>
      <c r="Z217" s="201">
        <f t="shared" si="59"/>
        <v>0</v>
      </c>
      <c r="AA217" s="201">
        <f t="shared" si="60"/>
        <v>0</v>
      </c>
      <c r="AB217" s="201">
        <f t="shared" si="61"/>
        <v>0</v>
      </c>
      <c r="AC217" s="205"/>
      <c r="AD217" s="199"/>
      <c r="AE217" s="203">
        <f>IFERROR(IF(VLOOKUP($M217,'Books DATA'!$M$9:$Q$1009,1,0)=$M217,VLOOKUP($M217,'Books DATA'!$M$10:$T$1009,COLUMNS('Books DATA'!$M$9:N214),0)),"Not Avl in Books")</f>
        <v>0</v>
      </c>
      <c r="AF217" s="203">
        <f>IFERROR(IF(VLOOKUP($M217,'Books DATA'!$M$9:$Q$1009,1,0)=$M217,VLOOKUP($M217,'Books DATA'!$M$10:$T$1009,COLUMNS('Books DATA'!$M$9:O214),0)),"Not Avl in Books")</f>
        <v>0</v>
      </c>
      <c r="AG217" s="203">
        <f>IFERROR(IF(VLOOKUP($M217,'Books DATA'!$M$9:$Q$1009,1,0)=$M217,VLOOKUP($M217,'Books DATA'!$M$10:$T$1009,COLUMNS('Books DATA'!$M$9:P214),0)),"Not Avl in Books")</f>
        <v>0</v>
      </c>
      <c r="AH217" s="203">
        <f>IFERROR(IF(VLOOKUP($M217,'Books DATA'!$M$9:$Q$1009,1,0)=$M217,VLOOKUP($M217,'Books DATA'!$M$10:$T$1009,COLUMNS('Books DATA'!$M$9:Q214),0)),"Not Avl in Books")</f>
        <v>0</v>
      </c>
      <c r="AI217" s="203">
        <f>IFERROR(IF(VLOOKUP($M217,'Books DATA'!$M$9:$Q$1009,1,0)=$M217,VLOOKUP($M217,'Books DATA'!$M$10:$T$1009,COLUMNS('Books DATA'!$M$9:R214),0)),"Not Avl in Books")</f>
        <v>0</v>
      </c>
      <c r="AJ217" s="203">
        <f>IFERROR(IF(VLOOKUP($M217,'Books DATA'!$M$9:$Q$1009,1,0)=$M217,VLOOKUP($M217,'Books DATA'!$M$10:$T$1009,COLUMNS('Books DATA'!$M$9:S214),0)),"Not Avl in Books")</f>
        <v>0</v>
      </c>
      <c r="AK217" s="203">
        <f>IFERROR(IF(VLOOKUP($M217,'Books DATA'!$M$9:$Q$1009,1,0)=$M217,VLOOKUP($M217,'Books DATA'!$M$10:$T$1009,COLUMNS('Books DATA'!$M$9:T214),0)),"Not Avl in Books")</f>
        <v>0</v>
      </c>
      <c r="AL217" s="204"/>
    </row>
    <row r="218" spans="1:38" ht="15.75" thickBot="1">
      <c r="A218" s="7" t="str">
        <f>AC218&amp;"_"&amp;COUNTIF($AC$10:AC218,AC218)</f>
        <v>_0</v>
      </c>
      <c r="B218" s="195"/>
      <c r="C218" s="195"/>
      <c r="D218" s="196"/>
      <c r="E218" s="197"/>
      <c r="F218" s="198"/>
      <c r="G218" s="198"/>
      <c r="H218" s="198"/>
      <c r="I218" s="198"/>
      <c r="J218" s="198"/>
      <c r="K218" s="198"/>
      <c r="L218" s="199"/>
      <c r="M218" s="200" t="str">
        <f t="shared" si="47"/>
        <v/>
      </c>
      <c r="N218" s="200">
        <f t="shared" si="48"/>
        <v>0</v>
      </c>
      <c r="O218" s="200">
        <f t="shared" si="49"/>
        <v>0</v>
      </c>
      <c r="P218" s="200">
        <f t="shared" si="50"/>
        <v>0</v>
      </c>
      <c r="Q218" s="200">
        <f t="shared" si="51"/>
        <v>0</v>
      </c>
      <c r="R218" s="200">
        <f t="shared" si="52"/>
        <v>0</v>
      </c>
      <c r="S218" s="200">
        <f t="shared" si="53"/>
        <v>0</v>
      </c>
      <c r="T218" s="200">
        <f t="shared" si="54"/>
        <v>0</v>
      </c>
      <c r="U218" s="200"/>
      <c r="V218" s="201">
        <f t="shared" si="55"/>
        <v>0</v>
      </c>
      <c r="W218" s="201">
        <f t="shared" si="56"/>
        <v>0</v>
      </c>
      <c r="X218" s="201">
        <f t="shared" si="57"/>
        <v>0</v>
      </c>
      <c r="Y218" s="201">
        <f t="shared" si="58"/>
        <v>0</v>
      </c>
      <c r="Z218" s="201">
        <f t="shared" si="59"/>
        <v>0</v>
      </c>
      <c r="AA218" s="201">
        <f t="shared" si="60"/>
        <v>0</v>
      </c>
      <c r="AB218" s="201">
        <f t="shared" si="61"/>
        <v>0</v>
      </c>
      <c r="AC218" s="205"/>
      <c r="AD218" s="199"/>
      <c r="AE218" s="203">
        <f>IFERROR(IF(VLOOKUP($M218,'Books DATA'!$M$9:$Q$1009,1,0)=$M218,VLOOKUP($M218,'Books DATA'!$M$10:$T$1009,COLUMNS('Books DATA'!$M$9:N215),0)),"Not Avl in Books")</f>
        <v>0</v>
      </c>
      <c r="AF218" s="203">
        <f>IFERROR(IF(VLOOKUP($M218,'Books DATA'!$M$9:$Q$1009,1,0)=$M218,VLOOKUP($M218,'Books DATA'!$M$10:$T$1009,COLUMNS('Books DATA'!$M$9:O215),0)),"Not Avl in Books")</f>
        <v>0</v>
      </c>
      <c r="AG218" s="203">
        <f>IFERROR(IF(VLOOKUP($M218,'Books DATA'!$M$9:$Q$1009,1,0)=$M218,VLOOKUP($M218,'Books DATA'!$M$10:$T$1009,COLUMNS('Books DATA'!$M$9:P215),0)),"Not Avl in Books")</f>
        <v>0</v>
      </c>
      <c r="AH218" s="203">
        <f>IFERROR(IF(VLOOKUP($M218,'Books DATA'!$M$9:$Q$1009,1,0)=$M218,VLOOKUP($M218,'Books DATA'!$M$10:$T$1009,COLUMNS('Books DATA'!$M$9:Q215),0)),"Not Avl in Books")</f>
        <v>0</v>
      </c>
      <c r="AI218" s="203">
        <f>IFERROR(IF(VLOOKUP($M218,'Books DATA'!$M$9:$Q$1009,1,0)=$M218,VLOOKUP($M218,'Books DATA'!$M$10:$T$1009,COLUMNS('Books DATA'!$M$9:R215),0)),"Not Avl in Books")</f>
        <v>0</v>
      </c>
      <c r="AJ218" s="203">
        <f>IFERROR(IF(VLOOKUP($M218,'Books DATA'!$M$9:$Q$1009,1,0)=$M218,VLOOKUP($M218,'Books DATA'!$M$10:$T$1009,COLUMNS('Books DATA'!$M$9:S215),0)),"Not Avl in Books")</f>
        <v>0</v>
      </c>
      <c r="AK218" s="203">
        <f>IFERROR(IF(VLOOKUP($M218,'Books DATA'!$M$9:$Q$1009,1,0)=$M218,VLOOKUP($M218,'Books DATA'!$M$10:$T$1009,COLUMNS('Books DATA'!$M$9:T215),0)),"Not Avl in Books")</f>
        <v>0</v>
      </c>
      <c r="AL218" s="204"/>
    </row>
    <row r="219" spans="1:38" ht="15.75" thickBot="1">
      <c r="A219" s="7" t="str">
        <f>AC219&amp;"_"&amp;COUNTIF($AC$10:AC219,AC219)</f>
        <v>_0</v>
      </c>
      <c r="B219" s="195"/>
      <c r="C219" s="195"/>
      <c r="D219" s="196"/>
      <c r="E219" s="197"/>
      <c r="F219" s="198"/>
      <c r="G219" s="198"/>
      <c r="H219" s="198"/>
      <c r="I219" s="198"/>
      <c r="J219" s="198"/>
      <c r="K219" s="198"/>
      <c r="L219" s="199"/>
      <c r="M219" s="200" t="str">
        <f t="shared" si="47"/>
        <v/>
      </c>
      <c r="N219" s="200">
        <f t="shared" si="48"/>
        <v>0</v>
      </c>
      <c r="O219" s="200">
        <f t="shared" si="49"/>
        <v>0</v>
      </c>
      <c r="P219" s="200">
        <f t="shared" si="50"/>
        <v>0</v>
      </c>
      <c r="Q219" s="200">
        <f t="shared" si="51"/>
        <v>0</v>
      </c>
      <c r="R219" s="200">
        <f t="shared" si="52"/>
        <v>0</v>
      </c>
      <c r="S219" s="200">
        <f t="shared" si="53"/>
        <v>0</v>
      </c>
      <c r="T219" s="200">
        <f t="shared" si="54"/>
        <v>0</v>
      </c>
      <c r="U219" s="200"/>
      <c r="V219" s="201">
        <f t="shared" si="55"/>
        <v>0</v>
      </c>
      <c r="W219" s="201">
        <f t="shared" si="56"/>
        <v>0</v>
      </c>
      <c r="X219" s="201">
        <f t="shared" si="57"/>
        <v>0</v>
      </c>
      <c r="Y219" s="201">
        <f t="shared" si="58"/>
        <v>0</v>
      </c>
      <c r="Z219" s="201">
        <f t="shared" si="59"/>
        <v>0</v>
      </c>
      <c r="AA219" s="201">
        <f t="shared" si="60"/>
        <v>0</v>
      </c>
      <c r="AB219" s="201">
        <f t="shared" si="61"/>
        <v>0</v>
      </c>
      <c r="AC219" s="205"/>
      <c r="AD219" s="199"/>
      <c r="AE219" s="203">
        <f>IFERROR(IF(VLOOKUP($M219,'Books DATA'!$M$9:$Q$1009,1,0)=$M219,VLOOKUP($M219,'Books DATA'!$M$10:$T$1009,COLUMNS('Books DATA'!$M$9:N216),0)),"Not Avl in Books")</f>
        <v>0</v>
      </c>
      <c r="AF219" s="203">
        <f>IFERROR(IF(VLOOKUP($M219,'Books DATA'!$M$9:$Q$1009,1,0)=$M219,VLOOKUP($M219,'Books DATA'!$M$10:$T$1009,COLUMNS('Books DATA'!$M$9:O216),0)),"Not Avl in Books")</f>
        <v>0</v>
      </c>
      <c r="AG219" s="203">
        <f>IFERROR(IF(VLOOKUP($M219,'Books DATA'!$M$9:$Q$1009,1,0)=$M219,VLOOKUP($M219,'Books DATA'!$M$10:$T$1009,COLUMNS('Books DATA'!$M$9:P216),0)),"Not Avl in Books")</f>
        <v>0</v>
      </c>
      <c r="AH219" s="203">
        <f>IFERROR(IF(VLOOKUP($M219,'Books DATA'!$M$9:$Q$1009,1,0)=$M219,VLOOKUP($M219,'Books DATA'!$M$10:$T$1009,COLUMNS('Books DATA'!$M$9:Q216),0)),"Not Avl in Books")</f>
        <v>0</v>
      </c>
      <c r="AI219" s="203">
        <f>IFERROR(IF(VLOOKUP($M219,'Books DATA'!$M$9:$Q$1009,1,0)=$M219,VLOOKUP($M219,'Books DATA'!$M$10:$T$1009,COLUMNS('Books DATA'!$M$9:R216),0)),"Not Avl in Books")</f>
        <v>0</v>
      </c>
      <c r="AJ219" s="203">
        <f>IFERROR(IF(VLOOKUP($M219,'Books DATA'!$M$9:$Q$1009,1,0)=$M219,VLOOKUP($M219,'Books DATA'!$M$10:$T$1009,COLUMNS('Books DATA'!$M$9:S216),0)),"Not Avl in Books")</f>
        <v>0</v>
      </c>
      <c r="AK219" s="203">
        <f>IFERROR(IF(VLOOKUP($M219,'Books DATA'!$M$9:$Q$1009,1,0)=$M219,VLOOKUP($M219,'Books DATA'!$M$10:$T$1009,COLUMNS('Books DATA'!$M$9:T216),0)),"Not Avl in Books")</f>
        <v>0</v>
      </c>
      <c r="AL219" s="204"/>
    </row>
    <row r="220" spans="1:38" ht="15.75" thickBot="1">
      <c r="A220" s="7" t="str">
        <f>AC220&amp;"_"&amp;COUNTIF($AC$10:AC220,AC220)</f>
        <v>_0</v>
      </c>
      <c r="B220" s="195"/>
      <c r="C220" s="195"/>
      <c r="D220" s="196"/>
      <c r="E220" s="197"/>
      <c r="F220" s="198"/>
      <c r="G220" s="198"/>
      <c r="H220" s="198"/>
      <c r="I220" s="198"/>
      <c r="J220" s="198"/>
      <c r="K220" s="198"/>
      <c r="L220" s="199"/>
      <c r="M220" s="200" t="str">
        <f t="shared" si="47"/>
        <v/>
      </c>
      <c r="N220" s="200">
        <f t="shared" si="48"/>
        <v>0</v>
      </c>
      <c r="O220" s="200">
        <f t="shared" si="49"/>
        <v>0</v>
      </c>
      <c r="P220" s="200">
        <f t="shared" si="50"/>
        <v>0</v>
      </c>
      <c r="Q220" s="200">
        <f t="shared" si="51"/>
        <v>0</v>
      </c>
      <c r="R220" s="200">
        <f t="shared" si="52"/>
        <v>0</v>
      </c>
      <c r="S220" s="200">
        <f t="shared" si="53"/>
        <v>0</v>
      </c>
      <c r="T220" s="200">
        <f t="shared" si="54"/>
        <v>0</v>
      </c>
      <c r="U220" s="200"/>
      <c r="V220" s="201">
        <f t="shared" si="55"/>
        <v>0</v>
      </c>
      <c r="W220" s="201">
        <f t="shared" si="56"/>
        <v>0</v>
      </c>
      <c r="X220" s="201">
        <f t="shared" si="57"/>
        <v>0</v>
      </c>
      <c r="Y220" s="201">
        <f t="shared" si="58"/>
        <v>0</v>
      </c>
      <c r="Z220" s="201">
        <f t="shared" si="59"/>
        <v>0</v>
      </c>
      <c r="AA220" s="201">
        <f t="shared" si="60"/>
        <v>0</v>
      </c>
      <c r="AB220" s="201">
        <f t="shared" si="61"/>
        <v>0</v>
      </c>
      <c r="AC220" s="205"/>
      <c r="AD220" s="199"/>
      <c r="AE220" s="203">
        <f>IFERROR(IF(VLOOKUP($M220,'Books DATA'!$M$9:$Q$1009,1,0)=$M220,VLOOKUP($M220,'Books DATA'!$M$10:$T$1009,COLUMNS('Books DATA'!$M$9:N217),0)),"Not Avl in Books")</f>
        <v>0</v>
      </c>
      <c r="AF220" s="203">
        <f>IFERROR(IF(VLOOKUP($M220,'Books DATA'!$M$9:$Q$1009,1,0)=$M220,VLOOKUP($M220,'Books DATA'!$M$10:$T$1009,COLUMNS('Books DATA'!$M$9:O217),0)),"Not Avl in Books")</f>
        <v>0</v>
      </c>
      <c r="AG220" s="203">
        <f>IFERROR(IF(VLOOKUP($M220,'Books DATA'!$M$9:$Q$1009,1,0)=$M220,VLOOKUP($M220,'Books DATA'!$M$10:$T$1009,COLUMNS('Books DATA'!$M$9:P217),0)),"Not Avl in Books")</f>
        <v>0</v>
      </c>
      <c r="AH220" s="203">
        <f>IFERROR(IF(VLOOKUP($M220,'Books DATA'!$M$9:$Q$1009,1,0)=$M220,VLOOKUP($M220,'Books DATA'!$M$10:$T$1009,COLUMNS('Books DATA'!$M$9:Q217),0)),"Not Avl in Books")</f>
        <v>0</v>
      </c>
      <c r="AI220" s="203">
        <f>IFERROR(IF(VLOOKUP($M220,'Books DATA'!$M$9:$Q$1009,1,0)=$M220,VLOOKUP($M220,'Books DATA'!$M$10:$T$1009,COLUMNS('Books DATA'!$M$9:R217),0)),"Not Avl in Books")</f>
        <v>0</v>
      </c>
      <c r="AJ220" s="203">
        <f>IFERROR(IF(VLOOKUP($M220,'Books DATA'!$M$9:$Q$1009,1,0)=$M220,VLOOKUP($M220,'Books DATA'!$M$10:$T$1009,COLUMNS('Books DATA'!$M$9:S217),0)),"Not Avl in Books")</f>
        <v>0</v>
      </c>
      <c r="AK220" s="203">
        <f>IFERROR(IF(VLOOKUP($M220,'Books DATA'!$M$9:$Q$1009,1,0)=$M220,VLOOKUP($M220,'Books DATA'!$M$10:$T$1009,COLUMNS('Books DATA'!$M$9:T217),0)),"Not Avl in Books")</f>
        <v>0</v>
      </c>
      <c r="AL220" s="204"/>
    </row>
    <row r="221" spans="1:38" ht="15.75" thickBot="1">
      <c r="A221" s="7" t="str">
        <f>AC221&amp;"_"&amp;COUNTIF($AC$10:AC221,AC221)</f>
        <v>_0</v>
      </c>
      <c r="B221" s="195"/>
      <c r="C221" s="195"/>
      <c r="D221" s="196"/>
      <c r="E221" s="197"/>
      <c r="F221" s="198"/>
      <c r="G221" s="198"/>
      <c r="H221" s="198"/>
      <c r="I221" s="198"/>
      <c r="J221" s="198"/>
      <c r="K221" s="198"/>
      <c r="L221" s="199"/>
      <c r="M221" s="200" t="str">
        <f t="shared" si="47"/>
        <v/>
      </c>
      <c r="N221" s="200">
        <f t="shared" si="48"/>
        <v>0</v>
      </c>
      <c r="O221" s="200">
        <f t="shared" si="49"/>
        <v>0</v>
      </c>
      <c r="P221" s="200">
        <f t="shared" si="50"/>
        <v>0</v>
      </c>
      <c r="Q221" s="200">
        <f t="shared" si="51"/>
        <v>0</v>
      </c>
      <c r="R221" s="200">
        <f t="shared" si="52"/>
        <v>0</v>
      </c>
      <c r="S221" s="200">
        <f t="shared" si="53"/>
        <v>0</v>
      </c>
      <c r="T221" s="200">
        <f t="shared" si="54"/>
        <v>0</v>
      </c>
      <c r="U221" s="200"/>
      <c r="V221" s="201">
        <f t="shared" si="55"/>
        <v>0</v>
      </c>
      <c r="W221" s="201">
        <f t="shared" si="56"/>
        <v>0</v>
      </c>
      <c r="X221" s="201">
        <f t="shared" si="57"/>
        <v>0</v>
      </c>
      <c r="Y221" s="201">
        <f t="shared" si="58"/>
        <v>0</v>
      </c>
      <c r="Z221" s="201">
        <f t="shared" si="59"/>
        <v>0</v>
      </c>
      <c r="AA221" s="201">
        <f t="shared" si="60"/>
        <v>0</v>
      </c>
      <c r="AB221" s="201">
        <f t="shared" si="61"/>
        <v>0</v>
      </c>
      <c r="AC221" s="205"/>
      <c r="AD221" s="199"/>
      <c r="AE221" s="203">
        <f>IFERROR(IF(VLOOKUP($M221,'Books DATA'!$M$9:$Q$1009,1,0)=$M221,VLOOKUP($M221,'Books DATA'!$M$10:$T$1009,COLUMNS('Books DATA'!$M$9:N218),0)),"Not Avl in Books")</f>
        <v>0</v>
      </c>
      <c r="AF221" s="203">
        <f>IFERROR(IF(VLOOKUP($M221,'Books DATA'!$M$9:$Q$1009,1,0)=$M221,VLOOKUP($M221,'Books DATA'!$M$10:$T$1009,COLUMNS('Books DATA'!$M$9:O218),0)),"Not Avl in Books")</f>
        <v>0</v>
      </c>
      <c r="AG221" s="203">
        <f>IFERROR(IF(VLOOKUP($M221,'Books DATA'!$M$9:$Q$1009,1,0)=$M221,VLOOKUP($M221,'Books DATA'!$M$10:$T$1009,COLUMNS('Books DATA'!$M$9:P218),0)),"Not Avl in Books")</f>
        <v>0</v>
      </c>
      <c r="AH221" s="203">
        <f>IFERROR(IF(VLOOKUP($M221,'Books DATA'!$M$9:$Q$1009,1,0)=$M221,VLOOKUP($M221,'Books DATA'!$M$10:$T$1009,COLUMNS('Books DATA'!$M$9:Q218),0)),"Not Avl in Books")</f>
        <v>0</v>
      </c>
      <c r="AI221" s="203">
        <f>IFERROR(IF(VLOOKUP($M221,'Books DATA'!$M$9:$Q$1009,1,0)=$M221,VLOOKUP($M221,'Books DATA'!$M$10:$T$1009,COLUMNS('Books DATA'!$M$9:R218),0)),"Not Avl in Books")</f>
        <v>0</v>
      </c>
      <c r="AJ221" s="203">
        <f>IFERROR(IF(VLOOKUP($M221,'Books DATA'!$M$9:$Q$1009,1,0)=$M221,VLOOKUP($M221,'Books DATA'!$M$10:$T$1009,COLUMNS('Books DATA'!$M$9:S218),0)),"Not Avl in Books")</f>
        <v>0</v>
      </c>
      <c r="AK221" s="203">
        <f>IFERROR(IF(VLOOKUP($M221,'Books DATA'!$M$9:$Q$1009,1,0)=$M221,VLOOKUP($M221,'Books DATA'!$M$10:$T$1009,COLUMNS('Books DATA'!$M$9:T218),0)),"Not Avl in Books")</f>
        <v>0</v>
      </c>
      <c r="AL221" s="204"/>
    </row>
    <row r="222" spans="1:38" ht="15.75" thickBot="1">
      <c r="A222" s="7" t="str">
        <f>AC222&amp;"_"&amp;COUNTIF($AC$10:AC222,AC222)</f>
        <v>_0</v>
      </c>
      <c r="B222" s="195"/>
      <c r="C222" s="195"/>
      <c r="D222" s="196"/>
      <c r="E222" s="197"/>
      <c r="F222" s="198"/>
      <c r="G222" s="198"/>
      <c r="H222" s="198"/>
      <c r="I222" s="198"/>
      <c r="J222" s="198"/>
      <c r="K222" s="198"/>
      <c r="L222" s="199"/>
      <c r="M222" s="200" t="str">
        <f t="shared" si="47"/>
        <v/>
      </c>
      <c r="N222" s="200">
        <f t="shared" si="48"/>
        <v>0</v>
      </c>
      <c r="O222" s="200">
        <f t="shared" si="49"/>
        <v>0</v>
      </c>
      <c r="P222" s="200">
        <f t="shared" si="50"/>
        <v>0</v>
      </c>
      <c r="Q222" s="200">
        <f t="shared" si="51"/>
        <v>0</v>
      </c>
      <c r="R222" s="200">
        <f t="shared" si="52"/>
        <v>0</v>
      </c>
      <c r="S222" s="200">
        <f t="shared" si="53"/>
        <v>0</v>
      </c>
      <c r="T222" s="200">
        <f t="shared" si="54"/>
        <v>0</v>
      </c>
      <c r="U222" s="200"/>
      <c r="V222" s="201">
        <f t="shared" si="55"/>
        <v>0</v>
      </c>
      <c r="W222" s="201">
        <f t="shared" si="56"/>
        <v>0</v>
      </c>
      <c r="X222" s="201">
        <f t="shared" si="57"/>
        <v>0</v>
      </c>
      <c r="Y222" s="201">
        <f t="shared" si="58"/>
        <v>0</v>
      </c>
      <c r="Z222" s="201">
        <f t="shared" si="59"/>
        <v>0</v>
      </c>
      <c r="AA222" s="201">
        <f t="shared" si="60"/>
        <v>0</v>
      </c>
      <c r="AB222" s="201">
        <f t="shared" si="61"/>
        <v>0</v>
      </c>
      <c r="AC222" s="205"/>
      <c r="AD222" s="199"/>
      <c r="AE222" s="203">
        <f>IFERROR(IF(VLOOKUP($M222,'Books DATA'!$M$9:$Q$1009,1,0)=$M222,VLOOKUP($M222,'Books DATA'!$M$10:$T$1009,COLUMNS('Books DATA'!$M$9:N219),0)),"Not Avl in Books")</f>
        <v>0</v>
      </c>
      <c r="AF222" s="203">
        <f>IFERROR(IF(VLOOKUP($M222,'Books DATA'!$M$9:$Q$1009,1,0)=$M222,VLOOKUP($M222,'Books DATA'!$M$10:$T$1009,COLUMNS('Books DATA'!$M$9:O219),0)),"Not Avl in Books")</f>
        <v>0</v>
      </c>
      <c r="AG222" s="203">
        <f>IFERROR(IF(VLOOKUP($M222,'Books DATA'!$M$9:$Q$1009,1,0)=$M222,VLOOKUP($M222,'Books DATA'!$M$10:$T$1009,COLUMNS('Books DATA'!$M$9:P219),0)),"Not Avl in Books")</f>
        <v>0</v>
      </c>
      <c r="AH222" s="203">
        <f>IFERROR(IF(VLOOKUP($M222,'Books DATA'!$M$9:$Q$1009,1,0)=$M222,VLOOKUP($M222,'Books DATA'!$M$10:$T$1009,COLUMNS('Books DATA'!$M$9:Q219),0)),"Not Avl in Books")</f>
        <v>0</v>
      </c>
      <c r="AI222" s="203">
        <f>IFERROR(IF(VLOOKUP($M222,'Books DATA'!$M$9:$Q$1009,1,0)=$M222,VLOOKUP($M222,'Books DATA'!$M$10:$T$1009,COLUMNS('Books DATA'!$M$9:R219),0)),"Not Avl in Books")</f>
        <v>0</v>
      </c>
      <c r="AJ222" s="203">
        <f>IFERROR(IF(VLOOKUP($M222,'Books DATA'!$M$9:$Q$1009,1,0)=$M222,VLOOKUP($M222,'Books DATA'!$M$10:$T$1009,COLUMNS('Books DATA'!$M$9:S219),0)),"Not Avl in Books")</f>
        <v>0</v>
      </c>
      <c r="AK222" s="203">
        <f>IFERROR(IF(VLOOKUP($M222,'Books DATA'!$M$9:$Q$1009,1,0)=$M222,VLOOKUP($M222,'Books DATA'!$M$10:$T$1009,COLUMNS('Books DATA'!$M$9:T219),0)),"Not Avl in Books")</f>
        <v>0</v>
      </c>
      <c r="AL222" s="204"/>
    </row>
    <row r="223" spans="1:38" ht="15.75" thickBot="1">
      <c r="A223" s="7" t="str">
        <f>AC223&amp;"_"&amp;COUNTIF($AC$10:AC223,AC223)</f>
        <v>_0</v>
      </c>
      <c r="B223" s="195"/>
      <c r="C223" s="195"/>
      <c r="D223" s="196"/>
      <c r="E223" s="197"/>
      <c r="F223" s="198"/>
      <c r="G223" s="198"/>
      <c r="H223" s="198"/>
      <c r="I223" s="198"/>
      <c r="J223" s="198"/>
      <c r="K223" s="198"/>
      <c r="L223" s="199"/>
      <c r="M223" s="200" t="str">
        <f t="shared" si="47"/>
        <v/>
      </c>
      <c r="N223" s="200">
        <f t="shared" si="48"/>
        <v>0</v>
      </c>
      <c r="O223" s="200">
        <f t="shared" si="49"/>
        <v>0</v>
      </c>
      <c r="P223" s="200">
        <f t="shared" si="50"/>
        <v>0</v>
      </c>
      <c r="Q223" s="200">
        <f t="shared" si="51"/>
        <v>0</v>
      </c>
      <c r="R223" s="200">
        <f t="shared" si="52"/>
        <v>0</v>
      </c>
      <c r="S223" s="200">
        <f t="shared" si="53"/>
        <v>0</v>
      </c>
      <c r="T223" s="200">
        <f t="shared" si="54"/>
        <v>0</v>
      </c>
      <c r="U223" s="200"/>
      <c r="V223" s="201">
        <f t="shared" si="55"/>
        <v>0</v>
      </c>
      <c r="W223" s="201">
        <f t="shared" si="56"/>
        <v>0</v>
      </c>
      <c r="X223" s="201">
        <f t="shared" si="57"/>
        <v>0</v>
      </c>
      <c r="Y223" s="201">
        <f t="shared" si="58"/>
        <v>0</v>
      </c>
      <c r="Z223" s="201">
        <f t="shared" si="59"/>
        <v>0</v>
      </c>
      <c r="AA223" s="201">
        <f t="shared" si="60"/>
        <v>0</v>
      </c>
      <c r="AB223" s="201">
        <f t="shared" si="61"/>
        <v>0</v>
      </c>
      <c r="AC223" s="205"/>
      <c r="AD223" s="199"/>
      <c r="AE223" s="203">
        <f>IFERROR(IF(VLOOKUP($M223,'Books DATA'!$M$9:$Q$1009,1,0)=$M223,VLOOKUP($M223,'Books DATA'!$M$10:$T$1009,COLUMNS('Books DATA'!$M$9:N220),0)),"Not Avl in Books")</f>
        <v>0</v>
      </c>
      <c r="AF223" s="203">
        <f>IFERROR(IF(VLOOKUP($M223,'Books DATA'!$M$9:$Q$1009,1,0)=$M223,VLOOKUP($M223,'Books DATA'!$M$10:$T$1009,COLUMNS('Books DATA'!$M$9:O220),0)),"Not Avl in Books")</f>
        <v>0</v>
      </c>
      <c r="AG223" s="203">
        <f>IFERROR(IF(VLOOKUP($M223,'Books DATA'!$M$9:$Q$1009,1,0)=$M223,VLOOKUP($M223,'Books DATA'!$M$10:$T$1009,COLUMNS('Books DATA'!$M$9:P220),0)),"Not Avl in Books")</f>
        <v>0</v>
      </c>
      <c r="AH223" s="203">
        <f>IFERROR(IF(VLOOKUP($M223,'Books DATA'!$M$9:$Q$1009,1,0)=$M223,VLOOKUP($M223,'Books DATA'!$M$10:$T$1009,COLUMNS('Books DATA'!$M$9:Q220),0)),"Not Avl in Books")</f>
        <v>0</v>
      </c>
      <c r="AI223" s="203">
        <f>IFERROR(IF(VLOOKUP($M223,'Books DATA'!$M$9:$Q$1009,1,0)=$M223,VLOOKUP($M223,'Books DATA'!$M$10:$T$1009,COLUMNS('Books DATA'!$M$9:R220),0)),"Not Avl in Books")</f>
        <v>0</v>
      </c>
      <c r="AJ223" s="203">
        <f>IFERROR(IF(VLOOKUP($M223,'Books DATA'!$M$9:$Q$1009,1,0)=$M223,VLOOKUP($M223,'Books DATA'!$M$10:$T$1009,COLUMNS('Books DATA'!$M$9:S220),0)),"Not Avl in Books")</f>
        <v>0</v>
      </c>
      <c r="AK223" s="203">
        <f>IFERROR(IF(VLOOKUP($M223,'Books DATA'!$M$9:$Q$1009,1,0)=$M223,VLOOKUP($M223,'Books DATA'!$M$10:$T$1009,COLUMNS('Books DATA'!$M$9:T220),0)),"Not Avl in Books")</f>
        <v>0</v>
      </c>
      <c r="AL223" s="204"/>
    </row>
    <row r="224" spans="1:38" ht="15.75" thickBot="1">
      <c r="A224" s="7" t="str">
        <f>AC224&amp;"_"&amp;COUNTIF($AC$10:AC224,AC224)</f>
        <v>_0</v>
      </c>
      <c r="B224" s="195"/>
      <c r="C224" s="195"/>
      <c r="D224" s="196"/>
      <c r="E224" s="197"/>
      <c r="F224" s="198"/>
      <c r="G224" s="198"/>
      <c r="H224" s="198"/>
      <c r="I224" s="198"/>
      <c r="J224" s="198"/>
      <c r="K224" s="198"/>
      <c r="L224" s="199"/>
      <c r="M224" s="200" t="str">
        <f t="shared" si="47"/>
        <v/>
      </c>
      <c r="N224" s="200">
        <f t="shared" si="48"/>
        <v>0</v>
      </c>
      <c r="O224" s="200">
        <f t="shared" si="49"/>
        <v>0</v>
      </c>
      <c r="P224" s="200">
        <f t="shared" si="50"/>
        <v>0</v>
      </c>
      <c r="Q224" s="200">
        <f t="shared" si="51"/>
        <v>0</v>
      </c>
      <c r="R224" s="200">
        <f t="shared" si="52"/>
        <v>0</v>
      </c>
      <c r="S224" s="200">
        <f t="shared" si="53"/>
        <v>0</v>
      </c>
      <c r="T224" s="200">
        <f t="shared" si="54"/>
        <v>0</v>
      </c>
      <c r="U224" s="200"/>
      <c r="V224" s="201">
        <f t="shared" si="55"/>
        <v>0</v>
      </c>
      <c r="W224" s="201">
        <f t="shared" si="56"/>
        <v>0</v>
      </c>
      <c r="X224" s="201">
        <f t="shared" si="57"/>
        <v>0</v>
      </c>
      <c r="Y224" s="201">
        <f t="shared" si="58"/>
        <v>0</v>
      </c>
      <c r="Z224" s="201">
        <f t="shared" si="59"/>
        <v>0</v>
      </c>
      <c r="AA224" s="201">
        <f t="shared" si="60"/>
        <v>0</v>
      </c>
      <c r="AB224" s="201">
        <f t="shared" si="61"/>
        <v>0</v>
      </c>
      <c r="AC224" s="205"/>
      <c r="AD224" s="199"/>
      <c r="AE224" s="203">
        <f>IFERROR(IF(VLOOKUP($M224,'Books DATA'!$M$9:$Q$1009,1,0)=$M224,VLOOKUP($M224,'Books DATA'!$M$10:$T$1009,COLUMNS('Books DATA'!$M$9:N221),0)),"Not Avl in Books")</f>
        <v>0</v>
      </c>
      <c r="AF224" s="203">
        <f>IFERROR(IF(VLOOKUP($M224,'Books DATA'!$M$9:$Q$1009,1,0)=$M224,VLOOKUP($M224,'Books DATA'!$M$10:$T$1009,COLUMNS('Books DATA'!$M$9:O221),0)),"Not Avl in Books")</f>
        <v>0</v>
      </c>
      <c r="AG224" s="203">
        <f>IFERROR(IF(VLOOKUP($M224,'Books DATA'!$M$9:$Q$1009,1,0)=$M224,VLOOKUP($M224,'Books DATA'!$M$10:$T$1009,COLUMNS('Books DATA'!$M$9:P221),0)),"Not Avl in Books")</f>
        <v>0</v>
      </c>
      <c r="AH224" s="203">
        <f>IFERROR(IF(VLOOKUP($M224,'Books DATA'!$M$9:$Q$1009,1,0)=$M224,VLOOKUP($M224,'Books DATA'!$M$10:$T$1009,COLUMNS('Books DATA'!$M$9:Q221),0)),"Not Avl in Books")</f>
        <v>0</v>
      </c>
      <c r="AI224" s="203">
        <f>IFERROR(IF(VLOOKUP($M224,'Books DATA'!$M$9:$Q$1009,1,0)=$M224,VLOOKUP($M224,'Books DATA'!$M$10:$T$1009,COLUMNS('Books DATA'!$M$9:R221),0)),"Not Avl in Books")</f>
        <v>0</v>
      </c>
      <c r="AJ224" s="203">
        <f>IFERROR(IF(VLOOKUP($M224,'Books DATA'!$M$9:$Q$1009,1,0)=$M224,VLOOKUP($M224,'Books DATA'!$M$10:$T$1009,COLUMNS('Books DATA'!$M$9:S221),0)),"Not Avl in Books")</f>
        <v>0</v>
      </c>
      <c r="AK224" s="203">
        <f>IFERROR(IF(VLOOKUP($M224,'Books DATA'!$M$9:$Q$1009,1,0)=$M224,VLOOKUP($M224,'Books DATA'!$M$10:$T$1009,COLUMNS('Books DATA'!$M$9:T221),0)),"Not Avl in Books")</f>
        <v>0</v>
      </c>
      <c r="AL224" s="204"/>
    </row>
    <row r="225" spans="1:38" ht="15.75" thickBot="1">
      <c r="A225" s="7" t="str">
        <f>AC225&amp;"_"&amp;COUNTIF($AC$10:AC225,AC225)</f>
        <v>_0</v>
      </c>
      <c r="B225" s="195"/>
      <c r="C225" s="195"/>
      <c r="D225" s="196"/>
      <c r="E225" s="197"/>
      <c r="F225" s="198"/>
      <c r="G225" s="198"/>
      <c r="H225" s="198"/>
      <c r="I225" s="198"/>
      <c r="J225" s="198"/>
      <c r="K225" s="198"/>
      <c r="L225" s="199"/>
      <c r="M225" s="200" t="str">
        <f t="shared" si="47"/>
        <v/>
      </c>
      <c r="N225" s="200">
        <f t="shared" si="48"/>
        <v>0</v>
      </c>
      <c r="O225" s="200">
        <f t="shared" si="49"/>
        <v>0</v>
      </c>
      <c r="P225" s="200">
        <f t="shared" si="50"/>
        <v>0</v>
      </c>
      <c r="Q225" s="200">
        <f t="shared" si="51"/>
        <v>0</v>
      </c>
      <c r="R225" s="200">
        <f t="shared" si="52"/>
        <v>0</v>
      </c>
      <c r="S225" s="200">
        <f t="shared" si="53"/>
        <v>0</v>
      </c>
      <c r="T225" s="200">
        <f t="shared" si="54"/>
        <v>0</v>
      </c>
      <c r="U225" s="200"/>
      <c r="V225" s="201">
        <f t="shared" si="55"/>
        <v>0</v>
      </c>
      <c r="W225" s="201">
        <f t="shared" si="56"/>
        <v>0</v>
      </c>
      <c r="X225" s="201">
        <f t="shared" si="57"/>
        <v>0</v>
      </c>
      <c r="Y225" s="201">
        <f t="shared" si="58"/>
        <v>0</v>
      </c>
      <c r="Z225" s="201">
        <f t="shared" si="59"/>
        <v>0</v>
      </c>
      <c r="AA225" s="201">
        <f t="shared" si="60"/>
        <v>0</v>
      </c>
      <c r="AB225" s="201">
        <f t="shared" si="61"/>
        <v>0</v>
      </c>
      <c r="AC225" s="205"/>
      <c r="AD225" s="199"/>
      <c r="AE225" s="203">
        <f>IFERROR(IF(VLOOKUP($M225,'Books DATA'!$M$9:$Q$1009,1,0)=$M225,VLOOKUP($M225,'Books DATA'!$M$10:$T$1009,COLUMNS('Books DATA'!$M$9:N222),0)),"Not Avl in Books")</f>
        <v>0</v>
      </c>
      <c r="AF225" s="203">
        <f>IFERROR(IF(VLOOKUP($M225,'Books DATA'!$M$9:$Q$1009,1,0)=$M225,VLOOKUP($M225,'Books DATA'!$M$10:$T$1009,COLUMNS('Books DATA'!$M$9:O222),0)),"Not Avl in Books")</f>
        <v>0</v>
      </c>
      <c r="AG225" s="203">
        <f>IFERROR(IF(VLOOKUP($M225,'Books DATA'!$M$9:$Q$1009,1,0)=$M225,VLOOKUP($M225,'Books DATA'!$M$10:$T$1009,COLUMNS('Books DATA'!$M$9:P222),0)),"Not Avl in Books")</f>
        <v>0</v>
      </c>
      <c r="AH225" s="203">
        <f>IFERROR(IF(VLOOKUP($M225,'Books DATA'!$M$9:$Q$1009,1,0)=$M225,VLOOKUP($M225,'Books DATA'!$M$10:$T$1009,COLUMNS('Books DATA'!$M$9:Q222),0)),"Not Avl in Books")</f>
        <v>0</v>
      </c>
      <c r="AI225" s="203">
        <f>IFERROR(IF(VLOOKUP($M225,'Books DATA'!$M$9:$Q$1009,1,0)=$M225,VLOOKUP($M225,'Books DATA'!$M$10:$T$1009,COLUMNS('Books DATA'!$M$9:R222),0)),"Not Avl in Books")</f>
        <v>0</v>
      </c>
      <c r="AJ225" s="203">
        <f>IFERROR(IF(VLOOKUP($M225,'Books DATA'!$M$9:$Q$1009,1,0)=$M225,VLOOKUP($M225,'Books DATA'!$M$10:$T$1009,COLUMNS('Books DATA'!$M$9:S222),0)),"Not Avl in Books")</f>
        <v>0</v>
      </c>
      <c r="AK225" s="203">
        <f>IFERROR(IF(VLOOKUP($M225,'Books DATA'!$M$9:$Q$1009,1,0)=$M225,VLOOKUP($M225,'Books DATA'!$M$10:$T$1009,COLUMNS('Books DATA'!$M$9:T222),0)),"Not Avl in Books")</f>
        <v>0</v>
      </c>
      <c r="AL225" s="204"/>
    </row>
    <row r="226" spans="1:38" ht="15.75" thickBot="1">
      <c r="A226" s="7" t="str">
        <f>AC226&amp;"_"&amp;COUNTIF($AC$10:AC226,AC226)</f>
        <v>_0</v>
      </c>
      <c r="B226" s="195"/>
      <c r="C226" s="195"/>
      <c r="D226" s="196"/>
      <c r="E226" s="197"/>
      <c r="F226" s="198"/>
      <c r="G226" s="198"/>
      <c r="H226" s="198"/>
      <c r="I226" s="198"/>
      <c r="J226" s="198"/>
      <c r="K226" s="198"/>
      <c r="L226" s="199"/>
      <c r="M226" s="200" t="str">
        <f t="shared" si="47"/>
        <v/>
      </c>
      <c r="N226" s="200">
        <f t="shared" si="48"/>
        <v>0</v>
      </c>
      <c r="O226" s="200">
        <f t="shared" si="49"/>
        <v>0</v>
      </c>
      <c r="P226" s="200">
        <f t="shared" si="50"/>
        <v>0</v>
      </c>
      <c r="Q226" s="200">
        <f t="shared" si="51"/>
        <v>0</v>
      </c>
      <c r="R226" s="200">
        <f t="shared" si="52"/>
        <v>0</v>
      </c>
      <c r="S226" s="200">
        <f t="shared" si="53"/>
        <v>0</v>
      </c>
      <c r="T226" s="200">
        <f t="shared" si="54"/>
        <v>0</v>
      </c>
      <c r="U226" s="200"/>
      <c r="V226" s="201">
        <f t="shared" si="55"/>
        <v>0</v>
      </c>
      <c r="W226" s="201">
        <f t="shared" si="56"/>
        <v>0</v>
      </c>
      <c r="X226" s="201">
        <f t="shared" si="57"/>
        <v>0</v>
      </c>
      <c r="Y226" s="201">
        <f t="shared" si="58"/>
        <v>0</v>
      </c>
      <c r="Z226" s="201">
        <f t="shared" si="59"/>
        <v>0</v>
      </c>
      <c r="AA226" s="201">
        <f t="shared" si="60"/>
        <v>0</v>
      </c>
      <c r="AB226" s="201">
        <f t="shared" si="61"/>
        <v>0</v>
      </c>
      <c r="AC226" s="205"/>
      <c r="AD226" s="199"/>
      <c r="AE226" s="203">
        <f>IFERROR(IF(VLOOKUP($M226,'Books DATA'!$M$9:$Q$1009,1,0)=$M226,VLOOKUP($M226,'Books DATA'!$M$10:$T$1009,COLUMNS('Books DATA'!$M$9:N223),0)),"Not Avl in Books")</f>
        <v>0</v>
      </c>
      <c r="AF226" s="203">
        <f>IFERROR(IF(VLOOKUP($M226,'Books DATA'!$M$9:$Q$1009,1,0)=$M226,VLOOKUP($M226,'Books DATA'!$M$10:$T$1009,COLUMNS('Books DATA'!$M$9:O223),0)),"Not Avl in Books")</f>
        <v>0</v>
      </c>
      <c r="AG226" s="203">
        <f>IFERROR(IF(VLOOKUP($M226,'Books DATA'!$M$9:$Q$1009,1,0)=$M226,VLOOKUP($M226,'Books DATA'!$M$10:$T$1009,COLUMNS('Books DATA'!$M$9:P223),0)),"Not Avl in Books")</f>
        <v>0</v>
      </c>
      <c r="AH226" s="203">
        <f>IFERROR(IF(VLOOKUP($M226,'Books DATA'!$M$9:$Q$1009,1,0)=$M226,VLOOKUP($M226,'Books DATA'!$M$10:$T$1009,COLUMNS('Books DATA'!$M$9:Q223),0)),"Not Avl in Books")</f>
        <v>0</v>
      </c>
      <c r="AI226" s="203">
        <f>IFERROR(IF(VLOOKUP($M226,'Books DATA'!$M$9:$Q$1009,1,0)=$M226,VLOOKUP($M226,'Books DATA'!$M$10:$T$1009,COLUMNS('Books DATA'!$M$9:R223),0)),"Not Avl in Books")</f>
        <v>0</v>
      </c>
      <c r="AJ226" s="203">
        <f>IFERROR(IF(VLOOKUP($M226,'Books DATA'!$M$9:$Q$1009,1,0)=$M226,VLOOKUP($M226,'Books DATA'!$M$10:$T$1009,COLUMNS('Books DATA'!$M$9:S223),0)),"Not Avl in Books")</f>
        <v>0</v>
      </c>
      <c r="AK226" s="203">
        <f>IFERROR(IF(VLOOKUP($M226,'Books DATA'!$M$9:$Q$1009,1,0)=$M226,VLOOKUP($M226,'Books DATA'!$M$10:$T$1009,COLUMNS('Books DATA'!$M$9:T223),0)),"Not Avl in Books")</f>
        <v>0</v>
      </c>
      <c r="AL226" s="204"/>
    </row>
    <row r="227" spans="1:38" ht="15.75" thickBot="1">
      <c r="A227" s="7" t="str">
        <f>AC227&amp;"_"&amp;COUNTIF($AC$10:AC227,AC227)</f>
        <v>_0</v>
      </c>
      <c r="B227" s="195"/>
      <c r="C227" s="195"/>
      <c r="D227" s="196"/>
      <c r="E227" s="197"/>
      <c r="F227" s="198"/>
      <c r="G227" s="198"/>
      <c r="H227" s="198"/>
      <c r="I227" s="198"/>
      <c r="J227" s="198"/>
      <c r="K227" s="198"/>
      <c r="L227" s="199"/>
      <c r="M227" s="200" t="str">
        <f t="shared" si="47"/>
        <v/>
      </c>
      <c r="N227" s="200">
        <f t="shared" si="48"/>
        <v>0</v>
      </c>
      <c r="O227" s="200">
        <f t="shared" si="49"/>
        <v>0</v>
      </c>
      <c r="P227" s="200">
        <f t="shared" si="50"/>
        <v>0</v>
      </c>
      <c r="Q227" s="200">
        <f t="shared" si="51"/>
        <v>0</v>
      </c>
      <c r="R227" s="200">
        <f t="shared" si="52"/>
        <v>0</v>
      </c>
      <c r="S227" s="200">
        <f t="shared" si="53"/>
        <v>0</v>
      </c>
      <c r="T227" s="200">
        <f t="shared" si="54"/>
        <v>0</v>
      </c>
      <c r="U227" s="200"/>
      <c r="V227" s="201">
        <f t="shared" si="55"/>
        <v>0</v>
      </c>
      <c r="W227" s="201">
        <f t="shared" si="56"/>
        <v>0</v>
      </c>
      <c r="X227" s="201">
        <f t="shared" si="57"/>
        <v>0</v>
      </c>
      <c r="Y227" s="201">
        <f t="shared" si="58"/>
        <v>0</v>
      </c>
      <c r="Z227" s="201">
        <f t="shared" si="59"/>
        <v>0</v>
      </c>
      <c r="AA227" s="201">
        <f t="shared" si="60"/>
        <v>0</v>
      </c>
      <c r="AB227" s="201">
        <f t="shared" si="61"/>
        <v>0</v>
      </c>
      <c r="AC227" s="205"/>
      <c r="AD227" s="199"/>
      <c r="AE227" s="203">
        <f>IFERROR(IF(VLOOKUP($M227,'Books DATA'!$M$9:$Q$1009,1,0)=$M227,VLOOKUP($M227,'Books DATA'!$M$10:$T$1009,COLUMNS('Books DATA'!$M$9:N224),0)),"Not Avl in Books")</f>
        <v>0</v>
      </c>
      <c r="AF227" s="203">
        <f>IFERROR(IF(VLOOKUP($M227,'Books DATA'!$M$9:$Q$1009,1,0)=$M227,VLOOKUP($M227,'Books DATA'!$M$10:$T$1009,COLUMNS('Books DATA'!$M$9:O224),0)),"Not Avl in Books")</f>
        <v>0</v>
      </c>
      <c r="AG227" s="203">
        <f>IFERROR(IF(VLOOKUP($M227,'Books DATA'!$M$9:$Q$1009,1,0)=$M227,VLOOKUP($M227,'Books DATA'!$M$10:$T$1009,COLUMNS('Books DATA'!$M$9:P224),0)),"Not Avl in Books")</f>
        <v>0</v>
      </c>
      <c r="AH227" s="203">
        <f>IFERROR(IF(VLOOKUP($M227,'Books DATA'!$M$9:$Q$1009,1,0)=$M227,VLOOKUP($M227,'Books DATA'!$M$10:$T$1009,COLUMNS('Books DATA'!$M$9:Q224),0)),"Not Avl in Books")</f>
        <v>0</v>
      </c>
      <c r="AI227" s="203">
        <f>IFERROR(IF(VLOOKUP($M227,'Books DATA'!$M$9:$Q$1009,1,0)=$M227,VLOOKUP($M227,'Books DATA'!$M$10:$T$1009,COLUMNS('Books DATA'!$M$9:R224),0)),"Not Avl in Books")</f>
        <v>0</v>
      </c>
      <c r="AJ227" s="203">
        <f>IFERROR(IF(VLOOKUP($M227,'Books DATA'!$M$9:$Q$1009,1,0)=$M227,VLOOKUP($M227,'Books DATA'!$M$10:$T$1009,COLUMNS('Books DATA'!$M$9:S224),0)),"Not Avl in Books")</f>
        <v>0</v>
      </c>
      <c r="AK227" s="203">
        <f>IFERROR(IF(VLOOKUP($M227,'Books DATA'!$M$9:$Q$1009,1,0)=$M227,VLOOKUP($M227,'Books DATA'!$M$10:$T$1009,COLUMNS('Books DATA'!$M$9:T224),0)),"Not Avl in Books")</f>
        <v>0</v>
      </c>
      <c r="AL227" s="204"/>
    </row>
    <row r="228" spans="1:38" ht="15.75" thickBot="1">
      <c r="A228" s="7" t="str">
        <f>AC228&amp;"_"&amp;COUNTIF($AC$10:AC228,AC228)</f>
        <v>_0</v>
      </c>
      <c r="B228" s="195"/>
      <c r="C228" s="195"/>
      <c r="D228" s="196"/>
      <c r="E228" s="197"/>
      <c r="F228" s="198"/>
      <c r="G228" s="198"/>
      <c r="H228" s="198"/>
      <c r="I228" s="198"/>
      <c r="J228" s="198"/>
      <c r="K228" s="198"/>
      <c r="L228" s="199"/>
      <c r="M228" s="200" t="str">
        <f t="shared" si="47"/>
        <v/>
      </c>
      <c r="N228" s="200">
        <f t="shared" si="48"/>
        <v>0</v>
      </c>
      <c r="O228" s="200">
        <f t="shared" si="49"/>
        <v>0</v>
      </c>
      <c r="P228" s="200">
        <f t="shared" si="50"/>
        <v>0</v>
      </c>
      <c r="Q228" s="200">
        <f t="shared" si="51"/>
        <v>0</v>
      </c>
      <c r="R228" s="200">
        <f t="shared" si="52"/>
        <v>0</v>
      </c>
      <c r="S228" s="200">
        <f t="shared" si="53"/>
        <v>0</v>
      </c>
      <c r="T228" s="200">
        <f t="shared" si="54"/>
        <v>0</v>
      </c>
      <c r="U228" s="200"/>
      <c r="V228" s="201">
        <f t="shared" si="55"/>
        <v>0</v>
      </c>
      <c r="W228" s="201">
        <f t="shared" si="56"/>
        <v>0</v>
      </c>
      <c r="X228" s="201">
        <f t="shared" si="57"/>
        <v>0</v>
      </c>
      <c r="Y228" s="201">
        <f t="shared" si="58"/>
        <v>0</v>
      </c>
      <c r="Z228" s="201">
        <f t="shared" si="59"/>
        <v>0</v>
      </c>
      <c r="AA228" s="201">
        <f t="shared" si="60"/>
        <v>0</v>
      </c>
      <c r="AB228" s="201">
        <f t="shared" si="61"/>
        <v>0</v>
      </c>
      <c r="AC228" s="205"/>
      <c r="AD228" s="199"/>
      <c r="AE228" s="203">
        <f>IFERROR(IF(VLOOKUP($M228,'Books DATA'!$M$9:$Q$1009,1,0)=$M228,VLOOKUP($M228,'Books DATA'!$M$10:$T$1009,COLUMNS('Books DATA'!$M$9:N225),0)),"Not Avl in Books")</f>
        <v>0</v>
      </c>
      <c r="AF228" s="203">
        <f>IFERROR(IF(VLOOKUP($M228,'Books DATA'!$M$9:$Q$1009,1,0)=$M228,VLOOKUP($M228,'Books DATA'!$M$10:$T$1009,COLUMNS('Books DATA'!$M$9:O225),0)),"Not Avl in Books")</f>
        <v>0</v>
      </c>
      <c r="AG228" s="203">
        <f>IFERROR(IF(VLOOKUP($M228,'Books DATA'!$M$9:$Q$1009,1,0)=$M228,VLOOKUP($M228,'Books DATA'!$M$10:$T$1009,COLUMNS('Books DATA'!$M$9:P225),0)),"Not Avl in Books")</f>
        <v>0</v>
      </c>
      <c r="AH228" s="203">
        <f>IFERROR(IF(VLOOKUP($M228,'Books DATA'!$M$9:$Q$1009,1,0)=$M228,VLOOKUP($M228,'Books DATA'!$M$10:$T$1009,COLUMNS('Books DATA'!$M$9:Q225),0)),"Not Avl in Books")</f>
        <v>0</v>
      </c>
      <c r="AI228" s="203">
        <f>IFERROR(IF(VLOOKUP($M228,'Books DATA'!$M$9:$Q$1009,1,0)=$M228,VLOOKUP($M228,'Books DATA'!$M$10:$T$1009,COLUMNS('Books DATA'!$M$9:R225),0)),"Not Avl in Books")</f>
        <v>0</v>
      </c>
      <c r="AJ228" s="203">
        <f>IFERROR(IF(VLOOKUP($M228,'Books DATA'!$M$9:$Q$1009,1,0)=$M228,VLOOKUP($M228,'Books DATA'!$M$10:$T$1009,COLUMNS('Books DATA'!$M$9:S225),0)),"Not Avl in Books")</f>
        <v>0</v>
      </c>
      <c r="AK228" s="203">
        <f>IFERROR(IF(VLOOKUP($M228,'Books DATA'!$M$9:$Q$1009,1,0)=$M228,VLOOKUP($M228,'Books DATA'!$M$10:$T$1009,COLUMNS('Books DATA'!$M$9:T225),0)),"Not Avl in Books")</f>
        <v>0</v>
      </c>
      <c r="AL228" s="204"/>
    </row>
    <row r="229" spans="1:38" ht="15.75" thickBot="1">
      <c r="A229" s="7" t="str">
        <f>AC229&amp;"_"&amp;COUNTIF($AC$10:AC229,AC229)</f>
        <v>_0</v>
      </c>
      <c r="B229" s="195"/>
      <c r="C229" s="195"/>
      <c r="D229" s="196"/>
      <c r="E229" s="197"/>
      <c r="F229" s="198"/>
      <c r="G229" s="198"/>
      <c r="H229" s="198"/>
      <c r="I229" s="198"/>
      <c r="J229" s="198"/>
      <c r="K229" s="198"/>
      <c r="L229" s="199"/>
      <c r="M229" s="200" t="str">
        <f t="shared" si="47"/>
        <v/>
      </c>
      <c r="N229" s="200">
        <f t="shared" si="48"/>
        <v>0</v>
      </c>
      <c r="O229" s="200">
        <f t="shared" si="49"/>
        <v>0</v>
      </c>
      <c r="P229" s="200">
        <f t="shared" si="50"/>
        <v>0</v>
      </c>
      <c r="Q229" s="200">
        <f t="shared" si="51"/>
        <v>0</v>
      </c>
      <c r="R229" s="200">
        <f t="shared" si="52"/>
        <v>0</v>
      </c>
      <c r="S229" s="200">
        <f t="shared" si="53"/>
        <v>0</v>
      </c>
      <c r="T229" s="200">
        <f t="shared" si="54"/>
        <v>0</v>
      </c>
      <c r="U229" s="200"/>
      <c r="V229" s="201">
        <f t="shared" si="55"/>
        <v>0</v>
      </c>
      <c r="W229" s="201">
        <f t="shared" si="56"/>
        <v>0</v>
      </c>
      <c r="X229" s="201">
        <f t="shared" si="57"/>
        <v>0</v>
      </c>
      <c r="Y229" s="201">
        <f t="shared" si="58"/>
        <v>0</v>
      </c>
      <c r="Z229" s="201">
        <f t="shared" si="59"/>
        <v>0</v>
      </c>
      <c r="AA229" s="201">
        <f t="shared" si="60"/>
        <v>0</v>
      </c>
      <c r="AB229" s="201">
        <f t="shared" si="61"/>
        <v>0</v>
      </c>
      <c r="AC229" s="205"/>
      <c r="AD229" s="199"/>
      <c r="AE229" s="203">
        <f>IFERROR(IF(VLOOKUP($M229,'Books DATA'!$M$9:$Q$1009,1,0)=$M229,VLOOKUP($M229,'Books DATA'!$M$10:$T$1009,COLUMNS('Books DATA'!$M$9:N226),0)),"Not Avl in Books")</f>
        <v>0</v>
      </c>
      <c r="AF229" s="203">
        <f>IFERROR(IF(VLOOKUP($M229,'Books DATA'!$M$9:$Q$1009,1,0)=$M229,VLOOKUP($M229,'Books DATA'!$M$10:$T$1009,COLUMNS('Books DATA'!$M$9:O226),0)),"Not Avl in Books")</f>
        <v>0</v>
      </c>
      <c r="AG229" s="203">
        <f>IFERROR(IF(VLOOKUP($M229,'Books DATA'!$M$9:$Q$1009,1,0)=$M229,VLOOKUP($M229,'Books DATA'!$M$10:$T$1009,COLUMNS('Books DATA'!$M$9:P226),0)),"Not Avl in Books")</f>
        <v>0</v>
      </c>
      <c r="AH229" s="203">
        <f>IFERROR(IF(VLOOKUP($M229,'Books DATA'!$M$9:$Q$1009,1,0)=$M229,VLOOKUP($M229,'Books DATA'!$M$10:$T$1009,COLUMNS('Books DATA'!$M$9:Q226),0)),"Not Avl in Books")</f>
        <v>0</v>
      </c>
      <c r="AI229" s="203">
        <f>IFERROR(IF(VLOOKUP($M229,'Books DATA'!$M$9:$Q$1009,1,0)=$M229,VLOOKUP($M229,'Books DATA'!$M$10:$T$1009,COLUMNS('Books DATA'!$M$9:R226),0)),"Not Avl in Books")</f>
        <v>0</v>
      </c>
      <c r="AJ229" s="203">
        <f>IFERROR(IF(VLOOKUP($M229,'Books DATA'!$M$9:$Q$1009,1,0)=$M229,VLOOKUP($M229,'Books DATA'!$M$10:$T$1009,COLUMNS('Books DATA'!$M$9:S226),0)),"Not Avl in Books")</f>
        <v>0</v>
      </c>
      <c r="AK229" s="203">
        <f>IFERROR(IF(VLOOKUP($M229,'Books DATA'!$M$9:$Q$1009,1,0)=$M229,VLOOKUP($M229,'Books DATA'!$M$10:$T$1009,COLUMNS('Books DATA'!$M$9:T226),0)),"Not Avl in Books")</f>
        <v>0</v>
      </c>
      <c r="AL229" s="204"/>
    </row>
    <row r="230" spans="1:38" ht="15.75" thickBot="1">
      <c r="A230" s="7" t="str">
        <f>AC230&amp;"_"&amp;COUNTIF($AC$10:AC230,AC230)</f>
        <v>_0</v>
      </c>
      <c r="B230" s="195"/>
      <c r="C230" s="195"/>
      <c r="D230" s="196"/>
      <c r="E230" s="197"/>
      <c r="F230" s="198"/>
      <c r="G230" s="198"/>
      <c r="H230" s="198"/>
      <c r="I230" s="198"/>
      <c r="J230" s="198"/>
      <c r="K230" s="198"/>
      <c r="L230" s="199"/>
      <c r="M230" s="200" t="str">
        <f t="shared" si="47"/>
        <v/>
      </c>
      <c r="N230" s="200">
        <f t="shared" si="48"/>
        <v>0</v>
      </c>
      <c r="O230" s="200">
        <f t="shared" si="49"/>
        <v>0</v>
      </c>
      <c r="P230" s="200">
        <f t="shared" si="50"/>
        <v>0</v>
      </c>
      <c r="Q230" s="200">
        <f t="shared" si="51"/>
        <v>0</v>
      </c>
      <c r="R230" s="200">
        <f t="shared" si="52"/>
        <v>0</v>
      </c>
      <c r="S230" s="200">
        <f t="shared" si="53"/>
        <v>0</v>
      </c>
      <c r="T230" s="200">
        <f t="shared" si="54"/>
        <v>0</v>
      </c>
      <c r="U230" s="200"/>
      <c r="V230" s="201">
        <f t="shared" si="55"/>
        <v>0</v>
      </c>
      <c r="W230" s="201">
        <f t="shared" si="56"/>
        <v>0</v>
      </c>
      <c r="X230" s="201">
        <f t="shared" si="57"/>
        <v>0</v>
      </c>
      <c r="Y230" s="201">
        <f t="shared" si="58"/>
        <v>0</v>
      </c>
      <c r="Z230" s="201">
        <f t="shared" si="59"/>
        <v>0</v>
      </c>
      <c r="AA230" s="201">
        <f t="shared" si="60"/>
        <v>0</v>
      </c>
      <c r="AB230" s="201">
        <f t="shared" si="61"/>
        <v>0</v>
      </c>
      <c r="AC230" s="205"/>
      <c r="AD230" s="199"/>
      <c r="AE230" s="203">
        <f>IFERROR(IF(VLOOKUP($M230,'Books DATA'!$M$9:$Q$1009,1,0)=$M230,VLOOKUP($M230,'Books DATA'!$M$10:$T$1009,COLUMNS('Books DATA'!$M$9:N227),0)),"Not Avl in Books")</f>
        <v>0</v>
      </c>
      <c r="AF230" s="203">
        <f>IFERROR(IF(VLOOKUP($M230,'Books DATA'!$M$9:$Q$1009,1,0)=$M230,VLOOKUP($M230,'Books DATA'!$M$10:$T$1009,COLUMNS('Books DATA'!$M$9:O227),0)),"Not Avl in Books")</f>
        <v>0</v>
      </c>
      <c r="AG230" s="203">
        <f>IFERROR(IF(VLOOKUP($M230,'Books DATA'!$M$9:$Q$1009,1,0)=$M230,VLOOKUP($M230,'Books DATA'!$M$10:$T$1009,COLUMNS('Books DATA'!$M$9:P227),0)),"Not Avl in Books")</f>
        <v>0</v>
      </c>
      <c r="AH230" s="203">
        <f>IFERROR(IF(VLOOKUP($M230,'Books DATA'!$M$9:$Q$1009,1,0)=$M230,VLOOKUP($M230,'Books DATA'!$M$10:$T$1009,COLUMNS('Books DATA'!$M$9:Q227),0)),"Not Avl in Books")</f>
        <v>0</v>
      </c>
      <c r="AI230" s="203">
        <f>IFERROR(IF(VLOOKUP($M230,'Books DATA'!$M$9:$Q$1009,1,0)=$M230,VLOOKUP($M230,'Books DATA'!$M$10:$T$1009,COLUMNS('Books DATA'!$M$9:R227),0)),"Not Avl in Books")</f>
        <v>0</v>
      </c>
      <c r="AJ230" s="203">
        <f>IFERROR(IF(VLOOKUP($M230,'Books DATA'!$M$9:$Q$1009,1,0)=$M230,VLOOKUP($M230,'Books DATA'!$M$10:$T$1009,COLUMNS('Books DATA'!$M$9:S227),0)),"Not Avl in Books")</f>
        <v>0</v>
      </c>
      <c r="AK230" s="203">
        <f>IFERROR(IF(VLOOKUP($M230,'Books DATA'!$M$9:$Q$1009,1,0)=$M230,VLOOKUP($M230,'Books DATA'!$M$10:$T$1009,COLUMNS('Books DATA'!$M$9:T227),0)),"Not Avl in Books")</f>
        <v>0</v>
      </c>
      <c r="AL230" s="204"/>
    </row>
    <row r="231" spans="1:38" ht="15.75" thickBot="1">
      <c r="A231" s="7" t="str">
        <f>AC231&amp;"_"&amp;COUNTIF($AC$10:AC231,AC231)</f>
        <v>_0</v>
      </c>
      <c r="B231" s="195"/>
      <c r="C231" s="195"/>
      <c r="D231" s="196"/>
      <c r="E231" s="197"/>
      <c r="F231" s="198"/>
      <c r="G231" s="198"/>
      <c r="H231" s="198"/>
      <c r="I231" s="198"/>
      <c r="J231" s="198"/>
      <c r="K231" s="198"/>
      <c r="L231" s="199"/>
      <c r="M231" s="200" t="str">
        <f t="shared" si="47"/>
        <v/>
      </c>
      <c r="N231" s="200">
        <f t="shared" si="48"/>
        <v>0</v>
      </c>
      <c r="O231" s="200">
        <f t="shared" si="49"/>
        <v>0</v>
      </c>
      <c r="P231" s="200">
        <f t="shared" si="50"/>
        <v>0</v>
      </c>
      <c r="Q231" s="200">
        <f t="shared" si="51"/>
        <v>0</v>
      </c>
      <c r="R231" s="200">
        <f t="shared" si="52"/>
        <v>0</v>
      </c>
      <c r="S231" s="200">
        <f t="shared" si="53"/>
        <v>0</v>
      </c>
      <c r="T231" s="200">
        <f t="shared" si="54"/>
        <v>0</v>
      </c>
      <c r="U231" s="200"/>
      <c r="V231" s="201">
        <f t="shared" si="55"/>
        <v>0</v>
      </c>
      <c r="W231" s="201">
        <f t="shared" si="56"/>
        <v>0</v>
      </c>
      <c r="X231" s="201">
        <f t="shared" si="57"/>
        <v>0</v>
      </c>
      <c r="Y231" s="201">
        <f t="shared" si="58"/>
        <v>0</v>
      </c>
      <c r="Z231" s="201">
        <f t="shared" si="59"/>
        <v>0</v>
      </c>
      <c r="AA231" s="201">
        <f t="shared" si="60"/>
        <v>0</v>
      </c>
      <c r="AB231" s="201">
        <f t="shared" si="61"/>
        <v>0</v>
      </c>
      <c r="AC231" s="205"/>
      <c r="AD231" s="199"/>
      <c r="AE231" s="203">
        <f>IFERROR(IF(VLOOKUP($M231,'Books DATA'!$M$9:$Q$1009,1,0)=$M231,VLOOKUP($M231,'Books DATA'!$M$10:$T$1009,COLUMNS('Books DATA'!$M$9:N228),0)),"Not Avl in Books")</f>
        <v>0</v>
      </c>
      <c r="AF231" s="203">
        <f>IFERROR(IF(VLOOKUP($M231,'Books DATA'!$M$9:$Q$1009,1,0)=$M231,VLOOKUP($M231,'Books DATA'!$M$10:$T$1009,COLUMNS('Books DATA'!$M$9:O228),0)),"Not Avl in Books")</f>
        <v>0</v>
      </c>
      <c r="AG231" s="203">
        <f>IFERROR(IF(VLOOKUP($M231,'Books DATA'!$M$9:$Q$1009,1,0)=$M231,VLOOKUP($M231,'Books DATA'!$M$10:$T$1009,COLUMNS('Books DATA'!$M$9:P228),0)),"Not Avl in Books")</f>
        <v>0</v>
      </c>
      <c r="AH231" s="203">
        <f>IFERROR(IF(VLOOKUP($M231,'Books DATA'!$M$9:$Q$1009,1,0)=$M231,VLOOKUP($M231,'Books DATA'!$M$10:$T$1009,COLUMNS('Books DATA'!$M$9:Q228),0)),"Not Avl in Books")</f>
        <v>0</v>
      </c>
      <c r="AI231" s="203">
        <f>IFERROR(IF(VLOOKUP($M231,'Books DATA'!$M$9:$Q$1009,1,0)=$M231,VLOOKUP($M231,'Books DATA'!$M$10:$T$1009,COLUMNS('Books DATA'!$M$9:R228),0)),"Not Avl in Books")</f>
        <v>0</v>
      </c>
      <c r="AJ231" s="203">
        <f>IFERROR(IF(VLOOKUP($M231,'Books DATA'!$M$9:$Q$1009,1,0)=$M231,VLOOKUP($M231,'Books DATA'!$M$10:$T$1009,COLUMNS('Books DATA'!$M$9:S228),0)),"Not Avl in Books")</f>
        <v>0</v>
      </c>
      <c r="AK231" s="203">
        <f>IFERROR(IF(VLOOKUP($M231,'Books DATA'!$M$9:$Q$1009,1,0)=$M231,VLOOKUP($M231,'Books DATA'!$M$10:$T$1009,COLUMNS('Books DATA'!$M$9:T228),0)),"Not Avl in Books")</f>
        <v>0</v>
      </c>
      <c r="AL231" s="204"/>
    </row>
    <row r="232" spans="1:38" ht="15.75" thickBot="1">
      <c r="A232" s="7" t="str">
        <f>AC232&amp;"_"&amp;COUNTIF($AC$10:AC232,AC232)</f>
        <v>_0</v>
      </c>
      <c r="B232" s="195"/>
      <c r="C232" s="195"/>
      <c r="D232" s="196"/>
      <c r="E232" s="197"/>
      <c r="F232" s="198"/>
      <c r="G232" s="198"/>
      <c r="H232" s="198"/>
      <c r="I232" s="198"/>
      <c r="J232" s="198"/>
      <c r="K232" s="198"/>
      <c r="L232" s="199"/>
      <c r="M232" s="200" t="str">
        <f t="shared" si="47"/>
        <v/>
      </c>
      <c r="N232" s="200">
        <f t="shared" si="48"/>
        <v>0</v>
      </c>
      <c r="O232" s="200">
        <f t="shared" si="49"/>
        <v>0</v>
      </c>
      <c r="P232" s="200">
        <f t="shared" si="50"/>
        <v>0</v>
      </c>
      <c r="Q232" s="200">
        <f t="shared" si="51"/>
        <v>0</v>
      </c>
      <c r="R232" s="200">
        <f t="shared" si="52"/>
        <v>0</v>
      </c>
      <c r="S232" s="200">
        <f t="shared" si="53"/>
        <v>0</v>
      </c>
      <c r="T232" s="200">
        <f t="shared" si="54"/>
        <v>0</v>
      </c>
      <c r="U232" s="200"/>
      <c r="V232" s="201">
        <f t="shared" si="55"/>
        <v>0</v>
      </c>
      <c r="W232" s="201">
        <f t="shared" si="56"/>
        <v>0</v>
      </c>
      <c r="X232" s="201">
        <f t="shared" si="57"/>
        <v>0</v>
      </c>
      <c r="Y232" s="201">
        <f t="shared" si="58"/>
        <v>0</v>
      </c>
      <c r="Z232" s="201">
        <f t="shared" si="59"/>
        <v>0</v>
      </c>
      <c r="AA232" s="201">
        <f t="shared" si="60"/>
        <v>0</v>
      </c>
      <c r="AB232" s="201">
        <f t="shared" si="61"/>
        <v>0</v>
      </c>
      <c r="AC232" s="205"/>
      <c r="AD232" s="199"/>
      <c r="AE232" s="203">
        <f>IFERROR(IF(VLOOKUP($M232,'Books DATA'!$M$9:$Q$1009,1,0)=$M232,VLOOKUP($M232,'Books DATA'!$M$10:$T$1009,COLUMNS('Books DATA'!$M$9:N229),0)),"Not Avl in Books")</f>
        <v>0</v>
      </c>
      <c r="AF232" s="203">
        <f>IFERROR(IF(VLOOKUP($M232,'Books DATA'!$M$9:$Q$1009,1,0)=$M232,VLOOKUP($M232,'Books DATA'!$M$10:$T$1009,COLUMNS('Books DATA'!$M$9:O229),0)),"Not Avl in Books")</f>
        <v>0</v>
      </c>
      <c r="AG232" s="203">
        <f>IFERROR(IF(VLOOKUP($M232,'Books DATA'!$M$9:$Q$1009,1,0)=$M232,VLOOKUP($M232,'Books DATA'!$M$10:$T$1009,COLUMNS('Books DATA'!$M$9:P229),0)),"Not Avl in Books")</f>
        <v>0</v>
      </c>
      <c r="AH232" s="203">
        <f>IFERROR(IF(VLOOKUP($M232,'Books DATA'!$M$9:$Q$1009,1,0)=$M232,VLOOKUP($M232,'Books DATA'!$M$10:$T$1009,COLUMNS('Books DATA'!$M$9:Q229),0)),"Not Avl in Books")</f>
        <v>0</v>
      </c>
      <c r="AI232" s="203">
        <f>IFERROR(IF(VLOOKUP($M232,'Books DATA'!$M$9:$Q$1009,1,0)=$M232,VLOOKUP($M232,'Books DATA'!$M$10:$T$1009,COLUMNS('Books DATA'!$M$9:R229),0)),"Not Avl in Books")</f>
        <v>0</v>
      </c>
      <c r="AJ232" s="203">
        <f>IFERROR(IF(VLOOKUP($M232,'Books DATA'!$M$9:$Q$1009,1,0)=$M232,VLOOKUP($M232,'Books DATA'!$M$10:$T$1009,COLUMNS('Books DATA'!$M$9:S229),0)),"Not Avl in Books")</f>
        <v>0</v>
      </c>
      <c r="AK232" s="203">
        <f>IFERROR(IF(VLOOKUP($M232,'Books DATA'!$M$9:$Q$1009,1,0)=$M232,VLOOKUP($M232,'Books DATA'!$M$10:$T$1009,COLUMNS('Books DATA'!$M$9:T229),0)),"Not Avl in Books")</f>
        <v>0</v>
      </c>
      <c r="AL232" s="204"/>
    </row>
    <row r="233" spans="1:38" ht="15.75" thickBot="1">
      <c r="A233" s="7" t="str">
        <f>AC233&amp;"_"&amp;COUNTIF($AC$10:AC233,AC233)</f>
        <v>_0</v>
      </c>
      <c r="B233" s="195"/>
      <c r="C233" s="195"/>
      <c r="D233" s="196"/>
      <c r="E233" s="197"/>
      <c r="F233" s="198"/>
      <c r="G233" s="198"/>
      <c r="H233" s="198"/>
      <c r="I233" s="198"/>
      <c r="J233" s="198"/>
      <c r="K233" s="198"/>
      <c r="L233" s="199"/>
      <c r="M233" s="200" t="str">
        <f t="shared" si="47"/>
        <v/>
      </c>
      <c r="N233" s="200">
        <f t="shared" si="48"/>
        <v>0</v>
      </c>
      <c r="O233" s="200">
        <f t="shared" si="49"/>
        <v>0</v>
      </c>
      <c r="P233" s="200">
        <f t="shared" si="50"/>
        <v>0</v>
      </c>
      <c r="Q233" s="200">
        <f t="shared" si="51"/>
        <v>0</v>
      </c>
      <c r="R233" s="200">
        <f t="shared" si="52"/>
        <v>0</v>
      </c>
      <c r="S233" s="200">
        <f t="shared" si="53"/>
        <v>0</v>
      </c>
      <c r="T233" s="200">
        <f t="shared" si="54"/>
        <v>0</v>
      </c>
      <c r="U233" s="200"/>
      <c r="V233" s="201">
        <f t="shared" si="55"/>
        <v>0</v>
      </c>
      <c r="W233" s="201">
        <f t="shared" si="56"/>
        <v>0</v>
      </c>
      <c r="X233" s="201">
        <f t="shared" si="57"/>
        <v>0</v>
      </c>
      <c r="Y233" s="201">
        <f t="shared" si="58"/>
        <v>0</v>
      </c>
      <c r="Z233" s="201">
        <f t="shared" si="59"/>
        <v>0</v>
      </c>
      <c r="AA233" s="201">
        <f t="shared" si="60"/>
        <v>0</v>
      </c>
      <c r="AB233" s="201">
        <f t="shared" si="61"/>
        <v>0</v>
      </c>
      <c r="AC233" s="205"/>
      <c r="AD233" s="199"/>
      <c r="AE233" s="203">
        <f>IFERROR(IF(VLOOKUP($M233,'Books DATA'!$M$9:$Q$1009,1,0)=$M233,VLOOKUP($M233,'Books DATA'!$M$10:$T$1009,COLUMNS('Books DATA'!$M$9:N230),0)),"Not Avl in Books")</f>
        <v>0</v>
      </c>
      <c r="AF233" s="203">
        <f>IFERROR(IF(VLOOKUP($M233,'Books DATA'!$M$9:$Q$1009,1,0)=$M233,VLOOKUP($M233,'Books DATA'!$M$10:$T$1009,COLUMNS('Books DATA'!$M$9:O230),0)),"Not Avl in Books")</f>
        <v>0</v>
      </c>
      <c r="AG233" s="203">
        <f>IFERROR(IF(VLOOKUP($M233,'Books DATA'!$M$9:$Q$1009,1,0)=$M233,VLOOKUP($M233,'Books DATA'!$M$10:$T$1009,COLUMNS('Books DATA'!$M$9:P230),0)),"Not Avl in Books")</f>
        <v>0</v>
      </c>
      <c r="AH233" s="203">
        <f>IFERROR(IF(VLOOKUP($M233,'Books DATA'!$M$9:$Q$1009,1,0)=$M233,VLOOKUP($M233,'Books DATA'!$M$10:$T$1009,COLUMNS('Books DATA'!$M$9:Q230),0)),"Not Avl in Books")</f>
        <v>0</v>
      </c>
      <c r="AI233" s="203">
        <f>IFERROR(IF(VLOOKUP($M233,'Books DATA'!$M$9:$Q$1009,1,0)=$M233,VLOOKUP($M233,'Books DATA'!$M$10:$T$1009,COLUMNS('Books DATA'!$M$9:R230),0)),"Not Avl in Books")</f>
        <v>0</v>
      </c>
      <c r="AJ233" s="203">
        <f>IFERROR(IF(VLOOKUP($M233,'Books DATA'!$M$9:$Q$1009,1,0)=$M233,VLOOKUP($M233,'Books DATA'!$M$10:$T$1009,COLUMNS('Books DATA'!$M$9:S230),0)),"Not Avl in Books")</f>
        <v>0</v>
      </c>
      <c r="AK233" s="203">
        <f>IFERROR(IF(VLOOKUP($M233,'Books DATA'!$M$9:$Q$1009,1,0)=$M233,VLOOKUP($M233,'Books DATA'!$M$10:$T$1009,COLUMNS('Books DATA'!$M$9:T230),0)),"Not Avl in Books")</f>
        <v>0</v>
      </c>
      <c r="AL233" s="204"/>
    </row>
    <row r="234" spans="1:38" ht="15.75" thickBot="1">
      <c r="A234" s="7" t="str">
        <f>AC234&amp;"_"&amp;COUNTIF($AC$10:AC234,AC234)</f>
        <v>_0</v>
      </c>
      <c r="B234" s="195"/>
      <c r="C234" s="195"/>
      <c r="D234" s="196"/>
      <c r="E234" s="197"/>
      <c r="F234" s="198"/>
      <c r="G234" s="198"/>
      <c r="H234" s="198"/>
      <c r="I234" s="198"/>
      <c r="J234" s="198"/>
      <c r="K234" s="198"/>
      <c r="L234" s="199"/>
      <c r="M234" s="200" t="str">
        <f t="shared" si="47"/>
        <v/>
      </c>
      <c r="N234" s="200">
        <f t="shared" si="48"/>
        <v>0</v>
      </c>
      <c r="O234" s="200">
        <f t="shared" si="49"/>
        <v>0</v>
      </c>
      <c r="P234" s="200">
        <f t="shared" si="50"/>
        <v>0</v>
      </c>
      <c r="Q234" s="200">
        <f t="shared" si="51"/>
        <v>0</v>
      </c>
      <c r="R234" s="200">
        <f t="shared" si="52"/>
        <v>0</v>
      </c>
      <c r="S234" s="200">
        <f t="shared" si="53"/>
        <v>0</v>
      </c>
      <c r="T234" s="200">
        <f t="shared" si="54"/>
        <v>0</v>
      </c>
      <c r="U234" s="200"/>
      <c r="V234" s="201">
        <f t="shared" si="55"/>
        <v>0</v>
      </c>
      <c r="W234" s="201">
        <f t="shared" si="56"/>
        <v>0</v>
      </c>
      <c r="X234" s="201">
        <f t="shared" si="57"/>
        <v>0</v>
      </c>
      <c r="Y234" s="201">
        <f t="shared" si="58"/>
        <v>0</v>
      </c>
      <c r="Z234" s="201">
        <f t="shared" si="59"/>
        <v>0</v>
      </c>
      <c r="AA234" s="201">
        <f t="shared" si="60"/>
        <v>0</v>
      </c>
      <c r="AB234" s="201">
        <f t="shared" si="61"/>
        <v>0</v>
      </c>
      <c r="AC234" s="205"/>
      <c r="AD234" s="199"/>
      <c r="AE234" s="203">
        <f>IFERROR(IF(VLOOKUP($M234,'Books DATA'!$M$9:$Q$1009,1,0)=$M234,VLOOKUP($M234,'Books DATA'!$M$10:$T$1009,COLUMNS('Books DATA'!$M$9:N231),0)),"Not Avl in Books")</f>
        <v>0</v>
      </c>
      <c r="AF234" s="203">
        <f>IFERROR(IF(VLOOKUP($M234,'Books DATA'!$M$9:$Q$1009,1,0)=$M234,VLOOKUP($M234,'Books DATA'!$M$10:$T$1009,COLUMNS('Books DATA'!$M$9:O231),0)),"Not Avl in Books")</f>
        <v>0</v>
      </c>
      <c r="AG234" s="203">
        <f>IFERROR(IF(VLOOKUP($M234,'Books DATA'!$M$9:$Q$1009,1,0)=$M234,VLOOKUP($M234,'Books DATA'!$M$10:$T$1009,COLUMNS('Books DATA'!$M$9:P231),0)),"Not Avl in Books")</f>
        <v>0</v>
      </c>
      <c r="AH234" s="203">
        <f>IFERROR(IF(VLOOKUP($M234,'Books DATA'!$M$9:$Q$1009,1,0)=$M234,VLOOKUP($M234,'Books DATA'!$M$10:$T$1009,COLUMNS('Books DATA'!$M$9:Q231),0)),"Not Avl in Books")</f>
        <v>0</v>
      </c>
      <c r="AI234" s="203">
        <f>IFERROR(IF(VLOOKUP($M234,'Books DATA'!$M$9:$Q$1009,1,0)=$M234,VLOOKUP($M234,'Books DATA'!$M$10:$T$1009,COLUMNS('Books DATA'!$M$9:R231),0)),"Not Avl in Books")</f>
        <v>0</v>
      </c>
      <c r="AJ234" s="203">
        <f>IFERROR(IF(VLOOKUP($M234,'Books DATA'!$M$9:$Q$1009,1,0)=$M234,VLOOKUP($M234,'Books DATA'!$M$10:$T$1009,COLUMNS('Books DATA'!$M$9:S231),0)),"Not Avl in Books")</f>
        <v>0</v>
      </c>
      <c r="AK234" s="203">
        <f>IFERROR(IF(VLOOKUP($M234,'Books DATA'!$M$9:$Q$1009,1,0)=$M234,VLOOKUP($M234,'Books DATA'!$M$10:$T$1009,COLUMNS('Books DATA'!$M$9:T231),0)),"Not Avl in Books")</f>
        <v>0</v>
      </c>
      <c r="AL234" s="204"/>
    </row>
    <row r="235" spans="1:38" ht="15.75" thickBot="1">
      <c r="A235" s="7" t="str">
        <f>AC235&amp;"_"&amp;COUNTIF($AC$10:AC235,AC235)</f>
        <v>_0</v>
      </c>
      <c r="B235" s="195"/>
      <c r="C235" s="195"/>
      <c r="D235" s="196"/>
      <c r="E235" s="197"/>
      <c r="F235" s="198"/>
      <c r="G235" s="198"/>
      <c r="H235" s="198"/>
      <c r="I235" s="198"/>
      <c r="J235" s="198"/>
      <c r="K235" s="198"/>
      <c r="L235" s="199"/>
      <c r="M235" s="200" t="str">
        <f t="shared" si="47"/>
        <v/>
      </c>
      <c r="N235" s="200">
        <f t="shared" si="48"/>
        <v>0</v>
      </c>
      <c r="O235" s="200">
        <f t="shared" si="49"/>
        <v>0</v>
      </c>
      <c r="P235" s="200">
        <f t="shared" si="50"/>
        <v>0</v>
      </c>
      <c r="Q235" s="200">
        <f t="shared" si="51"/>
        <v>0</v>
      </c>
      <c r="R235" s="200">
        <f t="shared" si="52"/>
        <v>0</v>
      </c>
      <c r="S235" s="200">
        <f t="shared" si="53"/>
        <v>0</v>
      </c>
      <c r="T235" s="200">
        <f t="shared" si="54"/>
        <v>0</v>
      </c>
      <c r="U235" s="200"/>
      <c r="V235" s="201">
        <f t="shared" si="55"/>
        <v>0</v>
      </c>
      <c r="W235" s="201">
        <f t="shared" si="56"/>
        <v>0</v>
      </c>
      <c r="X235" s="201">
        <f t="shared" si="57"/>
        <v>0</v>
      </c>
      <c r="Y235" s="201">
        <f t="shared" si="58"/>
        <v>0</v>
      </c>
      <c r="Z235" s="201">
        <f t="shared" si="59"/>
        <v>0</v>
      </c>
      <c r="AA235" s="201">
        <f t="shared" si="60"/>
        <v>0</v>
      </c>
      <c r="AB235" s="201">
        <f t="shared" si="61"/>
        <v>0</v>
      </c>
      <c r="AC235" s="205"/>
      <c r="AD235" s="199"/>
      <c r="AE235" s="203">
        <f>IFERROR(IF(VLOOKUP($M235,'Books DATA'!$M$9:$Q$1009,1,0)=$M235,VLOOKUP($M235,'Books DATA'!$M$10:$T$1009,COLUMNS('Books DATA'!$M$9:N232),0)),"Not Avl in Books")</f>
        <v>0</v>
      </c>
      <c r="AF235" s="203">
        <f>IFERROR(IF(VLOOKUP($M235,'Books DATA'!$M$9:$Q$1009,1,0)=$M235,VLOOKUP($M235,'Books DATA'!$M$10:$T$1009,COLUMNS('Books DATA'!$M$9:O232),0)),"Not Avl in Books")</f>
        <v>0</v>
      </c>
      <c r="AG235" s="203">
        <f>IFERROR(IF(VLOOKUP($M235,'Books DATA'!$M$9:$Q$1009,1,0)=$M235,VLOOKUP($M235,'Books DATA'!$M$10:$T$1009,COLUMNS('Books DATA'!$M$9:P232),0)),"Not Avl in Books")</f>
        <v>0</v>
      </c>
      <c r="AH235" s="203">
        <f>IFERROR(IF(VLOOKUP($M235,'Books DATA'!$M$9:$Q$1009,1,0)=$M235,VLOOKUP($M235,'Books DATA'!$M$10:$T$1009,COLUMNS('Books DATA'!$M$9:Q232),0)),"Not Avl in Books")</f>
        <v>0</v>
      </c>
      <c r="AI235" s="203">
        <f>IFERROR(IF(VLOOKUP($M235,'Books DATA'!$M$9:$Q$1009,1,0)=$M235,VLOOKUP($M235,'Books DATA'!$M$10:$T$1009,COLUMNS('Books DATA'!$M$9:R232),0)),"Not Avl in Books")</f>
        <v>0</v>
      </c>
      <c r="AJ235" s="203">
        <f>IFERROR(IF(VLOOKUP($M235,'Books DATA'!$M$9:$Q$1009,1,0)=$M235,VLOOKUP($M235,'Books DATA'!$M$10:$T$1009,COLUMNS('Books DATA'!$M$9:S232),0)),"Not Avl in Books")</f>
        <v>0</v>
      </c>
      <c r="AK235" s="203">
        <f>IFERROR(IF(VLOOKUP($M235,'Books DATA'!$M$9:$Q$1009,1,0)=$M235,VLOOKUP($M235,'Books DATA'!$M$10:$T$1009,COLUMNS('Books DATA'!$M$9:T232),0)),"Not Avl in Books")</f>
        <v>0</v>
      </c>
      <c r="AL235" s="204"/>
    </row>
    <row r="236" spans="1:38" ht="15.75" thickBot="1">
      <c r="A236" s="7" t="str">
        <f>AC236&amp;"_"&amp;COUNTIF($AC$10:AC236,AC236)</f>
        <v>_0</v>
      </c>
      <c r="B236" s="195"/>
      <c r="C236" s="195"/>
      <c r="D236" s="196"/>
      <c r="E236" s="197"/>
      <c r="F236" s="198"/>
      <c r="G236" s="198"/>
      <c r="H236" s="198"/>
      <c r="I236" s="198"/>
      <c r="J236" s="198"/>
      <c r="K236" s="198"/>
      <c r="L236" s="199"/>
      <c r="M236" s="200" t="str">
        <f t="shared" si="47"/>
        <v/>
      </c>
      <c r="N236" s="200">
        <f t="shared" si="48"/>
        <v>0</v>
      </c>
      <c r="O236" s="200">
        <f t="shared" si="49"/>
        <v>0</v>
      </c>
      <c r="P236" s="200">
        <f t="shared" si="50"/>
        <v>0</v>
      </c>
      <c r="Q236" s="200">
        <f t="shared" si="51"/>
        <v>0</v>
      </c>
      <c r="R236" s="200">
        <f t="shared" si="52"/>
        <v>0</v>
      </c>
      <c r="S236" s="200">
        <f t="shared" si="53"/>
        <v>0</v>
      </c>
      <c r="T236" s="200">
        <f t="shared" si="54"/>
        <v>0</v>
      </c>
      <c r="U236" s="200"/>
      <c r="V236" s="201">
        <f t="shared" si="55"/>
        <v>0</v>
      </c>
      <c r="W236" s="201">
        <f t="shared" si="56"/>
        <v>0</v>
      </c>
      <c r="X236" s="201">
        <f t="shared" si="57"/>
        <v>0</v>
      </c>
      <c r="Y236" s="201">
        <f t="shared" si="58"/>
        <v>0</v>
      </c>
      <c r="Z236" s="201">
        <f t="shared" si="59"/>
        <v>0</v>
      </c>
      <c r="AA236" s="201">
        <f t="shared" si="60"/>
        <v>0</v>
      </c>
      <c r="AB236" s="201">
        <f t="shared" si="61"/>
        <v>0</v>
      </c>
      <c r="AC236" s="205"/>
      <c r="AD236" s="199"/>
      <c r="AE236" s="203">
        <f>IFERROR(IF(VLOOKUP($M236,'Books DATA'!$M$9:$Q$1009,1,0)=$M236,VLOOKUP($M236,'Books DATA'!$M$10:$T$1009,COLUMNS('Books DATA'!$M$9:N233),0)),"Not Avl in Books")</f>
        <v>0</v>
      </c>
      <c r="AF236" s="203">
        <f>IFERROR(IF(VLOOKUP($M236,'Books DATA'!$M$9:$Q$1009,1,0)=$M236,VLOOKUP($M236,'Books DATA'!$M$10:$T$1009,COLUMNS('Books DATA'!$M$9:O233),0)),"Not Avl in Books")</f>
        <v>0</v>
      </c>
      <c r="AG236" s="203">
        <f>IFERROR(IF(VLOOKUP($M236,'Books DATA'!$M$9:$Q$1009,1,0)=$M236,VLOOKUP($M236,'Books DATA'!$M$10:$T$1009,COLUMNS('Books DATA'!$M$9:P233),0)),"Not Avl in Books")</f>
        <v>0</v>
      </c>
      <c r="AH236" s="203">
        <f>IFERROR(IF(VLOOKUP($M236,'Books DATA'!$M$9:$Q$1009,1,0)=$M236,VLOOKUP($M236,'Books DATA'!$M$10:$T$1009,COLUMNS('Books DATA'!$M$9:Q233),0)),"Not Avl in Books")</f>
        <v>0</v>
      </c>
      <c r="AI236" s="203">
        <f>IFERROR(IF(VLOOKUP($M236,'Books DATA'!$M$9:$Q$1009,1,0)=$M236,VLOOKUP($M236,'Books DATA'!$M$10:$T$1009,COLUMNS('Books DATA'!$M$9:R233),0)),"Not Avl in Books")</f>
        <v>0</v>
      </c>
      <c r="AJ236" s="203">
        <f>IFERROR(IF(VLOOKUP($M236,'Books DATA'!$M$9:$Q$1009,1,0)=$M236,VLOOKUP($M236,'Books DATA'!$M$10:$T$1009,COLUMNS('Books DATA'!$M$9:S233),0)),"Not Avl in Books")</f>
        <v>0</v>
      </c>
      <c r="AK236" s="203">
        <f>IFERROR(IF(VLOOKUP($M236,'Books DATA'!$M$9:$Q$1009,1,0)=$M236,VLOOKUP($M236,'Books DATA'!$M$10:$T$1009,COLUMNS('Books DATA'!$M$9:T233),0)),"Not Avl in Books")</f>
        <v>0</v>
      </c>
      <c r="AL236" s="204"/>
    </row>
    <row r="237" spans="1:38" ht="15.75" thickBot="1">
      <c r="A237" s="7" t="str">
        <f>AC237&amp;"_"&amp;COUNTIF($AC$10:AC237,AC237)</f>
        <v>_0</v>
      </c>
      <c r="B237" s="195"/>
      <c r="C237" s="195"/>
      <c r="D237" s="196"/>
      <c r="E237" s="197"/>
      <c r="F237" s="198"/>
      <c r="G237" s="198"/>
      <c r="H237" s="198"/>
      <c r="I237" s="198"/>
      <c r="J237" s="198"/>
      <c r="K237" s="198"/>
      <c r="L237" s="199"/>
      <c r="M237" s="200" t="str">
        <f t="shared" si="47"/>
        <v/>
      </c>
      <c r="N237" s="200">
        <f t="shared" si="48"/>
        <v>0</v>
      </c>
      <c r="O237" s="200">
        <f t="shared" si="49"/>
        <v>0</v>
      </c>
      <c r="P237" s="200">
        <f t="shared" si="50"/>
        <v>0</v>
      </c>
      <c r="Q237" s="200">
        <f t="shared" si="51"/>
        <v>0</v>
      </c>
      <c r="R237" s="200">
        <f t="shared" si="52"/>
        <v>0</v>
      </c>
      <c r="S237" s="200">
        <f t="shared" si="53"/>
        <v>0</v>
      </c>
      <c r="T237" s="200">
        <f t="shared" si="54"/>
        <v>0</v>
      </c>
      <c r="U237" s="200"/>
      <c r="V237" s="201">
        <f t="shared" si="55"/>
        <v>0</v>
      </c>
      <c r="W237" s="201">
        <f t="shared" si="56"/>
        <v>0</v>
      </c>
      <c r="X237" s="201">
        <f t="shared" si="57"/>
        <v>0</v>
      </c>
      <c r="Y237" s="201">
        <f t="shared" si="58"/>
        <v>0</v>
      </c>
      <c r="Z237" s="201">
        <f t="shared" si="59"/>
        <v>0</v>
      </c>
      <c r="AA237" s="201">
        <f t="shared" si="60"/>
        <v>0</v>
      </c>
      <c r="AB237" s="201">
        <f t="shared" si="61"/>
        <v>0</v>
      </c>
      <c r="AC237" s="205"/>
      <c r="AD237" s="199"/>
      <c r="AE237" s="203">
        <f>IFERROR(IF(VLOOKUP($M237,'Books DATA'!$M$9:$Q$1009,1,0)=$M237,VLOOKUP($M237,'Books DATA'!$M$10:$T$1009,COLUMNS('Books DATA'!$M$9:N234),0)),"Not Avl in Books")</f>
        <v>0</v>
      </c>
      <c r="AF237" s="203">
        <f>IFERROR(IF(VLOOKUP($M237,'Books DATA'!$M$9:$Q$1009,1,0)=$M237,VLOOKUP($M237,'Books DATA'!$M$10:$T$1009,COLUMNS('Books DATA'!$M$9:O234),0)),"Not Avl in Books")</f>
        <v>0</v>
      </c>
      <c r="AG237" s="203">
        <f>IFERROR(IF(VLOOKUP($M237,'Books DATA'!$M$9:$Q$1009,1,0)=$M237,VLOOKUP($M237,'Books DATA'!$M$10:$T$1009,COLUMNS('Books DATA'!$M$9:P234),0)),"Not Avl in Books")</f>
        <v>0</v>
      </c>
      <c r="AH237" s="203">
        <f>IFERROR(IF(VLOOKUP($M237,'Books DATA'!$M$9:$Q$1009,1,0)=$M237,VLOOKUP($M237,'Books DATA'!$M$10:$T$1009,COLUMNS('Books DATA'!$M$9:Q234),0)),"Not Avl in Books")</f>
        <v>0</v>
      </c>
      <c r="AI237" s="203">
        <f>IFERROR(IF(VLOOKUP($M237,'Books DATA'!$M$9:$Q$1009,1,0)=$M237,VLOOKUP($M237,'Books DATA'!$M$10:$T$1009,COLUMNS('Books DATA'!$M$9:R234),0)),"Not Avl in Books")</f>
        <v>0</v>
      </c>
      <c r="AJ237" s="203">
        <f>IFERROR(IF(VLOOKUP($M237,'Books DATA'!$M$9:$Q$1009,1,0)=$M237,VLOOKUP($M237,'Books DATA'!$M$10:$T$1009,COLUMNS('Books DATA'!$M$9:S234),0)),"Not Avl in Books")</f>
        <v>0</v>
      </c>
      <c r="AK237" s="203">
        <f>IFERROR(IF(VLOOKUP($M237,'Books DATA'!$M$9:$Q$1009,1,0)=$M237,VLOOKUP($M237,'Books DATA'!$M$10:$T$1009,COLUMNS('Books DATA'!$M$9:T234),0)),"Not Avl in Books")</f>
        <v>0</v>
      </c>
      <c r="AL237" s="204"/>
    </row>
    <row r="238" spans="1:38" ht="15.75" thickBot="1">
      <c r="A238" s="7" t="str">
        <f>AC238&amp;"_"&amp;COUNTIF($AC$10:AC238,AC238)</f>
        <v>_0</v>
      </c>
      <c r="B238" s="195"/>
      <c r="C238" s="195"/>
      <c r="D238" s="196"/>
      <c r="E238" s="197"/>
      <c r="F238" s="198"/>
      <c r="G238" s="198"/>
      <c r="H238" s="198"/>
      <c r="I238" s="198"/>
      <c r="J238" s="198"/>
      <c r="K238" s="198"/>
      <c r="L238" s="199"/>
      <c r="M238" s="200" t="str">
        <f t="shared" si="47"/>
        <v/>
      </c>
      <c r="N238" s="200">
        <f t="shared" si="48"/>
        <v>0</v>
      </c>
      <c r="O238" s="200">
        <f t="shared" si="49"/>
        <v>0</v>
      </c>
      <c r="P238" s="200">
        <f t="shared" si="50"/>
        <v>0</v>
      </c>
      <c r="Q238" s="200">
        <f t="shared" si="51"/>
        <v>0</v>
      </c>
      <c r="R238" s="200">
        <f t="shared" si="52"/>
        <v>0</v>
      </c>
      <c r="S238" s="200">
        <f t="shared" si="53"/>
        <v>0</v>
      </c>
      <c r="T238" s="200">
        <f t="shared" si="54"/>
        <v>0</v>
      </c>
      <c r="U238" s="200"/>
      <c r="V238" s="201">
        <f t="shared" si="55"/>
        <v>0</v>
      </c>
      <c r="W238" s="201">
        <f t="shared" si="56"/>
        <v>0</v>
      </c>
      <c r="X238" s="201">
        <f t="shared" si="57"/>
        <v>0</v>
      </c>
      <c r="Y238" s="201">
        <f t="shared" si="58"/>
        <v>0</v>
      </c>
      <c r="Z238" s="201">
        <f t="shared" si="59"/>
        <v>0</v>
      </c>
      <c r="AA238" s="201">
        <f t="shared" si="60"/>
        <v>0</v>
      </c>
      <c r="AB238" s="201">
        <f t="shared" si="61"/>
        <v>0</v>
      </c>
      <c r="AC238" s="205"/>
      <c r="AD238" s="199"/>
      <c r="AE238" s="203">
        <f>IFERROR(IF(VLOOKUP($M238,'Books DATA'!$M$9:$Q$1009,1,0)=$M238,VLOOKUP($M238,'Books DATA'!$M$10:$T$1009,COLUMNS('Books DATA'!$M$9:N235),0)),"Not Avl in Books")</f>
        <v>0</v>
      </c>
      <c r="AF238" s="203">
        <f>IFERROR(IF(VLOOKUP($M238,'Books DATA'!$M$9:$Q$1009,1,0)=$M238,VLOOKUP($M238,'Books DATA'!$M$10:$T$1009,COLUMNS('Books DATA'!$M$9:O235),0)),"Not Avl in Books")</f>
        <v>0</v>
      </c>
      <c r="AG238" s="203">
        <f>IFERROR(IF(VLOOKUP($M238,'Books DATA'!$M$9:$Q$1009,1,0)=$M238,VLOOKUP($M238,'Books DATA'!$M$10:$T$1009,COLUMNS('Books DATA'!$M$9:P235),0)),"Not Avl in Books")</f>
        <v>0</v>
      </c>
      <c r="AH238" s="203">
        <f>IFERROR(IF(VLOOKUP($M238,'Books DATA'!$M$9:$Q$1009,1,0)=$M238,VLOOKUP($M238,'Books DATA'!$M$10:$T$1009,COLUMNS('Books DATA'!$M$9:Q235),0)),"Not Avl in Books")</f>
        <v>0</v>
      </c>
      <c r="AI238" s="203">
        <f>IFERROR(IF(VLOOKUP($M238,'Books DATA'!$M$9:$Q$1009,1,0)=$M238,VLOOKUP($M238,'Books DATA'!$M$10:$T$1009,COLUMNS('Books DATA'!$M$9:R235),0)),"Not Avl in Books")</f>
        <v>0</v>
      </c>
      <c r="AJ238" s="203">
        <f>IFERROR(IF(VLOOKUP($M238,'Books DATA'!$M$9:$Q$1009,1,0)=$M238,VLOOKUP($M238,'Books DATA'!$M$10:$T$1009,COLUMNS('Books DATA'!$M$9:S235),0)),"Not Avl in Books")</f>
        <v>0</v>
      </c>
      <c r="AK238" s="203">
        <f>IFERROR(IF(VLOOKUP($M238,'Books DATA'!$M$9:$Q$1009,1,0)=$M238,VLOOKUP($M238,'Books DATA'!$M$10:$T$1009,COLUMNS('Books DATA'!$M$9:T235),0)),"Not Avl in Books")</f>
        <v>0</v>
      </c>
      <c r="AL238" s="204"/>
    </row>
    <row r="239" spans="1:38" ht="15.75" thickBot="1">
      <c r="A239" s="7" t="str">
        <f>AC239&amp;"_"&amp;COUNTIF($AC$10:AC239,AC239)</f>
        <v>_0</v>
      </c>
      <c r="B239" s="195"/>
      <c r="C239" s="195"/>
      <c r="D239" s="196"/>
      <c r="E239" s="197"/>
      <c r="F239" s="198"/>
      <c r="G239" s="198"/>
      <c r="H239" s="198"/>
      <c r="I239" s="198"/>
      <c r="J239" s="198"/>
      <c r="K239" s="198"/>
      <c r="L239" s="199"/>
      <c r="M239" s="200" t="str">
        <f t="shared" si="47"/>
        <v/>
      </c>
      <c r="N239" s="200">
        <f t="shared" si="48"/>
        <v>0</v>
      </c>
      <c r="O239" s="200">
        <f t="shared" si="49"/>
        <v>0</v>
      </c>
      <c r="P239" s="200">
        <f t="shared" si="50"/>
        <v>0</v>
      </c>
      <c r="Q239" s="200">
        <f t="shared" si="51"/>
        <v>0</v>
      </c>
      <c r="R239" s="200">
        <f t="shared" si="52"/>
        <v>0</v>
      </c>
      <c r="S239" s="200">
        <f t="shared" si="53"/>
        <v>0</v>
      </c>
      <c r="T239" s="200">
        <f t="shared" si="54"/>
        <v>0</v>
      </c>
      <c r="U239" s="200"/>
      <c r="V239" s="201">
        <f t="shared" si="55"/>
        <v>0</v>
      </c>
      <c r="W239" s="201">
        <f t="shared" si="56"/>
        <v>0</v>
      </c>
      <c r="X239" s="201">
        <f t="shared" si="57"/>
        <v>0</v>
      </c>
      <c r="Y239" s="201">
        <f t="shared" si="58"/>
        <v>0</v>
      </c>
      <c r="Z239" s="201">
        <f t="shared" si="59"/>
        <v>0</v>
      </c>
      <c r="AA239" s="201">
        <f t="shared" si="60"/>
        <v>0</v>
      </c>
      <c r="AB239" s="201">
        <f t="shared" si="61"/>
        <v>0</v>
      </c>
      <c r="AC239" s="205"/>
      <c r="AD239" s="199"/>
      <c r="AE239" s="203">
        <f>IFERROR(IF(VLOOKUP($M239,'Books DATA'!$M$9:$Q$1009,1,0)=$M239,VLOOKUP($M239,'Books DATA'!$M$10:$T$1009,COLUMNS('Books DATA'!$M$9:N236),0)),"Not Avl in Books")</f>
        <v>0</v>
      </c>
      <c r="AF239" s="203">
        <f>IFERROR(IF(VLOOKUP($M239,'Books DATA'!$M$9:$Q$1009,1,0)=$M239,VLOOKUP($M239,'Books DATA'!$M$10:$T$1009,COLUMNS('Books DATA'!$M$9:O236),0)),"Not Avl in Books")</f>
        <v>0</v>
      </c>
      <c r="AG239" s="203">
        <f>IFERROR(IF(VLOOKUP($M239,'Books DATA'!$M$9:$Q$1009,1,0)=$M239,VLOOKUP($M239,'Books DATA'!$M$10:$T$1009,COLUMNS('Books DATA'!$M$9:P236),0)),"Not Avl in Books")</f>
        <v>0</v>
      </c>
      <c r="AH239" s="203">
        <f>IFERROR(IF(VLOOKUP($M239,'Books DATA'!$M$9:$Q$1009,1,0)=$M239,VLOOKUP($M239,'Books DATA'!$M$10:$T$1009,COLUMNS('Books DATA'!$M$9:Q236),0)),"Not Avl in Books")</f>
        <v>0</v>
      </c>
      <c r="AI239" s="203">
        <f>IFERROR(IF(VLOOKUP($M239,'Books DATA'!$M$9:$Q$1009,1,0)=$M239,VLOOKUP($M239,'Books DATA'!$M$10:$T$1009,COLUMNS('Books DATA'!$M$9:R236),0)),"Not Avl in Books")</f>
        <v>0</v>
      </c>
      <c r="AJ239" s="203">
        <f>IFERROR(IF(VLOOKUP($M239,'Books DATA'!$M$9:$Q$1009,1,0)=$M239,VLOOKUP($M239,'Books DATA'!$M$10:$T$1009,COLUMNS('Books DATA'!$M$9:S236),0)),"Not Avl in Books")</f>
        <v>0</v>
      </c>
      <c r="AK239" s="203">
        <f>IFERROR(IF(VLOOKUP($M239,'Books DATA'!$M$9:$Q$1009,1,0)=$M239,VLOOKUP($M239,'Books DATA'!$M$10:$T$1009,COLUMNS('Books DATA'!$M$9:T236),0)),"Not Avl in Books")</f>
        <v>0</v>
      </c>
      <c r="AL239" s="204"/>
    </row>
    <row r="240" spans="1:38" ht="15.75" thickBot="1">
      <c r="A240" s="7" t="str">
        <f>AC240&amp;"_"&amp;COUNTIF($AC$10:AC240,AC240)</f>
        <v>_0</v>
      </c>
      <c r="B240" s="195"/>
      <c r="C240" s="195"/>
      <c r="D240" s="196"/>
      <c r="E240" s="197"/>
      <c r="F240" s="198"/>
      <c r="G240" s="198"/>
      <c r="H240" s="198"/>
      <c r="I240" s="198"/>
      <c r="J240" s="198"/>
      <c r="K240" s="198"/>
      <c r="L240" s="199"/>
      <c r="M240" s="200" t="str">
        <f t="shared" si="47"/>
        <v/>
      </c>
      <c r="N240" s="200">
        <f t="shared" si="48"/>
        <v>0</v>
      </c>
      <c r="O240" s="200">
        <f t="shared" si="49"/>
        <v>0</v>
      </c>
      <c r="P240" s="200">
        <f t="shared" si="50"/>
        <v>0</v>
      </c>
      <c r="Q240" s="200">
        <f t="shared" si="51"/>
        <v>0</v>
      </c>
      <c r="R240" s="200">
        <f t="shared" si="52"/>
        <v>0</v>
      </c>
      <c r="S240" s="200">
        <f t="shared" si="53"/>
        <v>0</v>
      </c>
      <c r="T240" s="200">
        <f t="shared" si="54"/>
        <v>0</v>
      </c>
      <c r="U240" s="200"/>
      <c r="V240" s="201">
        <f t="shared" si="55"/>
        <v>0</v>
      </c>
      <c r="W240" s="201">
        <f t="shared" si="56"/>
        <v>0</v>
      </c>
      <c r="X240" s="201">
        <f t="shared" si="57"/>
        <v>0</v>
      </c>
      <c r="Y240" s="201">
        <f t="shared" si="58"/>
        <v>0</v>
      </c>
      <c r="Z240" s="201">
        <f t="shared" si="59"/>
        <v>0</v>
      </c>
      <c r="AA240" s="201">
        <f t="shared" si="60"/>
        <v>0</v>
      </c>
      <c r="AB240" s="201">
        <f t="shared" si="61"/>
        <v>0</v>
      </c>
      <c r="AC240" s="205"/>
      <c r="AD240" s="199"/>
      <c r="AE240" s="203">
        <f>IFERROR(IF(VLOOKUP($M240,'Books DATA'!$M$9:$Q$1009,1,0)=$M240,VLOOKUP($M240,'Books DATA'!$M$10:$T$1009,COLUMNS('Books DATA'!$M$9:N237),0)),"Not Avl in Books")</f>
        <v>0</v>
      </c>
      <c r="AF240" s="203">
        <f>IFERROR(IF(VLOOKUP($M240,'Books DATA'!$M$9:$Q$1009,1,0)=$M240,VLOOKUP($M240,'Books DATA'!$M$10:$T$1009,COLUMNS('Books DATA'!$M$9:O237),0)),"Not Avl in Books")</f>
        <v>0</v>
      </c>
      <c r="AG240" s="203">
        <f>IFERROR(IF(VLOOKUP($M240,'Books DATA'!$M$9:$Q$1009,1,0)=$M240,VLOOKUP($M240,'Books DATA'!$M$10:$T$1009,COLUMNS('Books DATA'!$M$9:P237),0)),"Not Avl in Books")</f>
        <v>0</v>
      </c>
      <c r="AH240" s="203">
        <f>IFERROR(IF(VLOOKUP($M240,'Books DATA'!$M$9:$Q$1009,1,0)=$M240,VLOOKUP($M240,'Books DATA'!$M$10:$T$1009,COLUMNS('Books DATA'!$M$9:Q237),0)),"Not Avl in Books")</f>
        <v>0</v>
      </c>
      <c r="AI240" s="203">
        <f>IFERROR(IF(VLOOKUP($M240,'Books DATA'!$M$9:$Q$1009,1,0)=$M240,VLOOKUP($M240,'Books DATA'!$M$10:$T$1009,COLUMNS('Books DATA'!$M$9:R237),0)),"Not Avl in Books")</f>
        <v>0</v>
      </c>
      <c r="AJ240" s="203">
        <f>IFERROR(IF(VLOOKUP($M240,'Books DATA'!$M$9:$Q$1009,1,0)=$M240,VLOOKUP($M240,'Books DATA'!$M$10:$T$1009,COLUMNS('Books DATA'!$M$9:S237),0)),"Not Avl in Books")</f>
        <v>0</v>
      </c>
      <c r="AK240" s="203">
        <f>IFERROR(IF(VLOOKUP($M240,'Books DATA'!$M$9:$Q$1009,1,0)=$M240,VLOOKUP($M240,'Books DATA'!$M$10:$T$1009,COLUMNS('Books DATA'!$M$9:T237),0)),"Not Avl in Books")</f>
        <v>0</v>
      </c>
      <c r="AL240" s="204"/>
    </row>
    <row r="241" spans="1:38" ht="15.75" thickBot="1">
      <c r="A241" s="7" t="str">
        <f>AC241&amp;"_"&amp;COUNTIF($AC$10:AC241,AC241)</f>
        <v>_0</v>
      </c>
      <c r="B241" s="195"/>
      <c r="C241" s="195"/>
      <c r="D241" s="196"/>
      <c r="E241" s="197"/>
      <c r="F241" s="198"/>
      <c r="G241" s="198"/>
      <c r="H241" s="198"/>
      <c r="I241" s="198"/>
      <c r="J241" s="198"/>
      <c r="K241" s="198"/>
      <c r="L241" s="199"/>
      <c r="M241" s="200" t="str">
        <f t="shared" si="47"/>
        <v/>
      </c>
      <c r="N241" s="200">
        <f t="shared" si="48"/>
        <v>0</v>
      </c>
      <c r="O241" s="200">
        <f t="shared" si="49"/>
        <v>0</v>
      </c>
      <c r="P241" s="200">
        <f t="shared" si="50"/>
        <v>0</v>
      </c>
      <c r="Q241" s="200">
        <f t="shared" si="51"/>
        <v>0</v>
      </c>
      <c r="R241" s="200">
        <f t="shared" si="52"/>
        <v>0</v>
      </c>
      <c r="S241" s="200">
        <f t="shared" si="53"/>
        <v>0</v>
      </c>
      <c r="T241" s="200">
        <f t="shared" si="54"/>
        <v>0</v>
      </c>
      <c r="U241" s="200"/>
      <c r="V241" s="201">
        <f t="shared" si="55"/>
        <v>0</v>
      </c>
      <c r="W241" s="201">
        <f t="shared" si="56"/>
        <v>0</v>
      </c>
      <c r="X241" s="201">
        <f t="shared" si="57"/>
        <v>0</v>
      </c>
      <c r="Y241" s="201">
        <f t="shared" si="58"/>
        <v>0</v>
      </c>
      <c r="Z241" s="201">
        <f t="shared" si="59"/>
        <v>0</v>
      </c>
      <c r="AA241" s="201">
        <f t="shared" si="60"/>
        <v>0</v>
      </c>
      <c r="AB241" s="201">
        <f t="shared" si="61"/>
        <v>0</v>
      </c>
      <c r="AC241" s="205"/>
      <c r="AD241" s="199"/>
      <c r="AE241" s="203">
        <f>IFERROR(IF(VLOOKUP($M241,'Books DATA'!$M$9:$Q$1009,1,0)=$M241,VLOOKUP($M241,'Books DATA'!$M$10:$T$1009,COLUMNS('Books DATA'!$M$9:N238),0)),"Not Avl in Books")</f>
        <v>0</v>
      </c>
      <c r="AF241" s="203">
        <f>IFERROR(IF(VLOOKUP($M241,'Books DATA'!$M$9:$Q$1009,1,0)=$M241,VLOOKUP($M241,'Books DATA'!$M$10:$T$1009,COLUMNS('Books DATA'!$M$9:O238),0)),"Not Avl in Books")</f>
        <v>0</v>
      </c>
      <c r="AG241" s="203">
        <f>IFERROR(IF(VLOOKUP($M241,'Books DATA'!$M$9:$Q$1009,1,0)=$M241,VLOOKUP($M241,'Books DATA'!$M$10:$T$1009,COLUMNS('Books DATA'!$M$9:P238),0)),"Not Avl in Books")</f>
        <v>0</v>
      </c>
      <c r="AH241" s="203">
        <f>IFERROR(IF(VLOOKUP($M241,'Books DATA'!$M$9:$Q$1009,1,0)=$M241,VLOOKUP($M241,'Books DATA'!$M$10:$T$1009,COLUMNS('Books DATA'!$M$9:Q238),0)),"Not Avl in Books")</f>
        <v>0</v>
      </c>
      <c r="AI241" s="203">
        <f>IFERROR(IF(VLOOKUP($M241,'Books DATA'!$M$9:$Q$1009,1,0)=$M241,VLOOKUP($M241,'Books DATA'!$M$10:$T$1009,COLUMNS('Books DATA'!$M$9:R238),0)),"Not Avl in Books")</f>
        <v>0</v>
      </c>
      <c r="AJ241" s="203">
        <f>IFERROR(IF(VLOOKUP($M241,'Books DATA'!$M$9:$Q$1009,1,0)=$M241,VLOOKUP($M241,'Books DATA'!$M$10:$T$1009,COLUMNS('Books DATA'!$M$9:S238),0)),"Not Avl in Books")</f>
        <v>0</v>
      </c>
      <c r="AK241" s="203">
        <f>IFERROR(IF(VLOOKUP($M241,'Books DATA'!$M$9:$Q$1009,1,0)=$M241,VLOOKUP($M241,'Books DATA'!$M$10:$T$1009,COLUMNS('Books DATA'!$M$9:T238),0)),"Not Avl in Books")</f>
        <v>0</v>
      </c>
      <c r="AL241" s="204"/>
    </row>
    <row r="242" spans="1:38" ht="15.75" thickBot="1">
      <c r="A242" s="7" t="str">
        <f>AC242&amp;"_"&amp;COUNTIF($AC$10:AC242,AC242)</f>
        <v>_0</v>
      </c>
      <c r="B242" s="195"/>
      <c r="C242" s="195"/>
      <c r="D242" s="196"/>
      <c r="E242" s="197"/>
      <c r="F242" s="198"/>
      <c r="G242" s="198"/>
      <c r="H242" s="198"/>
      <c r="I242" s="198"/>
      <c r="J242" s="198"/>
      <c r="K242" s="198"/>
      <c r="L242" s="199"/>
      <c r="M242" s="200" t="str">
        <f t="shared" si="47"/>
        <v/>
      </c>
      <c r="N242" s="200">
        <f t="shared" si="48"/>
        <v>0</v>
      </c>
      <c r="O242" s="200">
        <f t="shared" si="49"/>
        <v>0</v>
      </c>
      <c r="P242" s="200">
        <f t="shared" si="50"/>
        <v>0</v>
      </c>
      <c r="Q242" s="200">
        <f t="shared" si="51"/>
        <v>0</v>
      </c>
      <c r="R242" s="200">
        <f t="shared" si="52"/>
        <v>0</v>
      </c>
      <c r="S242" s="200">
        <f t="shared" si="53"/>
        <v>0</v>
      </c>
      <c r="T242" s="200">
        <f t="shared" si="54"/>
        <v>0</v>
      </c>
      <c r="U242" s="200"/>
      <c r="V242" s="201">
        <f t="shared" si="55"/>
        <v>0</v>
      </c>
      <c r="W242" s="201">
        <f t="shared" si="56"/>
        <v>0</v>
      </c>
      <c r="X242" s="201">
        <f t="shared" si="57"/>
        <v>0</v>
      </c>
      <c r="Y242" s="201">
        <f t="shared" si="58"/>
        <v>0</v>
      </c>
      <c r="Z242" s="201">
        <f t="shared" si="59"/>
        <v>0</v>
      </c>
      <c r="AA242" s="201">
        <f t="shared" si="60"/>
        <v>0</v>
      </c>
      <c r="AB242" s="201">
        <f t="shared" si="61"/>
        <v>0</v>
      </c>
      <c r="AC242" s="205"/>
      <c r="AD242" s="199"/>
      <c r="AE242" s="203">
        <f>IFERROR(IF(VLOOKUP($M242,'Books DATA'!$M$9:$Q$1009,1,0)=$M242,VLOOKUP($M242,'Books DATA'!$M$10:$T$1009,COLUMNS('Books DATA'!$M$9:N239),0)),"Not Avl in Books")</f>
        <v>0</v>
      </c>
      <c r="AF242" s="203">
        <f>IFERROR(IF(VLOOKUP($M242,'Books DATA'!$M$9:$Q$1009,1,0)=$M242,VLOOKUP($M242,'Books DATA'!$M$10:$T$1009,COLUMNS('Books DATA'!$M$9:O239),0)),"Not Avl in Books")</f>
        <v>0</v>
      </c>
      <c r="AG242" s="203">
        <f>IFERROR(IF(VLOOKUP($M242,'Books DATA'!$M$9:$Q$1009,1,0)=$M242,VLOOKUP($M242,'Books DATA'!$M$10:$T$1009,COLUMNS('Books DATA'!$M$9:P239),0)),"Not Avl in Books")</f>
        <v>0</v>
      </c>
      <c r="AH242" s="203">
        <f>IFERROR(IF(VLOOKUP($M242,'Books DATA'!$M$9:$Q$1009,1,0)=$M242,VLOOKUP($M242,'Books DATA'!$M$10:$T$1009,COLUMNS('Books DATA'!$M$9:Q239),0)),"Not Avl in Books")</f>
        <v>0</v>
      </c>
      <c r="AI242" s="203">
        <f>IFERROR(IF(VLOOKUP($M242,'Books DATA'!$M$9:$Q$1009,1,0)=$M242,VLOOKUP($M242,'Books DATA'!$M$10:$T$1009,COLUMNS('Books DATA'!$M$9:R239),0)),"Not Avl in Books")</f>
        <v>0</v>
      </c>
      <c r="AJ242" s="203">
        <f>IFERROR(IF(VLOOKUP($M242,'Books DATA'!$M$9:$Q$1009,1,0)=$M242,VLOOKUP($M242,'Books DATA'!$M$10:$T$1009,COLUMNS('Books DATA'!$M$9:S239),0)),"Not Avl in Books")</f>
        <v>0</v>
      </c>
      <c r="AK242" s="203">
        <f>IFERROR(IF(VLOOKUP($M242,'Books DATA'!$M$9:$Q$1009,1,0)=$M242,VLOOKUP($M242,'Books DATA'!$M$10:$T$1009,COLUMNS('Books DATA'!$M$9:T239),0)),"Not Avl in Books")</f>
        <v>0</v>
      </c>
      <c r="AL242" s="204"/>
    </row>
    <row r="243" spans="1:38" ht="15.75" thickBot="1">
      <c r="A243" s="7" t="str">
        <f>AC243&amp;"_"&amp;COUNTIF($AC$10:AC243,AC243)</f>
        <v>_0</v>
      </c>
      <c r="B243" s="195"/>
      <c r="C243" s="195"/>
      <c r="D243" s="196"/>
      <c r="E243" s="197"/>
      <c r="F243" s="198"/>
      <c r="G243" s="198"/>
      <c r="H243" s="198"/>
      <c r="I243" s="198"/>
      <c r="J243" s="198"/>
      <c r="K243" s="198"/>
      <c r="L243" s="199"/>
      <c r="M243" s="200" t="str">
        <f t="shared" si="47"/>
        <v/>
      </c>
      <c r="N243" s="200">
        <f t="shared" si="48"/>
        <v>0</v>
      </c>
      <c r="O243" s="200">
        <f t="shared" si="49"/>
        <v>0</v>
      </c>
      <c r="P243" s="200">
        <f t="shared" si="50"/>
        <v>0</v>
      </c>
      <c r="Q243" s="200">
        <f t="shared" si="51"/>
        <v>0</v>
      </c>
      <c r="R243" s="200">
        <f t="shared" si="52"/>
        <v>0</v>
      </c>
      <c r="S243" s="200">
        <f t="shared" si="53"/>
        <v>0</v>
      </c>
      <c r="T243" s="200">
        <f t="shared" si="54"/>
        <v>0</v>
      </c>
      <c r="U243" s="200"/>
      <c r="V243" s="201">
        <f t="shared" si="55"/>
        <v>0</v>
      </c>
      <c r="W243" s="201">
        <f t="shared" si="56"/>
        <v>0</v>
      </c>
      <c r="X243" s="201">
        <f t="shared" si="57"/>
        <v>0</v>
      </c>
      <c r="Y243" s="201">
        <f t="shared" si="58"/>
        <v>0</v>
      </c>
      <c r="Z243" s="201">
        <f t="shared" si="59"/>
        <v>0</v>
      </c>
      <c r="AA243" s="201">
        <f t="shared" si="60"/>
        <v>0</v>
      </c>
      <c r="AB243" s="201">
        <f t="shared" si="61"/>
        <v>0</v>
      </c>
      <c r="AC243" s="205"/>
      <c r="AD243" s="199"/>
      <c r="AE243" s="203">
        <f>IFERROR(IF(VLOOKUP($M243,'Books DATA'!$M$9:$Q$1009,1,0)=$M243,VLOOKUP($M243,'Books DATA'!$M$10:$T$1009,COLUMNS('Books DATA'!$M$9:N240),0)),"Not Avl in Books")</f>
        <v>0</v>
      </c>
      <c r="AF243" s="203">
        <f>IFERROR(IF(VLOOKUP($M243,'Books DATA'!$M$9:$Q$1009,1,0)=$M243,VLOOKUP($M243,'Books DATA'!$M$10:$T$1009,COLUMNS('Books DATA'!$M$9:O240),0)),"Not Avl in Books")</f>
        <v>0</v>
      </c>
      <c r="AG243" s="203">
        <f>IFERROR(IF(VLOOKUP($M243,'Books DATA'!$M$9:$Q$1009,1,0)=$M243,VLOOKUP($M243,'Books DATA'!$M$10:$T$1009,COLUMNS('Books DATA'!$M$9:P240),0)),"Not Avl in Books")</f>
        <v>0</v>
      </c>
      <c r="AH243" s="203">
        <f>IFERROR(IF(VLOOKUP($M243,'Books DATA'!$M$9:$Q$1009,1,0)=$M243,VLOOKUP($M243,'Books DATA'!$M$10:$T$1009,COLUMNS('Books DATA'!$M$9:Q240),0)),"Not Avl in Books")</f>
        <v>0</v>
      </c>
      <c r="AI243" s="203">
        <f>IFERROR(IF(VLOOKUP($M243,'Books DATA'!$M$9:$Q$1009,1,0)=$M243,VLOOKUP($M243,'Books DATA'!$M$10:$T$1009,COLUMNS('Books DATA'!$M$9:R240),0)),"Not Avl in Books")</f>
        <v>0</v>
      </c>
      <c r="AJ243" s="203">
        <f>IFERROR(IF(VLOOKUP($M243,'Books DATA'!$M$9:$Q$1009,1,0)=$M243,VLOOKUP($M243,'Books DATA'!$M$10:$T$1009,COLUMNS('Books DATA'!$M$9:S240),0)),"Not Avl in Books")</f>
        <v>0</v>
      </c>
      <c r="AK243" s="203">
        <f>IFERROR(IF(VLOOKUP($M243,'Books DATA'!$M$9:$Q$1009,1,0)=$M243,VLOOKUP($M243,'Books DATA'!$M$10:$T$1009,COLUMNS('Books DATA'!$M$9:T240),0)),"Not Avl in Books")</f>
        <v>0</v>
      </c>
      <c r="AL243" s="204"/>
    </row>
    <row r="244" spans="1:38" ht="15.75" thickBot="1">
      <c r="A244" s="7" t="str">
        <f>AC244&amp;"_"&amp;COUNTIF($AC$10:AC244,AC244)</f>
        <v>_0</v>
      </c>
      <c r="B244" s="195"/>
      <c r="C244" s="195"/>
      <c r="D244" s="196"/>
      <c r="E244" s="197"/>
      <c r="F244" s="198"/>
      <c r="G244" s="198"/>
      <c r="H244" s="198"/>
      <c r="I244" s="198"/>
      <c r="J244" s="198"/>
      <c r="K244" s="198"/>
      <c r="L244" s="199"/>
      <c r="M244" s="200" t="str">
        <f t="shared" si="47"/>
        <v/>
      </c>
      <c r="N244" s="200">
        <f t="shared" si="48"/>
        <v>0</v>
      </c>
      <c r="O244" s="200">
        <f t="shared" si="49"/>
        <v>0</v>
      </c>
      <c r="P244" s="200">
        <f t="shared" si="50"/>
        <v>0</v>
      </c>
      <c r="Q244" s="200">
        <f t="shared" si="51"/>
        <v>0</v>
      </c>
      <c r="R244" s="200">
        <f t="shared" si="52"/>
        <v>0</v>
      </c>
      <c r="S244" s="200">
        <f t="shared" si="53"/>
        <v>0</v>
      </c>
      <c r="T244" s="200">
        <f t="shared" si="54"/>
        <v>0</v>
      </c>
      <c r="U244" s="200"/>
      <c r="V244" s="201">
        <f t="shared" si="55"/>
        <v>0</v>
      </c>
      <c r="W244" s="201">
        <f t="shared" si="56"/>
        <v>0</v>
      </c>
      <c r="X244" s="201">
        <f t="shared" si="57"/>
        <v>0</v>
      </c>
      <c r="Y244" s="201">
        <f t="shared" si="58"/>
        <v>0</v>
      </c>
      <c r="Z244" s="201">
        <f t="shared" si="59"/>
        <v>0</v>
      </c>
      <c r="AA244" s="201">
        <f t="shared" si="60"/>
        <v>0</v>
      </c>
      <c r="AB244" s="201">
        <f t="shared" si="61"/>
        <v>0</v>
      </c>
      <c r="AC244" s="205"/>
      <c r="AD244" s="199"/>
      <c r="AE244" s="203">
        <f>IFERROR(IF(VLOOKUP($M244,'Books DATA'!$M$9:$Q$1009,1,0)=$M244,VLOOKUP($M244,'Books DATA'!$M$10:$T$1009,COLUMNS('Books DATA'!$M$9:N241),0)),"Not Avl in Books")</f>
        <v>0</v>
      </c>
      <c r="AF244" s="203">
        <f>IFERROR(IF(VLOOKUP($M244,'Books DATA'!$M$9:$Q$1009,1,0)=$M244,VLOOKUP($M244,'Books DATA'!$M$10:$T$1009,COLUMNS('Books DATA'!$M$9:O241),0)),"Not Avl in Books")</f>
        <v>0</v>
      </c>
      <c r="AG244" s="203">
        <f>IFERROR(IF(VLOOKUP($M244,'Books DATA'!$M$9:$Q$1009,1,0)=$M244,VLOOKUP($M244,'Books DATA'!$M$10:$T$1009,COLUMNS('Books DATA'!$M$9:P241),0)),"Not Avl in Books")</f>
        <v>0</v>
      </c>
      <c r="AH244" s="203">
        <f>IFERROR(IF(VLOOKUP($M244,'Books DATA'!$M$9:$Q$1009,1,0)=$M244,VLOOKUP($M244,'Books DATA'!$M$10:$T$1009,COLUMNS('Books DATA'!$M$9:Q241),0)),"Not Avl in Books")</f>
        <v>0</v>
      </c>
      <c r="AI244" s="203">
        <f>IFERROR(IF(VLOOKUP($M244,'Books DATA'!$M$9:$Q$1009,1,0)=$M244,VLOOKUP($M244,'Books DATA'!$M$10:$T$1009,COLUMNS('Books DATA'!$M$9:R241),0)),"Not Avl in Books")</f>
        <v>0</v>
      </c>
      <c r="AJ244" s="203">
        <f>IFERROR(IF(VLOOKUP($M244,'Books DATA'!$M$9:$Q$1009,1,0)=$M244,VLOOKUP($M244,'Books DATA'!$M$10:$T$1009,COLUMNS('Books DATA'!$M$9:S241),0)),"Not Avl in Books")</f>
        <v>0</v>
      </c>
      <c r="AK244" s="203">
        <f>IFERROR(IF(VLOOKUP($M244,'Books DATA'!$M$9:$Q$1009,1,0)=$M244,VLOOKUP($M244,'Books DATA'!$M$10:$T$1009,COLUMNS('Books DATA'!$M$9:T241),0)),"Not Avl in Books")</f>
        <v>0</v>
      </c>
      <c r="AL244" s="204"/>
    </row>
    <row r="245" spans="1:38" ht="15.75" thickBot="1">
      <c r="A245" s="7" t="str">
        <f>AC245&amp;"_"&amp;COUNTIF($AC$10:AC245,AC245)</f>
        <v>_0</v>
      </c>
      <c r="B245" s="195"/>
      <c r="C245" s="195"/>
      <c r="D245" s="196"/>
      <c r="E245" s="197"/>
      <c r="F245" s="198"/>
      <c r="G245" s="198"/>
      <c r="H245" s="198"/>
      <c r="I245" s="198"/>
      <c r="J245" s="198"/>
      <c r="K245" s="198"/>
      <c r="L245" s="199"/>
      <c r="M245" s="200" t="str">
        <f t="shared" si="47"/>
        <v/>
      </c>
      <c r="N245" s="200">
        <f t="shared" si="48"/>
        <v>0</v>
      </c>
      <c r="O245" s="200">
        <f t="shared" si="49"/>
        <v>0</v>
      </c>
      <c r="P245" s="200">
        <f t="shared" si="50"/>
        <v>0</v>
      </c>
      <c r="Q245" s="200">
        <f t="shared" si="51"/>
        <v>0</v>
      </c>
      <c r="R245" s="200">
        <f t="shared" si="52"/>
        <v>0</v>
      </c>
      <c r="S245" s="200">
        <f t="shared" si="53"/>
        <v>0</v>
      </c>
      <c r="T245" s="200">
        <f t="shared" si="54"/>
        <v>0</v>
      </c>
      <c r="U245" s="200"/>
      <c r="V245" s="201">
        <f t="shared" si="55"/>
        <v>0</v>
      </c>
      <c r="W245" s="201">
        <f t="shared" si="56"/>
        <v>0</v>
      </c>
      <c r="X245" s="201">
        <f t="shared" si="57"/>
        <v>0</v>
      </c>
      <c r="Y245" s="201">
        <f t="shared" si="58"/>
        <v>0</v>
      </c>
      <c r="Z245" s="201">
        <f t="shared" si="59"/>
        <v>0</v>
      </c>
      <c r="AA245" s="201">
        <f t="shared" si="60"/>
        <v>0</v>
      </c>
      <c r="AB245" s="201">
        <f t="shared" si="61"/>
        <v>0</v>
      </c>
      <c r="AC245" s="205"/>
      <c r="AD245" s="199"/>
      <c r="AE245" s="203">
        <f>IFERROR(IF(VLOOKUP($M245,'Books DATA'!$M$9:$Q$1009,1,0)=$M245,VLOOKUP($M245,'Books DATA'!$M$10:$T$1009,COLUMNS('Books DATA'!$M$9:N242),0)),"Not Avl in Books")</f>
        <v>0</v>
      </c>
      <c r="AF245" s="203">
        <f>IFERROR(IF(VLOOKUP($M245,'Books DATA'!$M$9:$Q$1009,1,0)=$M245,VLOOKUP($M245,'Books DATA'!$M$10:$T$1009,COLUMNS('Books DATA'!$M$9:O242),0)),"Not Avl in Books")</f>
        <v>0</v>
      </c>
      <c r="AG245" s="203">
        <f>IFERROR(IF(VLOOKUP($M245,'Books DATA'!$M$9:$Q$1009,1,0)=$M245,VLOOKUP($M245,'Books DATA'!$M$10:$T$1009,COLUMNS('Books DATA'!$M$9:P242),0)),"Not Avl in Books")</f>
        <v>0</v>
      </c>
      <c r="AH245" s="203">
        <f>IFERROR(IF(VLOOKUP($M245,'Books DATA'!$M$9:$Q$1009,1,0)=$M245,VLOOKUP($M245,'Books DATA'!$M$10:$T$1009,COLUMNS('Books DATA'!$M$9:Q242),0)),"Not Avl in Books")</f>
        <v>0</v>
      </c>
      <c r="AI245" s="203">
        <f>IFERROR(IF(VLOOKUP($M245,'Books DATA'!$M$9:$Q$1009,1,0)=$M245,VLOOKUP($M245,'Books DATA'!$M$10:$T$1009,COLUMNS('Books DATA'!$M$9:R242),0)),"Not Avl in Books")</f>
        <v>0</v>
      </c>
      <c r="AJ245" s="203">
        <f>IFERROR(IF(VLOOKUP($M245,'Books DATA'!$M$9:$Q$1009,1,0)=$M245,VLOOKUP($M245,'Books DATA'!$M$10:$T$1009,COLUMNS('Books DATA'!$M$9:S242),0)),"Not Avl in Books")</f>
        <v>0</v>
      </c>
      <c r="AK245" s="203">
        <f>IFERROR(IF(VLOOKUP($M245,'Books DATA'!$M$9:$Q$1009,1,0)=$M245,VLOOKUP($M245,'Books DATA'!$M$10:$T$1009,COLUMNS('Books DATA'!$M$9:T242),0)),"Not Avl in Books")</f>
        <v>0</v>
      </c>
      <c r="AL245" s="204"/>
    </row>
    <row r="246" spans="1:38" ht="15.75" thickBot="1">
      <c r="A246" s="7" t="str">
        <f>AC246&amp;"_"&amp;COUNTIF($AC$10:AC246,AC246)</f>
        <v>_0</v>
      </c>
      <c r="B246" s="195"/>
      <c r="C246" s="195"/>
      <c r="D246" s="196"/>
      <c r="E246" s="197"/>
      <c r="F246" s="198"/>
      <c r="G246" s="198"/>
      <c r="H246" s="198"/>
      <c r="I246" s="198"/>
      <c r="J246" s="198"/>
      <c r="K246" s="198"/>
      <c r="L246" s="199"/>
      <c r="M246" s="200" t="str">
        <f t="shared" si="47"/>
        <v/>
      </c>
      <c r="N246" s="200">
        <f t="shared" si="48"/>
        <v>0</v>
      </c>
      <c r="O246" s="200">
        <f t="shared" si="49"/>
        <v>0</v>
      </c>
      <c r="P246" s="200">
        <f t="shared" si="50"/>
        <v>0</v>
      </c>
      <c r="Q246" s="200">
        <f t="shared" si="51"/>
        <v>0</v>
      </c>
      <c r="R246" s="200">
        <f t="shared" si="52"/>
        <v>0</v>
      </c>
      <c r="S246" s="200">
        <f t="shared" si="53"/>
        <v>0</v>
      </c>
      <c r="T246" s="200">
        <f t="shared" si="54"/>
        <v>0</v>
      </c>
      <c r="U246" s="200"/>
      <c r="V246" s="201">
        <f t="shared" si="55"/>
        <v>0</v>
      </c>
      <c r="W246" s="201">
        <f t="shared" si="56"/>
        <v>0</v>
      </c>
      <c r="X246" s="201">
        <f t="shared" si="57"/>
        <v>0</v>
      </c>
      <c r="Y246" s="201">
        <f t="shared" si="58"/>
        <v>0</v>
      </c>
      <c r="Z246" s="201">
        <f t="shared" si="59"/>
        <v>0</v>
      </c>
      <c r="AA246" s="201">
        <f t="shared" si="60"/>
        <v>0</v>
      </c>
      <c r="AB246" s="201">
        <f t="shared" si="61"/>
        <v>0</v>
      </c>
      <c r="AC246" s="205"/>
      <c r="AD246" s="199"/>
      <c r="AE246" s="203">
        <f>IFERROR(IF(VLOOKUP($M246,'Books DATA'!$M$9:$Q$1009,1,0)=$M246,VLOOKUP($M246,'Books DATA'!$M$10:$T$1009,COLUMNS('Books DATA'!$M$9:N243),0)),"Not Avl in Books")</f>
        <v>0</v>
      </c>
      <c r="AF246" s="203">
        <f>IFERROR(IF(VLOOKUP($M246,'Books DATA'!$M$9:$Q$1009,1,0)=$M246,VLOOKUP($M246,'Books DATA'!$M$10:$T$1009,COLUMNS('Books DATA'!$M$9:O243),0)),"Not Avl in Books")</f>
        <v>0</v>
      </c>
      <c r="AG246" s="203">
        <f>IFERROR(IF(VLOOKUP($M246,'Books DATA'!$M$9:$Q$1009,1,0)=$M246,VLOOKUP($M246,'Books DATA'!$M$10:$T$1009,COLUMNS('Books DATA'!$M$9:P243),0)),"Not Avl in Books")</f>
        <v>0</v>
      </c>
      <c r="AH246" s="203">
        <f>IFERROR(IF(VLOOKUP($M246,'Books DATA'!$M$9:$Q$1009,1,0)=$M246,VLOOKUP($M246,'Books DATA'!$M$10:$T$1009,COLUMNS('Books DATA'!$M$9:Q243),0)),"Not Avl in Books")</f>
        <v>0</v>
      </c>
      <c r="AI246" s="203">
        <f>IFERROR(IF(VLOOKUP($M246,'Books DATA'!$M$9:$Q$1009,1,0)=$M246,VLOOKUP($M246,'Books DATA'!$M$10:$T$1009,COLUMNS('Books DATA'!$M$9:R243),0)),"Not Avl in Books")</f>
        <v>0</v>
      </c>
      <c r="AJ246" s="203">
        <f>IFERROR(IF(VLOOKUP($M246,'Books DATA'!$M$9:$Q$1009,1,0)=$M246,VLOOKUP($M246,'Books DATA'!$M$10:$T$1009,COLUMNS('Books DATA'!$M$9:S243),0)),"Not Avl in Books")</f>
        <v>0</v>
      </c>
      <c r="AK246" s="203">
        <f>IFERROR(IF(VLOOKUP($M246,'Books DATA'!$M$9:$Q$1009,1,0)=$M246,VLOOKUP($M246,'Books DATA'!$M$10:$T$1009,COLUMNS('Books DATA'!$M$9:T243),0)),"Not Avl in Books")</f>
        <v>0</v>
      </c>
      <c r="AL246" s="204"/>
    </row>
    <row r="247" spans="1:38" ht="15.75" thickBot="1">
      <c r="A247" s="7" t="str">
        <f>AC247&amp;"_"&amp;COUNTIF($AC$10:AC247,AC247)</f>
        <v>_0</v>
      </c>
      <c r="B247" s="195"/>
      <c r="C247" s="195"/>
      <c r="D247" s="196"/>
      <c r="E247" s="197"/>
      <c r="F247" s="198"/>
      <c r="G247" s="198"/>
      <c r="H247" s="198"/>
      <c r="I247" s="198"/>
      <c r="J247" s="198"/>
      <c r="K247" s="198"/>
      <c r="L247" s="199"/>
      <c r="M247" s="200" t="str">
        <f t="shared" si="47"/>
        <v/>
      </c>
      <c r="N247" s="200">
        <f t="shared" si="48"/>
        <v>0</v>
      </c>
      <c r="O247" s="200">
        <f t="shared" si="49"/>
        <v>0</v>
      </c>
      <c r="P247" s="200">
        <f t="shared" si="50"/>
        <v>0</v>
      </c>
      <c r="Q247" s="200">
        <f t="shared" si="51"/>
        <v>0</v>
      </c>
      <c r="R247" s="200">
        <f t="shared" si="52"/>
        <v>0</v>
      </c>
      <c r="S247" s="200">
        <f t="shared" si="53"/>
        <v>0</v>
      </c>
      <c r="T247" s="200">
        <f t="shared" si="54"/>
        <v>0</v>
      </c>
      <c r="U247" s="200"/>
      <c r="V247" s="201">
        <f t="shared" si="55"/>
        <v>0</v>
      </c>
      <c r="W247" s="201">
        <f t="shared" si="56"/>
        <v>0</v>
      </c>
      <c r="X247" s="201">
        <f t="shared" si="57"/>
        <v>0</v>
      </c>
      <c r="Y247" s="201">
        <f t="shared" si="58"/>
        <v>0</v>
      </c>
      <c r="Z247" s="201">
        <f t="shared" si="59"/>
        <v>0</v>
      </c>
      <c r="AA247" s="201">
        <f t="shared" si="60"/>
        <v>0</v>
      </c>
      <c r="AB247" s="201">
        <f t="shared" si="61"/>
        <v>0</v>
      </c>
      <c r="AC247" s="205"/>
      <c r="AD247" s="199"/>
      <c r="AE247" s="203">
        <f>IFERROR(IF(VLOOKUP($M247,'Books DATA'!$M$9:$Q$1009,1,0)=$M247,VLOOKUP($M247,'Books DATA'!$M$10:$T$1009,COLUMNS('Books DATA'!$M$9:N244),0)),"Not Avl in Books")</f>
        <v>0</v>
      </c>
      <c r="AF247" s="203">
        <f>IFERROR(IF(VLOOKUP($M247,'Books DATA'!$M$9:$Q$1009,1,0)=$M247,VLOOKUP($M247,'Books DATA'!$M$10:$T$1009,COLUMNS('Books DATA'!$M$9:O244),0)),"Not Avl in Books")</f>
        <v>0</v>
      </c>
      <c r="AG247" s="203">
        <f>IFERROR(IF(VLOOKUP($M247,'Books DATA'!$M$9:$Q$1009,1,0)=$M247,VLOOKUP($M247,'Books DATA'!$M$10:$T$1009,COLUMNS('Books DATA'!$M$9:P244),0)),"Not Avl in Books")</f>
        <v>0</v>
      </c>
      <c r="AH247" s="203">
        <f>IFERROR(IF(VLOOKUP($M247,'Books DATA'!$M$9:$Q$1009,1,0)=$M247,VLOOKUP($M247,'Books DATA'!$M$10:$T$1009,COLUMNS('Books DATA'!$M$9:Q244),0)),"Not Avl in Books")</f>
        <v>0</v>
      </c>
      <c r="AI247" s="203">
        <f>IFERROR(IF(VLOOKUP($M247,'Books DATA'!$M$9:$Q$1009,1,0)=$M247,VLOOKUP($M247,'Books DATA'!$M$10:$T$1009,COLUMNS('Books DATA'!$M$9:R244),0)),"Not Avl in Books")</f>
        <v>0</v>
      </c>
      <c r="AJ247" s="203">
        <f>IFERROR(IF(VLOOKUP($M247,'Books DATA'!$M$9:$Q$1009,1,0)=$M247,VLOOKUP($M247,'Books DATA'!$M$10:$T$1009,COLUMNS('Books DATA'!$M$9:S244),0)),"Not Avl in Books")</f>
        <v>0</v>
      </c>
      <c r="AK247" s="203">
        <f>IFERROR(IF(VLOOKUP($M247,'Books DATA'!$M$9:$Q$1009,1,0)=$M247,VLOOKUP($M247,'Books DATA'!$M$10:$T$1009,COLUMNS('Books DATA'!$M$9:T244),0)),"Not Avl in Books")</f>
        <v>0</v>
      </c>
      <c r="AL247" s="204"/>
    </row>
    <row r="248" spans="1:38" ht="15.75" thickBot="1">
      <c r="A248" s="7" t="str">
        <f>AC248&amp;"_"&amp;COUNTIF($AC$10:AC248,AC248)</f>
        <v>_0</v>
      </c>
      <c r="B248" s="195"/>
      <c r="C248" s="195"/>
      <c r="D248" s="196"/>
      <c r="E248" s="197"/>
      <c r="F248" s="198"/>
      <c r="G248" s="198"/>
      <c r="H248" s="198"/>
      <c r="I248" s="198"/>
      <c r="J248" s="198"/>
      <c r="K248" s="198"/>
      <c r="L248" s="199"/>
      <c r="M248" s="200" t="str">
        <f t="shared" si="47"/>
        <v/>
      </c>
      <c r="N248" s="200">
        <f t="shared" si="48"/>
        <v>0</v>
      </c>
      <c r="O248" s="200">
        <f t="shared" si="49"/>
        <v>0</v>
      </c>
      <c r="P248" s="200">
        <f t="shared" si="50"/>
        <v>0</v>
      </c>
      <c r="Q248" s="200">
        <f t="shared" si="51"/>
        <v>0</v>
      </c>
      <c r="R248" s="200">
        <f t="shared" si="52"/>
        <v>0</v>
      </c>
      <c r="S248" s="200">
        <f t="shared" si="53"/>
        <v>0</v>
      </c>
      <c r="T248" s="200">
        <f t="shared" si="54"/>
        <v>0</v>
      </c>
      <c r="U248" s="200"/>
      <c r="V248" s="201">
        <f t="shared" si="55"/>
        <v>0</v>
      </c>
      <c r="W248" s="201">
        <f t="shared" si="56"/>
        <v>0</v>
      </c>
      <c r="X248" s="201">
        <f t="shared" si="57"/>
        <v>0</v>
      </c>
      <c r="Y248" s="201">
        <f t="shared" si="58"/>
        <v>0</v>
      </c>
      <c r="Z248" s="201">
        <f t="shared" si="59"/>
        <v>0</v>
      </c>
      <c r="AA248" s="201">
        <f t="shared" si="60"/>
        <v>0</v>
      </c>
      <c r="AB248" s="201">
        <f t="shared" si="61"/>
        <v>0</v>
      </c>
      <c r="AC248" s="205"/>
      <c r="AD248" s="199"/>
      <c r="AE248" s="203">
        <f>IFERROR(IF(VLOOKUP($M248,'Books DATA'!$M$9:$Q$1009,1,0)=$M248,VLOOKUP($M248,'Books DATA'!$M$10:$T$1009,COLUMNS('Books DATA'!$M$9:N245),0)),"Not Avl in Books")</f>
        <v>0</v>
      </c>
      <c r="AF248" s="203">
        <f>IFERROR(IF(VLOOKUP($M248,'Books DATA'!$M$9:$Q$1009,1,0)=$M248,VLOOKUP($M248,'Books DATA'!$M$10:$T$1009,COLUMNS('Books DATA'!$M$9:O245),0)),"Not Avl in Books")</f>
        <v>0</v>
      </c>
      <c r="AG248" s="203">
        <f>IFERROR(IF(VLOOKUP($M248,'Books DATA'!$M$9:$Q$1009,1,0)=$M248,VLOOKUP($M248,'Books DATA'!$M$10:$T$1009,COLUMNS('Books DATA'!$M$9:P245),0)),"Not Avl in Books")</f>
        <v>0</v>
      </c>
      <c r="AH248" s="203">
        <f>IFERROR(IF(VLOOKUP($M248,'Books DATA'!$M$9:$Q$1009,1,0)=$M248,VLOOKUP($M248,'Books DATA'!$M$10:$T$1009,COLUMNS('Books DATA'!$M$9:Q245),0)),"Not Avl in Books")</f>
        <v>0</v>
      </c>
      <c r="AI248" s="203">
        <f>IFERROR(IF(VLOOKUP($M248,'Books DATA'!$M$9:$Q$1009,1,0)=$M248,VLOOKUP($M248,'Books DATA'!$M$10:$T$1009,COLUMNS('Books DATA'!$M$9:R245),0)),"Not Avl in Books")</f>
        <v>0</v>
      </c>
      <c r="AJ248" s="203">
        <f>IFERROR(IF(VLOOKUP($M248,'Books DATA'!$M$9:$Q$1009,1,0)=$M248,VLOOKUP($M248,'Books DATA'!$M$10:$T$1009,COLUMNS('Books DATA'!$M$9:S245),0)),"Not Avl in Books")</f>
        <v>0</v>
      </c>
      <c r="AK248" s="203">
        <f>IFERROR(IF(VLOOKUP($M248,'Books DATA'!$M$9:$Q$1009,1,0)=$M248,VLOOKUP($M248,'Books DATA'!$M$10:$T$1009,COLUMNS('Books DATA'!$M$9:T245),0)),"Not Avl in Books")</f>
        <v>0</v>
      </c>
      <c r="AL248" s="204"/>
    </row>
    <row r="249" spans="1:38" ht="15.75" thickBot="1">
      <c r="A249" s="7" t="str">
        <f>AC249&amp;"_"&amp;COUNTIF($AC$10:AC249,AC249)</f>
        <v>_0</v>
      </c>
      <c r="B249" s="195"/>
      <c r="C249" s="195"/>
      <c r="D249" s="196"/>
      <c r="E249" s="197"/>
      <c r="F249" s="198"/>
      <c r="G249" s="198"/>
      <c r="H249" s="198"/>
      <c r="I249" s="198"/>
      <c r="J249" s="198"/>
      <c r="K249" s="198"/>
      <c r="L249" s="199"/>
      <c r="M249" s="200" t="str">
        <f t="shared" si="47"/>
        <v/>
      </c>
      <c r="N249" s="200">
        <f t="shared" si="48"/>
        <v>0</v>
      </c>
      <c r="O249" s="200">
        <f t="shared" si="49"/>
        <v>0</v>
      </c>
      <c r="P249" s="200">
        <f t="shared" si="50"/>
        <v>0</v>
      </c>
      <c r="Q249" s="200">
        <f t="shared" si="51"/>
        <v>0</v>
      </c>
      <c r="R249" s="200">
        <f t="shared" si="52"/>
        <v>0</v>
      </c>
      <c r="S249" s="200">
        <f t="shared" si="53"/>
        <v>0</v>
      </c>
      <c r="T249" s="200">
        <f t="shared" si="54"/>
        <v>0</v>
      </c>
      <c r="U249" s="200"/>
      <c r="V249" s="201">
        <f t="shared" si="55"/>
        <v>0</v>
      </c>
      <c r="W249" s="201">
        <f t="shared" si="56"/>
        <v>0</v>
      </c>
      <c r="X249" s="201">
        <f t="shared" si="57"/>
        <v>0</v>
      </c>
      <c r="Y249" s="201">
        <f t="shared" si="58"/>
        <v>0</v>
      </c>
      <c r="Z249" s="201">
        <f t="shared" si="59"/>
        <v>0</v>
      </c>
      <c r="AA249" s="201">
        <f t="shared" si="60"/>
        <v>0</v>
      </c>
      <c r="AB249" s="201">
        <f t="shared" si="61"/>
        <v>0</v>
      </c>
      <c r="AC249" s="205"/>
      <c r="AD249" s="199"/>
      <c r="AE249" s="203">
        <f>IFERROR(IF(VLOOKUP($M249,'Books DATA'!$M$9:$Q$1009,1,0)=$M249,VLOOKUP($M249,'Books DATA'!$M$10:$T$1009,COLUMNS('Books DATA'!$M$9:N246),0)),"Not Avl in Books")</f>
        <v>0</v>
      </c>
      <c r="AF249" s="203">
        <f>IFERROR(IF(VLOOKUP($M249,'Books DATA'!$M$9:$Q$1009,1,0)=$M249,VLOOKUP($M249,'Books DATA'!$M$10:$T$1009,COLUMNS('Books DATA'!$M$9:O246),0)),"Not Avl in Books")</f>
        <v>0</v>
      </c>
      <c r="AG249" s="203">
        <f>IFERROR(IF(VLOOKUP($M249,'Books DATA'!$M$9:$Q$1009,1,0)=$M249,VLOOKUP($M249,'Books DATA'!$M$10:$T$1009,COLUMNS('Books DATA'!$M$9:P246),0)),"Not Avl in Books")</f>
        <v>0</v>
      </c>
      <c r="AH249" s="203">
        <f>IFERROR(IF(VLOOKUP($M249,'Books DATA'!$M$9:$Q$1009,1,0)=$M249,VLOOKUP($M249,'Books DATA'!$M$10:$T$1009,COLUMNS('Books DATA'!$M$9:Q246),0)),"Not Avl in Books")</f>
        <v>0</v>
      </c>
      <c r="AI249" s="203">
        <f>IFERROR(IF(VLOOKUP($M249,'Books DATA'!$M$9:$Q$1009,1,0)=$M249,VLOOKUP($M249,'Books DATA'!$M$10:$T$1009,COLUMNS('Books DATA'!$M$9:R246),0)),"Not Avl in Books")</f>
        <v>0</v>
      </c>
      <c r="AJ249" s="203">
        <f>IFERROR(IF(VLOOKUP($M249,'Books DATA'!$M$9:$Q$1009,1,0)=$M249,VLOOKUP($M249,'Books DATA'!$M$10:$T$1009,COLUMNS('Books DATA'!$M$9:S246),0)),"Not Avl in Books")</f>
        <v>0</v>
      </c>
      <c r="AK249" s="203">
        <f>IFERROR(IF(VLOOKUP($M249,'Books DATA'!$M$9:$Q$1009,1,0)=$M249,VLOOKUP($M249,'Books DATA'!$M$10:$T$1009,COLUMNS('Books DATA'!$M$9:T246),0)),"Not Avl in Books")</f>
        <v>0</v>
      </c>
      <c r="AL249" s="204"/>
    </row>
    <row r="250" spans="1:38" ht="15.75" thickBot="1">
      <c r="A250" s="7" t="str">
        <f>AC250&amp;"_"&amp;COUNTIF($AC$10:AC250,AC250)</f>
        <v>_0</v>
      </c>
      <c r="B250" s="195"/>
      <c r="C250" s="195"/>
      <c r="D250" s="196"/>
      <c r="E250" s="197"/>
      <c r="F250" s="198"/>
      <c r="G250" s="198"/>
      <c r="H250" s="198"/>
      <c r="I250" s="198"/>
      <c r="J250" s="198"/>
      <c r="K250" s="198"/>
      <c r="L250" s="199"/>
      <c r="M250" s="200" t="str">
        <f t="shared" si="47"/>
        <v/>
      </c>
      <c r="N250" s="200">
        <f t="shared" si="48"/>
        <v>0</v>
      </c>
      <c r="O250" s="200">
        <f t="shared" si="49"/>
        <v>0</v>
      </c>
      <c r="P250" s="200">
        <f t="shared" si="50"/>
        <v>0</v>
      </c>
      <c r="Q250" s="200">
        <f t="shared" si="51"/>
        <v>0</v>
      </c>
      <c r="R250" s="200">
        <f t="shared" si="52"/>
        <v>0</v>
      </c>
      <c r="S250" s="200">
        <f t="shared" si="53"/>
        <v>0</v>
      </c>
      <c r="T250" s="200">
        <f t="shared" si="54"/>
        <v>0</v>
      </c>
      <c r="U250" s="200"/>
      <c r="V250" s="201">
        <f t="shared" si="55"/>
        <v>0</v>
      </c>
      <c r="W250" s="201">
        <f t="shared" si="56"/>
        <v>0</v>
      </c>
      <c r="X250" s="201">
        <f t="shared" si="57"/>
        <v>0</v>
      </c>
      <c r="Y250" s="201">
        <f t="shared" si="58"/>
        <v>0</v>
      </c>
      <c r="Z250" s="201">
        <f t="shared" si="59"/>
        <v>0</v>
      </c>
      <c r="AA250" s="201">
        <f t="shared" si="60"/>
        <v>0</v>
      </c>
      <c r="AB250" s="201">
        <f t="shared" si="61"/>
        <v>0</v>
      </c>
      <c r="AC250" s="205"/>
      <c r="AD250" s="199"/>
      <c r="AE250" s="203">
        <f>IFERROR(IF(VLOOKUP($M250,'Books DATA'!$M$9:$Q$1009,1,0)=$M250,VLOOKUP($M250,'Books DATA'!$M$10:$T$1009,COLUMNS('Books DATA'!$M$9:N247),0)),"Not Avl in Books")</f>
        <v>0</v>
      </c>
      <c r="AF250" s="203">
        <f>IFERROR(IF(VLOOKUP($M250,'Books DATA'!$M$9:$Q$1009,1,0)=$M250,VLOOKUP($M250,'Books DATA'!$M$10:$T$1009,COLUMNS('Books DATA'!$M$9:O247),0)),"Not Avl in Books")</f>
        <v>0</v>
      </c>
      <c r="AG250" s="203">
        <f>IFERROR(IF(VLOOKUP($M250,'Books DATA'!$M$9:$Q$1009,1,0)=$M250,VLOOKUP($M250,'Books DATA'!$M$10:$T$1009,COLUMNS('Books DATA'!$M$9:P247),0)),"Not Avl in Books")</f>
        <v>0</v>
      </c>
      <c r="AH250" s="203">
        <f>IFERROR(IF(VLOOKUP($M250,'Books DATA'!$M$9:$Q$1009,1,0)=$M250,VLOOKUP($M250,'Books DATA'!$M$10:$T$1009,COLUMNS('Books DATA'!$M$9:Q247),0)),"Not Avl in Books")</f>
        <v>0</v>
      </c>
      <c r="AI250" s="203">
        <f>IFERROR(IF(VLOOKUP($M250,'Books DATA'!$M$9:$Q$1009,1,0)=$M250,VLOOKUP($M250,'Books DATA'!$M$10:$T$1009,COLUMNS('Books DATA'!$M$9:R247),0)),"Not Avl in Books")</f>
        <v>0</v>
      </c>
      <c r="AJ250" s="203">
        <f>IFERROR(IF(VLOOKUP($M250,'Books DATA'!$M$9:$Q$1009,1,0)=$M250,VLOOKUP($M250,'Books DATA'!$M$10:$T$1009,COLUMNS('Books DATA'!$M$9:S247),0)),"Not Avl in Books")</f>
        <v>0</v>
      </c>
      <c r="AK250" s="203">
        <f>IFERROR(IF(VLOOKUP($M250,'Books DATA'!$M$9:$Q$1009,1,0)=$M250,VLOOKUP($M250,'Books DATA'!$M$10:$T$1009,COLUMNS('Books DATA'!$M$9:T247),0)),"Not Avl in Books")</f>
        <v>0</v>
      </c>
      <c r="AL250" s="204"/>
    </row>
    <row r="251" spans="1:38" ht="15.75" thickBot="1">
      <c r="A251" s="7" t="str">
        <f>AC251&amp;"_"&amp;COUNTIF($AC$10:AC251,AC251)</f>
        <v>_0</v>
      </c>
      <c r="B251" s="195"/>
      <c r="C251" s="195"/>
      <c r="D251" s="196"/>
      <c r="E251" s="197"/>
      <c r="F251" s="198"/>
      <c r="G251" s="198"/>
      <c r="H251" s="198"/>
      <c r="I251" s="198"/>
      <c r="J251" s="198"/>
      <c r="K251" s="198"/>
      <c r="L251" s="199"/>
      <c r="M251" s="200" t="str">
        <f t="shared" si="47"/>
        <v/>
      </c>
      <c r="N251" s="200">
        <f t="shared" si="48"/>
        <v>0</v>
      </c>
      <c r="O251" s="200">
        <f t="shared" si="49"/>
        <v>0</v>
      </c>
      <c r="P251" s="200">
        <f t="shared" si="50"/>
        <v>0</v>
      </c>
      <c r="Q251" s="200">
        <f t="shared" si="51"/>
        <v>0</v>
      </c>
      <c r="R251" s="200">
        <f t="shared" si="52"/>
        <v>0</v>
      </c>
      <c r="S251" s="200">
        <f t="shared" si="53"/>
        <v>0</v>
      </c>
      <c r="T251" s="200">
        <f t="shared" si="54"/>
        <v>0</v>
      </c>
      <c r="U251" s="200"/>
      <c r="V251" s="201">
        <f t="shared" si="55"/>
        <v>0</v>
      </c>
      <c r="W251" s="201">
        <f t="shared" si="56"/>
        <v>0</v>
      </c>
      <c r="X251" s="201">
        <f t="shared" si="57"/>
        <v>0</v>
      </c>
      <c r="Y251" s="201">
        <f t="shared" si="58"/>
        <v>0</v>
      </c>
      <c r="Z251" s="201">
        <f t="shared" si="59"/>
        <v>0</v>
      </c>
      <c r="AA251" s="201">
        <f t="shared" si="60"/>
        <v>0</v>
      </c>
      <c r="AB251" s="201">
        <f t="shared" si="61"/>
        <v>0</v>
      </c>
      <c r="AC251" s="205"/>
      <c r="AD251" s="199"/>
      <c r="AE251" s="203">
        <f>IFERROR(IF(VLOOKUP($M251,'Books DATA'!$M$9:$Q$1009,1,0)=$M251,VLOOKUP($M251,'Books DATA'!$M$10:$T$1009,COLUMNS('Books DATA'!$M$9:N248),0)),"Not Avl in Books")</f>
        <v>0</v>
      </c>
      <c r="AF251" s="203">
        <f>IFERROR(IF(VLOOKUP($M251,'Books DATA'!$M$9:$Q$1009,1,0)=$M251,VLOOKUP($M251,'Books DATA'!$M$10:$T$1009,COLUMNS('Books DATA'!$M$9:O248),0)),"Not Avl in Books")</f>
        <v>0</v>
      </c>
      <c r="AG251" s="203">
        <f>IFERROR(IF(VLOOKUP($M251,'Books DATA'!$M$9:$Q$1009,1,0)=$M251,VLOOKUP($M251,'Books DATA'!$M$10:$T$1009,COLUMNS('Books DATA'!$M$9:P248),0)),"Not Avl in Books")</f>
        <v>0</v>
      </c>
      <c r="AH251" s="203">
        <f>IFERROR(IF(VLOOKUP($M251,'Books DATA'!$M$9:$Q$1009,1,0)=$M251,VLOOKUP($M251,'Books DATA'!$M$10:$T$1009,COLUMNS('Books DATA'!$M$9:Q248),0)),"Not Avl in Books")</f>
        <v>0</v>
      </c>
      <c r="AI251" s="203">
        <f>IFERROR(IF(VLOOKUP($M251,'Books DATA'!$M$9:$Q$1009,1,0)=$M251,VLOOKUP($M251,'Books DATA'!$M$10:$T$1009,COLUMNS('Books DATA'!$M$9:R248),0)),"Not Avl in Books")</f>
        <v>0</v>
      </c>
      <c r="AJ251" s="203">
        <f>IFERROR(IF(VLOOKUP($M251,'Books DATA'!$M$9:$Q$1009,1,0)=$M251,VLOOKUP($M251,'Books DATA'!$M$10:$T$1009,COLUMNS('Books DATA'!$M$9:S248),0)),"Not Avl in Books")</f>
        <v>0</v>
      </c>
      <c r="AK251" s="203">
        <f>IFERROR(IF(VLOOKUP($M251,'Books DATA'!$M$9:$Q$1009,1,0)=$M251,VLOOKUP($M251,'Books DATA'!$M$10:$T$1009,COLUMNS('Books DATA'!$M$9:T248),0)),"Not Avl in Books")</f>
        <v>0</v>
      </c>
      <c r="AL251" s="204"/>
    </row>
    <row r="252" spans="1:38" ht="15.75" thickBot="1">
      <c r="A252" s="7" t="str">
        <f>AC252&amp;"_"&amp;COUNTIF($AC$10:AC252,AC252)</f>
        <v>_0</v>
      </c>
      <c r="B252" s="195"/>
      <c r="C252" s="195"/>
      <c r="D252" s="196"/>
      <c r="E252" s="197"/>
      <c r="F252" s="198"/>
      <c r="G252" s="198"/>
      <c r="H252" s="198"/>
      <c r="I252" s="198"/>
      <c r="J252" s="198"/>
      <c r="K252" s="198"/>
      <c r="L252" s="199"/>
      <c r="M252" s="200" t="str">
        <f t="shared" si="47"/>
        <v/>
      </c>
      <c r="N252" s="200">
        <f t="shared" si="48"/>
        <v>0</v>
      </c>
      <c r="O252" s="200">
        <f t="shared" si="49"/>
        <v>0</v>
      </c>
      <c r="P252" s="200">
        <f t="shared" si="50"/>
        <v>0</v>
      </c>
      <c r="Q252" s="200">
        <f t="shared" si="51"/>
        <v>0</v>
      </c>
      <c r="R252" s="200">
        <f t="shared" si="52"/>
        <v>0</v>
      </c>
      <c r="S252" s="200">
        <f t="shared" si="53"/>
        <v>0</v>
      </c>
      <c r="T252" s="200">
        <f t="shared" si="54"/>
        <v>0</v>
      </c>
      <c r="U252" s="200"/>
      <c r="V252" s="201">
        <f t="shared" si="55"/>
        <v>0</v>
      </c>
      <c r="W252" s="201">
        <f t="shared" si="56"/>
        <v>0</v>
      </c>
      <c r="X252" s="201">
        <f t="shared" si="57"/>
        <v>0</v>
      </c>
      <c r="Y252" s="201">
        <f t="shared" si="58"/>
        <v>0</v>
      </c>
      <c r="Z252" s="201">
        <f t="shared" si="59"/>
        <v>0</v>
      </c>
      <c r="AA252" s="201">
        <f t="shared" si="60"/>
        <v>0</v>
      </c>
      <c r="AB252" s="201">
        <f t="shared" si="61"/>
        <v>0</v>
      </c>
      <c r="AC252" s="205"/>
      <c r="AD252" s="199"/>
      <c r="AE252" s="203">
        <f>IFERROR(IF(VLOOKUP($M252,'Books DATA'!$M$9:$Q$1009,1,0)=$M252,VLOOKUP($M252,'Books DATA'!$M$10:$T$1009,COLUMNS('Books DATA'!$M$9:N249),0)),"Not Avl in Books")</f>
        <v>0</v>
      </c>
      <c r="AF252" s="203">
        <f>IFERROR(IF(VLOOKUP($M252,'Books DATA'!$M$9:$Q$1009,1,0)=$M252,VLOOKUP($M252,'Books DATA'!$M$10:$T$1009,COLUMNS('Books DATA'!$M$9:O249),0)),"Not Avl in Books")</f>
        <v>0</v>
      </c>
      <c r="AG252" s="203">
        <f>IFERROR(IF(VLOOKUP($M252,'Books DATA'!$M$9:$Q$1009,1,0)=$M252,VLOOKUP($M252,'Books DATA'!$M$10:$T$1009,COLUMNS('Books DATA'!$M$9:P249),0)),"Not Avl in Books")</f>
        <v>0</v>
      </c>
      <c r="AH252" s="203">
        <f>IFERROR(IF(VLOOKUP($M252,'Books DATA'!$M$9:$Q$1009,1,0)=$M252,VLOOKUP($M252,'Books DATA'!$M$10:$T$1009,COLUMNS('Books DATA'!$M$9:Q249),0)),"Not Avl in Books")</f>
        <v>0</v>
      </c>
      <c r="AI252" s="203">
        <f>IFERROR(IF(VLOOKUP($M252,'Books DATA'!$M$9:$Q$1009,1,0)=$M252,VLOOKUP($M252,'Books DATA'!$M$10:$T$1009,COLUMNS('Books DATA'!$M$9:R249),0)),"Not Avl in Books")</f>
        <v>0</v>
      </c>
      <c r="AJ252" s="203">
        <f>IFERROR(IF(VLOOKUP($M252,'Books DATA'!$M$9:$Q$1009,1,0)=$M252,VLOOKUP($M252,'Books DATA'!$M$10:$T$1009,COLUMNS('Books DATA'!$M$9:S249),0)),"Not Avl in Books")</f>
        <v>0</v>
      </c>
      <c r="AK252" s="203">
        <f>IFERROR(IF(VLOOKUP($M252,'Books DATA'!$M$9:$Q$1009,1,0)=$M252,VLOOKUP($M252,'Books DATA'!$M$10:$T$1009,COLUMNS('Books DATA'!$M$9:T249),0)),"Not Avl in Books")</f>
        <v>0</v>
      </c>
      <c r="AL252" s="204"/>
    </row>
    <row r="253" spans="1:38" ht="15.75" thickBot="1">
      <c r="A253" s="7" t="str">
        <f>AC253&amp;"_"&amp;COUNTIF($AC$10:AC253,AC253)</f>
        <v>_0</v>
      </c>
      <c r="B253" s="195"/>
      <c r="C253" s="195"/>
      <c r="D253" s="196"/>
      <c r="E253" s="197"/>
      <c r="F253" s="198"/>
      <c r="G253" s="198"/>
      <c r="H253" s="198"/>
      <c r="I253" s="198"/>
      <c r="J253" s="198"/>
      <c r="K253" s="198"/>
      <c r="L253" s="199"/>
      <c r="M253" s="200" t="str">
        <f t="shared" si="47"/>
        <v/>
      </c>
      <c r="N253" s="200">
        <f t="shared" si="48"/>
        <v>0</v>
      </c>
      <c r="O253" s="200">
        <f t="shared" si="49"/>
        <v>0</v>
      </c>
      <c r="P253" s="200">
        <f t="shared" si="50"/>
        <v>0</v>
      </c>
      <c r="Q253" s="200">
        <f t="shared" si="51"/>
        <v>0</v>
      </c>
      <c r="R253" s="200">
        <f t="shared" si="52"/>
        <v>0</v>
      </c>
      <c r="S253" s="200">
        <f t="shared" si="53"/>
        <v>0</v>
      </c>
      <c r="T253" s="200">
        <f t="shared" si="54"/>
        <v>0</v>
      </c>
      <c r="U253" s="200"/>
      <c r="V253" s="201">
        <f t="shared" si="55"/>
        <v>0</v>
      </c>
      <c r="W253" s="201">
        <f t="shared" si="56"/>
        <v>0</v>
      </c>
      <c r="X253" s="201">
        <f t="shared" si="57"/>
        <v>0</v>
      </c>
      <c r="Y253" s="201">
        <f t="shared" si="58"/>
        <v>0</v>
      </c>
      <c r="Z253" s="201">
        <f t="shared" si="59"/>
        <v>0</v>
      </c>
      <c r="AA253" s="201">
        <f t="shared" si="60"/>
        <v>0</v>
      </c>
      <c r="AB253" s="201">
        <f t="shared" si="61"/>
        <v>0</v>
      </c>
      <c r="AC253" s="205"/>
      <c r="AD253" s="199"/>
      <c r="AE253" s="203">
        <f>IFERROR(IF(VLOOKUP($M253,'Books DATA'!$M$9:$Q$1009,1,0)=$M253,VLOOKUP($M253,'Books DATA'!$M$10:$T$1009,COLUMNS('Books DATA'!$M$9:N250),0)),"Not Avl in Books")</f>
        <v>0</v>
      </c>
      <c r="AF253" s="203">
        <f>IFERROR(IF(VLOOKUP($M253,'Books DATA'!$M$9:$Q$1009,1,0)=$M253,VLOOKUP($M253,'Books DATA'!$M$10:$T$1009,COLUMNS('Books DATA'!$M$9:O250),0)),"Not Avl in Books")</f>
        <v>0</v>
      </c>
      <c r="AG253" s="203">
        <f>IFERROR(IF(VLOOKUP($M253,'Books DATA'!$M$9:$Q$1009,1,0)=$M253,VLOOKUP($M253,'Books DATA'!$M$10:$T$1009,COLUMNS('Books DATA'!$M$9:P250),0)),"Not Avl in Books")</f>
        <v>0</v>
      </c>
      <c r="AH253" s="203">
        <f>IFERROR(IF(VLOOKUP($M253,'Books DATA'!$M$9:$Q$1009,1,0)=$M253,VLOOKUP($M253,'Books DATA'!$M$10:$T$1009,COLUMNS('Books DATA'!$M$9:Q250),0)),"Not Avl in Books")</f>
        <v>0</v>
      </c>
      <c r="AI253" s="203">
        <f>IFERROR(IF(VLOOKUP($M253,'Books DATA'!$M$9:$Q$1009,1,0)=$M253,VLOOKUP($M253,'Books DATA'!$M$10:$T$1009,COLUMNS('Books DATA'!$M$9:R250),0)),"Not Avl in Books")</f>
        <v>0</v>
      </c>
      <c r="AJ253" s="203">
        <f>IFERROR(IF(VLOOKUP($M253,'Books DATA'!$M$9:$Q$1009,1,0)=$M253,VLOOKUP($M253,'Books DATA'!$M$10:$T$1009,COLUMNS('Books DATA'!$M$9:S250),0)),"Not Avl in Books")</f>
        <v>0</v>
      </c>
      <c r="AK253" s="203">
        <f>IFERROR(IF(VLOOKUP($M253,'Books DATA'!$M$9:$Q$1009,1,0)=$M253,VLOOKUP($M253,'Books DATA'!$M$10:$T$1009,COLUMNS('Books DATA'!$M$9:T250),0)),"Not Avl in Books")</f>
        <v>0</v>
      </c>
      <c r="AL253" s="204"/>
    </row>
    <row r="254" spans="1:38" ht="15.75" thickBot="1">
      <c r="A254" s="7" t="str">
        <f>AC254&amp;"_"&amp;COUNTIF($AC$10:AC254,AC254)</f>
        <v>_0</v>
      </c>
      <c r="B254" s="195"/>
      <c r="C254" s="195"/>
      <c r="D254" s="196"/>
      <c r="E254" s="197"/>
      <c r="F254" s="198"/>
      <c r="G254" s="198"/>
      <c r="H254" s="198"/>
      <c r="I254" s="198"/>
      <c r="J254" s="198"/>
      <c r="K254" s="198"/>
      <c r="L254" s="199"/>
      <c r="M254" s="200" t="str">
        <f t="shared" si="47"/>
        <v/>
      </c>
      <c r="N254" s="200">
        <f t="shared" si="48"/>
        <v>0</v>
      </c>
      <c r="O254" s="200">
        <f t="shared" si="49"/>
        <v>0</v>
      </c>
      <c r="P254" s="200">
        <f t="shared" si="50"/>
        <v>0</v>
      </c>
      <c r="Q254" s="200">
        <f t="shared" si="51"/>
        <v>0</v>
      </c>
      <c r="R254" s="200">
        <f t="shared" si="52"/>
        <v>0</v>
      </c>
      <c r="S254" s="200">
        <f t="shared" si="53"/>
        <v>0</v>
      </c>
      <c r="T254" s="200">
        <f t="shared" si="54"/>
        <v>0</v>
      </c>
      <c r="U254" s="200"/>
      <c r="V254" s="201">
        <f t="shared" si="55"/>
        <v>0</v>
      </c>
      <c r="W254" s="201">
        <f t="shared" si="56"/>
        <v>0</v>
      </c>
      <c r="X254" s="201">
        <f t="shared" si="57"/>
        <v>0</v>
      </c>
      <c r="Y254" s="201">
        <f t="shared" si="58"/>
        <v>0</v>
      </c>
      <c r="Z254" s="201">
        <f t="shared" si="59"/>
        <v>0</v>
      </c>
      <c r="AA254" s="201">
        <f t="shared" si="60"/>
        <v>0</v>
      </c>
      <c r="AB254" s="201">
        <f t="shared" si="61"/>
        <v>0</v>
      </c>
      <c r="AC254" s="205"/>
      <c r="AD254" s="199"/>
      <c r="AE254" s="203">
        <f>IFERROR(IF(VLOOKUP($M254,'Books DATA'!$M$9:$Q$1009,1,0)=$M254,VLOOKUP($M254,'Books DATA'!$M$10:$T$1009,COLUMNS('Books DATA'!$M$9:N251),0)),"Not Avl in Books")</f>
        <v>0</v>
      </c>
      <c r="AF254" s="203">
        <f>IFERROR(IF(VLOOKUP($M254,'Books DATA'!$M$9:$Q$1009,1,0)=$M254,VLOOKUP($M254,'Books DATA'!$M$10:$T$1009,COLUMNS('Books DATA'!$M$9:O251),0)),"Not Avl in Books")</f>
        <v>0</v>
      </c>
      <c r="AG254" s="203">
        <f>IFERROR(IF(VLOOKUP($M254,'Books DATA'!$M$9:$Q$1009,1,0)=$M254,VLOOKUP($M254,'Books DATA'!$M$10:$T$1009,COLUMNS('Books DATA'!$M$9:P251),0)),"Not Avl in Books")</f>
        <v>0</v>
      </c>
      <c r="AH254" s="203">
        <f>IFERROR(IF(VLOOKUP($M254,'Books DATA'!$M$9:$Q$1009,1,0)=$M254,VLOOKUP($M254,'Books DATA'!$M$10:$T$1009,COLUMNS('Books DATA'!$M$9:Q251),0)),"Not Avl in Books")</f>
        <v>0</v>
      </c>
      <c r="AI254" s="203">
        <f>IFERROR(IF(VLOOKUP($M254,'Books DATA'!$M$9:$Q$1009,1,0)=$M254,VLOOKUP($M254,'Books DATA'!$M$10:$T$1009,COLUMNS('Books DATA'!$M$9:R251),0)),"Not Avl in Books")</f>
        <v>0</v>
      </c>
      <c r="AJ254" s="203">
        <f>IFERROR(IF(VLOOKUP($M254,'Books DATA'!$M$9:$Q$1009,1,0)=$M254,VLOOKUP($M254,'Books DATA'!$M$10:$T$1009,COLUMNS('Books DATA'!$M$9:S251),0)),"Not Avl in Books")</f>
        <v>0</v>
      </c>
      <c r="AK254" s="203">
        <f>IFERROR(IF(VLOOKUP($M254,'Books DATA'!$M$9:$Q$1009,1,0)=$M254,VLOOKUP($M254,'Books DATA'!$M$10:$T$1009,COLUMNS('Books DATA'!$M$9:T251),0)),"Not Avl in Books")</f>
        <v>0</v>
      </c>
      <c r="AL254" s="204"/>
    </row>
    <row r="255" spans="1:38" ht="15.75" thickBot="1">
      <c r="A255" s="7" t="str">
        <f>AC255&amp;"_"&amp;COUNTIF($AC$10:AC255,AC255)</f>
        <v>_0</v>
      </c>
      <c r="B255" s="195"/>
      <c r="C255" s="195"/>
      <c r="D255" s="196"/>
      <c r="E255" s="197"/>
      <c r="F255" s="198"/>
      <c r="G255" s="198"/>
      <c r="H255" s="198"/>
      <c r="I255" s="198"/>
      <c r="J255" s="198"/>
      <c r="K255" s="198"/>
      <c r="L255" s="199"/>
      <c r="M255" s="200" t="str">
        <f t="shared" si="47"/>
        <v/>
      </c>
      <c r="N255" s="200">
        <f t="shared" si="48"/>
        <v>0</v>
      </c>
      <c r="O255" s="200">
        <f t="shared" si="49"/>
        <v>0</v>
      </c>
      <c r="P255" s="200">
        <f t="shared" si="50"/>
        <v>0</v>
      </c>
      <c r="Q255" s="200">
        <f t="shared" si="51"/>
        <v>0</v>
      </c>
      <c r="R255" s="200">
        <f t="shared" si="52"/>
        <v>0</v>
      </c>
      <c r="S255" s="200">
        <f t="shared" si="53"/>
        <v>0</v>
      </c>
      <c r="T255" s="200">
        <f t="shared" si="54"/>
        <v>0</v>
      </c>
      <c r="U255" s="200"/>
      <c r="V255" s="201">
        <f t="shared" si="55"/>
        <v>0</v>
      </c>
      <c r="W255" s="201">
        <f t="shared" si="56"/>
        <v>0</v>
      </c>
      <c r="X255" s="201">
        <f t="shared" si="57"/>
        <v>0</v>
      </c>
      <c r="Y255" s="201">
        <f t="shared" si="58"/>
        <v>0</v>
      </c>
      <c r="Z255" s="201">
        <f t="shared" si="59"/>
        <v>0</v>
      </c>
      <c r="AA255" s="201">
        <f t="shared" si="60"/>
        <v>0</v>
      </c>
      <c r="AB255" s="201">
        <f t="shared" si="61"/>
        <v>0</v>
      </c>
      <c r="AC255" s="205"/>
      <c r="AD255" s="199"/>
      <c r="AE255" s="203">
        <f>IFERROR(IF(VLOOKUP($M255,'Books DATA'!$M$9:$Q$1009,1,0)=$M255,VLOOKUP($M255,'Books DATA'!$M$10:$T$1009,COLUMNS('Books DATA'!$M$9:N252),0)),"Not Avl in Books")</f>
        <v>0</v>
      </c>
      <c r="AF255" s="203">
        <f>IFERROR(IF(VLOOKUP($M255,'Books DATA'!$M$9:$Q$1009,1,0)=$M255,VLOOKUP($M255,'Books DATA'!$M$10:$T$1009,COLUMNS('Books DATA'!$M$9:O252),0)),"Not Avl in Books")</f>
        <v>0</v>
      </c>
      <c r="AG255" s="203">
        <f>IFERROR(IF(VLOOKUP($M255,'Books DATA'!$M$9:$Q$1009,1,0)=$M255,VLOOKUP($M255,'Books DATA'!$M$10:$T$1009,COLUMNS('Books DATA'!$M$9:P252),0)),"Not Avl in Books")</f>
        <v>0</v>
      </c>
      <c r="AH255" s="203">
        <f>IFERROR(IF(VLOOKUP($M255,'Books DATA'!$M$9:$Q$1009,1,0)=$M255,VLOOKUP($M255,'Books DATA'!$M$10:$T$1009,COLUMNS('Books DATA'!$M$9:Q252),0)),"Not Avl in Books")</f>
        <v>0</v>
      </c>
      <c r="AI255" s="203">
        <f>IFERROR(IF(VLOOKUP($M255,'Books DATA'!$M$9:$Q$1009,1,0)=$M255,VLOOKUP($M255,'Books DATA'!$M$10:$T$1009,COLUMNS('Books DATA'!$M$9:R252),0)),"Not Avl in Books")</f>
        <v>0</v>
      </c>
      <c r="AJ255" s="203">
        <f>IFERROR(IF(VLOOKUP($M255,'Books DATA'!$M$9:$Q$1009,1,0)=$M255,VLOOKUP($M255,'Books DATA'!$M$10:$T$1009,COLUMNS('Books DATA'!$M$9:S252),0)),"Not Avl in Books")</f>
        <v>0</v>
      </c>
      <c r="AK255" s="203">
        <f>IFERROR(IF(VLOOKUP($M255,'Books DATA'!$M$9:$Q$1009,1,0)=$M255,VLOOKUP($M255,'Books DATA'!$M$10:$T$1009,COLUMNS('Books DATA'!$M$9:T252),0)),"Not Avl in Books")</f>
        <v>0</v>
      </c>
      <c r="AL255" s="204"/>
    </row>
    <row r="256" spans="1:38" ht="15.75" thickBot="1">
      <c r="A256" s="7" t="str">
        <f>AC256&amp;"_"&amp;COUNTIF($AC$10:AC256,AC256)</f>
        <v>_0</v>
      </c>
      <c r="B256" s="195"/>
      <c r="C256" s="195"/>
      <c r="D256" s="196"/>
      <c r="E256" s="197"/>
      <c r="F256" s="198"/>
      <c r="G256" s="198"/>
      <c r="H256" s="198"/>
      <c r="I256" s="198"/>
      <c r="J256" s="198"/>
      <c r="K256" s="198"/>
      <c r="L256" s="199"/>
      <c r="M256" s="200" t="str">
        <f t="shared" si="47"/>
        <v/>
      </c>
      <c r="N256" s="200">
        <f t="shared" si="48"/>
        <v>0</v>
      </c>
      <c r="O256" s="200">
        <f t="shared" si="49"/>
        <v>0</v>
      </c>
      <c r="P256" s="200">
        <f t="shared" si="50"/>
        <v>0</v>
      </c>
      <c r="Q256" s="200">
        <f t="shared" si="51"/>
        <v>0</v>
      </c>
      <c r="R256" s="200">
        <f t="shared" si="52"/>
        <v>0</v>
      </c>
      <c r="S256" s="200">
        <f t="shared" si="53"/>
        <v>0</v>
      </c>
      <c r="T256" s="200">
        <f t="shared" si="54"/>
        <v>0</v>
      </c>
      <c r="U256" s="200"/>
      <c r="V256" s="201">
        <f t="shared" si="55"/>
        <v>0</v>
      </c>
      <c r="W256" s="201">
        <f t="shared" si="56"/>
        <v>0</v>
      </c>
      <c r="X256" s="201">
        <f t="shared" si="57"/>
        <v>0</v>
      </c>
      <c r="Y256" s="201">
        <f t="shared" si="58"/>
        <v>0</v>
      </c>
      <c r="Z256" s="201">
        <f t="shared" si="59"/>
        <v>0</v>
      </c>
      <c r="AA256" s="201">
        <f t="shared" si="60"/>
        <v>0</v>
      </c>
      <c r="AB256" s="201">
        <f t="shared" si="61"/>
        <v>0</v>
      </c>
      <c r="AC256" s="205"/>
      <c r="AD256" s="199"/>
      <c r="AE256" s="203">
        <f>IFERROR(IF(VLOOKUP($M256,'Books DATA'!$M$9:$Q$1009,1,0)=$M256,VLOOKUP($M256,'Books DATA'!$M$10:$T$1009,COLUMNS('Books DATA'!$M$9:N253),0)),"Not Avl in Books")</f>
        <v>0</v>
      </c>
      <c r="AF256" s="203">
        <f>IFERROR(IF(VLOOKUP($M256,'Books DATA'!$M$9:$Q$1009,1,0)=$M256,VLOOKUP($M256,'Books DATA'!$M$10:$T$1009,COLUMNS('Books DATA'!$M$9:O253),0)),"Not Avl in Books")</f>
        <v>0</v>
      </c>
      <c r="AG256" s="203">
        <f>IFERROR(IF(VLOOKUP($M256,'Books DATA'!$M$9:$Q$1009,1,0)=$M256,VLOOKUP($M256,'Books DATA'!$M$10:$T$1009,COLUMNS('Books DATA'!$M$9:P253),0)),"Not Avl in Books")</f>
        <v>0</v>
      </c>
      <c r="AH256" s="203">
        <f>IFERROR(IF(VLOOKUP($M256,'Books DATA'!$M$9:$Q$1009,1,0)=$M256,VLOOKUP($M256,'Books DATA'!$M$10:$T$1009,COLUMNS('Books DATA'!$M$9:Q253),0)),"Not Avl in Books")</f>
        <v>0</v>
      </c>
      <c r="AI256" s="203">
        <f>IFERROR(IF(VLOOKUP($M256,'Books DATA'!$M$9:$Q$1009,1,0)=$M256,VLOOKUP($M256,'Books DATA'!$M$10:$T$1009,COLUMNS('Books DATA'!$M$9:R253),0)),"Not Avl in Books")</f>
        <v>0</v>
      </c>
      <c r="AJ256" s="203">
        <f>IFERROR(IF(VLOOKUP($M256,'Books DATA'!$M$9:$Q$1009,1,0)=$M256,VLOOKUP($M256,'Books DATA'!$M$10:$T$1009,COLUMNS('Books DATA'!$M$9:S253),0)),"Not Avl in Books")</f>
        <v>0</v>
      </c>
      <c r="AK256" s="203">
        <f>IFERROR(IF(VLOOKUP($M256,'Books DATA'!$M$9:$Q$1009,1,0)=$M256,VLOOKUP($M256,'Books DATA'!$M$10:$T$1009,COLUMNS('Books DATA'!$M$9:T253),0)),"Not Avl in Books")</f>
        <v>0</v>
      </c>
      <c r="AL256" s="204"/>
    </row>
    <row r="257" spans="1:38" ht="15.75" thickBot="1">
      <c r="A257" s="7" t="str">
        <f>AC257&amp;"_"&amp;COUNTIF($AC$10:AC257,AC257)</f>
        <v>_0</v>
      </c>
      <c r="B257" s="195"/>
      <c r="C257" s="195"/>
      <c r="D257" s="196"/>
      <c r="E257" s="197"/>
      <c r="F257" s="198"/>
      <c r="G257" s="198"/>
      <c r="H257" s="198"/>
      <c r="I257" s="198"/>
      <c r="J257" s="198"/>
      <c r="K257" s="198"/>
      <c r="L257" s="199"/>
      <c r="M257" s="200" t="str">
        <f t="shared" si="47"/>
        <v/>
      </c>
      <c r="N257" s="200">
        <f t="shared" si="48"/>
        <v>0</v>
      </c>
      <c r="O257" s="200">
        <f t="shared" si="49"/>
        <v>0</v>
      </c>
      <c r="P257" s="200">
        <f t="shared" si="50"/>
        <v>0</v>
      </c>
      <c r="Q257" s="200">
        <f t="shared" si="51"/>
        <v>0</v>
      </c>
      <c r="R257" s="200">
        <f t="shared" si="52"/>
        <v>0</v>
      </c>
      <c r="S257" s="200">
        <f t="shared" si="53"/>
        <v>0</v>
      </c>
      <c r="T257" s="200">
        <f t="shared" si="54"/>
        <v>0</v>
      </c>
      <c r="U257" s="200"/>
      <c r="V257" s="201">
        <f t="shared" si="55"/>
        <v>0</v>
      </c>
      <c r="W257" s="201">
        <f t="shared" si="56"/>
        <v>0</v>
      </c>
      <c r="X257" s="201">
        <f t="shared" si="57"/>
        <v>0</v>
      </c>
      <c r="Y257" s="201">
        <f t="shared" si="58"/>
        <v>0</v>
      </c>
      <c r="Z257" s="201">
        <f t="shared" si="59"/>
        <v>0</v>
      </c>
      <c r="AA257" s="201">
        <f t="shared" si="60"/>
        <v>0</v>
      </c>
      <c r="AB257" s="201">
        <f t="shared" si="61"/>
        <v>0</v>
      </c>
      <c r="AC257" s="205"/>
      <c r="AD257" s="199"/>
      <c r="AE257" s="203">
        <f>IFERROR(IF(VLOOKUP($M257,'Books DATA'!$M$9:$Q$1009,1,0)=$M257,VLOOKUP($M257,'Books DATA'!$M$10:$T$1009,COLUMNS('Books DATA'!$M$9:N254),0)),"Not Avl in Books")</f>
        <v>0</v>
      </c>
      <c r="AF257" s="203">
        <f>IFERROR(IF(VLOOKUP($M257,'Books DATA'!$M$9:$Q$1009,1,0)=$M257,VLOOKUP($M257,'Books DATA'!$M$10:$T$1009,COLUMNS('Books DATA'!$M$9:O254),0)),"Not Avl in Books")</f>
        <v>0</v>
      </c>
      <c r="AG257" s="203">
        <f>IFERROR(IF(VLOOKUP($M257,'Books DATA'!$M$9:$Q$1009,1,0)=$M257,VLOOKUP($M257,'Books DATA'!$M$10:$T$1009,COLUMNS('Books DATA'!$M$9:P254),0)),"Not Avl in Books")</f>
        <v>0</v>
      </c>
      <c r="AH257" s="203">
        <f>IFERROR(IF(VLOOKUP($M257,'Books DATA'!$M$9:$Q$1009,1,0)=$M257,VLOOKUP($M257,'Books DATA'!$M$10:$T$1009,COLUMNS('Books DATA'!$M$9:Q254),0)),"Not Avl in Books")</f>
        <v>0</v>
      </c>
      <c r="AI257" s="203">
        <f>IFERROR(IF(VLOOKUP($M257,'Books DATA'!$M$9:$Q$1009,1,0)=$M257,VLOOKUP($M257,'Books DATA'!$M$10:$T$1009,COLUMNS('Books DATA'!$M$9:R254),0)),"Not Avl in Books")</f>
        <v>0</v>
      </c>
      <c r="AJ257" s="203">
        <f>IFERROR(IF(VLOOKUP($M257,'Books DATA'!$M$9:$Q$1009,1,0)=$M257,VLOOKUP($M257,'Books DATA'!$M$10:$T$1009,COLUMNS('Books DATA'!$M$9:S254),0)),"Not Avl in Books")</f>
        <v>0</v>
      </c>
      <c r="AK257" s="203">
        <f>IFERROR(IF(VLOOKUP($M257,'Books DATA'!$M$9:$Q$1009,1,0)=$M257,VLOOKUP($M257,'Books DATA'!$M$10:$T$1009,COLUMNS('Books DATA'!$M$9:T254),0)),"Not Avl in Books")</f>
        <v>0</v>
      </c>
      <c r="AL257" s="204"/>
    </row>
    <row r="258" spans="1:38" ht="15.75" thickBot="1">
      <c r="A258" s="7" t="str">
        <f>AC258&amp;"_"&amp;COUNTIF($AC$10:AC258,AC258)</f>
        <v>_0</v>
      </c>
      <c r="B258" s="195"/>
      <c r="C258" s="195"/>
      <c r="D258" s="196"/>
      <c r="E258" s="197"/>
      <c r="F258" s="198"/>
      <c r="G258" s="198"/>
      <c r="H258" s="198"/>
      <c r="I258" s="198"/>
      <c r="J258" s="198"/>
      <c r="K258" s="198"/>
      <c r="L258" s="199"/>
      <c r="M258" s="200" t="str">
        <f t="shared" si="47"/>
        <v/>
      </c>
      <c r="N258" s="200">
        <f t="shared" si="48"/>
        <v>0</v>
      </c>
      <c r="O258" s="200">
        <f t="shared" si="49"/>
        <v>0</v>
      </c>
      <c r="P258" s="200">
        <f t="shared" si="50"/>
        <v>0</v>
      </c>
      <c r="Q258" s="200">
        <f t="shared" si="51"/>
        <v>0</v>
      </c>
      <c r="R258" s="200">
        <f t="shared" si="52"/>
        <v>0</v>
      </c>
      <c r="S258" s="200">
        <f t="shared" si="53"/>
        <v>0</v>
      </c>
      <c r="T258" s="200">
        <f t="shared" si="54"/>
        <v>0</v>
      </c>
      <c r="U258" s="200"/>
      <c r="V258" s="201">
        <f t="shared" si="55"/>
        <v>0</v>
      </c>
      <c r="W258" s="201">
        <f t="shared" si="56"/>
        <v>0</v>
      </c>
      <c r="X258" s="201">
        <f t="shared" si="57"/>
        <v>0</v>
      </c>
      <c r="Y258" s="201">
        <f t="shared" si="58"/>
        <v>0</v>
      </c>
      <c r="Z258" s="201">
        <f t="shared" si="59"/>
        <v>0</v>
      </c>
      <c r="AA258" s="201">
        <f t="shared" si="60"/>
        <v>0</v>
      </c>
      <c r="AB258" s="201">
        <f t="shared" si="61"/>
        <v>0</v>
      </c>
      <c r="AC258" s="205"/>
      <c r="AD258" s="199"/>
      <c r="AE258" s="203">
        <f>IFERROR(IF(VLOOKUP($M258,'Books DATA'!$M$9:$Q$1009,1,0)=$M258,VLOOKUP($M258,'Books DATA'!$M$10:$T$1009,COLUMNS('Books DATA'!$M$9:N255),0)),"Not Avl in Books")</f>
        <v>0</v>
      </c>
      <c r="AF258" s="203">
        <f>IFERROR(IF(VLOOKUP($M258,'Books DATA'!$M$9:$Q$1009,1,0)=$M258,VLOOKUP($M258,'Books DATA'!$M$10:$T$1009,COLUMNS('Books DATA'!$M$9:O255),0)),"Not Avl in Books")</f>
        <v>0</v>
      </c>
      <c r="AG258" s="203">
        <f>IFERROR(IF(VLOOKUP($M258,'Books DATA'!$M$9:$Q$1009,1,0)=$M258,VLOOKUP($M258,'Books DATA'!$M$10:$T$1009,COLUMNS('Books DATA'!$M$9:P255),0)),"Not Avl in Books")</f>
        <v>0</v>
      </c>
      <c r="AH258" s="203">
        <f>IFERROR(IF(VLOOKUP($M258,'Books DATA'!$M$9:$Q$1009,1,0)=$M258,VLOOKUP($M258,'Books DATA'!$M$10:$T$1009,COLUMNS('Books DATA'!$M$9:Q255),0)),"Not Avl in Books")</f>
        <v>0</v>
      </c>
      <c r="AI258" s="203">
        <f>IFERROR(IF(VLOOKUP($M258,'Books DATA'!$M$9:$Q$1009,1,0)=$M258,VLOOKUP($M258,'Books DATA'!$M$10:$T$1009,COLUMNS('Books DATA'!$M$9:R255),0)),"Not Avl in Books")</f>
        <v>0</v>
      </c>
      <c r="AJ258" s="203">
        <f>IFERROR(IF(VLOOKUP($M258,'Books DATA'!$M$9:$Q$1009,1,0)=$M258,VLOOKUP($M258,'Books DATA'!$M$10:$T$1009,COLUMNS('Books DATA'!$M$9:S255),0)),"Not Avl in Books")</f>
        <v>0</v>
      </c>
      <c r="AK258" s="203">
        <f>IFERROR(IF(VLOOKUP($M258,'Books DATA'!$M$9:$Q$1009,1,0)=$M258,VLOOKUP($M258,'Books DATA'!$M$10:$T$1009,COLUMNS('Books DATA'!$M$9:T255),0)),"Not Avl in Books")</f>
        <v>0</v>
      </c>
      <c r="AL258" s="204"/>
    </row>
    <row r="259" spans="1:38" ht="15.75" thickBot="1">
      <c r="A259" s="7" t="str">
        <f>AC259&amp;"_"&amp;COUNTIF($AC$10:AC259,AC259)</f>
        <v>_0</v>
      </c>
      <c r="B259" s="195"/>
      <c r="C259" s="195"/>
      <c r="D259" s="196"/>
      <c r="E259" s="197"/>
      <c r="F259" s="198"/>
      <c r="G259" s="198"/>
      <c r="H259" s="198"/>
      <c r="I259" s="198"/>
      <c r="J259" s="198"/>
      <c r="K259" s="198"/>
      <c r="L259" s="199"/>
      <c r="M259" s="200" t="str">
        <f t="shared" si="47"/>
        <v/>
      </c>
      <c r="N259" s="200">
        <f t="shared" si="48"/>
        <v>0</v>
      </c>
      <c r="O259" s="200">
        <f t="shared" si="49"/>
        <v>0</v>
      </c>
      <c r="P259" s="200">
        <f t="shared" si="50"/>
        <v>0</v>
      </c>
      <c r="Q259" s="200">
        <f t="shared" si="51"/>
        <v>0</v>
      </c>
      <c r="R259" s="200">
        <f t="shared" si="52"/>
        <v>0</v>
      </c>
      <c r="S259" s="200">
        <f t="shared" si="53"/>
        <v>0</v>
      </c>
      <c r="T259" s="200">
        <f t="shared" si="54"/>
        <v>0</v>
      </c>
      <c r="U259" s="200"/>
      <c r="V259" s="201">
        <f t="shared" si="55"/>
        <v>0</v>
      </c>
      <c r="W259" s="201">
        <f t="shared" si="56"/>
        <v>0</v>
      </c>
      <c r="X259" s="201">
        <f t="shared" si="57"/>
        <v>0</v>
      </c>
      <c r="Y259" s="201">
        <f t="shared" si="58"/>
        <v>0</v>
      </c>
      <c r="Z259" s="201">
        <f t="shared" si="59"/>
        <v>0</v>
      </c>
      <c r="AA259" s="201">
        <f t="shared" si="60"/>
        <v>0</v>
      </c>
      <c r="AB259" s="201">
        <f t="shared" si="61"/>
        <v>0</v>
      </c>
      <c r="AC259" s="205"/>
      <c r="AD259" s="199"/>
      <c r="AE259" s="203">
        <f>IFERROR(IF(VLOOKUP($M259,'Books DATA'!$M$9:$Q$1009,1,0)=$M259,VLOOKUP($M259,'Books DATA'!$M$10:$T$1009,COLUMNS('Books DATA'!$M$9:N256),0)),"Not Avl in Books")</f>
        <v>0</v>
      </c>
      <c r="AF259" s="203">
        <f>IFERROR(IF(VLOOKUP($M259,'Books DATA'!$M$9:$Q$1009,1,0)=$M259,VLOOKUP($M259,'Books DATA'!$M$10:$T$1009,COLUMNS('Books DATA'!$M$9:O256),0)),"Not Avl in Books")</f>
        <v>0</v>
      </c>
      <c r="AG259" s="203">
        <f>IFERROR(IF(VLOOKUP($M259,'Books DATA'!$M$9:$Q$1009,1,0)=$M259,VLOOKUP($M259,'Books DATA'!$M$10:$T$1009,COLUMNS('Books DATA'!$M$9:P256),0)),"Not Avl in Books")</f>
        <v>0</v>
      </c>
      <c r="AH259" s="203">
        <f>IFERROR(IF(VLOOKUP($M259,'Books DATA'!$M$9:$Q$1009,1,0)=$M259,VLOOKUP($M259,'Books DATA'!$M$10:$T$1009,COLUMNS('Books DATA'!$M$9:Q256),0)),"Not Avl in Books")</f>
        <v>0</v>
      </c>
      <c r="AI259" s="203">
        <f>IFERROR(IF(VLOOKUP($M259,'Books DATA'!$M$9:$Q$1009,1,0)=$M259,VLOOKUP($M259,'Books DATA'!$M$10:$T$1009,COLUMNS('Books DATA'!$M$9:R256),0)),"Not Avl in Books")</f>
        <v>0</v>
      </c>
      <c r="AJ259" s="203">
        <f>IFERROR(IF(VLOOKUP($M259,'Books DATA'!$M$9:$Q$1009,1,0)=$M259,VLOOKUP($M259,'Books DATA'!$M$10:$T$1009,COLUMNS('Books DATA'!$M$9:S256),0)),"Not Avl in Books")</f>
        <v>0</v>
      </c>
      <c r="AK259" s="203">
        <f>IFERROR(IF(VLOOKUP($M259,'Books DATA'!$M$9:$Q$1009,1,0)=$M259,VLOOKUP($M259,'Books DATA'!$M$10:$T$1009,COLUMNS('Books DATA'!$M$9:T256),0)),"Not Avl in Books")</f>
        <v>0</v>
      </c>
      <c r="AL259" s="204"/>
    </row>
    <row r="260" spans="1:38" ht="15.75" thickBot="1">
      <c r="A260" s="7" t="str">
        <f>AC260&amp;"_"&amp;COUNTIF($AC$10:AC260,AC260)</f>
        <v>_0</v>
      </c>
      <c r="B260" s="195"/>
      <c r="C260" s="195"/>
      <c r="D260" s="196"/>
      <c r="E260" s="197"/>
      <c r="F260" s="198"/>
      <c r="G260" s="198"/>
      <c r="H260" s="198"/>
      <c r="I260" s="198"/>
      <c r="J260" s="198"/>
      <c r="K260" s="198"/>
      <c r="L260" s="199"/>
      <c r="M260" s="200" t="str">
        <f t="shared" si="47"/>
        <v/>
      </c>
      <c r="N260" s="200">
        <f t="shared" si="48"/>
        <v>0</v>
      </c>
      <c r="O260" s="200">
        <f t="shared" si="49"/>
        <v>0</v>
      </c>
      <c r="P260" s="200">
        <f t="shared" si="50"/>
        <v>0</v>
      </c>
      <c r="Q260" s="200">
        <f t="shared" si="51"/>
        <v>0</v>
      </c>
      <c r="R260" s="200">
        <f t="shared" si="52"/>
        <v>0</v>
      </c>
      <c r="S260" s="200">
        <f t="shared" si="53"/>
        <v>0</v>
      </c>
      <c r="T260" s="200">
        <f t="shared" si="54"/>
        <v>0</v>
      </c>
      <c r="U260" s="200"/>
      <c r="V260" s="201">
        <f t="shared" si="55"/>
        <v>0</v>
      </c>
      <c r="W260" s="201">
        <f t="shared" si="56"/>
        <v>0</v>
      </c>
      <c r="X260" s="201">
        <f t="shared" si="57"/>
        <v>0</v>
      </c>
      <c r="Y260" s="201">
        <f t="shared" si="58"/>
        <v>0</v>
      </c>
      <c r="Z260" s="201">
        <f t="shared" si="59"/>
        <v>0</v>
      </c>
      <c r="AA260" s="201">
        <f t="shared" si="60"/>
        <v>0</v>
      </c>
      <c r="AB260" s="201">
        <f t="shared" si="61"/>
        <v>0</v>
      </c>
      <c r="AC260" s="205"/>
      <c r="AD260" s="199"/>
      <c r="AE260" s="203">
        <f>IFERROR(IF(VLOOKUP($M260,'Books DATA'!$M$9:$Q$1009,1,0)=$M260,VLOOKUP($M260,'Books DATA'!$M$10:$T$1009,COLUMNS('Books DATA'!$M$9:N257),0)),"Not Avl in Books")</f>
        <v>0</v>
      </c>
      <c r="AF260" s="203">
        <f>IFERROR(IF(VLOOKUP($M260,'Books DATA'!$M$9:$Q$1009,1,0)=$M260,VLOOKUP($M260,'Books DATA'!$M$10:$T$1009,COLUMNS('Books DATA'!$M$9:O257),0)),"Not Avl in Books")</f>
        <v>0</v>
      </c>
      <c r="AG260" s="203">
        <f>IFERROR(IF(VLOOKUP($M260,'Books DATA'!$M$9:$Q$1009,1,0)=$M260,VLOOKUP($M260,'Books DATA'!$M$10:$T$1009,COLUMNS('Books DATA'!$M$9:P257),0)),"Not Avl in Books")</f>
        <v>0</v>
      </c>
      <c r="AH260" s="203">
        <f>IFERROR(IF(VLOOKUP($M260,'Books DATA'!$M$9:$Q$1009,1,0)=$M260,VLOOKUP($M260,'Books DATA'!$M$10:$T$1009,COLUMNS('Books DATA'!$M$9:Q257),0)),"Not Avl in Books")</f>
        <v>0</v>
      </c>
      <c r="AI260" s="203">
        <f>IFERROR(IF(VLOOKUP($M260,'Books DATA'!$M$9:$Q$1009,1,0)=$M260,VLOOKUP($M260,'Books DATA'!$M$10:$T$1009,COLUMNS('Books DATA'!$M$9:R257),0)),"Not Avl in Books")</f>
        <v>0</v>
      </c>
      <c r="AJ260" s="203">
        <f>IFERROR(IF(VLOOKUP($M260,'Books DATA'!$M$9:$Q$1009,1,0)=$M260,VLOOKUP($M260,'Books DATA'!$M$10:$T$1009,COLUMNS('Books DATA'!$M$9:S257),0)),"Not Avl in Books")</f>
        <v>0</v>
      </c>
      <c r="AK260" s="203">
        <f>IFERROR(IF(VLOOKUP($M260,'Books DATA'!$M$9:$Q$1009,1,0)=$M260,VLOOKUP($M260,'Books DATA'!$M$10:$T$1009,COLUMNS('Books DATA'!$M$9:T257),0)),"Not Avl in Books")</f>
        <v>0</v>
      </c>
      <c r="AL260" s="204"/>
    </row>
    <row r="261" spans="1:38" ht="15.75" thickBot="1">
      <c r="A261" s="7" t="str">
        <f>AC261&amp;"_"&amp;COUNTIF($AC$10:AC261,AC261)</f>
        <v>_0</v>
      </c>
      <c r="B261" s="195"/>
      <c r="C261" s="195"/>
      <c r="D261" s="196"/>
      <c r="E261" s="197"/>
      <c r="F261" s="198"/>
      <c r="G261" s="198"/>
      <c r="H261" s="198"/>
      <c r="I261" s="198"/>
      <c r="J261" s="198"/>
      <c r="K261" s="198"/>
      <c r="L261" s="199"/>
      <c r="M261" s="200" t="str">
        <f t="shared" si="47"/>
        <v/>
      </c>
      <c r="N261" s="200">
        <f t="shared" si="48"/>
        <v>0</v>
      </c>
      <c r="O261" s="200">
        <f t="shared" si="49"/>
        <v>0</v>
      </c>
      <c r="P261" s="200">
        <f t="shared" si="50"/>
        <v>0</v>
      </c>
      <c r="Q261" s="200">
        <f t="shared" si="51"/>
        <v>0</v>
      </c>
      <c r="R261" s="200">
        <f t="shared" si="52"/>
        <v>0</v>
      </c>
      <c r="S261" s="200">
        <f t="shared" si="53"/>
        <v>0</v>
      </c>
      <c r="T261" s="200">
        <f t="shared" si="54"/>
        <v>0</v>
      </c>
      <c r="U261" s="200"/>
      <c r="V261" s="201">
        <f t="shared" si="55"/>
        <v>0</v>
      </c>
      <c r="W261" s="201">
        <f t="shared" si="56"/>
        <v>0</v>
      </c>
      <c r="X261" s="201">
        <f t="shared" si="57"/>
        <v>0</v>
      </c>
      <c r="Y261" s="201">
        <f t="shared" si="58"/>
        <v>0</v>
      </c>
      <c r="Z261" s="201">
        <f t="shared" si="59"/>
        <v>0</v>
      </c>
      <c r="AA261" s="201">
        <f t="shared" si="60"/>
        <v>0</v>
      </c>
      <c r="AB261" s="201">
        <f t="shared" si="61"/>
        <v>0</v>
      </c>
      <c r="AC261" s="205"/>
      <c r="AD261" s="199"/>
      <c r="AE261" s="203">
        <f>IFERROR(IF(VLOOKUP($M261,'Books DATA'!$M$9:$Q$1009,1,0)=$M261,VLOOKUP($M261,'Books DATA'!$M$10:$T$1009,COLUMNS('Books DATA'!$M$9:N258),0)),"Not Avl in Books")</f>
        <v>0</v>
      </c>
      <c r="AF261" s="203">
        <f>IFERROR(IF(VLOOKUP($M261,'Books DATA'!$M$9:$Q$1009,1,0)=$M261,VLOOKUP($M261,'Books DATA'!$M$10:$T$1009,COLUMNS('Books DATA'!$M$9:O258),0)),"Not Avl in Books")</f>
        <v>0</v>
      </c>
      <c r="AG261" s="203">
        <f>IFERROR(IF(VLOOKUP($M261,'Books DATA'!$M$9:$Q$1009,1,0)=$M261,VLOOKUP($M261,'Books DATA'!$M$10:$T$1009,COLUMNS('Books DATA'!$M$9:P258),0)),"Not Avl in Books")</f>
        <v>0</v>
      </c>
      <c r="AH261" s="203">
        <f>IFERROR(IF(VLOOKUP($M261,'Books DATA'!$M$9:$Q$1009,1,0)=$M261,VLOOKUP($M261,'Books DATA'!$M$10:$T$1009,COLUMNS('Books DATA'!$M$9:Q258),0)),"Not Avl in Books")</f>
        <v>0</v>
      </c>
      <c r="AI261" s="203">
        <f>IFERROR(IF(VLOOKUP($M261,'Books DATA'!$M$9:$Q$1009,1,0)=$M261,VLOOKUP($M261,'Books DATA'!$M$10:$T$1009,COLUMNS('Books DATA'!$M$9:R258),0)),"Not Avl in Books")</f>
        <v>0</v>
      </c>
      <c r="AJ261" s="203">
        <f>IFERROR(IF(VLOOKUP($M261,'Books DATA'!$M$9:$Q$1009,1,0)=$M261,VLOOKUP($M261,'Books DATA'!$M$10:$T$1009,COLUMNS('Books DATA'!$M$9:S258),0)),"Not Avl in Books")</f>
        <v>0</v>
      </c>
      <c r="AK261" s="203">
        <f>IFERROR(IF(VLOOKUP($M261,'Books DATA'!$M$9:$Q$1009,1,0)=$M261,VLOOKUP($M261,'Books DATA'!$M$10:$T$1009,COLUMNS('Books DATA'!$M$9:T258),0)),"Not Avl in Books")</f>
        <v>0</v>
      </c>
      <c r="AL261" s="204"/>
    </row>
    <row r="262" spans="1:38" ht="15.75" thickBot="1">
      <c r="A262" s="7" t="str">
        <f>AC262&amp;"_"&amp;COUNTIF($AC$10:AC262,AC262)</f>
        <v>_0</v>
      </c>
      <c r="B262" s="195"/>
      <c r="C262" s="195"/>
      <c r="D262" s="196"/>
      <c r="E262" s="197"/>
      <c r="F262" s="198"/>
      <c r="G262" s="198"/>
      <c r="H262" s="198"/>
      <c r="I262" s="198"/>
      <c r="J262" s="198"/>
      <c r="K262" s="198"/>
      <c r="L262" s="199"/>
      <c r="M262" s="200" t="str">
        <f t="shared" si="47"/>
        <v/>
      </c>
      <c r="N262" s="200">
        <f t="shared" si="48"/>
        <v>0</v>
      </c>
      <c r="O262" s="200">
        <f t="shared" si="49"/>
        <v>0</v>
      </c>
      <c r="P262" s="200">
        <f t="shared" si="50"/>
        <v>0</v>
      </c>
      <c r="Q262" s="200">
        <f t="shared" si="51"/>
        <v>0</v>
      </c>
      <c r="R262" s="200">
        <f t="shared" si="52"/>
        <v>0</v>
      </c>
      <c r="S262" s="200">
        <f t="shared" si="53"/>
        <v>0</v>
      </c>
      <c r="T262" s="200">
        <f t="shared" si="54"/>
        <v>0</v>
      </c>
      <c r="U262" s="200"/>
      <c r="V262" s="201">
        <f t="shared" si="55"/>
        <v>0</v>
      </c>
      <c r="W262" s="201">
        <f t="shared" si="56"/>
        <v>0</v>
      </c>
      <c r="X262" s="201">
        <f t="shared" si="57"/>
        <v>0</v>
      </c>
      <c r="Y262" s="201">
        <f t="shared" si="58"/>
        <v>0</v>
      </c>
      <c r="Z262" s="201">
        <f t="shared" si="59"/>
        <v>0</v>
      </c>
      <c r="AA262" s="201">
        <f t="shared" si="60"/>
        <v>0</v>
      </c>
      <c r="AB262" s="201">
        <f t="shared" si="61"/>
        <v>0</v>
      </c>
      <c r="AC262" s="205"/>
      <c r="AD262" s="199"/>
      <c r="AE262" s="203">
        <f>IFERROR(IF(VLOOKUP($M262,'Books DATA'!$M$9:$Q$1009,1,0)=$M262,VLOOKUP($M262,'Books DATA'!$M$10:$T$1009,COLUMNS('Books DATA'!$M$9:N259),0)),"Not Avl in Books")</f>
        <v>0</v>
      </c>
      <c r="AF262" s="203">
        <f>IFERROR(IF(VLOOKUP($M262,'Books DATA'!$M$9:$Q$1009,1,0)=$M262,VLOOKUP($M262,'Books DATA'!$M$10:$T$1009,COLUMNS('Books DATA'!$M$9:O259),0)),"Not Avl in Books")</f>
        <v>0</v>
      </c>
      <c r="AG262" s="203">
        <f>IFERROR(IF(VLOOKUP($M262,'Books DATA'!$M$9:$Q$1009,1,0)=$M262,VLOOKUP($M262,'Books DATA'!$M$10:$T$1009,COLUMNS('Books DATA'!$M$9:P259),0)),"Not Avl in Books")</f>
        <v>0</v>
      </c>
      <c r="AH262" s="203">
        <f>IFERROR(IF(VLOOKUP($M262,'Books DATA'!$M$9:$Q$1009,1,0)=$M262,VLOOKUP($M262,'Books DATA'!$M$10:$T$1009,COLUMNS('Books DATA'!$M$9:Q259),0)),"Not Avl in Books")</f>
        <v>0</v>
      </c>
      <c r="AI262" s="203">
        <f>IFERROR(IF(VLOOKUP($M262,'Books DATA'!$M$9:$Q$1009,1,0)=$M262,VLOOKUP($M262,'Books DATA'!$M$10:$T$1009,COLUMNS('Books DATA'!$M$9:R259),0)),"Not Avl in Books")</f>
        <v>0</v>
      </c>
      <c r="AJ262" s="203">
        <f>IFERROR(IF(VLOOKUP($M262,'Books DATA'!$M$9:$Q$1009,1,0)=$M262,VLOOKUP($M262,'Books DATA'!$M$10:$T$1009,COLUMNS('Books DATA'!$M$9:S259),0)),"Not Avl in Books")</f>
        <v>0</v>
      </c>
      <c r="AK262" s="203">
        <f>IFERROR(IF(VLOOKUP($M262,'Books DATA'!$M$9:$Q$1009,1,0)=$M262,VLOOKUP($M262,'Books DATA'!$M$10:$T$1009,COLUMNS('Books DATA'!$M$9:T259),0)),"Not Avl in Books")</f>
        <v>0</v>
      </c>
      <c r="AL262" s="204"/>
    </row>
    <row r="263" spans="1:38" ht="15.75" thickBot="1">
      <c r="A263" s="7" t="str">
        <f>AC263&amp;"_"&amp;COUNTIF($AC$10:AC263,AC263)</f>
        <v>_0</v>
      </c>
      <c r="B263" s="195"/>
      <c r="C263" s="195"/>
      <c r="D263" s="196"/>
      <c r="E263" s="197"/>
      <c r="F263" s="198"/>
      <c r="G263" s="198"/>
      <c r="H263" s="198"/>
      <c r="I263" s="198"/>
      <c r="J263" s="198"/>
      <c r="K263" s="198"/>
      <c r="L263" s="199"/>
      <c r="M263" s="200" t="str">
        <f t="shared" si="47"/>
        <v/>
      </c>
      <c r="N263" s="200">
        <f t="shared" si="48"/>
        <v>0</v>
      </c>
      <c r="O263" s="200">
        <f t="shared" si="49"/>
        <v>0</v>
      </c>
      <c r="P263" s="200">
        <f t="shared" si="50"/>
        <v>0</v>
      </c>
      <c r="Q263" s="200">
        <f t="shared" si="51"/>
        <v>0</v>
      </c>
      <c r="R263" s="200">
        <f t="shared" si="52"/>
        <v>0</v>
      </c>
      <c r="S263" s="200">
        <f t="shared" si="53"/>
        <v>0</v>
      </c>
      <c r="T263" s="200">
        <f t="shared" si="54"/>
        <v>0</v>
      </c>
      <c r="U263" s="200"/>
      <c r="V263" s="201">
        <f t="shared" si="55"/>
        <v>0</v>
      </c>
      <c r="W263" s="201">
        <f t="shared" si="56"/>
        <v>0</v>
      </c>
      <c r="X263" s="201">
        <f t="shared" si="57"/>
        <v>0</v>
      </c>
      <c r="Y263" s="201">
        <f t="shared" si="58"/>
        <v>0</v>
      </c>
      <c r="Z263" s="201">
        <f t="shared" si="59"/>
        <v>0</v>
      </c>
      <c r="AA263" s="201">
        <f t="shared" si="60"/>
        <v>0</v>
      </c>
      <c r="AB263" s="201">
        <f t="shared" si="61"/>
        <v>0</v>
      </c>
      <c r="AC263" s="205"/>
      <c r="AD263" s="199"/>
      <c r="AE263" s="203">
        <f>IFERROR(IF(VLOOKUP($M263,'Books DATA'!$M$9:$Q$1009,1,0)=$M263,VLOOKUP($M263,'Books DATA'!$M$10:$T$1009,COLUMNS('Books DATA'!$M$9:N260),0)),"Not Avl in Books")</f>
        <v>0</v>
      </c>
      <c r="AF263" s="203">
        <f>IFERROR(IF(VLOOKUP($M263,'Books DATA'!$M$9:$Q$1009,1,0)=$M263,VLOOKUP($M263,'Books DATA'!$M$10:$T$1009,COLUMNS('Books DATA'!$M$9:O260),0)),"Not Avl in Books")</f>
        <v>0</v>
      </c>
      <c r="AG263" s="203">
        <f>IFERROR(IF(VLOOKUP($M263,'Books DATA'!$M$9:$Q$1009,1,0)=$M263,VLOOKUP($M263,'Books DATA'!$M$10:$T$1009,COLUMNS('Books DATA'!$M$9:P260),0)),"Not Avl in Books")</f>
        <v>0</v>
      </c>
      <c r="AH263" s="203">
        <f>IFERROR(IF(VLOOKUP($M263,'Books DATA'!$M$9:$Q$1009,1,0)=$M263,VLOOKUP($M263,'Books DATA'!$M$10:$T$1009,COLUMNS('Books DATA'!$M$9:Q260),0)),"Not Avl in Books")</f>
        <v>0</v>
      </c>
      <c r="AI263" s="203">
        <f>IFERROR(IF(VLOOKUP($M263,'Books DATA'!$M$9:$Q$1009,1,0)=$M263,VLOOKUP($M263,'Books DATA'!$M$10:$T$1009,COLUMNS('Books DATA'!$M$9:R260),0)),"Not Avl in Books")</f>
        <v>0</v>
      </c>
      <c r="AJ263" s="203">
        <f>IFERROR(IF(VLOOKUP($M263,'Books DATA'!$M$9:$Q$1009,1,0)=$M263,VLOOKUP($M263,'Books DATA'!$M$10:$T$1009,COLUMNS('Books DATA'!$M$9:S260),0)),"Not Avl in Books")</f>
        <v>0</v>
      </c>
      <c r="AK263" s="203">
        <f>IFERROR(IF(VLOOKUP($M263,'Books DATA'!$M$9:$Q$1009,1,0)=$M263,VLOOKUP($M263,'Books DATA'!$M$10:$T$1009,COLUMNS('Books DATA'!$M$9:T260),0)),"Not Avl in Books")</f>
        <v>0</v>
      </c>
      <c r="AL263" s="204"/>
    </row>
    <row r="264" spans="1:38" ht="15.75" thickBot="1">
      <c r="A264" s="7" t="str">
        <f>AC264&amp;"_"&amp;COUNTIF($AC$10:AC264,AC264)</f>
        <v>_0</v>
      </c>
      <c r="B264" s="195"/>
      <c r="C264" s="195"/>
      <c r="D264" s="196"/>
      <c r="E264" s="197"/>
      <c r="F264" s="198"/>
      <c r="G264" s="198"/>
      <c r="H264" s="198"/>
      <c r="I264" s="198"/>
      <c r="J264" s="198"/>
      <c r="K264" s="198"/>
      <c r="L264" s="199"/>
      <c r="M264" s="200" t="str">
        <f t="shared" si="47"/>
        <v/>
      </c>
      <c r="N264" s="200">
        <f t="shared" si="48"/>
        <v>0</v>
      </c>
      <c r="O264" s="200">
        <f t="shared" si="49"/>
        <v>0</v>
      </c>
      <c r="P264" s="200">
        <f t="shared" si="50"/>
        <v>0</v>
      </c>
      <c r="Q264" s="200">
        <f t="shared" si="51"/>
        <v>0</v>
      </c>
      <c r="R264" s="200">
        <f t="shared" si="52"/>
        <v>0</v>
      </c>
      <c r="S264" s="200">
        <f t="shared" si="53"/>
        <v>0</v>
      </c>
      <c r="T264" s="200">
        <f t="shared" si="54"/>
        <v>0</v>
      </c>
      <c r="U264" s="200"/>
      <c r="V264" s="201">
        <f t="shared" si="55"/>
        <v>0</v>
      </c>
      <c r="W264" s="201">
        <f t="shared" si="56"/>
        <v>0</v>
      </c>
      <c r="X264" s="201">
        <f t="shared" si="57"/>
        <v>0</v>
      </c>
      <c r="Y264" s="201">
        <f t="shared" si="58"/>
        <v>0</v>
      </c>
      <c r="Z264" s="201">
        <f t="shared" si="59"/>
        <v>0</v>
      </c>
      <c r="AA264" s="201">
        <f t="shared" si="60"/>
        <v>0</v>
      </c>
      <c r="AB264" s="201">
        <f t="shared" si="61"/>
        <v>0</v>
      </c>
      <c r="AC264" s="205"/>
      <c r="AD264" s="199"/>
      <c r="AE264" s="203">
        <f>IFERROR(IF(VLOOKUP($M264,'Books DATA'!$M$9:$Q$1009,1,0)=$M264,VLOOKUP($M264,'Books DATA'!$M$10:$T$1009,COLUMNS('Books DATA'!$M$9:N261),0)),"Not Avl in Books")</f>
        <v>0</v>
      </c>
      <c r="AF264" s="203">
        <f>IFERROR(IF(VLOOKUP($M264,'Books DATA'!$M$9:$Q$1009,1,0)=$M264,VLOOKUP($M264,'Books DATA'!$M$10:$T$1009,COLUMNS('Books DATA'!$M$9:O261),0)),"Not Avl in Books")</f>
        <v>0</v>
      </c>
      <c r="AG264" s="203">
        <f>IFERROR(IF(VLOOKUP($M264,'Books DATA'!$M$9:$Q$1009,1,0)=$M264,VLOOKUP($M264,'Books DATA'!$M$10:$T$1009,COLUMNS('Books DATA'!$M$9:P261),0)),"Not Avl in Books")</f>
        <v>0</v>
      </c>
      <c r="AH264" s="203">
        <f>IFERROR(IF(VLOOKUP($M264,'Books DATA'!$M$9:$Q$1009,1,0)=$M264,VLOOKUP($M264,'Books DATA'!$M$10:$T$1009,COLUMNS('Books DATA'!$M$9:Q261),0)),"Not Avl in Books")</f>
        <v>0</v>
      </c>
      <c r="AI264" s="203">
        <f>IFERROR(IF(VLOOKUP($M264,'Books DATA'!$M$9:$Q$1009,1,0)=$M264,VLOOKUP($M264,'Books DATA'!$M$10:$T$1009,COLUMNS('Books DATA'!$M$9:R261),0)),"Not Avl in Books")</f>
        <v>0</v>
      </c>
      <c r="AJ264" s="203">
        <f>IFERROR(IF(VLOOKUP($M264,'Books DATA'!$M$9:$Q$1009,1,0)=$M264,VLOOKUP($M264,'Books DATA'!$M$10:$T$1009,COLUMNS('Books DATA'!$M$9:S261),0)),"Not Avl in Books")</f>
        <v>0</v>
      </c>
      <c r="AK264" s="203">
        <f>IFERROR(IF(VLOOKUP($M264,'Books DATA'!$M$9:$Q$1009,1,0)=$M264,VLOOKUP($M264,'Books DATA'!$M$10:$T$1009,COLUMNS('Books DATA'!$M$9:T261),0)),"Not Avl in Books")</f>
        <v>0</v>
      </c>
      <c r="AL264" s="204"/>
    </row>
    <row r="265" spans="1:38" ht="15.75" thickBot="1">
      <c r="A265" s="7" t="str">
        <f>AC265&amp;"_"&amp;COUNTIF($AC$10:AC265,AC265)</f>
        <v>_0</v>
      </c>
      <c r="B265" s="195"/>
      <c r="C265" s="195"/>
      <c r="D265" s="196"/>
      <c r="E265" s="197"/>
      <c r="F265" s="198"/>
      <c r="G265" s="198"/>
      <c r="H265" s="198"/>
      <c r="I265" s="198"/>
      <c r="J265" s="198"/>
      <c r="K265" s="198"/>
      <c r="L265" s="199"/>
      <c r="M265" s="200" t="str">
        <f t="shared" si="47"/>
        <v/>
      </c>
      <c r="N265" s="200">
        <f t="shared" si="48"/>
        <v>0</v>
      </c>
      <c r="O265" s="200">
        <f t="shared" si="49"/>
        <v>0</v>
      </c>
      <c r="P265" s="200">
        <f t="shared" si="50"/>
        <v>0</v>
      </c>
      <c r="Q265" s="200">
        <f t="shared" si="51"/>
        <v>0</v>
      </c>
      <c r="R265" s="200">
        <f t="shared" si="52"/>
        <v>0</v>
      </c>
      <c r="S265" s="200">
        <f t="shared" si="53"/>
        <v>0</v>
      </c>
      <c r="T265" s="200">
        <f t="shared" si="54"/>
        <v>0</v>
      </c>
      <c r="U265" s="200"/>
      <c r="V265" s="201">
        <f t="shared" si="55"/>
        <v>0</v>
      </c>
      <c r="W265" s="201">
        <f t="shared" si="56"/>
        <v>0</v>
      </c>
      <c r="X265" s="201">
        <f t="shared" si="57"/>
        <v>0</v>
      </c>
      <c r="Y265" s="201">
        <f t="shared" si="58"/>
        <v>0</v>
      </c>
      <c r="Z265" s="201">
        <f t="shared" si="59"/>
        <v>0</v>
      </c>
      <c r="AA265" s="201">
        <f t="shared" si="60"/>
        <v>0</v>
      </c>
      <c r="AB265" s="201">
        <f t="shared" si="61"/>
        <v>0</v>
      </c>
      <c r="AC265" s="205"/>
      <c r="AD265" s="199"/>
      <c r="AE265" s="203">
        <f>IFERROR(IF(VLOOKUP($M265,'Books DATA'!$M$9:$Q$1009,1,0)=$M265,VLOOKUP($M265,'Books DATA'!$M$10:$T$1009,COLUMNS('Books DATA'!$M$9:N262),0)),"Not Avl in Books")</f>
        <v>0</v>
      </c>
      <c r="AF265" s="203">
        <f>IFERROR(IF(VLOOKUP($M265,'Books DATA'!$M$9:$Q$1009,1,0)=$M265,VLOOKUP($M265,'Books DATA'!$M$10:$T$1009,COLUMNS('Books DATA'!$M$9:O262),0)),"Not Avl in Books")</f>
        <v>0</v>
      </c>
      <c r="AG265" s="203">
        <f>IFERROR(IF(VLOOKUP($M265,'Books DATA'!$M$9:$Q$1009,1,0)=$M265,VLOOKUP($M265,'Books DATA'!$M$10:$T$1009,COLUMNS('Books DATA'!$M$9:P262),0)),"Not Avl in Books")</f>
        <v>0</v>
      </c>
      <c r="AH265" s="203">
        <f>IFERROR(IF(VLOOKUP($M265,'Books DATA'!$M$9:$Q$1009,1,0)=$M265,VLOOKUP($M265,'Books DATA'!$M$10:$T$1009,COLUMNS('Books DATA'!$M$9:Q262),0)),"Not Avl in Books")</f>
        <v>0</v>
      </c>
      <c r="AI265" s="203">
        <f>IFERROR(IF(VLOOKUP($M265,'Books DATA'!$M$9:$Q$1009,1,0)=$M265,VLOOKUP($M265,'Books DATA'!$M$10:$T$1009,COLUMNS('Books DATA'!$M$9:R262),0)),"Not Avl in Books")</f>
        <v>0</v>
      </c>
      <c r="AJ265" s="203">
        <f>IFERROR(IF(VLOOKUP($M265,'Books DATA'!$M$9:$Q$1009,1,0)=$M265,VLOOKUP($M265,'Books DATA'!$M$10:$T$1009,COLUMNS('Books DATA'!$M$9:S262),0)),"Not Avl in Books")</f>
        <v>0</v>
      </c>
      <c r="AK265" s="203">
        <f>IFERROR(IF(VLOOKUP($M265,'Books DATA'!$M$9:$Q$1009,1,0)=$M265,VLOOKUP($M265,'Books DATA'!$M$10:$T$1009,COLUMNS('Books DATA'!$M$9:T262),0)),"Not Avl in Books")</f>
        <v>0</v>
      </c>
      <c r="AL265" s="204"/>
    </row>
    <row r="266" spans="1:38" ht="15.75" thickBot="1">
      <c r="A266" s="7" t="str">
        <f>AC266&amp;"_"&amp;COUNTIF($AC$10:AC266,AC266)</f>
        <v>_0</v>
      </c>
      <c r="B266" s="195"/>
      <c r="C266" s="195"/>
      <c r="D266" s="196"/>
      <c r="E266" s="197"/>
      <c r="F266" s="198"/>
      <c r="G266" s="198"/>
      <c r="H266" s="198"/>
      <c r="I266" s="198"/>
      <c r="J266" s="198"/>
      <c r="K266" s="198"/>
      <c r="L266" s="199"/>
      <c r="M266" s="200" t="str">
        <f t="shared" si="47"/>
        <v/>
      </c>
      <c r="N266" s="200">
        <f t="shared" si="48"/>
        <v>0</v>
      </c>
      <c r="O266" s="200">
        <f t="shared" si="49"/>
        <v>0</v>
      </c>
      <c r="P266" s="200">
        <f t="shared" si="50"/>
        <v>0</v>
      </c>
      <c r="Q266" s="200">
        <f t="shared" si="51"/>
        <v>0</v>
      </c>
      <c r="R266" s="200">
        <f t="shared" si="52"/>
        <v>0</v>
      </c>
      <c r="S266" s="200">
        <f t="shared" si="53"/>
        <v>0</v>
      </c>
      <c r="T266" s="200">
        <f t="shared" si="54"/>
        <v>0</v>
      </c>
      <c r="U266" s="200"/>
      <c r="V266" s="201">
        <f t="shared" si="55"/>
        <v>0</v>
      </c>
      <c r="W266" s="201">
        <f t="shared" si="56"/>
        <v>0</v>
      </c>
      <c r="X266" s="201">
        <f t="shared" si="57"/>
        <v>0</v>
      </c>
      <c r="Y266" s="201">
        <f t="shared" si="58"/>
        <v>0</v>
      </c>
      <c r="Z266" s="201">
        <f t="shared" si="59"/>
        <v>0</v>
      </c>
      <c r="AA266" s="201">
        <f t="shared" si="60"/>
        <v>0</v>
      </c>
      <c r="AB266" s="201">
        <f t="shared" si="61"/>
        <v>0</v>
      </c>
      <c r="AC266" s="205"/>
      <c r="AD266" s="199"/>
      <c r="AE266" s="203">
        <f>IFERROR(IF(VLOOKUP($M266,'Books DATA'!$M$9:$Q$1009,1,0)=$M266,VLOOKUP($M266,'Books DATA'!$M$10:$T$1009,COLUMNS('Books DATA'!$M$9:N263),0)),"Not Avl in Books")</f>
        <v>0</v>
      </c>
      <c r="AF266" s="203">
        <f>IFERROR(IF(VLOOKUP($M266,'Books DATA'!$M$9:$Q$1009,1,0)=$M266,VLOOKUP($M266,'Books DATA'!$M$10:$T$1009,COLUMNS('Books DATA'!$M$9:O263),0)),"Not Avl in Books")</f>
        <v>0</v>
      </c>
      <c r="AG266" s="203">
        <f>IFERROR(IF(VLOOKUP($M266,'Books DATA'!$M$9:$Q$1009,1,0)=$M266,VLOOKUP($M266,'Books DATA'!$M$10:$T$1009,COLUMNS('Books DATA'!$M$9:P263),0)),"Not Avl in Books")</f>
        <v>0</v>
      </c>
      <c r="AH266" s="203">
        <f>IFERROR(IF(VLOOKUP($M266,'Books DATA'!$M$9:$Q$1009,1,0)=$M266,VLOOKUP($M266,'Books DATA'!$M$10:$T$1009,COLUMNS('Books DATA'!$M$9:Q263),0)),"Not Avl in Books")</f>
        <v>0</v>
      </c>
      <c r="AI266" s="203">
        <f>IFERROR(IF(VLOOKUP($M266,'Books DATA'!$M$9:$Q$1009,1,0)=$M266,VLOOKUP($M266,'Books DATA'!$M$10:$T$1009,COLUMNS('Books DATA'!$M$9:R263),0)),"Not Avl in Books")</f>
        <v>0</v>
      </c>
      <c r="AJ266" s="203">
        <f>IFERROR(IF(VLOOKUP($M266,'Books DATA'!$M$9:$Q$1009,1,0)=$M266,VLOOKUP($M266,'Books DATA'!$M$10:$T$1009,COLUMNS('Books DATA'!$M$9:S263),0)),"Not Avl in Books")</f>
        <v>0</v>
      </c>
      <c r="AK266" s="203">
        <f>IFERROR(IF(VLOOKUP($M266,'Books DATA'!$M$9:$Q$1009,1,0)=$M266,VLOOKUP($M266,'Books DATA'!$M$10:$T$1009,COLUMNS('Books DATA'!$M$9:T263),0)),"Not Avl in Books")</f>
        <v>0</v>
      </c>
      <c r="AL266" s="204"/>
    </row>
    <row r="267" spans="1:38" ht="15.75" thickBot="1">
      <c r="A267" s="7" t="str">
        <f>AC267&amp;"_"&amp;COUNTIF($AC$10:AC267,AC267)</f>
        <v>_0</v>
      </c>
      <c r="B267" s="195"/>
      <c r="C267" s="195"/>
      <c r="D267" s="196"/>
      <c r="E267" s="197"/>
      <c r="F267" s="198"/>
      <c r="G267" s="198"/>
      <c r="H267" s="198"/>
      <c r="I267" s="198"/>
      <c r="J267" s="198"/>
      <c r="K267" s="198"/>
      <c r="L267" s="199"/>
      <c r="M267" s="200" t="str">
        <f t="shared" ref="M267:M330" si="62">+B267&amp;D267</f>
        <v/>
      </c>
      <c r="N267" s="200">
        <f t="shared" ref="N267:N330" si="63">+F267</f>
        <v>0</v>
      </c>
      <c r="O267" s="200">
        <f t="shared" ref="O267:O330" si="64">+G267</f>
        <v>0</v>
      </c>
      <c r="P267" s="200">
        <f t="shared" ref="P267:P330" si="65">+H267</f>
        <v>0</v>
      </c>
      <c r="Q267" s="200">
        <f t="shared" ref="Q267:Q330" si="66">+I267</f>
        <v>0</v>
      </c>
      <c r="R267" s="200">
        <f t="shared" ref="R267:R330" si="67">+J267</f>
        <v>0</v>
      </c>
      <c r="S267" s="200">
        <f t="shared" ref="S267:S330" si="68">+K267</f>
        <v>0</v>
      </c>
      <c r="T267" s="200">
        <f t="shared" ref="T267:T330" si="69">+P267+Q267+R267+S267</f>
        <v>0</v>
      </c>
      <c r="U267" s="200"/>
      <c r="V267" s="201">
        <f t="shared" ref="V267:V330" si="70">IFERROR(+N267-AE267,"Not Avl in Books")</f>
        <v>0</v>
      </c>
      <c r="W267" s="201">
        <f t="shared" ref="W267:W330" si="71">IFERROR(+O267-AF267,"Not Avl in Books")</f>
        <v>0</v>
      </c>
      <c r="X267" s="201">
        <f t="shared" ref="X267:X330" si="72">IFERROR(+P267-AG267,"Not Avl in Books")</f>
        <v>0</v>
      </c>
      <c r="Y267" s="201">
        <f t="shared" ref="Y267:Y330" si="73">IFERROR(+Q267-AH267,"Not Avl in Books")</f>
        <v>0</v>
      </c>
      <c r="Z267" s="201">
        <f t="shared" ref="Z267:Z330" si="74">IFERROR(+R267-AI267,"Not Avl in Books")</f>
        <v>0</v>
      </c>
      <c r="AA267" s="201">
        <f t="shared" ref="AA267:AA330" si="75">IFERROR(+S267-AJ267,"Not Avl in Books")</f>
        <v>0</v>
      </c>
      <c r="AB267" s="201">
        <f t="shared" ref="AB267:AB330" si="76">IFERROR(+T267-AK267,"Not Avl in Books")</f>
        <v>0</v>
      </c>
      <c r="AC267" s="205"/>
      <c r="AD267" s="199"/>
      <c r="AE267" s="203">
        <f>IFERROR(IF(VLOOKUP($M267,'Books DATA'!$M$9:$Q$1009,1,0)=$M267,VLOOKUP($M267,'Books DATA'!$M$10:$T$1009,COLUMNS('Books DATA'!$M$9:N264),0)),"Not Avl in Books")</f>
        <v>0</v>
      </c>
      <c r="AF267" s="203">
        <f>IFERROR(IF(VLOOKUP($M267,'Books DATA'!$M$9:$Q$1009,1,0)=$M267,VLOOKUP($M267,'Books DATA'!$M$10:$T$1009,COLUMNS('Books DATA'!$M$9:O264),0)),"Not Avl in Books")</f>
        <v>0</v>
      </c>
      <c r="AG267" s="203">
        <f>IFERROR(IF(VLOOKUP($M267,'Books DATA'!$M$9:$Q$1009,1,0)=$M267,VLOOKUP($M267,'Books DATA'!$M$10:$T$1009,COLUMNS('Books DATA'!$M$9:P264),0)),"Not Avl in Books")</f>
        <v>0</v>
      </c>
      <c r="AH267" s="203">
        <f>IFERROR(IF(VLOOKUP($M267,'Books DATA'!$M$9:$Q$1009,1,0)=$M267,VLOOKUP($M267,'Books DATA'!$M$10:$T$1009,COLUMNS('Books DATA'!$M$9:Q264),0)),"Not Avl in Books")</f>
        <v>0</v>
      </c>
      <c r="AI267" s="203">
        <f>IFERROR(IF(VLOOKUP($M267,'Books DATA'!$M$9:$Q$1009,1,0)=$M267,VLOOKUP($M267,'Books DATA'!$M$10:$T$1009,COLUMNS('Books DATA'!$M$9:R264),0)),"Not Avl in Books")</f>
        <v>0</v>
      </c>
      <c r="AJ267" s="203">
        <f>IFERROR(IF(VLOOKUP($M267,'Books DATA'!$M$9:$Q$1009,1,0)=$M267,VLOOKUP($M267,'Books DATA'!$M$10:$T$1009,COLUMNS('Books DATA'!$M$9:S264),0)),"Not Avl in Books")</f>
        <v>0</v>
      </c>
      <c r="AK267" s="203">
        <f>IFERROR(IF(VLOOKUP($M267,'Books DATA'!$M$9:$Q$1009,1,0)=$M267,VLOOKUP($M267,'Books DATA'!$M$10:$T$1009,COLUMNS('Books DATA'!$M$9:T264),0)),"Not Avl in Books")</f>
        <v>0</v>
      </c>
      <c r="AL267" s="204"/>
    </row>
    <row r="268" spans="1:38" ht="15.75" thickBot="1">
      <c r="A268" s="7" t="str">
        <f>AC268&amp;"_"&amp;COUNTIF($AC$10:AC268,AC268)</f>
        <v>_0</v>
      </c>
      <c r="B268" s="195"/>
      <c r="C268" s="195"/>
      <c r="D268" s="196"/>
      <c r="E268" s="197"/>
      <c r="F268" s="198"/>
      <c r="G268" s="198"/>
      <c r="H268" s="198"/>
      <c r="I268" s="198"/>
      <c r="J268" s="198"/>
      <c r="K268" s="198"/>
      <c r="L268" s="199"/>
      <c r="M268" s="200" t="str">
        <f t="shared" si="62"/>
        <v/>
      </c>
      <c r="N268" s="200">
        <f t="shared" si="63"/>
        <v>0</v>
      </c>
      <c r="O268" s="200">
        <f t="shared" si="64"/>
        <v>0</v>
      </c>
      <c r="P268" s="200">
        <f t="shared" si="65"/>
        <v>0</v>
      </c>
      <c r="Q268" s="200">
        <f t="shared" si="66"/>
        <v>0</v>
      </c>
      <c r="R268" s="200">
        <f t="shared" si="67"/>
        <v>0</v>
      </c>
      <c r="S268" s="200">
        <f t="shared" si="68"/>
        <v>0</v>
      </c>
      <c r="T268" s="200">
        <f t="shared" si="69"/>
        <v>0</v>
      </c>
      <c r="U268" s="200"/>
      <c r="V268" s="201">
        <f t="shared" si="70"/>
        <v>0</v>
      </c>
      <c r="W268" s="201">
        <f t="shared" si="71"/>
        <v>0</v>
      </c>
      <c r="X268" s="201">
        <f t="shared" si="72"/>
        <v>0</v>
      </c>
      <c r="Y268" s="201">
        <f t="shared" si="73"/>
        <v>0</v>
      </c>
      <c r="Z268" s="201">
        <f t="shared" si="74"/>
        <v>0</v>
      </c>
      <c r="AA268" s="201">
        <f t="shared" si="75"/>
        <v>0</v>
      </c>
      <c r="AB268" s="201">
        <f t="shared" si="76"/>
        <v>0</v>
      </c>
      <c r="AC268" s="205"/>
      <c r="AD268" s="199"/>
      <c r="AE268" s="203">
        <f>IFERROR(IF(VLOOKUP($M268,'Books DATA'!$M$9:$Q$1009,1,0)=$M268,VLOOKUP($M268,'Books DATA'!$M$10:$T$1009,COLUMNS('Books DATA'!$M$9:N265),0)),"Not Avl in Books")</f>
        <v>0</v>
      </c>
      <c r="AF268" s="203">
        <f>IFERROR(IF(VLOOKUP($M268,'Books DATA'!$M$9:$Q$1009,1,0)=$M268,VLOOKUP($M268,'Books DATA'!$M$10:$T$1009,COLUMNS('Books DATA'!$M$9:O265),0)),"Not Avl in Books")</f>
        <v>0</v>
      </c>
      <c r="AG268" s="203">
        <f>IFERROR(IF(VLOOKUP($M268,'Books DATA'!$M$9:$Q$1009,1,0)=$M268,VLOOKUP($M268,'Books DATA'!$M$10:$T$1009,COLUMNS('Books DATA'!$M$9:P265),0)),"Not Avl in Books")</f>
        <v>0</v>
      </c>
      <c r="AH268" s="203">
        <f>IFERROR(IF(VLOOKUP($M268,'Books DATA'!$M$9:$Q$1009,1,0)=$M268,VLOOKUP($M268,'Books DATA'!$M$10:$T$1009,COLUMNS('Books DATA'!$M$9:Q265),0)),"Not Avl in Books")</f>
        <v>0</v>
      </c>
      <c r="AI268" s="203">
        <f>IFERROR(IF(VLOOKUP($M268,'Books DATA'!$M$9:$Q$1009,1,0)=$M268,VLOOKUP($M268,'Books DATA'!$M$10:$T$1009,COLUMNS('Books DATA'!$M$9:R265),0)),"Not Avl in Books")</f>
        <v>0</v>
      </c>
      <c r="AJ268" s="203">
        <f>IFERROR(IF(VLOOKUP($M268,'Books DATA'!$M$9:$Q$1009,1,0)=$M268,VLOOKUP($M268,'Books DATA'!$M$10:$T$1009,COLUMNS('Books DATA'!$M$9:S265),0)),"Not Avl in Books")</f>
        <v>0</v>
      </c>
      <c r="AK268" s="203">
        <f>IFERROR(IF(VLOOKUP($M268,'Books DATA'!$M$9:$Q$1009,1,0)=$M268,VLOOKUP($M268,'Books DATA'!$M$10:$T$1009,COLUMNS('Books DATA'!$M$9:T265),0)),"Not Avl in Books")</f>
        <v>0</v>
      </c>
      <c r="AL268" s="204"/>
    </row>
    <row r="269" spans="1:38" ht="15.75" thickBot="1">
      <c r="A269" s="7" t="str">
        <f>AC269&amp;"_"&amp;COUNTIF($AC$10:AC269,AC269)</f>
        <v>_0</v>
      </c>
      <c r="B269" s="195"/>
      <c r="C269" s="195"/>
      <c r="D269" s="196"/>
      <c r="E269" s="197"/>
      <c r="F269" s="198"/>
      <c r="G269" s="198"/>
      <c r="H269" s="198"/>
      <c r="I269" s="198"/>
      <c r="J269" s="198"/>
      <c r="K269" s="198"/>
      <c r="L269" s="199"/>
      <c r="M269" s="200" t="str">
        <f t="shared" si="62"/>
        <v/>
      </c>
      <c r="N269" s="200">
        <f t="shared" si="63"/>
        <v>0</v>
      </c>
      <c r="O269" s="200">
        <f t="shared" si="64"/>
        <v>0</v>
      </c>
      <c r="P269" s="200">
        <f t="shared" si="65"/>
        <v>0</v>
      </c>
      <c r="Q269" s="200">
        <f t="shared" si="66"/>
        <v>0</v>
      </c>
      <c r="R269" s="200">
        <f t="shared" si="67"/>
        <v>0</v>
      </c>
      <c r="S269" s="200">
        <f t="shared" si="68"/>
        <v>0</v>
      </c>
      <c r="T269" s="200">
        <f t="shared" si="69"/>
        <v>0</v>
      </c>
      <c r="U269" s="200"/>
      <c r="V269" s="201">
        <f t="shared" si="70"/>
        <v>0</v>
      </c>
      <c r="W269" s="201">
        <f t="shared" si="71"/>
        <v>0</v>
      </c>
      <c r="X269" s="201">
        <f t="shared" si="72"/>
        <v>0</v>
      </c>
      <c r="Y269" s="201">
        <f t="shared" si="73"/>
        <v>0</v>
      </c>
      <c r="Z269" s="201">
        <f t="shared" si="74"/>
        <v>0</v>
      </c>
      <c r="AA269" s="201">
        <f t="shared" si="75"/>
        <v>0</v>
      </c>
      <c r="AB269" s="201">
        <f t="shared" si="76"/>
        <v>0</v>
      </c>
      <c r="AC269" s="205"/>
      <c r="AD269" s="199"/>
      <c r="AE269" s="203">
        <f>IFERROR(IF(VLOOKUP($M269,'Books DATA'!$M$9:$Q$1009,1,0)=$M269,VLOOKUP($M269,'Books DATA'!$M$10:$T$1009,COLUMNS('Books DATA'!$M$9:N266),0)),"Not Avl in Books")</f>
        <v>0</v>
      </c>
      <c r="AF269" s="203">
        <f>IFERROR(IF(VLOOKUP($M269,'Books DATA'!$M$9:$Q$1009,1,0)=$M269,VLOOKUP($M269,'Books DATA'!$M$10:$T$1009,COLUMNS('Books DATA'!$M$9:O266),0)),"Not Avl in Books")</f>
        <v>0</v>
      </c>
      <c r="AG269" s="203">
        <f>IFERROR(IF(VLOOKUP($M269,'Books DATA'!$M$9:$Q$1009,1,0)=$M269,VLOOKUP($M269,'Books DATA'!$M$10:$T$1009,COLUMNS('Books DATA'!$M$9:P266),0)),"Not Avl in Books")</f>
        <v>0</v>
      </c>
      <c r="AH269" s="203">
        <f>IFERROR(IF(VLOOKUP($M269,'Books DATA'!$M$9:$Q$1009,1,0)=$M269,VLOOKUP($M269,'Books DATA'!$M$10:$T$1009,COLUMNS('Books DATA'!$M$9:Q266),0)),"Not Avl in Books")</f>
        <v>0</v>
      </c>
      <c r="AI269" s="203">
        <f>IFERROR(IF(VLOOKUP($M269,'Books DATA'!$M$9:$Q$1009,1,0)=$M269,VLOOKUP($M269,'Books DATA'!$M$10:$T$1009,COLUMNS('Books DATA'!$M$9:R266),0)),"Not Avl in Books")</f>
        <v>0</v>
      </c>
      <c r="AJ269" s="203">
        <f>IFERROR(IF(VLOOKUP($M269,'Books DATA'!$M$9:$Q$1009,1,0)=$M269,VLOOKUP($M269,'Books DATA'!$M$10:$T$1009,COLUMNS('Books DATA'!$M$9:S266),0)),"Not Avl in Books")</f>
        <v>0</v>
      </c>
      <c r="AK269" s="203">
        <f>IFERROR(IF(VLOOKUP($M269,'Books DATA'!$M$9:$Q$1009,1,0)=$M269,VLOOKUP($M269,'Books DATA'!$M$10:$T$1009,COLUMNS('Books DATA'!$M$9:T266),0)),"Not Avl in Books")</f>
        <v>0</v>
      </c>
      <c r="AL269" s="204"/>
    </row>
    <row r="270" spans="1:38" ht="15.75" thickBot="1">
      <c r="A270" s="7" t="str">
        <f>AC270&amp;"_"&amp;COUNTIF($AC$10:AC270,AC270)</f>
        <v>_0</v>
      </c>
      <c r="B270" s="195"/>
      <c r="C270" s="195"/>
      <c r="D270" s="196"/>
      <c r="E270" s="197"/>
      <c r="F270" s="198"/>
      <c r="G270" s="198"/>
      <c r="H270" s="198"/>
      <c r="I270" s="198"/>
      <c r="J270" s="198"/>
      <c r="K270" s="198"/>
      <c r="L270" s="199"/>
      <c r="M270" s="200" t="str">
        <f t="shared" si="62"/>
        <v/>
      </c>
      <c r="N270" s="200">
        <f t="shared" si="63"/>
        <v>0</v>
      </c>
      <c r="O270" s="200">
        <f t="shared" si="64"/>
        <v>0</v>
      </c>
      <c r="P270" s="200">
        <f t="shared" si="65"/>
        <v>0</v>
      </c>
      <c r="Q270" s="200">
        <f t="shared" si="66"/>
        <v>0</v>
      </c>
      <c r="R270" s="200">
        <f t="shared" si="67"/>
        <v>0</v>
      </c>
      <c r="S270" s="200">
        <f t="shared" si="68"/>
        <v>0</v>
      </c>
      <c r="T270" s="200">
        <f t="shared" si="69"/>
        <v>0</v>
      </c>
      <c r="U270" s="200"/>
      <c r="V270" s="201">
        <f t="shared" si="70"/>
        <v>0</v>
      </c>
      <c r="W270" s="201">
        <f t="shared" si="71"/>
        <v>0</v>
      </c>
      <c r="X270" s="201">
        <f t="shared" si="72"/>
        <v>0</v>
      </c>
      <c r="Y270" s="201">
        <f t="shared" si="73"/>
        <v>0</v>
      </c>
      <c r="Z270" s="201">
        <f t="shared" si="74"/>
        <v>0</v>
      </c>
      <c r="AA270" s="201">
        <f t="shared" si="75"/>
        <v>0</v>
      </c>
      <c r="AB270" s="201">
        <f t="shared" si="76"/>
        <v>0</v>
      </c>
      <c r="AC270" s="205"/>
      <c r="AD270" s="199"/>
      <c r="AE270" s="203">
        <f>IFERROR(IF(VLOOKUP($M270,'Books DATA'!$M$9:$Q$1009,1,0)=$M270,VLOOKUP($M270,'Books DATA'!$M$10:$T$1009,COLUMNS('Books DATA'!$M$9:N267),0)),"Not Avl in Books")</f>
        <v>0</v>
      </c>
      <c r="AF270" s="203">
        <f>IFERROR(IF(VLOOKUP($M270,'Books DATA'!$M$9:$Q$1009,1,0)=$M270,VLOOKUP($M270,'Books DATA'!$M$10:$T$1009,COLUMNS('Books DATA'!$M$9:O267),0)),"Not Avl in Books")</f>
        <v>0</v>
      </c>
      <c r="AG270" s="203">
        <f>IFERROR(IF(VLOOKUP($M270,'Books DATA'!$M$9:$Q$1009,1,0)=$M270,VLOOKUP($M270,'Books DATA'!$M$10:$T$1009,COLUMNS('Books DATA'!$M$9:P267),0)),"Not Avl in Books")</f>
        <v>0</v>
      </c>
      <c r="AH270" s="203">
        <f>IFERROR(IF(VLOOKUP($M270,'Books DATA'!$M$9:$Q$1009,1,0)=$M270,VLOOKUP($M270,'Books DATA'!$M$10:$T$1009,COLUMNS('Books DATA'!$M$9:Q267),0)),"Not Avl in Books")</f>
        <v>0</v>
      </c>
      <c r="AI270" s="203">
        <f>IFERROR(IF(VLOOKUP($M270,'Books DATA'!$M$9:$Q$1009,1,0)=$M270,VLOOKUP($M270,'Books DATA'!$M$10:$T$1009,COLUMNS('Books DATA'!$M$9:R267),0)),"Not Avl in Books")</f>
        <v>0</v>
      </c>
      <c r="AJ270" s="203">
        <f>IFERROR(IF(VLOOKUP($M270,'Books DATA'!$M$9:$Q$1009,1,0)=$M270,VLOOKUP($M270,'Books DATA'!$M$10:$T$1009,COLUMNS('Books DATA'!$M$9:S267),0)),"Not Avl in Books")</f>
        <v>0</v>
      </c>
      <c r="AK270" s="203">
        <f>IFERROR(IF(VLOOKUP($M270,'Books DATA'!$M$9:$Q$1009,1,0)=$M270,VLOOKUP($M270,'Books DATA'!$M$10:$T$1009,COLUMNS('Books DATA'!$M$9:T267),0)),"Not Avl in Books")</f>
        <v>0</v>
      </c>
      <c r="AL270" s="204"/>
    </row>
    <row r="271" spans="1:38" ht="15.75" thickBot="1">
      <c r="A271" s="7" t="str">
        <f>AC271&amp;"_"&amp;COUNTIF($AC$10:AC271,AC271)</f>
        <v>_0</v>
      </c>
      <c r="B271" s="195"/>
      <c r="C271" s="195"/>
      <c r="D271" s="196"/>
      <c r="E271" s="197"/>
      <c r="F271" s="198"/>
      <c r="G271" s="198"/>
      <c r="H271" s="198"/>
      <c r="I271" s="198"/>
      <c r="J271" s="198"/>
      <c r="K271" s="198"/>
      <c r="L271" s="199"/>
      <c r="M271" s="200" t="str">
        <f t="shared" si="62"/>
        <v/>
      </c>
      <c r="N271" s="200">
        <f t="shared" si="63"/>
        <v>0</v>
      </c>
      <c r="O271" s="200">
        <f t="shared" si="64"/>
        <v>0</v>
      </c>
      <c r="P271" s="200">
        <f t="shared" si="65"/>
        <v>0</v>
      </c>
      <c r="Q271" s="200">
        <f t="shared" si="66"/>
        <v>0</v>
      </c>
      <c r="R271" s="200">
        <f t="shared" si="67"/>
        <v>0</v>
      </c>
      <c r="S271" s="200">
        <f t="shared" si="68"/>
        <v>0</v>
      </c>
      <c r="T271" s="200">
        <f t="shared" si="69"/>
        <v>0</v>
      </c>
      <c r="U271" s="200"/>
      <c r="V271" s="201">
        <f t="shared" si="70"/>
        <v>0</v>
      </c>
      <c r="W271" s="201">
        <f t="shared" si="71"/>
        <v>0</v>
      </c>
      <c r="X271" s="201">
        <f t="shared" si="72"/>
        <v>0</v>
      </c>
      <c r="Y271" s="201">
        <f t="shared" si="73"/>
        <v>0</v>
      </c>
      <c r="Z271" s="201">
        <f t="shared" si="74"/>
        <v>0</v>
      </c>
      <c r="AA271" s="201">
        <f t="shared" si="75"/>
        <v>0</v>
      </c>
      <c r="AB271" s="201">
        <f t="shared" si="76"/>
        <v>0</v>
      </c>
      <c r="AC271" s="205"/>
      <c r="AD271" s="199"/>
      <c r="AE271" s="203">
        <f>IFERROR(IF(VLOOKUP($M271,'Books DATA'!$M$9:$Q$1009,1,0)=$M271,VLOOKUP($M271,'Books DATA'!$M$10:$T$1009,COLUMNS('Books DATA'!$M$9:N268),0)),"Not Avl in Books")</f>
        <v>0</v>
      </c>
      <c r="AF271" s="203">
        <f>IFERROR(IF(VLOOKUP($M271,'Books DATA'!$M$9:$Q$1009,1,0)=$M271,VLOOKUP($M271,'Books DATA'!$M$10:$T$1009,COLUMNS('Books DATA'!$M$9:O268),0)),"Not Avl in Books")</f>
        <v>0</v>
      </c>
      <c r="AG271" s="203">
        <f>IFERROR(IF(VLOOKUP($M271,'Books DATA'!$M$9:$Q$1009,1,0)=$M271,VLOOKUP($M271,'Books DATA'!$M$10:$T$1009,COLUMNS('Books DATA'!$M$9:P268),0)),"Not Avl in Books")</f>
        <v>0</v>
      </c>
      <c r="AH271" s="203">
        <f>IFERROR(IF(VLOOKUP($M271,'Books DATA'!$M$9:$Q$1009,1,0)=$M271,VLOOKUP($M271,'Books DATA'!$M$10:$T$1009,COLUMNS('Books DATA'!$M$9:Q268),0)),"Not Avl in Books")</f>
        <v>0</v>
      </c>
      <c r="AI271" s="203">
        <f>IFERROR(IF(VLOOKUP($M271,'Books DATA'!$M$9:$Q$1009,1,0)=$M271,VLOOKUP($M271,'Books DATA'!$M$10:$T$1009,COLUMNS('Books DATA'!$M$9:R268),0)),"Not Avl in Books")</f>
        <v>0</v>
      </c>
      <c r="AJ271" s="203">
        <f>IFERROR(IF(VLOOKUP($M271,'Books DATA'!$M$9:$Q$1009,1,0)=$M271,VLOOKUP($M271,'Books DATA'!$M$10:$T$1009,COLUMNS('Books DATA'!$M$9:S268),0)),"Not Avl in Books")</f>
        <v>0</v>
      </c>
      <c r="AK271" s="203">
        <f>IFERROR(IF(VLOOKUP($M271,'Books DATA'!$M$9:$Q$1009,1,0)=$M271,VLOOKUP($M271,'Books DATA'!$M$10:$T$1009,COLUMNS('Books DATA'!$M$9:T268),0)),"Not Avl in Books")</f>
        <v>0</v>
      </c>
      <c r="AL271" s="204"/>
    </row>
    <row r="272" spans="1:38" ht="15.75" thickBot="1">
      <c r="A272" s="7" t="str">
        <f>AC272&amp;"_"&amp;COUNTIF($AC$10:AC272,AC272)</f>
        <v>_0</v>
      </c>
      <c r="B272" s="195"/>
      <c r="C272" s="195"/>
      <c r="D272" s="196"/>
      <c r="E272" s="197"/>
      <c r="F272" s="198"/>
      <c r="G272" s="198"/>
      <c r="H272" s="198"/>
      <c r="I272" s="198"/>
      <c r="J272" s="198"/>
      <c r="K272" s="198"/>
      <c r="L272" s="199"/>
      <c r="M272" s="200" t="str">
        <f t="shared" si="62"/>
        <v/>
      </c>
      <c r="N272" s="200">
        <f t="shared" si="63"/>
        <v>0</v>
      </c>
      <c r="O272" s="200">
        <f t="shared" si="64"/>
        <v>0</v>
      </c>
      <c r="P272" s="200">
        <f t="shared" si="65"/>
        <v>0</v>
      </c>
      <c r="Q272" s="200">
        <f t="shared" si="66"/>
        <v>0</v>
      </c>
      <c r="R272" s="200">
        <f t="shared" si="67"/>
        <v>0</v>
      </c>
      <c r="S272" s="200">
        <f t="shared" si="68"/>
        <v>0</v>
      </c>
      <c r="T272" s="200">
        <f t="shared" si="69"/>
        <v>0</v>
      </c>
      <c r="U272" s="200"/>
      <c r="V272" s="201">
        <f t="shared" si="70"/>
        <v>0</v>
      </c>
      <c r="W272" s="201">
        <f t="shared" si="71"/>
        <v>0</v>
      </c>
      <c r="X272" s="201">
        <f t="shared" si="72"/>
        <v>0</v>
      </c>
      <c r="Y272" s="201">
        <f t="shared" si="73"/>
        <v>0</v>
      </c>
      <c r="Z272" s="201">
        <f t="shared" si="74"/>
        <v>0</v>
      </c>
      <c r="AA272" s="201">
        <f t="shared" si="75"/>
        <v>0</v>
      </c>
      <c r="AB272" s="201">
        <f t="shared" si="76"/>
        <v>0</v>
      </c>
      <c r="AC272" s="205"/>
      <c r="AD272" s="199"/>
      <c r="AE272" s="203">
        <f>IFERROR(IF(VLOOKUP($M272,'Books DATA'!$M$9:$Q$1009,1,0)=$M272,VLOOKUP($M272,'Books DATA'!$M$10:$T$1009,COLUMNS('Books DATA'!$M$9:N269),0)),"Not Avl in Books")</f>
        <v>0</v>
      </c>
      <c r="AF272" s="203">
        <f>IFERROR(IF(VLOOKUP($M272,'Books DATA'!$M$9:$Q$1009,1,0)=$M272,VLOOKUP($M272,'Books DATA'!$M$10:$T$1009,COLUMNS('Books DATA'!$M$9:O269),0)),"Not Avl in Books")</f>
        <v>0</v>
      </c>
      <c r="AG272" s="203">
        <f>IFERROR(IF(VLOOKUP($M272,'Books DATA'!$M$9:$Q$1009,1,0)=$M272,VLOOKUP($M272,'Books DATA'!$M$10:$T$1009,COLUMNS('Books DATA'!$M$9:P269),0)),"Not Avl in Books")</f>
        <v>0</v>
      </c>
      <c r="AH272" s="203">
        <f>IFERROR(IF(VLOOKUP($M272,'Books DATA'!$M$9:$Q$1009,1,0)=$M272,VLOOKUP($M272,'Books DATA'!$M$10:$T$1009,COLUMNS('Books DATA'!$M$9:Q269),0)),"Not Avl in Books")</f>
        <v>0</v>
      </c>
      <c r="AI272" s="203">
        <f>IFERROR(IF(VLOOKUP($M272,'Books DATA'!$M$9:$Q$1009,1,0)=$M272,VLOOKUP($M272,'Books DATA'!$M$10:$T$1009,COLUMNS('Books DATA'!$M$9:R269),0)),"Not Avl in Books")</f>
        <v>0</v>
      </c>
      <c r="AJ272" s="203">
        <f>IFERROR(IF(VLOOKUP($M272,'Books DATA'!$M$9:$Q$1009,1,0)=$M272,VLOOKUP($M272,'Books DATA'!$M$10:$T$1009,COLUMNS('Books DATA'!$M$9:S269),0)),"Not Avl in Books")</f>
        <v>0</v>
      </c>
      <c r="AK272" s="203">
        <f>IFERROR(IF(VLOOKUP($M272,'Books DATA'!$M$9:$Q$1009,1,0)=$M272,VLOOKUP($M272,'Books DATA'!$M$10:$T$1009,COLUMNS('Books DATA'!$M$9:T269),0)),"Not Avl in Books")</f>
        <v>0</v>
      </c>
      <c r="AL272" s="204"/>
    </row>
    <row r="273" spans="1:38" ht="15.75" thickBot="1">
      <c r="A273" s="7" t="str">
        <f>AC273&amp;"_"&amp;COUNTIF($AC$10:AC273,AC273)</f>
        <v>_0</v>
      </c>
      <c r="B273" s="195"/>
      <c r="C273" s="195"/>
      <c r="D273" s="196"/>
      <c r="E273" s="197"/>
      <c r="F273" s="198"/>
      <c r="G273" s="198"/>
      <c r="H273" s="198"/>
      <c r="I273" s="198"/>
      <c r="J273" s="198"/>
      <c r="K273" s="198"/>
      <c r="L273" s="199"/>
      <c r="M273" s="200" t="str">
        <f t="shared" si="62"/>
        <v/>
      </c>
      <c r="N273" s="200">
        <f t="shared" si="63"/>
        <v>0</v>
      </c>
      <c r="O273" s="200">
        <f t="shared" si="64"/>
        <v>0</v>
      </c>
      <c r="P273" s="200">
        <f t="shared" si="65"/>
        <v>0</v>
      </c>
      <c r="Q273" s="200">
        <f t="shared" si="66"/>
        <v>0</v>
      </c>
      <c r="R273" s="200">
        <f t="shared" si="67"/>
        <v>0</v>
      </c>
      <c r="S273" s="200">
        <f t="shared" si="68"/>
        <v>0</v>
      </c>
      <c r="T273" s="200">
        <f t="shared" si="69"/>
        <v>0</v>
      </c>
      <c r="U273" s="200"/>
      <c r="V273" s="201">
        <f t="shared" si="70"/>
        <v>0</v>
      </c>
      <c r="W273" s="201">
        <f t="shared" si="71"/>
        <v>0</v>
      </c>
      <c r="X273" s="201">
        <f t="shared" si="72"/>
        <v>0</v>
      </c>
      <c r="Y273" s="201">
        <f t="shared" si="73"/>
        <v>0</v>
      </c>
      <c r="Z273" s="201">
        <f t="shared" si="74"/>
        <v>0</v>
      </c>
      <c r="AA273" s="201">
        <f t="shared" si="75"/>
        <v>0</v>
      </c>
      <c r="AB273" s="201">
        <f t="shared" si="76"/>
        <v>0</v>
      </c>
      <c r="AC273" s="205"/>
      <c r="AD273" s="199"/>
      <c r="AE273" s="203">
        <f>IFERROR(IF(VLOOKUP($M273,'Books DATA'!$M$9:$Q$1009,1,0)=$M273,VLOOKUP($M273,'Books DATA'!$M$10:$T$1009,COLUMNS('Books DATA'!$M$9:N270),0)),"Not Avl in Books")</f>
        <v>0</v>
      </c>
      <c r="AF273" s="203">
        <f>IFERROR(IF(VLOOKUP($M273,'Books DATA'!$M$9:$Q$1009,1,0)=$M273,VLOOKUP($M273,'Books DATA'!$M$10:$T$1009,COLUMNS('Books DATA'!$M$9:O270),0)),"Not Avl in Books")</f>
        <v>0</v>
      </c>
      <c r="AG273" s="203">
        <f>IFERROR(IF(VLOOKUP($M273,'Books DATA'!$M$9:$Q$1009,1,0)=$M273,VLOOKUP($M273,'Books DATA'!$M$10:$T$1009,COLUMNS('Books DATA'!$M$9:P270),0)),"Not Avl in Books")</f>
        <v>0</v>
      </c>
      <c r="AH273" s="203">
        <f>IFERROR(IF(VLOOKUP($M273,'Books DATA'!$M$9:$Q$1009,1,0)=$M273,VLOOKUP($M273,'Books DATA'!$M$10:$T$1009,COLUMNS('Books DATA'!$M$9:Q270),0)),"Not Avl in Books")</f>
        <v>0</v>
      </c>
      <c r="AI273" s="203">
        <f>IFERROR(IF(VLOOKUP($M273,'Books DATA'!$M$9:$Q$1009,1,0)=$M273,VLOOKUP($M273,'Books DATA'!$M$10:$T$1009,COLUMNS('Books DATA'!$M$9:R270),0)),"Not Avl in Books")</f>
        <v>0</v>
      </c>
      <c r="AJ273" s="203">
        <f>IFERROR(IF(VLOOKUP($M273,'Books DATA'!$M$9:$Q$1009,1,0)=$M273,VLOOKUP($M273,'Books DATA'!$M$10:$T$1009,COLUMNS('Books DATA'!$M$9:S270),0)),"Not Avl in Books")</f>
        <v>0</v>
      </c>
      <c r="AK273" s="203">
        <f>IFERROR(IF(VLOOKUP($M273,'Books DATA'!$M$9:$Q$1009,1,0)=$M273,VLOOKUP($M273,'Books DATA'!$M$10:$T$1009,COLUMNS('Books DATA'!$M$9:T270),0)),"Not Avl in Books")</f>
        <v>0</v>
      </c>
      <c r="AL273" s="204"/>
    </row>
    <row r="274" spans="1:38" ht="15.75" thickBot="1">
      <c r="A274" s="7" t="str">
        <f>AC274&amp;"_"&amp;COUNTIF($AC$10:AC274,AC274)</f>
        <v>_0</v>
      </c>
      <c r="B274" s="206"/>
      <c r="C274" s="206"/>
      <c r="D274" s="207"/>
      <c r="E274" s="208"/>
      <c r="F274" s="209"/>
      <c r="G274" s="209"/>
      <c r="H274" s="209"/>
      <c r="I274" s="209"/>
      <c r="J274" s="209"/>
      <c r="K274" s="209"/>
      <c r="L274" s="199"/>
      <c r="M274" s="200" t="str">
        <f t="shared" si="62"/>
        <v/>
      </c>
      <c r="N274" s="200">
        <f t="shared" si="63"/>
        <v>0</v>
      </c>
      <c r="O274" s="200">
        <f t="shared" si="64"/>
        <v>0</v>
      </c>
      <c r="P274" s="200">
        <f t="shared" si="65"/>
        <v>0</v>
      </c>
      <c r="Q274" s="200">
        <f t="shared" si="66"/>
        <v>0</v>
      </c>
      <c r="R274" s="200">
        <f t="shared" si="67"/>
        <v>0</v>
      </c>
      <c r="S274" s="200">
        <f t="shared" si="68"/>
        <v>0</v>
      </c>
      <c r="T274" s="200">
        <f t="shared" si="69"/>
        <v>0</v>
      </c>
      <c r="U274" s="200"/>
      <c r="V274" s="201">
        <f t="shared" si="70"/>
        <v>0</v>
      </c>
      <c r="W274" s="201">
        <f t="shared" si="71"/>
        <v>0</v>
      </c>
      <c r="X274" s="201">
        <f t="shared" si="72"/>
        <v>0</v>
      </c>
      <c r="Y274" s="201">
        <f t="shared" si="73"/>
        <v>0</v>
      </c>
      <c r="Z274" s="201">
        <f t="shared" si="74"/>
        <v>0</v>
      </c>
      <c r="AA274" s="201">
        <f t="shared" si="75"/>
        <v>0</v>
      </c>
      <c r="AB274" s="201">
        <f t="shared" si="76"/>
        <v>0</v>
      </c>
      <c r="AC274" s="205"/>
      <c r="AD274" s="199"/>
      <c r="AE274" s="203">
        <f>IFERROR(IF(VLOOKUP($M274,'Books DATA'!$M$9:$Q$1009,1,0)=$M274,VLOOKUP($M274,'Books DATA'!$M$10:$T$1009,COLUMNS('Books DATA'!$M$9:N271),0)),"Not Avl in Books")</f>
        <v>0</v>
      </c>
      <c r="AF274" s="203">
        <f>IFERROR(IF(VLOOKUP($M274,'Books DATA'!$M$9:$Q$1009,1,0)=$M274,VLOOKUP($M274,'Books DATA'!$M$10:$T$1009,COLUMNS('Books DATA'!$M$9:O271),0)),"Not Avl in Books")</f>
        <v>0</v>
      </c>
      <c r="AG274" s="203">
        <f>IFERROR(IF(VLOOKUP($M274,'Books DATA'!$M$9:$Q$1009,1,0)=$M274,VLOOKUP($M274,'Books DATA'!$M$10:$T$1009,COLUMNS('Books DATA'!$M$9:P271),0)),"Not Avl in Books")</f>
        <v>0</v>
      </c>
      <c r="AH274" s="203">
        <f>IFERROR(IF(VLOOKUP($M274,'Books DATA'!$M$9:$Q$1009,1,0)=$M274,VLOOKUP($M274,'Books DATA'!$M$10:$T$1009,COLUMNS('Books DATA'!$M$9:Q271),0)),"Not Avl in Books")</f>
        <v>0</v>
      </c>
      <c r="AI274" s="203">
        <f>IFERROR(IF(VLOOKUP($M274,'Books DATA'!$M$9:$Q$1009,1,0)=$M274,VLOOKUP($M274,'Books DATA'!$M$10:$T$1009,COLUMNS('Books DATA'!$M$9:R271),0)),"Not Avl in Books")</f>
        <v>0</v>
      </c>
      <c r="AJ274" s="203">
        <f>IFERROR(IF(VLOOKUP($M274,'Books DATA'!$M$9:$Q$1009,1,0)=$M274,VLOOKUP($M274,'Books DATA'!$M$10:$T$1009,COLUMNS('Books DATA'!$M$9:S271),0)),"Not Avl in Books")</f>
        <v>0</v>
      </c>
      <c r="AK274" s="203">
        <f>IFERROR(IF(VLOOKUP($M274,'Books DATA'!$M$9:$Q$1009,1,0)=$M274,VLOOKUP($M274,'Books DATA'!$M$10:$T$1009,COLUMNS('Books DATA'!$M$9:T271),0)),"Not Avl in Books")</f>
        <v>0</v>
      </c>
      <c r="AL274" s="204"/>
    </row>
    <row r="275" spans="1:38" ht="15.75" thickBot="1">
      <c r="A275" s="7" t="str">
        <f>AC275&amp;"_"&amp;COUNTIF($AC$10:AC275,AC275)</f>
        <v>_0</v>
      </c>
      <c r="B275" s="206"/>
      <c r="C275" s="206"/>
      <c r="D275" s="207"/>
      <c r="E275" s="210"/>
      <c r="F275" s="209"/>
      <c r="G275" s="209"/>
      <c r="H275" s="209"/>
      <c r="I275" s="209"/>
      <c r="J275" s="209"/>
      <c r="K275" s="209"/>
      <c r="L275" s="199"/>
      <c r="M275" s="200" t="str">
        <f t="shared" si="62"/>
        <v/>
      </c>
      <c r="N275" s="200">
        <f t="shared" si="63"/>
        <v>0</v>
      </c>
      <c r="O275" s="200">
        <f t="shared" si="64"/>
        <v>0</v>
      </c>
      <c r="P275" s="200">
        <f t="shared" si="65"/>
        <v>0</v>
      </c>
      <c r="Q275" s="200">
        <f t="shared" si="66"/>
        <v>0</v>
      </c>
      <c r="R275" s="200">
        <f t="shared" si="67"/>
        <v>0</v>
      </c>
      <c r="S275" s="200">
        <f t="shared" si="68"/>
        <v>0</v>
      </c>
      <c r="T275" s="200">
        <f t="shared" si="69"/>
        <v>0</v>
      </c>
      <c r="U275" s="200"/>
      <c r="V275" s="201">
        <f t="shared" si="70"/>
        <v>0</v>
      </c>
      <c r="W275" s="201">
        <f t="shared" si="71"/>
        <v>0</v>
      </c>
      <c r="X275" s="201">
        <f t="shared" si="72"/>
        <v>0</v>
      </c>
      <c r="Y275" s="201">
        <f t="shared" si="73"/>
        <v>0</v>
      </c>
      <c r="Z275" s="201">
        <f t="shared" si="74"/>
        <v>0</v>
      </c>
      <c r="AA275" s="201">
        <f t="shared" si="75"/>
        <v>0</v>
      </c>
      <c r="AB275" s="201">
        <f t="shared" si="76"/>
        <v>0</v>
      </c>
      <c r="AC275" s="205"/>
      <c r="AD275" s="199"/>
      <c r="AE275" s="203">
        <f>IFERROR(IF(VLOOKUP($M275,'Books DATA'!$M$9:$Q$1009,1,0)=$M275,VLOOKUP($M275,'Books DATA'!$M$10:$T$1009,COLUMNS('Books DATA'!$M$9:N272),0)),"Not Avl in Books")</f>
        <v>0</v>
      </c>
      <c r="AF275" s="203">
        <f>IFERROR(IF(VLOOKUP($M275,'Books DATA'!$M$9:$Q$1009,1,0)=$M275,VLOOKUP($M275,'Books DATA'!$M$10:$T$1009,COLUMNS('Books DATA'!$M$9:O272),0)),"Not Avl in Books")</f>
        <v>0</v>
      </c>
      <c r="AG275" s="203">
        <f>IFERROR(IF(VLOOKUP($M275,'Books DATA'!$M$9:$Q$1009,1,0)=$M275,VLOOKUP($M275,'Books DATA'!$M$10:$T$1009,COLUMNS('Books DATA'!$M$9:P272),0)),"Not Avl in Books")</f>
        <v>0</v>
      </c>
      <c r="AH275" s="203">
        <f>IFERROR(IF(VLOOKUP($M275,'Books DATA'!$M$9:$Q$1009,1,0)=$M275,VLOOKUP($M275,'Books DATA'!$M$10:$T$1009,COLUMNS('Books DATA'!$M$9:Q272),0)),"Not Avl in Books")</f>
        <v>0</v>
      </c>
      <c r="AI275" s="203">
        <f>IFERROR(IF(VLOOKUP($M275,'Books DATA'!$M$9:$Q$1009,1,0)=$M275,VLOOKUP($M275,'Books DATA'!$M$10:$T$1009,COLUMNS('Books DATA'!$M$9:R272),0)),"Not Avl in Books")</f>
        <v>0</v>
      </c>
      <c r="AJ275" s="203">
        <f>IFERROR(IF(VLOOKUP($M275,'Books DATA'!$M$9:$Q$1009,1,0)=$M275,VLOOKUP($M275,'Books DATA'!$M$10:$T$1009,COLUMNS('Books DATA'!$M$9:S272),0)),"Not Avl in Books")</f>
        <v>0</v>
      </c>
      <c r="AK275" s="203">
        <f>IFERROR(IF(VLOOKUP($M275,'Books DATA'!$M$9:$Q$1009,1,0)=$M275,VLOOKUP($M275,'Books DATA'!$M$10:$T$1009,COLUMNS('Books DATA'!$M$9:T272),0)),"Not Avl in Books")</f>
        <v>0</v>
      </c>
      <c r="AL275" s="204"/>
    </row>
    <row r="276" spans="1:38" ht="15.75" thickBot="1">
      <c r="A276" s="7" t="str">
        <f>AC276&amp;"_"&amp;COUNTIF($AC$10:AC276,AC276)</f>
        <v>_0</v>
      </c>
      <c r="B276" s="206"/>
      <c r="C276" s="206"/>
      <c r="D276" s="207"/>
      <c r="E276" s="210"/>
      <c r="F276" s="209"/>
      <c r="G276" s="209"/>
      <c r="H276" s="209"/>
      <c r="I276" s="209"/>
      <c r="J276" s="209"/>
      <c r="K276" s="209"/>
      <c r="L276" s="199"/>
      <c r="M276" s="200" t="str">
        <f t="shared" si="62"/>
        <v/>
      </c>
      <c r="N276" s="200">
        <f t="shared" si="63"/>
        <v>0</v>
      </c>
      <c r="O276" s="200">
        <f t="shared" si="64"/>
        <v>0</v>
      </c>
      <c r="P276" s="200">
        <f t="shared" si="65"/>
        <v>0</v>
      </c>
      <c r="Q276" s="200">
        <f t="shared" si="66"/>
        <v>0</v>
      </c>
      <c r="R276" s="200">
        <f t="shared" si="67"/>
        <v>0</v>
      </c>
      <c r="S276" s="200">
        <f t="shared" si="68"/>
        <v>0</v>
      </c>
      <c r="T276" s="200">
        <f t="shared" si="69"/>
        <v>0</v>
      </c>
      <c r="U276" s="200"/>
      <c r="V276" s="201">
        <f t="shared" si="70"/>
        <v>0</v>
      </c>
      <c r="W276" s="201">
        <f t="shared" si="71"/>
        <v>0</v>
      </c>
      <c r="X276" s="201">
        <f t="shared" si="72"/>
        <v>0</v>
      </c>
      <c r="Y276" s="201">
        <f t="shared" si="73"/>
        <v>0</v>
      </c>
      <c r="Z276" s="201">
        <f t="shared" si="74"/>
        <v>0</v>
      </c>
      <c r="AA276" s="201">
        <f t="shared" si="75"/>
        <v>0</v>
      </c>
      <c r="AB276" s="201">
        <f t="shared" si="76"/>
        <v>0</v>
      </c>
      <c r="AC276" s="205"/>
      <c r="AD276" s="199"/>
      <c r="AE276" s="203">
        <f>IFERROR(IF(VLOOKUP($M276,'Books DATA'!$M$9:$Q$1009,1,0)=$M276,VLOOKUP($M276,'Books DATA'!$M$10:$T$1009,COLUMNS('Books DATA'!$M$9:N273),0)),"Not Avl in Books")</f>
        <v>0</v>
      </c>
      <c r="AF276" s="203">
        <f>IFERROR(IF(VLOOKUP($M276,'Books DATA'!$M$9:$Q$1009,1,0)=$M276,VLOOKUP($M276,'Books DATA'!$M$10:$T$1009,COLUMNS('Books DATA'!$M$9:O273),0)),"Not Avl in Books")</f>
        <v>0</v>
      </c>
      <c r="AG276" s="203">
        <f>IFERROR(IF(VLOOKUP($M276,'Books DATA'!$M$9:$Q$1009,1,0)=$M276,VLOOKUP($M276,'Books DATA'!$M$10:$T$1009,COLUMNS('Books DATA'!$M$9:P273),0)),"Not Avl in Books")</f>
        <v>0</v>
      </c>
      <c r="AH276" s="203">
        <f>IFERROR(IF(VLOOKUP($M276,'Books DATA'!$M$9:$Q$1009,1,0)=$M276,VLOOKUP($M276,'Books DATA'!$M$10:$T$1009,COLUMNS('Books DATA'!$M$9:Q273),0)),"Not Avl in Books")</f>
        <v>0</v>
      </c>
      <c r="AI276" s="203">
        <f>IFERROR(IF(VLOOKUP($M276,'Books DATA'!$M$9:$Q$1009,1,0)=$M276,VLOOKUP($M276,'Books DATA'!$M$10:$T$1009,COLUMNS('Books DATA'!$M$9:R273),0)),"Not Avl in Books")</f>
        <v>0</v>
      </c>
      <c r="AJ276" s="203">
        <f>IFERROR(IF(VLOOKUP($M276,'Books DATA'!$M$9:$Q$1009,1,0)=$M276,VLOOKUP($M276,'Books DATA'!$M$10:$T$1009,COLUMNS('Books DATA'!$M$9:S273),0)),"Not Avl in Books")</f>
        <v>0</v>
      </c>
      <c r="AK276" s="203">
        <f>IFERROR(IF(VLOOKUP($M276,'Books DATA'!$M$9:$Q$1009,1,0)=$M276,VLOOKUP($M276,'Books DATA'!$M$10:$T$1009,COLUMNS('Books DATA'!$M$9:T273),0)),"Not Avl in Books")</f>
        <v>0</v>
      </c>
      <c r="AL276" s="204"/>
    </row>
    <row r="277" spans="1:38" ht="15.75" thickBot="1">
      <c r="A277" s="7" t="str">
        <f>AC277&amp;"_"&amp;COUNTIF($AC$10:AC277,AC277)</f>
        <v>_0</v>
      </c>
      <c r="B277" s="206"/>
      <c r="C277" s="206"/>
      <c r="D277" s="207"/>
      <c r="E277" s="208"/>
      <c r="F277" s="209"/>
      <c r="G277" s="209"/>
      <c r="H277" s="209"/>
      <c r="I277" s="209"/>
      <c r="J277" s="209"/>
      <c r="K277" s="209"/>
      <c r="L277" s="199"/>
      <c r="M277" s="200" t="str">
        <f t="shared" si="62"/>
        <v/>
      </c>
      <c r="N277" s="200">
        <f t="shared" si="63"/>
        <v>0</v>
      </c>
      <c r="O277" s="200">
        <f t="shared" si="64"/>
        <v>0</v>
      </c>
      <c r="P277" s="200">
        <f t="shared" si="65"/>
        <v>0</v>
      </c>
      <c r="Q277" s="200">
        <f t="shared" si="66"/>
        <v>0</v>
      </c>
      <c r="R277" s="200">
        <f t="shared" si="67"/>
        <v>0</v>
      </c>
      <c r="S277" s="200">
        <f t="shared" si="68"/>
        <v>0</v>
      </c>
      <c r="T277" s="200">
        <f t="shared" si="69"/>
        <v>0</v>
      </c>
      <c r="U277" s="200"/>
      <c r="V277" s="201">
        <f t="shared" si="70"/>
        <v>0</v>
      </c>
      <c r="W277" s="201">
        <f t="shared" si="71"/>
        <v>0</v>
      </c>
      <c r="X277" s="201">
        <f t="shared" si="72"/>
        <v>0</v>
      </c>
      <c r="Y277" s="201">
        <f t="shared" si="73"/>
        <v>0</v>
      </c>
      <c r="Z277" s="201">
        <f t="shared" si="74"/>
        <v>0</v>
      </c>
      <c r="AA277" s="201">
        <f t="shared" si="75"/>
        <v>0</v>
      </c>
      <c r="AB277" s="201">
        <f t="shared" si="76"/>
        <v>0</v>
      </c>
      <c r="AC277" s="205"/>
      <c r="AD277" s="199"/>
      <c r="AE277" s="203">
        <f>IFERROR(IF(VLOOKUP($M277,'Books DATA'!$M$9:$Q$1009,1,0)=$M277,VLOOKUP($M277,'Books DATA'!$M$10:$T$1009,COLUMNS('Books DATA'!$M$9:N274),0)),"Not Avl in Books")</f>
        <v>0</v>
      </c>
      <c r="AF277" s="203">
        <f>IFERROR(IF(VLOOKUP($M277,'Books DATA'!$M$9:$Q$1009,1,0)=$M277,VLOOKUP($M277,'Books DATA'!$M$10:$T$1009,COLUMNS('Books DATA'!$M$9:O274),0)),"Not Avl in Books")</f>
        <v>0</v>
      </c>
      <c r="AG277" s="203">
        <f>IFERROR(IF(VLOOKUP($M277,'Books DATA'!$M$9:$Q$1009,1,0)=$M277,VLOOKUP($M277,'Books DATA'!$M$10:$T$1009,COLUMNS('Books DATA'!$M$9:P274),0)),"Not Avl in Books")</f>
        <v>0</v>
      </c>
      <c r="AH277" s="203">
        <f>IFERROR(IF(VLOOKUP($M277,'Books DATA'!$M$9:$Q$1009,1,0)=$M277,VLOOKUP($M277,'Books DATA'!$M$10:$T$1009,COLUMNS('Books DATA'!$M$9:Q274),0)),"Not Avl in Books")</f>
        <v>0</v>
      </c>
      <c r="AI277" s="203">
        <f>IFERROR(IF(VLOOKUP($M277,'Books DATA'!$M$9:$Q$1009,1,0)=$M277,VLOOKUP($M277,'Books DATA'!$M$10:$T$1009,COLUMNS('Books DATA'!$M$9:R274),0)),"Not Avl in Books")</f>
        <v>0</v>
      </c>
      <c r="AJ277" s="203">
        <f>IFERROR(IF(VLOOKUP($M277,'Books DATA'!$M$9:$Q$1009,1,0)=$M277,VLOOKUP($M277,'Books DATA'!$M$10:$T$1009,COLUMNS('Books DATA'!$M$9:S274),0)),"Not Avl in Books")</f>
        <v>0</v>
      </c>
      <c r="AK277" s="203">
        <f>IFERROR(IF(VLOOKUP($M277,'Books DATA'!$M$9:$Q$1009,1,0)=$M277,VLOOKUP($M277,'Books DATA'!$M$10:$T$1009,COLUMNS('Books DATA'!$M$9:T274),0)),"Not Avl in Books")</f>
        <v>0</v>
      </c>
      <c r="AL277" s="204"/>
    </row>
    <row r="278" spans="1:38" ht="15.75" thickBot="1">
      <c r="A278" s="7" t="str">
        <f>AC278&amp;"_"&amp;COUNTIF($AC$10:AC278,AC278)</f>
        <v>_0</v>
      </c>
      <c r="B278" s="206"/>
      <c r="C278" s="206"/>
      <c r="D278" s="207"/>
      <c r="E278" s="208"/>
      <c r="F278" s="209"/>
      <c r="G278" s="209"/>
      <c r="H278" s="209"/>
      <c r="I278" s="209"/>
      <c r="J278" s="209"/>
      <c r="K278" s="209"/>
      <c r="L278" s="199"/>
      <c r="M278" s="200" t="str">
        <f t="shared" si="62"/>
        <v/>
      </c>
      <c r="N278" s="200">
        <f t="shared" si="63"/>
        <v>0</v>
      </c>
      <c r="O278" s="200">
        <f t="shared" si="64"/>
        <v>0</v>
      </c>
      <c r="P278" s="200">
        <f t="shared" si="65"/>
        <v>0</v>
      </c>
      <c r="Q278" s="200">
        <f t="shared" si="66"/>
        <v>0</v>
      </c>
      <c r="R278" s="200">
        <f t="shared" si="67"/>
        <v>0</v>
      </c>
      <c r="S278" s="200">
        <f t="shared" si="68"/>
        <v>0</v>
      </c>
      <c r="T278" s="200">
        <f t="shared" si="69"/>
        <v>0</v>
      </c>
      <c r="U278" s="200"/>
      <c r="V278" s="201">
        <f t="shared" si="70"/>
        <v>0</v>
      </c>
      <c r="W278" s="201">
        <f t="shared" si="71"/>
        <v>0</v>
      </c>
      <c r="X278" s="201">
        <f t="shared" si="72"/>
        <v>0</v>
      </c>
      <c r="Y278" s="201">
        <f t="shared" si="73"/>
        <v>0</v>
      </c>
      <c r="Z278" s="201">
        <f t="shared" si="74"/>
        <v>0</v>
      </c>
      <c r="AA278" s="201">
        <f t="shared" si="75"/>
        <v>0</v>
      </c>
      <c r="AB278" s="201">
        <f t="shared" si="76"/>
        <v>0</v>
      </c>
      <c r="AC278" s="205"/>
      <c r="AD278" s="199"/>
      <c r="AE278" s="203">
        <f>IFERROR(IF(VLOOKUP($M278,'Books DATA'!$M$9:$Q$1009,1,0)=$M278,VLOOKUP($M278,'Books DATA'!$M$10:$T$1009,COLUMNS('Books DATA'!$M$9:N275),0)),"Not Avl in Books")</f>
        <v>0</v>
      </c>
      <c r="AF278" s="203">
        <f>IFERROR(IF(VLOOKUP($M278,'Books DATA'!$M$9:$Q$1009,1,0)=$M278,VLOOKUP($M278,'Books DATA'!$M$10:$T$1009,COLUMNS('Books DATA'!$M$9:O275),0)),"Not Avl in Books")</f>
        <v>0</v>
      </c>
      <c r="AG278" s="203">
        <f>IFERROR(IF(VLOOKUP($M278,'Books DATA'!$M$9:$Q$1009,1,0)=$M278,VLOOKUP($M278,'Books DATA'!$M$10:$T$1009,COLUMNS('Books DATA'!$M$9:P275),0)),"Not Avl in Books")</f>
        <v>0</v>
      </c>
      <c r="AH278" s="203">
        <f>IFERROR(IF(VLOOKUP($M278,'Books DATA'!$M$9:$Q$1009,1,0)=$M278,VLOOKUP($M278,'Books DATA'!$M$10:$T$1009,COLUMNS('Books DATA'!$M$9:Q275),0)),"Not Avl in Books")</f>
        <v>0</v>
      </c>
      <c r="AI278" s="203">
        <f>IFERROR(IF(VLOOKUP($M278,'Books DATA'!$M$9:$Q$1009,1,0)=$M278,VLOOKUP($M278,'Books DATA'!$M$10:$T$1009,COLUMNS('Books DATA'!$M$9:R275),0)),"Not Avl in Books")</f>
        <v>0</v>
      </c>
      <c r="AJ278" s="203">
        <f>IFERROR(IF(VLOOKUP($M278,'Books DATA'!$M$9:$Q$1009,1,0)=$M278,VLOOKUP($M278,'Books DATA'!$M$10:$T$1009,COLUMNS('Books DATA'!$M$9:S275),0)),"Not Avl in Books")</f>
        <v>0</v>
      </c>
      <c r="AK278" s="203">
        <f>IFERROR(IF(VLOOKUP($M278,'Books DATA'!$M$9:$Q$1009,1,0)=$M278,VLOOKUP($M278,'Books DATA'!$M$10:$T$1009,COLUMNS('Books DATA'!$M$9:T275),0)),"Not Avl in Books")</f>
        <v>0</v>
      </c>
      <c r="AL278" s="204"/>
    </row>
    <row r="279" spans="1:38" ht="15.75" thickBot="1">
      <c r="A279" s="7" t="str">
        <f>AC279&amp;"_"&amp;COUNTIF($AC$10:AC279,AC279)</f>
        <v>_0</v>
      </c>
      <c r="B279" s="206"/>
      <c r="C279" s="206"/>
      <c r="D279" s="207"/>
      <c r="E279" s="208"/>
      <c r="F279" s="209"/>
      <c r="G279" s="209"/>
      <c r="H279" s="209"/>
      <c r="I279" s="209"/>
      <c r="J279" s="209"/>
      <c r="K279" s="209"/>
      <c r="L279" s="199"/>
      <c r="M279" s="200" t="str">
        <f t="shared" si="62"/>
        <v/>
      </c>
      <c r="N279" s="200">
        <f t="shared" si="63"/>
        <v>0</v>
      </c>
      <c r="O279" s="200">
        <f t="shared" si="64"/>
        <v>0</v>
      </c>
      <c r="P279" s="200">
        <f t="shared" si="65"/>
        <v>0</v>
      </c>
      <c r="Q279" s="200">
        <f t="shared" si="66"/>
        <v>0</v>
      </c>
      <c r="R279" s="200">
        <f t="shared" si="67"/>
        <v>0</v>
      </c>
      <c r="S279" s="200">
        <f t="shared" si="68"/>
        <v>0</v>
      </c>
      <c r="T279" s="200">
        <f t="shared" si="69"/>
        <v>0</v>
      </c>
      <c r="U279" s="200"/>
      <c r="V279" s="201">
        <f t="shared" si="70"/>
        <v>0</v>
      </c>
      <c r="W279" s="201">
        <f t="shared" si="71"/>
        <v>0</v>
      </c>
      <c r="X279" s="201">
        <f t="shared" si="72"/>
        <v>0</v>
      </c>
      <c r="Y279" s="201">
        <f t="shared" si="73"/>
        <v>0</v>
      </c>
      <c r="Z279" s="201">
        <f t="shared" si="74"/>
        <v>0</v>
      </c>
      <c r="AA279" s="201">
        <f t="shared" si="75"/>
        <v>0</v>
      </c>
      <c r="AB279" s="201">
        <f t="shared" si="76"/>
        <v>0</v>
      </c>
      <c r="AC279" s="205"/>
      <c r="AD279" s="199"/>
      <c r="AE279" s="203">
        <f>IFERROR(IF(VLOOKUP($M279,'Books DATA'!$M$9:$Q$1009,1,0)=$M279,VLOOKUP($M279,'Books DATA'!$M$10:$T$1009,COLUMNS('Books DATA'!$M$9:N276),0)),"Not Avl in Books")</f>
        <v>0</v>
      </c>
      <c r="AF279" s="203">
        <f>IFERROR(IF(VLOOKUP($M279,'Books DATA'!$M$9:$Q$1009,1,0)=$M279,VLOOKUP($M279,'Books DATA'!$M$10:$T$1009,COLUMNS('Books DATA'!$M$9:O276),0)),"Not Avl in Books")</f>
        <v>0</v>
      </c>
      <c r="AG279" s="203">
        <f>IFERROR(IF(VLOOKUP($M279,'Books DATA'!$M$9:$Q$1009,1,0)=$M279,VLOOKUP($M279,'Books DATA'!$M$10:$T$1009,COLUMNS('Books DATA'!$M$9:P276),0)),"Not Avl in Books")</f>
        <v>0</v>
      </c>
      <c r="AH279" s="203">
        <f>IFERROR(IF(VLOOKUP($M279,'Books DATA'!$M$9:$Q$1009,1,0)=$M279,VLOOKUP($M279,'Books DATA'!$M$10:$T$1009,COLUMNS('Books DATA'!$M$9:Q276),0)),"Not Avl in Books")</f>
        <v>0</v>
      </c>
      <c r="AI279" s="203">
        <f>IFERROR(IF(VLOOKUP($M279,'Books DATA'!$M$9:$Q$1009,1,0)=$M279,VLOOKUP($M279,'Books DATA'!$M$10:$T$1009,COLUMNS('Books DATA'!$M$9:R276),0)),"Not Avl in Books")</f>
        <v>0</v>
      </c>
      <c r="AJ279" s="203">
        <f>IFERROR(IF(VLOOKUP($M279,'Books DATA'!$M$9:$Q$1009,1,0)=$M279,VLOOKUP($M279,'Books DATA'!$M$10:$T$1009,COLUMNS('Books DATA'!$M$9:S276),0)),"Not Avl in Books")</f>
        <v>0</v>
      </c>
      <c r="AK279" s="203">
        <f>IFERROR(IF(VLOOKUP($M279,'Books DATA'!$M$9:$Q$1009,1,0)=$M279,VLOOKUP($M279,'Books DATA'!$M$10:$T$1009,COLUMNS('Books DATA'!$M$9:T276),0)),"Not Avl in Books")</f>
        <v>0</v>
      </c>
      <c r="AL279" s="204"/>
    </row>
    <row r="280" spans="1:38" ht="15.75" thickBot="1">
      <c r="A280" s="7" t="str">
        <f>AC280&amp;"_"&amp;COUNTIF($AC$10:AC280,AC280)</f>
        <v>_0</v>
      </c>
      <c r="B280" s="206"/>
      <c r="C280" s="206"/>
      <c r="D280" s="207"/>
      <c r="E280" s="208"/>
      <c r="F280" s="209"/>
      <c r="G280" s="209"/>
      <c r="H280" s="209"/>
      <c r="I280" s="209"/>
      <c r="J280" s="209"/>
      <c r="K280" s="209"/>
      <c r="L280" s="199"/>
      <c r="M280" s="200" t="str">
        <f t="shared" si="62"/>
        <v/>
      </c>
      <c r="N280" s="200">
        <f t="shared" si="63"/>
        <v>0</v>
      </c>
      <c r="O280" s="200">
        <f t="shared" si="64"/>
        <v>0</v>
      </c>
      <c r="P280" s="200">
        <f t="shared" si="65"/>
        <v>0</v>
      </c>
      <c r="Q280" s="200">
        <f t="shared" si="66"/>
        <v>0</v>
      </c>
      <c r="R280" s="200">
        <f t="shared" si="67"/>
        <v>0</v>
      </c>
      <c r="S280" s="200">
        <f t="shared" si="68"/>
        <v>0</v>
      </c>
      <c r="T280" s="200">
        <f t="shared" si="69"/>
        <v>0</v>
      </c>
      <c r="U280" s="200"/>
      <c r="V280" s="201">
        <f t="shared" si="70"/>
        <v>0</v>
      </c>
      <c r="W280" s="201">
        <f t="shared" si="71"/>
        <v>0</v>
      </c>
      <c r="X280" s="201">
        <f t="shared" si="72"/>
        <v>0</v>
      </c>
      <c r="Y280" s="201">
        <f t="shared" si="73"/>
        <v>0</v>
      </c>
      <c r="Z280" s="201">
        <f t="shared" si="74"/>
        <v>0</v>
      </c>
      <c r="AA280" s="201">
        <f t="shared" si="75"/>
        <v>0</v>
      </c>
      <c r="AB280" s="201">
        <f t="shared" si="76"/>
        <v>0</v>
      </c>
      <c r="AC280" s="205"/>
      <c r="AD280" s="199"/>
      <c r="AE280" s="203">
        <f>IFERROR(IF(VLOOKUP($M280,'Books DATA'!$M$9:$Q$1009,1,0)=$M280,VLOOKUP($M280,'Books DATA'!$M$10:$T$1009,COLUMNS('Books DATA'!$M$9:N277),0)),"Not Avl in Books")</f>
        <v>0</v>
      </c>
      <c r="AF280" s="203">
        <f>IFERROR(IF(VLOOKUP($M280,'Books DATA'!$M$9:$Q$1009,1,0)=$M280,VLOOKUP($M280,'Books DATA'!$M$10:$T$1009,COLUMNS('Books DATA'!$M$9:O277),0)),"Not Avl in Books")</f>
        <v>0</v>
      </c>
      <c r="AG280" s="203">
        <f>IFERROR(IF(VLOOKUP($M280,'Books DATA'!$M$9:$Q$1009,1,0)=$M280,VLOOKUP($M280,'Books DATA'!$M$10:$T$1009,COLUMNS('Books DATA'!$M$9:P277),0)),"Not Avl in Books")</f>
        <v>0</v>
      </c>
      <c r="AH280" s="203">
        <f>IFERROR(IF(VLOOKUP($M280,'Books DATA'!$M$9:$Q$1009,1,0)=$M280,VLOOKUP($M280,'Books DATA'!$M$10:$T$1009,COLUMNS('Books DATA'!$M$9:Q277),0)),"Not Avl in Books")</f>
        <v>0</v>
      </c>
      <c r="AI280" s="203">
        <f>IFERROR(IF(VLOOKUP($M280,'Books DATA'!$M$9:$Q$1009,1,0)=$M280,VLOOKUP($M280,'Books DATA'!$M$10:$T$1009,COLUMNS('Books DATA'!$M$9:R277),0)),"Not Avl in Books")</f>
        <v>0</v>
      </c>
      <c r="AJ280" s="203">
        <f>IFERROR(IF(VLOOKUP($M280,'Books DATA'!$M$9:$Q$1009,1,0)=$M280,VLOOKUP($M280,'Books DATA'!$M$10:$T$1009,COLUMNS('Books DATA'!$M$9:S277),0)),"Not Avl in Books")</f>
        <v>0</v>
      </c>
      <c r="AK280" s="203">
        <f>IFERROR(IF(VLOOKUP($M280,'Books DATA'!$M$9:$Q$1009,1,0)=$M280,VLOOKUP($M280,'Books DATA'!$M$10:$T$1009,COLUMNS('Books DATA'!$M$9:T277),0)),"Not Avl in Books")</f>
        <v>0</v>
      </c>
      <c r="AL280" s="204"/>
    </row>
    <row r="281" spans="1:38" ht="15.75" thickBot="1">
      <c r="A281" s="7" t="str">
        <f>AC281&amp;"_"&amp;COUNTIF($AC$10:AC281,AC281)</f>
        <v>_0</v>
      </c>
      <c r="B281" s="206"/>
      <c r="C281" s="206"/>
      <c r="D281" s="207"/>
      <c r="E281" s="208"/>
      <c r="F281" s="209"/>
      <c r="G281" s="209"/>
      <c r="H281" s="209"/>
      <c r="I281" s="209"/>
      <c r="J281" s="209"/>
      <c r="K281" s="209"/>
      <c r="L281" s="199"/>
      <c r="M281" s="200" t="str">
        <f t="shared" si="62"/>
        <v/>
      </c>
      <c r="N281" s="200">
        <f t="shared" si="63"/>
        <v>0</v>
      </c>
      <c r="O281" s="200">
        <f t="shared" si="64"/>
        <v>0</v>
      </c>
      <c r="P281" s="200">
        <f t="shared" si="65"/>
        <v>0</v>
      </c>
      <c r="Q281" s="200">
        <f t="shared" si="66"/>
        <v>0</v>
      </c>
      <c r="R281" s="200">
        <f t="shared" si="67"/>
        <v>0</v>
      </c>
      <c r="S281" s="200">
        <f t="shared" si="68"/>
        <v>0</v>
      </c>
      <c r="T281" s="200">
        <f t="shared" si="69"/>
        <v>0</v>
      </c>
      <c r="U281" s="200"/>
      <c r="V281" s="201">
        <f t="shared" si="70"/>
        <v>0</v>
      </c>
      <c r="W281" s="201">
        <f t="shared" si="71"/>
        <v>0</v>
      </c>
      <c r="X281" s="201">
        <f t="shared" si="72"/>
        <v>0</v>
      </c>
      <c r="Y281" s="201">
        <f t="shared" si="73"/>
        <v>0</v>
      </c>
      <c r="Z281" s="201">
        <f t="shared" si="74"/>
        <v>0</v>
      </c>
      <c r="AA281" s="201">
        <f t="shared" si="75"/>
        <v>0</v>
      </c>
      <c r="AB281" s="201">
        <f t="shared" si="76"/>
        <v>0</v>
      </c>
      <c r="AC281" s="205"/>
      <c r="AD281" s="199"/>
      <c r="AE281" s="203">
        <f>IFERROR(IF(VLOOKUP($M281,'Books DATA'!$M$9:$Q$1009,1,0)=$M281,VLOOKUP($M281,'Books DATA'!$M$10:$T$1009,COLUMNS('Books DATA'!$M$9:N278),0)),"Not Avl in Books")</f>
        <v>0</v>
      </c>
      <c r="AF281" s="203">
        <f>IFERROR(IF(VLOOKUP($M281,'Books DATA'!$M$9:$Q$1009,1,0)=$M281,VLOOKUP($M281,'Books DATA'!$M$10:$T$1009,COLUMNS('Books DATA'!$M$9:O278),0)),"Not Avl in Books")</f>
        <v>0</v>
      </c>
      <c r="AG281" s="203">
        <f>IFERROR(IF(VLOOKUP($M281,'Books DATA'!$M$9:$Q$1009,1,0)=$M281,VLOOKUP($M281,'Books DATA'!$M$10:$T$1009,COLUMNS('Books DATA'!$M$9:P278),0)),"Not Avl in Books")</f>
        <v>0</v>
      </c>
      <c r="AH281" s="203">
        <f>IFERROR(IF(VLOOKUP($M281,'Books DATA'!$M$9:$Q$1009,1,0)=$M281,VLOOKUP($M281,'Books DATA'!$M$10:$T$1009,COLUMNS('Books DATA'!$M$9:Q278),0)),"Not Avl in Books")</f>
        <v>0</v>
      </c>
      <c r="AI281" s="203">
        <f>IFERROR(IF(VLOOKUP($M281,'Books DATA'!$M$9:$Q$1009,1,0)=$M281,VLOOKUP($M281,'Books DATA'!$M$10:$T$1009,COLUMNS('Books DATA'!$M$9:R278),0)),"Not Avl in Books")</f>
        <v>0</v>
      </c>
      <c r="AJ281" s="203">
        <f>IFERROR(IF(VLOOKUP($M281,'Books DATA'!$M$9:$Q$1009,1,0)=$M281,VLOOKUP($M281,'Books DATA'!$M$10:$T$1009,COLUMNS('Books DATA'!$M$9:S278),0)),"Not Avl in Books")</f>
        <v>0</v>
      </c>
      <c r="AK281" s="203">
        <f>IFERROR(IF(VLOOKUP($M281,'Books DATA'!$M$9:$Q$1009,1,0)=$M281,VLOOKUP($M281,'Books DATA'!$M$10:$T$1009,COLUMNS('Books DATA'!$M$9:T278),0)),"Not Avl in Books")</f>
        <v>0</v>
      </c>
      <c r="AL281" s="204"/>
    </row>
    <row r="282" spans="1:38" ht="15.75" thickBot="1">
      <c r="A282" s="7" t="str">
        <f>AC282&amp;"_"&amp;COUNTIF($AC$10:AC282,AC282)</f>
        <v>_0</v>
      </c>
      <c r="B282" s="206"/>
      <c r="C282" s="206"/>
      <c r="D282" s="207"/>
      <c r="E282" s="208"/>
      <c r="F282" s="209"/>
      <c r="G282" s="209"/>
      <c r="H282" s="209"/>
      <c r="I282" s="209"/>
      <c r="J282" s="209"/>
      <c r="K282" s="209"/>
      <c r="L282" s="199"/>
      <c r="M282" s="200" t="str">
        <f t="shared" si="62"/>
        <v/>
      </c>
      <c r="N282" s="200">
        <f t="shared" si="63"/>
        <v>0</v>
      </c>
      <c r="O282" s="200">
        <f t="shared" si="64"/>
        <v>0</v>
      </c>
      <c r="P282" s="200">
        <f t="shared" si="65"/>
        <v>0</v>
      </c>
      <c r="Q282" s="200">
        <f t="shared" si="66"/>
        <v>0</v>
      </c>
      <c r="R282" s="200">
        <f t="shared" si="67"/>
        <v>0</v>
      </c>
      <c r="S282" s="200">
        <f t="shared" si="68"/>
        <v>0</v>
      </c>
      <c r="T282" s="200">
        <f t="shared" si="69"/>
        <v>0</v>
      </c>
      <c r="U282" s="200"/>
      <c r="V282" s="201">
        <f t="shared" si="70"/>
        <v>0</v>
      </c>
      <c r="W282" s="201">
        <f t="shared" si="71"/>
        <v>0</v>
      </c>
      <c r="X282" s="201">
        <f t="shared" si="72"/>
        <v>0</v>
      </c>
      <c r="Y282" s="201">
        <f t="shared" si="73"/>
        <v>0</v>
      </c>
      <c r="Z282" s="201">
        <f t="shared" si="74"/>
        <v>0</v>
      </c>
      <c r="AA282" s="201">
        <f t="shared" si="75"/>
        <v>0</v>
      </c>
      <c r="AB282" s="201">
        <f t="shared" si="76"/>
        <v>0</v>
      </c>
      <c r="AC282" s="205"/>
      <c r="AD282" s="199"/>
      <c r="AE282" s="203">
        <f>IFERROR(IF(VLOOKUP($M282,'Books DATA'!$M$9:$Q$1009,1,0)=$M282,VLOOKUP($M282,'Books DATA'!$M$10:$T$1009,COLUMNS('Books DATA'!$M$9:N279),0)),"Not Avl in Books")</f>
        <v>0</v>
      </c>
      <c r="AF282" s="203">
        <f>IFERROR(IF(VLOOKUP($M282,'Books DATA'!$M$9:$Q$1009,1,0)=$M282,VLOOKUP($M282,'Books DATA'!$M$10:$T$1009,COLUMNS('Books DATA'!$M$9:O279),0)),"Not Avl in Books")</f>
        <v>0</v>
      </c>
      <c r="AG282" s="203">
        <f>IFERROR(IF(VLOOKUP($M282,'Books DATA'!$M$9:$Q$1009,1,0)=$M282,VLOOKUP($M282,'Books DATA'!$M$10:$T$1009,COLUMNS('Books DATA'!$M$9:P279),0)),"Not Avl in Books")</f>
        <v>0</v>
      </c>
      <c r="AH282" s="203">
        <f>IFERROR(IF(VLOOKUP($M282,'Books DATA'!$M$9:$Q$1009,1,0)=$M282,VLOOKUP($M282,'Books DATA'!$M$10:$T$1009,COLUMNS('Books DATA'!$M$9:Q279),0)),"Not Avl in Books")</f>
        <v>0</v>
      </c>
      <c r="AI282" s="203">
        <f>IFERROR(IF(VLOOKUP($M282,'Books DATA'!$M$9:$Q$1009,1,0)=$M282,VLOOKUP($M282,'Books DATA'!$M$10:$T$1009,COLUMNS('Books DATA'!$M$9:R279),0)),"Not Avl in Books")</f>
        <v>0</v>
      </c>
      <c r="AJ282" s="203">
        <f>IFERROR(IF(VLOOKUP($M282,'Books DATA'!$M$9:$Q$1009,1,0)=$M282,VLOOKUP($M282,'Books DATA'!$M$10:$T$1009,COLUMNS('Books DATA'!$M$9:S279),0)),"Not Avl in Books")</f>
        <v>0</v>
      </c>
      <c r="AK282" s="203">
        <f>IFERROR(IF(VLOOKUP($M282,'Books DATA'!$M$9:$Q$1009,1,0)=$M282,VLOOKUP($M282,'Books DATA'!$M$10:$T$1009,COLUMNS('Books DATA'!$M$9:T279),0)),"Not Avl in Books")</f>
        <v>0</v>
      </c>
      <c r="AL282" s="204"/>
    </row>
    <row r="283" spans="1:38" ht="15.75" thickBot="1">
      <c r="A283" s="7" t="str">
        <f>AC283&amp;"_"&amp;COUNTIF($AC$10:AC283,AC283)</f>
        <v>_0</v>
      </c>
      <c r="B283" s="206"/>
      <c r="C283" s="206"/>
      <c r="D283" s="207"/>
      <c r="E283" s="208"/>
      <c r="F283" s="209"/>
      <c r="G283" s="209"/>
      <c r="H283" s="209"/>
      <c r="I283" s="209"/>
      <c r="J283" s="209"/>
      <c r="K283" s="209"/>
      <c r="L283" s="199"/>
      <c r="M283" s="200" t="str">
        <f t="shared" si="62"/>
        <v/>
      </c>
      <c r="N283" s="200">
        <f t="shared" si="63"/>
        <v>0</v>
      </c>
      <c r="O283" s="200">
        <f t="shared" si="64"/>
        <v>0</v>
      </c>
      <c r="P283" s="200">
        <f t="shared" si="65"/>
        <v>0</v>
      </c>
      <c r="Q283" s="200">
        <f t="shared" si="66"/>
        <v>0</v>
      </c>
      <c r="R283" s="200">
        <f t="shared" si="67"/>
        <v>0</v>
      </c>
      <c r="S283" s="200">
        <f t="shared" si="68"/>
        <v>0</v>
      </c>
      <c r="T283" s="200">
        <f t="shared" si="69"/>
        <v>0</v>
      </c>
      <c r="U283" s="200"/>
      <c r="V283" s="201">
        <f t="shared" si="70"/>
        <v>0</v>
      </c>
      <c r="W283" s="201">
        <f t="shared" si="71"/>
        <v>0</v>
      </c>
      <c r="X283" s="201">
        <f t="shared" si="72"/>
        <v>0</v>
      </c>
      <c r="Y283" s="201">
        <f t="shared" si="73"/>
        <v>0</v>
      </c>
      <c r="Z283" s="201">
        <f t="shared" si="74"/>
        <v>0</v>
      </c>
      <c r="AA283" s="201">
        <f t="shared" si="75"/>
        <v>0</v>
      </c>
      <c r="AB283" s="201">
        <f t="shared" si="76"/>
        <v>0</v>
      </c>
      <c r="AC283" s="205"/>
      <c r="AD283" s="199"/>
      <c r="AE283" s="203">
        <f>IFERROR(IF(VLOOKUP($M283,'Books DATA'!$M$9:$Q$1009,1,0)=$M283,VLOOKUP($M283,'Books DATA'!$M$10:$T$1009,COLUMNS('Books DATA'!$M$9:N280),0)),"Not Avl in Books")</f>
        <v>0</v>
      </c>
      <c r="AF283" s="203">
        <f>IFERROR(IF(VLOOKUP($M283,'Books DATA'!$M$9:$Q$1009,1,0)=$M283,VLOOKUP($M283,'Books DATA'!$M$10:$T$1009,COLUMNS('Books DATA'!$M$9:O280),0)),"Not Avl in Books")</f>
        <v>0</v>
      </c>
      <c r="AG283" s="203">
        <f>IFERROR(IF(VLOOKUP($M283,'Books DATA'!$M$9:$Q$1009,1,0)=$M283,VLOOKUP($M283,'Books DATA'!$M$10:$T$1009,COLUMNS('Books DATA'!$M$9:P280),0)),"Not Avl in Books")</f>
        <v>0</v>
      </c>
      <c r="AH283" s="203">
        <f>IFERROR(IF(VLOOKUP($M283,'Books DATA'!$M$9:$Q$1009,1,0)=$M283,VLOOKUP($M283,'Books DATA'!$M$10:$T$1009,COLUMNS('Books DATA'!$M$9:Q280),0)),"Not Avl in Books")</f>
        <v>0</v>
      </c>
      <c r="AI283" s="203">
        <f>IFERROR(IF(VLOOKUP($M283,'Books DATA'!$M$9:$Q$1009,1,0)=$M283,VLOOKUP($M283,'Books DATA'!$M$10:$T$1009,COLUMNS('Books DATA'!$M$9:R280),0)),"Not Avl in Books")</f>
        <v>0</v>
      </c>
      <c r="AJ283" s="203">
        <f>IFERROR(IF(VLOOKUP($M283,'Books DATA'!$M$9:$Q$1009,1,0)=$M283,VLOOKUP($M283,'Books DATA'!$M$10:$T$1009,COLUMNS('Books DATA'!$M$9:S280),0)),"Not Avl in Books")</f>
        <v>0</v>
      </c>
      <c r="AK283" s="203">
        <f>IFERROR(IF(VLOOKUP($M283,'Books DATA'!$M$9:$Q$1009,1,0)=$M283,VLOOKUP($M283,'Books DATA'!$M$10:$T$1009,COLUMNS('Books DATA'!$M$9:T280),0)),"Not Avl in Books")</f>
        <v>0</v>
      </c>
      <c r="AL283" s="204"/>
    </row>
    <row r="284" spans="1:38" ht="15.75" thickBot="1">
      <c r="A284" s="7" t="str">
        <f>AC284&amp;"_"&amp;COUNTIF($AC$10:AC284,AC284)</f>
        <v>_0</v>
      </c>
      <c r="B284" s="206"/>
      <c r="C284" s="206"/>
      <c r="D284" s="207"/>
      <c r="E284" s="208"/>
      <c r="F284" s="209"/>
      <c r="G284" s="209"/>
      <c r="H284" s="209"/>
      <c r="I284" s="209"/>
      <c r="J284" s="209"/>
      <c r="K284" s="209"/>
      <c r="L284" s="199"/>
      <c r="M284" s="200" t="str">
        <f t="shared" si="62"/>
        <v/>
      </c>
      <c r="N284" s="200">
        <f t="shared" si="63"/>
        <v>0</v>
      </c>
      <c r="O284" s="200">
        <f t="shared" si="64"/>
        <v>0</v>
      </c>
      <c r="P284" s="200">
        <f t="shared" si="65"/>
        <v>0</v>
      </c>
      <c r="Q284" s="200">
        <f t="shared" si="66"/>
        <v>0</v>
      </c>
      <c r="R284" s="200">
        <f t="shared" si="67"/>
        <v>0</v>
      </c>
      <c r="S284" s="200">
        <f t="shared" si="68"/>
        <v>0</v>
      </c>
      <c r="T284" s="200">
        <f t="shared" si="69"/>
        <v>0</v>
      </c>
      <c r="U284" s="200"/>
      <c r="V284" s="201">
        <f t="shared" si="70"/>
        <v>0</v>
      </c>
      <c r="W284" s="201">
        <f t="shared" si="71"/>
        <v>0</v>
      </c>
      <c r="X284" s="201">
        <f t="shared" si="72"/>
        <v>0</v>
      </c>
      <c r="Y284" s="201">
        <f t="shared" si="73"/>
        <v>0</v>
      </c>
      <c r="Z284" s="201">
        <f t="shared" si="74"/>
        <v>0</v>
      </c>
      <c r="AA284" s="201">
        <f t="shared" si="75"/>
        <v>0</v>
      </c>
      <c r="AB284" s="201">
        <f t="shared" si="76"/>
        <v>0</v>
      </c>
      <c r="AC284" s="205"/>
      <c r="AD284" s="199"/>
      <c r="AE284" s="203">
        <f>IFERROR(IF(VLOOKUP($M284,'Books DATA'!$M$9:$Q$1009,1,0)=$M284,VLOOKUP($M284,'Books DATA'!$M$10:$T$1009,COLUMNS('Books DATA'!$M$9:N281),0)),"Not Avl in Books")</f>
        <v>0</v>
      </c>
      <c r="AF284" s="203">
        <f>IFERROR(IF(VLOOKUP($M284,'Books DATA'!$M$9:$Q$1009,1,0)=$M284,VLOOKUP($M284,'Books DATA'!$M$10:$T$1009,COLUMNS('Books DATA'!$M$9:O281),0)),"Not Avl in Books")</f>
        <v>0</v>
      </c>
      <c r="AG284" s="203">
        <f>IFERROR(IF(VLOOKUP($M284,'Books DATA'!$M$9:$Q$1009,1,0)=$M284,VLOOKUP($M284,'Books DATA'!$M$10:$T$1009,COLUMNS('Books DATA'!$M$9:P281),0)),"Not Avl in Books")</f>
        <v>0</v>
      </c>
      <c r="AH284" s="203">
        <f>IFERROR(IF(VLOOKUP($M284,'Books DATA'!$M$9:$Q$1009,1,0)=$M284,VLOOKUP($M284,'Books DATA'!$M$10:$T$1009,COLUMNS('Books DATA'!$M$9:Q281),0)),"Not Avl in Books")</f>
        <v>0</v>
      </c>
      <c r="AI284" s="203">
        <f>IFERROR(IF(VLOOKUP($M284,'Books DATA'!$M$9:$Q$1009,1,0)=$M284,VLOOKUP($M284,'Books DATA'!$M$10:$T$1009,COLUMNS('Books DATA'!$M$9:R281),0)),"Not Avl in Books")</f>
        <v>0</v>
      </c>
      <c r="AJ284" s="203">
        <f>IFERROR(IF(VLOOKUP($M284,'Books DATA'!$M$9:$Q$1009,1,0)=$M284,VLOOKUP($M284,'Books DATA'!$M$10:$T$1009,COLUMNS('Books DATA'!$M$9:S281),0)),"Not Avl in Books")</f>
        <v>0</v>
      </c>
      <c r="AK284" s="203">
        <f>IFERROR(IF(VLOOKUP($M284,'Books DATA'!$M$9:$Q$1009,1,0)=$M284,VLOOKUP($M284,'Books DATA'!$M$10:$T$1009,COLUMNS('Books DATA'!$M$9:T281),0)),"Not Avl in Books")</f>
        <v>0</v>
      </c>
      <c r="AL284" s="204"/>
    </row>
    <row r="285" spans="1:38" ht="15.75" thickBot="1">
      <c r="A285" s="7" t="str">
        <f>AC285&amp;"_"&amp;COUNTIF($AC$10:AC285,AC285)</f>
        <v>_0</v>
      </c>
      <c r="B285" s="206"/>
      <c r="C285" s="206"/>
      <c r="D285" s="207"/>
      <c r="E285" s="208"/>
      <c r="F285" s="209"/>
      <c r="G285" s="209"/>
      <c r="H285" s="209"/>
      <c r="I285" s="209"/>
      <c r="J285" s="209"/>
      <c r="K285" s="209"/>
      <c r="L285" s="199"/>
      <c r="M285" s="200" t="str">
        <f t="shared" si="62"/>
        <v/>
      </c>
      <c r="N285" s="200">
        <f t="shared" si="63"/>
        <v>0</v>
      </c>
      <c r="O285" s="200">
        <f t="shared" si="64"/>
        <v>0</v>
      </c>
      <c r="P285" s="200">
        <f t="shared" si="65"/>
        <v>0</v>
      </c>
      <c r="Q285" s="200">
        <f t="shared" si="66"/>
        <v>0</v>
      </c>
      <c r="R285" s="200">
        <f t="shared" si="67"/>
        <v>0</v>
      </c>
      <c r="S285" s="200">
        <f t="shared" si="68"/>
        <v>0</v>
      </c>
      <c r="T285" s="200">
        <f t="shared" si="69"/>
        <v>0</v>
      </c>
      <c r="U285" s="200"/>
      <c r="V285" s="201">
        <f t="shared" si="70"/>
        <v>0</v>
      </c>
      <c r="W285" s="201">
        <f t="shared" si="71"/>
        <v>0</v>
      </c>
      <c r="X285" s="201">
        <f t="shared" si="72"/>
        <v>0</v>
      </c>
      <c r="Y285" s="201">
        <f t="shared" si="73"/>
        <v>0</v>
      </c>
      <c r="Z285" s="201">
        <f t="shared" si="74"/>
        <v>0</v>
      </c>
      <c r="AA285" s="201">
        <f t="shared" si="75"/>
        <v>0</v>
      </c>
      <c r="AB285" s="201">
        <f t="shared" si="76"/>
        <v>0</v>
      </c>
      <c r="AC285" s="205"/>
      <c r="AD285" s="199"/>
      <c r="AE285" s="203">
        <f>IFERROR(IF(VLOOKUP($M285,'Books DATA'!$M$9:$Q$1009,1,0)=$M285,VLOOKUP($M285,'Books DATA'!$M$10:$T$1009,COLUMNS('Books DATA'!$M$9:N282),0)),"Not Avl in Books")</f>
        <v>0</v>
      </c>
      <c r="AF285" s="203">
        <f>IFERROR(IF(VLOOKUP($M285,'Books DATA'!$M$9:$Q$1009,1,0)=$M285,VLOOKUP($M285,'Books DATA'!$M$10:$T$1009,COLUMNS('Books DATA'!$M$9:O282),0)),"Not Avl in Books")</f>
        <v>0</v>
      </c>
      <c r="AG285" s="203">
        <f>IFERROR(IF(VLOOKUP($M285,'Books DATA'!$M$9:$Q$1009,1,0)=$M285,VLOOKUP($M285,'Books DATA'!$M$10:$T$1009,COLUMNS('Books DATA'!$M$9:P282),0)),"Not Avl in Books")</f>
        <v>0</v>
      </c>
      <c r="AH285" s="203">
        <f>IFERROR(IF(VLOOKUP($M285,'Books DATA'!$M$9:$Q$1009,1,0)=$M285,VLOOKUP($M285,'Books DATA'!$M$10:$T$1009,COLUMNS('Books DATA'!$M$9:Q282),0)),"Not Avl in Books")</f>
        <v>0</v>
      </c>
      <c r="AI285" s="203">
        <f>IFERROR(IF(VLOOKUP($M285,'Books DATA'!$M$9:$Q$1009,1,0)=$M285,VLOOKUP($M285,'Books DATA'!$M$10:$T$1009,COLUMNS('Books DATA'!$M$9:R282),0)),"Not Avl in Books")</f>
        <v>0</v>
      </c>
      <c r="AJ285" s="203">
        <f>IFERROR(IF(VLOOKUP($M285,'Books DATA'!$M$9:$Q$1009,1,0)=$M285,VLOOKUP($M285,'Books DATA'!$M$10:$T$1009,COLUMNS('Books DATA'!$M$9:S282),0)),"Not Avl in Books")</f>
        <v>0</v>
      </c>
      <c r="AK285" s="203">
        <f>IFERROR(IF(VLOOKUP($M285,'Books DATA'!$M$9:$Q$1009,1,0)=$M285,VLOOKUP($M285,'Books DATA'!$M$10:$T$1009,COLUMNS('Books DATA'!$M$9:T282),0)),"Not Avl in Books")</f>
        <v>0</v>
      </c>
      <c r="AL285" s="204"/>
    </row>
    <row r="286" spans="1:38" ht="15.75" thickBot="1">
      <c r="A286" s="7" t="str">
        <f>AC286&amp;"_"&amp;COUNTIF($AC$10:AC286,AC286)</f>
        <v>_0</v>
      </c>
      <c r="B286" s="206"/>
      <c r="C286" s="206"/>
      <c r="D286" s="207"/>
      <c r="E286" s="208"/>
      <c r="F286" s="209"/>
      <c r="G286" s="209"/>
      <c r="H286" s="209"/>
      <c r="I286" s="209"/>
      <c r="J286" s="209"/>
      <c r="K286" s="209"/>
      <c r="L286" s="199"/>
      <c r="M286" s="200" t="str">
        <f t="shared" si="62"/>
        <v/>
      </c>
      <c r="N286" s="200">
        <f t="shared" si="63"/>
        <v>0</v>
      </c>
      <c r="O286" s="200">
        <f t="shared" si="64"/>
        <v>0</v>
      </c>
      <c r="P286" s="200">
        <f t="shared" si="65"/>
        <v>0</v>
      </c>
      <c r="Q286" s="200">
        <f t="shared" si="66"/>
        <v>0</v>
      </c>
      <c r="R286" s="200">
        <f t="shared" si="67"/>
        <v>0</v>
      </c>
      <c r="S286" s="200">
        <f t="shared" si="68"/>
        <v>0</v>
      </c>
      <c r="T286" s="200">
        <f t="shared" si="69"/>
        <v>0</v>
      </c>
      <c r="U286" s="200"/>
      <c r="V286" s="201">
        <f t="shared" si="70"/>
        <v>0</v>
      </c>
      <c r="W286" s="201">
        <f t="shared" si="71"/>
        <v>0</v>
      </c>
      <c r="X286" s="201">
        <f t="shared" si="72"/>
        <v>0</v>
      </c>
      <c r="Y286" s="201">
        <f t="shared" si="73"/>
        <v>0</v>
      </c>
      <c r="Z286" s="201">
        <f t="shared" si="74"/>
        <v>0</v>
      </c>
      <c r="AA286" s="201">
        <f t="shared" si="75"/>
        <v>0</v>
      </c>
      <c r="AB286" s="201">
        <f t="shared" si="76"/>
        <v>0</v>
      </c>
      <c r="AC286" s="205"/>
      <c r="AD286" s="199"/>
      <c r="AE286" s="203">
        <f>IFERROR(IF(VLOOKUP($M286,'Books DATA'!$M$9:$Q$1009,1,0)=$M286,VLOOKUP($M286,'Books DATA'!$M$10:$T$1009,COLUMNS('Books DATA'!$M$9:N283),0)),"Not Avl in Books")</f>
        <v>0</v>
      </c>
      <c r="AF286" s="203">
        <f>IFERROR(IF(VLOOKUP($M286,'Books DATA'!$M$9:$Q$1009,1,0)=$M286,VLOOKUP($M286,'Books DATA'!$M$10:$T$1009,COLUMNS('Books DATA'!$M$9:O283),0)),"Not Avl in Books")</f>
        <v>0</v>
      </c>
      <c r="AG286" s="203">
        <f>IFERROR(IF(VLOOKUP($M286,'Books DATA'!$M$9:$Q$1009,1,0)=$M286,VLOOKUP($M286,'Books DATA'!$M$10:$T$1009,COLUMNS('Books DATA'!$M$9:P283),0)),"Not Avl in Books")</f>
        <v>0</v>
      </c>
      <c r="AH286" s="203">
        <f>IFERROR(IF(VLOOKUP($M286,'Books DATA'!$M$9:$Q$1009,1,0)=$M286,VLOOKUP($M286,'Books DATA'!$M$10:$T$1009,COLUMNS('Books DATA'!$M$9:Q283),0)),"Not Avl in Books")</f>
        <v>0</v>
      </c>
      <c r="AI286" s="203">
        <f>IFERROR(IF(VLOOKUP($M286,'Books DATA'!$M$9:$Q$1009,1,0)=$M286,VLOOKUP($M286,'Books DATA'!$M$10:$T$1009,COLUMNS('Books DATA'!$M$9:R283),0)),"Not Avl in Books")</f>
        <v>0</v>
      </c>
      <c r="AJ286" s="203">
        <f>IFERROR(IF(VLOOKUP($M286,'Books DATA'!$M$9:$Q$1009,1,0)=$M286,VLOOKUP($M286,'Books DATA'!$M$10:$T$1009,COLUMNS('Books DATA'!$M$9:S283),0)),"Not Avl in Books")</f>
        <v>0</v>
      </c>
      <c r="AK286" s="203">
        <f>IFERROR(IF(VLOOKUP($M286,'Books DATA'!$M$9:$Q$1009,1,0)=$M286,VLOOKUP($M286,'Books DATA'!$M$10:$T$1009,COLUMNS('Books DATA'!$M$9:T283),0)),"Not Avl in Books")</f>
        <v>0</v>
      </c>
      <c r="AL286" s="204"/>
    </row>
    <row r="287" spans="1:38" ht="15.75" thickBot="1">
      <c r="A287" s="7" t="str">
        <f>AC287&amp;"_"&amp;COUNTIF($AC$10:AC287,AC287)</f>
        <v>_0</v>
      </c>
      <c r="B287" s="206"/>
      <c r="C287" s="206"/>
      <c r="D287" s="207"/>
      <c r="E287" s="208"/>
      <c r="F287" s="209"/>
      <c r="G287" s="209"/>
      <c r="H287" s="209"/>
      <c r="I287" s="209"/>
      <c r="J287" s="209"/>
      <c r="K287" s="209"/>
      <c r="L287" s="199"/>
      <c r="M287" s="200" t="str">
        <f t="shared" si="62"/>
        <v/>
      </c>
      <c r="N287" s="200">
        <f t="shared" si="63"/>
        <v>0</v>
      </c>
      <c r="O287" s="200">
        <f t="shared" si="64"/>
        <v>0</v>
      </c>
      <c r="P287" s="200">
        <f t="shared" si="65"/>
        <v>0</v>
      </c>
      <c r="Q287" s="200">
        <f t="shared" si="66"/>
        <v>0</v>
      </c>
      <c r="R287" s="200">
        <f t="shared" si="67"/>
        <v>0</v>
      </c>
      <c r="S287" s="200">
        <f t="shared" si="68"/>
        <v>0</v>
      </c>
      <c r="T287" s="200">
        <f t="shared" si="69"/>
        <v>0</v>
      </c>
      <c r="U287" s="200"/>
      <c r="V287" s="201">
        <f t="shared" si="70"/>
        <v>0</v>
      </c>
      <c r="W287" s="201">
        <f t="shared" si="71"/>
        <v>0</v>
      </c>
      <c r="X287" s="201">
        <f t="shared" si="72"/>
        <v>0</v>
      </c>
      <c r="Y287" s="201">
        <f t="shared" si="73"/>
        <v>0</v>
      </c>
      <c r="Z287" s="201">
        <f t="shared" si="74"/>
        <v>0</v>
      </c>
      <c r="AA287" s="201">
        <f t="shared" si="75"/>
        <v>0</v>
      </c>
      <c r="AB287" s="201">
        <f t="shared" si="76"/>
        <v>0</v>
      </c>
      <c r="AC287" s="205"/>
      <c r="AD287" s="199"/>
      <c r="AE287" s="203">
        <f>IFERROR(IF(VLOOKUP($M287,'Books DATA'!$M$9:$Q$1009,1,0)=$M287,VLOOKUP($M287,'Books DATA'!$M$10:$T$1009,COLUMNS('Books DATA'!$M$9:N284),0)),"Not Avl in Books")</f>
        <v>0</v>
      </c>
      <c r="AF287" s="203">
        <f>IFERROR(IF(VLOOKUP($M287,'Books DATA'!$M$9:$Q$1009,1,0)=$M287,VLOOKUP($M287,'Books DATA'!$M$10:$T$1009,COLUMNS('Books DATA'!$M$9:O284),0)),"Not Avl in Books")</f>
        <v>0</v>
      </c>
      <c r="AG287" s="203">
        <f>IFERROR(IF(VLOOKUP($M287,'Books DATA'!$M$9:$Q$1009,1,0)=$M287,VLOOKUP($M287,'Books DATA'!$M$10:$T$1009,COLUMNS('Books DATA'!$M$9:P284),0)),"Not Avl in Books")</f>
        <v>0</v>
      </c>
      <c r="AH287" s="203">
        <f>IFERROR(IF(VLOOKUP($M287,'Books DATA'!$M$9:$Q$1009,1,0)=$M287,VLOOKUP($M287,'Books DATA'!$M$10:$T$1009,COLUMNS('Books DATA'!$M$9:Q284),0)),"Not Avl in Books")</f>
        <v>0</v>
      </c>
      <c r="AI287" s="203">
        <f>IFERROR(IF(VLOOKUP($M287,'Books DATA'!$M$9:$Q$1009,1,0)=$M287,VLOOKUP($M287,'Books DATA'!$M$10:$T$1009,COLUMNS('Books DATA'!$M$9:R284),0)),"Not Avl in Books")</f>
        <v>0</v>
      </c>
      <c r="AJ287" s="203">
        <f>IFERROR(IF(VLOOKUP($M287,'Books DATA'!$M$9:$Q$1009,1,0)=$M287,VLOOKUP($M287,'Books DATA'!$M$10:$T$1009,COLUMNS('Books DATA'!$M$9:S284),0)),"Not Avl in Books")</f>
        <v>0</v>
      </c>
      <c r="AK287" s="203">
        <f>IFERROR(IF(VLOOKUP($M287,'Books DATA'!$M$9:$Q$1009,1,0)=$M287,VLOOKUP($M287,'Books DATA'!$M$10:$T$1009,COLUMNS('Books DATA'!$M$9:T284),0)),"Not Avl in Books")</f>
        <v>0</v>
      </c>
      <c r="AL287" s="204"/>
    </row>
    <row r="288" spans="1:38" ht="15.75" thickBot="1">
      <c r="A288" s="7" t="str">
        <f>AC288&amp;"_"&amp;COUNTIF($AC$10:AC288,AC288)</f>
        <v>_0</v>
      </c>
      <c r="B288" s="206"/>
      <c r="C288" s="206"/>
      <c r="D288" s="207"/>
      <c r="E288" s="208"/>
      <c r="F288" s="209"/>
      <c r="G288" s="209"/>
      <c r="H288" s="209"/>
      <c r="I288" s="209"/>
      <c r="J288" s="209"/>
      <c r="K288" s="209"/>
      <c r="L288" s="199"/>
      <c r="M288" s="200" t="str">
        <f t="shared" si="62"/>
        <v/>
      </c>
      <c r="N288" s="200">
        <f t="shared" si="63"/>
        <v>0</v>
      </c>
      <c r="O288" s="200">
        <f t="shared" si="64"/>
        <v>0</v>
      </c>
      <c r="P288" s="200">
        <f t="shared" si="65"/>
        <v>0</v>
      </c>
      <c r="Q288" s="200">
        <f t="shared" si="66"/>
        <v>0</v>
      </c>
      <c r="R288" s="200">
        <f t="shared" si="67"/>
        <v>0</v>
      </c>
      <c r="S288" s="200">
        <f t="shared" si="68"/>
        <v>0</v>
      </c>
      <c r="T288" s="200">
        <f t="shared" si="69"/>
        <v>0</v>
      </c>
      <c r="U288" s="200"/>
      <c r="V288" s="201">
        <f t="shared" si="70"/>
        <v>0</v>
      </c>
      <c r="W288" s="201">
        <f t="shared" si="71"/>
        <v>0</v>
      </c>
      <c r="X288" s="201">
        <f t="shared" si="72"/>
        <v>0</v>
      </c>
      <c r="Y288" s="201">
        <f t="shared" si="73"/>
        <v>0</v>
      </c>
      <c r="Z288" s="201">
        <f t="shared" si="74"/>
        <v>0</v>
      </c>
      <c r="AA288" s="201">
        <f t="shared" si="75"/>
        <v>0</v>
      </c>
      <c r="AB288" s="201">
        <f t="shared" si="76"/>
        <v>0</v>
      </c>
      <c r="AC288" s="205"/>
      <c r="AD288" s="199"/>
      <c r="AE288" s="203">
        <f>IFERROR(IF(VLOOKUP($M288,'Books DATA'!$M$9:$Q$1009,1,0)=$M288,VLOOKUP($M288,'Books DATA'!$M$10:$T$1009,COLUMNS('Books DATA'!$M$9:N285),0)),"Not Avl in Books")</f>
        <v>0</v>
      </c>
      <c r="AF288" s="203">
        <f>IFERROR(IF(VLOOKUP($M288,'Books DATA'!$M$9:$Q$1009,1,0)=$M288,VLOOKUP($M288,'Books DATA'!$M$10:$T$1009,COLUMNS('Books DATA'!$M$9:O285),0)),"Not Avl in Books")</f>
        <v>0</v>
      </c>
      <c r="AG288" s="203">
        <f>IFERROR(IF(VLOOKUP($M288,'Books DATA'!$M$9:$Q$1009,1,0)=$M288,VLOOKUP($M288,'Books DATA'!$M$10:$T$1009,COLUMNS('Books DATA'!$M$9:P285),0)),"Not Avl in Books")</f>
        <v>0</v>
      </c>
      <c r="AH288" s="203">
        <f>IFERROR(IF(VLOOKUP($M288,'Books DATA'!$M$9:$Q$1009,1,0)=$M288,VLOOKUP($M288,'Books DATA'!$M$10:$T$1009,COLUMNS('Books DATA'!$M$9:Q285),0)),"Not Avl in Books")</f>
        <v>0</v>
      </c>
      <c r="AI288" s="203">
        <f>IFERROR(IF(VLOOKUP($M288,'Books DATA'!$M$9:$Q$1009,1,0)=$M288,VLOOKUP($M288,'Books DATA'!$M$10:$T$1009,COLUMNS('Books DATA'!$M$9:R285),0)),"Not Avl in Books")</f>
        <v>0</v>
      </c>
      <c r="AJ288" s="203">
        <f>IFERROR(IF(VLOOKUP($M288,'Books DATA'!$M$9:$Q$1009,1,0)=$M288,VLOOKUP($M288,'Books DATA'!$M$10:$T$1009,COLUMNS('Books DATA'!$M$9:S285),0)),"Not Avl in Books")</f>
        <v>0</v>
      </c>
      <c r="AK288" s="203">
        <f>IFERROR(IF(VLOOKUP($M288,'Books DATA'!$M$9:$Q$1009,1,0)=$M288,VLOOKUP($M288,'Books DATA'!$M$10:$T$1009,COLUMNS('Books DATA'!$M$9:T285),0)),"Not Avl in Books")</f>
        <v>0</v>
      </c>
      <c r="AL288" s="204"/>
    </row>
    <row r="289" spans="1:38" ht="15.75" thickBot="1">
      <c r="A289" s="7" t="str">
        <f>AC289&amp;"_"&amp;COUNTIF($AC$10:AC289,AC289)</f>
        <v>_0</v>
      </c>
      <c r="B289" s="206"/>
      <c r="C289" s="206"/>
      <c r="D289" s="207"/>
      <c r="E289" s="208"/>
      <c r="F289" s="209"/>
      <c r="G289" s="209"/>
      <c r="H289" s="209"/>
      <c r="I289" s="209"/>
      <c r="J289" s="209"/>
      <c r="K289" s="209"/>
      <c r="L289" s="199"/>
      <c r="M289" s="200" t="str">
        <f t="shared" si="62"/>
        <v/>
      </c>
      <c r="N289" s="200">
        <f t="shared" si="63"/>
        <v>0</v>
      </c>
      <c r="O289" s="200">
        <f t="shared" si="64"/>
        <v>0</v>
      </c>
      <c r="P289" s="200">
        <f t="shared" si="65"/>
        <v>0</v>
      </c>
      <c r="Q289" s="200">
        <f t="shared" si="66"/>
        <v>0</v>
      </c>
      <c r="R289" s="200">
        <f t="shared" si="67"/>
        <v>0</v>
      </c>
      <c r="S289" s="200">
        <f t="shared" si="68"/>
        <v>0</v>
      </c>
      <c r="T289" s="200">
        <f t="shared" si="69"/>
        <v>0</v>
      </c>
      <c r="U289" s="200"/>
      <c r="V289" s="201">
        <f t="shared" si="70"/>
        <v>0</v>
      </c>
      <c r="W289" s="201">
        <f t="shared" si="71"/>
        <v>0</v>
      </c>
      <c r="X289" s="201">
        <f t="shared" si="72"/>
        <v>0</v>
      </c>
      <c r="Y289" s="201">
        <f t="shared" si="73"/>
        <v>0</v>
      </c>
      <c r="Z289" s="201">
        <f t="shared" si="74"/>
        <v>0</v>
      </c>
      <c r="AA289" s="201">
        <f t="shared" si="75"/>
        <v>0</v>
      </c>
      <c r="AB289" s="201">
        <f t="shared" si="76"/>
        <v>0</v>
      </c>
      <c r="AC289" s="205"/>
      <c r="AD289" s="199"/>
      <c r="AE289" s="203">
        <f>IFERROR(IF(VLOOKUP($M289,'Books DATA'!$M$9:$Q$1009,1,0)=$M289,VLOOKUP($M289,'Books DATA'!$M$10:$T$1009,COLUMNS('Books DATA'!$M$9:N286),0)),"Not Avl in Books")</f>
        <v>0</v>
      </c>
      <c r="AF289" s="203">
        <f>IFERROR(IF(VLOOKUP($M289,'Books DATA'!$M$9:$Q$1009,1,0)=$M289,VLOOKUP($M289,'Books DATA'!$M$10:$T$1009,COLUMNS('Books DATA'!$M$9:O286),0)),"Not Avl in Books")</f>
        <v>0</v>
      </c>
      <c r="AG289" s="203">
        <f>IFERROR(IF(VLOOKUP($M289,'Books DATA'!$M$9:$Q$1009,1,0)=$M289,VLOOKUP($M289,'Books DATA'!$M$10:$T$1009,COLUMNS('Books DATA'!$M$9:P286),0)),"Not Avl in Books")</f>
        <v>0</v>
      </c>
      <c r="AH289" s="203">
        <f>IFERROR(IF(VLOOKUP($M289,'Books DATA'!$M$9:$Q$1009,1,0)=$M289,VLOOKUP($M289,'Books DATA'!$M$10:$T$1009,COLUMNS('Books DATA'!$M$9:Q286),0)),"Not Avl in Books")</f>
        <v>0</v>
      </c>
      <c r="AI289" s="203">
        <f>IFERROR(IF(VLOOKUP($M289,'Books DATA'!$M$9:$Q$1009,1,0)=$M289,VLOOKUP($M289,'Books DATA'!$M$10:$T$1009,COLUMNS('Books DATA'!$M$9:R286),0)),"Not Avl in Books")</f>
        <v>0</v>
      </c>
      <c r="AJ289" s="203">
        <f>IFERROR(IF(VLOOKUP($M289,'Books DATA'!$M$9:$Q$1009,1,0)=$M289,VLOOKUP($M289,'Books DATA'!$M$10:$T$1009,COLUMNS('Books DATA'!$M$9:S286),0)),"Not Avl in Books")</f>
        <v>0</v>
      </c>
      <c r="AK289" s="203">
        <f>IFERROR(IF(VLOOKUP($M289,'Books DATA'!$M$9:$Q$1009,1,0)=$M289,VLOOKUP($M289,'Books DATA'!$M$10:$T$1009,COLUMNS('Books DATA'!$M$9:T286),0)),"Not Avl in Books")</f>
        <v>0</v>
      </c>
      <c r="AL289" s="204"/>
    </row>
    <row r="290" spans="1:38" ht="15.75" thickBot="1">
      <c r="A290" s="7" t="str">
        <f>AC290&amp;"_"&amp;COUNTIF($AC$10:AC290,AC290)</f>
        <v>_0</v>
      </c>
      <c r="B290" s="206"/>
      <c r="C290" s="206"/>
      <c r="D290" s="207"/>
      <c r="E290" s="208"/>
      <c r="F290" s="209"/>
      <c r="G290" s="209"/>
      <c r="H290" s="209"/>
      <c r="I290" s="209"/>
      <c r="J290" s="209"/>
      <c r="K290" s="209"/>
      <c r="L290" s="199"/>
      <c r="M290" s="200" t="str">
        <f t="shared" si="62"/>
        <v/>
      </c>
      <c r="N290" s="200">
        <f t="shared" si="63"/>
        <v>0</v>
      </c>
      <c r="O290" s="200">
        <f t="shared" si="64"/>
        <v>0</v>
      </c>
      <c r="P290" s="200">
        <f t="shared" si="65"/>
        <v>0</v>
      </c>
      <c r="Q290" s="200">
        <f t="shared" si="66"/>
        <v>0</v>
      </c>
      <c r="R290" s="200">
        <f t="shared" si="67"/>
        <v>0</v>
      </c>
      <c r="S290" s="200">
        <f t="shared" si="68"/>
        <v>0</v>
      </c>
      <c r="T290" s="200">
        <f t="shared" si="69"/>
        <v>0</v>
      </c>
      <c r="U290" s="200"/>
      <c r="V290" s="201">
        <f t="shared" si="70"/>
        <v>0</v>
      </c>
      <c r="W290" s="201">
        <f t="shared" si="71"/>
        <v>0</v>
      </c>
      <c r="X290" s="201">
        <f t="shared" si="72"/>
        <v>0</v>
      </c>
      <c r="Y290" s="201">
        <f t="shared" si="73"/>
        <v>0</v>
      </c>
      <c r="Z290" s="201">
        <f t="shared" si="74"/>
        <v>0</v>
      </c>
      <c r="AA290" s="201">
        <f t="shared" si="75"/>
        <v>0</v>
      </c>
      <c r="AB290" s="201">
        <f t="shared" si="76"/>
        <v>0</v>
      </c>
      <c r="AC290" s="205"/>
      <c r="AD290" s="199"/>
      <c r="AE290" s="203">
        <f>IFERROR(IF(VLOOKUP($M290,'Books DATA'!$M$9:$Q$1009,1,0)=$M290,VLOOKUP($M290,'Books DATA'!$M$10:$T$1009,COLUMNS('Books DATA'!$M$9:N287),0)),"Not Avl in Books")</f>
        <v>0</v>
      </c>
      <c r="AF290" s="203">
        <f>IFERROR(IF(VLOOKUP($M290,'Books DATA'!$M$9:$Q$1009,1,0)=$M290,VLOOKUP($M290,'Books DATA'!$M$10:$T$1009,COLUMNS('Books DATA'!$M$9:O287),0)),"Not Avl in Books")</f>
        <v>0</v>
      </c>
      <c r="AG290" s="203">
        <f>IFERROR(IF(VLOOKUP($M290,'Books DATA'!$M$9:$Q$1009,1,0)=$M290,VLOOKUP($M290,'Books DATA'!$M$10:$T$1009,COLUMNS('Books DATA'!$M$9:P287),0)),"Not Avl in Books")</f>
        <v>0</v>
      </c>
      <c r="AH290" s="203">
        <f>IFERROR(IF(VLOOKUP($M290,'Books DATA'!$M$9:$Q$1009,1,0)=$M290,VLOOKUP($M290,'Books DATA'!$M$10:$T$1009,COLUMNS('Books DATA'!$M$9:Q287),0)),"Not Avl in Books")</f>
        <v>0</v>
      </c>
      <c r="AI290" s="203">
        <f>IFERROR(IF(VLOOKUP($M290,'Books DATA'!$M$9:$Q$1009,1,0)=$M290,VLOOKUP($M290,'Books DATA'!$M$10:$T$1009,COLUMNS('Books DATA'!$M$9:R287),0)),"Not Avl in Books")</f>
        <v>0</v>
      </c>
      <c r="AJ290" s="203">
        <f>IFERROR(IF(VLOOKUP($M290,'Books DATA'!$M$9:$Q$1009,1,0)=$M290,VLOOKUP($M290,'Books DATA'!$M$10:$T$1009,COLUMNS('Books DATA'!$M$9:S287),0)),"Not Avl in Books")</f>
        <v>0</v>
      </c>
      <c r="AK290" s="203">
        <f>IFERROR(IF(VLOOKUP($M290,'Books DATA'!$M$9:$Q$1009,1,0)=$M290,VLOOKUP($M290,'Books DATA'!$M$10:$T$1009,COLUMNS('Books DATA'!$M$9:T287),0)),"Not Avl in Books")</f>
        <v>0</v>
      </c>
      <c r="AL290" s="204"/>
    </row>
    <row r="291" spans="1:38" ht="15.75" thickBot="1">
      <c r="A291" s="7" t="str">
        <f>AC291&amp;"_"&amp;COUNTIF($AC$10:AC291,AC291)</f>
        <v>_0</v>
      </c>
      <c r="B291" s="206"/>
      <c r="C291" s="206"/>
      <c r="D291" s="207"/>
      <c r="E291" s="208"/>
      <c r="F291" s="209"/>
      <c r="G291" s="209"/>
      <c r="H291" s="209"/>
      <c r="I291" s="209"/>
      <c r="J291" s="209"/>
      <c r="K291" s="209"/>
      <c r="L291" s="199"/>
      <c r="M291" s="200" t="str">
        <f t="shared" si="62"/>
        <v/>
      </c>
      <c r="N291" s="200">
        <f t="shared" si="63"/>
        <v>0</v>
      </c>
      <c r="O291" s="200">
        <f t="shared" si="64"/>
        <v>0</v>
      </c>
      <c r="P291" s="200">
        <f t="shared" si="65"/>
        <v>0</v>
      </c>
      <c r="Q291" s="200">
        <f t="shared" si="66"/>
        <v>0</v>
      </c>
      <c r="R291" s="200">
        <f t="shared" si="67"/>
        <v>0</v>
      </c>
      <c r="S291" s="200">
        <f t="shared" si="68"/>
        <v>0</v>
      </c>
      <c r="T291" s="200">
        <f t="shared" si="69"/>
        <v>0</v>
      </c>
      <c r="U291" s="200"/>
      <c r="V291" s="201">
        <f t="shared" si="70"/>
        <v>0</v>
      </c>
      <c r="W291" s="201">
        <f t="shared" si="71"/>
        <v>0</v>
      </c>
      <c r="X291" s="201">
        <f t="shared" si="72"/>
        <v>0</v>
      </c>
      <c r="Y291" s="201">
        <f t="shared" si="73"/>
        <v>0</v>
      </c>
      <c r="Z291" s="201">
        <f t="shared" si="74"/>
        <v>0</v>
      </c>
      <c r="AA291" s="201">
        <f t="shared" si="75"/>
        <v>0</v>
      </c>
      <c r="AB291" s="201">
        <f t="shared" si="76"/>
        <v>0</v>
      </c>
      <c r="AC291" s="205"/>
      <c r="AD291" s="199"/>
      <c r="AE291" s="203">
        <f>IFERROR(IF(VLOOKUP($M291,'Books DATA'!$M$9:$Q$1009,1,0)=$M291,VLOOKUP($M291,'Books DATA'!$M$10:$T$1009,COLUMNS('Books DATA'!$M$9:N288),0)),"Not Avl in Books")</f>
        <v>0</v>
      </c>
      <c r="AF291" s="203">
        <f>IFERROR(IF(VLOOKUP($M291,'Books DATA'!$M$9:$Q$1009,1,0)=$M291,VLOOKUP($M291,'Books DATA'!$M$10:$T$1009,COLUMNS('Books DATA'!$M$9:O288),0)),"Not Avl in Books")</f>
        <v>0</v>
      </c>
      <c r="AG291" s="203">
        <f>IFERROR(IF(VLOOKUP($M291,'Books DATA'!$M$9:$Q$1009,1,0)=$M291,VLOOKUP($M291,'Books DATA'!$M$10:$T$1009,COLUMNS('Books DATA'!$M$9:P288),0)),"Not Avl in Books")</f>
        <v>0</v>
      </c>
      <c r="AH291" s="203">
        <f>IFERROR(IF(VLOOKUP($M291,'Books DATA'!$M$9:$Q$1009,1,0)=$M291,VLOOKUP($M291,'Books DATA'!$M$10:$T$1009,COLUMNS('Books DATA'!$M$9:Q288),0)),"Not Avl in Books")</f>
        <v>0</v>
      </c>
      <c r="AI291" s="203">
        <f>IFERROR(IF(VLOOKUP($M291,'Books DATA'!$M$9:$Q$1009,1,0)=$M291,VLOOKUP($M291,'Books DATA'!$M$10:$T$1009,COLUMNS('Books DATA'!$M$9:R288),0)),"Not Avl in Books")</f>
        <v>0</v>
      </c>
      <c r="AJ291" s="203">
        <f>IFERROR(IF(VLOOKUP($M291,'Books DATA'!$M$9:$Q$1009,1,0)=$M291,VLOOKUP($M291,'Books DATA'!$M$10:$T$1009,COLUMNS('Books DATA'!$M$9:S288),0)),"Not Avl in Books")</f>
        <v>0</v>
      </c>
      <c r="AK291" s="203">
        <f>IFERROR(IF(VLOOKUP($M291,'Books DATA'!$M$9:$Q$1009,1,0)=$M291,VLOOKUP($M291,'Books DATA'!$M$10:$T$1009,COLUMNS('Books DATA'!$M$9:T288),0)),"Not Avl in Books")</f>
        <v>0</v>
      </c>
      <c r="AL291" s="204"/>
    </row>
    <row r="292" spans="1:38" ht="15.75" thickBot="1">
      <c r="A292" s="7" t="str">
        <f>AC292&amp;"_"&amp;COUNTIF($AC$10:AC292,AC292)</f>
        <v>_0</v>
      </c>
      <c r="B292" s="206"/>
      <c r="C292" s="206"/>
      <c r="D292" s="207"/>
      <c r="E292" s="208"/>
      <c r="F292" s="209"/>
      <c r="G292" s="209"/>
      <c r="H292" s="209"/>
      <c r="I292" s="209"/>
      <c r="J292" s="209"/>
      <c r="K292" s="209"/>
      <c r="L292" s="199"/>
      <c r="M292" s="200" t="str">
        <f t="shared" si="62"/>
        <v/>
      </c>
      <c r="N292" s="200">
        <f t="shared" si="63"/>
        <v>0</v>
      </c>
      <c r="O292" s="200">
        <f t="shared" si="64"/>
        <v>0</v>
      </c>
      <c r="P292" s="200">
        <f t="shared" si="65"/>
        <v>0</v>
      </c>
      <c r="Q292" s="200">
        <f t="shared" si="66"/>
        <v>0</v>
      </c>
      <c r="R292" s="200">
        <f t="shared" si="67"/>
        <v>0</v>
      </c>
      <c r="S292" s="200">
        <f t="shared" si="68"/>
        <v>0</v>
      </c>
      <c r="T292" s="200">
        <f t="shared" si="69"/>
        <v>0</v>
      </c>
      <c r="U292" s="200"/>
      <c r="V292" s="201">
        <f t="shared" si="70"/>
        <v>0</v>
      </c>
      <c r="W292" s="201">
        <f t="shared" si="71"/>
        <v>0</v>
      </c>
      <c r="X292" s="201">
        <f t="shared" si="72"/>
        <v>0</v>
      </c>
      <c r="Y292" s="201">
        <f t="shared" si="73"/>
        <v>0</v>
      </c>
      <c r="Z292" s="201">
        <f t="shared" si="74"/>
        <v>0</v>
      </c>
      <c r="AA292" s="201">
        <f t="shared" si="75"/>
        <v>0</v>
      </c>
      <c r="AB292" s="201">
        <f t="shared" si="76"/>
        <v>0</v>
      </c>
      <c r="AC292" s="205"/>
      <c r="AD292" s="199"/>
      <c r="AE292" s="203">
        <f>IFERROR(IF(VLOOKUP($M292,'Books DATA'!$M$9:$Q$1009,1,0)=$M292,VLOOKUP($M292,'Books DATA'!$M$10:$T$1009,COLUMNS('Books DATA'!$M$9:N289),0)),"Not Avl in Books")</f>
        <v>0</v>
      </c>
      <c r="AF292" s="203">
        <f>IFERROR(IF(VLOOKUP($M292,'Books DATA'!$M$9:$Q$1009,1,0)=$M292,VLOOKUP($M292,'Books DATA'!$M$10:$T$1009,COLUMNS('Books DATA'!$M$9:O289),0)),"Not Avl in Books")</f>
        <v>0</v>
      </c>
      <c r="AG292" s="203">
        <f>IFERROR(IF(VLOOKUP($M292,'Books DATA'!$M$9:$Q$1009,1,0)=$M292,VLOOKUP($M292,'Books DATA'!$M$10:$T$1009,COLUMNS('Books DATA'!$M$9:P289),0)),"Not Avl in Books")</f>
        <v>0</v>
      </c>
      <c r="AH292" s="203">
        <f>IFERROR(IF(VLOOKUP($M292,'Books DATA'!$M$9:$Q$1009,1,0)=$M292,VLOOKUP($M292,'Books DATA'!$M$10:$T$1009,COLUMNS('Books DATA'!$M$9:Q289),0)),"Not Avl in Books")</f>
        <v>0</v>
      </c>
      <c r="AI292" s="203">
        <f>IFERROR(IF(VLOOKUP($M292,'Books DATA'!$M$9:$Q$1009,1,0)=$M292,VLOOKUP($M292,'Books DATA'!$M$10:$T$1009,COLUMNS('Books DATA'!$M$9:R289),0)),"Not Avl in Books")</f>
        <v>0</v>
      </c>
      <c r="AJ292" s="203">
        <f>IFERROR(IF(VLOOKUP($M292,'Books DATA'!$M$9:$Q$1009,1,0)=$M292,VLOOKUP($M292,'Books DATA'!$M$10:$T$1009,COLUMNS('Books DATA'!$M$9:S289),0)),"Not Avl in Books")</f>
        <v>0</v>
      </c>
      <c r="AK292" s="203">
        <f>IFERROR(IF(VLOOKUP($M292,'Books DATA'!$M$9:$Q$1009,1,0)=$M292,VLOOKUP($M292,'Books DATA'!$M$10:$T$1009,COLUMNS('Books DATA'!$M$9:T289),0)),"Not Avl in Books")</f>
        <v>0</v>
      </c>
      <c r="AL292" s="204"/>
    </row>
    <row r="293" spans="1:38" ht="15.75" thickBot="1">
      <c r="A293" s="7" t="str">
        <f>AC293&amp;"_"&amp;COUNTIF($AC$10:AC293,AC293)</f>
        <v>_0</v>
      </c>
      <c r="B293" s="206"/>
      <c r="C293" s="206"/>
      <c r="D293" s="207"/>
      <c r="E293" s="208"/>
      <c r="F293" s="209"/>
      <c r="G293" s="209"/>
      <c r="H293" s="209"/>
      <c r="I293" s="209"/>
      <c r="J293" s="209"/>
      <c r="K293" s="209"/>
      <c r="L293" s="199"/>
      <c r="M293" s="200" t="str">
        <f t="shared" si="62"/>
        <v/>
      </c>
      <c r="N293" s="200">
        <f t="shared" si="63"/>
        <v>0</v>
      </c>
      <c r="O293" s="200">
        <f t="shared" si="64"/>
        <v>0</v>
      </c>
      <c r="P293" s="200">
        <f t="shared" si="65"/>
        <v>0</v>
      </c>
      <c r="Q293" s="200">
        <f t="shared" si="66"/>
        <v>0</v>
      </c>
      <c r="R293" s="200">
        <f t="shared" si="67"/>
        <v>0</v>
      </c>
      <c r="S293" s="200">
        <f t="shared" si="68"/>
        <v>0</v>
      </c>
      <c r="T293" s="200">
        <f t="shared" si="69"/>
        <v>0</v>
      </c>
      <c r="U293" s="200"/>
      <c r="V293" s="201">
        <f t="shared" si="70"/>
        <v>0</v>
      </c>
      <c r="W293" s="201">
        <f t="shared" si="71"/>
        <v>0</v>
      </c>
      <c r="X293" s="201">
        <f t="shared" si="72"/>
        <v>0</v>
      </c>
      <c r="Y293" s="201">
        <f t="shared" si="73"/>
        <v>0</v>
      </c>
      <c r="Z293" s="201">
        <f t="shared" si="74"/>
        <v>0</v>
      </c>
      <c r="AA293" s="201">
        <f t="shared" si="75"/>
        <v>0</v>
      </c>
      <c r="AB293" s="201">
        <f t="shared" si="76"/>
        <v>0</v>
      </c>
      <c r="AC293" s="205"/>
      <c r="AD293" s="199"/>
      <c r="AE293" s="203">
        <f>IFERROR(IF(VLOOKUP($M293,'Books DATA'!$M$9:$Q$1009,1,0)=$M293,VLOOKUP($M293,'Books DATA'!$M$10:$T$1009,COLUMNS('Books DATA'!$M$9:N290),0)),"Not Avl in Books")</f>
        <v>0</v>
      </c>
      <c r="AF293" s="203">
        <f>IFERROR(IF(VLOOKUP($M293,'Books DATA'!$M$9:$Q$1009,1,0)=$M293,VLOOKUP($M293,'Books DATA'!$M$10:$T$1009,COLUMNS('Books DATA'!$M$9:O290),0)),"Not Avl in Books")</f>
        <v>0</v>
      </c>
      <c r="AG293" s="203">
        <f>IFERROR(IF(VLOOKUP($M293,'Books DATA'!$M$9:$Q$1009,1,0)=$M293,VLOOKUP($M293,'Books DATA'!$M$10:$T$1009,COLUMNS('Books DATA'!$M$9:P290),0)),"Not Avl in Books")</f>
        <v>0</v>
      </c>
      <c r="AH293" s="203">
        <f>IFERROR(IF(VLOOKUP($M293,'Books DATA'!$M$9:$Q$1009,1,0)=$M293,VLOOKUP($M293,'Books DATA'!$M$10:$T$1009,COLUMNS('Books DATA'!$M$9:Q290),0)),"Not Avl in Books")</f>
        <v>0</v>
      </c>
      <c r="AI293" s="203">
        <f>IFERROR(IF(VLOOKUP($M293,'Books DATA'!$M$9:$Q$1009,1,0)=$M293,VLOOKUP($M293,'Books DATA'!$M$10:$T$1009,COLUMNS('Books DATA'!$M$9:R290),0)),"Not Avl in Books")</f>
        <v>0</v>
      </c>
      <c r="AJ293" s="203">
        <f>IFERROR(IF(VLOOKUP($M293,'Books DATA'!$M$9:$Q$1009,1,0)=$M293,VLOOKUP($M293,'Books DATA'!$M$10:$T$1009,COLUMNS('Books DATA'!$M$9:S290),0)),"Not Avl in Books")</f>
        <v>0</v>
      </c>
      <c r="AK293" s="203">
        <f>IFERROR(IF(VLOOKUP($M293,'Books DATA'!$M$9:$Q$1009,1,0)=$M293,VLOOKUP($M293,'Books DATA'!$M$10:$T$1009,COLUMNS('Books DATA'!$M$9:T290),0)),"Not Avl in Books")</f>
        <v>0</v>
      </c>
      <c r="AL293" s="204"/>
    </row>
    <row r="294" spans="1:38" ht="15.75" thickBot="1">
      <c r="A294" s="7" t="str">
        <f>AC294&amp;"_"&amp;COUNTIF($AC$10:AC294,AC294)</f>
        <v>_0</v>
      </c>
      <c r="B294" s="206"/>
      <c r="C294" s="206"/>
      <c r="D294" s="207"/>
      <c r="E294" s="208"/>
      <c r="F294" s="209"/>
      <c r="G294" s="209"/>
      <c r="H294" s="209"/>
      <c r="I294" s="209"/>
      <c r="J294" s="209"/>
      <c r="K294" s="209"/>
      <c r="L294" s="199"/>
      <c r="M294" s="200" t="str">
        <f t="shared" si="62"/>
        <v/>
      </c>
      <c r="N294" s="200">
        <f t="shared" si="63"/>
        <v>0</v>
      </c>
      <c r="O294" s="200">
        <f t="shared" si="64"/>
        <v>0</v>
      </c>
      <c r="P294" s="200">
        <f t="shared" si="65"/>
        <v>0</v>
      </c>
      <c r="Q294" s="200">
        <f t="shared" si="66"/>
        <v>0</v>
      </c>
      <c r="R294" s="200">
        <f t="shared" si="67"/>
        <v>0</v>
      </c>
      <c r="S294" s="200">
        <f t="shared" si="68"/>
        <v>0</v>
      </c>
      <c r="T294" s="200">
        <f t="shared" si="69"/>
        <v>0</v>
      </c>
      <c r="U294" s="200"/>
      <c r="V294" s="201">
        <f t="shared" si="70"/>
        <v>0</v>
      </c>
      <c r="W294" s="201">
        <f t="shared" si="71"/>
        <v>0</v>
      </c>
      <c r="X294" s="201">
        <f t="shared" si="72"/>
        <v>0</v>
      </c>
      <c r="Y294" s="201">
        <f t="shared" si="73"/>
        <v>0</v>
      </c>
      <c r="Z294" s="201">
        <f t="shared" si="74"/>
        <v>0</v>
      </c>
      <c r="AA294" s="201">
        <f t="shared" si="75"/>
        <v>0</v>
      </c>
      <c r="AB294" s="201">
        <f t="shared" si="76"/>
        <v>0</v>
      </c>
      <c r="AC294" s="205"/>
      <c r="AD294" s="199"/>
      <c r="AE294" s="203">
        <f>IFERROR(IF(VLOOKUP($M294,'Books DATA'!$M$9:$Q$1009,1,0)=$M294,VLOOKUP($M294,'Books DATA'!$M$10:$T$1009,COLUMNS('Books DATA'!$M$9:N291),0)),"Not Avl in Books")</f>
        <v>0</v>
      </c>
      <c r="AF294" s="203">
        <f>IFERROR(IF(VLOOKUP($M294,'Books DATA'!$M$9:$Q$1009,1,0)=$M294,VLOOKUP($M294,'Books DATA'!$M$10:$T$1009,COLUMNS('Books DATA'!$M$9:O291),0)),"Not Avl in Books")</f>
        <v>0</v>
      </c>
      <c r="AG294" s="203">
        <f>IFERROR(IF(VLOOKUP($M294,'Books DATA'!$M$9:$Q$1009,1,0)=$M294,VLOOKUP($M294,'Books DATA'!$M$10:$T$1009,COLUMNS('Books DATA'!$M$9:P291),0)),"Not Avl in Books")</f>
        <v>0</v>
      </c>
      <c r="AH294" s="203">
        <f>IFERROR(IF(VLOOKUP($M294,'Books DATA'!$M$9:$Q$1009,1,0)=$M294,VLOOKUP($M294,'Books DATA'!$M$10:$T$1009,COLUMNS('Books DATA'!$M$9:Q291),0)),"Not Avl in Books")</f>
        <v>0</v>
      </c>
      <c r="AI294" s="203">
        <f>IFERROR(IF(VLOOKUP($M294,'Books DATA'!$M$9:$Q$1009,1,0)=$M294,VLOOKUP($M294,'Books DATA'!$M$10:$T$1009,COLUMNS('Books DATA'!$M$9:R291),0)),"Not Avl in Books")</f>
        <v>0</v>
      </c>
      <c r="AJ294" s="203">
        <f>IFERROR(IF(VLOOKUP($M294,'Books DATA'!$M$9:$Q$1009,1,0)=$M294,VLOOKUP($M294,'Books DATA'!$M$10:$T$1009,COLUMNS('Books DATA'!$M$9:S291),0)),"Not Avl in Books")</f>
        <v>0</v>
      </c>
      <c r="AK294" s="203">
        <f>IFERROR(IF(VLOOKUP($M294,'Books DATA'!$M$9:$Q$1009,1,0)=$M294,VLOOKUP($M294,'Books DATA'!$M$10:$T$1009,COLUMNS('Books DATA'!$M$9:T291),0)),"Not Avl in Books")</f>
        <v>0</v>
      </c>
      <c r="AL294" s="204"/>
    </row>
    <row r="295" spans="1:38" ht="15.75" thickBot="1">
      <c r="A295" s="7" t="str">
        <f>AC295&amp;"_"&amp;COUNTIF($AC$10:AC295,AC295)</f>
        <v>_0</v>
      </c>
      <c r="B295" s="206"/>
      <c r="C295" s="206"/>
      <c r="D295" s="207"/>
      <c r="E295" s="208"/>
      <c r="F295" s="209"/>
      <c r="G295" s="209"/>
      <c r="H295" s="209"/>
      <c r="I295" s="209"/>
      <c r="J295" s="209"/>
      <c r="K295" s="209"/>
      <c r="L295" s="199"/>
      <c r="M295" s="200" t="str">
        <f t="shared" si="62"/>
        <v/>
      </c>
      <c r="N295" s="200">
        <f t="shared" si="63"/>
        <v>0</v>
      </c>
      <c r="O295" s="200">
        <f t="shared" si="64"/>
        <v>0</v>
      </c>
      <c r="P295" s="200">
        <f t="shared" si="65"/>
        <v>0</v>
      </c>
      <c r="Q295" s="200">
        <f t="shared" si="66"/>
        <v>0</v>
      </c>
      <c r="R295" s="200">
        <f t="shared" si="67"/>
        <v>0</v>
      </c>
      <c r="S295" s="200">
        <f t="shared" si="68"/>
        <v>0</v>
      </c>
      <c r="T295" s="200">
        <f t="shared" si="69"/>
        <v>0</v>
      </c>
      <c r="U295" s="200"/>
      <c r="V295" s="201">
        <f t="shared" si="70"/>
        <v>0</v>
      </c>
      <c r="W295" s="201">
        <f t="shared" si="71"/>
        <v>0</v>
      </c>
      <c r="X295" s="201">
        <f t="shared" si="72"/>
        <v>0</v>
      </c>
      <c r="Y295" s="201">
        <f t="shared" si="73"/>
        <v>0</v>
      </c>
      <c r="Z295" s="201">
        <f t="shared" si="74"/>
        <v>0</v>
      </c>
      <c r="AA295" s="201">
        <f t="shared" si="75"/>
        <v>0</v>
      </c>
      <c r="AB295" s="201">
        <f t="shared" si="76"/>
        <v>0</v>
      </c>
      <c r="AC295" s="205"/>
      <c r="AD295" s="199"/>
      <c r="AE295" s="203">
        <f>IFERROR(IF(VLOOKUP($M295,'Books DATA'!$M$9:$Q$1009,1,0)=$M295,VLOOKUP($M295,'Books DATA'!$M$10:$T$1009,COLUMNS('Books DATA'!$M$9:N292),0)),"Not Avl in Books")</f>
        <v>0</v>
      </c>
      <c r="AF295" s="203">
        <f>IFERROR(IF(VLOOKUP($M295,'Books DATA'!$M$9:$Q$1009,1,0)=$M295,VLOOKUP($M295,'Books DATA'!$M$10:$T$1009,COLUMNS('Books DATA'!$M$9:O292),0)),"Not Avl in Books")</f>
        <v>0</v>
      </c>
      <c r="AG295" s="203">
        <f>IFERROR(IF(VLOOKUP($M295,'Books DATA'!$M$9:$Q$1009,1,0)=$M295,VLOOKUP($M295,'Books DATA'!$M$10:$T$1009,COLUMNS('Books DATA'!$M$9:P292),0)),"Not Avl in Books")</f>
        <v>0</v>
      </c>
      <c r="AH295" s="203">
        <f>IFERROR(IF(VLOOKUP($M295,'Books DATA'!$M$9:$Q$1009,1,0)=$M295,VLOOKUP($M295,'Books DATA'!$M$10:$T$1009,COLUMNS('Books DATA'!$M$9:Q292),0)),"Not Avl in Books")</f>
        <v>0</v>
      </c>
      <c r="AI295" s="203">
        <f>IFERROR(IF(VLOOKUP($M295,'Books DATA'!$M$9:$Q$1009,1,0)=$M295,VLOOKUP($M295,'Books DATA'!$M$10:$T$1009,COLUMNS('Books DATA'!$M$9:R292),0)),"Not Avl in Books")</f>
        <v>0</v>
      </c>
      <c r="AJ295" s="203">
        <f>IFERROR(IF(VLOOKUP($M295,'Books DATA'!$M$9:$Q$1009,1,0)=$M295,VLOOKUP($M295,'Books DATA'!$M$10:$T$1009,COLUMNS('Books DATA'!$M$9:S292),0)),"Not Avl in Books")</f>
        <v>0</v>
      </c>
      <c r="AK295" s="203">
        <f>IFERROR(IF(VLOOKUP($M295,'Books DATA'!$M$9:$Q$1009,1,0)=$M295,VLOOKUP($M295,'Books DATA'!$M$10:$T$1009,COLUMNS('Books DATA'!$M$9:T292),0)),"Not Avl in Books")</f>
        <v>0</v>
      </c>
      <c r="AL295" s="204"/>
    </row>
    <row r="296" spans="1:38" ht="15.75" thickBot="1">
      <c r="A296" s="7" t="str">
        <f>AC296&amp;"_"&amp;COUNTIF($AC$10:AC296,AC296)</f>
        <v>_0</v>
      </c>
      <c r="B296" s="206"/>
      <c r="C296" s="206"/>
      <c r="D296" s="207"/>
      <c r="E296" s="208"/>
      <c r="F296" s="209"/>
      <c r="G296" s="209"/>
      <c r="H296" s="209"/>
      <c r="I296" s="209"/>
      <c r="J296" s="209"/>
      <c r="K296" s="209"/>
      <c r="L296" s="199"/>
      <c r="M296" s="200" t="str">
        <f t="shared" si="62"/>
        <v/>
      </c>
      <c r="N296" s="200">
        <f t="shared" si="63"/>
        <v>0</v>
      </c>
      <c r="O296" s="200">
        <f t="shared" si="64"/>
        <v>0</v>
      </c>
      <c r="P296" s="200">
        <f t="shared" si="65"/>
        <v>0</v>
      </c>
      <c r="Q296" s="200">
        <f t="shared" si="66"/>
        <v>0</v>
      </c>
      <c r="R296" s="200">
        <f t="shared" si="67"/>
        <v>0</v>
      </c>
      <c r="S296" s="200">
        <f t="shared" si="68"/>
        <v>0</v>
      </c>
      <c r="T296" s="200">
        <f t="shared" si="69"/>
        <v>0</v>
      </c>
      <c r="U296" s="200"/>
      <c r="V296" s="201">
        <f t="shared" si="70"/>
        <v>0</v>
      </c>
      <c r="W296" s="201">
        <f t="shared" si="71"/>
        <v>0</v>
      </c>
      <c r="X296" s="201">
        <f t="shared" si="72"/>
        <v>0</v>
      </c>
      <c r="Y296" s="201">
        <f t="shared" si="73"/>
        <v>0</v>
      </c>
      <c r="Z296" s="201">
        <f t="shared" si="74"/>
        <v>0</v>
      </c>
      <c r="AA296" s="201">
        <f t="shared" si="75"/>
        <v>0</v>
      </c>
      <c r="AB296" s="201">
        <f t="shared" si="76"/>
        <v>0</v>
      </c>
      <c r="AC296" s="205"/>
      <c r="AD296" s="199"/>
      <c r="AE296" s="203">
        <f>IFERROR(IF(VLOOKUP($M296,'Books DATA'!$M$9:$Q$1009,1,0)=$M296,VLOOKUP($M296,'Books DATA'!$M$10:$T$1009,COLUMNS('Books DATA'!$M$9:N293),0)),"Not Avl in Books")</f>
        <v>0</v>
      </c>
      <c r="AF296" s="203">
        <f>IFERROR(IF(VLOOKUP($M296,'Books DATA'!$M$9:$Q$1009,1,0)=$M296,VLOOKUP($M296,'Books DATA'!$M$10:$T$1009,COLUMNS('Books DATA'!$M$9:O293),0)),"Not Avl in Books")</f>
        <v>0</v>
      </c>
      <c r="AG296" s="203">
        <f>IFERROR(IF(VLOOKUP($M296,'Books DATA'!$M$9:$Q$1009,1,0)=$M296,VLOOKUP($M296,'Books DATA'!$M$10:$T$1009,COLUMNS('Books DATA'!$M$9:P293),0)),"Not Avl in Books")</f>
        <v>0</v>
      </c>
      <c r="AH296" s="203">
        <f>IFERROR(IF(VLOOKUP($M296,'Books DATA'!$M$9:$Q$1009,1,0)=$M296,VLOOKUP($M296,'Books DATA'!$M$10:$T$1009,COLUMNS('Books DATA'!$M$9:Q293),0)),"Not Avl in Books")</f>
        <v>0</v>
      </c>
      <c r="AI296" s="203">
        <f>IFERROR(IF(VLOOKUP($M296,'Books DATA'!$M$9:$Q$1009,1,0)=$M296,VLOOKUP($M296,'Books DATA'!$M$10:$T$1009,COLUMNS('Books DATA'!$M$9:R293),0)),"Not Avl in Books")</f>
        <v>0</v>
      </c>
      <c r="AJ296" s="203">
        <f>IFERROR(IF(VLOOKUP($M296,'Books DATA'!$M$9:$Q$1009,1,0)=$M296,VLOOKUP($M296,'Books DATA'!$M$10:$T$1009,COLUMNS('Books DATA'!$M$9:S293),0)),"Not Avl in Books")</f>
        <v>0</v>
      </c>
      <c r="AK296" s="203">
        <f>IFERROR(IF(VLOOKUP($M296,'Books DATA'!$M$9:$Q$1009,1,0)=$M296,VLOOKUP($M296,'Books DATA'!$M$10:$T$1009,COLUMNS('Books DATA'!$M$9:T293),0)),"Not Avl in Books")</f>
        <v>0</v>
      </c>
      <c r="AL296" s="204"/>
    </row>
    <row r="297" spans="1:38" ht="15.75" thickBot="1">
      <c r="A297" s="7" t="str">
        <f>AC297&amp;"_"&amp;COUNTIF($AC$10:AC297,AC297)</f>
        <v>_0</v>
      </c>
      <c r="B297" s="206"/>
      <c r="C297" s="206"/>
      <c r="D297" s="207"/>
      <c r="E297" s="208"/>
      <c r="F297" s="209"/>
      <c r="G297" s="209"/>
      <c r="H297" s="209"/>
      <c r="I297" s="209"/>
      <c r="J297" s="209"/>
      <c r="K297" s="209"/>
      <c r="L297" s="199"/>
      <c r="M297" s="200" t="str">
        <f t="shared" si="62"/>
        <v/>
      </c>
      <c r="N297" s="200">
        <f t="shared" si="63"/>
        <v>0</v>
      </c>
      <c r="O297" s="200">
        <f t="shared" si="64"/>
        <v>0</v>
      </c>
      <c r="P297" s="200">
        <f t="shared" si="65"/>
        <v>0</v>
      </c>
      <c r="Q297" s="200">
        <f t="shared" si="66"/>
        <v>0</v>
      </c>
      <c r="R297" s="200">
        <f t="shared" si="67"/>
        <v>0</v>
      </c>
      <c r="S297" s="200">
        <f t="shared" si="68"/>
        <v>0</v>
      </c>
      <c r="T297" s="200">
        <f t="shared" si="69"/>
        <v>0</v>
      </c>
      <c r="U297" s="200"/>
      <c r="V297" s="201">
        <f t="shared" si="70"/>
        <v>0</v>
      </c>
      <c r="W297" s="201">
        <f t="shared" si="71"/>
        <v>0</v>
      </c>
      <c r="X297" s="201">
        <f t="shared" si="72"/>
        <v>0</v>
      </c>
      <c r="Y297" s="201">
        <f t="shared" si="73"/>
        <v>0</v>
      </c>
      <c r="Z297" s="201">
        <f t="shared" si="74"/>
        <v>0</v>
      </c>
      <c r="AA297" s="201">
        <f t="shared" si="75"/>
        <v>0</v>
      </c>
      <c r="AB297" s="201">
        <f t="shared" si="76"/>
        <v>0</v>
      </c>
      <c r="AC297" s="205"/>
      <c r="AD297" s="199"/>
      <c r="AE297" s="203">
        <f>IFERROR(IF(VLOOKUP($M297,'Books DATA'!$M$9:$Q$1009,1,0)=$M297,VLOOKUP($M297,'Books DATA'!$M$10:$T$1009,COLUMNS('Books DATA'!$M$9:N294),0)),"Not Avl in Books")</f>
        <v>0</v>
      </c>
      <c r="AF297" s="203">
        <f>IFERROR(IF(VLOOKUP($M297,'Books DATA'!$M$9:$Q$1009,1,0)=$M297,VLOOKUP($M297,'Books DATA'!$M$10:$T$1009,COLUMNS('Books DATA'!$M$9:O294),0)),"Not Avl in Books")</f>
        <v>0</v>
      </c>
      <c r="AG297" s="203">
        <f>IFERROR(IF(VLOOKUP($M297,'Books DATA'!$M$9:$Q$1009,1,0)=$M297,VLOOKUP($M297,'Books DATA'!$M$10:$T$1009,COLUMNS('Books DATA'!$M$9:P294),0)),"Not Avl in Books")</f>
        <v>0</v>
      </c>
      <c r="AH297" s="203">
        <f>IFERROR(IF(VLOOKUP($M297,'Books DATA'!$M$9:$Q$1009,1,0)=$M297,VLOOKUP($M297,'Books DATA'!$M$10:$T$1009,COLUMNS('Books DATA'!$M$9:Q294),0)),"Not Avl in Books")</f>
        <v>0</v>
      </c>
      <c r="AI297" s="203">
        <f>IFERROR(IF(VLOOKUP($M297,'Books DATA'!$M$9:$Q$1009,1,0)=$M297,VLOOKUP($M297,'Books DATA'!$M$10:$T$1009,COLUMNS('Books DATA'!$M$9:R294),0)),"Not Avl in Books")</f>
        <v>0</v>
      </c>
      <c r="AJ297" s="203">
        <f>IFERROR(IF(VLOOKUP($M297,'Books DATA'!$M$9:$Q$1009,1,0)=$M297,VLOOKUP($M297,'Books DATA'!$M$10:$T$1009,COLUMNS('Books DATA'!$M$9:S294),0)),"Not Avl in Books")</f>
        <v>0</v>
      </c>
      <c r="AK297" s="203">
        <f>IFERROR(IF(VLOOKUP($M297,'Books DATA'!$M$9:$Q$1009,1,0)=$M297,VLOOKUP($M297,'Books DATA'!$M$10:$T$1009,COLUMNS('Books DATA'!$M$9:T294),0)),"Not Avl in Books")</f>
        <v>0</v>
      </c>
      <c r="AL297" s="204"/>
    </row>
    <row r="298" spans="1:38" ht="15.75" thickBot="1">
      <c r="A298" s="7" t="str">
        <f>AC298&amp;"_"&amp;COUNTIF($AC$10:AC298,AC298)</f>
        <v>_0</v>
      </c>
      <c r="B298" s="206"/>
      <c r="C298" s="206"/>
      <c r="D298" s="207"/>
      <c r="E298" s="208"/>
      <c r="F298" s="209"/>
      <c r="G298" s="209"/>
      <c r="H298" s="209"/>
      <c r="I298" s="209"/>
      <c r="J298" s="209"/>
      <c r="K298" s="209"/>
      <c r="L298" s="199"/>
      <c r="M298" s="200" t="str">
        <f t="shared" si="62"/>
        <v/>
      </c>
      <c r="N298" s="200">
        <f t="shared" si="63"/>
        <v>0</v>
      </c>
      <c r="O298" s="200">
        <f t="shared" si="64"/>
        <v>0</v>
      </c>
      <c r="P298" s="200">
        <f t="shared" si="65"/>
        <v>0</v>
      </c>
      <c r="Q298" s="200">
        <f t="shared" si="66"/>
        <v>0</v>
      </c>
      <c r="R298" s="200">
        <f t="shared" si="67"/>
        <v>0</v>
      </c>
      <c r="S298" s="200">
        <f t="shared" si="68"/>
        <v>0</v>
      </c>
      <c r="T298" s="200">
        <f t="shared" si="69"/>
        <v>0</v>
      </c>
      <c r="U298" s="200"/>
      <c r="V298" s="201">
        <f t="shared" si="70"/>
        <v>0</v>
      </c>
      <c r="W298" s="201">
        <f t="shared" si="71"/>
        <v>0</v>
      </c>
      <c r="X298" s="201">
        <f t="shared" si="72"/>
        <v>0</v>
      </c>
      <c r="Y298" s="201">
        <f t="shared" si="73"/>
        <v>0</v>
      </c>
      <c r="Z298" s="201">
        <f t="shared" si="74"/>
        <v>0</v>
      </c>
      <c r="AA298" s="201">
        <f t="shared" si="75"/>
        <v>0</v>
      </c>
      <c r="AB298" s="201">
        <f t="shared" si="76"/>
        <v>0</v>
      </c>
      <c r="AC298" s="205"/>
      <c r="AD298" s="199"/>
      <c r="AE298" s="203">
        <f>IFERROR(IF(VLOOKUP($M298,'Books DATA'!$M$9:$Q$1009,1,0)=$M298,VLOOKUP($M298,'Books DATA'!$M$10:$T$1009,COLUMNS('Books DATA'!$M$9:N295),0)),"Not Avl in Books")</f>
        <v>0</v>
      </c>
      <c r="AF298" s="203">
        <f>IFERROR(IF(VLOOKUP($M298,'Books DATA'!$M$9:$Q$1009,1,0)=$M298,VLOOKUP($M298,'Books DATA'!$M$10:$T$1009,COLUMNS('Books DATA'!$M$9:O295),0)),"Not Avl in Books")</f>
        <v>0</v>
      </c>
      <c r="AG298" s="203">
        <f>IFERROR(IF(VLOOKUP($M298,'Books DATA'!$M$9:$Q$1009,1,0)=$M298,VLOOKUP($M298,'Books DATA'!$M$10:$T$1009,COLUMNS('Books DATA'!$M$9:P295),0)),"Not Avl in Books")</f>
        <v>0</v>
      </c>
      <c r="AH298" s="203">
        <f>IFERROR(IF(VLOOKUP($M298,'Books DATA'!$M$9:$Q$1009,1,0)=$M298,VLOOKUP($M298,'Books DATA'!$M$10:$T$1009,COLUMNS('Books DATA'!$M$9:Q295),0)),"Not Avl in Books")</f>
        <v>0</v>
      </c>
      <c r="AI298" s="203">
        <f>IFERROR(IF(VLOOKUP($M298,'Books DATA'!$M$9:$Q$1009,1,0)=$M298,VLOOKUP($M298,'Books DATA'!$M$10:$T$1009,COLUMNS('Books DATA'!$M$9:R295),0)),"Not Avl in Books")</f>
        <v>0</v>
      </c>
      <c r="AJ298" s="203">
        <f>IFERROR(IF(VLOOKUP($M298,'Books DATA'!$M$9:$Q$1009,1,0)=$M298,VLOOKUP($M298,'Books DATA'!$M$10:$T$1009,COLUMNS('Books DATA'!$M$9:S295),0)),"Not Avl in Books")</f>
        <v>0</v>
      </c>
      <c r="AK298" s="203">
        <f>IFERROR(IF(VLOOKUP($M298,'Books DATA'!$M$9:$Q$1009,1,0)=$M298,VLOOKUP($M298,'Books DATA'!$M$10:$T$1009,COLUMNS('Books DATA'!$M$9:T295),0)),"Not Avl in Books")</f>
        <v>0</v>
      </c>
      <c r="AL298" s="204"/>
    </row>
    <row r="299" spans="1:38" ht="15.75" thickBot="1">
      <c r="A299" s="7" t="str">
        <f>AC299&amp;"_"&amp;COUNTIF($AC$10:AC299,AC299)</f>
        <v>_0</v>
      </c>
      <c r="B299" s="206"/>
      <c r="C299" s="206"/>
      <c r="D299" s="207"/>
      <c r="E299" s="208"/>
      <c r="F299" s="209"/>
      <c r="G299" s="209"/>
      <c r="H299" s="209"/>
      <c r="I299" s="209"/>
      <c r="J299" s="209"/>
      <c r="K299" s="209"/>
      <c r="L299" s="199"/>
      <c r="M299" s="200" t="str">
        <f t="shared" si="62"/>
        <v/>
      </c>
      <c r="N299" s="200">
        <f t="shared" si="63"/>
        <v>0</v>
      </c>
      <c r="O299" s="200">
        <f t="shared" si="64"/>
        <v>0</v>
      </c>
      <c r="P299" s="200">
        <f t="shared" si="65"/>
        <v>0</v>
      </c>
      <c r="Q299" s="200">
        <f t="shared" si="66"/>
        <v>0</v>
      </c>
      <c r="R299" s="200">
        <f t="shared" si="67"/>
        <v>0</v>
      </c>
      <c r="S299" s="200">
        <f t="shared" si="68"/>
        <v>0</v>
      </c>
      <c r="T299" s="200">
        <f t="shared" si="69"/>
        <v>0</v>
      </c>
      <c r="U299" s="200"/>
      <c r="V299" s="201">
        <f t="shared" si="70"/>
        <v>0</v>
      </c>
      <c r="W299" s="201">
        <f t="shared" si="71"/>
        <v>0</v>
      </c>
      <c r="X299" s="201">
        <f t="shared" si="72"/>
        <v>0</v>
      </c>
      <c r="Y299" s="201">
        <f t="shared" si="73"/>
        <v>0</v>
      </c>
      <c r="Z299" s="201">
        <f t="shared" si="74"/>
        <v>0</v>
      </c>
      <c r="AA299" s="201">
        <f t="shared" si="75"/>
        <v>0</v>
      </c>
      <c r="AB299" s="201">
        <f t="shared" si="76"/>
        <v>0</v>
      </c>
      <c r="AC299" s="205"/>
      <c r="AD299" s="199"/>
      <c r="AE299" s="203">
        <f>IFERROR(IF(VLOOKUP($M299,'Books DATA'!$M$9:$Q$1009,1,0)=$M299,VLOOKUP($M299,'Books DATA'!$M$10:$T$1009,COLUMNS('Books DATA'!$M$9:N296),0)),"Not Avl in Books")</f>
        <v>0</v>
      </c>
      <c r="AF299" s="203">
        <f>IFERROR(IF(VLOOKUP($M299,'Books DATA'!$M$9:$Q$1009,1,0)=$M299,VLOOKUP($M299,'Books DATA'!$M$10:$T$1009,COLUMNS('Books DATA'!$M$9:O296),0)),"Not Avl in Books")</f>
        <v>0</v>
      </c>
      <c r="AG299" s="203">
        <f>IFERROR(IF(VLOOKUP($M299,'Books DATA'!$M$9:$Q$1009,1,0)=$M299,VLOOKUP($M299,'Books DATA'!$M$10:$T$1009,COLUMNS('Books DATA'!$M$9:P296),0)),"Not Avl in Books")</f>
        <v>0</v>
      </c>
      <c r="AH299" s="203">
        <f>IFERROR(IF(VLOOKUP($M299,'Books DATA'!$M$9:$Q$1009,1,0)=$M299,VLOOKUP($M299,'Books DATA'!$M$10:$T$1009,COLUMNS('Books DATA'!$M$9:Q296),0)),"Not Avl in Books")</f>
        <v>0</v>
      </c>
      <c r="AI299" s="203">
        <f>IFERROR(IF(VLOOKUP($M299,'Books DATA'!$M$9:$Q$1009,1,0)=$M299,VLOOKUP($M299,'Books DATA'!$M$10:$T$1009,COLUMNS('Books DATA'!$M$9:R296),0)),"Not Avl in Books")</f>
        <v>0</v>
      </c>
      <c r="AJ299" s="203">
        <f>IFERROR(IF(VLOOKUP($M299,'Books DATA'!$M$9:$Q$1009,1,0)=$M299,VLOOKUP($M299,'Books DATA'!$M$10:$T$1009,COLUMNS('Books DATA'!$M$9:S296),0)),"Not Avl in Books")</f>
        <v>0</v>
      </c>
      <c r="AK299" s="203">
        <f>IFERROR(IF(VLOOKUP($M299,'Books DATA'!$M$9:$Q$1009,1,0)=$M299,VLOOKUP($M299,'Books DATA'!$M$10:$T$1009,COLUMNS('Books DATA'!$M$9:T296),0)),"Not Avl in Books")</f>
        <v>0</v>
      </c>
      <c r="AL299" s="204"/>
    </row>
    <row r="300" spans="1:38" ht="15.75" thickBot="1">
      <c r="A300" s="7" t="str">
        <f>AC300&amp;"_"&amp;COUNTIF($AC$10:AC300,AC300)</f>
        <v>_0</v>
      </c>
      <c r="B300" s="206"/>
      <c r="C300" s="206"/>
      <c r="D300" s="207"/>
      <c r="E300" s="208"/>
      <c r="F300" s="209"/>
      <c r="G300" s="209"/>
      <c r="H300" s="209"/>
      <c r="I300" s="209"/>
      <c r="J300" s="209"/>
      <c r="K300" s="209"/>
      <c r="L300" s="199"/>
      <c r="M300" s="200" t="str">
        <f t="shared" si="62"/>
        <v/>
      </c>
      <c r="N300" s="200">
        <f t="shared" si="63"/>
        <v>0</v>
      </c>
      <c r="O300" s="200">
        <f t="shared" si="64"/>
        <v>0</v>
      </c>
      <c r="P300" s="200">
        <f t="shared" si="65"/>
        <v>0</v>
      </c>
      <c r="Q300" s="200">
        <f t="shared" si="66"/>
        <v>0</v>
      </c>
      <c r="R300" s="200">
        <f t="shared" si="67"/>
        <v>0</v>
      </c>
      <c r="S300" s="200">
        <f t="shared" si="68"/>
        <v>0</v>
      </c>
      <c r="T300" s="200">
        <f t="shared" si="69"/>
        <v>0</v>
      </c>
      <c r="U300" s="200"/>
      <c r="V300" s="201">
        <f t="shared" si="70"/>
        <v>0</v>
      </c>
      <c r="W300" s="201">
        <f t="shared" si="71"/>
        <v>0</v>
      </c>
      <c r="X300" s="201">
        <f t="shared" si="72"/>
        <v>0</v>
      </c>
      <c r="Y300" s="201">
        <f t="shared" si="73"/>
        <v>0</v>
      </c>
      <c r="Z300" s="201">
        <f t="shared" si="74"/>
        <v>0</v>
      </c>
      <c r="AA300" s="201">
        <f t="shared" si="75"/>
        <v>0</v>
      </c>
      <c r="AB300" s="201">
        <f t="shared" si="76"/>
        <v>0</v>
      </c>
      <c r="AC300" s="205"/>
      <c r="AD300" s="199"/>
      <c r="AE300" s="203">
        <f>IFERROR(IF(VLOOKUP($M300,'Books DATA'!$M$9:$Q$1009,1,0)=$M300,VLOOKUP($M300,'Books DATA'!$M$10:$T$1009,COLUMNS('Books DATA'!$M$9:N297),0)),"Not Avl in Books")</f>
        <v>0</v>
      </c>
      <c r="AF300" s="203">
        <f>IFERROR(IF(VLOOKUP($M300,'Books DATA'!$M$9:$Q$1009,1,0)=$M300,VLOOKUP($M300,'Books DATA'!$M$10:$T$1009,COLUMNS('Books DATA'!$M$9:O297),0)),"Not Avl in Books")</f>
        <v>0</v>
      </c>
      <c r="AG300" s="203">
        <f>IFERROR(IF(VLOOKUP($M300,'Books DATA'!$M$9:$Q$1009,1,0)=$M300,VLOOKUP($M300,'Books DATA'!$M$10:$T$1009,COLUMNS('Books DATA'!$M$9:P297),0)),"Not Avl in Books")</f>
        <v>0</v>
      </c>
      <c r="AH300" s="203">
        <f>IFERROR(IF(VLOOKUP($M300,'Books DATA'!$M$9:$Q$1009,1,0)=$M300,VLOOKUP($M300,'Books DATA'!$M$10:$T$1009,COLUMNS('Books DATA'!$M$9:Q297),0)),"Not Avl in Books")</f>
        <v>0</v>
      </c>
      <c r="AI300" s="203">
        <f>IFERROR(IF(VLOOKUP($M300,'Books DATA'!$M$9:$Q$1009,1,0)=$M300,VLOOKUP($M300,'Books DATA'!$M$10:$T$1009,COLUMNS('Books DATA'!$M$9:R297),0)),"Not Avl in Books")</f>
        <v>0</v>
      </c>
      <c r="AJ300" s="203">
        <f>IFERROR(IF(VLOOKUP($M300,'Books DATA'!$M$9:$Q$1009,1,0)=$M300,VLOOKUP($M300,'Books DATA'!$M$10:$T$1009,COLUMNS('Books DATA'!$M$9:S297),0)),"Not Avl in Books")</f>
        <v>0</v>
      </c>
      <c r="AK300" s="203">
        <f>IFERROR(IF(VLOOKUP($M300,'Books DATA'!$M$9:$Q$1009,1,0)=$M300,VLOOKUP($M300,'Books DATA'!$M$10:$T$1009,COLUMNS('Books DATA'!$M$9:T297),0)),"Not Avl in Books")</f>
        <v>0</v>
      </c>
      <c r="AL300" s="204"/>
    </row>
    <row r="301" spans="1:38" ht="15.75" thickBot="1">
      <c r="A301" s="7" t="str">
        <f>AC301&amp;"_"&amp;COUNTIF($AC$10:AC301,AC301)</f>
        <v>_0</v>
      </c>
      <c r="B301" s="206"/>
      <c r="C301" s="206"/>
      <c r="D301" s="207"/>
      <c r="E301" s="208"/>
      <c r="F301" s="209"/>
      <c r="G301" s="209"/>
      <c r="H301" s="209"/>
      <c r="I301" s="209"/>
      <c r="J301" s="209"/>
      <c r="K301" s="209"/>
      <c r="L301" s="199"/>
      <c r="M301" s="200" t="str">
        <f t="shared" si="62"/>
        <v/>
      </c>
      <c r="N301" s="200">
        <f t="shared" si="63"/>
        <v>0</v>
      </c>
      <c r="O301" s="200">
        <f t="shared" si="64"/>
        <v>0</v>
      </c>
      <c r="P301" s="200">
        <f t="shared" si="65"/>
        <v>0</v>
      </c>
      <c r="Q301" s="200">
        <f t="shared" si="66"/>
        <v>0</v>
      </c>
      <c r="R301" s="200">
        <f t="shared" si="67"/>
        <v>0</v>
      </c>
      <c r="S301" s="200">
        <f t="shared" si="68"/>
        <v>0</v>
      </c>
      <c r="T301" s="200">
        <f t="shared" si="69"/>
        <v>0</v>
      </c>
      <c r="U301" s="200"/>
      <c r="V301" s="201">
        <f t="shared" si="70"/>
        <v>0</v>
      </c>
      <c r="W301" s="201">
        <f t="shared" si="71"/>
        <v>0</v>
      </c>
      <c r="X301" s="201">
        <f t="shared" si="72"/>
        <v>0</v>
      </c>
      <c r="Y301" s="201">
        <f t="shared" si="73"/>
        <v>0</v>
      </c>
      <c r="Z301" s="201">
        <f t="shared" si="74"/>
        <v>0</v>
      </c>
      <c r="AA301" s="201">
        <f t="shared" si="75"/>
        <v>0</v>
      </c>
      <c r="AB301" s="201">
        <f t="shared" si="76"/>
        <v>0</v>
      </c>
      <c r="AC301" s="205"/>
      <c r="AD301" s="199"/>
      <c r="AE301" s="203">
        <f>IFERROR(IF(VLOOKUP($M301,'Books DATA'!$M$9:$Q$1009,1,0)=$M301,VLOOKUP($M301,'Books DATA'!$M$10:$T$1009,COLUMNS('Books DATA'!$M$9:N298),0)),"Not Avl in Books")</f>
        <v>0</v>
      </c>
      <c r="AF301" s="203">
        <f>IFERROR(IF(VLOOKUP($M301,'Books DATA'!$M$9:$Q$1009,1,0)=$M301,VLOOKUP($M301,'Books DATA'!$M$10:$T$1009,COLUMNS('Books DATA'!$M$9:O298),0)),"Not Avl in Books")</f>
        <v>0</v>
      </c>
      <c r="AG301" s="203">
        <f>IFERROR(IF(VLOOKUP($M301,'Books DATA'!$M$9:$Q$1009,1,0)=$M301,VLOOKUP($M301,'Books DATA'!$M$10:$T$1009,COLUMNS('Books DATA'!$M$9:P298),0)),"Not Avl in Books")</f>
        <v>0</v>
      </c>
      <c r="AH301" s="203">
        <f>IFERROR(IF(VLOOKUP($M301,'Books DATA'!$M$9:$Q$1009,1,0)=$M301,VLOOKUP($M301,'Books DATA'!$M$10:$T$1009,COLUMNS('Books DATA'!$M$9:Q298),0)),"Not Avl in Books")</f>
        <v>0</v>
      </c>
      <c r="AI301" s="203">
        <f>IFERROR(IF(VLOOKUP($M301,'Books DATA'!$M$9:$Q$1009,1,0)=$M301,VLOOKUP($M301,'Books DATA'!$M$10:$T$1009,COLUMNS('Books DATA'!$M$9:R298),0)),"Not Avl in Books")</f>
        <v>0</v>
      </c>
      <c r="AJ301" s="203">
        <f>IFERROR(IF(VLOOKUP($M301,'Books DATA'!$M$9:$Q$1009,1,0)=$M301,VLOOKUP($M301,'Books DATA'!$M$10:$T$1009,COLUMNS('Books DATA'!$M$9:S298),0)),"Not Avl in Books")</f>
        <v>0</v>
      </c>
      <c r="AK301" s="203">
        <f>IFERROR(IF(VLOOKUP($M301,'Books DATA'!$M$9:$Q$1009,1,0)=$M301,VLOOKUP($M301,'Books DATA'!$M$10:$T$1009,COLUMNS('Books DATA'!$M$9:T298),0)),"Not Avl in Books")</f>
        <v>0</v>
      </c>
      <c r="AL301" s="204"/>
    </row>
    <row r="302" spans="1:38" ht="15.75" thickBot="1">
      <c r="A302" s="7" t="str">
        <f>AC302&amp;"_"&amp;COUNTIF($AC$10:AC302,AC302)</f>
        <v>_0</v>
      </c>
      <c r="B302" s="206"/>
      <c r="C302" s="206"/>
      <c r="D302" s="207"/>
      <c r="E302" s="208"/>
      <c r="F302" s="209"/>
      <c r="G302" s="209"/>
      <c r="H302" s="209"/>
      <c r="I302" s="209"/>
      <c r="J302" s="209"/>
      <c r="K302" s="209"/>
      <c r="L302" s="199"/>
      <c r="M302" s="200" t="str">
        <f t="shared" si="62"/>
        <v/>
      </c>
      <c r="N302" s="200">
        <f t="shared" si="63"/>
        <v>0</v>
      </c>
      <c r="O302" s="200">
        <f t="shared" si="64"/>
        <v>0</v>
      </c>
      <c r="P302" s="200">
        <f t="shared" si="65"/>
        <v>0</v>
      </c>
      <c r="Q302" s="200">
        <f t="shared" si="66"/>
        <v>0</v>
      </c>
      <c r="R302" s="200">
        <f t="shared" si="67"/>
        <v>0</v>
      </c>
      <c r="S302" s="200">
        <f t="shared" si="68"/>
        <v>0</v>
      </c>
      <c r="T302" s="200">
        <f t="shared" si="69"/>
        <v>0</v>
      </c>
      <c r="U302" s="200"/>
      <c r="V302" s="201">
        <f t="shared" si="70"/>
        <v>0</v>
      </c>
      <c r="W302" s="201">
        <f t="shared" si="71"/>
        <v>0</v>
      </c>
      <c r="X302" s="201">
        <f t="shared" si="72"/>
        <v>0</v>
      </c>
      <c r="Y302" s="201">
        <f t="shared" si="73"/>
        <v>0</v>
      </c>
      <c r="Z302" s="201">
        <f t="shared" si="74"/>
        <v>0</v>
      </c>
      <c r="AA302" s="201">
        <f t="shared" si="75"/>
        <v>0</v>
      </c>
      <c r="AB302" s="201">
        <f t="shared" si="76"/>
        <v>0</v>
      </c>
      <c r="AC302" s="205"/>
      <c r="AD302" s="199"/>
      <c r="AE302" s="203">
        <f>IFERROR(IF(VLOOKUP($M302,'Books DATA'!$M$9:$Q$1009,1,0)=$M302,VLOOKUP($M302,'Books DATA'!$M$10:$T$1009,COLUMNS('Books DATA'!$M$9:N299),0)),"Not Avl in Books")</f>
        <v>0</v>
      </c>
      <c r="AF302" s="203">
        <f>IFERROR(IF(VLOOKUP($M302,'Books DATA'!$M$9:$Q$1009,1,0)=$M302,VLOOKUP($M302,'Books DATA'!$M$10:$T$1009,COLUMNS('Books DATA'!$M$9:O299),0)),"Not Avl in Books")</f>
        <v>0</v>
      </c>
      <c r="AG302" s="203">
        <f>IFERROR(IF(VLOOKUP($M302,'Books DATA'!$M$9:$Q$1009,1,0)=$M302,VLOOKUP($M302,'Books DATA'!$M$10:$T$1009,COLUMNS('Books DATA'!$M$9:P299),0)),"Not Avl in Books")</f>
        <v>0</v>
      </c>
      <c r="AH302" s="203">
        <f>IFERROR(IF(VLOOKUP($M302,'Books DATA'!$M$9:$Q$1009,1,0)=$M302,VLOOKUP($M302,'Books DATA'!$M$10:$T$1009,COLUMNS('Books DATA'!$M$9:Q299),0)),"Not Avl in Books")</f>
        <v>0</v>
      </c>
      <c r="AI302" s="203">
        <f>IFERROR(IF(VLOOKUP($M302,'Books DATA'!$M$9:$Q$1009,1,0)=$M302,VLOOKUP($M302,'Books DATA'!$M$10:$T$1009,COLUMNS('Books DATA'!$M$9:R299),0)),"Not Avl in Books")</f>
        <v>0</v>
      </c>
      <c r="AJ302" s="203">
        <f>IFERROR(IF(VLOOKUP($M302,'Books DATA'!$M$9:$Q$1009,1,0)=$M302,VLOOKUP($M302,'Books DATA'!$M$10:$T$1009,COLUMNS('Books DATA'!$M$9:S299),0)),"Not Avl in Books")</f>
        <v>0</v>
      </c>
      <c r="AK302" s="203">
        <f>IFERROR(IF(VLOOKUP($M302,'Books DATA'!$M$9:$Q$1009,1,0)=$M302,VLOOKUP($M302,'Books DATA'!$M$10:$T$1009,COLUMNS('Books DATA'!$M$9:T299),0)),"Not Avl in Books")</f>
        <v>0</v>
      </c>
      <c r="AL302" s="204"/>
    </row>
    <row r="303" spans="1:38" ht="15.75" thickBot="1">
      <c r="A303" s="7" t="str">
        <f>AC303&amp;"_"&amp;COUNTIF($AC$10:AC303,AC303)</f>
        <v>_0</v>
      </c>
      <c r="B303" s="206"/>
      <c r="C303" s="206"/>
      <c r="D303" s="207"/>
      <c r="E303" s="208"/>
      <c r="F303" s="209"/>
      <c r="G303" s="209"/>
      <c r="H303" s="209"/>
      <c r="I303" s="209"/>
      <c r="J303" s="209"/>
      <c r="K303" s="209"/>
      <c r="L303" s="199"/>
      <c r="M303" s="200" t="str">
        <f t="shared" si="62"/>
        <v/>
      </c>
      <c r="N303" s="200">
        <f t="shared" si="63"/>
        <v>0</v>
      </c>
      <c r="O303" s="200">
        <f t="shared" si="64"/>
        <v>0</v>
      </c>
      <c r="P303" s="200">
        <f t="shared" si="65"/>
        <v>0</v>
      </c>
      <c r="Q303" s="200">
        <f t="shared" si="66"/>
        <v>0</v>
      </c>
      <c r="R303" s="200">
        <f t="shared" si="67"/>
        <v>0</v>
      </c>
      <c r="S303" s="200">
        <f t="shared" si="68"/>
        <v>0</v>
      </c>
      <c r="T303" s="200">
        <f t="shared" si="69"/>
        <v>0</v>
      </c>
      <c r="U303" s="200"/>
      <c r="V303" s="201">
        <f t="shared" si="70"/>
        <v>0</v>
      </c>
      <c r="W303" s="201">
        <f t="shared" si="71"/>
        <v>0</v>
      </c>
      <c r="X303" s="201">
        <f t="shared" si="72"/>
        <v>0</v>
      </c>
      <c r="Y303" s="201">
        <f t="shared" si="73"/>
        <v>0</v>
      </c>
      <c r="Z303" s="201">
        <f t="shared" si="74"/>
        <v>0</v>
      </c>
      <c r="AA303" s="201">
        <f t="shared" si="75"/>
        <v>0</v>
      </c>
      <c r="AB303" s="201">
        <f t="shared" si="76"/>
        <v>0</v>
      </c>
      <c r="AC303" s="205"/>
      <c r="AD303" s="199"/>
      <c r="AE303" s="203">
        <f>IFERROR(IF(VLOOKUP($M303,'Books DATA'!$M$9:$Q$1009,1,0)=$M303,VLOOKUP($M303,'Books DATA'!$M$10:$T$1009,COLUMNS('Books DATA'!$M$9:N300),0)),"Not Avl in Books")</f>
        <v>0</v>
      </c>
      <c r="AF303" s="203">
        <f>IFERROR(IF(VLOOKUP($M303,'Books DATA'!$M$9:$Q$1009,1,0)=$M303,VLOOKUP($M303,'Books DATA'!$M$10:$T$1009,COLUMNS('Books DATA'!$M$9:O300),0)),"Not Avl in Books")</f>
        <v>0</v>
      </c>
      <c r="AG303" s="203">
        <f>IFERROR(IF(VLOOKUP($M303,'Books DATA'!$M$9:$Q$1009,1,0)=$M303,VLOOKUP($M303,'Books DATA'!$M$10:$T$1009,COLUMNS('Books DATA'!$M$9:P300),0)),"Not Avl in Books")</f>
        <v>0</v>
      </c>
      <c r="AH303" s="203">
        <f>IFERROR(IF(VLOOKUP($M303,'Books DATA'!$M$9:$Q$1009,1,0)=$M303,VLOOKUP($M303,'Books DATA'!$M$10:$T$1009,COLUMNS('Books DATA'!$M$9:Q300),0)),"Not Avl in Books")</f>
        <v>0</v>
      </c>
      <c r="AI303" s="203">
        <f>IFERROR(IF(VLOOKUP($M303,'Books DATA'!$M$9:$Q$1009,1,0)=$M303,VLOOKUP($M303,'Books DATA'!$M$10:$T$1009,COLUMNS('Books DATA'!$M$9:R300),0)),"Not Avl in Books")</f>
        <v>0</v>
      </c>
      <c r="AJ303" s="203">
        <f>IFERROR(IF(VLOOKUP($M303,'Books DATA'!$M$9:$Q$1009,1,0)=$M303,VLOOKUP($M303,'Books DATA'!$M$10:$T$1009,COLUMNS('Books DATA'!$M$9:S300),0)),"Not Avl in Books")</f>
        <v>0</v>
      </c>
      <c r="AK303" s="203">
        <f>IFERROR(IF(VLOOKUP($M303,'Books DATA'!$M$9:$Q$1009,1,0)=$M303,VLOOKUP($M303,'Books DATA'!$M$10:$T$1009,COLUMNS('Books DATA'!$M$9:T300),0)),"Not Avl in Books")</f>
        <v>0</v>
      </c>
      <c r="AL303" s="204"/>
    </row>
    <row r="304" spans="1:38" ht="15.75" thickBot="1">
      <c r="A304" s="7" t="str">
        <f>AC304&amp;"_"&amp;COUNTIF($AC$10:AC304,AC304)</f>
        <v>_0</v>
      </c>
      <c r="B304" s="206"/>
      <c r="C304" s="206"/>
      <c r="D304" s="207"/>
      <c r="E304" s="208"/>
      <c r="F304" s="209"/>
      <c r="G304" s="209"/>
      <c r="H304" s="209"/>
      <c r="I304" s="209"/>
      <c r="J304" s="209"/>
      <c r="K304" s="209"/>
      <c r="L304" s="199"/>
      <c r="M304" s="200" t="str">
        <f t="shared" si="62"/>
        <v/>
      </c>
      <c r="N304" s="200">
        <f t="shared" si="63"/>
        <v>0</v>
      </c>
      <c r="O304" s="200">
        <f t="shared" si="64"/>
        <v>0</v>
      </c>
      <c r="P304" s="200">
        <f t="shared" si="65"/>
        <v>0</v>
      </c>
      <c r="Q304" s="200">
        <f t="shared" si="66"/>
        <v>0</v>
      </c>
      <c r="R304" s="200">
        <f t="shared" si="67"/>
        <v>0</v>
      </c>
      <c r="S304" s="200">
        <f t="shared" si="68"/>
        <v>0</v>
      </c>
      <c r="T304" s="200">
        <f t="shared" si="69"/>
        <v>0</v>
      </c>
      <c r="U304" s="200"/>
      <c r="V304" s="201">
        <f t="shared" si="70"/>
        <v>0</v>
      </c>
      <c r="W304" s="201">
        <f t="shared" si="71"/>
        <v>0</v>
      </c>
      <c r="X304" s="201">
        <f t="shared" si="72"/>
        <v>0</v>
      </c>
      <c r="Y304" s="201">
        <f t="shared" si="73"/>
        <v>0</v>
      </c>
      <c r="Z304" s="201">
        <f t="shared" si="74"/>
        <v>0</v>
      </c>
      <c r="AA304" s="201">
        <f t="shared" si="75"/>
        <v>0</v>
      </c>
      <c r="AB304" s="201">
        <f t="shared" si="76"/>
        <v>0</v>
      </c>
      <c r="AC304" s="205"/>
      <c r="AD304" s="199"/>
      <c r="AE304" s="203">
        <f>IFERROR(IF(VLOOKUP($M304,'Books DATA'!$M$9:$Q$1009,1,0)=$M304,VLOOKUP($M304,'Books DATA'!$M$10:$T$1009,COLUMNS('Books DATA'!$M$9:N301),0)),"Not Avl in Books")</f>
        <v>0</v>
      </c>
      <c r="AF304" s="203">
        <f>IFERROR(IF(VLOOKUP($M304,'Books DATA'!$M$9:$Q$1009,1,0)=$M304,VLOOKUP($M304,'Books DATA'!$M$10:$T$1009,COLUMNS('Books DATA'!$M$9:O301),0)),"Not Avl in Books")</f>
        <v>0</v>
      </c>
      <c r="AG304" s="203">
        <f>IFERROR(IF(VLOOKUP($M304,'Books DATA'!$M$9:$Q$1009,1,0)=$M304,VLOOKUP($M304,'Books DATA'!$M$10:$T$1009,COLUMNS('Books DATA'!$M$9:P301),0)),"Not Avl in Books")</f>
        <v>0</v>
      </c>
      <c r="AH304" s="203">
        <f>IFERROR(IF(VLOOKUP($M304,'Books DATA'!$M$9:$Q$1009,1,0)=$M304,VLOOKUP($M304,'Books DATA'!$M$10:$T$1009,COLUMNS('Books DATA'!$M$9:Q301),0)),"Not Avl in Books")</f>
        <v>0</v>
      </c>
      <c r="AI304" s="203">
        <f>IFERROR(IF(VLOOKUP($M304,'Books DATA'!$M$9:$Q$1009,1,0)=$M304,VLOOKUP($M304,'Books DATA'!$M$10:$T$1009,COLUMNS('Books DATA'!$M$9:R301),0)),"Not Avl in Books")</f>
        <v>0</v>
      </c>
      <c r="AJ304" s="203">
        <f>IFERROR(IF(VLOOKUP($M304,'Books DATA'!$M$9:$Q$1009,1,0)=$M304,VLOOKUP($M304,'Books DATA'!$M$10:$T$1009,COLUMNS('Books DATA'!$M$9:S301),0)),"Not Avl in Books")</f>
        <v>0</v>
      </c>
      <c r="AK304" s="203">
        <f>IFERROR(IF(VLOOKUP($M304,'Books DATA'!$M$9:$Q$1009,1,0)=$M304,VLOOKUP($M304,'Books DATA'!$M$10:$T$1009,COLUMNS('Books DATA'!$M$9:T301),0)),"Not Avl in Books")</f>
        <v>0</v>
      </c>
      <c r="AL304" s="204"/>
    </row>
    <row r="305" spans="1:38" ht="15.75" thickBot="1">
      <c r="A305" s="7" t="str">
        <f>AC305&amp;"_"&amp;COUNTIF($AC$10:AC305,AC305)</f>
        <v>_0</v>
      </c>
      <c r="B305" s="206"/>
      <c r="C305" s="206"/>
      <c r="D305" s="207"/>
      <c r="E305" s="208"/>
      <c r="F305" s="209"/>
      <c r="G305" s="209"/>
      <c r="H305" s="209"/>
      <c r="I305" s="209"/>
      <c r="J305" s="209"/>
      <c r="K305" s="209"/>
      <c r="L305" s="199"/>
      <c r="M305" s="200" t="str">
        <f t="shared" si="62"/>
        <v/>
      </c>
      <c r="N305" s="200">
        <f t="shared" si="63"/>
        <v>0</v>
      </c>
      <c r="O305" s="200">
        <f t="shared" si="64"/>
        <v>0</v>
      </c>
      <c r="P305" s="200">
        <f t="shared" si="65"/>
        <v>0</v>
      </c>
      <c r="Q305" s="200">
        <f t="shared" si="66"/>
        <v>0</v>
      </c>
      <c r="R305" s="200">
        <f t="shared" si="67"/>
        <v>0</v>
      </c>
      <c r="S305" s="200">
        <f t="shared" si="68"/>
        <v>0</v>
      </c>
      <c r="T305" s="200">
        <f t="shared" si="69"/>
        <v>0</v>
      </c>
      <c r="U305" s="200"/>
      <c r="V305" s="201">
        <f t="shared" si="70"/>
        <v>0</v>
      </c>
      <c r="W305" s="201">
        <f t="shared" si="71"/>
        <v>0</v>
      </c>
      <c r="X305" s="201">
        <f t="shared" si="72"/>
        <v>0</v>
      </c>
      <c r="Y305" s="201">
        <f t="shared" si="73"/>
        <v>0</v>
      </c>
      <c r="Z305" s="201">
        <f t="shared" si="74"/>
        <v>0</v>
      </c>
      <c r="AA305" s="201">
        <f t="shared" si="75"/>
        <v>0</v>
      </c>
      <c r="AB305" s="201">
        <f t="shared" si="76"/>
        <v>0</v>
      </c>
      <c r="AC305" s="205"/>
      <c r="AD305" s="199"/>
      <c r="AE305" s="203">
        <f>IFERROR(IF(VLOOKUP($M305,'Books DATA'!$M$9:$Q$1009,1,0)=$M305,VLOOKUP($M305,'Books DATA'!$M$10:$T$1009,COLUMNS('Books DATA'!$M$9:N302),0)),"Not Avl in Books")</f>
        <v>0</v>
      </c>
      <c r="AF305" s="203">
        <f>IFERROR(IF(VLOOKUP($M305,'Books DATA'!$M$9:$Q$1009,1,0)=$M305,VLOOKUP($M305,'Books DATA'!$M$10:$T$1009,COLUMNS('Books DATA'!$M$9:O302),0)),"Not Avl in Books")</f>
        <v>0</v>
      </c>
      <c r="AG305" s="203">
        <f>IFERROR(IF(VLOOKUP($M305,'Books DATA'!$M$9:$Q$1009,1,0)=$M305,VLOOKUP($M305,'Books DATA'!$M$10:$T$1009,COLUMNS('Books DATA'!$M$9:P302),0)),"Not Avl in Books")</f>
        <v>0</v>
      </c>
      <c r="AH305" s="203">
        <f>IFERROR(IF(VLOOKUP($M305,'Books DATA'!$M$9:$Q$1009,1,0)=$M305,VLOOKUP($M305,'Books DATA'!$M$10:$T$1009,COLUMNS('Books DATA'!$M$9:Q302),0)),"Not Avl in Books")</f>
        <v>0</v>
      </c>
      <c r="AI305" s="203">
        <f>IFERROR(IF(VLOOKUP($M305,'Books DATA'!$M$9:$Q$1009,1,0)=$M305,VLOOKUP($M305,'Books DATA'!$M$10:$T$1009,COLUMNS('Books DATA'!$M$9:R302),0)),"Not Avl in Books")</f>
        <v>0</v>
      </c>
      <c r="AJ305" s="203">
        <f>IFERROR(IF(VLOOKUP($M305,'Books DATA'!$M$9:$Q$1009,1,0)=$M305,VLOOKUP($M305,'Books DATA'!$M$10:$T$1009,COLUMNS('Books DATA'!$M$9:S302),0)),"Not Avl in Books")</f>
        <v>0</v>
      </c>
      <c r="AK305" s="203">
        <f>IFERROR(IF(VLOOKUP($M305,'Books DATA'!$M$9:$Q$1009,1,0)=$M305,VLOOKUP($M305,'Books DATA'!$M$10:$T$1009,COLUMNS('Books DATA'!$M$9:T302),0)),"Not Avl in Books")</f>
        <v>0</v>
      </c>
      <c r="AL305" s="204"/>
    </row>
    <row r="306" spans="1:38" ht="15.75" thickBot="1">
      <c r="A306" s="7" t="str">
        <f>AC306&amp;"_"&amp;COUNTIF($AC$10:AC306,AC306)</f>
        <v>_0</v>
      </c>
      <c r="B306" s="206"/>
      <c r="C306" s="206"/>
      <c r="D306" s="207"/>
      <c r="E306" s="208"/>
      <c r="F306" s="209"/>
      <c r="G306" s="209"/>
      <c r="H306" s="209"/>
      <c r="I306" s="209"/>
      <c r="J306" s="209"/>
      <c r="K306" s="209"/>
      <c r="L306" s="199"/>
      <c r="M306" s="200" t="str">
        <f t="shared" si="62"/>
        <v/>
      </c>
      <c r="N306" s="200">
        <f t="shared" si="63"/>
        <v>0</v>
      </c>
      <c r="O306" s="200">
        <f t="shared" si="64"/>
        <v>0</v>
      </c>
      <c r="P306" s="200">
        <f t="shared" si="65"/>
        <v>0</v>
      </c>
      <c r="Q306" s="200">
        <f t="shared" si="66"/>
        <v>0</v>
      </c>
      <c r="R306" s="200">
        <f t="shared" si="67"/>
        <v>0</v>
      </c>
      <c r="S306" s="200">
        <f t="shared" si="68"/>
        <v>0</v>
      </c>
      <c r="T306" s="200">
        <f t="shared" si="69"/>
        <v>0</v>
      </c>
      <c r="U306" s="200"/>
      <c r="V306" s="201">
        <f t="shared" si="70"/>
        <v>0</v>
      </c>
      <c r="W306" s="201">
        <f t="shared" si="71"/>
        <v>0</v>
      </c>
      <c r="X306" s="201">
        <f t="shared" si="72"/>
        <v>0</v>
      </c>
      <c r="Y306" s="201">
        <f t="shared" si="73"/>
        <v>0</v>
      </c>
      <c r="Z306" s="201">
        <f t="shared" si="74"/>
        <v>0</v>
      </c>
      <c r="AA306" s="201">
        <f t="shared" si="75"/>
        <v>0</v>
      </c>
      <c r="AB306" s="201">
        <f t="shared" si="76"/>
        <v>0</v>
      </c>
      <c r="AC306" s="205"/>
      <c r="AD306" s="199"/>
      <c r="AE306" s="203">
        <f>IFERROR(IF(VLOOKUP($M306,'Books DATA'!$M$9:$Q$1009,1,0)=$M306,VLOOKUP($M306,'Books DATA'!$M$10:$T$1009,COLUMNS('Books DATA'!$M$9:N303),0)),"Not Avl in Books")</f>
        <v>0</v>
      </c>
      <c r="AF306" s="203">
        <f>IFERROR(IF(VLOOKUP($M306,'Books DATA'!$M$9:$Q$1009,1,0)=$M306,VLOOKUP($M306,'Books DATA'!$M$10:$T$1009,COLUMNS('Books DATA'!$M$9:O303),0)),"Not Avl in Books")</f>
        <v>0</v>
      </c>
      <c r="AG306" s="203">
        <f>IFERROR(IF(VLOOKUP($M306,'Books DATA'!$M$9:$Q$1009,1,0)=$M306,VLOOKUP($M306,'Books DATA'!$M$10:$T$1009,COLUMNS('Books DATA'!$M$9:P303),0)),"Not Avl in Books")</f>
        <v>0</v>
      </c>
      <c r="AH306" s="203">
        <f>IFERROR(IF(VLOOKUP($M306,'Books DATA'!$M$9:$Q$1009,1,0)=$M306,VLOOKUP($M306,'Books DATA'!$M$10:$T$1009,COLUMNS('Books DATA'!$M$9:Q303),0)),"Not Avl in Books")</f>
        <v>0</v>
      </c>
      <c r="AI306" s="203">
        <f>IFERROR(IF(VLOOKUP($M306,'Books DATA'!$M$9:$Q$1009,1,0)=$M306,VLOOKUP($M306,'Books DATA'!$M$10:$T$1009,COLUMNS('Books DATA'!$M$9:R303),0)),"Not Avl in Books")</f>
        <v>0</v>
      </c>
      <c r="AJ306" s="203">
        <f>IFERROR(IF(VLOOKUP($M306,'Books DATA'!$M$9:$Q$1009,1,0)=$M306,VLOOKUP($M306,'Books DATA'!$M$10:$T$1009,COLUMNS('Books DATA'!$M$9:S303),0)),"Not Avl in Books")</f>
        <v>0</v>
      </c>
      <c r="AK306" s="203">
        <f>IFERROR(IF(VLOOKUP($M306,'Books DATA'!$M$9:$Q$1009,1,0)=$M306,VLOOKUP($M306,'Books DATA'!$M$10:$T$1009,COLUMNS('Books DATA'!$M$9:T303),0)),"Not Avl in Books")</f>
        <v>0</v>
      </c>
      <c r="AL306" s="204"/>
    </row>
    <row r="307" spans="1:38" ht="15.75" thickBot="1">
      <c r="A307" s="7" t="str">
        <f>AC307&amp;"_"&amp;COUNTIF($AC$10:AC307,AC307)</f>
        <v>_0</v>
      </c>
      <c r="B307" s="206"/>
      <c r="C307" s="206"/>
      <c r="D307" s="207"/>
      <c r="E307" s="208"/>
      <c r="F307" s="209"/>
      <c r="G307" s="209"/>
      <c r="H307" s="209"/>
      <c r="I307" s="209"/>
      <c r="J307" s="209"/>
      <c r="K307" s="209"/>
      <c r="L307" s="199"/>
      <c r="M307" s="200" t="str">
        <f t="shared" si="62"/>
        <v/>
      </c>
      <c r="N307" s="200">
        <f t="shared" si="63"/>
        <v>0</v>
      </c>
      <c r="O307" s="200">
        <f t="shared" si="64"/>
        <v>0</v>
      </c>
      <c r="P307" s="200">
        <f t="shared" si="65"/>
        <v>0</v>
      </c>
      <c r="Q307" s="200">
        <f t="shared" si="66"/>
        <v>0</v>
      </c>
      <c r="R307" s="200">
        <f t="shared" si="67"/>
        <v>0</v>
      </c>
      <c r="S307" s="200">
        <f t="shared" si="68"/>
        <v>0</v>
      </c>
      <c r="T307" s="200">
        <f t="shared" si="69"/>
        <v>0</v>
      </c>
      <c r="U307" s="200"/>
      <c r="V307" s="201">
        <f t="shared" si="70"/>
        <v>0</v>
      </c>
      <c r="W307" s="201">
        <f t="shared" si="71"/>
        <v>0</v>
      </c>
      <c r="X307" s="201">
        <f t="shared" si="72"/>
        <v>0</v>
      </c>
      <c r="Y307" s="201">
        <f t="shared" si="73"/>
        <v>0</v>
      </c>
      <c r="Z307" s="201">
        <f t="shared" si="74"/>
        <v>0</v>
      </c>
      <c r="AA307" s="201">
        <f t="shared" si="75"/>
        <v>0</v>
      </c>
      <c r="AB307" s="201">
        <f t="shared" si="76"/>
        <v>0</v>
      </c>
      <c r="AC307" s="205"/>
      <c r="AD307" s="199"/>
      <c r="AE307" s="203">
        <f>IFERROR(IF(VLOOKUP($M307,'Books DATA'!$M$9:$Q$1009,1,0)=$M307,VLOOKUP($M307,'Books DATA'!$M$10:$T$1009,COLUMNS('Books DATA'!$M$9:N304),0)),"Not Avl in Books")</f>
        <v>0</v>
      </c>
      <c r="AF307" s="203">
        <f>IFERROR(IF(VLOOKUP($M307,'Books DATA'!$M$9:$Q$1009,1,0)=$M307,VLOOKUP($M307,'Books DATA'!$M$10:$T$1009,COLUMNS('Books DATA'!$M$9:O304),0)),"Not Avl in Books")</f>
        <v>0</v>
      </c>
      <c r="AG307" s="203">
        <f>IFERROR(IF(VLOOKUP($M307,'Books DATA'!$M$9:$Q$1009,1,0)=$M307,VLOOKUP($M307,'Books DATA'!$M$10:$T$1009,COLUMNS('Books DATA'!$M$9:P304),0)),"Not Avl in Books")</f>
        <v>0</v>
      </c>
      <c r="AH307" s="203">
        <f>IFERROR(IF(VLOOKUP($M307,'Books DATA'!$M$9:$Q$1009,1,0)=$M307,VLOOKUP($M307,'Books DATA'!$M$10:$T$1009,COLUMNS('Books DATA'!$M$9:Q304),0)),"Not Avl in Books")</f>
        <v>0</v>
      </c>
      <c r="AI307" s="203">
        <f>IFERROR(IF(VLOOKUP($M307,'Books DATA'!$M$9:$Q$1009,1,0)=$M307,VLOOKUP($M307,'Books DATA'!$M$10:$T$1009,COLUMNS('Books DATA'!$M$9:R304),0)),"Not Avl in Books")</f>
        <v>0</v>
      </c>
      <c r="AJ307" s="203">
        <f>IFERROR(IF(VLOOKUP($M307,'Books DATA'!$M$9:$Q$1009,1,0)=$M307,VLOOKUP($M307,'Books DATA'!$M$10:$T$1009,COLUMNS('Books DATA'!$M$9:S304),0)),"Not Avl in Books")</f>
        <v>0</v>
      </c>
      <c r="AK307" s="203">
        <f>IFERROR(IF(VLOOKUP($M307,'Books DATA'!$M$9:$Q$1009,1,0)=$M307,VLOOKUP($M307,'Books DATA'!$M$10:$T$1009,COLUMNS('Books DATA'!$M$9:T304),0)),"Not Avl in Books")</f>
        <v>0</v>
      </c>
      <c r="AL307" s="204"/>
    </row>
    <row r="308" spans="1:38" ht="15.75" thickBot="1">
      <c r="A308" s="7" t="str">
        <f>AC308&amp;"_"&amp;COUNTIF($AC$10:AC308,AC308)</f>
        <v>_0</v>
      </c>
      <c r="B308" s="206"/>
      <c r="C308" s="206"/>
      <c r="D308" s="207"/>
      <c r="E308" s="208"/>
      <c r="F308" s="209"/>
      <c r="G308" s="209"/>
      <c r="H308" s="209"/>
      <c r="I308" s="209"/>
      <c r="J308" s="209"/>
      <c r="K308" s="209"/>
      <c r="L308" s="199"/>
      <c r="M308" s="200" t="str">
        <f t="shared" si="62"/>
        <v/>
      </c>
      <c r="N308" s="200">
        <f t="shared" si="63"/>
        <v>0</v>
      </c>
      <c r="O308" s="200">
        <f t="shared" si="64"/>
        <v>0</v>
      </c>
      <c r="P308" s="200">
        <f t="shared" si="65"/>
        <v>0</v>
      </c>
      <c r="Q308" s="200">
        <f t="shared" si="66"/>
        <v>0</v>
      </c>
      <c r="R308" s="200">
        <f t="shared" si="67"/>
        <v>0</v>
      </c>
      <c r="S308" s="200">
        <f t="shared" si="68"/>
        <v>0</v>
      </c>
      <c r="T308" s="200">
        <f t="shared" si="69"/>
        <v>0</v>
      </c>
      <c r="U308" s="200"/>
      <c r="V308" s="201">
        <f t="shared" si="70"/>
        <v>0</v>
      </c>
      <c r="W308" s="201">
        <f t="shared" si="71"/>
        <v>0</v>
      </c>
      <c r="X308" s="201">
        <f t="shared" si="72"/>
        <v>0</v>
      </c>
      <c r="Y308" s="201">
        <f t="shared" si="73"/>
        <v>0</v>
      </c>
      <c r="Z308" s="201">
        <f t="shared" si="74"/>
        <v>0</v>
      </c>
      <c r="AA308" s="201">
        <f t="shared" si="75"/>
        <v>0</v>
      </c>
      <c r="AB308" s="201">
        <f t="shared" si="76"/>
        <v>0</v>
      </c>
      <c r="AC308" s="205"/>
      <c r="AD308" s="199"/>
      <c r="AE308" s="203">
        <f>IFERROR(IF(VLOOKUP($M308,'Books DATA'!$M$9:$Q$1009,1,0)=$M308,VLOOKUP($M308,'Books DATA'!$M$10:$T$1009,COLUMNS('Books DATA'!$M$9:N305),0)),"Not Avl in Books")</f>
        <v>0</v>
      </c>
      <c r="AF308" s="203">
        <f>IFERROR(IF(VLOOKUP($M308,'Books DATA'!$M$9:$Q$1009,1,0)=$M308,VLOOKUP($M308,'Books DATA'!$M$10:$T$1009,COLUMNS('Books DATA'!$M$9:O305),0)),"Not Avl in Books")</f>
        <v>0</v>
      </c>
      <c r="AG308" s="203">
        <f>IFERROR(IF(VLOOKUP($M308,'Books DATA'!$M$9:$Q$1009,1,0)=$M308,VLOOKUP($M308,'Books DATA'!$M$10:$T$1009,COLUMNS('Books DATA'!$M$9:P305),0)),"Not Avl in Books")</f>
        <v>0</v>
      </c>
      <c r="AH308" s="203">
        <f>IFERROR(IF(VLOOKUP($M308,'Books DATA'!$M$9:$Q$1009,1,0)=$M308,VLOOKUP($M308,'Books DATA'!$M$10:$T$1009,COLUMNS('Books DATA'!$M$9:Q305),0)),"Not Avl in Books")</f>
        <v>0</v>
      </c>
      <c r="AI308" s="203">
        <f>IFERROR(IF(VLOOKUP($M308,'Books DATA'!$M$9:$Q$1009,1,0)=$M308,VLOOKUP($M308,'Books DATA'!$M$10:$T$1009,COLUMNS('Books DATA'!$M$9:R305),0)),"Not Avl in Books")</f>
        <v>0</v>
      </c>
      <c r="AJ308" s="203">
        <f>IFERROR(IF(VLOOKUP($M308,'Books DATA'!$M$9:$Q$1009,1,0)=$M308,VLOOKUP($M308,'Books DATA'!$M$10:$T$1009,COLUMNS('Books DATA'!$M$9:S305),0)),"Not Avl in Books")</f>
        <v>0</v>
      </c>
      <c r="AK308" s="203">
        <f>IFERROR(IF(VLOOKUP($M308,'Books DATA'!$M$9:$Q$1009,1,0)=$M308,VLOOKUP($M308,'Books DATA'!$M$10:$T$1009,COLUMNS('Books DATA'!$M$9:T305),0)),"Not Avl in Books")</f>
        <v>0</v>
      </c>
      <c r="AL308" s="204"/>
    </row>
    <row r="309" spans="1:38" ht="15.75" thickBot="1">
      <c r="A309" s="7" t="str">
        <f>AC309&amp;"_"&amp;COUNTIF($AC$10:AC309,AC309)</f>
        <v>_0</v>
      </c>
      <c r="B309" s="206"/>
      <c r="C309" s="206"/>
      <c r="D309" s="207"/>
      <c r="E309" s="208"/>
      <c r="F309" s="209"/>
      <c r="G309" s="209"/>
      <c r="H309" s="209"/>
      <c r="I309" s="209"/>
      <c r="J309" s="209"/>
      <c r="K309" s="209"/>
      <c r="L309" s="199"/>
      <c r="M309" s="200" t="str">
        <f t="shared" si="62"/>
        <v/>
      </c>
      <c r="N309" s="200">
        <f t="shared" si="63"/>
        <v>0</v>
      </c>
      <c r="O309" s="200">
        <f t="shared" si="64"/>
        <v>0</v>
      </c>
      <c r="P309" s="200">
        <f t="shared" si="65"/>
        <v>0</v>
      </c>
      <c r="Q309" s="200">
        <f t="shared" si="66"/>
        <v>0</v>
      </c>
      <c r="R309" s="200">
        <f t="shared" si="67"/>
        <v>0</v>
      </c>
      <c r="S309" s="200">
        <f t="shared" si="68"/>
        <v>0</v>
      </c>
      <c r="T309" s="200">
        <f t="shared" si="69"/>
        <v>0</v>
      </c>
      <c r="U309" s="200"/>
      <c r="V309" s="201">
        <f t="shared" si="70"/>
        <v>0</v>
      </c>
      <c r="W309" s="201">
        <f t="shared" si="71"/>
        <v>0</v>
      </c>
      <c r="X309" s="201">
        <f t="shared" si="72"/>
        <v>0</v>
      </c>
      <c r="Y309" s="201">
        <f t="shared" si="73"/>
        <v>0</v>
      </c>
      <c r="Z309" s="201">
        <f t="shared" si="74"/>
        <v>0</v>
      </c>
      <c r="AA309" s="201">
        <f t="shared" si="75"/>
        <v>0</v>
      </c>
      <c r="AB309" s="201">
        <f t="shared" si="76"/>
        <v>0</v>
      </c>
      <c r="AC309" s="205"/>
      <c r="AD309" s="199"/>
      <c r="AE309" s="203">
        <f>IFERROR(IF(VLOOKUP($M309,'Books DATA'!$M$9:$Q$1009,1,0)=$M309,VLOOKUP($M309,'Books DATA'!$M$10:$T$1009,COLUMNS('Books DATA'!$M$9:N306),0)),"Not Avl in Books")</f>
        <v>0</v>
      </c>
      <c r="AF309" s="203">
        <f>IFERROR(IF(VLOOKUP($M309,'Books DATA'!$M$9:$Q$1009,1,0)=$M309,VLOOKUP($M309,'Books DATA'!$M$10:$T$1009,COLUMNS('Books DATA'!$M$9:O306),0)),"Not Avl in Books")</f>
        <v>0</v>
      </c>
      <c r="AG309" s="203">
        <f>IFERROR(IF(VLOOKUP($M309,'Books DATA'!$M$9:$Q$1009,1,0)=$M309,VLOOKUP($M309,'Books DATA'!$M$10:$T$1009,COLUMNS('Books DATA'!$M$9:P306),0)),"Not Avl in Books")</f>
        <v>0</v>
      </c>
      <c r="AH309" s="203">
        <f>IFERROR(IF(VLOOKUP($M309,'Books DATA'!$M$9:$Q$1009,1,0)=$M309,VLOOKUP($M309,'Books DATA'!$M$10:$T$1009,COLUMNS('Books DATA'!$M$9:Q306),0)),"Not Avl in Books")</f>
        <v>0</v>
      </c>
      <c r="AI309" s="203">
        <f>IFERROR(IF(VLOOKUP($M309,'Books DATA'!$M$9:$Q$1009,1,0)=$M309,VLOOKUP($M309,'Books DATA'!$M$10:$T$1009,COLUMNS('Books DATA'!$M$9:R306),0)),"Not Avl in Books")</f>
        <v>0</v>
      </c>
      <c r="AJ309" s="203">
        <f>IFERROR(IF(VLOOKUP($M309,'Books DATA'!$M$9:$Q$1009,1,0)=$M309,VLOOKUP($M309,'Books DATA'!$M$10:$T$1009,COLUMNS('Books DATA'!$M$9:S306),0)),"Not Avl in Books")</f>
        <v>0</v>
      </c>
      <c r="AK309" s="203">
        <f>IFERROR(IF(VLOOKUP($M309,'Books DATA'!$M$9:$Q$1009,1,0)=$M309,VLOOKUP($M309,'Books DATA'!$M$10:$T$1009,COLUMNS('Books DATA'!$M$9:T306),0)),"Not Avl in Books")</f>
        <v>0</v>
      </c>
      <c r="AL309" s="204"/>
    </row>
    <row r="310" spans="1:38" ht="15.75" thickBot="1">
      <c r="A310" s="7" t="str">
        <f>AC310&amp;"_"&amp;COUNTIF($AC$10:AC310,AC310)</f>
        <v>_0</v>
      </c>
      <c r="B310" s="206"/>
      <c r="C310" s="206"/>
      <c r="D310" s="207"/>
      <c r="E310" s="208"/>
      <c r="F310" s="209"/>
      <c r="G310" s="209"/>
      <c r="H310" s="209"/>
      <c r="I310" s="209"/>
      <c r="J310" s="209"/>
      <c r="K310" s="209"/>
      <c r="L310" s="199"/>
      <c r="M310" s="200" t="str">
        <f t="shared" si="62"/>
        <v/>
      </c>
      <c r="N310" s="200">
        <f t="shared" si="63"/>
        <v>0</v>
      </c>
      <c r="O310" s="200">
        <f t="shared" si="64"/>
        <v>0</v>
      </c>
      <c r="P310" s="200">
        <f t="shared" si="65"/>
        <v>0</v>
      </c>
      <c r="Q310" s="200">
        <f t="shared" si="66"/>
        <v>0</v>
      </c>
      <c r="R310" s="200">
        <f t="shared" si="67"/>
        <v>0</v>
      </c>
      <c r="S310" s="200">
        <f t="shared" si="68"/>
        <v>0</v>
      </c>
      <c r="T310" s="200">
        <f t="shared" si="69"/>
        <v>0</v>
      </c>
      <c r="U310" s="200"/>
      <c r="V310" s="201">
        <f t="shared" si="70"/>
        <v>0</v>
      </c>
      <c r="W310" s="201">
        <f t="shared" si="71"/>
        <v>0</v>
      </c>
      <c r="X310" s="201">
        <f t="shared" si="72"/>
        <v>0</v>
      </c>
      <c r="Y310" s="201">
        <f t="shared" si="73"/>
        <v>0</v>
      </c>
      <c r="Z310" s="201">
        <f t="shared" si="74"/>
        <v>0</v>
      </c>
      <c r="AA310" s="201">
        <f t="shared" si="75"/>
        <v>0</v>
      </c>
      <c r="AB310" s="201">
        <f t="shared" si="76"/>
        <v>0</v>
      </c>
      <c r="AC310" s="205"/>
      <c r="AD310" s="199"/>
      <c r="AE310" s="203">
        <f>IFERROR(IF(VLOOKUP($M310,'Books DATA'!$M$9:$Q$1009,1,0)=$M310,VLOOKUP($M310,'Books DATA'!$M$10:$T$1009,COLUMNS('Books DATA'!$M$9:N307),0)),"Not Avl in Books")</f>
        <v>0</v>
      </c>
      <c r="AF310" s="203">
        <f>IFERROR(IF(VLOOKUP($M310,'Books DATA'!$M$9:$Q$1009,1,0)=$M310,VLOOKUP($M310,'Books DATA'!$M$10:$T$1009,COLUMNS('Books DATA'!$M$9:O307),0)),"Not Avl in Books")</f>
        <v>0</v>
      </c>
      <c r="AG310" s="203">
        <f>IFERROR(IF(VLOOKUP($M310,'Books DATA'!$M$9:$Q$1009,1,0)=$M310,VLOOKUP($M310,'Books DATA'!$M$10:$T$1009,COLUMNS('Books DATA'!$M$9:P307),0)),"Not Avl in Books")</f>
        <v>0</v>
      </c>
      <c r="AH310" s="203">
        <f>IFERROR(IF(VLOOKUP($M310,'Books DATA'!$M$9:$Q$1009,1,0)=$M310,VLOOKUP($M310,'Books DATA'!$M$10:$T$1009,COLUMNS('Books DATA'!$M$9:Q307),0)),"Not Avl in Books")</f>
        <v>0</v>
      </c>
      <c r="AI310" s="203">
        <f>IFERROR(IF(VLOOKUP($M310,'Books DATA'!$M$9:$Q$1009,1,0)=$M310,VLOOKUP($M310,'Books DATA'!$M$10:$T$1009,COLUMNS('Books DATA'!$M$9:R307),0)),"Not Avl in Books")</f>
        <v>0</v>
      </c>
      <c r="AJ310" s="203">
        <f>IFERROR(IF(VLOOKUP($M310,'Books DATA'!$M$9:$Q$1009,1,0)=$M310,VLOOKUP($M310,'Books DATA'!$M$10:$T$1009,COLUMNS('Books DATA'!$M$9:S307),0)),"Not Avl in Books")</f>
        <v>0</v>
      </c>
      <c r="AK310" s="203">
        <f>IFERROR(IF(VLOOKUP($M310,'Books DATA'!$M$9:$Q$1009,1,0)=$M310,VLOOKUP($M310,'Books DATA'!$M$10:$T$1009,COLUMNS('Books DATA'!$M$9:T307),0)),"Not Avl in Books")</f>
        <v>0</v>
      </c>
      <c r="AL310" s="204"/>
    </row>
    <row r="311" spans="1:38" ht="15.75" thickBot="1">
      <c r="A311" s="7" t="str">
        <f>AC311&amp;"_"&amp;COUNTIF($AC$10:AC311,AC311)</f>
        <v>_0</v>
      </c>
      <c r="B311" s="206"/>
      <c r="C311" s="206"/>
      <c r="D311" s="207"/>
      <c r="E311" s="208"/>
      <c r="F311" s="209"/>
      <c r="G311" s="209"/>
      <c r="H311" s="209"/>
      <c r="I311" s="209"/>
      <c r="J311" s="209"/>
      <c r="K311" s="209"/>
      <c r="L311" s="199"/>
      <c r="M311" s="200" t="str">
        <f t="shared" si="62"/>
        <v/>
      </c>
      <c r="N311" s="200">
        <f t="shared" si="63"/>
        <v>0</v>
      </c>
      <c r="O311" s="200">
        <f t="shared" si="64"/>
        <v>0</v>
      </c>
      <c r="P311" s="200">
        <f t="shared" si="65"/>
        <v>0</v>
      </c>
      <c r="Q311" s="200">
        <f t="shared" si="66"/>
        <v>0</v>
      </c>
      <c r="R311" s="200">
        <f t="shared" si="67"/>
        <v>0</v>
      </c>
      <c r="S311" s="200">
        <f t="shared" si="68"/>
        <v>0</v>
      </c>
      <c r="T311" s="200">
        <f t="shared" si="69"/>
        <v>0</v>
      </c>
      <c r="U311" s="200"/>
      <c r="V311" s="201">
        <f t="shared" si="70"/>
        <v>0</v>
      </c>
      <c r="W311" s="201">
        <f t="shared" si="71"/>
        <v>0</v>
      </c>
      <c r="X311" s="201">
        <f t="shared" si="72"/>
        <v>0</v>
      </c>
      <c r="Y311" s="201">
        <f t="shared" si="73"/>
        <v>0</v>
      </c>
      <c r="Z311" s="201">
        <f t="shared" si="74"/>
        <v>0</v>
      </c>
      <c r="AA311" s="201">
        <f t="shared" si="75"/>
        <v>0</v>
      </c>
      <c r="AB311" s="201">
        <f t="shared" si="76"/>
        <v>0</v>
      </c>
      <c r="AC311" s="205"/>
      <c r="AD311" s="199"/>
      <c r="AE311" s="203">
        <f>IFERROR(IF(VLOOKUP($M311,'Books DATA'!$M$9:$Q$1009,1,0)=$M311,VLOOKUP($M311,'Books DATA'!$M$10:$T$1009,COLUMNS('Books DATA'!$M$9:N308),0)),"Not Avl in Books")</f>
        <v>0</v>
      </c>
      <c r="AF311" s="203">
        <f>IFERROR(IF(VLOOKUP($M311,'Books DATA'!$M$9:$Q$1009,1,0)=$M311,VLOOKUP($M311,'Books DATA'!$M$10:$T$1009,COLUMNS('Books DATA'!$M$9:O308),0)),"Not Avl in Books")</f>
        <v>0</v>
      </c>
      <c r="AG311" s="203">
        <f>IFERROR(IF(VLOOKUP($M311,'Books DATA'!$M$9:$Q$1009,1,0)=$M311,VLOOKUP($M311,'Books DATA'!$M$10:$T$1009,COLUMNS('Books DATA'!$M$9:P308),0)),"Not Avl in Books")</f>
        <v>0</v>
      </c>
      <c r="AH311" s="203">
        <f>IFERROR(IF(VLOOKUP($M311,'Books DATA'!$M$9:$Q$1009,1,0)=$M311,VLOOKUP($M311,'Books DATA'!$M$10:$T$1009,COLUMNS('Books DATA'!$M$9:Q308),0)),"Not Avl in Books")</f>
        <v>0</v>
      </c>
      <c r="AI311" s="203">
        <f>IFERROR(IF(VLOOKUP($M311,'Books DATA'!$M$9:$Q$1009,1,0)=$M311,VLOOKUP($M311,'Books DATA'!$M$10:$T$1009,COLUMNS('Books DATA'!$M$9:R308),0)),"Not Avl in Books")</f>
        <v>0</v>
      </c>
      <c r="AJ311" s="203">
        <f>IFERROR(IF(VLOOKUP($M311,'Books DATA'!$M$9:$Q$1009,1,0)=$M311,VLOOKUP($M311,'Books DATA'!$M$10:$T$1009,COLUMNS('Books DATA'!$M$9:S308),0)),"Not Avl in Books")</f>
        <v>0</v>
      </c>
      <c r="AK311" s="203">
        <f>IFERROR(IF(VLOOKUP($M311,'Books DATA'!$M$9:$Q$1009,1,0)=$M311,VLOOKUP($M311,'Books DATA'!$M$10:$T$1009,COLUMNS('Books DATA'!$M$9:T308),0)),"Not Avl in Books")</f>
        <v>0</v>
      </c>
      <c r="AL311" s="204"/>
    </row>
    <row r="312" spans="1:38" ht="15.75" thickBot="1">
      <c r="A312" s="7" t="str">
        <f>AC312&amp;"_"&amp;COUNTIF($AC$10:AC312,AC312)</f>
        <v>_0</v>
      </c>
      <c r="B312" s="206"/>
      <c r="C312" s="206"/>
      <c r="D312" s="207"/>
      <c r="E312" s="208"/>
      <c r="F312" s="209"/>
      <c r="G312" s="209"/>
      <c r="H312" s="209"/>
      <c r="I312" s="209"/>
      <c r="J312" s="209"/>
      <c r="K312" s="209"/>
      <c r="L312" s="199"/>
      <c r="M312" s="200" t="str">
        <f t="shared" si="62"/>
        <v/>
      </c>
      <c r="N312" s="200">
        <f t="shared" si="63"/>
        <v>0</v>
      </c>
      <c r="O312" s="200">
        <f t="shared" si="64"/>
        <v>0</v>
      </c>
      <c r="P312" s="200">
        <f t="shared" si="65"/>
        <v>0</v>
      </c>
      <c r="Q312" s="200">
        <f t="shared" si="66"/>
        <v>0</v>
      </c>
      <c r="R312" s="200">
        <f t="shared" si="67"/>
        <v>0</v>
      </c>
      <c r="S312" s="200">
        <f t="shared" si="68"/>
        <v>0</v>
      </c>
      <c r="T312" s="200">
        <f t="shared" si="69"/>
        <v>0</v>
      </c>
      <c r="U312" s="200"/>
      <c r="V312" s="201">
        <f t="shared" si="70"/>
        <v>0</v>
      </c>
      <c r="W312" s="201">
        <f t="shared" si="71"/>
        <v>0</v>
      </c>
      <c r="X312" s="201">
        <f t="shared" si="72"/>
        <v>0</v>
      </c>
      <c r="Y312" s="201">
        <f t="shared" si="73"/>
        <v>0</v>
      </c>
      <c r="Z312" s="201">
        <f t="shared" si="74"/>
        <v>0</v>
      </c>
      <c r="AA312" s="201">
        <f t="shared" si="75"/>
        <v>0</v>
      </c>
      <c r="AB312" s="201">
        <f t="shared" si="76"/>
        <v>0</v>
      </c>
      <c r="AC312" s="205"/>
      <c r="AD312" s="199"/>
      <c r="AE312" s="203">
        <f>IFERROR(IF(VLOOKUP($M312,'Books DATA'!$M$9:$Q$1009,1,0)=$M312,VLOOKUP($M312,'Books DATA'!$M$10:$T$1009,COLUMNS('Books DATA'!$M$9:N309),0)),"Not Avl in Books")</f>
        <v>0</v>
      </c>
      <c r="AF312" s="203">
        <f>IFERROR(IF(VLOOKUP($M312,'Books DATA'!$M$9:$Q$1009,1,0)=$M312,VLOOKUP($M312,'Books DATA'!$M$10:$T$1009,COLUMNS('Books DATA'!$M$9:O309),0)),"Not Avl in Books")</f>
        <v>0</v>
      </c>
      <c r="AG312" s="203">
        <f>IFERROR(IF(VLOOKUP($M312,'Books DATA'!$M$9:$Q$1009,1,0)=$M312,VLOOKUP($M312,'Books DATA'!$M$10:$T$1009,COLUMNS('Books DATA'!$M$9:P309),0)),"Not Avl in Books")</f>
        <v>0</v>
      </c>
      <c r="AH312" s="203">
        <f>IFERROR(IF(VLOOKUP($M312,'Books DATA'!$M$9:$Q$1009,1,0)=$M312,VLOOKUP($M312,'Books DATA'!$M$10:$T$1009,COLUMNS('Books DATA'!$M$9:Q309),0)),"Not Avl in Books")</f>
        <v>0</v>
      </c>
      <c r="AI312" s="203">
        <f>IFERROR(IF(VLOOKUP($M312,'Books DATA'!$M$9:$Q$1009,1,0)=$M312,VLOOKUP($M312,'Books DATA'!$M$10:$T$1009,COLUMNS('Books DATA'!$M$9:R309),0)),"Not Avl in Books")</f>
        <v>0</v>
      </c>
      <c r="AJ312" s="203">
        <f>IFERROR(IF(VLOOKUP($M312,'Books DATA'!$M$9:$Q$1009,1,0)=$M312,VLOOKUP($M312,'Books DATA'!$M$10:$T$1009,COLUMNS('Books DATA'!$M$9:S309),0)),"Not Avl in Books")</f>
        <v>0</v>
      </c>
      <c r="AK312" s="203">
        <f>IFERROR(IF(VLOOKUP($M312,'Books DATA'!$M$9:$Q$1009,1,0)=$M312,VLOOKUP($M312,'Books DATA'!$M$10:$T$1009,COLUMNS('Books DATA'!$M$9:T309),0)),"Not Avl in Books")</f>
        <v>0</v>
      </c>
      <c r="AL312" s="204"/>
    </row>
    <row r="313" spans="1:38" ht="15.75" thickBot="1">
      <c r="A313" s="7" t="str">
        <f>AC313&amp;"_"&amp;COUNTIF($AC$10:AC313,AC313)</f>
        <v>_0</v>
      </c>
      <c r="B313" s="206"/>
      <c r="C313" s="206"/>
      <c r="D313" s="207"/>
      <c r="E313" s="208"/>
      <c r="F313" s="209"/>
      <c r="G313" s="209"/>
      <c r="H313" s="209"/>
      <c r="I313" s="209"/>
      <c r="J313" s="209"/>
      <c r="K313" s="209"/>
      <c r="L313" s="199"/>
      <c r="M313" s="200" t="str">
        <f t="shared" si="62"/>
        <v/>
      </c>
      <c r="N313" s="200">
        <f t="shared" si="63"/>
        <v>0</v>
      </c>
      <c r="O313" s="200">
        <f t="shared" si="64"/>
        <v>0</v>
      </c>
      <c r="P313" s="200">
        <f t="shared" si="65"/>
        <v>0</v>
      </c>
      <c r="Q313" s="200">
        <f t="shared" si="66"/>
        <v>0</v>
      </c>
      <c r="R313" s="200">
        <f t="shared" si="67"/>
        <v>0</v>
      </c>
      <c r="S313" s="200">
        <f t="shared" si="68"/>
        <v>0</v>
      </c>
      <c r="T313" s="200">
        <f t="shared" si="69"/>
        <v>0</v>
      </c>
      <c r="U313" s="200"/>
      <c r="V313" s="201">
        <f t="shared" si="70"/>
        <v>0</v>
      </c>
      <c r="W313" s="201">
        <f t="shared" si="71"/>
        <v>0</v>
      </c>
      <c r="X313" s="201">
        <f t="shared" si="72"/>
        <v>0</v>
      </c>
      <c r="Y313" s="201">
        <f t="shared" si="73"/>
        <v>0</v>
      </c>
      <c r="Z313" s="201">
        <f t="shared" si="74"/>
        <v>0</v>
      </c>
      <c r="AA313" s="201">
        <f t="shared" si="75"/>
        <v>0</v>
      </c>
      <c r="AB313" s="201">
        <f t="shared" si="76"/>
        <v>0</v>
      </c>
      <c r="AC313" s="205"/>
      <c r="AD313" s="199"/>
      <c r="AE313" s="203">
        <f>IFERROR(IF(VLOOKUP($M313,'Books DATA'!$M$9:$Q$1009,1,0)=$M313,VLOOKUP($M313,'Books DATA'!$M$10:$T$1009,COLUMNS('Books DATA'!$M$9:N310),0)),"Not Avl in Books")</f>
        <v>0</v>
      </c>
      <c r="AF313" s="203">
        <f>IFERROR(IF(VLOOKUP($M313,'Books DATA'!$M$9:$Q$1009,1,0)=$M313,VLOOKUP($M313,'Books DATA'!$M$10:$T$1009,COLUMNS('Books DATA'!$M$9:O310),0)),"Not Avl in Books")</f>
        <v>0</v>
      </c>
      <c r="AG313" s="203">
        <f>IFERROR(IF(VLOOKUP($M313,'Books DATA'!$M$9:$Q$1009,1,0)=$M313,VLOOKUP($M313,'Books DATA'!$M$10:$T$1009,COLUMNS('Books DATA'!$M$9:P310),0)),"Not Avl in Books")</f>
        <v>0</v>
      </c>
      <c r="AH313" s="203">
        <f>IFERROR(IF(VLOOKUP($M313,'Books DATA'!$M$9:$Q$1009,1,0)=$M313,VLOOKUP($M313,'Books DATA'!$M$10:$T$1009,COLUMNS('Books DATA'!$M$9:Q310),0)),"Not Avl in Books")</f>
        <v>0</v>
      </c>
      <c r="AI313" s="203">
        <f>IFERROR(IF(VLOOKUP($M313,'Books DATA'!$M$9:$Q$1009,1,0)=$M313,VLOOKUP($M313,'Books DATA'!$M$10:$T$1009,COLUMNS('Books DATA'!$M$9:R310),0)),"Not Avl in Books")</f>
        <v>0</v>
      </c>
      <c r="AJ313" s="203">
        <f>IFERROR(IF(VLOOKUP($M313,'Books DATA'!$M$9:$Q$1009,1,0)=$M313,VLOOKUP($M313,'Books DATA'!$M$10:$T$1009,COLUMNS('Books DATA'!$M$9:S310),0)),"Not Avl in Books")</f>
        <v>0</v>
      </c>
      <c r="AK313" s="203">
        <f>IFERROR(IF(VLOOKUP($M313,'Books DATA'!$M$9:$Q$1009,1,0)=$M313,VLOOKUP($M313,'Books DATA'!$M$10:$T$1009,COLUMNS('Books DATA'!$M$9:T310),0)),"Not Avl in Books")</f>
        <v>0</v>
      </c>
      <c r="AL313" s="204"/>
    </row>
    <row r="314" spans="1:38" ht="15.75" thickBot="1">
      <c r="A314" s="7" t="str">
        <f>AC314&amp;"_"&amp;COUNTIF($AC$10:AC314,AC314)</f>
        <v>_0</v>
      </c>
      <c r="B314" s="206"/>
      <c r="C314" s="206"/>
      <c r="D314" s="207"/>
      <c r="E314" s="208"/>
      <c r="F314" s="209"/>
      <c r="G314" s="209"/>
      <c r="H314" s="209"/>
      <c r="I314" s="209"/>
      <c r="J314" s="209"/>
      <c r="K314" s="209"/>
      <c r="L314" s="199"/>
      <c r="M314" s="200" t="str">
        <f t="shared" si="62"/>
        <v/>
      </c>
      <c r="N314" s="200">
        <f t="shared" si="63"/>
        <v>0</v>
      </c>
      <c r="O314" s="200">
        <f t="shared" si="64"/>
        <v>0</v>
      </c>
      <c r="P314" s="200">
        <f t="shared" si="65"/>
        <v>0</v>
      </c>
      <c r="Q314" s="200">
        <f t="shared" si="66"/>
        <v>0</v>
      </c>
      <c r="R314" s="200">
        <f t="shared" si="67"/>
        <v>0</v>
      </c>
      <c r="S314" s="200">
        <f t="shared" si="68"/>
        <v>0</v>
      </c>
      <c r="T314" s="200">
        <f t="shared" si="69"/>
        <v>0</v>
      </c>
      <c r="U314" s="200"/>
      <c r="V314" s="201">
        <f t="shared" si="70"/>
        <v>0</v>
      </c>
      <c r="W314" s="201">
        <f t="shared" si="71"/>
        <v>0</v>
      </c>
      <c r="X314" s="201">
        <f t="shared" si="72"/>
        <v>0</v>
      </c>
      <c r="Y314" s="201">
        <f t="shared" si="73"/>
        <v>0</v>
      </c>
      <c r="Z314" s="201">
        <f t="shared" si="74"/>
        <v>0</v>
      </c>
      <c r="AA314" s="201">
        <f t="shared" si="75"/>
        <v>0</v>
      </c>
      <c r="AB314" s="201">
        <f t="shared" si="76"/>
        <v>0</v>
      </c>
      <c r="AC314" s="205"/>
      <c r="AD314" s="199"/>
      <c r="AE314" s="203">
        <f>IFERROR(IF(VLOOKUP($M314,'Books DATA'!$M$9:$Q$1009,1,0)=$M314,VLOOKUP($M314,'Books DATA'!$M$10:$T$1009,COLUMNS('Books DATA'!$M$9:N311),0)),"Not Avl in Books")</f>
        <v>0</v>
      </c>
      <c r="AF314" s="203">
        <f>IFERROR(IF(VLOOKUP($M314,'Books DATA'!$M$9:$Q$1009,1,0)=$M314,VLOOKUP($M314,'Books DATA'!$M$10:$T$1009,COLUMNS('Books DATA'!$M$9:O311),0)),"Not Avl in Books")</f>
        <v>0</v>
      </c>
      <c r="AG314" s="203">
        <f>IFERROR(IF(VLOOKUP($M314,'Books DATA'!$M$9:$Q$1009,1,0)=$M314,VLOOKUP($M314,'Books DATA'!$M$10:$T$1009,COLUMNS('Books DATA'!$M$9:P311),0)),"Not Avl in Books")</f>
        <v>0</v>
      </c>
      <c r="AH314" s="203">
        <f>IFERROR(IF(VLOOKUP($M314,'Books DATA'!$M$9:$Q$1009,1,0)=$M314,VLOOKUP($M314,'Books DATA'!$M$10:$T$1009,COLUMNS('Books DATA'!$M$9:Q311),0)),"Not Avl in Books")</f>
        <v>0</v>
      </c>
      <c r="AI314" s="203">
        <f>IFERROR(IF(VLOOKUP($M314,'Books DATA'!$M$9:$Q$1009,1,0)=$M314,VLOOKUP($M314,'Books DATA'!$M$10:$T$1009,COLUMNS('Books DATA'!$M$9:R311),0)),"Not Avl in Books")</f>
        <v>0</v>
      </c>
      <c r="AJ314" s="203">
        <f>IFERROR(IF(VLOOKUP($M314,'Books DATA'!$M$9:$Q$1009,1,0)=$M314,VLOOKUP($M314,'Books DATA'!$M$10:$T$1009,COLUMNS('Books DATA'!$M$9:S311),0)),"Not Avl in Books")</f>
        <v>0</v>
      </c>
      <c r="AK314" s="203">
        <f>IFERROR(IF(VLOOKUP($M314,'Books DATA'!$M$9:$Q$1009,1,0)=$M314,VLOOKUP($M314,'Books DATA'!$M$10:$T$1009,COLUMNS('Books DATA'!$M$9:T311),0)),"Not Avl in Books")</f>
        <v>0</v>
      </c>
      <c r="AL314" s="204"/>
    </row>
    <row r="315" spans="1:38" ht="15.75" thickBot="1">
      <c r="A315" s="7" t="str">
        <f>AC315&amp;"_"&amp;COUNTIF($AC$10:AC315,AC315)</f>
        <v>_0</v>
      </c>
      <c r="B315" s="206"/>
      <c r="C315" s="206"/>
      <c r="D315" s="207"/>
      <c r="E315" s="208"/>
      <c r="F315" s="209"/>
      <c r="G315" s="209"/>
      <c r="H315" s="209"/>
      <c r="I315" s="209"/>
      <c r="J315" s="209"/>
      <c r="K315" s="209"/>
      <c r="L315" s="199"/>
      <c r="M315" s="200" t="str">
        <f t="shared" si="62"/>
        <v/>
      </c>
      <c r="N315" s="200">
        <f t="shared" si="63"/>
        <v>0</v>
      </c>
      <c r="O315" s="200">
        <f t="shared" si="64"/>
        <v>0</v>
      </c>
      <c r="P315" s="200">
        <f t="shared" si="65"/>
        <v>0</v>
      </c>
      <c r="Q315" s="200">
        <f t="shared" si="66"/>
        <v>0</v>
      </c>
      <c r="R315" s="200">
        <f t="shared" si="67"/>
        <v>0</v>
      </c>
      <c r="S315" s="200">
        <f t="shared" si="68"/>
        <v>0</v>
      </c>
      <c r="T315" s="200">
        <f t="shared" si="69"/>
        <v>0</v>
      </c>
      <c r="U315" s="200"/>
      <c r="V315" s="201">
        <f t="shared" si="70"/>
        <v>0</v>
      </c>
      <c r="W315" s="201">
        <f t="shared" si="71"/>
        <v>0</v>
      </c>
      <c r="X315" s="201">
        <f t="shared" si="72"/>
        <v>0</v>
      </c>
      <c r="Y315" s="201">
        <f t="shared" si="73"/>
        <v>0</v>
      </c>
      <c r="Z315" s="201">
        <f t="shared" si="74"/>
        <v>0</v>
      </c>
      <c r="AA315" s="201">
        <f t="shared" si="75"/>
        <v>0</v>
      </c>
      <c r="AB315" s="201">
        <f t="shared" si="76"/>
        <v>0</v>
      </c>
      <c r="AC315" s="205"/>
      <c r="AD315" s="199"/>
      <c r="AE315" s="203">
        <f>IFERROR(IF(VLOOKUP($M315,'Books DATA'!$M$9:$Q$1009,1,0)=$M315,VLOOKUP($M315,'Books DATA'!$M$10:$T$1009,COLUMNS('Books DATA'!$M$9:N312),0)),"Not Avl in Books")</f>
        <v>0</v>
      </c>
      <c r="AF315" s="203">
        <f>IFERROR(IF(VLOOKUP($M315,'Books DATA'!$M$9:$Q$1009,1,0)=$M315,VLOOKUP($M315,'Books DATA'!$M$10:$T$1009,COLUMNS('Books DATA'!$M$9:O312),0)),"Not Avl in Books")</f>
        <v>0</v>
      </c>
      <c r="AG315" s="203">
        <f>IFERROR(IF(VLOOKUP($M315,'Books DATA'!$M$9:$Q$1009,1,0)=$M315,VLOOKUP($M315,'Books DATA'!$M$10:$T$1009,COLUMNS('Books DATA'!$M$9:P312),0)),"Not Avl in Books")</f>
        <v>0</v>
      </c>
      <c r="AH315" s="203">
        <f>IFERROR(IF(VLOOKUP($M315,'Books DATA'!$M$9:$Q$1009,1,0)=$M315,VLOOKUP($M315,'Books DATA'!$M$10:$T$1009,COLUMNS('Books DATA'!$M$9:Q312),0)),"Not Avl in Books")</f>
        <v>0</v>
      </c>
      <c r="AI315" s="203">
        <f>IFERROR(IF(VLOOKUP($M315,'Books DATA'!$M$9:$Q$1009,1,0)=$M315,VLOOKUP($M315,'Books DATA'!$M$10:$T$1009,COLUMNS('Books DATA'!$M$9:R312),0)),"Not Avl in Books")</f>
        <v>0</v>
      </c>
      <c r="AJ315" s="203">
        <f>IFERROR(IF(VLOOKUP($M315,'Books DATA'!$M$9:$Q$1009,1,0)=$M315,VLOOKUP($M315,'Books DATA'!$M$10:$T$1009,COLUMNS('Books DATA'!$M$9:S312),0)),"Not Avl in Books")</f>
        <v>0</v>
      </c>
      <c r="AK315" s="203">
        <f>IFERROR(IF(VLOOKUP($M315,'Books DATA'!$M$9:$Q$1009,1,0)=$M315,VLOOKUP($M315,'Books DATA'!$M$10:$T$1009,COLUMNS('Books DATA'!$M$9:T312),0)),"Not Avl in Books")</f>
        <v>0</v>
      </c>
      <c r="AL315" s="204"/>
    </row>
    <row r="316" spans="1:38" ht="15.75" thickBot="1">
      <c r="A316" s="7" t="str">
        <f>AC316&amp;"_"&amp;COUNTIF($AC$10:AC316,AC316)</f>
        <v>_0</v>
      </c>
      <c r="B316" s="206"/>
      <c r="C316" s="206"/>
      <c r="D316" s="207"/>
      <c r="E316" s="208"/>
      <c r="F316" s="209"/>
      <c r="G316" s="209"/>
      <c r="H316" s="209"/>
      <c r="I316" s="209"/>
      <c r="J316" s="209"/>
      <c r="K316" s="209"/>
      <c r="L316" s="199"/>
      <c r="M316" s="200" t="str">
        <f t="shared" si="62"/>
        <v/>
      </c>
      <c r="N316" s="200">
        <f t="shared" si="63"/>
        <v>0</v>
      </c>
      <c r="O316" s="200">
        <f t="shared" si="64"/>
        <v>0</v>
      </c>
      <c r="P316" s="200">
        <f t="shared" si="65"/>
        <v>0</v>
      </c>
      <c r="Q316" s="200">
        <f t="shared" si="66"/>
        <v>0</v>
      </c>
      <c r="R316" s="200">
        <f t="shared" si="67"/>
        <v>0</v>
      </c>
      <c r="S316" s="200">
        <f t="shared" si="68"/>
        <v>0</v>
      </c>
      <c r="T316" s="200">
        <f t="shared" si="69"/>
        <v>0</v>
      </c>
      <c r="U316" s="200"/>
      <c r="V316" s="201">
        <f t="shared" si="70"/>
        <v>0</v>
      </c>
      <c r="W316" s="201">
        <f t="shared" si="71"/>
        <v>0</v>
      </c>
      <c r="X316" s="201">
        <f t="shared" si="72"/>
        <v>0</v>
      </c>
      <c r="Y316" s="201">
        <f t="shared" si="73"/>
        <v>0</v>
      </c>
      <c r="Z316" s="201">
        <f t="shared" si="74"/>
        <v>0</v>
      </c>
      <c r="AA316" s="201">
        <f t="shared" si="75"/>
        <v>0</v>
      </c>
      <c r="AB316" s="201">
        <f t="shared" si="76"/>
        <v>0</v>
      </c>
      <c r="AC316" s="205"/>
      <c r="AD316" s="199"/>
      <c r="AE316" s="203">
        <f>IFERROR(IF(VLOOKUP($M316,'Books DATA'!$M$9:$Q$1009,1,0)=$M316,VLOOKUP($M316,'Books DATA'!$M$10:$T$1009,COLUMNS('Books DATA'!$M$9:N313),0)),"Not Avl in Books")</f>
        <v>0</v>
      </c>
      <c r="AF316" s="203">
        <f>IFERROR(IF(VLOOKUP($M316,'Books DATA'!$M$9:$Q$1009,1,0)=$M316,VLOOKUP($M316,'Books DATA'!$M$10:$T$1009,COLUMNS('Books DATA'!$M$9:O313),0)),"Not Avl in Books")</f>
        <v>0</v>
      </c>
      <c r="AG316" s="203">
        <f>IFERROR(IF(VLOOKUP($M316,'Books DATA'!$M$9:$Q$1009,1,0)=$M316,VLOOKUP($M316,'Books DATA'!$M$10:$T$1009,COLUMNS('Books DATA'!$M$9:P313),0)),"Not Avl in Books")</f>
        <v>0</v>
      </c>
      <c r="AH316" s="203">
        <f>IFERROR(IF(VLOOKUP($M316,'Books DATA'!$M$9:$Q$1009,1,0)=$M316,VLOOKUP($M316,'Books DATA'!$M$10:$T$1009,COLUMNS('Books DATA'!$M$9:Q313),0)),"Not Avl in Books")</f>
        <v>0</v>
      </c>
      <c r="AI316" s="203">
        <f>IFERROR(IF(VLOOKUP($M316,'Books DATA'!$M$9:$Q$1009,1,0)=$M316,VLOOKUP($M316,'Books DATA'!$M$10:$T$1009,COLUMNS('Books DATA'!$M$9:R313),0)),"Not Avl in Books")</f>
        <v>0</v>
      </c>
      <c r="AJ316" s="203">
        <f>IFERROR(IF(VLOOKUP($M316,'Books DATA'!$M$9:$Q$1009,1,0)=$M316,VLOOKUP($M316,'Books DATA'!$M$10:$T$1009,COLUMNS('Books DATA'!$M$9:S313),0)),"Not Avl in Books")</f>
        <v>0</v>
      </c>
      <c r="AK316" s="203">
        <f>IFERROR(IF(VLOOKUP($M316,'Books DATA'!$M$9:$Q$1009,1,0)=$M316,VLOOKUP($M316,'Books DATA'!$M$10:$T$1009,COLUMNS('Books DATA'!$M$9:T313),0)),"Not Avl in Books")</f>
        <v>0</v>
      </c>
      <c r="AL316" s="204"/>
    </row>
    <row r="317" spans="1:38" ht="15.75" thickBot="1">
      <c r="A317" s="7" t="str">
        <f>AC317&amp;"_"&amp;COUNTIF($AC$10:AC317,AC317)</f>
        <v>_0</v>
      </c>
      <c r="B317" s="206"/>
      <c r="C317" s="206"/>
      <c r="D317" s="207"/>
      <c r="E317" s="208"/>
      <c r="F317" s="209"/>
      <c r="G317" s="209"/>
      <c r="H317" s="209"/>
      <c r="I317" s="209"/>
      <c r="J317" s="209"/>
      <c r="K317" s="209"/>
      <c r="L317" s="199"/>
      <c r="M317" s="200" t="str">
        <f t="shared" si="62"/>
        <v/>
      </c>
      <c r="N317" s="200">
        <f t="shared" si="63"/>
        <v>0</v>
      </c>
      <c r="O317" s="200">
        <f t="shared" si="64"/>
        <v>0</v>
      </c>
      <c r="P317" s="200">
        <f t="shared" si="65"/>
        <v>0</v>
      </c>
      <c r="Q317" s="200">
        <f t="shared" si="66"/>
        <v>0</v>
      </c>
      <c r="R317" s="200">
        <f t="shared" si="67"/>
        <v>0</v>
      </c>
      <c r="S317" s="200">
        <f t="shared" si="68"/>
        <v>0</v>
      </c>
      <c r="T317" s="200">
        <f t="shared" si="69"/>
        <v>0</v>
      </c>
      <c r="U317" s="200"/>
      <c r="V317" s="201">
        <f t="shared" si="70"/>
        <v>0</v>
      </c>
      <c r="W317" s="201">
        <f t="shared" si="71"/>
        <v>0</v>
      </c>
      <c r="X317" s="201">
        <f t="shared" si="72"/>
        <v>0</v>
      </c>
      <c r="Y317" s="201">
        <f t="shared" si="73"/>
        <v>0</v>
      </c>
      <c r="Z317" s="201">
        <f t="shared" si="74"/>
        <v>0</v>
      </c>
      <c r="AA317" s="201">
        <f t="shared" si="75"/>
        <v>0</v>
      </c>
      <c r="AB317" s="201">
        <f t="shared" si="76"/>
        <v>0</v>
      </c>
      <c r="AC317" s="205"/>
      <c r="AD317" s="199"/>
      <c r="AE317" s="203">
        <f>IFERROR(IF(VLOOKUP($M317,'Books DATA'!$M$9:$Q$1009,1,0)=$M317,VLOOKUP($M317,'Books DATA'!$M$10:$T$1009,COLUMNS('Books DATA'!$M$9:N314),0)),"Not Avl in Books")</f>
        <v>0</v>
      </c>
      <c r="AF317" s="203">
        <f>IFERROR(IF(VLOOKUP($M317,'Books DATA'!$M$9:$Q$1009,1,0)=$M317,VLOOKUP($M317,'Books DATA'!$M$10:$T$1009,COLUMNS('Books DATA'!$M$9:O314),0)),"Not Avl in Books")</f>
        <v>0</v>
      </c>
      <c r="AG317" s="203">
        <f>IFERROR(IF(VLOOKUP($M317,'Books DATA'!$M$9:$Q$1009,1,0)=$M317,VLOOKUP($M317,'Books DATA'!$M$10:$T$1009,COLUMNS('Books DATA'!$M$9:P314),0)),"Not Avl in Books")</f>
        <v>0</v>
      </c>
      <c r="AH317" s="203">
        <f>IFERROR(IF(VLOOKUP($M317,'Books DATA'!$M$9:$Q$1009,1,0)=$M317,VLOOKUP($M317,'Books DATA'!$M$10:$T$1009,COLUMNS('Books DATA'!$M$9:Q314),0)),"Not Avl in Books")</f>
        <v>0</v>
      </c>
      <c r="AI317" s="203">
        <f>IFERROR(IF(VLOOKUP($M317,'Books DATA'!$M$9:$Q$1009,1,0)=$M317,VLOOKUP($M317,'Books DATA'!$M$10:$T$1009,COLUMNS('Books DATA'!$M$9:R314),0)),"Not Avl in Books")</f>
        <v>0</v>
      </c>
      <c r="AJ317" s="203">
        <f>IFERROR(IF(VLOOKUP($M317,'Books DATA'!$M$9:$Q$1009,1,0)=$M317,VLOOKUP($M317,'Books DATA'!$M$10:$T$1009,COLUMNS('Books DATA'!$M$9:S314),0)),"Not Avl in Books")</f>
        <v>0</v>
      </c>
      <c r="AK317" s="203">
        <f>IFERROR(IF(VLOOKUP($M317,'Books DATA'!$M$9:$Q$1009,1,0)=$M317,VLOOKUP($M317,'Books DATA'!$M$10:$T$1009,COLUMNS('Books DATA'!$M$9:T314),0)),"Not Avl in Books")</f>
        <v>0</v>
      </c>
      <c r="AL317" s="204"/>
    </row>
    <row r="318" spans="1:38" ht="15.75" thickBot="1">
      <c r="A318" s="7" t="str">
        <f>AC318&amp;"_"&amp;COUNTIF($AC$10:AC318,AC318)</f>
        <v>_0</v>
      </c>
      <c r="B318" s="206"/>
      <c r="C318" s="206"/>
      <c r="D318" s="207"/>
      <c r="E318" s="208"/>
      <c r="F318" s="209"/>
      <c r="G318" s="209"/>
      <c r="H318" s="209"/>
      <c r="I318" s="209"/>
      <c r="J318" s="209"/>
      <c r="K318" s="209"/>
      <c r="L318" s="199"/>
      <c r="M318" s="200" t="str">
        <f t="shared" si="62"/>
        <v/>
      </c>
      <c r="N318" s="200">
        <f t="shared" si="63"/>
        <v>0</v>
      </c>
      <c r="O318" s="200">
        <f t="shared" si="64"/>
        <v>0</v>
      </c>
      <c r="P318" s="200">
        <f t="shared" si="65"/>
        <v>0</v>
      </c>
      <c r="Q318" s="200">
        <f t="shared" si="66"/>
        <v>0</v>
      </c>
      <c r="R318" s="200">
        <f t="shared" si="67"/>
        <v>0</v>
      </c>
      <c r="S318" s="200">
        <f t="shared" si="68"/>
        <v>0</v>
      </c>
      <c r="T318" s="200">
        <f t="shared" si="69"/>
        <v>0</v>
      </c>
      <c r="U318" s="200"/>
      <c r="V318" s="201">
        <f t="shared" si="70"/>
        <v>0</v>
      </c>
      <c r="W318" s="201">
        <f t="shared" si="71"/>
        <v>0</v>
      </c>
      <c r="X318" s="201">
        <f t="shared" si="72"/>
        <v>0</v>
      </c>
      <c r="Y318" s="201">
        <f t="shared" si="73"/>
        <v>0</v>
      </c>
      <c r="Z318" s="201">
        <f t="shared" si="74"/>
        <v>0</v>
      </c>
      <c r="AA318" s="201">
        <f t="shared" si="75"/>
        <v>0</v>
      </c>
      <c r="AB318" s="201">
        <f t="shared" si="76"/>
        <v>0</v>
      </c>
      <c r="AC318" s="205"/>
      <c r="AD318" s="199"/>
      <c r="AE318" s="203">
        <f>IFERROR(IF(VLOOKUP($M318,'Books DATA'!$M$9:$Q$1009,1,0)=$M318,VLOOKUP($M318,'Books DATA'!$M$10:$T$1009,COLUMNS('Books DATA'!$M$9:N315),0)),"Not Avl in Books")</f>
        <v>0</v>
      </c>
      <c r="AF318" s="203">
        <f>IFERROR(IF(VLOOKUP($M318,'Books DATA'!$M$9:$Q$1009,1,0)=$M318,VLOOKUP($M318,'Books DATA'!$M$10:$T$1009,COLUMNS('Books DATA'!$M$9:O315),0)),"Not Avl in Books")</f>
        <v>0</v>
      </c>
      <c r="AG318" s="203">
        <f>IFERROR(IF(VLOOKUP($M318,'Books DATA'!$M$9:$Q$1009,1,0)=$M318,VLOOKUP($M318,'Books DATA'!$M$10:$T$1009,COLUMNS('Books DATA'!$M$9:P315),0)),"Not Avl in Books")</f>
        <v>0</v>
      </c>
      <c r="AH318" s="203">
        <f>IFERROR(IF(VLOOKUP($M318,'Books DATA'!$M$9:$Q$1009,1,0)=$M318,VLOOKUP($M318,'Books DATA'!$M$10:$T$1009,COLUMNS('Books DATA'!$M$9:Q315),0)),"Not Avl in Books")</f>
        <v>0</v>
      </c>
      <c r="AI318" s="203">
        <f>IFERROR(IF(VLOOKUP($M318,'Books DATA'!$M$9:$Q$1009,1,0)=$M318,VLOOKUP($M318,'Books DATA'!$M$10:$T$1009,COLUMNS('Books DATA'!$M$9:R315),0)),"Not Avl in Books")</f>
        <v>0</v>
      </c>
      <c r="AJ318" s="203">
        <f>IFERROR(IF(VLOOKUP($M318,'Books DATA'!$M$9:$Q$1009,1,0)=$M318,VLOOKUP($M318,'Books DATA'!$M$10:$T$1009,COLUMNS('Books DATA'!$M$9:S315),0)),"Not Avl in Books")</f>
        <v>0</v>
      </c>
      <c r="AK318" s="203">
        <f>IFERROR(IF(VLOOKUP($M318,'Books DATA'!$M$9:$Q$1009,1,0)=$M318,VLOOKUP($M318,'Books DATA'!$M$10:$T$1009,COLUMNS('Books DATA'!$M$9:T315),0)),"Not Avl in Books")</f>
        <v>0</v>
      </c>
      <c r="AL318" s="204"/>
    </row>
    <row r="319" spans="1:38" ht="15.75" thickBot="1">
      <c r="A319" s="7" t="str">
        <f>AC319&amp;"_"&amp;COUNTIF($AC$10:AC319,AC319)</f>
        <v>_0</v>
      </c>
      <c r="B319" s="206"/>
      <c r="C319" s="206"/>
      <c r="D319" s="207"/>
      <c r="E319" s="208"/>
      <c r="F319" s="209"/>
      <c r="G319" s="209"/>
      <c r="H319" s="209"/>
      <c r="I319" s="209"/>
      <c r="J319" s="209"/>
      <c r="K319" s="209"/>
      <c r="L319" s="199"/>
      <c r="M319" s="200" t="str">
        <f t="shared" si="62"/>
        <v/>
      </c>
      <c r="N319" s="200">
        <f t="shared" si="63"/>
        <v>0</v>
      </c>
      <c r="O319" s="200">
        <f t="shared" si="64"/>
        <v>0</v>
      </c>
      <c r="P319" s="200">
        <f t="shared" si="65"/>
        <v>0</v>
      </c>
      <c r="Q319" s="200">
        <f t="shared" si="66"/>
        <v>0</v>
      </c>
      <c r="R319" s="200">
        <f t="shared" si="67"/>
        <v>0</v>
      </c>
      <c r="S319" s="200">
        <f t="shared" si="68"/>
        <v>0</v>
      </c>
      <c r="T319" s="200">
        <f t="shared" si="69"/>
        <v>0</v>
      </c>
      <c r="U319" s="200"/>
      <c r="V319" s="201">
        <f t="shared" si="70"/>
        <v>0</v>
      </c>
      <c r="W319" s="201">
        <f t="shared" si="71"/>
        <v>0</v>
      </c>
      <c r="X319" s="201">
        <f t="shared" si="72"/>
        <v>0</v>
      </c>
      <c r="Y319" s="201">
        <f t="shared" si="73"/>
        <v>0</v>
      </c>
      <c r="Z319" s="201">
        <f t="shared" si="74"/>
        <v>0</v>
      </c>
      <c r="AA319" s="201">
        <f t="shared" si="75"/>
        <v>0</v>
      </c>
      <c r="AB319" s="201">
        <f t="shared" si="76"/>
        <v>0</v>
      </c>
      <c r="AC319" s="205"/>
      <c r="AD319" s="199"/>
      <c r="AE319" s="203">
        <f>IFERROR(IF(VLOOKUP($M319,'Books DATA'!$M$9:$Q$1009,1,0)=$M319,VLOOKUP($M319,'Books DATA'!$M$10:$T$1009,COLUMNS('Books DATA'!$M$9:N316),0)),"Not Avl in Books")</f>
        <v>0</v>
      </c>
      <c r="AF319" s="203">
        <f>IFERROR(IF(VLOOKUP($M319,'Books DATA'!$M$9:$Q$1009,1,0)=$M319,VLOOKUP($M319,'Books DATA'!$M$10:$T$1009,COLUMNS('Books DATA'!$M$9:O316),0)),"Not Avl in Books")</f>
        <v>0</v>
      </c>
      <c r="AG319" s="203">
        <f>IFERROR(IF(VLOOKUP($M319,'Books DATA'!$M$9:$Q$1009,1,0)=$M319,VLOOKUP($M319,'Books DATA'!$M$10:$T$1009,COLUMNS('Books DATA'!$M$9:P316),0)),"Not Avl in Books")</f>
        <v>0</v>
      </c>
      <c r="AH319" s="203">
        <f>IFERROR(IF(VLOOKUP($M319,'Books DATA'!$M$9:$Q$1009,1,0)=$M319,VLOOKUP($M319,'Books DATA'!$M$10:$T$1009,COLUMNS('Books DATA'!$M$9:Q316),0)),"Not Avl in Books")</f>
        <v>0</v>
      </c>
      <c r="AI319" s="203">
        <f>IFERROR(IF(VLOOKUP($M319,'Books DATA'!$M$9:$Q$1009,1,0)=$M319,VLOOKUP($M319,'Books DATA'!$M$10:$T$1009,COLUMNS('Books DATA'!$M$9:R316),0)),"Not Avl in Books")</f>
        <v>0</v>
      </c>
      <c r="AJ319" s="203">
        <f>IFERROR(IF(VLOOKUP($M319,'Books DATA'!$M$9:$Q$1009,1,0)=$M319,VLOOKUP($M319,'Books DATA'!$M$10:$T$1009,COLUMNS('Books DATA'!$M$9:S316),0)),"Not Avl in Books")</f>
        <v>0</v>
      </c>
      <c r="AK319" s="203">
        <f>IFERROR(IF(VLOOKUP($M319,'Books DATA'!$M$9:$Q$1009,1,0)=$M319,VLOOKUP($M319,'Books DATA'!$M$10:$T$1009,COLUMNS('Books DATA'!$M$9:T316),0)),"Not Avl in Books")</f>
        <v>0</v>
      </c>
      <c r="AL319" s="204"/>
    </row>
    <row r="320" spans="1:38" ht="15.75" thickBot="1">
      <c r="A320" s="7" t="str">
        <f>AC320&amp;"_"&amp;COUNTIF($AC$10:AC320,AC320)</f>
        <v>_0</v>
      </c>
      <c r="B320" s="206"/>
      <c r="C320" s="206"/>
      <c r="D320" s="207"/>
      <c r="E320" s="208"/>
      <c r="F320" s="209"/>
      <c r="G320" s="209"/>
      <c r="H320" s="209"/>
      <c r="I320" s="209"/>
      <c r="J320" s="209"/>
      <c r="K320" s="209"/>
      <c r="L320" s="199"/>
      <c r="M320" s="200" t="str">
        <f t="shared" si="62"/>
        <v/>
      </c>
      <c r="N320" s="200">
        <f t="shared" si="63"/>
        <v>0</v>
      </c>
      <c r="O320" s="200">
        <f t="shared" si="64"/>
        <v>0</v>
      </c>
      <c r="P320" s="200">
        <f t="shared" si="65"/>
        <v>0</v>
      </c>
      <c r="Q320" s="200">
        <f t="shared" si="66"/>
        <v>0</v>
      </c>
      <c r="R320" s="200">
        <f t="shared" si="67"/>
        <v>0</v>
      </c>
      <c r="S320" s="200">
        <f t="shared" si="68"/>
        <v>0</v>
      </c>
      <c r="T320" s="200">
        <f t="shared" si="69"/>
        <v>0</v>
      </c>
      <c r="U320" s="200"/>
      <c r="V320" s="201">
        <f t="shared" si="70"/>
        <v>0</v>
      </c>
      <c r="W320" s="201">
        <f t="shared" si="71"/>
        <v>0</v>
      </c>
      <c r="X320" s="201">
        <f t="shared" si="72"/>
        <v>0</v>
      </c>
      <c r="Y320" s="201">
        <f t="shared" si="73"/>
        <v>0</v>
      </c>
      <c r="Z320" s="201">
        <f t="shared" si="74"/>
        <v>0</v>
      </c>
      <c r="AA320" s="201">
        <f t="shared" si="75"/>
        <v>0</v>
      </c>
      <c r="AB320" s="201">
        <f t="shared" si="76"/>
        <v>0</v>
      </c>
      <c r="AC320" s="205"/>
      <c r="AD320" s="199"/>
      <c r="AE320" s="203">
        <f>IFERROR(IF(VLOOKUP($M320,'Books DATA'!$M$9:$Q$1009,1,0)=$M320,VLOOKUP($M320,'Books DATA'!$M$10:$T$1009,COLUMNS('Books DATA'!$M$9:N317),0)),"Not Avl in Books")</f>
        <v>0</v>
      </c>
      <c r="AF320" s="203">
        <f>IFERROR(IF(VLOOKUP($M320,'Books DATA'!$M$9:$Q$1009,1,0)=$M320,VLOOKUP($M320,'Books DATA'!$M$10:$T$1009,COLUMNS('Books DATA'!$M$9:O317),0)),"Not Avl in Books")</f>
        <v>0</v>
      </c>
      <c r="AG320" s="203">
        <f>IFERROR(IF(VLOOKUP($M320,'Books DATA'!$M$9:$Q$1009,1,0)=$M320,VLOOKUP($M320,'Books DATA'!$M$10:$T$1009,COLUMNS('Books DATA'!$M$9:P317),0)),"Not Avl in Books")</f>
        <v>0</v>
      </c>
      <c r="AH320" s="203">
        <f>IFERROR(IF(VLOOKUP($M320,'Books DATA'!$M$9:$Q$1009,1,0)=$M320,VLOOKUP($M320,'Books DATA'!$M$10:$T$1009,COLUMNS('Books DATA'!$M$9:Q317),0)),"Not Avl in Books")</f>
        <v>0</v>
      </c>
      <c r="AI320" s="203">
        <f>IFERROR(IF(VLOOKUP($M320,'Books DATA'!$M$9:$Q$1009,1,0)=$M320,VLOOKUP($M320,'Books DATA'!$M$10:$T$1009,COLUMNS('Books DATA'!$M$9:R317),0)),"Not Avl in Books")</f>
        <v>0</v>
      </c>
      <c r="AJ320" s="203">
        <f>IFERROR(IF(VLOOKUP($M320,'Books DATA'!$M$9:$Q$1009,1,0)=$M320,VLOOKUP($M320,'Books DATA'!$M$10:$T$1009,COLUMNS('Books DATA'!$M$9:S317),0)),"Not Avl in Books")</f>
        <v>0</v>
      </c>
      <c r="AK320" s="203">
        <f>IFERROR(IF(VLOOKUP($M320,'Books DATA'!$M$9:$Q$1009,1,0)=$M320,VLOOKUP($M320,'Books DATA'!$M$10:$T$1009,COLUMNS('Books DATA'!$M$9:T317),0)),"Not Avl in Books")</f>
        <v>0</v>
      </c>
      <c r="AL320" s="204"/>
    </row>
    <row r="321" spans="1:38" ht="15.75" thickBot="1">
      <c r="A321" s="7" t="str">
        <f>AC321&amp;"_"&amp;COUNTIF($AC$10:AC321,AC321)</f>
        <v>_0</v>
      </c>
      <c r="B321" s="206"/>
      <c r="C321" s="206"/>
      <c r="D321" s="207"/>
      <c r="E321" s="208"/>
      <c r="F321" s="209"/>
      <c r="G321" s="209"/>
      <c r="H321" s="209"/>
      <c r="I321" s="209"/>
      <c r="J321" s="209"/>
      <c r="K321" s="209"/>
      <c r="L321" s="199"/>
      <c r="M321" s="200" t="str">
        <f t="shared" si="62"/>
        <v/>
      </c>
      <c r="N321" s="200">
        <f t="shared" si="63"/>
        <v>0</v>
      </c>
      <c r="O321" s="200">
        <f t="shared" si="64"/>
        <v>0</v>
      </c>
      <c r="P321" s="200">
        <f t="shared" si="65"/>
        <v>0</v>
      </c>
      <c r="Q321" s="200">
        <f t="shared" si="66"/>
        <v>0</v>
      </c>
      <c r="R321" s="200">
        <f t="shared" si="67"/>
        <v>0</v>
      </c>
      <c r="S321" s="200">
        <f t="shared" si="68"/>
        <v>0</v>
      </c>
      <c r="T321" s="200">
        <f t="shared" si="69"/>
        <v>0</v>
      </c>
      <c r="U321" s="200"/>
      <c r="V321" s="201">
        <f t="shared" si="70"/>
        <v>0</v>
      </c>
      <c r="W321" s="201">
        <f t="shared" si="71"/>
        <v>0</v>
      </c>
      <c r="X321" s="201">
        <f t="shared" si="72"/>
        <v>0</v>
      </c>
      <c r="Y321" s="201">
        <f t="shared" si="73"/>
        <v>0</v>
      </c>
      <c r="Z321" s="201">
        <f t="shared" si="74"/>
        <v>0</v>
      </c>
      <c r="AA321" s="201">
        <f t="shared" si="75"/>
        <v>0</v>
      </c>
      <c r="AB321" s="201">
        <f t="shared" si="76"/>
        <v>0</v>
      </c>
      <c r="AC321" s="205"/>
      <c r="AD321" s="199"/>
      <c r="AE321" s="203">
        <f>IFERROR(IF(VLOOKUP($M321,'Books DATA'!$M$9:$Q$1009,1,0)=$M321,VLOOKUP($M321,'Books DATA'!$M$10:$T$1009,COLUMNS('Books DATA'!$M$9:N318),0)),"Not Avl in Books")</f>
        <v>0</v>
      </c>
      <c r="AF321" s="203">
        <f>IFERROR(IF(VLOOKUP($M321,'Books DATA'!$M$9:$Q$1009,1,0)=$M321,VLOOKUP($M321,'Books DATA'!$M$10:$T$1009,COLUMNS('Books DATA'!$M$9:O318),0)),"Not Avl in Books")</f>
        <v>0</v>
      </c>
      <c r="AG321" s="203">
        <f>IFERROR(IF(VLOOKUP($M321,'Books DATA'!$M$9:$Q$1009,1,0)=$M321,VLOOKUP($M321,'Books DATA'!$M$10:$T$1009,COLUMNS('Books DATA'!$M$9:P318),0)),"Not Avl in Books")</f>
        <v>0</v>
      </c>
      <c r="AH321" s="203">
        <f>IFERROR(IF(VLOOKUP($M321,'Books DATA'!$M$9:$Q$1009,1,0)=$M321,VLOOKUP($M321,'Books DATA'!$M$10:$T$1009,COLUMNS('Books DATA'!$M$9:Q318),0)),"Not Avl in Books")</f>
        <v>0</v>
      </c>
      <c r="AI321" s="203">
        <f>IFERROR(IF(VLOOKUP($M321,'Books DATA'!$M$9:$Q$1009,1,0)=$M321,VLOOKUP($M321,'Books DATA'!$M$10:$T$1009,COLUMNS('Books DATA'!$M$9:R318),0)),"Not Avl in Books")</f>
        <v>0</v>
      </c>
      <c r="AJ321" s="203">
        <f>IFERROR(IF(VLOOKUP($M321,'Books DATA'!$M$9:$Q$1009,1,0)=$M321,VLOOKUP($M321,'Books DATA'!$M$10:$T$1009,COLUMNS('Books DATA'!$M$9:S318),0)),"Not Avl in Books")</f>
        <v>0</v>
      </c>
      <c r="AK321" s="203">
        <f>IFERROR(IF(VLOOKUP($M321,'Books DATA'!$M$9:$Q$1009,1,0)=$M321,VLOOKUP($M321,'Books DATA'!$M$10:$T$1009,COLUMNS('Books DATA'!$M$9:T318),0)),"Not Avl in Books")</f>
        <v>0</v>
      </c>
      <c r="AL321" s="204"/>
    </row>
    <row r="322" spans="1:38" ht="15.75" thickBot="1">
      <c r="A322" s="7" t="str">
        <f>AC322&amp;"_"&amp;COUNTIF($AC$10:AC322,AC322)</f>
        <v>_0</v>
      </c>
      <c r="B322" s="206"/>
      <c r="C322" s="206"/>
      <c r="D322" s="207"/>
      <c r="E322" s="208"/>
      <c r="F322" s="209"/>
      <c r="G322" s="209"/>
      <c r="H322" s="209"/>
      <c r="I322" s="209"/>
      <c r="J322" s="209"/>
      <c r="K322" s="209"/>
      <c r="L322" s="199"/>
      <c r="M322" s="200" t="str">
        <f t="shared" si="62"/>
        <v/>
      </c>
      <c r="N322" s="200">
        <f t="shared" si="63"/>
        <v>0</v>
      </c>
      <c r="O322" s="200">
        <f t="shared" si="64"/>
        <v>0</v>
      </c>
      <c r="P322" s="200">
        <f t="shared" si="65"/>
        <v>0</v>
      </c>
      <c r="Q322" s="200">
        <f t="shared" si="66"/>
        <v>0</v>
      </c>
      <c r="R322" s="200">
        <f t="shared" si="67"/>
        <v>0</v>
      </c>
      <c r="S322" s="200">
        <f t="shared" si="68"/>
        <v>0</v>
      </c>
      <c r="T322" s="200">
        <f t="shared" si="69"/>
        <v>0</v>
      </c>
      <c r="U322" s="200"/>
      <c r="V322" s="201">
        <f t="shared" si="70"/>
        <v>0</v>
      </c>
      <c r="W322" s="201">
        <f t="shared" si="71"/>
        <v>0</v>
      </c>
      <c r="X322" s="201">
        <f t="shared" si="72"/>
        <v>0</v>
      </c>
      <c r="Y322" s="201">
        <f t="shared" si="73"/>
        <v>0</v>
      </c>
      <c r="Z322" s="201">
        <f t="shared" si="74"/>
        <v>0</v>
      </c>
      <c r="AA322" s="201">
        <f t="shared" si="75"/>
        <v>0</v>
      </c>
      <c r="AB322" s="201">
        <f t="shared" si="76"/>
        <v>0</v>
      </c>
      <c r="AC322" s="205"/>
      <c r="AD322" s="199"/>
      <c r="AE322" s="203">
        <f>IFERROR(IF(VLOOKUP($M322,'Books DATA'!$M$9:$Q$1009,1,0)=$M322,VLOOKUP($M322,'Books DATA'!$M$10:$T$1009,COLUMNS('Books DATA'!$M$9:N319),0)),"Not Avl in Books")</f>
        <v>0</v>
      </c>
      <c r="AF322" s="203">
        <f>IFERROR(IF(VLOOKUP($M322,'Books DATA'!$M$9:$Q$1009,1,0)=$M322,VLOOKUP($M322,'Books DATA'!$M$10:$T$1009,COLUMNS('Books DATA'!$M$9:O319),0)),"Not Avl in Books")</f>
        <v>0</v>
      </c>
      <c r="AG322" s="203">
        <f>IFERROR(IF(VLOOKUP($M322,'Books DATA'!$M$9:$Q$1009,1,0)=$M322,VLOOKUP($M322,'Books DATA'!$M$10:$T$1009,COLUMNS('Books DATA'!$M$9:P319),0)),"Not Avl in Books")</f>
        <v>0</v>
      </c>
      <c r="AH322" s="203">
        <f>IFERROR(IF(VLOOKUP($M322,'Books DATA'!$M$9:$Q$1009,1,0)=$M322,VLOOKUP($M322,'Books DATA'!$M$10:$T$1009,COLUMNS('Books DATA'!$M$9:Q319),0)),"Not Avl in Books")</f>
        <v>0</v>
      </c>
      <c r="AI322" s="203">
        <f>IFERROR(IF(VLOOKUP($M322,'Books DATA'!$M$9:$Q$1009,1,0)=$M322,VLOOKUP($M322,'Books DATA'!$M$10:$T$1009,COLUMNS('Books DATA'!$M$9:R319),0)),"Not Avl in Books")</f>
        <v>0</v>
      </c>
      <c r="AJ322" s="203">
        <f>IFERROR(IF(VLOOKUP($M322,'Books DATA'!$M$9:$Q$1009,1,0)=$M322,VLOOKUP($M322,'Books DATA'!$M$10:$T$1009,COLUMNS('Books DATA'!$M$9:S319),0)),"Not Avl in Books")</f>
        <v>0</v>
      </c>
      <c r="AK322" s="203">
        <f>IFERROR(IF(VLOOKUP($M322,'Books DATA'!$M$9:$Q$1009,1,0)=$M322,VLOOKUP($M322,'Books DATA'!$M$10:$T$1009,COLUMNS('Books DATA'!$M$9:T319),0)),"Not Avl in Books")</f>
        <v>0</v>
      </c>
      <c r="AL322" s="204"/>
    </row>
    <row r="323" spans="1:38" ht="15.75" thickBot="1">
      <c r="A323" s="7" t="str">
        <f>AC323&amp;"_"&amp;COUNTIF($AC$10:AC323,AC323)</f>
        <v>_0</v>
      </c>
      <c r="B323" s="206"/>
      <c r="C323" s="206"/>
      <c r="D323" s="207"/>
      <c r="E323" s="208"/>
      <c r="F323" s="209"/>
      <c r="G323" s="209"/>
      <c r="H323" s="209"/>
      <c r="I323" s="209"/>
      <c r="J323" s="209"/>
      <c r="K323" s="209"/>
      <c r="L323" s="199"/>
      <c r="M323" s="200" t="str">
        <f t="shared" si="62"/>
        <v/>
      </c>
      <c r="N323" s="200">
        <f t="shared" si="63"/>
        <v>0</v>
      </c>
      <c r="O323" s="200">
        <f t="shared" si="64"/>
        <v>0</v>
      </c>
      <c r="P323" s="200">
        <f t="shared" si="65"/>
        <v>0</v>
      </c>
      <c r="Q323" s="200">
        <f t="shared" si="66"/>
        <v>0</v>
      </c>
      <c r="R323" s="200">
        <f t="shared" si="67"/>
        <v>0</v>
      </c>
      <c r="S323" s="200">
        <f t="shared" si="68"/>
        <v>0</v>
      </c>
      <c r="T323" s="200">
        <f t="shared" si="69"/>
        <v>0</v>
      </c>
      <c r="U323" s="200"/>
      <c r="V323" s="201">
        <f t="shared" si="70"/>
        <v>0</v>
      </c>
      <c r="W323" s="201">
        <f t="shared" si="71"/>
        <v>0</v>
      </c>
      <c r="X323" s="201">
        <f t="shared" si="72"/>
        <v>0</v>
      </c>
      <c r="Y323" s="201">
        <f t="shared" si="73"/>
        <v>0</v>
      </c>
      <c r="Z323" s="201">
        <f t="shared" si="74"/>
        <v>0</v>
      </c>
      <c r="AA323" s="201">
        <f t="shared" si="75"/>
        <v>0</v>
      </c>
      <c r="AB323" s="201">
        <f t="shared" si="76"/>
        <v>0</v>
      </c>
      <c r="AC323" s="205"/>
      <c r="AD323" s="199"/>
      <c r="AE323" s="203">
        <f>IFERROR(IF(VLOOKUP($M323,'Books DATA'!$M$9:$Q$1009,1,0)=$M323,VLOOKUP($M323,'Books DATA'!$M$10:$T$1009,COLUMNS('Books DATA'!$M$9:N320),0)),"Not Avl in Books")</f>
        <v>0</v>
      </c>
      <c r="AF323" s="203">
        <f>IFERROR(IF(VLOOKUP($M323,'Books DATA'!$M$9:$Q$1009,1,0)=$M323,VLOOKUP($M323,'Books DATA'!$M$10:$T$1009,COLUMNS('Books DATA'!$M$9:O320),0)),"Not Avl in Books")</f>
        <v>0</v>
      </c>
      <c r="AG323" s="203">
        <f>IFERROR(IF(VLOOKUP($M323,'Books DATA'!$M$9:$Q$1009,1,0)=$M323,VLOOKUP($M323,'Books DATA'!$M$10:$T$1009,COLUMNS('Books DATA'!$M$9:P320),0)),"Not Avl in Books")</f>
        <v>0</v>
      </c>
      <c r="AH323" s="203">
        <f>IFERROR(IF(VLOOKUP($M323,'Books DATA'!$M$9:$Q$1009,1,0)=$M323,VLOOKUP($M323,'Books DATA'!$M$10:$T$1009,COLUMNS('Books DATA'!$M$9:Q320),0)),"Not Avl in Books")</f>
        <v>0</v>
      </c>
      <c r="AI323" s="203">
        <f>IFERROR(IF(VLOOKUP($M323,'Books DATA'!$M$9:$Q$1009,1,0)=$M323,VLOOKUP($M323,'Books DATA'!$M$10:$T$1009,COLUMNS('Books DATA'!$M$9:R320),0)),"Not Avl in Books")</f>
        <v>0</v>
      </c>
      <c r="AJ323" s="203">
        <f>IFERROR(IF(VLOOKUP($M323,'Books DATA'!$M$9:$Q$1009,1,0)=$M323,VLOOKUP($M323,'Books DATA'!$M$10:$T$1009,COLUMNS('Books DATA'!$M$9:S320),0)),"Not Avl in Books")</f>
        <v>0</v>
      </c>
      <c r="AK323" s="203">
        <f>IFERROR(IF(VLOOKUP($M323,'Books DATA'!$M$9:$Q$1009,1,0)=$M323,VLOOKUP($M323,'Books DATA'!$M$10:$T$1009,COLUMNS('Books DATA'!$M$9:T320),0)),"Not Avl in Books")</f>
        <v>0</v>
      </c>
      <c r="AL323" s="204"/>
    </row>
    <row r="324" spans="1:38" ht="15.75" thickBot="1">
      <c r="A324" s="7" t="str">
        <f>AC324&amp;"_"&amp;COUNTIF($AC$10:AC324,AC324)</f>
        <v>_0</v>
      </c>
      <c r="B324" s="206"/>
      <c r="C324" s="206"/>
      <c r="D324" s="207"/>
      <c r="E324" s="208"/>
      <c r="F324" s="209"/>
      <c r="G324" s="209"/>
      <c r="H324" s="209"/>
      <c r="I324" s="209"/>
      <c r="J324" s="209"/>
      <c r="K324" s="209"/>
      <c r="L324" s="199"/>
      <c r="M324" s="200" t="str">
        <f t="shared" si="62"/>
        <v/>
      </c>
      <c r="N324" s="200">
        <f t="shared" si="63"/>
        <v>0</v>
      </c>
      <c r="O324" s="200">
        <f t="shared" si="64"/>
        <v>0</v>
      </c>
      <c r="P324" s="200">
        <f t="shared" si="65"/>
        <v>0</v>
      </c>
      <c r="Q324" s="200">
        <f t="shared" si="66"/>
        <v>0</v>
      </c>
      <c r="R324" s="200">
        <f t="shared" si="67"/>
        <v>0</v>
      </c>
      <c r="S324" s="200">
        <f t="shared" si="68"/>
        <v>0</v>
      </c>
      <c r="T324" s="200">
        <f t="shared" si="69"/>
        <v>0</v>
      </c>
      <c r="U324" s="200"/>
      <c r="V324" s="201">
        <f t="shared" si="70"/>
        <v>0</v>
      </c>
      <c r="W324" s="201">
        <f t="shared" si="71"/>
        <v>0</v>
      </c>
      <c r="X324" s="201">
        <f t="shared" si="72"/>
        <v>0</v>
      </c>
      <c r="Y324" s="201">
        <f t="shared" si="73"/>
        <v>0</v>
      </c>
      <c r="Z324" s="201">
        <f t="shared" si="74"/>
        <v>0</v>
      </c>
      <c r="AA324" s="201">
        <f t="shared" si="75"/>
        <v>0</v>
      </c>
      <c r="AB324" s="201">
        <f t="shared" si="76"/>
        <v>0</v>
      </c>
      <c r="AC324" s="205"/>
      <c r="AD324" s="199"/>
      <c r="AE324" s="203">
        <f>IFERROR(IF(VLOOKUP($M324,'Books DATA'!$M$9:$Q$1009,1,0)=$M324,VLOOKUP($M324,'Books DATA'!$M$10:$T$1009,COLUMNS('Books DATA'!$M$9:N321),0)),"Not Avl in Books")</f>
        <v>0</v>
      </c>
      <c r="AF324" s="203">
        <f>IFERROR(IF(VLOOKUP($M324,'Books DATA'!$M$9:$Q$1009,1,0)=$M324,VLOOKUP($M324,'Books DATA'!$M$10:$T$1009,COLUMNS('Books DATA'!$M$9:O321),0)),"Not Avl in Books")</f>
        <v>0</v>
      </c>
      <c r="AG324" s="203">
        <f>IFERROR(IF(VLOOKUP($M324,'Books DATA'!$M$9:$Q$1009,1,0)=$M324,VLOOKUP($M324,'Books DATA'!$M$10:$T$1009,COLUMNS('Books DATA'!$M$9:P321),0)),"Not Avl in Books")</f>
        <v>0</v>
      </c>
      <c r="AH324" s="203">
        <f>IFERROR(IF(VLOOKUP($M324,'Books DATA'!$M$9:$Q$1009,1,0)=$M324,VLOOKUP($M324,'Books DATA'!$M$10:$T$1009,COLUMNS('Books DATA'!$M$9:Q321),0)),"Not Avl in Books")</f>
        <v>0</v>
      </c>
      <c r="AI324" s="203">
        <f>IFERROR(IF(VLOOKUP($M324,'Books DATA'!$M$9:$Q$1009,1,0)=$M324,VLOOKUP($M324,'Books DATA'!$M$10:$T$1009,COLUMNS('Books DATA'!$M$9:R321),0)),"Not Avl in Books")</f>
        <v>0</v>
      </c>
      <c r="AJ324" s="203">
        <f>IFERROR(IF(VLOOKUP($M324,'Books DATA'!$M$9:$Q$1009,1,0)=$M324,VLOOKUP($M324,'Books DATA'!$M$10:$T$1009,COLUMNS('Books DATA'!$M$9:S321),0)),"Not Avl in Books")</f>
        <v>0</v>
      </c>
      <c r="AK324" s="203">
        <f>IFERROR(IF(VLOOKUP($M324,'Books DATA'!$M$9:$Q$1009,1,0)=$M324,VLOOKUP($M324,'Books DATA'!$M$10:$T$1009,COLUMNS('Books DATA'!$M$9:T321),0)),"Not Avl in Books")</f>
        <v>0</v>
      </c>
      <c r="AL324" s="204"/>
    </row>
    <row r="325" spans="1:38" ht="15.75" thickBot="1">
      <c r="A325" s="7" t="str">
        <f>AC325&amp;"_"&amp;COUNTIF($AC$10:AC325,AC325)</f>
        <v>_0</v>
      </c>
      <c r="B325" s="206"/>
      <c r="C325" s="206"/>
      <c r="D325" s="207"/>
      <c r="E325" s="208"/>
      <c r="F325" s="209"/>
      <c r="G325" s="209"/>
      <c r="H325" s="209"/>
      <c r="I325" s="209"/>
      <c r="J325" s="209"/>
      <c r="K325" s="209"/>
      <c r="L325" s="199"/>
      <c r="M325" s="200" t="str">
        <f t="shared" si="62"/>
        <v/>
      </c>
      <c r="N325" s="200">
        <f t="shared" si="63"/>
        <v>0</v>
      </c>
      <c r="O325" s="200">
        <f t="shared" si="64"/>
        <v>0</v>
      </c>
      <c r="P325" s="200">
        <f t="shared" si="65"/>
        <v>0</v>
      </c>
      <c r="Q325" s="200">
        <f t="shared" si="66"/>
        <v>0</v>
      </c>
      <c r="R325" s="200">
        <f t="shared" si="67"/>
        <v>0</v>
      </c>
      <c r="S325" s="200">
        <f t="shared" si="68"/>
        <v>0</v>
      </c>
      <c r="T325" s="200">
        <f t="shared" si="69"/>
        <v>0</v>
      </c>
      <c r="U325" s="200"/>
      <c r="V325" s="201">
        <f t="shared" si="70"/>
        <v>0</v>
      </c>
      <c r="W325" s="201">
        <f t="shared" si="71"/>
        <v>0</v>
      </c>
      <c r="X325" s="201">
        <f t="shared" si="72"/>
        <v>0</v>
      </c>
      <c r="Y325" s="201">
        <f t="shared" si="73"/>
        <v>0</v>
      </c>
      <c r="Z325" s="201">
        <f t="shared" si="74"/>
        <v>0</v>
      </c>
      <c r="AA325" s="201">
        <f t="shared" si="75"/>
        <v>0</v>
      </c>
      <c r="AB325" s="201">
        <f t="shared" si="76"/>
        <v>0</v>
      </c>
      <c r="AC325" s="205"/>
      <c r="AD325" s="199"/>
      <c r="AE325" s="203">
        <f>IFERROR(IF(VLOOKUP($M325,'Books DATA'!$M$9:$Q$1009,1,0)=$M325,VLOOKUP($M325,'Books DATA'!$M$10:$T$1009,COLUMNS('Books DATA'!$M$9:N322),0)),"Not Avl in Books")</f>
        <v>0</v>
      </c>
      <c r="AF325" s="203">
        <f>IFERROR(IF(VLOOKUP($M325,'Books DATA'!$M$9:$Q$1009,1,0)=$M325,VLOOKUP($M325,'Books DATA'!$M$10:$T$1009,COLUMNS('Books DATA'!$M$9:O322),0)),"Not Avl in Books")</f>
        <v>0</v>
      </c>
      <c r="AG325" s="203">
        <f>IFERROR(IF(VLOOKUP($M325,'Books DATA'!$M$9:$Q$1009,1,0)=$M325,VLOOKUP($M325,'Books DATA'!$M$10:$T$1009,COLUMNS('Books DATA'!$M$9:P322),0)),"Not Avl in Books")</f>
        <v>0</v>
      </c>
      <c r="AH325" s="203">
        <f>IFERROR(IF(VLOOKUP($M325,'Books DATA'!$M$9:$Q$1009,1,0)=$M325,VLOOKUP($M325,'Books DATA'!$M$10:$T$1009,COLUMNS('Books DATA'!$M$9:Q322),0)),"Not Avl in Books")</f>
        <v>0</v>
      </c>
      <c r="AI325" s="203">
        <f>IFERROR(IF(VLOOKUP($M325,'Books DATA'!$M$9:$Q$1009,1,0)=$M325,VLOOKUP($M325,'Books DATA'!$M$10:$T$1009,COLUMNS('Books DATA'!$M$9:R322),0)),"Not Avl in Books")</f>
        <v>0</v>
      </c>
      <c r="AJ325" s="203">
        <f>IFERROR(IF(VLOOKUP($M325,'Books DATA'!$M$9:$Q$1009,1,0)=$M325,VLOOKUP($M325,'Books DATA'!$M$10:$T$1009,COLUMNS('Books DATA'!$M$9:S322),0)),"Not Avl in Books")</f>
        <v>0</v>
      </c>
      <c r="AK325" s="203">
        <f>IFERROR(IF(VLOOKUP($M325,'Books DATA'!$M$9:$Q$1009,1,0)=$M325,VLOOKUP($M325,'Books DATA'!$M$10:$T$1009,COLUMNS('Books DATA'!$M$9:T322),0)),"Not Avl in Books")</f>
        <v>0</v>
      </c>
      <c r="AL325" s="204"/>
    </row>
    <row r="326" spans="1:38" ht="15.75" thickBot="1">
      <c r="A326" s="7" t="str">
        <f>AC326&amp;"_"&amp;COUNTIF($AC$10:AC326,AC326)</f>
        <v>_0</v>
      </c>
      <c r="B326" s="206"/>
      <c r="C326" s="206"/>
      <c r="D326" s="207"/>
      <c r="E326" s="208"/>
      <c r="F326" s="209"/>
      <c r="G326" s="209"/>
      <c r="H326" s="209"/>
      <c r="I326" s="209"/>
      <c r="J326" s="209"/>
      <c r="K326" s="209"/>
      <c r="L326" s="199"/>
      <c r="M326" s="200" t="str">
        <f t="shared" si="62"/>
        <v/>
      </c>
      <c r="N326" s="200">
        <f t="shared" si="63"/>
        <v>0</v>
      </c>
      <c r="O326" s="200">
        <f t="shared" si="64"/>
        <v>0</v>
      </c>
      <c r="P326" s="200">
        <f t="shared" si="65"/>
        <v>0</v>
      </c>
      <c r="Q326" s="200">
        <f t="shared" si="66"/>
        <v>0</v>
      </c>
      <c r="R326" s="200">
        <f t="shared" si="67"/>
        <v>0</v>
      </c>
      <c r="S326" s="200">
        <f t="shared" si="68"/>
        <v>0</v>
      </c>
      <c r="T326" s="200">
        <f t="shared" si="69"/>
        <v>0</v>
      </c>
      <c r="U326" s="200"/>
      <c r="V326" s="201">
        <f t="shared" si="70"/>
        <v>0</v>
      </c>
      <c r="W326" s="201">
        <f t="shared" si="71"/>
        <v>0</v>
      </c>
      <c r="X326" s="201">
        <f t="shared" si="72"/>
        <v>0</v>
      </c>
      <c r="Y326" s="201">
        <f t="shared" si="73"/>
        <v>0</v>
      </c>
      <c r="Z326" s="201">
        <f t="shared" si="74"/>
        <v>0</v>
      </c>
      <c r="AA326" s="201">
        <f t="shared" si="75"/>
        <v>0</v>
      </c>
      <c r="AB326" s="201">
        <f t="shared" si="76"/>
        <v>0</v>
      </c>
      <c r="AC326" s="205"/>
      <c r="AD326" s="199"/>
      <c r="AE326" s="203">
        <f>IFERROR(IF(VLOOKUP($M326,'Books DATA'!$M$9:$Q$1009,1,0)=$M326,VLOOKUP($M326,'Books DATA'!$M$10:$T$1009,COLUMNS('Books DATA'!$M$9:N323),0)),"Not Avl in Books")</f>
        <v>0</v>
      </c>
      <c r="AF326" s="203">
        <f>IFERROR(IF(VLOOKUP($M326,'Books DATA'!$M$9:$Q$1009,1,0)=$M326,VLOOKUP($M326,'Books DATA'!$M$10:$T$1009,COLUMNS('Books DATA'!$M$9:O323),0)),"Not Avl in Books")</f>
        <v>0</v>
      </c>
      <c r="AG326" s="203">
        <f>IFERROR(IF(VLOOKUP($M326,'Books DATA'!$M$9:$Q$1009,1,0)=$M326,VLOOKUP($M326,'Books DATA'!$M$10:$T$1009,COLUMNS('Books DATA'!$M$9:P323),0)),"Not Avl in Books")</f>
        <v>0</v>
      </c>
      <c r="AH326" s="203">
        <f>IFERROR(IF(VLOOKUP($M326,'Books DATA'!$M$9:$Q$1009,1,0)=$M326,VLOOKUP($M326,'Books DATA'!$M$10:$T$1009,COLUMNS('Books DATA'!$M$9:Q323),0)),"Not Avl in Books")</f>
        <v>0</v>
      </c>
      <c r="AI326" s="203">
        <f>IFERROR(IF(VLOOKUP($M326,'Books DATA'!$M$9:$Q$1009,1,0)=$M326,VLOOKUP($M326,'Books DATA'!$M$10:$T$1009,COLUMNS('Books DATA'!$M$9:R323),0)),"Not Avl in Books")</f>
        <v>0</v>
      </c>
      <c r="AJ326" s="203">
        <f>IFERROR(IF(VLOOKUP($M326,'Books DATA'!$M$9:$Q$1009,1,0)=$M326,VLOOKUP($M326,'Books DATA'!$M$10:$T$1009,COLUMNS('Books DATA'!$M$9:S323),0)),"Not Avl in Books")</f>
        <v>0</v>
      </c>
      <c r="AK326" s="203">
        <f>IFERROR(IF(VLOOKUP($M326,'Books DATA'!$M$9:$Q$1009,1,0)=$M326,VLOOKUP($M326,'Books DATA'!$M$10:$T$1009,COLUMNS('Books DATA'!$M$9:T323),0)),"Not Avl in Books")</f>
        <v>0</v>
      </c>
      <c r="AL326" s="204"/>
    </row>
    <row r="327" spans="1:38" ht="15.75" thickBot="1">
      <c r="A327" s="7" t="str">
        <f>AC327&amp;"_"&amp;COUNTIF($AC$10:AC327,AC327)</f>
        <v>_0</v>
      </c>
      <c r="B327" s="206"/>
      <c r="C327" s="206"/>
      <c r="D327" s="207"/>
      <c r="E327" s="208"/>
      <c r="F327" s="209"/>
      <c r="G327" s="209"/>
      <c r="H327" s="209"/>
      <c r="I327" s="209"/>
      <c r="J327" s="209"/>
      <c r="K327" s="209"/>
      <c r="L327" s="199"/>
      <c r="M327" s="200" t="str">
        <f t="shared" si="62"/>
        <v/>
      </c>
      <c r="N327" s="200">
        <f t="shared" si="63"/>
        <v>0</v>
      </c>
      <c r="O327" s="200">
        <f t="shared" si="64"/>
        <v>0</v>
      </c>
      <c r="P327" s="200">
        <f t="shared" si="65"/>
        <v>0</v>
      </c>
      <c r="Q327" s="200">
        <f t="shared" si="66"/>
        <v>0</v>
      </c>
      <c r="R327" s="200">
        <f t="shared" si="67"/>
        <v>0</v>
      </c>
      <c r="S327" s="200">
        <f t="shared" si="68"/>
        <v>0</v>
      </c>
      <c r="T327" s="200">
        <f t="shared" si="69"/>
        <v>0</v>
      </c>
      <c r="U327" s="200"/>
      <c r="V327" s="201">
        <f t="shared" si="70"/>
        <v>0</v>
      </c>
      <c r="W327" s="201">
        <f t="shared" si="71"/>
        <v>0</v>
      </c>
      <c r="X327" s="201">
        <f t="shared" si="72"/>
        <v>0</v>
      </c>
      <c r="Y327" s="201">
        <f t="shared" si="73"/>
        <v>0</v>
      </c>
      <c r="Z327" s="201">
        <f t="shared" si="74"/>
        <v>0</v>
      </c>
      <c r="AA327" s="201">
        <f t="shared" si="75"/>
        <v>0</v>
      </c>
      <c r="AB327" s="201">
        <f t="shared" si="76"/>
        <v>0</v>
      </c>
      <c r="AC327" s="205"/>
      <c r="AD327" s="199"/>
      <c r="AE327" s="203">
        <f>IFERROR(IF(VLOOKUP($M327,'Books DATA'!$M$9:$Q$1009,1,0)=$M327,VLOOKUP($M327,'Books DATA'!$M$10:$T$1009,COLUMNS('Books DATA'!$M$9:N324),0)),"Not Avl in Books")</f>
        <v>0</v>
      </c>
      <c r="AF327" s="203">
        <f>IFERROR(IF(VLOOKUP($M327,'Books DATA'!$M$9:$Q$1009,1,0)=$M327,VLOOKUP($M327,'Books DATA'!$M$10:$T$1009,COLUMNS('Books DATA'!$M$9:O324),0)),"Not Avl in Books")</f>
        <v>0</v>
      </c>
      <c r="AG327" s="203">
        <f>IFERROR(IF(VLOOKUP($M327,'Books DATA'!$M$9:$Q$1009,1,0)=$M327,VLOOKUP($M327,'Books DATA'!$M$10:$T$1009,COLUMNS('Books DATA'!$M$9:P324),0)),"Not Avl in Books")</f>
        <v>0</v>
      </c>
      <c r="AH327" s="203">
        <f>IFERROR(IF(VLOOKUP($M327,'Books DATA'!$M$9:$Q$1009,1,0)=$M327,VLOOKUP($M327,'Books DATA'!$M$10:$T$1009,COLUMNS('Books DATA'!$M$9:Q324),0)),"Not Avl in Books")</f>
        <v>0</v>
      </c>
      <c r="AI327" s="203">
        <f>IFERROR(IF(VLOOKUP($M327,'Books DATA'!$M$9:$Q$1009,1,0)=$M327,VLOOKUP($M327,'Books DATA'!$M$10:$T$1009,COLUMNS('Books DATA'!$M$9:R324),0)),"Not Avl in Books")</f>
        <v>0</v>
      </c>
      <c r="AJ327" s="203">
        <f>IFERROR(IF(VLOOKUP($M327,'Books DATA'!$M$9:$Q$1009,1,0)=$M327,VLOOKUP($M327,'Books DATA'!$M$10:$T$1009,COLUMNS('Books DATA'!$M$9:S324),0)),"Not Avl in Books")</f>
        <v>0</v>
      </c>
      <c r="AK327" s="203">
        <f>IFERROR(IF(VLOOKUP($M327,'Books DATA'!$M$9:$Q$1009,1,0)=$M327,VLOOKUP($M327,'Books DATA'!$M$10:$T$1009,COLUMNS('Books DATA'!$M$9:T324),0)),"Not Avl in Books")</f>
        <v>0</v>
      </c>
      <c r="AL327" s="204"/>
    </row>
    <row r="328" spans="1:38" ht="15.75" thickBot="1">
      <c r="A328" s="7" t="str">
        <f>AC328&amp;"_"&amp;COUNTIF($AC$10:AC328,AC328)</f>
        <v>_0</v>
      </c>
      <c r="B328" s="206"/>
      <c r="C328" s="206"/>
      <c r="D328" s="207"/>
      <c r="E328" s="208"/>
      <c r="F328" s="209"/>
      <c r="G328" s="209"/>
      <c r="H328" s="209"/>
      <c r="I328" s="209"/>
      <c r="J328" s="209"/>
      <c r="K328" s="209"/>
      <c r="L328" s="199"/>
      <c r="M328" s="200" t="str">
        <f t="shared" si="62"/>
        <v/>
      </c>
      <c r="N328" s="200">
        <f t="shared" si="63"/>
        <v>0</v>
      </c>
      <c r="O328" s="200">
        <f t="shared" si="64"/>
        <v>0</v>
      </c>
      <c r="P328" s="200">
        <f t="shared" si="65"/>
        <v>0</v>
      </c>
      <c r="Q328" s="200">
        <f t="shared" si="66"/>
        <v>0</v>
      </c>
      <c r="R328" s="200">
        <f t="shared" si="67"/>
        <v>0</v>
      </c>
      <c r="S328" s="200">
        <f t="shared" si="68"/>
        <v>0</v>
      </c>
      <c r="T328" s="200">
        <f t="shared" si="69"/>
        <v>0</v>
      </c>
      <c r="U328" s="200"/>
      <c r="V328" s="201">
        <f t="shared" si="70"/>
        <v>0</v>
      </c>
      <c r="W328" s="201">
        <f t="shared" si="71"/>
        <v>0</v>
      </c>
      <c r="X328" s="201">
        <f t="shared" si="72"/>
        <v>0</v>
      </c>
      <c r="Y328" s="201">
        <f t="shared" si="73"/>
        <v>0</v>
      </c>
      <c r="Z328" s="201">
        <f t="shared" si="74"/>
        <v>0</v>
      </c>
      <c r="AA328" s="201">
        <f t="shared" si="75"/>
        <v>0</v>
      </c>
      <c r="AB328" s="201">
        <f t="shared" si="76"/>
        <v>0</v>
      </c>
      <c r="AC328" s="205"/>
      <c r="AD328" s="199"/>
      <c r="AE328" s="203">
        <f>IFERROR(IF(VLOOKUP($M328,'Books DATA'!$M$9:$Q$1009,1,0)=$M328,VLOOKUP($M328,'Books DATA'!$M$10:$T$1009,COLUMNS('Books DATA'!$M$9:N325),0)),"Not Avl in Books")</f>
        <v>0</v>
      </c>
      <c r="AF328" s="203">
        <f>IFERROR(IF(VLOOKUP($M328,'Books DATA'!$M$9:$Q$1009,1,0)=$M328,VLOOKUP($M328,'Books DATA'!$M$10:$T$1009,COLUMNS('Books DATA'!$M$9:O325),0)),"Not Avl in Books")</f>
        <v>0</v>
      </c>
      <c r="AG328" s="203">
        <f>IFERROR(IF(VLOOKUP($M328,'Books DATA'!$M$9:$Q$1009,1,0)=$M328,VLOOKUP($M328,'Books DATA'!$M$10:$T$1009,COLUMNS('Books DATA'!$M$9:P325),0)),"Not Avl in Books")</f>
        <v>0</v>
      </c>
      <c r="AH328" s="203">
        <f>IFERROR(IF(VLOOKUP($M328,'Books DATA'!$M$9:$Q$1009,1,0)=$M328,VLOOKUP($M328,'Books DATA'!$M$10:$T$1009,COLUMNS('Books DATA'!$M$9:Q325),0)),"Not Avl in Books")</f>
        <v>0</v>
      </c>
      <c r="AI328" s="203">
        <f>IFERROR(IF(VLOOKUP($M328,'Books DATA'!$M$9:$Q$1009,1,0)=$M328,VLOOKUP($M328,'Books DATA'!$M$10:$T$1009,COLUMNS('Books DATA'!$M$9:R325),0)),"Not Avl in Books")</f>
        <v>0</v>
      </c>
      <c r="AJ328" s="203">
        <f>IFERROR(IF(VLOOKUP($M328,'Books DATA'!$M$9:$Q$1009,1,0)=$M328,VLOOKUP($M328,'Books DATA'!$M$10:$T$1009,COLUMNS('Books DATA'!$M$9:S325),0)),"Not Avl in Books")</f>
        <v>0</v>
      </c>
      <c r="AK328" s="203">
        <f>IFERROR(IF(VLOOKUP($M328,'Books DATA'!$M$9:$Q$1009,1,0)=$M328,VLOOKUP($M328,'Books DATA'!$M$10:$T$1009,COLUMNS('Books DATA'!$M$9:T325),0)),"Not Avl in Books")</f>
        <v>0</v>
      </c>
      <c r="AL328" s="204"/>
    </row>
    <row r="329" spans="1:38" ht="15.75" thickBot="1">
      <c r="A329" s="7" t="str">
        <f>AC329&amp;"_"&amp;COUNTIF($AC$10:AC329,AC329)</f>
        <v>_0</v>
      </c>
      <c r="B329" s="206"/>
      <c r="C329" s="206"/>
      <c r="D329" s="207"/>
      <c r="E329" s="208"/>
      <c r="F329" s="209"/>
      <c r="G329" s="209"/>
      <c r="H329" s="209"/>
      <c r="I329" s="209"/>
      <c r="J329" s="209"/>
      <c r="K329" s="209"/>
      <c r="L329" s="199"/>
      <c r="M329" s="200" t="str">
        <f t="shared" si="62"/>
        <v/>
      </c>
      <c r="N329" s="200">
        <f t="shared" si="63"/>
        <v>0</v>
      </c>
      <c r="O329" s="200">
        <f t="shared" si="64"/>
        <v>0</v>
      </c>
      <c r="P329" s="200">
        <f t="shared" si="65"/>
        <v>0</v>
      </c>
      <c r="Q329" s="200">
        <f t="shared" si="66"/>
        <v>0</v>
      </c>
      <c r="R329" s="200">
        <f t="shared" si="67"/>
        <v>0</v>
      </c>
      <c r="S329" s="200">
        <f t="shared" si="68"/>
        <v>0</v>
      </c>
      <c r="T329" s="200">
        <f t="shared" si="69"/>
        <v>0</v>
      </c>
      <c r="U329" s="200"/>
      <c r="V329" s="201">
        <f t="shared" si="70"/>
        <v>0</v>
      </c>
      <c r="W329" s="201">
        <f t="shared" si="71"/>
        <v>0</v>
      </c>
      <c r="X329" s="201">
        <f t="shared" si="72"/>
        <v>0</v>
      </c>
      <c r="Y329" s="201">
        <f t="shared" si="73"/>
        <v>0</v>
      </c>
      <c r="Z329" s="201">
        <f t="shared" si="74"/>
        <v>0</v>
      </c>
      <c r="AA329" s="201">
        <f t="shared" si="75"/>
        <v>0</v>
      </c>
      <c r="AB329" s="201">
        <f t="shared" si="76"/>
        <v>0</v>
      </c>
      <c r="AC329" s="205"/>
      <c r="AD329" s="199"/>
      <c r="AE329" s="203">
        <f>IFERROR(IF(VLOOKUP($M329,'Books DATA'!$M$9:$Q$1009,1,0)=$M329,VLOOKUP($M329,'Books DATA'!$M$10:$T$1009,COLUMNS('Books DATA'!$M$9:N326),0)),"Not Avl in Books")</f>
        <v>0</v>
      </c>
      <c r="AF329" s="203">
        <f>IFERROR(IF(VLOOKUP($M329,'Books DATA'!$M$9:$Q$1009,1,0)=$M329,VLOOKUP($M329,'Books DATA'!$M$10:$T$1009,COLUMNS('Books DATA'!$M$9:O326),0)),"Not Avl in Books")</f>
        <v>0</v>
      </c>
      <c r="AG329" s="203">
        <f>IFERROR(IF(VLOOKUP($M329,'Books DATA'!$M$9:$Q$1009,1,0)=$M329,VLOOKUP($M329,'Books DATA'!$M$10:$T$1009,COLUMNS('Books DATA'!$M$9:P326),0)),"Not Avl in Books")</f>
        <v>0</v>
      </c>
      <c r="AH329" s="203">
        <f>IFERROR(IF(VLOOKUP($M329,'Books DATA'!$M$9:$Q$1009,1,0)=$M329,VLOOKUP($M329,'Books DATA'!$M$10:$T$1009,COLUMNS('Books DATA'!$M$9:Q326),0)),"Not Avl in Books")</f>
        <v>0</v>
      </c>
      <c r="AI329" s="203">
        <f>IFERROR(IF(VLOOKUP($M329,'Books DATA'!$M$9:$Q$1009,1,0)=$M329,VLOOKUP($M329,'Books DATA'!$M$10:$T$1009,COLUMNS('Books DATA'!$M$9:R326),0)),"Not Avl in Books")</f>
        <v>0</v>
      </c>
      <c r="AJ329" s="203">
        <f>IFERROR(IF(VLOOKUP($M329,'Books DATA'!$M$9:$Q$1009,1,0)=$M329,VLOOKUP($M329,'Books DATA'!$M$10:$T$1009,COLUMNS('Books DATA'!$M$9:S326),0)),"Not Avl in Books")</f>
        <v>0</v>
      </c>
      <c r="AK329" s="203">
        <f>IFERROR(IF(VLOOKUP($M329,'Books DATA'!$M$9:$Q$1009,1,0)=$M329,VLOOKUP($M329,'Books DATA'!$M$10:$T$1009,COLUMNS('Books DATA'!$M$9:T326),0)),"Not Avl in Books")</f>
        <v>0</v>
      </c>
      <c r="AL329" s="204"/>
    </row>
    <row r="330" spans="1:38" ht="15.75" thickBot="1">
      <c r="A330" s="7" t="str">
        <f>AC330&amp;"_"&amp;COUNTIF($AC$10:AC330,AC330)</f>
        <v>_0</v>
      </c>
      <c r="B330" s="206"/>
      <c r="C330" s="206"/>
      <c r="D330" s="207"/>
      <c r="E330" s="208"/>
      <c r="F330" s="209"/>
      <c r="G330" s="209"/>
      <c r="H330" s="209"/>
      <c r="I330" s="209"/>
      <c r="J330" s="209"/>
      <c r="K330" s="209"/>
      <c r="L330" s="199"/>
      <c r="M330" s="200" t="str">
        <f t="shared" si="62"/>
        <v/>
      </c>
      <c r="N330" s="200">
        <f t="shared" si="63"/>
        <v>0</v>
      </c>
      <c r="O330" s="200">
        <f t="shared" si="64"/>
        <v>0</v>
      </c>
      <c r="P330" s="200">
        <f t="shared" si="65"/>
        <v>0</v>
      </c>
      <c r="Q330" s="200">
        <f t="shared" si="66"/>
        <v>0</v>
      </c>
      <c r="R330" s="200">
        <f t="shared" si="67"/>
        <v>0</v>
      </c>
      <c r="S330" s="200">
        <f t="shared" si="68"/>
        <v>0</v>
      </c>
      <c r="T330" s="200">
        <f t="shared" si="69"/>
        <v>0</v>
      </c>
      <c r="U330" s="200"/>
      <c r="V330" s="201">
        <f t="shared" si="70"/>
        <v>0</v>
      </c>
      <c r="W330" s="201">
        <f t="shared" si="71"/>
        <v>0</v>
      </c>
      <c r="X330" s="201">
        <f t="shared" si="72"/>
        <v>0</v>
      </c>
      <c r="Y330" s="201">
        <f t="shared" si="73"/>
        <v>0</v>
      </c>
      <c r="Z330" s="201">
        <f t="shared" si="74"/>
        <v>0</v>
      </c>
      <c r="AA330" s="201">
        <f t="shared" si="75"/>
        <v>0</v>
      </c>
      <c r="AB330" s="201">
        <f t="shared" si="76"/>
        <v>0</v>
      </c>
      <c r="AC330" s="205"/>
      <c r="AD330" s="199"/>
      <c r="AE330" s="203">
        <f>IFERROR(IF(VLOOKUP($M330,'Books DATA'!$M$9:$Q$1009,1,0)=$M330,VLOOKUP($M330,'Books DATA'!$M$10:$T$1009,COLUMNS('Books DATA'!$M$9:N327),0)),"Not Avl in Books")</f>
        <v>0</v>
      </c>
      <c r="AF330" s="203">
        <f>IFERROR(IF(VLOOKUP($M330,'Books DATA'!$M$9:$Q$1009,1,0)=$M330,VLOOKUP($M330,'Books DATA'!$M$10:$T$1009,COLUMNS('Books DATA'!$M$9:O327),0)),"Not Avl in Books")</f>
        <v>0</v>
      </c>
      <c r="AG330" s="203">
        <f>IFERROR(IF(VLOOKUP($M330,'Books DATA'!$M$9:$Q$1009,1,0)=$M330,VLOOKUP($M330,'Books DATA'!$M$10:$T$1009,COLUMNS('Books DATA'!$M$9:P327),0)),"Not Avl in Books")</f>
        <v>0</v>
      </c>
      <c r="AH330" s="203">
        <f>IFERROR(IF(VLOOKUP($M330,'Books DATA'!$M$9:$Q$1009,1,0)=$M330,VLOOKUP($M330,'Books DATA'!$M$10:$T$1009,COLUMNS('Books DATA'!$M$9:Q327),0)),"Not Avl in Books")</f>
        <v>0</v>
      </c>
      <c r="AI330" s="203">
        <f>IFERROR(IF(VLOOKUP($M330,'Books DATA'!$M$9:$Q$1009,1,0)=$M330,VLOOKUP($M330,'Books DATA'!$M$10:$T$1009,COLUMNS('Books DATA'!$M$9:R327),0)),"Not Avl in Books")</f>
        <v>0</v>
      </c>
      <c r="AJ330" s="203">
        <f>IFERROR(IF(VLOOKUP($M330,'Books DATA'!$M$9:$Q$1009,1,0)=$M330,VLOOKUP($M330,'Books DATA'!$M$10:$T$1009,COLUMNS('Books DATA'!$M$9:S327),0)),"Not Avl in Books")</f>
        <v>0</v>
      </c>
      <c r="AK330" s="203">
        <f>IFERROR(IF(VLOOKUP($M330,'Books DATA'!$M$9:$Q$1009,1,0)=$M330,VLOOKUP($M330,'Books DATA'!$M$10:$T$1009,COLUMNS('Books DATA'!$M$9:T327),0)),"Not Avl in Books")</f>
        <v>0</v>
      </c>
      <c r="AL330" s="204"/>
    </row>
    <row r="331" spans="1:38" ht="15.75" thickBot="1">
      <c r="A331" s="7" t="str">
        <f>AC331&amp;"_"&amp;COUNTIF($AC$10:AC331,AC331)</f>
        <v>_0</v>
      </c>
      <c r="B331" s="206"/>
      <c r="C331" s="206"/>
      <c r="D331" s="207"/>
      <c r="E331" s="208"/>
      <c r="F331" s="209"/>
      <c r="G331" s="209"/>
      <c r="H331" s="209"/>
      <c r="I331" s="209"/>
      <c r="J331" s="209"/>
      <c r="K331" s="209"/>
      <c r="L331" s="199"/>
      <c r="M331" s="200" t="str">
        <f t="shared" ref="M331:M394" si="77">+B331&amp;D331</f>
        <v/>
      </c>
      <c r="N331" s="200">
        <f t="shared" ref="N331:N394" si="78">+F331</f>
        <v>0</v>
      </c>
      <c r="O331" s="200">
        <f t="shared" ref="O331:O394" si="79">+G331</f>
        <v>0</v>
      </c>
      <c r="P331" s="200">
        <f t="shared" ref="P331:P394" si="80">+H331</f>
        <v>0</v>
      </c>
      <c r="Q331" s="200">
        <f t="shared" ref="Q331:Q394" si="81">+I331</f>
        <v>0</v>
      </c>
      <c r="R331" s="200">
        <f t="shared" ref="R331:R394" si="82">+J331</f>
        <v>0</v>
      </c>
      <c r="S331" s="200">
        <f t="shared" ref="S331:S394" si="83">+K331</f>
        <v>0</v>
      </c>
      <c r="T331" s="200">
        <f t="shared" ref="T331:T394" si="84">+P331+Q331+R331+S331</f>
        <v>0</v>
      </c>
      <c r="U331" s="200"/>
      <c r="V331" s="201">
        <f t="shared" ref="V331:V394" si="85">IFERROR(+N331-AE331,"Not Avl in Books")</f>
        <v>0</v>
      </c>
      <c r="W331" s="201">
        <f t="shared" ref="W331:W394" si="86">IFERROR(+O331-AF331,"Not Avl in Books")</f>
        <v>0</v>
      </c>
      <c r="X331" s="201">
        <f t="shared" ref="X331:X394" si="87">IFERROR(+P331-AG331,"Not Avl in Books")</f>
        <v>0</v>
      </c>
      <c r="Y331" s="201">
        <f t="shared" ref="Y331:Y394" si="88">IFERROR(+Q331-AH331,"Not Avl in Books")</f>
        <v>0</v>
      </c>
      <c r="Z331" s="201">
        <f t="shared" ref="Z331:Z394" si="89">IFERROR(+R331-AI331,"Not Avl in Books")</f>
        <v>0</v>
      </c>
      <c r="AA331" s="201">
        <f t="shared" ref="AA331:AA394" si="90">IFERROR(+S331-AJ331,"Not Avl in Books")</f>
        <v>0</v>
      </c>
      <c r="AB331" s="201">
        <f t="shared" ref="AB331:AB394" si="91">IFERROR(+T331-AK331,"Not Avl in Books")</f>
        <v>0</v>
      </c>
      <c r="AC331" s="205"/>
      <c r="AD331" s="199"/>
      <c r="AE331" s="203">
        <f>IFERROR(IF(VLOOKUP($M331,'Books DATA'!$M$9:$Q$1009,1,0)=$M331,VLOOKUP($M331,'Books DATA'!$M$10:$T$1009,COLUMNS('Books DATA'!$M$9:N328),0)),"Not Avl in Books")</f>
        <v>0</v>
      </c>
      <c r="AF331" s="203">
        <f>IFERROR(IF(VLOOKUP($M331,'Books DATA'!$M$9:$Q$1009,1,0)=$M331,VLOOKUP($M331,'Books DATA'!$M$10:$T$1009,COLUMNS('Books DATA'!$M$9:O328),0)),"Not Avl in Books")</f>
        <v>0</v>
      </c>
      <c r="AG331" s="203">
        <f>IFERROR(IF(VLOOKUP($M331,'Books DATA'!$M$9:$Q$1009,1,0)=$M331,VLOOKUP($M331,'Books DATA'!$M$10:$T$1009,COLUMNS('Books DATA'!$M$9:P328),0)),"Not Avl in Books")</f>
        <v>0</v>
      </c>
      <c r="AH331" s="203">
        <f>IFERROR(IF(VLOOKUP($M331,'Books DATA'!$M$9:$Q$1009,1,0)=$M331,VLOOKUP($M331,'Books DATA'!$M$10:$T$1009,COLUMNS('Books DATA'!$M$9:Q328),0)),"Not Avl in Books")</f>
        <v>0</v>
      </c>
      <c r="AI331" s="203">
        <f>IFERROR(IF(VLOOKUP($M331,'Books DATA'!$M$9:$Q$1009,1,0)=$M331,VLOOKUP($M331,'Books DATA'!$M$10:$T$1009,COLUMNS('Books DATA'!$M$9:R328),0)),"Not Avl in Books")</f>
        <v>0</v>
      </c>
      <c r="AJ331" s="203">
        <f>IFERROR(IF(VLOOKUP($M331,'Books DATA'!$M$9:$Q$1009,1,0)=$M331,VLOOKUP($M331,'Books DATA'!$M$10:$T$1009,COLUMNS('Books DATA'!$M$9:S328),0)),"Not Avl in Books")</f>
        <v>0</v>
      </c>
      <c r="AK331" s="203">
        <f>IFERROR(IF(VLOOKUP($M331,'Books DATA'!$M$9:$Q$1009,1,0)=$M331,VLOOKUP($M331,'Books DATA'!$M$10:$T$1009,COLUMNS('Books DATA'!$M$9:T328),0)),"Not Avl in Books")</f>
        <v>0</v>
      </c>
      <c r="AL331" s="204"/>
    </row>
    <row r="332" spans="1:38" ht="15.75" thickBot="1">
      <c r="A332" s="7" t="str">
        <f>AC332&amp;"_"&amp;COUNTIF($AC$10:AC332,AC332)</f>
        <v>_0</v>
      </c>
      <c r="B332" s="206"/>
      <c r="C332" s="206"/>
      <c r="D332" s="207"/>
      <c r="E332" s="208"/>
      <c r="F332" s="209"/>
      <c r="G332" s="209"/>
      <c r="H332" s="209"/>
      <c r="I332" s="209"/>
      <c r="J332" s="209"/>
      <c r="K332" s="209"/>
      <c r="L332" s="199"/>
      <c r="M332" s="200" t="str">
        <f t="shared" si="77"/>
        <v/>
      </c>
      <c r="N332" s="200">
        <f t="shared" si="78"/>
        <v>0</v>
      </c>
      <c r="O332" s="200">
        <f t="shared" si="79"/>
        <v>0</v>
      </c>
      <c r="P332" s="200">
        <f t="shared" si="80"/>
        <v>0</v>
      </c>
      <c r="Q332" s="200">
        <f t="shared" si="81"/>
        <v>0</v>
      </c>
      <c r="R332" s="200">
        <f t="shared" si="82"/>
        <v>0</v>
      </c>
      <c r="S332" s="200">
        <f t="shared" si="83"/>
        <v>0</v>
      </c>
      <c r="T332" s="200">
        <f t="shared" si="84"/>
        <v>0</v>
      </c>
      <c r="U332" s="200"/>
      <c r="V332" s="201">
        <f t="shared" si="85"/>
        <v>0</v>
      </c>
      <c r="W332" s="201">
        <f t="shared" si="86"/>
        <v>0</v>
      </c>
      <c r="X332" s="201">
        <f t="shared" si="87"/>
        <v>0</v>
      </c>
      <c r="Y332" s="201">
        <f t="shared" si="88"/>
        <v>0</v>
      </c>
      <c r="Z332" s="201">
        <f t="shared" si="89"/>
        <v>0</v>
      </c>
      <c r="AA332" s="201">
        <f t="shared" si="90"/>
        <v>0</v>
      </c>
      <c r="AB332" s="201">
        <f t="shared" si="91"/>
        <v>0</v>
      </c>
      <c r="AC332" s="205"/>
      <c r="AD332" s="199"/>
      <c r="AE332" s="203">
        <f>IFERROR(IF(VLOOKUP($M332,'Books DATA'!$M$9:$Q$1009,1,0)=$M332,VLOOKUP($M332,'Books DATA'!$M$10:$T$1009,COLUMNS('Books DATA'!$M$9:N329),0)),"Not Avl in Books")</f>
        <v>0</v>
      </c>
      <c r="AF332" s="203">
        <f>IFERROR(IF(VLOOKUP($M332,'Books DATA'!$M$9:$Q$1009,1,0)=$M332,VLOOKUP($M332,'Books DATA'!$M$10:$T$1009,COLUMNS('Books DATA'!$M$9:O329),0)),"Not Avl in Books")</f>
        <v>0</v>
      </c>
      <c r="AG332" s="203">
        <f>IFERROR(IF(VLOOKUP($M332,'Books DATA'!$M$9:$Q$1009,1,0)=$M332,VLOOKUP($M332,'Books DATA'!$M$10:$T$1009,COLUMNS('Books DATA'!$M$9:P329),0)),"Not Avl in Books")</f>
        <v>0</v>
      </c>
      <c r="AH332" s="203">
        <f>IFERROR(IF(VLOOKUP($M332,'Books DATA'!$M$9:$Q$1009,1,0)=$M332,VLOOKUP($M332,'Books DATA'!$M$10:$T$1009,COLUMNS('Books DATA'!$M$9:Q329),0)),"Not Avl in Books")</f>
        <v>0</v>
      </c>
      <c r="AI332" s="203">
        <f>IFERROR(IF(VLOOKUP($M332,'Books DATA'!$M$9:$Q$1009,1,0)=$M332,VLOOKUP($M332,'Books DATA'!$M$10:$T$1009,COLUMNS('Books DATA'!$M$9:R329),0)),"Not Avl in Books")</f>
        <v>0</v>
      </c>
      <c r="AJ332" s="203">
        <f>IFERROR(IF(VLOOKUP($M332,'Books DATA'!$M$9:$Q$1009,1,0)=$M332,VLOOKUP($M332,'Books DATA'!$M$10:$T$1009,COLUMNS('Books DATA'!$M$9:S329),0)),"Not Avl in Books")</f>
        <v>0</v>
      </c>
      <c r="AK332" s="203">
        <f>IFERROR(IF(VLOOKUP($M332,'Books DATA'!$M$9:$Q$1009,1,0)=$M332,VLOOKUP($M332,'Books DATA'!$M$10:$T$1009,COLUMNS('Books DATA'!$M$9:T329),0)),"Not Avl in Books")</f>
        <v>0</v>
      </c>
      <c r="AL332" s="204"/>
    </row>
    <row r="333" spans="1:38" ht="15.75" thickBot="1">
      <c r="A333" s="7" t="str">
        <f>AC333&amp;"_"&amp;COUNTIF($AC$10:AC333,AC333)</f>
        <v>_0</v>
      </c>
      <c r="B333" s="206"/>
      <c r="C333" s="206"/>
      <c r="D333" s="207"/>
      <c r="E333" s="208"/>
      <c r="F333" s="209"/>
      <c r="G333" s="209"/>
      <c r="H333" s="209"/>
      <c r="I333" s="209"/>
      <c r="J333" s="209"/>
      <c r="K333" s="209"/>
      <c r="L333" s="199"/>
      <c r="M333" s="200" t="str">
        <f t="shared" si="77"/>
        <v/>
      </c>
      <c r="N333" s="200">
        <f t="shared" si="78"/>
        <v>0</v>
      </c>
      <c r="O333" s="200">
        <f t="shared" si="79"/>
        <v>0</v>
      </c>
      <c r="P333" s="200">
        <f t="shared" si="80"/>
        <v>0</v>
      </c>
      <c r="Q333" s="200">
        <f t="shared" si="81"/>
        <v>0</v>
      </c>
      <c r="R333" s="200">
        <f t="shared" si="82"/>
        <v>0</v>
      </c>
      <c r="S333" s="200">
        <f t="shared" si="83"/>
        <v>0</v>
      </c>
      <c r="T333" s="200">
        <f t="shared" si="84"/>
        <v>0</v>
      </c>
      <c r="U333" s="200"/>
      <c r="V333" s="201">
        <f t="shared" si="85"/>
        <v>0</v>
      </c>
      <c r="W333" s="201">
        <f t="shared" si="86"/>
        <v>0</v>
      </c>
      <c r="X333" s="201">
        <f t="shared" si="87"/>
        <v>0</v>
      </c>
      <c r="Y333" s="201">
        <f t="shared" si="88"/>
        <v>0</v>
      </c>
      <c r="Z333" s="201">
        <f t="shared" si="89"/>
        <v>0</v>
      </c>
      <c r="AA333" s="201">
        <f t="shared" si="90"/>
        <v>0</v>
      </c>
      <c r="AB333" s="201">
        <f t="shared" si="91"/>
        <v>0</v>
      </c>
      <c r="AC333" s="205"/>
      <c r="AD333" s="199"/>
      <c r="AE333" s="203">
        <f>IFERROR(IF(VLOOKUP($M333,'Books DATA'!$M$9:$Q$1009,1,0)=$M333,VLOOKUP($M333,'Books DATA'!$M$10:$T$1009,COLUMNS('Books DATA'!$M$9:N330),0)),"Not Avl in Books")</f>
        <v>0</v>
      </c>
      <c r="AF333" s="203">
        <f>IFERROR(IF(VLOOKUP($M333,'Books DATA'!$M$9:$Q$1009,1,0)=$M333,VLOOKUP($M333,'Books DATA'!$M$10:$T$1009,COLUMNS('Books DATA'!$M$9:O330),0)),"Not Avl in Books")</f>
        <v>0</v>
      </c>
      <c r="AG333" s="203">
        <f>IFERROR(IF(VLOOKUP($M333,'Books DATA'!$M$9:$Q$1009,1,0)=$M333,VLOOKUP($M333,'Books DATA'!$M$10:$T$1009,COLUMNS('Books DATA'!$M$9:P330),0)),"Not Avl in Books")</f>
        <v>0</v>
      </c>
      <c r="AH333" s="203">
        <f>IFERROR(IF(VLOOKUP($M333,'Books DATA'!$M$9:$Q$1009,1,0)=$M333,VLOOKUP($M333,'Books DATA'!$M$10:$T$1009,COLUMNS('Books DATA'!$M$9:Q330),0)),"Not Avl in Books")</f>
        <v>0</v>
      </c>
      <c r="AI333" s="203">
        <f>IFERROR(IF(VLOOKUP($M333,'Books DATA'!$M$9:$Q$1009,1,0)=$M333,VLOOKUP($M333,'Books DATA'!$M$10:$T$1009,COLUMNS('Books DATA'!$M$9:R330),0)),"Not Avl in Books")</f>
        <v>0</v>
      </c>
      <c r="AJ333" s="203">
        <f>IFERROR(IF(VLOOKUP($M333,'Books DATA'!$M$9:$Q$1009,1,0)=$M333,VLOOKUP($M333,'Books DATA'!$M$10:$T$1009,COLUMNS('Books DATA'!$M$9:S330),0)),"Not Avl in Books")</f>
        <v>0</v>
      </c>
      <c r="AK333" s="203">
        <f>IFERROR(IF(VLOOKUP($M333,'Books DATA'!$M$9:$Q$1009,1,0)=$M333,VLOOKUP($M333,'Books DATA'!$M$10:$T$1009,COLUMNS('Books DATA'!$M$9:T330),0)),"Not Avl in Books")</f>
        <v>0</v>
      </c>
      <c r="AL333" s="204"/>
    </row>
    <row r="334" spans="1:38" ht="15.75" thickBot="1">
      <c r="A334" s="7" t="str">
        <f>AC334&amp;"_"&amp;COUNTIF($AC$10:AC334,AC334)</f>
        <v>_0</v>
      </c>
      <c r="B334" s="206"/>
      <c r="C334" s="206"/>
      <c r="D334" s="207"/>
      <c r="E334" s="208"/>
      <c r="F334" s="209"/>
      <c r="G334" s="209"/>
      <c r="H334" s="209"/>
      <c r="I334" s="209"/>
      <c r="J334" s="209"/>
      <c r="K334" s="209"/>
      <c r="L334" s="199"/>
      <c r="M334" s="200" t="str">
        <f t="shared" si="77"/>
        <v/>
      </c>
      <c r="N334" s="200">
        <f t="shared" si="78"/>
        <v>0</v>
      </c>
      <c r="O334" s="200">
        <f t="shared" si="79"/>
        <v>0</v>
      </c>
      <c r="P334" s="200">
        <f t="shared" si="80"/>
        <v>0</v>
      </c>
      <c r="Q334" s="200">
        <f t="shared" si="81"/>
        <v>0</v>
      </c>
      <c r="R334" s="200">
        <f t="shared" si="82"/>
        <v>0</v>
      </c>
      <c r="S334" s="200">
        <f t="shared" si="83"/>
        <v>0</v>
      </c>
      <c r="T334" s="200">
        <f t="shared" si="84"/>
        <v>0</v>
      </c>
      <c r="U334" s="200"/>
      <c r="V334" s="201">
        <f t="shared" si="85"/>
        <v>0</v>
      </c>
      <c r="W334" s="201">
        <f t="shared" si="86"/>
        <v>0</v>
      </c>
      <c r="X334" s="201">
        <f t="shared" si="87"/>
        <v>0</v>
      </c>
      <c r="Y334" s="201">
        <f t="shared" si="88"/>
        <v>0</v>
      </c>
      <c r="Z334" s="201">
        <f t="shared" si="89"/>
        <v>0</v>
      </c>
      <c r="AA334" s="201">
        <f t="shared" si="90"/>
        <v>0</v>
      </c>
      <c r="AB334" s="201">
        <f t="shared" si="91"/>
        <v>0</v>
      </c>
      <c r="AC334" s="205"/>
      <c r="AD334" s="199"/>
      <c r="AE334" s="203">
        <f>IFERROR(IF(VLOOKUP($M334,'Books DATA'!$M$9:$Q$1009,1,0)=$M334,VLOOKUP($M334,'Books DATA'!$M$10:$T$1009,COLUMNS('Books DATA'!$M$9:N331),0)),"Not Avl in Books")</f>
        <v>0</v>
      </c>
      <c r="AF334" s="203">
        <f>IFERROR(IF(VLOOKUP($M334,'Books DATA'!$M$9:$Q$1009,1,0)=$M334,VLOOKUP($M334,'Books DATA'!$M$10:$T$1009,COLUMNS('Books DATA'!$M$9:O331),0)),"Not Avl in Books")</f>
        <v>0</v>
      </c>
      <c r="AG334" s="203">
        <f>IFERROR(IF(VLOOKUP($M334,'Books DATA'!$M$9:$Q$1009,1,0)=$M334,VLOOKUP($M334,'Books DATA'!$M$10:$T$1009,COLUMNS('Books DATA'!$M$9:P331),0)),"Not Avl in Books")</f>
        <v>0</v>
      </c>
      <c r="AH334" s="203">
        <f>IFERROR(IF(VLOOKUP($M334,'Books DATA'!$M$9:$Q$1009,1,0)=$M334,VLOOKUP($M334,'Books DATA'!$M$10:$T$1009,COLUMNS('Books DATA'!$M$9:Q331),0)),"Not Avl in Books")</f>
        <v>0</v>
      </c>
      <c r="AI334" s="203">
        <f>IFERROR(IF(VLOOKUP($M334,'Books DATA'!$M$9:$Q$1009,1,0)=$M334,VLOOKUP($M334,'Books DATA'!$M$10:$T$1009,COLUMNS('Books DATA'!$M$9:R331),0)),"Not Avl in Books")</f>
        <v>0</v>
      </c>
      <c r="AJ334" s="203">
        <f>IFERROR(IF(VLOOKUP($M334,'Books DATA'!$M$9:$Q$1009,1,0)=$M334,VLOOKUP($M334,'Books DATA'!$M$10:$T$1009,COLUMNS('Books DATA'!$M$9:S331),0)),"Not Avl in Books")</f>
        <v>0</v>
      </c>
      <c r="AK334" s="203">
        <f>IFERROR(IF(VLOOKUP($M334,'Books DATA'!$M$9:$Q$1009,1,0)=$M334,VLOOKUP($M334,'Books DATA'!$M$10:$T$1009,COLUMNS('Books DATA'!$M$9:T331),0)),"Not Avl in Books")</f>
        <v>0</v>
      </c>
      <c r="AL334" s="204"/>
    </row>
    <row r="335" spans="1:38" ht="15.75" thickBot="1">
      <c r="A335" s="7" t="str">
        <f>AC335&amp;"_"&amp;COUNTIF($AC$10:AC335,AC335)</f>
        <v>_0</v>
      </c>
      <c r="B335" s="206"/>
      <c r="C335" s="206"/>
      <c r="D335" s="207"/>
      <c r="E335" s="208"/>
      <c r="F335" s="209"/>
      <c r="G335" s="209"/>
      <c r="H335" s="209"/>
      <c r="I335" s="209"/>
      <c r="J335" s="209"/>
      <c r="K335" s="209"/>
      <c r="L335" s="199"/>
      <c r="M335" s="200" t="str">
        <f t="shared" si="77"/>
        <v/>
      </c>
      <c r="N335" s="200">
        <f t="shared" si="78"/>
        <v>0</v>
      </c>
      <c r="O335" s="200">
        <f t="shared" si="79"/>
        <v>0</v>
      </c>
      <c r="P335" s="200">
        <f t="shared" si="80"/>
        <v>0</v>
      </c>
      <c r="Q335" s="200">
        <f t="shared" si="81"/>
        <v>0</v>
      </c>
      <c r="R335" s="200">
        <f t="shared" si="82"/>
        <v>0</v>
      </c>
      <c r="S335" s="200">
        <f t="shared" si="83"/>
        <v>0</v>
      </c>
      <c r="T335" s="200">
        <f t="shared" si="84"/>
        <v>0</v>
      </c>
      <c r="U335" s="200"/>
      <c r="V335" s="201">
        <f t="shared" si="85"/>
        <v>0</v>
      </c>
      <c r="W335" s="201">
        <f t="shared" si="86"/>
        <v>0</v>
      </c>
      <c r="X335" s="201">
        <f t="shared" si="87"/>
        <v>0</v>
      </c>
      <c r="Y335" s="201">
        <f t="shared" si="88"/>
        <v>0</v>
      </c>
      <c r="Z335" s="201">
        <f t="shared" si="89"/>
        <v>0</v>
      </c>
      <c r="AA335" s="201">
        <f t="shared" si="90"/>
        <v>0</v>
      </c>
      <c r="AB335" s="201">
        <f t="shared" si="91"/>
        <v>0</v>
      </c>
      <c r="AC335" s="205"/>
      <c r="AD335" s="199"/>
      <c r="AE335" s="203">
        <f>IFERROR(IF(VLOOKUP($M335,'Books DATA'!$M$9:$Q$1009,1,0)=$M335,VLOOKUP($M335,'Books DATA'!$M$10:$T$1009,COLUMNS('Books DATA'!$M$9:N332),0)),"Not Avl in Books")</f>
        <v>0</v>
      </c>
      <c r="AF335" s="203">
        <f>IFERROR(IF(VLOOKUP($M335,'Books DATA'!$M$9:$Q$1009,1,0)=$M335,VLOOKUP($M335,'Books DATA'!$M$10:$T$1009,COLUMNS('Books DATA'!$M$9:O332),0)),"Not Avl in Books")</f>
        <v>0</v>
      </c>
      <c r="AG335" s="203">
        <f>IFERROR(IF(VLOOKUP($M335,'Books DATA'!$M$9:$Q$1009,1,0)=$M335,VLOOKUP($M335,'Books DATA'!$M$10:$T$1009,COLUMNS('Books DATA'!$M$9:P332),0)),"Not Avl in Books")</f>
        <v>0</v>
      </c>
      <c r="AH335" s="203">
        <f>IFERROR(IF(VLOOKUP($M335,'Books DATA'!$M$9:$Q$1009,1,0)=$M335,VLOOKUP($M335,'Books DATA'!$M$10:$T$1009,COLUMNS('Books DATA'!$M$9:Q332),0)),"Not Avl in Books")</f>
        <v>0</v>
      </c>
      <c r="AI335" s="203">
        <f>IFERROR(IF(VLOOKUP($M335,'Books DATA'!$M$9:$Q$1009,1,0)=$M335,VLOOKUP($M335,'Books DATA'!$M$10:$T$1009,COLUMNS('Books DATA'!$M$9:R332),0)),"Not Avl in Books")</f>
        <v>0</v>
      </c>
      <c r="AJ335" s="203">
        <f>IFERROR(IF(VLOOKUP($M335,'Books DATA'!$M$9:$Q$1009,1,0)=$M335,VLOOKUP($M335,'Books DATA'!$M$10:$T$1009,COLUMNS('Books DATA'!$M$9:S332),0)),"Not Avl in Books")</f>
        <v>0</v>
      </c>
      <c r="AK335" s="203">
        <f>IFERROR(IF(VLOOKUP($M335,'Books DATA'!$M$9:$Q$1009,1,0)=$M335,VLOOKUP($M335,'Books DATA'!$M$10:$T$1009,COLUMNS('Books DATA'!$M$9:T332),0)),"Not Avl in Books")</f>
        <v>0</v>
      </c>
      <c r="AL335" s="204"/>
    </row>
    <row r="336" spans="1:38" ht="15.75" thickBot="1">
      <c r="A336" s="7" t="str">
        <f>AC336&amp;"_"&amp;COUNTIF($AC$10:AC336,AC336)</f>
        <v>_0</v>
      </c>
      <c r="B336" s="206"/>
      <c r="C336" s="206"/>
      <c r="D336" s="207"/>
      <c r="E336" s="208"/>
      <c r="F336" s="209"/>
      <c r="G336" s="209"/>
      <c r="H336" s="209"/>
      <c r="I336" s="209"/>
      <c r="J336" s="209"/>
      <c r="K336" s="209"/>
      <c r="L336" s="199"/>
      <c r="M336" s="200" t="str">
        <f t="shared" si="77"/>
        <v/>
      </c>
      <c r="N336" s="200">
        <f t="shared" si="78"/>
        <v>0</v>
      </c>
      <c r="O336" s="200">
        <f t="shared" si="79"/>
        <v>0</v>
      </c>
      <c r="P336" s="200">
        <f t="shared" si="80"/>
        <v>0</v>
      </c>
      <c r="Q336" s="200">
        <f t="shared" si="81"/>
        <v>0</v>
      </c>
      <c r="R336" s="200">
        <f t="shared" si="82"/>
        <v>0</v>
      </c>
      <c r="S336" s="200">
        <f t="shared" si="83"/>
        <v>0</v>
      </c>
      <c r="T336" s="200">
        <f t="shared" si="84"/>
        <v>0</v>
      </c>
      <c r="U336" s="200"/>
      <c r="V336" s="201">
        <f t="shared" si="85"/>
        <v>0</v>
      </c>
      <c r="W336" s="201">
        <f t="shared" si="86"/>
        <v>0</v>
      </c>
      <c r="X336" s="201">
        <f t="shared" si="87"/>
        <v>0</v>
      </c>
      <c r="Y336" s="201">
        <f t="shared" si="88"/>
        <v>0</v>
      </c>
      <c r="Z336" s="201">
        <f t="shared" si="89"/>
        <v>0</v>
      </c>
      <c r="AA336" s="201">
        <f t="shared" si="90"/>
        <v>0</v>
      </c>
      <c r="AB336" s="201">
        <f t="shared" si="91"/>
        <v>0</v>
      </c>
      <c r="AC336" s="205"/>
      <c r="AD336" s="199"/>
      <c r="AE336" s="203">
        <f>IFERROR(IF(VLOOKUP($M336,'Books DATA'!$M$9:$Q$1009,1,0)=$M336,VLOOKUP($M336,'Books DATA'!$M$10:$T$1009,COLUMNS('Books DATA'!$M$9:N333),0)),"Not Avl in Books")</f>
        <v>0</v>
      </c>
      <c r="AF336" s="203">
        <f>IFERROR(IF(VLOOKUP($M336,'Books DATA'!$M$9:$Q$1009,1,0)=$M336,VLOOKUP($M336,'Books DATA'!$M$10:$T$1009,COLUMNS('Books DATA'!$M$9:O333),0)),"Not Avl in Books")</f>
        <v>0</v>
      </c>
      <c r="AG336" s="203">
        <f>IFERROR(IF(VLOOKUP($M336,'Books DATA'!$M$9:$Q$1009,1,0)=$M336,VLOOKUP($M336,'Books DATA'!$M$10:$T$1009,COLUMNS('Books DATA'!$M$9:P333),0)),"Not Avl in Books")</f>
        <v>0</v>
      </c>
      <c r="AH336" s="203">
        <f>IFERROR(IF(VLOOKUP($M336,'Books DATA'!$M$9:$Q$1009,1,0)=$M336,VLOOKUP($M336,'Books DATA'!$M$10:$T$1009,COLUMNS('Books DATA'!$M$9:Q333),0)),"Not Avl in Books")</f>
        <v>0</v>
      </c>
      <c r="AI336" s="203">
        <f>IFERROR(IF(VLOOKUP($M336,'Books DATA'!$M$9:$Q$1009,1,0)=$M336,VLOOKUP($M336,'Books DATA'!$M$10:$T$1009,COLUMNS('Books DATA'!$M$9:R333),0)),"Not Avl in Books")</f>
        <v>0</v>
      </c>
      <c r="AJ336" s="203">
        <f>IFERROR(IF(VLOOKUP($M336,'Books DATA'!$M$9:$Q$1009,1,0)=$M336,VLOOKUP($M336,'Books DATA'!$M$10:$T$1009,COLUMNS('Books DATA'!$M$9:S333),0)),"Not Avl in Books")</f>
        <v>0</v>
      </c>
      <c r="AK336" s="203">
        <f>IFERROR(IF(VLOOKUP($M336,'Books DATA'!$M$9:$Q$1009,1,0)=$M336,VLOOKUP($M336,'Books DATA'!$M$10:$T$1009,COLUMNS('Books DATA'!$M$9:T333),0)),"Not Avl in Books")</f>
        <v>0</v>
      </c>
      <c r="AL336" s="204"/>
    </row>
    <row r="337" spans="1:38" ht="15.75" thickBot="1">
      <c r="A337" s="7" t="str">
        <f>AC337&amp;"_"&amp;COUNTIF($AC$10:AC337,AC337)</f>
        <v>_0</v>
      </c>
      <c r="B337" s="206"/>
      <c r="C337" s="206"/>
      <c r="D337" s="207"/>
      <c r="E337" s="208"/>
      <c r="F337" s="209"/>
      <c r="G337" s="209"/>
      <c r="H337" s="209"/>
      <c r="I337" s="209"/>
      <c r="J337" s="209"/>
      <c r="K337" s="209"/>
      <c r="L337" s="199"/>
      <c r="M337" s="200" t="str">
        <f t="shared" si="77"/>
        <v/>
      </c>
      <c r="N337" s="200">
        <f t="shared" si="78"/>
        <v>0</v>
      </c>
      <c r="O337" s="200">
        <f t="shared" si="79"/>
        <v>0</v>
      </c>
      <c r="P337" s="200">
        <f t="shared" si="80"/>
        <v>0</v>
      </c>
      <c r="Q337" s="200">
        <f t="shared" si="81"/>
        <v>0</v>
      </c>
      <c r="R337" s="200">
        <f t="shared" si="82"/>
        <v>0</v>
      </c>
      <c r="S337" s="200">
        <f t="shared" si="83"/>
        <v>0</v>
      </c>
      <c r="T337" s="200">
        <f t="shared" si="84"/>
        <v>0</v>
      </c>
      <c r="U337" s="200"/>
      <c r="V337" s="201">
        <f t="shared" si="85"/>
        <v>0</v>
      </c>
      <c r="W337" s="201">
        <f t="shared" si="86"/>
        <v>0</v>
      </c>
      <c r="X337" s="201">
        <f t="shared" si="87"/>
        <v>0</v>
      </c>
      <c r="Y337" s="201">
        <f t="shared" si="88"/>
        <v>0</v>
      </c>
      <c r="Z337" s="201">
        <f t="shared" si="89"/>
        <v>0</v>
      </c>
      <c r="AA337" s="201">
        <f t="shared" si="90"/>
        <v>0</v>
      </c>
      <c r="AB337" s="201">
        <f t="shared" si="91"/>
        <v>0</v>
      </c>
      <c r="AC337" s="205"/>
      <c r="AD337" s="199"/>
      <c r="AE337" s="203">
        <f>IFERROR(IF(VLOOKUP($M337,'Books DATA'!$M$9:$Q$1009,1,0)=$M337,VLOOKUP($M337,'Books DATA'!$M$10:$T$1009,COLUMNS('Books DATA'!$M$9:N334),0)),"Not Avl in Books")</f>
        <v>0</v>
      </c>
      <c r="AF337" s="203">
        <f>IFERROR(IF(VLOOKUP($M337,'Books DATA'!$M$9:$Q$1009,1,0)=$M337,VLOOKUP($M337,'Books DATA'!$M$10:$T$1009,COLUMNS('Books DATA'!$M$9:O334),0)),"Not Avl in Books")</f>
        <v>0</v>
      </c>
      <c r="AG337" s="203">
        <f>IFERROR(IF(VLOOKUP($M337,'Books DATA'!$M$9:$Q$1009,1,0)=$M337,VLOOKUP($M337,'Books DATA'!$M$10:$T$1009,COLUMNS('Books DATA'!$M$9:P334),0)),"Not Avl in Books")</f>
        <v>0</v>
      </c>
      <c r="AH337" s="203">
        <f>IFERROR(IF(VLOOKUP($M337,'Books DATA'!$M$9:$Q$1009,1,0)=$M337,VLOOKUP($M337,'Books DATA'!$M$10:$T$1009,COLUMNS('Books DATA'!$M$9:Q334),0)),"Not Avl in Books")</f>
        <v>0</v>
      </c>
      <c r="AI337" s="203">
        <f>IFERROR(IF(VLOOKUP($M337,'Books DATA'!$M$9:$Q$1009,1,0)=$M337,VLOOKUP($M337,'Books DATA'!$M$10:$T$1009,COLUMNS('Books DATA'!$M$9:R334),0)),"Not Avl in Books")</f>
        <v>0</v>
      </c>
      <c r="AJ337" s="203">
        <f>IFERROR(IF(VLOOKUP($M337,'Books DATA'!$M$9:$Q$1009,1,0)=$M337,VLOOKUP($M337,'Books DATA'!$M$10:$T$1009,COLUMNS('Books DATA'!$M$9:S334),0)),"Not Avl in Books")</f>
        <v>0</v>
      </c>
      <c r="AK337" s="203">
        <f>IFERROR(IF(VLOOKUP($M337,'Books DATA'!$M$9:$Q$1009,1,0)=$M337,VLOOKUP($M337,'Books DATA'!$M$10:$T$1009,COLUMNS('Books DATA'!$M$9:T334),0)),"Not Avl in Books")</f>
        <v>0</v>
      </c>
      <c r="AL337" s="204"/>
    </row>
    <row r="338" spans="1:38" ht="15.75" thickBot="1">
      <c r="A338" s="7" t="str">
        <f>AC338&amp;"_"&amp;COUNTIF($AC$10:AC338,AC338)</f>
        <v>_0</v>
      </c>
      <c r="B338" s="206"/>
      <c r="C338" s="206"/>
      <c r="D338" s="207"/>
      <c r="E338" s="208"/>
      <c r="F338" s="209"/>
      <c r="G338" s="209"/>
      <c r="H338" s="209"/>
      <c r="I338" s="209"/>
      <c r="J338" s="209"/>
      <c r="K338" s="209"/>
      <c r="L338" s="199"/>
      <c r="M338" s="200" t="str">
        <f t="shared" si="77"/>
        <v/>
      </c>
      <c r="N338" s="200">
        <f t="shared" si="78"/>
        <v>0</v>
      </c>
      <c r="O338" s="200">
        <f t="shared" si="79"/>
        <v>0</v>
      </c>
      <c r="P338" s="200">
        <f t="shared" si="80"/>
        <v>0</v>
      </c>
      <c r="Q338" s="200">
        <f t="shared" si="81"/>
        <v>0</v>
      </c>
      <c r="R338" s="200">
        <f t="shared" si="82"/>
        <v>0</v>
      </c>
      <c r="S338" s="200">
        <f t="shared" si="83"/>
        <v>0</v>
      </c>
      <c r="T338" s="200">
        <f t="shared" si="84"/>
        <v>0</v>
      </c>
      <c r="U338" s="200"/>
      <c r="V338" s="201">
        <f t="shared" si="85"/>
        <v>0</v>
      </c>
      <c r="W338" s="201">
        <f t="shared" si="86"/>
        <v>0</v>
      </c>
      <c r="X338" s="201">
        <f t="shared" si="87"/>
        <v>0</v>
      </c>
      <c r="Y338" s="201">
        <f t="shared" si="88"/>
        <v>0</v>
      </c>
      <c r="Z338" s="201">
        <f t="shared" si="89"/>
        <v>0</v>
      </c>
      <c r="AA338" s="201">
        <f t="shared" si="90"/>
        <v>0</v>
      </c>
      <c r="AB338" s="201">
        <f t="shared" si="91"/>
        <v>0</v>
      </c>
      <c r="AC338" s="205"/>
      <c r="AD338" s="199"/>
      <c r="AE338" s="203">
        <f>IFERROR(IF(VLOOKUP($M338,'Books DATA'!$M$9:$Q$1009,1,0)=$M338,VLOOKUP($M338,'Books DATA'!$M$10:$T$1009,COLUMNS('Books DATA'!$M$9:N335),0)),"Not Avl in Books")</f>
        <v>0</v>
      </c>
      <c r="AF338" s="203">
        <f>IFERROR(IF(VLOOKUP($M338,'Books DATA'!$M$9:$Q$1009,1,0)=$M338,VLOOKUP($M338,'Books DATA'!$M$10:$T$1009,COLUMNS('Books DATA'!$M$9:O335),0)),"Not Avl in Books")</f>
        <v>0</v>
      </c>
      <c r="AG338" s="203">
        <f>IFERROR(IF(VLOOKUP($M338,'Books DATA'!$M$9:$Q$1009,1,0)=$M338,VLOOKUP($M338,'Books DATA'!$M$10:$T$1009,COLUMNS('Books DATA'!$M$9:P335),0)),"Not Avl in Books")</f>
        <v>0</v>
      </c>
      <c r="AH338" s="203">
        <f>IFERROR(IF(VLOOKUP($M338,'Books DATA'!$M$9:$Q$1009,1,0)=$M338,VLOOKUP($M338,'Books DATA'!$M$10:$T$1009,COLUMNS('Books DATA'!$M$9:Q335),0)),"Not Avl in Books")</f>
        <v>0</v>
      </c>
      <c r="AI338" s="203">
        <f>IFERROR(IF(VLOOKUP($M338,'Books DATA'!$M$9:$Q$1009,1,0)=$M338,VLOOKUP($M338,'Books DATA'!$M$10:$T$1009,COLUMNS('Books DATA'!$M$9:R335),0)),"Not Avl in Books")</f>
        <v>0</v>
      </c>
      <c r="AJ338" s="203">
        <f>IFERROR(IF(VLOOKUP($M338,'Books DATA'!$M$9:$Q$1009,1,0)=$M338,VLOOKUP($M338,'Books DATA'!$M$10:$T$1009,COLUMNS('Books DATA'!$M$9:S335),0)),"Not Avl in Books")</f>
        <v>0</v>
      </c>
      <c r="AK338" s="203">
        <f>IFERROR(IF(VLOOKUP($M338,'Books DATA'!$M$9:$Q$1009,1,0)=$M338,VLOOKUP($M338,'Books DATA'!$M$10:$T$1009,COLUMNS('Books DATA'!$M$9:T335),0)),"Not Avl in Books")</f>
        <v>0</v>
      </c>
      <c r="AL338" s="204"/>
    </row>
    <row r="339" spans="1:38" ht="15.75" thickBot="1">
      <c r="A339" s="7" t="str">
        <f>AC339&amp;"_"&amp;COUNTIF($AC$10:AC339,AC339)</f>
        <v>_0</v>
      </c>
      <c r="B339" s="206"/>
      <c r="C339" s="206"/>
      <c r="D339" s="207"/>
      <c r="E339" s="208"/>
      <c r="F339" s="209"/>
      <c r="G339" s="209"/>
      <c r="H339" s="209"/>
      <c r="I339" s="209"/>
      <c r="J339" s="209"/>
      <c r="K339" s="209"/>
      <c r="L339" s="199"/>
      <c r="M339" s="200" t="str">
        <f t="shared" si="77"/>
        <v/>
      </c>
      <c r="N339" s="200">
        <f t="shared" si="78"/>
        <v>0</v>
      </c>
      <c r="O339" s="200">
        <f t="shared" si="79"/>
        <v>0</v>
      </c>
      <c r="P339" s="200">
        <f t="shared" si="80"/>
        <v>0</v>
      </c>
      <c r="Q339" s="200">
        <f t="shared" si="81"/>
        <v>0</v>
      </c>
      <c r="R339" s="200">
        <f t="shared" si="82"/>
        <v>0</v>
      </c>
      <c r="S339" s="200">
        <f t="shared" si="83"/>
        <v>0</v>
      </c>
      <c r="T339" s="200">
        <f t="shared" si="84"/>
        <v>0</v>
      </c>
      <c r="U339" s="200"/>
      <c r="V339" s="201">
        <f t="shared" si="85"/>
        <v>0</v>
      </c>
      <c r="W339" s="201">
        <f t="shared" si="86"/>
        <v>0</v>
      </c>
      <c r="X339" s="201">
        <f t="shared" si="87"/>
        <v>0</v>
      </c>
      <c r="Y339" s="201">
        <f t="shared" si="88"/>
        <v>0</v>
      </c>
      <c r="Z339" s="201">
        <f t="shared" si="89"/>
        <v>0</v>
      </c>
      <c r="AA339" s="201">
        <f t="shared" si="90"/>
        <v>0</v>
      </c>
      <c r="AB339" s="201">
        <f t="shared" si="91"/>
        <v>0</v>
      </c>
      <c r="AC339" s="205"/>
      <c r="AD339" s="199"/>
      <c r="AE339" s="203">
        <f>IFERROR(IF(VLOOKUP($M339,'Books DATA'!$M$9:$Q$1009,1,0)=$M339,VLOOKUP($M339,'Books DATA'!$M$10:$T$1009,COLUMNS('Books DATA'!$M$9:N336),0)),"Not Avl in Books")</f>
        <v>0</v>
      </c>
      <c r="AF339" s="203">
        <f>IFERROR(IF(VLOOKUP($M339,'Books DATA'!$M$9:$Q$1009,1,0)=$M339,VLOOKUP($M339,'Books DATA'!$M$10:$T$1009,COLUMNS('Books DATA'!$M$9:O336),0)),"Not Avl in Books")</f>
        <v>0</v>
      </c>
      <c r="AG339" s="203">
        <f>IFERROR(IF(VLOOKUP($M339,'Books DATA'!$M$9:$Q$1009,1,0)=$M339,VLOOKUP($M339,'Books DATA'!$M$10:$T$1009,COLUMNS('Books DATA'!$M$9:P336),0)),"Not Avl in Books")</f>
        <v>0</v>
      </c>
      <c r="AH339" s="203">
        <f>IFERROR(IF(VLOOKUP($M339,'Books DATA'!$M$9:$Q$1009,1,0)=$M339,VLOOKUP($M339,'Books DATA'!$M$10:$T$1009,COLUMNS('Books DATA'!$M$9:Q336),0)),"Not Avl in Books")</f>
        <v>0</v>
      </c>
      <c r="AI339" s="203">
        <f>IFERROR(IF(VLOOKUP($M339,'Books DATA'!$M$9:$Q$1009,1,0)=$M339,VLOOKUP($M339,'Books DATA'!$M$10:$T$1009,COLUMNS('Books DATA'!$M$9:R336),0)),"Not Avl in Books")</f>
        <v>0</v>
      </c>
      <c r="AJ339" s="203">
        <f>IFERROR(IF(VLOOKUP($M339,'Books DATA'!$M$9:$Q$1009,1,0)=$M339,VLOOKUP($M339,'Books DATA'!$M$10:$T$1009,COLUMNS('Books DATA'!$M$9:S336),0)),"Not Avl in Books")</f>
        <v>0</v>
      </c>
      <c r="AK339" s="203">
        <f>IFERROR(IF(VLOOKUP($M339,'Books DATA'!$M$9:$Q$1009,1,0)=$M339,VLOOKUP($M339,'Books DATA'!$M$10:$T$1009,COLUMNS('Books DATA'!$M$9:T336),0)),"Not Avl in Books")</f>
        <v>0</v>
      </c>
      <c r="AL339" s="204"/>
    </row>
    <row r="340" spans="1:38" ht="15.75" thickBot="1">
      <c r="A340" s="7" t="str">
        <f>AC340&amp;"_"&amp;COUNTIF($AC$10:AC340,AC340)</f>
        <v>_0</v>
      </c>
      <c r="B340" s="206"/>
      <c r="C340" s="206"/>
      <c r="D340" s="207"/>
      <c r="E340" s="208"/>
      <c r="F340" s="209"/>
      <c r="G340" s="209"/>
      <c r="H340" s="209"/>
      <c r="I340" s="209"/>
      <c r="J340" s="209"/>
      <c r="K340" s="209"/>
      <c r="L340" s="199"/>
      <c r="M340" s="200" t="str">
        <f t="shared" si="77"/>
        <v/>
      </c>
      <c r="N340" s="200">
        <f t="shared" si="78"/>
        <v>0</v>
      </c>
      <c r="O340" s="200">
        <f t="shared" si="79"/>
        <v>0</v>
      </c>
      <c r="P340" s="200">
        <f t="shared" si="80"/>
        <v>0</v>
      </c>
      <c r="Q340" s="200">
        <f t="shared" si="81"/>
        <v>0</v>
      </c>
      <c r="R340" s="200">
        <f t="shared" si="82"/>
        <v>0</v>
      </c>
      <c r="S340" s="200">
        <f t="shared" si="83"/>
        <v>0</v>
      </c>
      <c r="T340" s="200">
        <f t="shared" si="84"/>
        <v>0</v>
      </c>
      <c r="U340" s="200"/>
      <c r="V340" s="201">
        <f t="shared" si="85"/>
        <v>0</v>
      </c>
      <c r="W340" s="201">
        <f t="shared" si="86"/>
        <v>0</v>
      </c>
      <c r="X340" s="201">
        <f t="shared" si="87"/>
        <v>0</v>
      </c>
      <c r="Y340" s="201">
        <f t="shared" si="88"/>
        <v>0</v>
      </c>
      <c r="Z340" s="201">
        <f t="shared" si="89"/>
        <v>0</v>
      </c>
      <c r="AA340" s="201">
        <f t="shared" si="90"/>
        <v>0</v>
      </c>
      <c r="AB340" s="201">
        <f t="shared" si="91"/>
        <v>0</v>
      </c>
      <c r="AC340" s="205"/>
      <c r="AD340" s="199"/>
      <c r="AE340" s="203">
        <f>IFERROR(IF(VLOOKUP($M340,'Books DATA'!$M$9:$Q$1009,1,0)=$M340,VLOOKUP($M340,'Books DATA'!$M$10:$T$1009,COLUMNS('Books DATA'!$M$9:N337),0)),"Not Avl in Books")</f>
        <v>0</v>
      </c>
      <c r="AF340" s="203">
        <f>IFERROR(IF(VLOOKUP($M340,'Books DATA'!$M$9:$Q$1009,1,0)=$M340,VLOOKUP($M340,'Books DATA'!$M$10:$T$1009,COLUMNS('Books DATA'!$M$9:O337),0)),"Not Avl in Books")</f>
        <v>0</v>
      </c>
      <c r="AG340" s="203">
        <f>IFERROR(IF(VLOOKUP($M340,'Books DATA'!$M$9:$Q$1009,1,0)=$M340,VLOOKUP($M340,'Books DATA'!$M$10:$T$1009,COLUMNS('Books DATA'!$M$9:P337),0)),"Not Avl in Books")</f>
        <v>0</v>
      </c>
      <c r="AH340" s="203">
        <f>IFERROR(IF(VLOOKUP($M340,'Books DATA'!$M$9:$Q$1009,1,0)=$M340,VLOOKUP($M340,'Books DATA'!$M$10:$T$1009,COLUMNS('Books DATA'!$M$9:Q337),0)),"Not Avl in Books")</f>
        <v>0</v>
      </c>
      <c r="AI340" s="203">
        <f>IFERROR(IF(VLOOKUP($M340,'Books DATA'!$M$9:$Q$1009,1,0)=$M340,VLOOKUP($M340,'Books DATA'!$M$10:$T$1009,COLUMNS('Books DATA'!$M$9:R337),0)),"Not Avl in Books")</f>
        <v>0</v>
      </c>
      <c r="AJ340" s="203">
        <f>IFERROR(IF(VLOOKUP($M340,'Books DATA'!$M$9:$Q$1009,1,0)=$M340,VLOOKUP($M340,'Books DATA'!$M$10:$T$1009,COLUMNS('Books DATA'!$M$9:S337),0)),"Not Avl in Books")</f>
        <v>0</v>
      </c>
      <c r="AK340" s="203">
        <f>IFERROR(IF(VLOOKUP($M340,'Books DATA'!$M$9:$Q$1009,1,0)=$M340,VLOOKUP($M340,'Books DATA'!$M$10:$T$1009,COLUMNS('Books DATA'!$M$9:T337),0)),"Not Avl in Books")</f>
        <v>0</v>
      </c>
      <c r="AL340" s="204"/>
    </row>
    <row r="341" spans="1:38" ht="15.75" thickBot="1">
      <c r="A341" s="7" t="str">
        <f>AC341&amp;"_"&amp;COUNTIF($AC$10:AC341,AC341)</f>
        <v>_0</v>
      </c>
      <c r="B341" s="206"/>
      <c r="C341" s="206"/>
      <c r="D341" s="207"/>
      <c r="E341" s="208"/>
      <c r="F341" s="209"/>
      <c r="G341" s="209"/>
      <c r="H341" s="209"/>
      <c r="I341" s="209"/>
      <c r="J341" s="209"/>
      <c r="K341" s="209"/>
      <c r="L341" s="199"/>
      <c r="M341" s="200" t="str">
        <f t="shared" si="77"/>
        <v/>
      </c>
      <c r="N341" s="200">
        <f t="shared" si="78"/>
        <v>0</v>
      </c>
      <c r="O341" s="200">
        <f t="shared" si="79"/>
        <v>0</v>
      </c>
      <c r="P341" s="200">
        <f t="shared" si="80"/>
        <v>0</v>
      </c>
      <c r="Q341" s="200">
        <f t="shared" si="81"/>
        <v>0</v>
      </c>
      <c r="R341" s="200">
        <f t="shared" si="82"/>
        <v>0</v>
      </c>
      <c r="S341" s="200">
        <f t="shared" si="83"/>
        <v>0</v>
      </c>
      <c r="T341" s="200">
        <f t="shared" si="84"/>
        <v>0</v>
      </c>
      <c r="U341" s="200"/>
      <c r="V341" s="201">
        <f t="shared" si="85"/>
        <v>0</v>
      </c>
      <c r="W341" s="201">
        <f t="shared" si="86"/>
        <v>0</v>
      </c>
      <c r="X341" s="201">
        <f t="shared" si="87"/>
        <v>0</v>
      </c>
      <c r="Y341" s="201">
        <f t="shared" si="88"/>
        <v>0</v>
      </c>
      <c r="Z341" s="201">
        <f t="shared" si="89"/>
        <v>0</v>
      </c>
      <c r="AA341" s="201">
        <f t="shared" si="90"/>
        <v>0</v>
      </c>
      <c r="AB341" s="201">
        <f t="shared" si="91"/>
        <v>0</v>
      </c>
      <c r="AC341" s="205"/>
      <c r="AD341" s="199"/>
      <c r="AE341" s="203">
        <f>IFERROR(IF(VLOOKUP($M341,'Books DATA'!$M$9:$Q$1009,1,0)=$M341,VLOOKUP($M341,'Books DATA'!$M$10:$T$1009,COLUMNS('Books DATA'!$M$9:N338),0)),"Not Avl in Books")</f>
        <v>0</v>
      </c>
      <c r="AF341" s="203">
        <f>IFERROR(IF(VLOOKUP($M341,'Books DATA'!$M$9:$Q$1009,1,0)=$M341,VLOOKUP($M341,'Books DATA'!$M$10:$T$1009,COLUMNS('Books DATA'!$M$9:O338),0)),"Not Avl in Books")</f>
        <v>0</v>
      </c>
      <c r="AG341" s="203">
        <f>IFERROR(IF(VLOOKUP($M341,'Books DATA'!$M$9:$Q$1009,1,0)=$M341,VLOOKUP($M341,'Books DATA'!$M$10:$T$1009,COLUMNS('Books DATA'!$M$9:P338),0)),"Not Avl in Books")</f>
        <v>0</v>
      </c>
      <c r="AH341" s="203">
        <f>IFERROR(IF(VLOOKUP($M341,'Books DATA'!$M$9:$Q$1009,1,0)=$M341,VLOOKUP($M341,'Books DATA'!$M$10:$T$1009,COLUMNS('Books DATA'!$M$9:Q338),0)),"Not Avl in Books")</f>
        <v>0</v>
      </c>
      <c r="AI341" s="203">
        <f>IFERROR(IF(VLOOKUP($M341,'Books DATA'!$M$9:$Q$1009,1,0)=$M341,VLOOKUP($M341,'Books DATA'!$M$10:$T$1009,COLUMNS('Books DATA'!$M$9:R338),0)),"Not Avl in Books")</f>
        <v>0</v>
      </c>
      <c r="AJ341" s="203">
        <f>IFERROR(IF(VLOOKUP($M341,'Books DATA'!$M$9:$Q$1009,1,0)=$M341,VLOOKUP($M341,'Books DATA'!$M$10:$T$1009,COLUMNS('Books DATA'!$M$9:S338),0)),"Not Avl in Books")</f>
        <v>0</v>
      </c>
      <c r="AK341" s="203">
        <f>IFERROR(IF(VLOOKUP($M341,'Books DATA'!$M$9:$Q$1009,1,0)=$M341,VLOOKUP($M341,'Books DATA'!$M$10:$T$1009,COLUMNS('Books DATA'!$M$9:T338),0)),"Not Avl in Books")</f>
        <v>0</v>
      </c>
      <c r="AL341" s="204"/>
    </row>
    <row r="342" spans="1:38" ht="15.75" thickBot="1">
      <c r="A342" s="7" t="str">
        <f>AC342&amp;"_"&amp;COUNTIF($AC$10:AC342,AC342)</f>
        <v>_0</v>
      </c>
      <c r="B342" s="206"/>
      <c r="C342" s="206"/>
      <c r="D342" s="207"/>
      <c r="E342" s="208"/>
      <c r="F342" s="209"/>
      <c r="G342" s="209"/>
      <c r="H342" s="209"/>
      <c r="I342" s="209"/>
      <c r="J342" s="209"/>
      <c r="K342" s="209"/>
      <c r="L342" s="199"/>
      <c r="M342" s="200" t="str">
        <f t="shared" si="77"/>
        <v/>
      </c>
      <c r="N342" s="200">
        <f t="shared" si="78"/>
        <v>0</v>
      </c>
      <c r="O342" s="200">
        <f t="shared" si="79"/>
        <v>0</v>
      </c>
      <c r="P342" s="200">
        <f t="shared" si="80"/>
        <v>0</v>
      </c>
      <c r="Q342" s="200">
        <f t="shared" si="81"/>
        <v>0</v>
      </c>
      <c r="R342" s="200">
        <f t="shared" si="82"/>
        <v>0</v>
      </c>
      <c r="S342" s="200">
        <f t="shared" si="83"/>
        <v>0</v>
      </c>
      <c r="T342" s="200">
        <f t="shared" si="84"/>
        <v>0</v>
      </c>
      <c r="U342" s="200"/>
      <c r="V342" s="201">
        <f t="shared" si="85"/>
        <v>0</v>
      </c>
      <c r="W342" s="201">
        <f t="shared" si="86"/>
        <v>0</v>
      </c>
      <c r="X342" s="201">
        <f t="shared" si="87"/>
        <v>0</v>
      </c>
      <c r="Y342" s="201">
        <f t="shared" si="88"/>
        <v>0</v>
      </c>
      <c r="Z342" s="201">
        <f t="shared" si="89"/>
        <v>0</v>
      </c>
      <c r="AA342" s="201">
        <f t="shared" si="90"/>
        <v>0</v>
      </c>
      <c r="AB342" s="201">
        <f t="shared" si="91"/>
        <v>0</v>
      </c>
      <c r="AC342" s="205"/>
      <c r="AD342" s="199"/>
      <c r="AE342" s="203">
        <f>IFERROR(IF(VLOOKUP($M342,'Books DATA'!$M$9:$Q$1009,1,0)=$M342,VLOOKUP($M342,'Books DATA'!$M$10:$T$1009,COLUMNS('Books DATA'!$M$9:N339),0)),"Not Avl in Books")</f>
        <v>0</v>
      </c>
      <c r="AF342" s="203">
        <f>IFERROR(IF(VLOOKUP($M342,'Books DATA'!$M$9:$Q$1009,1,0)=$M342,VLOOKUP($M342,'Books DATA'!$M$10:$T$1009,COLUMNS('Books DATA'!$M$9:O339),0)),"Not Avl in Books")</f>
        <v>0</v>
      </c>
      <c r="AG342" s="203">
        <f>IFERROR(IF(VLOOKUP($M342,'Books DATA'!$M$9:$Q$1009,1,0)=$M342,VLOOKUP($M342,'Books DATA'!$M$10:$T$1009,COLUMNS('Books DATA'!$M$9:P339),0)),"Not Avl in Books")</f>
        <v>0</v>
      </c>
      <c r="AH342" s="203">
        <f>IFERROR(IF(VLOOKUP($M342,'Books DATA'!$M$9:$Q$1009,1,0)=$M342,VLOOKUP($M342,'Books DATA'!$M$10:$T$1009,COLUMNS('Books DATA'!$M$9:Q339),0)),"Not Avl in Books")</f>
        <v>0</v>
      </c>
      <c r="AI342" s="203">
        <f>IFERROR(IF(VLOOKUP($M342,'Books DATA'!$M$9:$Q$1009,1,0)=$M342,VLOOKUP($M342,'Books DATA'!$M$10:$T$1009,COLUMNS('Books DATA'!$M$9:R339),0)),"Not Avl in Books")</f>
        <v>0</v>
      </c>
      <c r="AJ342" s="203">
        <f>IFERROR(IF(VLOOKUP($M342,'Books DATA'!$M$9:$Q$1009,1,0)=$M342,VLOOKUP($M342,'Books DATA'!$M$10:$T$1009,COLUMNS('Books DATA'!$M$9:S339),0)),"Not Avl in Books")</f>
        <v>0</v>
      </c>
      <c r="AK342" s="203">
        <f>IFERROR(IF(VLOOKUP($M342,'Books DATA'!$M$9:$Q$1009,1,0)=$M342,VLOOKUP($M342,'Books DATA'!$M$10:$T$1009,COLUMNS('Books DATA'!$M$9:T339),0)),"Not Avl in Books")</f>
        <v>0</v>
      </c>
      <c r="AL342" s="204"/>
    </row>
    <row r="343" spans="1:38" ht="15.75" thickBot="1">
      <c r="A343" s="7" t="str">
        <f>AC343&amp;"_"&amp;COUNTIF($AC$10:AC343,AC343)</f>
        <v>_0</v>
      </c>
      <c r="B343" s="206"/>
      <c r="C343" s="206"/>
      <c r="D343" s="207"/>
      <c r="E343" s="208"/>
      <c r="F343" s="209"/>
      <c r="G343" s="209"/>
      <c r="H343" s="209"/>
      <c r="I343" s="209"/>
      <c r="J343" s="209"/>
      <c r="K343" s="209"/>
      <c r="L343" s="199"/>
      <c r="M343" s="200" t="str">
        <f t="shared" si="77"/>
        <v/>
      </c>
      <c r="N343" s="200">
        <f t="shared" si="78"/>
        <v>0</v>
      </c>
      <c r="O343" s="200">
        <f t="shared" si="79"/>
        <v>0</v>
      </c>
      <c r="P343" s="200">
        <f t="shared" si="80"/>
        <v>0</v>
      </c>
      <c r="Q343" s="200">
        <f t="shared" si="81"/>
        <v>0</v>
      </c>
      <c r="R343" s="200">
        <f t="shared" si="82"/>
        <v>0</v>
      </c>
      <c r="S343" s="200">
        <f t="shared" si="83"/>
        <v>0</v>
      </c>
      <c r="T343" s="200">
        <f t="shared" si="84"/>
        <v>0</v>
      </c>
      <c r="U343" s="200"/>
      <c r="V343" s="201">
        <f t="shared" si="85"/>
        <v>0</v>
      </c>
      <c r="W343" s="201">
        <f t="shared" si="86"/>
        <v>0</v>
      </c>
      <c r="X343" s="201">
        <f t="shared" si="87"/>
        <v>0</v>
      </c>
      <c r="Y343" s="201">
        <f t="shared" si="88"/>
        <v>0</v>
      </c>
      <c r="Z343" s="201">
        <f t="shared" si="89"/>
        <v>0</v>
      </c>
      <c r="AA343" s="201">
        <f t="shared" si="90"/>
        <v>0</v>
      </c>
      <c r="AB343" s="201">
        <f t="shared" si="91"/>
        <v>0</v>
      </c>
      <c r="AC343" s="205"/>
      <c r="AD343" s="199"/>
      <c r="AE343" s="203">
        <f>IFERROR(IF(VLOOKUP($M343,'Books DATA'!$M$9:$Q$1009,1,0)=$M343,VLOOKUP($M343,'Books DATA'!$M$10:$T$1009,COLUMNS('Books DATA'!$M$9:N340),0)),"Not Avl in Books")</f>
        <v>0</v>
      </c>
      <c r="AF343" s="203">
        <f>IFERROR(IF(VLOOKUP($M343,'Books DATA'!$M$9:$Q$1009,1,0)=$M343,VLOOKUP($M343,'Books DATA'!$M$10:$T$1009,COLUMNS('Books DATA'!$M$9:O340),0)),"Not Avl in Books")</f>
        <v>0</v>
      </c>
      <c r="AG343" s="203">
        <f>IFERROR(IF(VLOOKUP($M343,'Books DATA'!$M$9:$Q$1009,1,0)=$M343,VLOOKUP($M343,'Books DATA'!$M$10:$T$1009,COLUMNS('Books DATA'!$M$9:P340),0)),"Not Avl in Books")</f>
        <v>0</v>
      </c>
      <c r="AH343" s="203">
        <f>IFERROR(IF(VLOOKUP($M343,'Books DATA'!$M$9:$Q$1009,1,0)=$M343,VLOOKUP($M343,'Books DATA'!$M$10:$T$1009,COLUMNS('Books DATA'!$M$9:Q340),0)),"Not Avl in Books")</f>
        <v>0</v>
      </c>
      <c r="AI343" s="203">
        <f>IFERROR(IF(VLOOKUP($M343,'Books DATA'!$M$9:$Q$1009,1,0)=$M343,VLOOKUP($M343,'Books DATA'!$M$10:$T$1009,COLUMNS('Books DATA'!$M$9:R340),0)),"Not Avl in Books")</f>
        <v>0</v>
      </c>
      <c r="AJ343" s="203">
        <f>IFERROR(IF(VLOOKUP($M343,'Books DATA'!$M$9:$Q$1009,1,0)=$M343,VLOOKUP($M343,'Books DATA'!$M$10:$T$1009,COLUMNS('Books DATA'!$M$9:S340),0)),"Not Avl in Books")</f>
        <v>0</v>
      </c>
      <c r="AK343" s="203">
        <f>IFERROR(IF(VLOOKUP($M343,'Books DATA'!$M$9:$Q$1009,1,0)=$M343,VLOOKUP($M343,'Books DATA'!$M$10:$T$1009,COLUMNS('Books DATA'!$M$9:T340),0)),"Not Avl in Books")</f>
        <v>0</v>
      </c>
      <c r="AL343" s="204"/>
    </row>
    <row r="344" spans="1:38" ht="15.75" thickBot="1">
      <c r="A344" s="7" t="str">
        <f>AC344&amp;"_"&amp;COUNTIF($AC$10:AC344,AC344)</f>
        <v>_0</v>
      </c>
      <c r="B344" s="206"/>
      <c r="C344" s="206"/>
      <c r="D344" s="207"/>
      <c r="E344" s="208"/>
      <c r="F344" s="209"/>
      <c r="G344" s="209"/>
      <c r="H344" s="209"/>
      <c r="I344" s="209"/>
      <c r="J344" s="209"/>
      <c r="K344" s="209"/>
      <c r="L344" s="199"/>
      <c r="M344" s="200" t="str">
        <f t="shared" si="77"/>
        <v/>
      </c>
      <c r="N344" s="200">
        <f t="shared" si="78"/>
        <v>0</v>
      </c>
      <c r="O344" s="200">
        <f t="shared" si="79"/>
        <v>0</v>
      </c>
      <c r="P344" s="200">
        <f t="shared" si="80"/>
        <v>0</v>
      </c>
      <c r="Q344" s="200">
        <f t="shared" si="81"/>
        <v>0</v>
      </c>
      <c r="R344" s="200">
        <f t="shared" si="82"/>
        <v>0</v>
      </c>
      <c r="S344" s="200">
        <f t="shared" si="83"/>
        <v>0</v>
      </c>
      <c r="T344" s="200">
        <f t="shared" si="84"/>
        <v>0</v>
      </c>
      <c r="U344" s="200"/>
      <c r="V344" s="201">
        <f t="shared" si="85"/>
        <v>0</v>
      </c>
      <c r="W344" s="201">
        <f t="shared" si="86"/>
        <v>0</v>
      </c>
      <c r="X344" s="201">
        <f t="shared" si="87"/>
        <v>0</v>
      </c>
      <c r="Y344" s="201">
        <f t="shared" si="88"/>
        <v>0</v>
      </c>
      <c r="Z344" s="201">
        <f t="shared" si="89"/>
        <v>0</v>
      </c>
      <c r="AA344" s="201">
        <f t="shared" si="90"/>
        <v>0</v>
      </c>
      <c r="AB344" s="201">
        <f t="shared" si="91"/>
        <v>0</v>
      </c>
      <c r="AC344" s="205"/>
      <c r="AD344" s="199"/>
      <c r="AE344" s="203">
        <f>IFERROR(IF(VLOOKUP($M344,'Books DATA'!$M$9:$Q$1009,1,0)=$M344,VLOOKUP($M344,'Books DATA'!$M$10:$T$1009,COLUMNS('Books DATA'!$M$9:N341),0)),"Not Avl in Books")</f>
        <v>0</v>
      </c>
      <c r="AF344" s="203">
        <f>IFERROR(IF(VLOOKUP($M344,'Books DATA'!$M$9:$Q$1009,1,0)=$M344,VLOOKUP($M344,'Books DATA'!$M$10:$T$1009,COLUMNS('Books DATA'!$M$9:O341),0)),"Not Avl in Books")</f>
        <v>0</v>
      </c>
      <c r="AG344" s="203">
        <f>IFERROR(IF(VLOOKUP($M344,'Books DATA'!$M$9:$Q$1009,1,0)=$M344,VLOOKUP($M344,'Books DATA'!$M$10:$T$1009,COLUMNS('Books DATA'!$M$9:P341),0)),"Not Avl in Books")</f>
        <v>0</v>
      </c>
      <c r="AH344" s="203">
        <f>IFERROR(IF(VLOOKUP($M344,'Books DATA'!$M$9:$Q$1009,1,0)=$M344,VLOOKUP($M344,'Books DATA'!$M$10:$T$1009,COLUMNS('Books DATA'!$M$9:Q341),0)),"Not Avl in Books")</f>
        <v>0</v>
      </c>
      <c r="AI344" s="203">
        <f>IFERROR(IF(VLOOKUP($M344,'Books DATA'!$M$9:$Q$1009,1,0)=$M344,VLOOKUP($M344,'Books DATA'!$M$10:$T$1009,COLUMNS('Books DATA'!$M$9:R341),0)),"Not Avl in Books")</f>
        <v>0</v>
      </c>
      <c r="AJ344" s="203">
        <f>IFERROR(IF(VLOOKUP($M344,'Books DATA'!$M$9:$Q$1009,1,0)=$M344,VLOOKUP($M344,'Books DATA'!$M$10:$T$1009,COLUMNS('Books DATA'!$M$9:S341),0)),"Not Avl in Books")</f>
        <v>0</v>
      </c>
      <c r="AK344" s="203">
        <f>IFERROR(IF(VLOOKUP($M344,'Books DATA'!$M$9:$Q$1009,1,0)=$M344,VLOOKUP($M344,'Books DATA'!$M$10:$T$1009,COLUMNS('Books DATA'!$M$9:T341),0)),"Not Avl in Books")</f>
        <v>0</v>
      </c>
      <c r="AL344" s="204"/>
    </row>
    <row r="345" spans="1:38" ht="15.75" thickBot="1">
      <c r="A345" s="7" t="str">
        <f>AC345&amp;"_"&amp;COUNTIF($AC$10:AC345,AC345)</f>
        <v>_0</v>
      </c>
      <c r="B345" s="206"/>
      <c r="C345" s="206"/>
      <c r="D345" s="207"/>
      <c r="E345" s="208"/>
      <c r="F345" s="209"/>
      <c r="G345" s="209"/>
      <c r="H345" s="209"/>
      <c r="I345" s="209"/>
      <c r="J345" s="209"/>
      <c r="K345" s="209"/>
      <c r="L345" s="199"/>
      <c r="M345" s="200" t="str">
        <f t="shared" si="77"/>
        <v/>
      </c>
      <c r="N345" s="200">
        <f t="shared" si="78"/>
        <v>0</v>
      </c>
      <c r="O345" s="200">
        <f t="shared" si="79"/>
        <v>0</v>
      </c>
      <c r="P345" s="200">
        <f t="shared" si="80"/>
        <v>0</v>
      </c>
      <c r="Q345" s="200">
        <f t="shared" si="81"/>
        <v>0</v>
      </c>
      <c r="R345" s="200">
        <f t="shared" si="82"/>
        <v>0</v>
      </c>
      <c r="S345" s="200">
        <f t="shared" si="83"/>
        <v>0</v>
      </c>
      <c r="T345" s="200">
        <f t="shared" si="84"/>
        <v>0</v>
      </c>
      <c r="U345" s="200"/>
      <c r="V345" s="201">
        <f t="shared" si="85"/>
        <v>0</v>
      </c>
      <c r="W345" s="201">
        <f t="shared" si="86"/>
        <v>0</v>
      </c>
      <c r="X345" s="201">
        <f t="shared" si="87"/>
        <v>0</v>
      </c>
      <c r="Y345" s="201">
        <f t="shared" si="88"/>
        <v>0</v>
      </c>
      <c r="Z345" s="201">
        <f t="shared" si="89"/>
        <v>0</v>
      </c>
      <c r="AA345" s="201">
        <f t="shared" si="90"/>
        <v>0</v>
      </c>
      <c r="AB345" s="201">
        <f t="shared" si="91"/>
        <v>0</v>
      </c>
      <c r="AC345" s="205"/>
      <c r="AD345" s="199"/>
      <c r="AE345" s="203">
        <f>IFERROR(IF(VLOOKUP($M345,'Books DATA'!$M$9:$Q$1009,1,0)=$M345,VLOOKUP($M345,'Books DATA'!$M$10:$T$1009,COLUMNS('Books DATA'!$M$9:N342),0)),"Not Avl in Books")</f>
        <v>0</v>
      </c>
      <c r="AF345" s="203">
        <f>IFERROR(IF(VLOOKUP($M345,'Books DATA'!$M$9:$Q$1009,1,0)=$M345,VLOOKUP($M345,'Books DATA'!$M$10:$T$1009,COLUMNS('Books DATA'!$M$9:O342),0)),"Not Avl in Books")</f>
        <v>0</v>
      </c>
      <c r="AG345" s="203">
        <f>IFERROR(IF(VLOOKUP($M345,'Books DATA'!$M$9:$Q$1009,1,0)=$M345,VLOOKUP($M345,'Books DATA'!$M$10:$T$1009,COLUMNS('Books DATA'!$M$9:P342),0)),"Not Avl in Books")</f>
        <v>0</v>
      </c>
      <c r="AH345" s="203">
        <f>IFERROR(IF(VLOOKUP($M345,'Books DATA'!$M$9:$Q$1009,1,0)=$M345,VLOOKUP($M345,'Books DATA'!$M$10:$T$1009,COLUMNS('Books DATA'!$M$9:Q342),0)),"Not Avl in Books")</f>
        <v>0</v>
      </c>
      <c r="AI345" s="203">
        <f>IFERROR(IF(VLOOKUP($M345,'Books DATA'!$M$9:$Q$1009,1,0)=$M345,VLOOKUP($M345,'Books DATA'!$M$10:$T$1009,COLUMNS('Books DATA'!$M$9:R342),0)),"Not Avl in Books")</f>
        <v>0</v>
      </c>
      <c r="AJ345" s="203">
        <f>IFERROR(IF(VLOOKUP($M345,'Books DATA'!$M$9:$Q$1009,1,0)=$M345,VLOOKUP($M345,'Books DATA'!$M$10:$T$1009,COLUMNS('Books DATA'!$M$9:S342),0)),"Not Avl in Books")</f>
        <v>0</v>
      </c>
      <c r="AK345" s="203">
        <f>IFERROR(IF(VLOOKUP($M345,'Books DATA'!$M$9:$Q$1009,1,0)=$M345,VLOOKUP($M345,'Books DATA'!$M$10:$T$1009,COLUMNS('Books DATA'!$M$9:T342),0)),"Not Avl in Books")</f>
        <v>0</v>
      </c>
      <c r="AL345" s="204"/>
    </row>
    <row r="346" spans="1:38" ht="15.75" thickBot="1">
      <c r="A346" s="7" t="str">
        <f>AC346&amp;"_"&amp;COUNTIF($AC$10:AC346,AC346)</f>
        <v>_0</v>
      </c>
      <c r="B346" s="206"/>
      <c r="C346" s="206"/>
      <c r="D346" s="207"/>
      <c r="E346" s="208"/>
      <c r="F346" s="209"/>
      <c r="G346" s="209"/>
      <c r="H346" s="209"/>
      <c r="I346" s="209"/>
      <c r="J346" s="209"/>
      <c r="K346" s="209"/>
      <c r="L346" s="199"/>
      <c r="M346" s="200" t="str">
        <f t="shared" si="77"/>
        <v/>
      </c>
      <c r="N346" s="200">
        <f t="shared" si="78"/>
        <v>0</v>
      </c>
      <c r="O346" s="200">
        <f t="shared" si="79"/>
        <v>0</v>
      </c>
      <c r="P346" s="200">
        <f t="shared" si="80"/>
        <v>0</v>
      </c>
      <c r="Q346" s="200">
        <f t="shared" si="81"/>
        <v>0</v>
      </c>
      <c r="R346" s="200">
        <f t="shared" si="82"/>
        <v>0</v>
      </c>
      <c r="S346" s="200">
        <f t="shared" si="83"/>
        <v>0</v>
      </c>
      <c r="T346" s="200">
        <f t="shared" si="84"/>
        <v>0</v>
      </c>
      <c r="U346" s="200"/>
      <c r="V346" s="201">
        <f t="shared" si="85"/>
        <v>0</v>
      </c>
      <c r="W346" s="201">
        <f t="shared" si="86"/>
        <v>0</v>
      </c>
      <c r="X346" s="201">
        <f t="shared" si="87"/>
        <v>0</v>
      </c>
      <c r="Y346" s="201">
        <f t="shared" si="88"/>
        <v>0</v>
      </c>
      <c r="Z346" s="201">
        <f t="shared" si="89"/>
        <v>0</v>
      </c>
      <c r="AA346" s="201">
        <f t="shared" si="90"/>
        <v>0</v>
      </c>
      <c r="AB346" s="201">
        <f t="shared" si="91"/>
        <v>0</v>
      </c>
      <c r="AC346" s="205"/>
      <c r="AD346" s="199"/>
      <c r="AE346" s="203">
        <f>IFERROR(IF(VLOOKUP($M346,'Books DATA'!$M$9:$Q$1009,1,0)=$M346,VLOOKUP($M346,'Books DATA'!$M$10:$T$1009,COLUMNS('Books DATA'!$M$9:N343),0)),"Not Avl in Books")</f>
        <v>0</v>
      </c>
      <c r="AF346" s="203">
        <f>IFERROR(IF(VLOOKUP($M346,'Books DATA'!$M$9:$Q$1009,1,0)=$M346,VLOOKUP($M346,'Books DATA'!$M$10:$T$1009,COLUMNS('Books DATA'!$M$9:O343),0)),"Not Avl in Books")</f>
        <v>0</v>
      </c>
      <c r="AG346" s="203">
        <f>IFERROR(IF(VLOOKUP($M346,'Books DATA'!$M$9:$Q$1009,1,0)=$M346,VLOOKUP($M346,'Books DATA'!$M$10:$T$1009,COLUMNS('Books DATA'!$M$9:P343),0)),"Not Avl in Books")</f>
        <v>0</v>
      </c>
      <c r="AH346" s="203">
        <f>IFERROR(IF(VLOOKUP($M346,'Books DATA'!$M$9:$Q$1009,1,0)=$M346,VLOOKUP($M346,'Books DATA'!$M$10:$T$1009,COLUMNS('Books DATA'!$M$9:Q343),0)),"Not Avl in Books")</f>
        <v>0</v>
      </c>
      <c r="AI346" s="203">
        <f>IFERROR(IF(VLOOKUP($M346,'Books DATA'!$M$9:$Q$1009,1,0)=$M346,VLOOKUP($M346,'Books DATA'!$M$10:$T$1009,COLUMNS('Books DATA'!$M$9:R343),0)),"Not Avl in Books")</f>
        <v>0</v>
      </c>
      <c r="AJ346" s="203">
        <f>IFERROR(IF(VLOOKUP($M346,'Books DATA'!$M$9:$Q$1009,1,0)=$M346,VLOOKUP($M346,'Books DATA'!$M$10:$T$1009,COLUMNS('Books DATA'!$M$9:S343),0)),"Not Avl in Books")</f>
        <v>0</v>
      </c>
      <c r="AK346" s="203">
        <f>IFERROR(IF(VLOOKUP($M346,'Books DATA'!$M$9:$Q$1009,1,0)=$M346,VLOOKUP($M346,'Books DATA'!$M$10:$T$1009,COLUMNS('Books DATA'!$M$9:T343),0)),"Not Avl in Books")</f>
        <v>0</v>
      </c>
      <c r="AL346" s="204"/>
    </row>
    <row r="347" spans="1:38" ht="15.75" thickBot="1">
      <c r="A347" s="7" t="str">
        <f>AC347&amp;"_"&amp;COUNTIF($AC$10:AC347,AC347)</f>
        <v>_0</v>
      </c>
      <c r="B347" s="206"/>
      <c r="C347" s="206"/>
      <c r="D347" s="207"/>
      <c r="E347" s="208"/>
      <c r="F347" s="209"/>
      <c r="G347" s="209"/>
      <c r="H347" s="209"/>
      <c r="I347" s="209"/>
      <c r="J347" s="209"/>
      <c r="K347" s="209"/>
      <c r="L347" s="199"/>
      <c r="M347" s="200" t="str">
        <f t="shared" si="77"/>
        <v/>
      </c>
      <c r="N347" s="200">
        <f t="shared" si="78"/>
        <v>0</v>
      </c>
      <c r="O347" s="200">
        <f t="shared" si="79"/>
        <v>0</v>
      </c>
      <c r="P347" s="200">
        <f t="shared" si="80"/>
        <v>0</v>
      </c>
      <c r="Q347" s="200">
        <f t="shared" si="81"/>
        <v>0</v>
      </c>
      <c r="R347" s="200">
        <f t="shared" si="82"/>
        <v>0</v>
      </c>
      <c r="S347" s="200">
        <f t="shared" si="83"/>
        <v>0</v>
      </c>
      <c r="T347" s="200">
        <f t="shared" si="84"/>
        <v>0</v>
      </c>
      <c r="U347" s="200"/>
      <c r="V347" s="201">
        <f t="shared" si="85"/>
        <v>0</v>
      </c>
      <c r="W347" s="201">
        <f t="shared" si="86"/>
        <v>0</v>
      </c>
      <c r="X347" s="201">
        <f t="shared" si="87"/>
        <v>0</v>
      </c>
      <c r="Y347" s="201">
        <f t="shared" si="88"/>
        <v>0</v>
      </c>
      <c r="Z347" s="201">
        <f t="shared" si="89"/>
        <v>0</v>
      </c>
      <c r="AA347" s="201">
        <f t="shared" si="90"/>
        <v>0</v>
      </c>
      <c r="AB347" s="201">
        <f t="shared" si="91"/>
        <v>0</v>
      </c>
      <c r="AC347" s="205"/>
      <c r="AD347" s="199"/>
      <c r="AE347" s="203">
        <f>IFERROR(IF(VLOOKUP($M347,'Books DATA'!$M$9:$Q$1009,1,0)=$M347,VLOOKUP($M347,'Books DATA'!$M$10:$T$1009,COLUMNS('Books DATA'!$M$9:N344),0)),"Not Avl in Books")</f>
        <v>0</v>
      </c>
      <c r="AF347" s="203">
        <f>IFERROR(IF(VLOOKUP($M347,'Books DATA'!$M$9:$Q$1009,1,0)=$M347,VLOOKUP($M347,'Books DATA'!$M$10:$T$1009,COLUMNS('Books DATA'!$M$9:O344),0)),"Not Avl in Books")</f>
        <v>0</v>
      </c>
      <c r="AG347" s="203">
        <f>IFERROR(IF(VLOOKUP($M347,'Books DATA'!$M$9:$Q$1009,1,0)=$M347,VLOOKUP($M347,'Books DATA'!$M$10:$T$1009,COLUMNS('Books DATA'!$M$9:P344),0)),"Not Avl in Books")</f>
        <v>0</v>
      </c>
      <c r="AH347" s="203">
        <f>IFERROR(IF(VLOOKUP($M347,'Books DATA'!$M$9:$Q$1009,1,0)=$M347,VLOOKUP($M347,'Books DATA'!$M$10:$T$1009,COLUMNS('Books DATA'!$M$9:Q344),0)),"Not Avl in Books")</f>
        <v>0</v>
      </c>
      <c r="AI347" s="203">
        <f>IFERROR(IF(VLOOKUP($M347,'Books DATA'!$M$9:$Q$1009,1,0)=$M347,VLOOKUP($M347,'Books DATA'!$M$10:$T$1009,COLUMNS('Books DATA'!$M$9:R344),0)),"Not Avl in Books")</f>
        <v>0</v>
      </c>
      <c r="AJ347" s="203">
        <f>IFERROR(IF(VLOOKUP($M347,'Books DATA'!$M$9:$Q$1009,1,0)=$M347,VLOOKUP($M347,'Books DATA'!$M$10:$T$1009,COLUMNS('Books DATA'!$M$9:S344),0)),"Not Avl in Books")</f>
        <v>0</v>
      </c>
      <c r="AK347" s="203">
        <f>IFERROR(IF(VLOOKUP($M347,'Books DATA'!$M$9:$Q$1009,1,0)=$M347,VLOOKUP($M347,'Books DATA'!$M$10:$T$1009,COLUMNS('Books DATA'!$M$9:T344),0)),"Not Avl in Books")</f>
        <v>0</v>
      </c>
      <c r="AL347" s="204"/>
    </row>
    <row r="348" spans="1:38" ht="15.75" thickBot="1">
      <c r="A348" s="7" t="str">
        <f>AC348&amp;"_"&amp;COUNTIF($AC$10:AC348,AC348)</f>
        <v>_0</v>
      </c>
      <c r="B348" s="206"/>
      <c r="C348" s="206"/>
      <c r="D348" s="207"/>
      <c r="E348" s="208"/>
      <c r="F348" s="209"/>
      <c r="G348" s="209"/>
      <c r="H348" s="209"/>
      <c r="I348" s="209"/>
      <c r="J348" s="209"/>
      <c r="K348" s="209"/>
      <c r="L348" s="199"/>
      <c r="M348" s="200" t="str">
        <f t="shared" si="77"/>
        <v/>
      </c>
      <c r="N348" s="200">
        <f t="shared" si="78"/>
        <v>0</v>
      </c>
      <c r="O348" s="200">
        <f t="shared" si="79"/>
        <v>0</v>
      </c>
      <c r="P348" s="200">
        <f t="shared" si="80"/>
        <v>0</v>
      </c>
      <c r="Q348" s="200">
        <f t="shared" si="81"/>
        <v>0</v>
      </c>
      <c r="R348" s="200">
        <f t="shared" si="82"/>
        <v>0</v>
      </c>
      <c r="S348" s="200">
        <f t="shared" si="83"/>
        <v>0</v>
      </c>
      <c r="T348" s="200">
        <f t="shared" si="84"/>
        <v>0</v>
      </c>
      <c r="U348" s="200"/>
      <c r="V348" s="201">
        <f t="shared" si="85"/>
        <v>0</v>
      </c>
      <c r="W348" s="201">
        <f t="shared" si="86"/>
        <v>0</v>
      </c>
      <c r="X348" s="201">
        <f t="shared" si="87"/>
        <v>0</v>
      </c>
      <c r="Y348" s="201">
        <f t="shared" si="88"/>
        <v>0</v>
      </c>
      <c r="Z348" s="201">
        <f t="shared" si="89"/>
        <v>0</v>
      </c>
      <c r="AA348" s="201">
        <f t="shared" si="90"/>
        <v>0</v>
      </c>
      <c r="AB348" s="201">
        <f t="shared" si="91"/>
        <v>0</v>
      </c>
      <c r="AC348" s="205"/>
      <c r="AD348" s="199"/>
      <c r="AE348" s="203">
        <f>IFERROR(IF(VLOOKUP($M348,'Books DATA'!$M$9:$Q$1009,1,0)=$M348,VLOOKUP($M348,'Books DATA'!$M$10:$T$1009,COLUMNS('Books DATA'!$M$9:N345),0)),"Not Avl in Books")</f>
        <v>0</v>
      </c>
      <c r="AF348" s="203">
        <f>IFERROR(IF(VLOOKUP($M348,'Books DATA'!$M$9:$Q$1009,1,0)=$M348,VLOOKUP($M348,'Books DATA'!$M$10:$T$1009,COLUMNS('Books DATA'!$M$9:O345),0)),"Not Avl in Books")</f>
        <v>0</v>
      </c>
      <c r="AG348" s="203">
        <f>IFERROR(IF(VLOOKUP($M348,'Books DATA'!$M$9:$Q$1009,1,0)=$M348,VLOOKUP($M348,'Books DATA'!$M$10:$T$1009,COLUMNS('Books DATA'!$M$9:P345),0)),"Not Avl in Books")</f>
        <v>0</v>
      </c>
      <c r="AH348" s="203">
        <f>IFERROR(IF(VLOOKUP($M348,'Books DATA'!$M$9:$Q$1009,1,0)=$M348,VLOOKUP($M348,'Books DATA'!$M$10:$T$1009,COLUMNS('Books DATA'!$M$9:Q345),0)),"Not Avl in Books")</f>
        <v>0</v>
      </c>
      <c r="AI348" s="203">
        <f>IFERROR(IF(VLOOKUP($M348,'Books DATA'!$M$9:$Q$1009,1,0)=$M348,VLOOKUP($M348,'Books DATA'!$M$10:$T$1009,COLUMNS('Books DATA'!$M$9:R345),0)),"Not Avl in Books")</f>
        <v>0</v>
      </c>
      <c r="AJ348" s="203">
        <f>IFERROR(IF(VLOOKUP($M348,'Books DATA'!$M$9:$Q$1009,1,0)=$M348,VLOOKUP($M348,'Books DATA'!$M$10:$T$1009,COLUMNS('Books DATA'!$M$9:S345),0)),"Not Avl in Books")</f>
        <v>0</v>
      </c>
      <c r="AK348" s="203">
        <f>IFERROR(IF(VLOOKUP($M348,'Books DATA'!$M$9:$Q$1009,1,0)=$M348,VLOOKUP($M348,'Books DATA'!$M$10:$T$1009,COLUMNS('Books DATA'!$M$9:T345),0)),"Not Avl in Books")</f>
        <v>0</v>
      </c>
      <c r="AL348" s="204"/>
    </row>
    <row r="349" spans="1:38" ht="15.75" thickBot="1">
      <c r="A349" s="7" t="str">
        <f>AC349&amp;"_"&amp;COUNTIF($AC$10:AC349,AC349)</f>
        <v>_0</v>
      </c>
      <c r="B349" s="206"/>
      <c r="C349" s="206"/>
      <c r="D349" s="207"/>
      <c r="E349" s="208"/>
      <c r="F349" s="209"/>
      <c r="G349" s="209"/>
      <c r="H349" s="209"/>
      <c r="I349" s="209"/>
      <c r="J349" s="209"/>
      <c r="K349" s="209"/>
      <c r="L349" s="199"/>
      <c r="M349" s="200" t="str">
        <f t="shared" si="77"/>
        <v/>
      </c>
      <c r="N349" s="200">
        <f t="shared" si="78"/>
        <v>0</v>
      </c>
      <c r="O349" s="200">
        <f t="shared" si="79"/>
        <v>0</v>
      </c>
      <c r="P349" s="200">
        <f t="shared" si="80"/>
        <v>0</v>
      </c>
      <c r="Q349" s="200">
        <f t="shared" si="81"/>
        <v>0</v>
      </c>
      <c r="R349" s="200">
        <f t="shared" si="82"/>
        <v>0</v>
      </c>
      <c r="S349" s="200">
        <f t="shared" si="83"/>
        <v>0</v>
      </c>
      <c r="T349" s="200">
        <f t="shared" si="84"/>
        <v>0</v>
      </c>
      <c r="U349" s="200"/>
      <c r="V349" s="201">
        <f t="shared" si="85"/>
        <v>0</v>
      </c>
      <c r="W349" s="201">
        <f t="shared" si="86"/>
        <v>0</v>
      </c>
      <c r="X349" s="201">
        <f t="shared" si="87"/>
        <v>0</v>
      </c>
      <c r="Y349" s="201">
        <f t="shared" si="88"/>
        <v>0</v>
      </c>
      <c r="Z349" s="201">
        <f t="shared" si="89"/>
        <v>0</v>
      </c>
      <c r="AA349" s="201">
        <f t="shared" si="90"/>
        <v>0</v>
      </c>
      <c r="AB349" s="201">
        <f t="shared" si="91"/>
        <v>0</v>
      </c>
      <c r="AC349" s="205"/>
      <c r="AD349" s="199"/>
      <c r="AE349" s="203">
        <f>IFERROR(IF(VLOOKUP($M349,'Books DATA'!$M$9:$Q$1009,1,0)=$M349,VLOOKUP($M349,'Books DATA'!$M$10:$T$1009,COLUMNS('Books DATA'!$M$9:N346),0)),"Not Avl in Books")</f>
        <v>0</v>
      </c>
      <c r="AF349" s="203">
        <f>IFERROR(IF(VLOOKUP($M349,'Books DATA'!$M$9:$Q$1009,1,0)=$M349,VLOOKUP($M349,'Books DATA'!$M$10:$T$1009,COLUMNS('Books DATA'!$M$9:O346),0)),"Not Avl in Books")</f>
        <v>0</v>
      </c>
      <c r="AG349" s="203">
        <f>IFERROR(IF(VLOOKUP($M349,'Books DATA'!$M$9:$Q$1009,1,0)=$M349,VLOOKUP($M349,'Books DATA'!$M$10:$T$1009,COLUMNS('Books DATA'!$M$9:P346),0)),"Not Avl in Books")</f>
        <v>0</v>
      </c>
      <c r="AH349" s="203">
        <f>IFERROR(IF(VLOOKUP($M349,'Books DATA'!$M$9:$Q$1009,1,0)=$M349,VLOOKUP($M349,'Books DATA'!$M$10:$T$1009,COLUMNS('Books DATA'!$M$9:Q346),0)),"Not Avl in Books")</f>
        <v>0</v>
      </c>
      <c r="AI349" s="203">
        <f>IFERROR(IF(VLOOKUP($M349,'Books DATA'!$M$9:$Q$1009,1,0)=$M349,VLOOKUP($M349,'Books DATA'!$M$10:$T$1009,COLUMNS('Books DATA'!$M$9:R346),0)),"Not Avl in Books")</f>
        <v>0</v>
      </c>
      <c r="AJ349" s="203">
        <f>IFERROR(IF(VLOOKUP($M349,'Books DATA'!$M$9:$Q$1009,1,0)=$M349,VLOOKUP($M349,'Books DATA'!$M$10:$T$1009,COLUMNS('Books DATA'!$M$9:S346),0)),"Not Avl in Books")</f>
        <v>0</v>
      </c>
      <c r="AK349" s="203">
        <f>IFERROR(IF(VLOOKUP($M349,'Books DATA'!$M$9:$Q$1009,1,0)=$M349,VLOOKUP($M349,'Books DATA'!$M$10:$T$1009,COLUMNS('Books DATA'!$M$9:T346),0)),"Not Avl in Books")</f>
        <v>0</v>
      </c>
      <c r="AL349" s="204"/>
    </row>
    <row r="350" spans="1:38" ht="15.75" thickBot="1">
      <c r="A350" s="7" t="str">
        <f>AC350&amp;"_"&amp;COUNTIF($AC$10:AC350,AC350)</f>
        <v>_0</v>
      </c>
      <c r="B350" s="206"/>
      <c r="C350" s="206"/>
      <c r="D350" s="207"/>
      <c r="E350" s="208"/>
      <c r="F350" s="209"/>
      <c r="G350" s="209"/>
      <c r="H350" s="209"/>
      <c r="I350" s="209"/>
      <c r="J350" s="209"/>
      <c r="K350" s="209"/>
      <c r="L350" s="199"/>
      <c r="M350" s="200" t="str">
        <f t="shared" si="77"/>
        <v/>
      </c>
      <c r="N350" s="200">
        <f t="shared" si="78"/>
        <v>0</v>
      </c>
      <c r="O350" s="200">
        <f t="shared" si="79"/>
        <v>0</v>
      </c>
      <c r="P350" s="200">
        <f t="shared" si="80"/>
        <v>0</v>
      </c>
      <c r="Q350" s="200">
        <f t="shared" si="81"/>
        <v>0</v>
      </c>
      <c r="R350" s="200">
        <f t="shared" si="82"/>
        <v>0</v>
      </c>
      <c r="S350" s="200">
        <f t="shared" si="83"/>
        <v>0</v>
      </c>
      <c r="T350" s="200">
        <f t="shared" si="84"/>
        <v>0</v>
      </c>
      <c r="U350" s="200"/>
      <c r="V350" s="201">
        <f t="shared" si="85"/>
        <v>0</v>
      </c>
      <c r="W350" s="201">
        <f t="shared" si="86"/>
        <v>0</v>
      </c>
      <c r="X350" s="201">
        <f t="shared" si="87"/>
        <v>0</v>
      </c>
      <c r="Y350" s="201">
        <f t="shared" si="88"/>
        <v>0</v>
      </c>
      <c r="Z350" s="201">
        <f t="shared" si="89"/>
        <v>0</v>
      </c>
      <c r="AA350" s="201">
        <f t="shared" si="90"/>
        <v>0</v>
      </c>
      <c r="AB350" s="201">
        <f t="shared" si="91"/>
        <v>0</v>
      </c>
      <c r="AC350" s="205"/>
      <c r="AD350" s="199"/>
      <c r="AE350" s="203">
        <f>IFERROR(IF(VLOOKUP($M350,'Books DATA'!$M$9:$Q$1009,1,0)=$M350,VLOOKUP($M350,'Books DATA'!$M$10:$T$1009,COLUMNS('Books DATA'!$M$9:N347),0)),"Not Avl in Books")</f>
        <v>0</v>
      </c>
      <c r="AF350" s="203">
        <f>IFERROR(IF(VLOOKUP($M350,'Books DATA'!$M$9:$Q$1009,1,0)=$M350,VLOOKUP($M350,'Books DATA'!$M$10:$T$1009,COLUMNS('Books DATA'!$M$9:O347),0)),"Not Avl in Books")</f>
        <v>0</v>
      </c>
      <c r="AG350" s="203">
        <f>IFERROR(IF(VLOOKUP($M350,'Books DATA'!$M$9:$Q$1009,1,0)=$M350,VLOOKUP($M350,'Books DATA'!$M$10:$T$1009,COLUMNS('Books DATA'!$M$9:P347),0)),"Not Avl in Books")</f>
        <v>0</v>
      </c>
      <c r="AH350" s="203">
        <f>IFERROR(IF(VLOOKUP($M350,'Books DATA'!$M$9:$Q$1009,1,0)=$M350,VLOOKUP($M350,'Books DATA'!$M$10:$T$1009,COLUMNS('Books DATA'!$M$9:Q347),0)),"Not Avl in Books")</f>
        <v>0</v>
      </c>
      <c r="AI350" s="203">
        <f>IFERROR(IF(VLOOKUP($M350,'Books DATA'!$M$9:$Q$1009,1,0)=$M350,VLOOKUP($M350,'Books DATA'!$M$10:$T$1009,COLUMNS('Books DATA'!$M$9:R347),0)),"Not Avl in Books")</f>
        <v>0</v>
      </c>
      <c r="AJ350" s="203">
        <f>IFERROR(IF(VLOOKUP($M350,'Books DATA'!$M$9:$Q$1009,1,0)=$M350,VLOOKUP($M350,'Books DATA'!$M$10:$T$1009,COLUMNS('Books DATA'!$M$9:S347),0)),"Not Avl in Books")</f>
        <v>0</v>
      </c>
      <c r="AK350" s="203">
        <f>IFERROR(IF(VLOOKUP($M350,'Books DATA'!$M$9:$Q$1009,1,0)=$M350,VLOOKUP($M350,'Books DATA'!$M$10:$T$1009,COLUMNS('Books DATA'!$M$9:T347),0)),"Not Avl in Books")</f>
        <v>0</v>
      </c>
      <c r="AL350" s="204"/>
    </row>
    <row r="351" spans="1:38" ht="15.75" thickBot="1">
      <c r="A351" s="7" t="str">
        <f>AC351&amp;"_"&amp;COUNTIF($AC$10:AC351,AC351)</f>
        <v>_0</v>
      </c>
      <c r="B351" s="206"/>
      <c r="C351" s="206"/>
      <c r="D351" s="207"/>
      <c r="E351" s="208"/>
      <c r="F351" s="209"/>
      <c r="G351" s="209"/>
      <c r="H351" s="209"/>
      <c r="I351" s="209"/>
      <c r="J351" s="209"/>
      <c r="K351" s="209"/>
      <c r="L351" s="199"/>
      <c r="M351" s="200" t="str">
        <f t="shared" si="77"/>
        <v/>
      </c>
      <c r="N351" s="200">
        <f t="shared" si="78"/>
        <v>0</v>
      </c>
      <c r="O351" s="200">
        <f t="shared" si="79"/>
        <v>0</v>
      </c>
      <c r="P351" s="200">
        <f t="shared" si="80"/>
        <v>0</v>
      </c>
      <c r="Q351" s="200">
        <f t="shared" si="81"/>
        <v>0</v>
      </c>
      <c r="R351" s="200">
        <f t="shared" si="82"/>
        <v>0</v>
      </c>
      <c r="S351" s="200">
        <f t="shared" si="83"/>
        <v>0</v>
      </c>
      <c r="T351" s="200">
        <f t="shared" si="84"/>
        <v>0</v>
      </c>
      <c r="U351" s="200"/>
      <c r="V351" s="201">
        <f t="shared" si="85"/>
        <v>0</v>
      </c>
      <c r="W351" s="201">
        <f t="shared" si="86"/>
        <v>0</v>
      </c>
      <c r="X351" s="201">
        <f t="shared" si="87"/>
        <v>0</v>
      </c>
      <c r="Y351" s="201">
        <f t="shared" si="88"/>
        <v>0</v>
      </c>
      <c r="Z351" s="201">
        <f t="shared" si="89"/>
        <v>0</v>
      </c>
      <c r="AA351" s="201">
        <f t="shared" si="90"/>
        <v>0</v>
      </c>
      <c r="AB351" s="201">
        <f t="shared" si="91"/>
        <v>0</v>
      </c>
      <c r="AC351" s="205"/>
      <c r="AD351" s="199"/>
      <c r="AE351" s="203">
        <f>IFERROR(IF(VLOOKUP($M351,'Books DATA'!$M$9:$Q$1009,1,0)=$M351,VLOOKUP($M351,'Books DATA'!$M$10:$T$1009,COLUMNS('Books DATA'!$M$9:N348),0)),"Not Avl in Books")</f>
        <v>0</v>
      </c>
      <c r="AF351" s="203">
        <f>IFERROR(IF(VLOOKUP($M351,'Books DATA'!$M$9:$Q$1009,1,0)=$M351,VLOOKUP($M351,'Books DATA'!$M$10:$T$1009,COLUMNS('Books DATA'!$M$9:O348),0)),"Not Avl in Books")</f>
        <v>0</v>
      </c>
      <c r="AG351" s="203">
        <f>IFERROR(IF(VLOOKUP($M351,'Books DATA'!$M$9:$Q$1009,1,0)=$M351,VLOOKUP($M351,'Books DATA'!$M$10:$T$1009,COLUMNS('Books DATA'!$M$9:P348),0)),"Not Avl in Books")</f>
        <v>0</v>
      </c>
      <c r="AH351" s="203">
        <f>IFERROR(IF(VLOOKUP($M351,'Books DATA'!$M$9:$Q$1009,1,0)=$M351,VLOOKUP($M351,'Books DATA'!$M$10:$T$1009,COLUMNS('Books DATA'!$M$9:Q348),0)),"Not Avl in Books")</f>
        <v>0</v>
      </c>
      <c r="AI351" s="203">
        <f>IFERROR(IF(VLOOKUP($M351,'Books DATA'!$M$9:$Q$1009,1,0)=$M351,VLOOKUP($M351,'Books DATA'!$M$10:$T$1009,COLUMNS('Books DATA'!$M$9:R348),0)),"Not Avl in Books")</f>
        <v>0</v>
      </c>
      <c r="AJ351" s="203">
        <f>IFERROR(IF(VLOOKUP($M351,'Books DATA'!$M$9:$Q$1009,1,0)=$M351,VLOOKUP($M351,'Books DATA'!$M$10:$T$1009,COLUMNS('Books DATA'!$M$9:S348),0)),"Not Avl in Books")</f>
        <v>0</v>
      </c>
      <c r="AK351" s="203">
        <f>IFERROR(IF(VLOOKUP($M351,'Books DATA'!$M$9:$Q$1009,1,0)=$M351,VLOOKUP($M351,'Books DATA'!$M$10:$T$1009,COLUMNS('Books DATA'!$M$9:T348),0)),"Not Avl in Books")</f>
        <v>0</v>
      </c>
      <c r="AL351" s="204"/>
    </row>
    <row r="352" spans="1:38" ht="15.75" thickBot="1">
      <c r="A352" s="7" t="str">
        <f>AC352&amp;"_"&amp;COUNTIF($AC$10:AC352,AC352)</f>
        <v>_0</v>
      </c>
      <c r="B352" s="206"/>
      <c r="C352" s="206"/>
      <c r="D352" s="207"/>
      <c r="E352" s="208"/>
      <c r="F352" s="209"/>
      <c r="G352" s="209"/>
      <c r="H352" s="209"/>
      <c r="I352" s="209"/>
      <c r="J352" s="209"/>
      <c r="K352" s="209"/>
      <c r="L352" s="199"/>
      <c r="M352" s="200" t="str">
        <f t="shared" si="77"/>
        <v/>
      </c>
      <c r="N352" s="200">
        <f t="shared" si="78"/>
        <v>0</v>
      </c>
      <c r="O352" s="200">
        <f t="shared" si="79"/>
        <v>0</v>
      </c>
      <c r="P352" s="200">
        <f t="shared" si="80"/>
        <v>0</v>
      </c>
      <c r="Q352" s="200">
        <f t="shared" si="81"/>
        <v>0</v>
      </c>
      <c r="R352" s="200">
        <f t="shared" si="82"/>
        <v>0</v>
      </c>
      <c r="S352" s="200">
        <f t="shared" si="83"/>
        <v>0</v>
      </c>
      <c r="T352" s="200">
        <f t="shared" si="84"/>
        <v>0</v>
      </c>
      <c r="U352" s="200"/>
      <c r="V352" s="201">
        <f t="shared" si="85"/>
        <v>0</v>
      </c>
      <c r="W352" s="201">
        <f t="shared" si="86"/>
        <v>0</v>
      </c>
      <c r="X352" s="201">
        <f t="shared" si="87"/>
        <v>0</v>
      </c>
      <c r="Y352" s="201">
        <f t="shared" si="88"/>
        <v>0</v>
      </c>
      <c r="Z352" s="201">
        <f t="shared" si="89"/>
        <v>0</v>
      </c>
      <c r="AA352" s="201">
        <f t="shared" si="90"/>
        <v>0</v>
      </c>
      <c r="AB352" s="201">
        <f t="shared" si="91"/>
        <v>0</v>
      </c>
      <c r="AC352" s="205"/>
      <c r="AD352" s="199"/>
      <c r="AE352" s="203">
        <f>IFERROR(IF(VLOOKUP($M352,'Books DATA'!$M$9:$Q$1009,1,0)=$M352,VLOOKUP($M352,'Books DATA'!$M$10:$T$1009,COLUMNS('Books DATA'!$M$9:N349),0)),"Not Avl in Books")</f>
        <v>0</v>
      </c>
      <c r="AF352" s="203">
        <f>IFERROR(IF(VLOOKUP($M352,'Books DATA'!$M$9:$Q$1009,1,0)=$M352,VLOOKUP($M352,'Books DATA'!$M$10:$T$1009,COLUMNS('Books DATA'!$M$9:O349),0)),"Not Avl in Books")</f>
        <v>0</v>
      </c>
      <c r="AG352" s="203">
        <f>IFERROR(IF(VLOOKUP($M352,'Books DATA'!$M$9:$Q$1009,1,0)=$M352,VLOOKUP($M352,'Books DATA'!$M$10:$T$1009,COLUMNS('Books DATA'!$M$9:P349),0)),"Not Avl in Books")</f>
        <v>0</v>
      </c>
      <c r="AH352" s="203">
        <f>IFERROR(IF(VLOOKUP($M352,'Books DATA'!$M$9:$Q$1009,1,0)=$M352,VLOOKUP($M352,'Books DATA'!$M$10:$T$1009,COLUMNS('Books DATA'!$M$9:Q349),0)),"Not Avl in Books")</f>
        <v>0</v>
      </c>
      <c r="AI352" s="203">
        <f>IFERROR(IF(VLOOKUP($M352,'Books DATA'!$M$9:$Q$1009,1,0)=$M352,VLOOKUP($M352,'Books DATA'!$M$10:$T$1009,COLUMNS('Books DATA'!$M$9:R349),0)),"Not Avl in Books")</f>
        <v>0</v>
      </c>
      <c r="AJ352" s="203">
        <f>IFERROR(IF(VLOOKUP($M352,'Books DATA'!$M$9:$Q$1009,1,0)=$M352,VLOOKUP($M352,'Books DATA'!$M$10:$T$1009,COLUMNS('Books DATA'!$M$9:S349),0)),"Not Avl in Books")</f>
        <v>0</v>
      </c>
      <c r="AK352" s="203">
        <f>IFERROR(IF(VLOOKUP($M352,'Books DATA'!$M$9:$Q$1009,1,0)=$M352,VLOOKUP($M352,'Books DATA'!$M$10:$T$1009,COLUMNS('Books DATA'!$M$9:T349),0)),"Not Avl in Books")</f>
        <v>0</v>
      </c>
      <c r="AL352" s="204"/>
    </row>
    <row r="353" spans="1:38" ht="15.75" thickBot="1">
      <c r="A353" s="7" t="str">
        <f>AC353&amp;"_"&amp;COUNTIF($AC$10:AC353,AC353)</f>
        <v>_0</v>
      </c>
      <c r="B353" s="206"/>
      <c r="C353" s="206"/>
      <c r="D353" s="207"/>
      <c r="E353" s="208"/>
      <c r="F353" s="209"/>
      <c r="G353" s="209"/>
      <c r="H353" s="209"/>
      <c r="I353" s="209"/>
      <c r="J353" s="209"/>
      <c r="K353" s="209"/>
      <c r="L353" s="199"/>
      <c r="M353" s="200" t="str">
        <f t="shared" si="77"/>
        <v/>
      </c>
      <c r="N353" s="200">
        <f t="shared" si="78"/>
        <v>0</v>
      </c>
      <c r="O353" s="200">
        <f t="shared" si="79"/>
        <v>0</v>
      </c>
      <c r="P353" s="200">
        <f t="shared" si="80"/>
        <v>0</v>
      </c>
      <c r="Q353" s="200">
        <f t="shared" si="81"/>
        <v>0</v>
      </c>
      <c r="R353" s="200">
        <f t="shared" si="82"/>
        <v>0</v>
      </c>
      <c r="S353" s="200">
        <f t="shared" si="83"/>
        <v>0</v>
      </c>
      <c r="T353" s="200">
        <f t="shared" si="84"/>
        <v>0</v>
      </c>
      <c r="U353" s="200"/>
      <c r="V353" s="201">
        <f t="shared" si="85"/>
        <v>0</v>
      </c>
      <c r="W353" s="201">
        <f t="shared" si="86"/>
        <v>0</v>
      </c>
      <c r="X353" s="201">
        <f t="shared" si="87"/>
        <v>0</v>
      </c>
      <c r="Y353" s="201">
        <f t="shared" si="88"/>
        <v>0</v>
      </c>
      <c r="Z353" s="201">
        <f t="shared" si="89"/>
        <v>0</v>
      </c>
      <c r="AA353" s="201">
        <f t="shared" si="90"/>
        <v>0</v>
      </c>
      <c r="AB353" s="201">
        <f t="shared" si="91"/>
        <v>0</v>
      </c>
      <c r="AC353" s="205"/>
      <c r="AD353" s="199"/>
      <c r="AE353" s="203">
        <f>IFERROR(IF(VLOOKUP($M353,'Books DATA'!$M$9:$Q$1009,1,0)=$M353,VLOOKUP($M353,'Books DATA'!$M$10:$T$1009,COLUMNS('Books DATA'!$M$9:N350),0)),"Not Avl in Books")</f>
        <v>0</v>
      </c>
      <c r="AF353" s="203">
        <f>IFERROR(IF(VLOOKUP($M353,'Books DATA'!$M$9:$Q$1009,1,0)=$M353,VLOOKUP($M353,'Books DATA'!$M$10:$T$1009,COLUMNS('Books DATA'!$M$9:O350),0)),"Not Avl in Books")</f>
        <v>0</v>
      </c>
      <c r="AG353" s="203">
        <f>IFERROR(IF(VLOOKUP($M353,'Books DATA'!$M$9:$Q$1009,1,0)=$M353,VLOOKUP($M353,'Books DATA'!$M$10:$T$1009,COLUMNS('Books DATA'!$M$9:P350),0)),"Not Avl in Books")</f>
        <v>0</v>
      </c>
      <c r="AH353" s="203">
        <f>IFERROR(IF(VLOOKUP($M353,'Books DATA'!$M$9:$Q$1009,1,0)=$M353,VLOOKUP($M353,'Books DATA'!$M$10:$T$1009,COLUMNS('Books DATA'!$M$9:Q350),0)),"Not Avl in Books")</f>
        <v>0</v>
      </c>
      <c r="AI353" s="203">
        <f>IFERROR(IF(VLOOKUP($M353,'Books DATA'!$M$9:$Q$1009,1,0)=$M353,VLOOKUP($M353,'Books DATA'!$M$10:$T$1009,COLUMNS('Books DATA'!$M$9:R350),0)),"Not Avl in Books")</f>
        <v>0</v>
      </c>
      <c r="AJ353" s="203">
        <f>IFERROR(IF(VLOOKUP($M353,'Books DATA'!$M$9:$Q$1009,1,0)=$M353,VLOOKUP($M353,'Books DATA'!$M$10:$T$1009,COLUMNS('Books DATA'!$M$9:S350),0)),"Not Avl in Books")</f>
        <v>0</v>
      </c>
      <c r="AK353" s="203">
        <f>IFERROR(IF(VLOOKUP($M353,'Books DATA'!$M$9:$Q$1009,1,0)=$M353,VLOOKUP($M353,'Books DATA'!$M$10:$T$1009,COLUMNS('Books DATA'!$M$9:T350),0)),"Not Avl in Books")</f>
        <v>0</v>
      </c>
      <c r="AL353" s="204"/>
    </row>
    <row r="354" spans="1:38" ht="15.75" thickBot="1">
      <c r="A354" s="7" t="str">
        <f>AC354&amp;"_"&amp;COUNTIF($AC$10:AC354,AC354)</f>
        <v>_0</v>
      </c>
      <c r="B354" s="206"/>
      <c r="C354" s="206"/>
      <c r="D354" s="207"/>
      <c r="E354" s="208"/>
      <c r="F354" s="209"/>
      <c r="G354" s="209"/>
      <c r="H354" s="209"/>
      <c r="I354" s="209"/>
      <c r="J354" s="209"/>
      <c r="K354" s="209"/>
      <c r="L354" s="199"/>
      <c r="M354" s="200" t="str">
        <f t="shared" si="77"/>
        <v/>
      </c>
      <c r="N354" s="200">
        <f t="shared" si="78"/>
        <v>0</v>
      </c>
      <c r="O354" s="200">
        <f t="shared" si="79"/>
        <v>0</v>
      </c>
      <c r="P354" s="200">
        <f t="shared" si="80"/>
        <v>0</v>
      </c>
      <c r="Q354" s="200">
        <f t="shared" si="81"/>
        <v>0</v>
      </c>
      <c r="R354" s="200">
        <f t="shared" si="82"/>
        <v>0</v>
      </c>
      <c r="S354" s="200">
        <f t="shared" si="83"/>
        <v>0</v>
      </c>
      <c r="T354" s="200">
        <f t="shared" si="84"/>
        <v>0</v>
      </c>
      <c r="U354" s="200"/>
      <c r="V354" s="201">
        <f t="shared" si="85"/>
        <v>0</v>
      </c>
      <c r="W354" s="201">
        <f t="shared" si="86"/>
        <v>0</v>
      </c>
      <c r="X354" s="201">
        <f t="shared" si="87"/>
        <v>0</v>
      </c>
      <c r="Y354" s="201">
        <f t="shared" si="88"/>
        <v>0</v>
      </c>
      <c r="Z354" s="201">
        <f t="shared" si="89"/>
        <v>0</v>
      </c>
      <c r="AA354" s="201">
        <f t="shared" si="90"/>
        <v>0</v>
      </c>
      <c r="AB354" s="201">
        <f t="shared" si="91"/>
        <v>0</v>
      </c>
      <c r="AC354" s="205"/>
      <c r="AD354" s="199"/>
      <c r="AE354" s="203">
        <f>IFERROR(IF(VLOOKUP($M354,'Books DATA'!$M$9:$Q$1009,1,0)=$M354,VLOOKUP($M354,'Books DATA'!$M$10:$T$1009,COLUMNS('Books DATA'!$M$9:N351),0)),"Not Avl in Books")</f>
        <v>0</v>
      </c>
      <c r="AF354" s="203">
        <f>IFERROR(IF(VLOOKUP($M354,'Books DATA'!$M$9:$Q$1009,1,0)=$M354,VLOOKUP($M354,'Books DATA'!$M$10:$T$1009,COLUMNS('Books DATA'!$M$9:O351),0)),"Not Avl in Books")</f>
        <v>0</v>
      </c>
      <c r="AG354" s="203">
        <f>IFERROR(IF(VLOOKUP($M354,'Books DATA'!$M$9:$Q$1009,1,0)=$M354,VLOOKUP($M354,'Books DATA'!$M$10:$T$1009,COLUMNS('Books DATA'!$M$9:P351),0)),"Not Avl in Books")</f>
        <v>0</v>
      </c>
      <c r="AH354" s="203">
        <f>IFERROR(IF(VLOOKUP($M354,'Books DATA'!$M$9:$Q$1009,1,0)=$M354,VLOOKUP($M354,'Books DATA'!$M$10:$T$1009,COLUMNS('Books DATA'!$M$9:Q351),0)),"Not Avl in Books")</f>
        <v>0</v>
      </c>
      <c r="AI354" s="203">
        <f>IFERROR(IF(VLOOKUP($M354,'Books DATA'!$M$9:$Q$1009,1,0)=$M354,VLOOKUP($M354,'Books DATA'!$M$10:$T$1009,COLUMNS('Books DATA'!$M$9:R351),0)),"Not Avl in Books")</f>
        <v>0</v>
      </c>
      <c r="AJ354" s="203">
        <f>IFERROR(IF(VLOOKUP($M354,'Books DATA'!$M$9:$Q$1009,1,0)=$M354,VLOOKUP($M354,'Books DATA'!$M$10:$T$1009,COLUMNS('Books DATA'!$M$9:S351),0)),"Not Avl in Books")</f>
        <v>0</v>
      </c>
      <c r="AK354" s="203">
        <f>IFERROR(IF(VLOOKUP($M354,'Books DATA'!$M$9:$Q$1009,1,0)=$M354,VLOOKUP($M354,'Books DATA'!$M$10:$T$1009,COLUMNS('Books DATA'!$M$9:T351),0)),"Not Avl in Books")</f>
        <v>0</v>
      </c>
      <c r="AL354" s="204"/>
    </row>
    <row r="355" spans="1:38" ht="15.75" thickBot="1">
      <c r="A355" s="7" t="str">
        <f>AC355&amp;"_"&amp;COUNTIF($AC$10:AC355,AC355)</f>
        <v>_0</v>
      </c>
      <c r="B355" s="206"/>
      <c r="C355" s="206"/>
      <c r="D355" s="207"/>
      <c r="E355" s="208"/>
      <c r="F355" s="209"/>
      <c r="G355" s="209"/>
      <c r="H355" s="209"/>
      <c r="I355" s="209"/>
      <c r="J355" s="209"/>
      <c r="K355" s="209"/>
      <c r="L355" s="199"/>
      <c r="M355" s="200" t="str">
        <f t="shared" si="77"/>
        <v/>
      </c>
      <c r="N355" s="200">
        <f t="shared" si="78"/>
        <v>0</v>
      </c>
      <c r="O355" s="200">
        <f t="shared" si="79"/>
        <v>0</v>
      </c>
      <c r="P355" s="200">
        <f t="shared" si="80"/>
        <v>0</v>
      </c>
      <c r="Q355" s="200">
        <f t="shared" si="81"/>
        <v>0</v>
      </c>
      <c r="R355" s="200">
        <f t="shared" si="82"/>
        <v>0</v>
      </c>
      <c r="S355" s="200">
        <f t="shared" si="83"/>
        <v>0</v>
      </c>
      <c r="T355" s="200">
        <f t="shared" si="84"/>
        <v>0</v>
      </c>
      <c r="U355" s="200"/>
      <c r="V355" s="201">
        <f t="shared" si="85"/>
        <v>0</v>
      </c>
      <c r="W355" s="201">
        <f t="shared" si="86"/>
        <v>0</v>
      </c>
      <c r="X355" s="201">
        <f t="shared" si="87"/>
        <v>0</v>
      </c>
      <c r="Y355" s="201">
        <f t="shared" si="88"/>
        <v>0</v>
      </c>
      <c r="Z355" s="201">
        <f t="shared" si="89"/>
        <v>0</v>
      </c>
      <c r="AA355" s="201">
        <f t="shared" si="90"/>
        <v>0</v>
      </c>
      <c r="AB355" s="201">
        <f t="shared" si="91"/>
        <v>0</v>
      </c>
      <c r="AC355" s="205"/>
      <c r="AD355" s="199"/>
      <c r="AE355" s="203">
        <f>IFERROR(IF(VLOOKUP($M355,'Books DATA'!$M$9:$Q$1009,1,0)=$M355,VLOOKUP($M355,'Books DATA'!$M$10:$T$1009,COLUMNS('Books DATA'!$M$9:N352),0)),"Not Avl in Books")</f>
        <v>0</v>
      </c>
      <c r="AF355" s="203">
        <f>IFERROR(IF(VLOOKUP($M355,'Books DATA'!$M$9:$Q$1009,1,0)=$M355,VLOOKUP($M355,'Books DATA'!$M$10:$T$1009,COLUMNS('Books DATA'!$M$9:O352),0)),"Not Avl in Books")</f>
        <v>0</v>
      </c>
      <c r="AG355" s="203">
        <f>IFERROR(IF(VLOOKUP($M355,'Books DATA'!$M$9:$Q$1009,1,0)=$M355,VLOOKUP($M355,'Books DATA'!$M$10:$T$1009,COLUMNS('Books DATA'!$M$9:P352),0)),"Not Avl in Books")</f>
        <v>0</v>
      </c>
      <c r="AH355" s="203">
        <f>IFERROR(IF(VLOOKUP($M355,'Books DATA'!$M$9:$Q$1009,1,0)=$M355,VLOOKUP($M355,'Books DATA'!$M$10:$T$1009,COLUMNS('Books DATA'!$M$9:Q352),0)),"Not Avl in Books")</f>
        <v>0</v>
      </c>
      <c r="AI355" s="203">
        <f>IFERROR(IF(VLOOKUP($M355,'Books DATA'!$M$9:$Q$1009,1,0)=$M355,VLOOKUP($M355,'Books DATA'!$M$10:$T$1009,COLUMNS('Books DATA'!$M$9:R352),0)),"Not Avl in Books")</f>
        <v>0</v>
      </c>
      <c r="AJ355" s="203">
        <f>IFERROR(IF(VLOOKUP($M355,'Books DATA'!$M$9:$Q$1009,1,0)=$M355,VLOOKUP($M355,'Books DATA'!$M$10:$T$1009,COLUMNS('Books DATA'!$M$9:S352),0)),"Not Avl in Books")</f>
        <v>0</v>
      </c>
      <c r="AK355" s="203">
        <f>IFERROR(IF(VLOOKUP($M355,'Books DATA'!$M$9:$Q$1009,1,0)=$M355,VLOOKUP($M355,'Books DATA'!$M$10:$T$1009,COLUMNS('Books DATA'!$M$9:T352),0)),"Not Avl in Books")</f>
        <v>0</v>
      </c>
      <c r="AL355" s="204"/>
    </row>
    <row r="356" spans="1:38" ht="15.75" thickBot="1">
      <c r="A356" s="7" t="str">
        <f>AC356&amp;"_"&amp;COUNTIF($AC$10:AC356,AC356)</f>
        <v>_0</v>
      </c>
      <c r="B356" s="206"/>
      <c r="C356" s="206"/>
      <c r="D356" s="207"/>
      <c r="E356" s="208"/>
      <c r="F356" s="209"/>
      <c r="G356" s="209"/>
      <c r="H356" s="209"/>
      <c r="I356" s="209"/>
      <c r="J356" s="209"/>
      <c r="K356" s="209"/>
      <c r="L356" s="199"/>
      <c r="M356" s="200" t="str">
        <f t="shared" si="77"/>
        <v/>
      </c>
      <c r="N356" s="200">
        <f t="shared" si="78"/>
        <v>0</v>
      </c>
      <c r="O356" s="200">
        <f t="shared" si="79"/>
        <v>0</v>
      </c>
      <c r="P356" s="200">
        <f t="shared" si="80"/>
        <v>0</v>
      </c>
      <c r="Q356" s="200">
        <f t="shared" si="81"/>
        <v>0</v>
      </c>
      <c r="R356" s="200">
        <f t="shared" si="82"/>
        <v>0</v>
      </c>
      <c r="S356" s="200">
        <f t="shared" si="83"/>
        <v>0</v>
      </c>
      <c r="T356" s="200">
        <f t="shared" si="84"/>
        <v>0</v>
      </c>
      <c r="U356" s="200"/>
      <c r="V356" s="201">
        <f t="shared" si="85"/>
        <v>0</v>
      </c>
      <c r="W356" s="201">
        <f t="shared" si="86"/>
        <v>0</v>
      </c>
      <c r="X356" s="201">
        <f t="shared" si="87"/>
        <v>0</v>
      </c>
      <c r="Y356" s="201">
        <f t="shared" si="88"/>
        <v>0</v>
      </c>
      <c r="Z356" s="201">
        <f t="shared" si="89"/>
        <v>0</v>
      </c>
      <c r="AA356" s="201">
        <f t="shared" si="90"/>
        <v>0</v>
      </c>
      <c r="AB356" s="201">
        <f t="shared" si="91"/>
        <v>0</v>
      </c>
      <c r="AC356" s="205"/>
      <c r="AD356" s="199"/>
      <c r="AE356" s="203">
        <f>IFERROR(IF(VLOOKUP($M356,'Books DATA'!$M$9:$Q$1009,1,0)=$M356,VLOOKUP($M356,'Books DATA'!$M$10:$T$1009,COLUMNS('Books DATA'!$M$9:N353),0)),"Not Avl in Books")</f>
        <v>0</v>
      </c>
      <c r="AF356" s="203">
        <f>IFERROR(IF(VLOOKUP($M356,'Books DATA'!$M$9:$Q$1009,1,0)=$M356,VLOOKUP($M356,'Books DATA'!$M$10:$T$1009,COLUMNS('Books DATA'!$M$9:O353),0)),"Not Avl in Books")</f>
        <v>0</v>
      </c>
      <c r="AG356" s="203">
        <f>IFERROR(IF(VLOOKUP($M356,'Books DATA'!$M$9:$Q$1009,1,0)=$M356,VLOOKUP($M356,'Books DATA'!$M$10:$T$1009,COLUMNS('Books DATA'!$M$9:P353),0)),"Not Avl in Books")</f>
        <v>0</v>
      </c>
      <c r="AH356" s="203">
        <f>IFERROR(IF(VLOOKUP($M356,'Books DATA'!$M$9:$Q$1009,1,0)=$M356,VLOOKUP($M356,'Books DATA'!$M$10:$T$1009,COLUMNS('Books DATA'!$M$9:Q353),0)),"Not Avl in Books")</f>
        <v>0</v>
      </c>
      <c r="AI356" s="203">
        <f>IFERROR(IF(VLOOKUP($M356,'Books DATA'!$M$9:$Q$1009,1,0)=$M356,VLOOKUP($M356,'Books DATA'!$M$10:$T$1009,COLUMNS('Books DATA'!$M$9:R353),0)),"Not Avl in Books")</f>
        <v>0</v>
      </c>
      <c r="AJ356" s="203">
        <f>IFERROR(IF(VLOOKUP($M356,'Books DATA'!$M$9:$Q$1009,1,0)=$M356,VLOOKUP($M356,'Books DATA'!$M$10:$T$1009,COLUMNS('Books DATA'!$M$9:S353),0)),"Not Avl in Books")</f>
        <v>0</v>
      </c>
      <c r="AK356" s="203">
        <f>IFERROR(IF(VLOOKUP($M356,'Books DATA'!$M$9:$Q$1009,1,0)=$M356,VLOOKUP($M356,'Books DATA'!$M$10:$T$1009,COLUMNS('Books DATA'!$M$9:T353),0)),"Not Avl in Books")</f>
        <v>0</v>
      </c>
      <c r="AL356" s="204"/>
    </row>
    <row r="357" spans="1:38" ht="15.75" thickBot="1">
      <c r="A357" s="7" t="str">
        <f>AC357&amp;"_"&amp;COUNTIF($AC$10:AC357,AC357)</f>
        <v>_0</v>
      </c>
      <c r="B357" s="206"/>
      <c r="C357" s="206"/>
      <c r="D357" s="207"/>
      <c r="E357" s="208"/>
      <c r="F357" s="209"/>
      <c r="G357" s="209"/>
      <c r="H357" s="209"/>
      <c r="I357" s="209"/>
      <c r="J357" s="209"/>
      <c r="K357" s="209"/>
      <c r="L357" s="199"/>
      <c r="M357" s="200" t="str">
        <f t="shared" si="77"/>
        <v/>
      </c>
      <c r="N357" s="200">
        <f t="shared" si="78"/>
        <v>0</v>
      </c>
      <c r="O357" s="200">
        <f t="shared" si="79"/>
        <v>0</v>
      </c>
      <c r="P357" s="200">
        <f t="shared" si="80"/>
        <v>0</v>
      </c>
      <c r="Q357" s="200">
        <f t="shared" si="81"/>
        <v>0</v>
      </c>
      <c r="R357" s="200">
        <f t="shared" si="82"/>
        <v>0</v>
      </c>
      <c r="S357" s="200">
        <f t="shared" si="83"/>
        <v>0</v>
      </c>
      <c r="T357" s="200">
        <f t="shared" si="84"/>
        <v>0</v>
      </c>
      <c r="U357" s="200"/>
      <c r="V357" s="201">
        <f t="shared" si="85"/>
        <v>0</v>
      </c>
      <c r="W357" s="201">
        <f t="shared" si="86"/>
        <v>0</v>
      </c>
      <c r="X357" s="201">
        <f t="shared" si="87"/>
        <v>0</v>
      </c>
      <c r="Y357" s="201">
        <f t="shared" si="88"/>
        <v>0</v>
      </c>
      <c r="Z357" s="201">
        <f t="shared" si="89"/>
        <v>0</v>
      </c>
      <c r="AA357" s="201">
        <f t="shared" si="90"/>
        <v>0</v>
      </c>
      <c r="AB357" s="201">
        <f t="shared" si="91"/>
        <v>0</v>
      </c>
      <c r="AC357" s="205"/>
      <c r="AD357" s="199"/>
      <c r="AE357" s="203">
        <f>IFERROR(IF(VLOOKUP($M357,'Books DATA'!$M$9:$Q$1009,1,0)=$M357,VLOOKUP($M357,'Books DATA'!$M$10:$T$1009,COLUMNS('Books DATA'!$M$9:N354),0)),"Not Avl in Books")</f>
        <v>0</v>
      </c>
      <c r="AF357" s="203">
        <f>IFERROR(IF(VLOOKUP($M357,'Books DATA'!$M$9:$Q$1009,1,0)=$M357,VLOOKUP($M357,'Books DATA'!$M$10:$T$1009,COLUMNS('Books DATA'!$M$9:O354),0)),"Not Avl in Books")</f>
        <v>0</v>
      </c>
      <c r="AG357" s="203">
        <f>IFERROR(IF(VLOOKUP($M357,'Books DATA'!$M$9:$Q$1009,1,0)=$M357,VLOOKUP($M357,'Books DATA'!$M$10:$T$1009,COLUMNS('Books DATA'!$M$9:P354),0)),"Not Avl in Books")</f>
        <v>0</v>
      </c>
      <c r="AH357" s="203">
        <f>IFERROR(IF(VLOOKUP($M357,'Books DATA'!$M$9:$Q$1009,1,0)=$M357,VLOOKUP($M357,'Books DATA'!$M$10:$T$1009,COLUMNS('Books DATA'!$M$9:Q354),0)),"Not Avl in Books")</f>
        <v>0</v>
      </c>
      <c r="AI357" s="203">
        <f>IFERROR(IF(VLOOKUP($M357,'Books DATA'!$M$9:$Q$1009,1,0)=$M357,VLOOKUP($M357,'Books DATA'!$M$10:$T$1009,COLUMNS('Books DATA'!$M$9:R354),0)),"Not Avl in Books")</f>
        <v>0</v>
      </c>
      <c r="AJ357" s="203">
        <f>IFERROR(IF(VLOOKUP($M357,'Books DATA'!$M$9:$Q$1009,1,0)=$M357,VLOOKUP($M357,'Books DATA'!$M$10:$T$1009,COLUMNS('Books DATA'!$M$9:S354),0)),"Not Avl in Books")</f>
        <v>0</v>
      </c>
      <c r="AK357" s="203">
        <f>IFERROR(IF(VLOOKUP($M357,'Books DATA'!$M$9:$Q$1009,1,0)=$M357,VLOOKUP($M357,'Books DATA'!$M$10:$T$1009,COLUMNS('Books DATA'!$M$9:T354),0)),"Not Avl in Books")</f>
        <v>0</v>
      </c>
      <c r="AL357" s="204"/>
    </row>
    <row r="358" spans="1:38" ht="15.75" thickBot="1">
      <c r="A358" s="7" t="str">
        <f>AC358&amp;"_"&amp;COUNTIF($AC$10:AC358,AC358)</f>
        <v>_0</v>
      </c>
      <c r="B358" s="206"/>
      <c r="C358" s="206"/>
      <c r="D358" s="207"/>
      <c r="E358" s="208"/>
      <c r="F358" s="209"/>
      <c r="G358" s="209"/>
      <c r="H358" s="209"/>
      <c r="I358" s="209"/>
      <c r="J358" s="209"/>
      <c r="K358" s="209"/>
      <c r="L358" s="199"/>
      <c r="M358" s="200" t="str">
        <f t="shared" si="77"/>
        <v/>
      </c>
      <c r="N358" s="200">
        <f t="shared" si="78"/>
        <v>0</v>
      </c>
      <c r="O358" s="200">
        <f t="shared" si="79"/>
        <v>0</v>
      </c>
      <c r="P358" s="200">
        <f t="shared" si="80"/>
        <v>0</v>
      </c>
      <c r="Q358" s="200">
        <f t="shared" si="81"/>
        <v>0</v>
      </c>
      <c r="R358" s="200">
        <f t="shared" si="82"/>
        <v>0</v>
      </c>
      <c r="S358" s="200">
        <f t="shared" si="83"/>
        <v>0</v>
      </c>
      <c r="T358" s="200">
        <f t="shared" si="84"/>
        <v>0</v>
      </c>
      <c r="U358" s="200"/>
      <c r="V358" s="201">
        <f t="shared" si="85"/>
        <v>0</v>
      </c>
      <c r="W358" s="201">
        <f t="shared" si="86"/>
        <v>0</v>
      </c>
      <c r="X358" s="201">
        <f t="shared" si="87"/>
        <v>0</v>
      </c>
      <c r="Y358" s="201">
        <f t="shared" si="88"/>
        <v>0</v>
      </c>
      <c r="Z358" s="201">
        <f t="shared" si="89"/>
        <v>0</v>
      </c>
      <c r="AA358" s="201">
        <f t="shared" si="90"/>
        <v>0</v>
      </c>
      <c r="AB358" s="201">
        <f t="shared" si="91"/>
        <v>0</v>
      </c>
      <c r="AC358" s="205"/>
      <c r="AD358" s="199"/>
      <c r="AE358" s="203">
        <f>IFERROR(IF(VLOOKUP($M358,'Books DATA'!$M$9:$Q$1009,1,0)=$M358,VLOOKUP($M358,'Books DATA'!$M$10:$T$1009,COLUMNS('Books DATA'!$M$9:N355),0)),"Not Avl in Books")</f>
        <v>0</v>
      </c>
      <c r="AF358" s="203">
        <f>IFERROR(IF(VLOOKUP($M358,'Books DATA'!$M$9:$Q$1009,1,0)=$M358,VLOOKUP($M358,'Books DATA'!$M$10:$T$1009,COLUMNS('Books DATA'!$M$9:O355),0)),"Not Avl in Books")</f>
        <v>0</v>
      </c>
      <c r="AG358" s="203">
        <f>IFERROR(IF(VLOOKUP($M358,'Books DATA'!$M$9:$Q$1009,1,0)=$M358,VLOOKUP($M358,'Books DATA'!$M$10:$T$1009,COLUMNS('Books DATA'!$M$9:P355),0)),"Not Avl in Books")</f>
        <v>0</v>
      </c>
      <c r="AH358" s="203">
        <f>IFERROR(IF(VLOOKUP($M358,'Books DATA'!$M$9:$Q$1009,1,0)=$M358,VLOOKUP($M358,'Books DATA'!$M$10:$T$1009,COLUMNS('Books DATA'!$M$9:Q355),0)),"Not Avl in Books")</f>
        <v>0</v>
      </c>
      <c r="AI358" s="203">
        <f>IFERROR(IF(VLOOKUP($M358,'Books DATA'!$M$9:$Q$1009,1,0)=$M358,VLOOKUP($M358,'Books DATA'!$M$10:$T$1009,COLUMNS('Books DATA'!$M$9:R355),0)),"Not Avl in Books")</f>
        <v>0</v>
      </c>
      <c r="AJ358" s="203">
        <f>IFERROR(IF(VLOOKUP($M358,'Books DATA'!$M$9:$Q$1009,1,0)=$M358,VLOOKUP($M358,'Books DATA'!$M$10:$T$1009,COLUMNS('Books DATA'!$M$9:S355),0)),"Not Avl in Books")</f>
        <v>0</v>
      </c>
      <c r="AK358" s="203">
        <f>IFERROR(IF(VLOOKUP($M358,'Books DATA'!$M$9:$Q$1009,1,0)=$M358,VLOOKUP($M358,'Books DATA'!$M$10:$T$1009,COLUMNS('Books DATA'!$M$9:T355),0)),"Not Avl in Books")</f>
        <v>0</v>
      </c>
      <c r="AL358" s="204"/>
    </row>
    <row r="359" spans="1:38" ht="15.75" thickBot="1">
      <c r="A359" s="7" t="str">
        <f>AC359&amp;"_"&amp;COUNTIF($AC$10:AC359,AC359)</f>
        <v>_0</v>
      </c>
      <c r="B359" s="206"/>
      <c r="C359" s="206"/>
      <c r="D359" s="207"/>
      <c r="E359" s="208"/>
      <c r="F359" s="209"/>
      <c r="G359" s="209"/>
      <c r="H359" s="209"/>
      <c r="I359" s="209"/>
      <c r="J359" s="209"/>
      <c r="K359" s="209"/>
      <c r="L359" s="199"/>
      <c r="M359" s="200" t="str">
        <f t="shared" si="77"/>
        <v/>
      </c>
      <c r="N359" s="200">
        <f t="shared" si="78"/>
        <v>0</v>
      </c>
      <c r="O359" s="200">
        <f t="shared" si="79"/>
        <v>0</v>
      </c>
      <c r="P359" s="200">
        <f t="shared" si="80"/>
        <v>0</v>
      </c>
      <c r="Q359" s="200">
        <f t="shared" si="81"/>
        <v>0</v>
      </c>
      <c r="R359" s="200">
        <f t="shared" si="82"/>
        <v>0</v>
      </c>
      <c r="S359" s="200">
        <f t="shared" si="83"/>
        <v>0</v>
      </c>
      <c r="T359" s="200">
        <f t="shared" si="84"/>
        <v>0</v>
      </c>
      <c r="U359" s="200"/>
      <c r="V359" s="201">
        <f t="shared" si="85"/>
        <v>0</v>
      </c>
      <c r="W359" s="201">
        <f t="shared" si="86"/>
        <v>0</v>
      </c>
      <c r="X359" s="201">
        <f t="shared" si="87"/>
        <v>0</v>
      </c>
      <c r="Y359" s="201">
        <f t="shared" si="88"/>
        <v>0</v>
      </c>
      <c r="Z359" s="201">
        <f t="shared" si="89"/>
        <v>0</v>
      </c>
      <c r="AA359" s="201">
        <f t="shared" si="90"/>
        <v>0</v>
      </c>
      <c r="AB359" s="201">
        <f t="shared" si="91"/>
        <v>0</v>
      </c>
      <c r="AC359" s="205"/>
      <c r="AD359" s="199"/>
      <c r="AE359" s="203">
        <f>IFERROR(IF(VLOOKUP($M359,'Books DATA'!$M$9:$Q$1009,1,0)=$M359,VLOOKUP($M359,'Books DATA'!$M$10:$T$1009,COLUMNS('Books DATA'!$M$9:N356),0)),"Not Avl in Books")</f>
        <v>0</v>
      </c>
      <c r="AF359" s="203">
        <f>IFERROR(IF(VLOOKUP($M359,'Books DATA'!$M$9:$Q$1009,1,0)=$M359,VLOOKUP($M359,'Books DATA'!$M$10:$T$1009,COLUMNS('Books DATA'!$M$9:O356),0)),"Not Avl in Books")</f>
        <v>0</v>
      </c>
      <c r="AG359" s="203">
        <f>IFERROR(IF(VLOOKUP($M359,'Books DATA'!$M$9:$Q$1009,1,0)=$M359,VLOOKUP($M359,'Books DATA'!$M$10:$T$1009,COLUMNS('Books DATA'!$M$9:P356),0)),"Not Avl in Books")</f>
        <v>0</v>
      </c>
      <c r="AH359" s="203">
        <f>IFERROR(IF(VLOOKUP($M359,'Books DATA'!$M$9:$Q$1009,1,0)=$M359,VLOOKUP($M359,'Books DATA'!$M$10:$T$1009,COLUMNS('Books DATA'!$M$9:Q356),0)),"Not Avl in Books")</f>
        <v>0</v>
      </c>
      <c r="AI359" s="203">
        <f>IFERROR(IF(VLOOKUP($M359,'Books DATA'!$M$9:$Q$1009,1,0)=$M359,VLOOKUP($M359,'Books DATA'!$M$10:$T$1009,COLUMNS('Books DATA'!$M$9:R356),0)),"Not Avl in Books")</f>
        <v>0</v>
      </c>
      <c r="AJ359" s="203">
        <f>IFERROR(IF(VLOOKUP($M359,'Books DATA'!$M$9:$Q$1009,1,0)=$M359,VLOOKUP($M359,'Books DATA'!$M$10:$T$1009,COLUMNS('Books DATA'!$M$9:S356),0)),"Not Avl in Books")</f>
        <v>0</v>
      </c>
      <c r="AK359" s="203">
        <f>IFERROR(IF(VLOOKUP($M359,'Books DATA'!$M$9:$Q$1009,1,0)=$M359,VLOOKUP($M359,'Books DATA'!$M$10:$T$1009,COLUMNS('Books DATA'!$M$9:T356),0)),"Not Avl in Books")</f>
        <v>0</v>
      </c>
      <c r="AL359" s="204"/>
    </row>
    <row r="360" spans="1:38" ht="15.75" thickBot="1">
      <c r="A360" s="7" t="str">
        <f>AC360&amp;"_"&amp;COUNTIF($AC$10:AC360,AC360)</f>
        <v>_0</v>
      </c>
      <c r="B360" s="206"/>
      <c r="C360" s="206"/>
      <c r="D360" s="207"/>
      <c r="E360" s="208"/>
      <c r="F360" s="209"/>
      <c r="G360" s="209"/>
      <c r="H360" s="209"/>
      <c r="I360" s="209"/>
      <c r="J360" s="209"/>
      <c r="K360" s="209"/>
      <c r="L360" s="199"/>
      <c r="M360" s="200" t="str">
        <f t="shared" si="77"/>
        <v/>
      </c>
      <c r="N360" s="200">
        <f t="shared" si="78"/>
        <v>0</v>
      </c>
      <c r="O360" s="200">
        <f t="shared" si="79"/>
        <v>0</v>
      </c>
      <c r="P360" s="200">
        <f t="shared" si="80"/>
        <v>0</v>
      </c>
      <c r="Q360" s="200">
        <f t="shared" si="81"/>
        <v>0</v>
      </c>
      <c r="R360" s="200">
        <f t="shared" si="82"/>
        <v>0</v>
      </c>
      <c r="S360" s="200">
        <f t="shared" si="83"/>
        <v>0</v>
      </c>
      <c r="T360" s="200">
        <f t="shared" si="84"/>
        <v>0</v>
      </c>
      <c r="U360" s="200"/>
      <c r="V360" s="201">
        <f t="shared" si="85"/>
        <v>0</v>
      </c>
      <c r="W360" s="201">
        <f t="shared" si="86"/>
        <v>0</v>
      </c>
      <c r="X360" s="201">
        <f t="shared" si="87"/>
        <v>0</v>
      </c>
      <c r="Y360" s="201">
        <f t="shared" si="88"/>
        <v>0</v>
      </c>
      <c r="Z360" s="201">
        <f t="shared" si="89"/>
        <v>0</v>
      </c>
      <c r="AA360" s="201">
        <f t="shared" si="90"/>
        <v>0</v>
      </c>
      <c r="AB360" s="201">
        <f t="shared" si="91"/>
        <v>0</v>
      </c>
      <c r="AC360" s="205"/>
      <c r="AD360" s="199"/>
      <c r="AE360" s="203">
        <f>IFERROR(IF(VLOOKUP($M360,'Books DATA'!$M$9:$Q$1009,1,0)=$M360,VLOOKUP($M360,'Books DATA'!$M$10:$T$1009,COLUMNS('Books DATA'!$M$9:N357),0)),"Not Avl in Books")</f>
        <v>0</v>
      </c>
      <c r="AF360" s="203">
        <f>IFERROR(IF(VLOOKUP($M360,'Books DATA'!$M$9:$Q$1009,1,0)=$M360,VLOOKUP($M360,'Books DATA'!$M$10:$T$1009,COLUMNS('Books DATA'!$M$9:O357),0)),"Not Avl in Books")</f>
        <v>0</v>
      </c>
      <c r="AG360" s="203">
        <f>IFERROR(IF(VLOOKUP($M360,'Books DATA'!$M$9:$Q$1009,1,0)=$M360,VLOOKUP($M360,'Books DATA'!$M$10:$T$1009,COLUMNS('Books DATA'!$M$9:P357),0)),"Not Avl in Books")</f>
        <v>0</v>
      </c>
      <c r="AH360" s="203">
        <f>IFERROR(IF(VLOOKUP($M360,'Books DATA'!$M$9:$Q$1009,1,0)=$M360,VLOOKUP($M360,'Books DATA'!$M$10:$T$1009,COLUMNS('Books DATA'!$M$9:Q357),0)),"Not Avl in Books")</f>
        <v>0</v>
      </c>
      <c r="AI360" s="203">
        <f>IFERROR(IF(VLOOKUP($M360,'Books DATA'!$M$9:$Q$1009,1,0)=$M360,VLOOKUP($M360,'Books DATA'!$M$10:$T$1009,COLUMNS('Books DATA'!$M$9:R357),0)),"Not Avl in Books")</f>
        <v>0</v>
      </c>
      <c r="AJ360" s="203">
        <f>IFERROR(IF(VLOOKUP($M360,'Books DATA'!$M$9:$Q$1009,1,0)=$M360,VLOOKUP($M360,'Books DATA'!$M$10:$T$1009,COLUMNS('Books DATA'!$M$9:S357),0)),"Not Avl in Books")</f>
        <v>0</v>
      </c>
      <c r="AK360" s="203">
        <f>IFERROR(IF(VLOOKUP($M360,'Books DATA'!$M$9:$Q$1009,1,0)=$M360,VLOOKUP($M360,'Books DATA'!$M$10:$T$1009,COLUMNS('Books DATA'!$M$9:T357),0)),"Not Avl in Books")</f>
        <v>0</v>
      </c>
      <c r="AL360" s="204"/>
    </row>
    <row r="361" spans="1:38" ht="15.75" thickBot="1">
      <c r="A361" s="7" t="str">
        <f>AC361&amp;"_"&amp;COUNTIF($AC$10:AC361,AC361)</f>
        <v>_0</v>
      </c>
      <c r="B361" s="206"/>
      <c r="C361" s="206"/>
      <c r="D361" s="207"/>
      <c r="E361" s="208"/>
      <c r="F361" s="209"/>
      <c r="G361" s="209"/>
      <c r="H361" s="209"/>
      <c r="I361" s="209"/>
      <c r="J361" s="209"/>
      <c r="K361" s="209"/>
      <c r="L361" s="199"/>
      <c r="M361" s="200" t="str">
        <f t="shared" si="77"/>
        <v/>
      </c>
      <c r="N361" s="200">
        <f t="shared" si="78"/>
        <v>0</v>
      </c>
      <c r="O361" s="200">
        <f t="shared" si="79"/>
        <v>0</v>
      </c>
      <c r="P361" s="200">
        <f t="shared" si="80"/>
        <v>0</v>
      </c>
      <c r="Q361" s="200">
        <f t="shared" si="81"/>
        <v>0</v>
      </c>
      <c r="R361" s="200">
        <f t="shared" si="82"/>
        <v>0</v>
      </c>
      <c r="S361" s="200">
        <f t="shared" si="83"/>
        <v>0</v>
      </c>
      <c r="T361" s="200">
        <f t="shared" si="84"/>
        <v>0</v>
      </c>
      <c r="U361" s="200"/>
      <c r="V361" s="201">
        <f t="shared" si="85"/>
        <v>0</v>
      </c>
      <c r="W361" s="201">
        <f t="shared" si="86"/>
        <v>0</v>
      </c>
      <c r="X361" s="201">
        <f t="shared" si="87"/>
        <v>0</v>
      </c>
      <c r="Y361" s="201">
        <f t="shared" si="88"/>
        <v>0</v>
      </c>
      <c r="Z361" s="201">
        <f t="shared" si="89"/>
        <v>0</v>
      </c>
      <c r="AA361" s="201">
        <f t="shared" si="90"/>
        <v>0</v>
      </c>
      <c r="AB361" s="201">
        <f t="shared" si="91"/>
        <v>0</v>
      </c>
      <c r="AC361" s="205"/>
      <c r="AD361" s="199"/>
      <c r="AE361" s="203">
        <f>IFERROR(IF(VLOOKUP($M361,'Books DATA'!$M$9:$Q$1009,1,0)=$M361,VLOOKUP($M361,'Books DATA'!$M$10:$T$1009,COLUMNS('Books DATA'!$M$9:N358),0)),"Not Avl in Books")</f>
        <v>0</v>
      </c>
      <c r="AF361" s="203">
        <f>IFERROR(IF(VLOOKUP($M361,'Books DATA'!$M$9:$Q$1009,1,0)=$M361,VLOOKUP($M361,'Books DATA'!$M$10:$T$1009,COLUMNS('Books DATA'!$M$9:O358),0)),"Not Avl in Books")</f>
        <v>0</v>
      </c>
      <c r="AG361" s="203">
        <f>IFERROR(IF(VLOOKUP($M361,'Books DATA'!$M$9:$Q$1009,1,0)=$M361,VLOOKUP($M361,'Books DATA'!$M$10:$T$1009,COLUMNS('Books DATA'!$M$9:P358),0)),"Not Avl in Books")</f>
        <v>0</v>
      </c>
      <c r="AH361" s="203">
        <f>IFERROR(IF(VLOOKUP($M361,'Books DATA'!$M$9:$Q$1009,1,0)=$M361,VLOOKUP($M361,'Books DATA'!$M$10:$T$1009,COLUMNS('Books DATA'!$M$9:Q358),0)),"Not Avl in Books")</f>
        <v>0</v>
      </c>
      <c r="AI361" s="203">
        <f>IFERROR(IF(VLOOKUP($M361,'Books DATA'!$M$9:$Q$1009,1,0)=$M361,VLOOKUP($M361,'Books DATA'!$M$10:$T$1009,COLUMNS('Books DATA'!$M$9:R358),0)),"Not Avl in Books")</f>
        <v>0</v>
      </c>
      <c r="AJ361" s="203">
        <f>IFERROR(IF(VLOOKUP($M361,'Books DATA'!$M$9:$Q$1009,1,0)=$M361,VLOOKUP($M361,'Books DATA'!$M$10:$T$1009,COLUMNS('Books DATA'!$M$9:S358),0)),"Not Avl in Books")</f>
        <v>0</v>
      </c>
      <c r="AK361" s="203">
        <f>IFERROR(IF(VLOOKUP($M361,'Books DATA'!$M$9:$Q$1009,1,0)=$M361,VLOOKUP($M361,'Books DATA'!$M$10:$T$1009,COLUMNS('Books DATA'!$M$9:T358),0)),"Not Avl in Books")</f>
        <v>0</v>
      </c>
      <c r="AL361" s="204"/>
    </row>
    <row r="362" spans="1:38" ht="15.75" thickBot="1">
      <c r="A362" s="7" t="str">
        <f>AC362&amp;"_"&amp;COUNTIF($AC$10:AC362,AC362)</f>
        <v>_0</v>
      </c>
      <c r="B362" s="206"/>
      <c r="C362" s="206"/>
      <c r="D362" s="207"/>
      <c r="E362" s="208"/>
      <c r="F362" s="209"/>
      <c r="G362" s="209"/>
      <c r="H362" s="209"/>
      <c r="I362" s="209"/>
      <c r="J362" s="209"/>
      <c r="K362" s="209"/>
      <c r="L362" s="199"/>
      <c r="M362" s="200" t="str">
        <f t="shared" si="77"/>
        <v/>
      </c>
      <c r="N362" s="200">
        <f t="shared" si="78"/>
        <v>0</v>
      </c>
      <c r="O362" s="200">
        <f t="shared" si="79"/>
        <v>0</v>
      </c>
      <c r="P362" s="200">
        <f t="shared" si="80"/>
        <v>0</v>
      </c>
      <c r="Q362" s="200">
        <f t="shared" si="81"/>
        <v>0</v>
      </c>
      <c r="R362" s="200">
        <f t="shared" si="82"/>
        <v>0</v>
      </c>
      <c r="S362" s="200">
        <f t="shared" si="83"/>
        <v>0</v>
      </c>
      <c r="T362" s="200">
        <f t="shared" si="84"/>
        <v>0</v>
      </c>
      <c r="U362" s="200"/>
      <c r="V362" s="201">
        <f t="shared" si="85"/>
        <v>0</v>
      </c>
      <c r="W362" s="201">
        <f t="shared" si="86"/>
        <v>0</v>
      </c>
      <c r="X362" s="201">
        <f t="shared" si="87"/>
        <v>0</v>
      </c>
      <c r="Y362" s="201">
        <f t="shared" si="88"/>
        <v>0</v>
      </c>
      <c r="Z362" s="201">
        <f t="shared" si="89"/>
        <v>0</v>
      </c>
      <c r="AA362" s="201">
        <f t="shared" si="90"/>
        <v>0</v>
      </c>
      <c r="AB362" s="201">
        <f t="shared" si="91"/>
        <v>0</v>
      </c>
      <c r="AC362" s="205"/>
      <c r="AD362" s="199"/>
      <c r="AE362" s="203">
        <f>IFERROR(IF(VLOOKUP($M362,'Books DATA'!$M$9:$Q$1009,1,0)=$M362,VLOOKUP($M362,'Books DATA'!$M$10:$T$1009,COLUMNS('Books DATA'!$M$9:N359),0)),"Not Avl in Books")</f>
        <v>0</v>
      </c>
      <c r="AF362" s="203">
        <f>IFERROR(IF(VLOOKUP($M362,'Books DATA'!$M$9:$Q$1009,1,0)=$M362,VLOOKUP($M362,'Books DATA'!$M$10:$T$1009,COLUMNS('Books DATA'!$M$9:O359),0)),"Not Avl in Books")</f>
        <v>0</v>
      </c>
      <c r="AG362" s="203">
        <f>IFERROR(IF(VLOOKUP($M362,'Books DATA'!$M$9:$Q$1009,1,0)=$M362,VLOOKUP($M362,'Books DATA'!$M$10:$T$1009,COLUMNS('Books DATA'!$M$9:P359),0)),"Not Avl in Books")</f>
        <v>0</v>
      </c>
      <c r="AH362" s="203">
        <f>IFERROR(IF(VLOOKUP($M362,'Books DATA'!$M$9:$Q$1009,1,0)=$M362,VLOOKUP($M362,'Books DATA'!$M$10:$T$1009,COLUMNS('Books DATA'!$M$9:Q359),0)),"Not Avl in Books")</f>
        <v>0</v>
      </c>
      <c r="AI362" s="203">
        <f>IFERROR(IF(VLOOKUP($M362,'Books DATA'!$M$9:$Q$1009,1,0)=$M362,VLOOKUP($M362,'Books DATA'!$M$10:$T$1009,COLUMNS('Books DATA'!$M$9:R359),0)),"Not Avl in Books")</f>
        <v>0</v>
      </c>
      <c r="AJ362" s="203">
        <f>IFERROR(IF(VLOOKUP($M362,'Books DATA'!$M$9:$Q$1009,1,0)=$M362,VLOOKUP($M362,'Books DATA'!$M$10:$T$1009,COLUMNS('Books DATA'!$M$9:S359),0)),"Not Avl in Books")</f>
        <v>0</v>
      </c>
      <c r="AK362" s="203">
        <f>IFERROR(IF(VLOOKUP($M362,'Books DATA'!$M$9:$Q$1009,1,0)=$M362,VLOOKUP($M362,'Books DATA'!$M$10:$T$1009,COLUMNS('Books DATA'!$M$9:T359),0)),"Not Avl in Books")</f>
        <v>0</v>
      </c>
      <c r="AL362" s="204"/>
    </row>
    <row r="363" spans="1:38" ht="15.75" thickBot="1">
      <c r="A363" s="7" t="str">
        <f>AC363&amp;"_"&amp;COUNTIF($AC$10:AC363,AC363)</f>
        <v>_0</v>
      </c>
      <c r="B363" s="206"/>
      <c r="C363" s="206"/>
      <c r="D363" s="207"/>
      <c r="E363" s="208"/>
      <c r="F363" s="209"/>
      <c r="G363" s="209"/>
      <c r="H363" s="209"/>
      <c r="I363" s="209"/>
      <c r="J363" s="209"/>
      <c r="K363" s="209"/>
      <c r="L363" s="199"/>
      <c r="M363" s="200" t="str">
        <f t="shared" si="77"/>
        <v/>
      </c>
      <c r="N363" s="200">
        <f t="shared" si="78"/>
        <v>0</v>
      </c>
      <c r="O363" s="200">
        <f t="shared" si="79"/>
        <v>0</v>
      </c>
      <c r="P363" s="200">
        <f t="shared" si="80"/>
        <v>0</v>
      </c>
      <c r="Q363" s="200">
        <f t="shared" si="81"/>
        <v>0</v>
      </c>
      <c r="R363" s="200">
        <f t="shared" si="82"/>
        <v>0</v>
      </c>
      <c r="S363" s="200">
        <f t="shared" si="83"/>
        <v>0</v>
      </c>
      <c r="T363" s="200">
        <f t="shared" si="84"/>
        <v>0</v>
      </c>
      <c r="U363" s="200"/>
      <c r="V363" s="201">
        <f t="shared" si="85"/>
        <v>0</v>
      </c>
      <c r="W363" s="201">
        <f t="shared" si="86"/>
        <v>0</v>
      </c>
      <c r="X363" s="201">
        <f t="shared" si="87"/>
        <v>0</v>
      </c>
      <c r="Y363" s="201">
        <f t="shared" si="88"/>
        <v>0</v>
      </c>
      <c r="Z363" s="201">
        <f t="shared" si="89"/>
        <v>0</v>
      </c>
      <c r="AA363" s="201">
        <f t="shared" si="90"/>
        <v>0</v>
      </c>
      <c r="AB363" s="201">
        <f t="shared" si="91"/>
        <v>0</v>
      </c>
      <c r="AC363" s="205"/>
      <c r="AD363" s="199"/>
      <c r="AE363" s="203">
        <f>IFERROR(IF(VLOOKUP($M363,'Books DATA'!$M$9:$Q$1009,1,0)=$M363,VLOOKUP($M363,'Books DATA'!$M$10:$T$1009,COLUMNS('Books DATA'!$M$9:N360),0)),"Not Avl in Books")</f>
        <v>0</v>
      </c>
      <c r="AF363" s="203">
        <f>IFERROR(IF(VLOOKUP($M363,'Books DATA'!$M$9:$Q$1009,1,0)=$M363,VLOOKUP($M363,'Books DATA'!$M$10:$T$1009,COLUMNS('Books DATA'!$M$9:O360),0)),"Not Avl in Books")</f>
        <v>0</v>
      </c>
      <c r="AG363" s="203">
        <f>IFERROR(IF(VLOOKUP($M363,'Books DATA'!$M$9:$Q$1009,1,0)=$M363,VLOOKUP($M363,'Books DATA'!$M$10:$T$1009,COLUMNS('Books DATA'!$M$9:P360),0)),"Not Avl in Books")</f>
        <v>0</v>
      </c>
      <c r="AH363" s="203">
        <f>IFERROR(IF(VLOOKUP($M363,'Books DATA'!$M$9:$Q$1009,1,0)=$M363,VLOOKUP($M363,'Books DATA'!$M$10:$T$1009,COLUMNS('Books DATA'!$M$9:Q360),0)),"Not Avl in Books")</f>
        <v>0</v>
      </c>
      <c r="AI363" s="203">
        <f>IFERROR(IF(VLOOKUP($M363,'Books DATA'!$M$9:$Q$1009,1,0)=$M363,VLOOKUP($M363,'Books DATA'!$M$10:$T$1009,COLUMNS('Books DATA'!$M$9:R360),0)),"Not Avl in Books")</f>
        <v>0</v>
      </c>
      <c r="AJ363" s="203">
        <f>IFERROR(IF(VLOOKUP($M363,'Books DATA'!$M$9:$Q$1009,1,0)=$M363,VLOOKUP($M363,'Books DATA'!$M$10:$T$1009,COLUMNS('Books DATA'!$M$9:S360),0)),"Not Avl in Books")</f>
        <v>0</v>
      </c>
      <c r="AK363" s="203">
        <f>IFERROR(IF(VLOOKUP($M363,'Books DATA'!$M$9:$Q$1009,1,0)=$M363,VLOOKUP($M363,'Books DATA'!$M$10:$T$1009,COLUMNS('Books DATA'!$M$9:T360),0)),"Not Avl in Books")</f>
        <v>0</v>
      </c>
      <c r="AL363" s="204"/>
    </row>
    <row r="364" spans="1:38" ht="15.75" thickBot="1">
      <c r="A364" s="7" t="str">
        <f>AC364&amp;"_"&amp;COUNTIF($AC$10:AC364,AC364)</f>
        <v>_0</v>
      </c>
      <c r="B364" s="206"/>
      <c r="C364" s="206"/>
      <c r="D364" s="207"/>
      <c r="E364" s="208"/>
      <c r="F364" s="209"/>
      <c r="G364" s="209"/>
      <c r="H364" s="209"/>
      <c r="I364" s="209"/>
      <c r="J364" s="209"/>
      <c r="K364" s="209"/>
      <c r="L364" s="199"/>
      <c r="M364" s="200" t="str">
        <f t="shared" si="77"/>
        <v/>
      </c>
      <c r="N364" s="200">
        <f t="shared" si="78"/>
        <v>0</v>
      </c>
      <c r="O364" s="200">
        <f t="shared" si="79"/>
        <v>0</v>
      </c>
      <c r="P364" s="200">
        <f t="shared" si="80"/>
        <v>0</v>
      </c>
      <c r="Q364" s="200">
        <f t="shared" si="81"/>
        <v>0</v>
      </c>
      <c r="R364" s="200">
        <f t="shared" si="82"/>
        <v>0</v>
      </c>
      <c r="S364" s="200">
        <f t="shared" si="83"/>
        <v>0</v>
      </c>
      <c r="T364" s="200">
        <f t="shared" si="84"/>
        <v>0</v>
      </c>
      <c r="U364" s="200"/>
      <c r="V364" s="201">
        <f t="shared" si="85"/>
        <v>0</v>
      </c>
      <c r="W364" s="201">
        <f t="shared" si="86"/>
        <v>0</v>
      </c>
      <c r="X364" s="201">
        <f t="shared" si="87"/>
        <v>0</v>
      </c>
      <c r="Y364" s="201">
        <f t="shared" si="88"/>
        <v>0</v>
      </c>
      <c r="Z364" s="201">
        <f t="shared" si="89"/>
        <v>0</v>
      </c>
      <c r="AA364" s="201">
        <f t="shared" si="90"/>
        <v>0</v>
      </c>
      <c r="AB364" s="201">
        <f t="shared" si="91"/>
        <v>0</v>
      </c>
      <c r="AC364" s="205"/>
      <c r="AD364" s="199"/>
      <c r="AE364" s="203">
        <f>IFERROR(IF(VLOOKUP($M364,'Books DATA'!$M$9:$Q$1009,1,0)=$M364,VLOOKUP($M364,'Books DATA'!$M$10:$T$1009,COLUMNS('Books DATA'!$M$9:N361),0)),"Not Avl in Books")</f>
        <v>0</v>
      </c>
      <c r="AF364" s="203">
        <f>IFERROR(IF(VLOOKUP($M364,'Books DATA'!$M$9:$Q$1009,1,0)=$M364,VLOOKUP($M364,'Books DATA'!$M$10:$T$1009,COLUMNS('Books DATA'!$M$9:O361),0)),"Not Avl in Books")</f>
        <v>0</v>
      </c>
      <c r="AG364" s="203">
        <f>IFERROR(IF(VLOOKUP($M364,'Books DATA'!$M$9:$Q$1009,1,0)=$M364,VLOOKUP($M364,'Books DATA'!$M$10:$T$1009,COLUMNS('Books DATA'!$M$9:P361),0)),"Not Avl in Books")</f>
        <v>0</v>
      </c>
      <c r="AH364" s="203">
        <f>IFERROR(IF(VLOOKUP($M364,'Books DATA'!$M$9:$Q$1009,1,0)=$M364,VLOOKUP($M364,'Books DATA'!$M$10:$T$1009,COLUMNS('Books DATA'!$M$9:Q361),0)),"Not Avl in Books")</f>
        <v>0</v>
      </c>
      <c r="AI364" s="203">
        <f>IFERROR(IF(VLOOKUP($M364,'Books DATA'!$M$9:$Q$1009,1,0)=$M364,VLOOKUP($M364,'Books DATA'!$M$10:$T$1009,COLUMNS('Books DATA'!$M$9:R361),0)),"Not Avl in Books")</f>
        <v>0</v>
      </c>
      <c r="AJ364" s="203">
        <f>IFERROR(IF(VLOOKUP($M364,'Books DATA'!$M$9:$Q$1009,1,0)=$M364,VLOOKUP($M364,'Books DATA'!$M$10:$T$1009,COLUMNS('Books DATA'!$M$9:S361),0)),"Not Avl in Books")</f>
        <v>0</v>
      </c>
      <c r="AK364" s="203">
        <f>IFERROR(IF(VLOOKUP($M364,'Books DATA'!$M$9:$Q$1009,1,0)=$M364,VLOOKUP($M364,'Books DATA'!$M$10:$T$1009,COLUMNS('Books DATA'!$M$9:T361),0)),"Not Avl in Books")</f>
        <v>0</v>
      </c>
      <c r="AL364" s="204"/>
    </row>
    <row r="365" spans="1:38" ht="15.75" thickBot="1">
      <c r="A365" s="7" t="str">
        <f>AC365&amp;"_"&amp;COUNTIF($AC$10:AC365,AC365)</f>
        <v>_0</v>
      </c>
      <c r="B365" s="206"/>
      <c r="C365" s="206"/>
      <c r="D365" s="207"/>
      <c r="E365" s="208"/>
      <c r="F365" s="209"/>
      <c r="G365" s="209"/>
      <c r="H365" s="209"/>
      <c r="I365" s="209"/>
      <c r="J365" s="209"/>
      <c r="K365" s="209"/>
      <c r="L365" s="199"/>
      <c r="M365" s="200" t="str">
        <f t="shared" si="77"/>
        <v/>
      </c>
      <c r="N365" s="200">
        <f t="shared" si="78"/>
        <v>0</v>
      </c>
      <c r="O365" s="200">
        <f t="shared" si="79"/>
        <v>0</v>
      </c>
      <c r="P365" s="200">
        <f t="shared" si="80"/>
        <v>0</v>
      </c>
      <c r="Q365" s="200">
        <f t="shared" si="81"/>
        <v>0</v>
      </c>
      <c r="R365" s="200">
        <f t="shared" si="82"/>
        <v>0</v>
      </c>
      <c r="S365" s="200">
        <f t="shared" si="83"/>
        <v>0</v>
      </c>
      <c r="T365" s="200">
        <f t="shared" si="84"/>
        <v>0</v>
      </c>
      <c r="U365" s="200"/>
      <c r="V365" s="201">
        <f t="shared" si="85"/>
        <v>0</v>
      </c>
      <c r="W365" s="201">
        <f t="shared" si="86"/>
        <v>0</v>
      </c>
      <c r="X365" s="201">
        <f t="shared" si="87"/>
        <v>0</v>
      </c>
      <c r="Y365" s="201">
        <f t="shared" si="88"/>
        <v>0</v>
      </c>
      <c r="Z365" s="201">
        <f t="shared" si="89"/>
        <v>0</v>
      </c>
      <c r="AA365" s="201">
        <f t="shared" si="90"/>
        <v>0</v>
      </c>
      <c r="AB365" s="201">
        <f t="shared" si="91"/>
        <v>0</v>
      </c>
      <c r="AC365" s="205"/>
      <c r="AD365" s="199"/>
      <c r="AE365" s="203">
        <f>IFERROR(IF(VLOOKUP($M365,'Books DATA'!$M$9:$Q$1009,1,0)=$M365,VLOOKUP($M365,'Books DATA'!$M$10:$T$1009,COLUMNS('Books DATA'!$M$9:N362),0)),"Not Avl in Books")</f>
        <v>0</v>
      </c>
      <c r="AF365" s="203">
        <f>IFERROR(IF(VLOOKUP($M365,'Books DATA'!$M$9:$Q$1009,1,0)=$M365,VLOOKUP($M365,'Books DATA'!$M$10:$T$1009,COLUMNS('Books DATA'!$M$9:O362),0)),"Not Avl in Books")</f>
        <v>0</v>
      </c>
      <c r="AG365" s="203">
        <f>IFERROR(IF(VLOOKUP($M365,'Books DATA'!$M$9:$Q$1009,1,0)=$M365,VLOOKUP($M365,'Books DATA'!$M$10:$T$1009,COLUMNS('Books DATA'!$M$9:P362),0)),"Not Avl in Books")</f>
        <v>0</v>
      </c>
      <c r="AH365" s="203">
        <f>IFERROR(IF(VLOOKUP($M365,'Books DATA'!$M$9:$Q$1009,1,0)=$M365,VLOOKUP($M365,'Books DATA'!$M$10:$T$1009,COLUMNS('Books DATA'!$M$9:Q362),0)),"Not Avl in Books")</f>
        <v>0</v>
      </c>
      <c r="AI365" s="203">
        <f>IFERROR(IF(VLOOKUP($M365,'Books DATA'!$M$9:$Q$1009,1,0)=$M365,VLOOKUP($M365,'Books DATA'!$M$10:$T$1009,COLUMNS('Books DATA'!$M$9:R362),0)),"Not Avl in Books")</f>
        <v>0</v>
      </c>
      <c r="AJ365" s="203">
        <f>IFERROR(IF(VLOOKUP($M365,'Books DATA'!$M$9:$Q$1009,1,0)=$M365,VLOOKUP($M365,'Books DATA'!$M$10:$T$1009,COLUMNS('Books DATA'!$M$9:S362),0)),"Not Avl in Books")</f>
        <v>0</v>
      </c>
      <c r="AK365" s="203">
        <f>IFERROR(IF(VLOOKUP($M365,'Books DATA'!$M$9:$Q$1009,1,0)=$M365,VLOOKUP($M365,'Books DATA'!$M$10:$T$1009,COLUMNS('Books DATA'!$M$9:T362),0)),"Not Avl in Books")</f>
        <v>0</v>
      </c>
      <c r="AL365" s="204"/>
    </row>
    <row r="366" spans="1:38" ht="15.75" thickBot="1">
      <c r="A366" s="7" t="str">
        <f>AC366&amp;"_"&amp;COUNTIF($AC$10:AC366,AC366)</f>
        <v>_0</v>
      </c>
      <c r="B366" s="206"/>
      <c r="C366" s="206"/>
      <c r="D366" s="207"/>
      <c r="E366" s="208"/>
      <c r="F366" s="209"/>
      <c r="G366" s="209"/>
      <c r="H366" s="209"/>
      <c r="I366" s="209"/>
      <c r="J366" s="209"/>
      <c r="K366" s="209"/>
      <c r="L366" s="199"/>
      <c r="M366" s="200" t="str">
        <f t="shared" si="77"/>
        <v/>
      </c>
      <c r="N366" s="200">
        <f t="shared" si="78"/>
        <v>0</v>
      </c>
      <c r="O366" s="200">
        <f t="shared" si="79"/>
        <v>0</v>
      </c>
      <c r="P366" s="200">
        <f t="shared" si="80"/>
        <v>0</v>
      </c>
      <c r="Q366" s="200">
        <f t="shared" si="81"/>
        <v>0</v>
      </c>
      <c r="R366" s="200">
        <f t="shared" si="82"/>
        <v>0</v>
      </c>
      <c r="S366" s="200">
        <f t="shared" si="83"/>
        <v>0</v>
      </c>
      <c r="T366" s="200">
        <f t="shared" si="84"/>
        <v>0</v>
      </c>
      <c r="U366" s="200"/>
      <c r="V366" s="201">
        <f t="shared" si="85"/>
        <v>0</v>
      </c>
      <c r="W366" s="201">
        <f t="shared" si="86"/>
        <v>0</v>
      </c>
      <c r="X366" s="201">
        <f t="shared" si="87"/>
        <v>0</v>
      </c>
      <c r="Y366" s="201">
        <f t="shared" si="88"/>
        <v>0</v>
      </c>
      <c r="Z366" s="201">
        <f t="shared" si="89"/>
        <v>0</v>
      </c>
      <c r="AA366" s="201">
        <f t="shared" si="90"/>
        <v>0</v>
      </c>
      <c r="AB366" s="201">
        <f t="shared" si="91"/>
        <v>0</v>
      </c>
      <c r="AC366" s="205"/>
      <c r="AD366" s="199"/>
      <c r="AE366" s="203">
        <f>IFERROR(IF(VLOOKUP($M366,'Books DATA'!$M$9:$Q$1009,1,0)=$M366,VLOOKUP($M366,'Books DATA'!$M$10:$T$1009,COLUMNS('Books DATA'!$M$9:N363),0)),"Not Avl in Books")</f>
        <v>0</v>
      </c>
      <c r="AF366" s="203">
        <f>IFERROR(IF(VLOOKUP($M366,'Books DATA'!$M$9:$Q$1009,1,0)=$M366,VLOOKUP($M366,'Books DATA'!$M$10:$T$1009,COLUMNS('Books DATA'!$M$9:O363),0)),"Not Avl in Books")</f>
        <v>0</v>
      </c>
      <c r="AG366" s="203">
        <f>IFERROR(IF(VLOOKUP($M366,'Books DATA'!$M$9:$Q$1009,1,0)=$M366,VLOOKUP($M366,'Books DATA'!$M$10:$T$1009,COLUMNS('Books DATA'!$M$9:P363),0)),"Not Avl in Books")</f>
        <v>0</v>
      </c>
      <c r="AH366" s="203">
        <f>IFERROR(IF(VLOOKUP($M366,'Books DATA'!$M$9:$Q$1009,1,0)=$M366,VLOOKUP($M366,'Books DATA'!$M$10:$T$1009,COLUMNS('Books DATA'!$M$9:Q363),0)),"Not Avl in Books")</f>
        <v>0</v>
      </c>
      <c r="AI366" s="203">
        <f>IFERROR(IF(VLOOKUP($M366,'Books DATA'!$M$9:$Q$1009,1,0)=$M366,VLOOKUP($M366,'Books DATA'!$M$10:$T$1009,COLUMNS('Books DATA'!$M$9:R363),0)),"Not Avl in Books")</f>
        <v>0</v>
      </c>
      <c r="AJ366" s="203">
        <f>IFERROR(IF(VLOOKUP($M366,'Books DATA'!$M$9:$Q$1009,1,0)=$M366,VLOOKUP($M366,'Books DATA'!$M$10:$T$1009,COLUMNS('Books DATA'!$M$9:S363),0)),"Not Avl in Books")</f>
        <v>0</v>
      </c>
      <c r="AK366" s="203">
        <f>IFERROR(IF(VLOOKUP($M366,'Books DATA'!$M$9:$Q$1009,1,0)=$M366,VLOOKUP($M366,'Books DATA'!$M$10:$T$1009,COLUMNS('Books DATA'!$M$9:T363),0)),"Not Avl in Books")</f>
        <v>0</v>
      </c>
      <c r="AL366" s="204"/>
    </row>
    <row r="367" spans="1:38" ht="15.75" thickBot="1">
      <c r="A367" s="7" t="str">
        <f>AC367&amp;"_"&amp;COUNTIF($AC$10:AC367,AC367)</f>
        <v>_0</v>
      </c>
      <c r="B367" s="206"/>
      <c r="C367" s="206"/>
      <c r="D367" s="207"/>
      <c r="E367" s="208"/>
      <c r="F367" s="209"/>
      <c r="G367" s="209"/>
      <c r="H367" s="209"/>
      <c r="I367" s="209"/>
      <c r="J367" s="209"/>
      <c r="K367" s="209"/>
      <c r="L367" s="199"/>
      <c r="M367" s="200" t="str">
        <f t="shared" si="77"/>
        <v/>
      </c>
      <c r="N367" s="200">
        <f t="shared" si="78"/>
        <v>0</v>
      </c>
      <c r="O367" s="200">
        <f t="shared" si="79"/>
        <v>0</v>
      </c>
      <c r="P367" s="200">
        <f t="shared" si="80"/>
        <v>0</v>
      </c>
      <c r="Q367" s="200">
        <f t="shared" si="81"/>
        <v>0</v>
      </c>
      <c r="R367" s="200">
        <f t="shared" si="82"/>
        <v>0</v>
      </c>
      <c r="S367" s="200">
        <f t="shared" si="83"/>
        <v>0</v>
      </c>
      <c r="T367" s="200">
        <f t="shared" si="84"/>
        <v>0</v>
      </c>
      <c r="U367" s="200"/>
      <c r="V367" s="201">
        <f t="shared" si="85"/>
        <v>0</v>
      </c>
      <c r="W367" s="201">
        <f t="shared" si="86"/>
        <v>0</v>
      </c>
      <c r="X367" s="201">
        <f t="shared" si="87"/>
        <v>0</v>
      </c>
      <c r="Y367" s="201">
        <f t="shared" si="88"/>
        <v>0</v>
      </c>
      <c r="Z367" s="201">
        <f t="shared" si="89"/>
        <v>0</v>
      </c>
      <c r="AA367" s="201">
        <f t="shared" si="90"/>
        <v>0</v>
      </c>
      <c r="AB367" s="201">
        <f t="shared" si="91"/>
        <v>0</v>
      </c>
      <c r="AC367" s="205"/>
      <c r="AD367" s="199"/>
      <c r="AE367" s="203">
        <f>IFERROR(IF(VLOOKUP($M367,'Books DATA'!$M$9:$Q$1009,1,0)=$M367,VLOOKUP($M367,'Books DATA'!$M$10:$T$1009,COLUMNS('Books DATA'!$M$9:N364),0)),"Not Avl in Books")</f>
        <v>0</v>
      </c>
      <c r="AF367" s="203">
        <f>IFERROR(IF(VLOOKUP($M367,'Books DATA'!$M$9:$Q$1009,1,0)=$M367,VLOOKUP($M367,'Books DATA'!$M$10:$T$1009,COLUMNS('Books DATA'!$M$9:O364),0)),"Not Avl in Books")</f>
        <v>0</v>
      </c>
      <c r="AG367" s="203">
        <f>IFERROR(IF(VLOOKUP($M367,'Books DATA'!$M$9:$Q$1009,1,0)=$M367,VLOOKUP($M367,'Books DATA'!$M$10:$T$1009,COLUMNS('Books DATA'!$M$9:P364),0)),"Not Avl in Books")</f>
        <v>0</v>
      </c>
      <c r="AH367" s="203">
        <f>IFERROR(IF(VLOOKUP($M367,'Books DATA'!$M$9:$Q$1009,1,0)=$M367,VLOOKUP($M367,'Books DATA'!$M$10:$T$1009,COLUMNS('Books DATA'!$M$9:Q364),0)),"Not Avl in Books")</f>
        <v>0</v>
      </c>
      <c r="AI367" s="203">
        <f>IFERROR(IF(VLOOKUP($M367,'Books DATA'!$M$9:$Q$1009,1,0)=$M367,VLOOKUP($M367,'Books DATA'!$M$10:$T$1009,COLUMNS('Books DATA'!$M$9:R364),0)),"Not Avl in Books")</f>
        <v>0</v>
      </c>
      <c r="AJ367" s="203">
        <f>IFERROR(IF(VLOOKUP($M367,'Books DATA'!$M$9:$Q$1009,1,0)=$M367,VLOOKUP($M367,'Books DATA'!$M$10:$T$1009,COLUMNS('Books DATA'!$M$9:S364),0)),"Not Avl in Books")</f>
        <v>0</v>
      </c>
      <c r="AK367" s="203">
        <f>IFERROR(IF(VLOOKUP($M367,'Books DATA'!$M$9:$Q$1009,1,0)=$M367,VLOOKUP($M367,'Books DATA'!$M$10:$T$1009,COLUMNS('Books DATA'!$M$9:T364),0)),"Not Avl in Books")</f>
        <v>0</v>
      </c>
      <c r="AL367" s="204"/>
    </row>
    <row r="368" spans="1:38" ht="15.75" thickBot="1">
      <c r="A368" s="7" t="str">
        <f>AC368&amp;"_"&amp;COUNTIF($AC$10:AC368,AC368)</f>
        <v>_0</v>
      </c>
      <c r="B368" s="206"/>
      <c r="C368" s="206"/>
      <c r="D368" s="207"/>
      <c r="E368" s="208"/>
      <c r="F368" s="209"/>
      <c r="G368" s="209"/>
      <c r="H368" s="209"/>
      <c r="I368" s="209"/>
      <c r="J368" s="209"/>
      <c r="K368" s="209"/>
      <c r="L368" s="199"/>
      <c r="M368" s="200" t="str">
        <f t="shared" si="77"/>
        <v/>
      </c>
      <c r="N368" s="200">
        <f t="shared" si="78"/>
        <v>0</v>
      </c>
      <c r="O368" s="200">
        <f t="shared" si="79"/>
        <v>0</v>
      </c>
      <c r="P368" s="200">
        <f t="shared" si="80"/>
        <v>0</v>
      </c>
      <c r="Q368" s="200">
        <f t="shared" si="81"/>
        <v>0</v>
      </c>
      <c r="R368" s="200">
        <f t="shared" si="82"/>
        <v>0</v>
      </c>
      <c r="S368" s="200">
        <f t="shared" si="83"/>
        <v>0</v>
      </c>
      <c r="T368" s="200">
        <f t="shared" si="84"/>
        <v>0</v>
      </c>
      <c r="U368" s="200"/>
      <c r="V368" s="201">
        <f t="shared" si="85"/>
        <v>0</v>
      </c>
      <c r="W368" s="201">
        <f t="shared" si="86"/>
        <v>0</v>
      </c>
      <c r="X368" s="201">
        <f t="shared" si="87"/>
        <v>0</v>
      </c>
      <c r="Y368" s="201">
        <f t="shared" si="88"/>
        <v>0</v>
      </c>
      <c r="Z368" s="201">
        <f t="shared" si="89"/>
        <v>0</v>
      </c>
      <c r="AA368" s="201">
        <f t="shared" si="90"/>
        <v>0</v>
      </c>
      <c r="AB368" s="201">
        <f t="shared" si="91"/>
        <v>0</v>
      </c>
      <c r="AC368" s="205"/>
      <c r="AD368" s="199"/>
      <c r="AE368" s="203">
        <f>IFERROR(IF(VLOOKUP($M368,'Books DATA'!$M$9:$Q$1009,1,0)=$M368,VLOOKUP($M368,'Books DATA'!$M$10:$T$1009,COLUMNS('Books DATA'!$M$9:N365),0)),"Not Avl in Books")</f>
        <v>0</v>
      </c>
      <c r="AF368" s="203">
        <f>IFERROR(IF(VLOOKUP($M368,'Books DATA'!$M$9:$Q$1009,1,0)=$M368,VLOOKUP($M368,'Books DATA'!$M$10:$T$1009,COLUMNS('Books DATA'!$M$9:O365),0)),"Not Avl in Books")</f>
        <v>0</v>
      </c>
      <c r="AG368" s="203">
        <f>IFERROR(IF(VLOOKUP($M368,'Books DATA'!$M$9:$Q$1009,1,0)=$M368,VLOOKUP($M368,'Books DATA'!$M$10:$T$1009,COLUMNS('Books DATA'!$M$9:P365),0)),"Not Avl in Books")</f>
        <v>0</v>
      </c>
      <c r="AH368" s="203">
        <f>IFERROR(IF(VLOOKUP($M368,'Books DATA'!$M$9:$Q$1009,1,0)=$M368,VLOOKUP($M368,'Books DATA'!$M$10:$T$1009,COLUMNS('Books DATA'!$M$9:Q365),0)),"Not Avl in Books")</f>
        <v>0</v>
      </c>
      <c r="AI368" s="203">
        <f>IFERROR(IF(VLOOKUP($M368,'Books DATA'!$M$9:$Q$1009,1,0)=$M368,VLOOKUP($M368,'Books DATA'!$M$10:$T$1009,COLUMNS('Books DATA'!$M$9:R365),0)),"Not Avl in Books")</f>
        <v>0</v>
      </c>
      <c r="AJ368" s="203">
        <f>IFERROR(IF(VLOOKUP($M368,'Books DATA'!$M$9:$Q$1009,1,0)=$M368,VLOOKUP($M368,'Books DATA'!$M$10:$T$1009,COLUMNS('Books DATA'!$M$9:S365),0)),"Not Avl in Books")</f>
        <v>0</v>
      </c>
      <c r="AK368" s="203">
        <f>IFERROR(IF(VLOOKUP($M368,'Books DATA'!$M$9:$Q$1009,1,0)=$M368,VLOOKUP($M368,'Books DATA'!$M$10:$T$1009,COLUMNS('Books DATA'!$M$9:T365),0)),"Not Avl in Books")</f>
        <v>0</v>
      </c>
      <c r="AL368" s="204"/>
    </row>
    <row r="369" spans="1:38" ht="15.75" thickBot="1">
      <c r="A369" s="7" t="str">
        <f>AC369&amp;"_"&amp;COUNTIF($AC$10:AC369,AC369)</f>
        <v>_0</v>
      </c>
      <c r="B369" s="206"/>
      <c r="C369" s="206"/>
      <c r="D369" s="207"/>
      <c r="E369" s="208"/>
      <c r="F369" s="209"/>
      <c r="G369" s="209"/>
      <c r="H369" s="209"/>
      <c r="I369" s="209"/>
      <c r="J369" s="209"/>
      <c r="K369" s="209"/>
      <c r="L369" s="199"/>
      <c r="M369" s="200" t="str">
        <f t="shared" si="77"/>
        <v/>
      </c>
      <c r="N369" s="200">
        <f t="shared" si="78"/>
        <v>0</v>
      </c>
      <c r="O369" s="200">
        <f t="shared" si="79"/>
        <v>0</v>
      </c>
      <c r="P369" s="200">
        <f t="shared" si="80"/>
        <v>0</v>
      </c>
      <c r="Q369" s="200">
        <f t="shared" si="81"/>
        <v>0</v>
      </c>
      <c r="R369" s="200">
        <f t="shared" si="82"/>
        <v>0</v>
      </c>
      <c r="S369" s="200">
        <f t="shared" si="83"/>
        <v>0</v>
      </c>
      <c r="T369" s="200">
        <f t="shared" si="84"/>
        <v>0</v>
      </c>
      <c r="U369" s="200"/>
      <c r="V369" s="201">
        <f t="shared" si="85"/>
        <v>0</v>
      </c>
      <c r="W369" s="201">
        <f t="shared" si="86"/>
        <v>0</v>
      </c>
      <c r="X369" s="201">
        <f t="shared" si="87"/>
        <v>0</v>
      </c>
      <c r="Y369" s="201">
        <f t="shared" si="88"/>
        <v>0</v>
      </c>
      <c r="Z369" s="201">
        <f t="shared" si="89"/>
        <v>0</v>
      </c>
      <c r="AA369" s="201">
        <f t="shared" si="90"/>
        <v>0</v>
      </c>
      <c r="AB369" s="201">
        <f t="shared" si="91"/>
        <v>0</v>
      </c>
      <c r="AC369" s="205"/>
      <c r="AD369" s="199"/>
      <c r="AE369" s="203">
        <f>IFERROR(IF(VLOOKUP($M369,'Books DATA'!$M$9:$Q$1009,1,0)=$M369,VLOOKUP($M369,'Books DATA'!$M$10:$T$1009,COLUMNS('Books DATA'!$M$9:N366),0)),"Not Avl in Books")</f>
        <v>0</v>
      </c>
      <c r="AF369" s="203">
        <f>IFERROR(IF(VLOOKUP($M369,'Books DATA'!$M$9:$Q$1009,1,0)=$M369,VLOOKUP($M369,'Books DATA'!$M$10:$T$1009,COLUMNS('Books DATA'!$M$9:O366),0)),"Not Avl in Books")</f>
        <v>0</v>
      </c>
      <c r="AG369" s="203">
        <f>IFERROR(IF(VLOOKUP($M369,'Books DATA'!$M$9:$Q$1009,1,0)=$M369,VLOOKUP($M369,'Books DATA'!$M$10:$T$1009,COLUMNS('Books DATA'!$M$9:P366),0)),"Not Avl in Books")</f>
        <v>0</v>
      </c>
      <c r="AH369" s="203">
        <f>IFERROR(IF(VLOOKUP($M369,'Books DATA'!$M$9:$Q$1009,1,0)=$M369,VLOOKUP($M369,'Books DATA'!$M$10:$T$1009,COLUMNS('Books DATA'!$M$9:Q366),0)),"Not Avl in Books")</f>
        <v>0</v>
      </c>
      <c r="AI369" s="203">
        <f>IFERROR(IF(VLOOKUP($M369,'Books DATA'!$M$9:$Q$1009,1,0)=$M369,VLOOKUP($M369,'Books DATA'!$M$10:$T$1009,COLUMNS('Books DATA'!$M$9:R366),0)),"Not Avl in Books")</f>
        <v>0</v>
      </c>
      <c r="AJ369" s="203">
        <f>IFERROR(IF(VLOOKUP($M369,'Books DATA'!$M$9:$Q$1009,1,0)=$M369,VLOOKUP($M369,'Books DATA'!$M$10:$T$1009,COLUMNS('Books DATA'!$M$9:S366),0)),"Not Avl in Books")</f>
        <v>0</v>
      </c>
      <c r="AK369" s="203">
        <f>IFERROR(IF(VLOOKUP($M369,'Books DATA'!$M$9:$Q$1009,1,0)=$M369,VLOOKUP($M369,'Books DATA'!$M$10:$T$1009,COLUMNS('Books DATA'!$M$9:T366),0)),"Not Avl in Books")</f>
        <v>0</v>
      </c>
      <c r="AL369" s="204"/>
    </row>
    <row r="370" spans="1:38" ht="15.75" thickBot="1">
      <c r="A370" s="7" t="str">
        <f>AC370&amp;"_"&amp;COUNTIF($AC$10:AC370,AC370)</f>
        <v>_0</v>
      </c>
      <c r="B370" s="206"/>
      <c r="C370" s="206"/>
      <c r="D370" s="207"/>
      <c r="E370" s="208"/>
      <c r="F370" s="209"/>
      <c r="G370" s="209"/>
      <c r="H370" s="209"/>
      <c r="I370" s="209"/>
      <c r="J370" s="209"/>
      <c r="K370" s="209"/>
      <c r="L370" s="199"/>
      <c r="M370" s="200" t="str">
        <f t="shared" si="77"/>
        <v/>
      </c>
      <c r="N370" s="200">
        <f t="shared" si="78"/>
        <v>0</v>
      </c>
      <c r="O370" s="200">
        <f t="shared" si="79"/>
        <v>0</v>
      </c>
      <c r="P370" s="200">
        <f t="shared" si="80"/>
        <v>0</v>
      </c>
      <c r="Q370" s="200">
        <f t="shared" si="81"/>
        <v>0</v>
      </c>
      <c r="R370" s="200">
        <f t="shared" si="82"/>
        <v>0</v>
      </c>
      <c r="S370" s="200">
        <f t="shared" si="83"/>
        <v>0</v>
      </c>
      <c r="T370" s="200">
        <f t="shared" si="84"/>
        <v>0</v>
      </c>
      <c r="U370" s="200"/>
      <c r="V370" s="201">
        <f t="shared" si="85"/>
        <v>0</v>
      </c>
      <c r="W370" s="201">
        <f t="shared" si="86"/>
        <v>0</v>
      </c>
      <c r="X370" s="201">
        <f t="shared" si="87"/>
        <v>0</v>
      </c>
      <c r="Y370" s="201">
        <f t="shared" si="88"/>
        <v>0</v>
      </c>
      <c r="Z370" s="201">
        <f t="shared" si="89"/>
        <v>0</v>
      </c>
      <c r="AA370" s="201">
        <f t="shared" si="90"/>
        <v>0</v>
      </c>
      <c r="AB370" s="201">
        <f t="shared" si="91"/>
        <v>0</v>
      </c>
      <c r="AC370" s="205"/>
      <c r="AD370" s="199"/>
      <c r="AE370" s="203">
        <f>IFERROR(IF(VLOOKUP($M370,'Books DATA'!$M$9:$Q$1009,1,0)=$M370,VLOOKUP($M370,'Books DATA'!$M$10:$T$1009,COLUMNS('Books DATA'!$M$9:N367),0)),"Not Avl in Books")</f>
        <v>0</v>
      </c>
      <c r="AF370" s="203">
        <f>IFERROR(IF(VLOOKUP($M370,'Books DATA'!$M$9:$Q$1009,1,0)=$M370,VLOOKUP($M370,'Books DATA'!$M$10:$T$1009,COLUMNS('Books DATA'!$M$9:O367),0)),"Not Avl in Books")</f>
        <v>0</v>
      </c>
      <c r="AG370" s="203">
        <f>IFERROR(IF(VLOOKUP($M370,'Books DATA'!$M$9:$Q$1009,1,0)=$M370,VLOOKUP($M370,'Books DATA'!$M$10:$T$1009,COLUMNS('Books DATA'!$M$9:P367),0)),"Not Avl in Books")</f>
        <v>0</v>
      </c>
      <c r="AH370" s="203">
        <f>IFERROR(IF(VLOOKUP($M370,'Books DATA'!$M$9:$Q$1009,1,0)=$M370,VLOOKUP($M370,'Books DATA'!$M$10:$T$1009,COLUMNS('Books DATA'!$M$9:Q367),0)),"Not Avl in Books")</f>
        <v>0</v>
      </c>
      <c r="AI370" s="203">
        <f>IFERROR(IF(VLOOKUP($M370,'Books DATA'!$M$9:$Q$1009,1,0)=$M370,VLOOKUP($M370,'Books DATA'!$M$10:$T$1009,COLUMNS('Books DATA'!$M$9:R367),0)),"Not Avl in Books")</f>
        <v>0</v>
      </c>
      <c r="AJ370" s="203">
        <f>IFERROR(IF(VLOOKUP($M370,'Books DATA'!$M$9:$Q$1009,1,0)=$M370,VLOOKUP($M370,'Books DATA'!$M$10:$T$1009,COLUMNS('Books DATA'!$M$9:S367),0)),"Not Avl in Books")</f>
        <v>0</v>
      </c>
      <c r="AK370" s="203">
        <f>IFERROR(IF(VLOOKUP($M370,'Books DATA'!$M$9:$Q$1009,1,0)=$M370,VLOOKUP($M370,'Books DATA'!$M$10:$T$1009,COLUMNS('Books DATA'!$M$9:T367),0)),"Not Avl in Books")</f>
        <v>0</v>
      </c>
      <c r="AL370" s="204"/>
    </row>
    <row r="371" spans="1:38" ht="15.75" thickBot="1">
      <c r="A371" s="7" t="str">
        <f>AC371&amp;"_"&amp;COUNTIF($AC$10:AC371,AC371)</f>
        <v>_0</v>
      </c>
      <c r="B371" s="206"/>
      <c r="C371" s="206"/>
      <c r="D371" s="207"/>
      <c r="E371" s="208"/>
      <c r="F371" s="209"/>
      <c r="G371" s="209"/>
      <c r="H371" s="209"/>
      <c r="I371" s="209"/>
      <c r="J371" s="209"/>
      <c r="K371" s="209"/>
      <c r="L371" s="199"/>
      <c r="M371" s="200" t="str">
        <f t="shared" si="77"/>
        <v/>
      </c>
      <c r="N371" s="200">
        <f t="shared" si="78"/>
        <v>0</v>
      </c>
      <c r="O371" s="200">
        <f t="shared" si="79"/>
        <v>0</v>
      </c>
      <c r="P371" s="200">
        <f t="shared" si="80"/>
        <v>0</v>
      </c>
      <c r="Q371" s="200">
        <f t="shared" si="81"/>
        <v>0</v>
      </c>
      <c r="R371" s="200">
        <f t="shared" si="82"/>
        <v>0</v>
      </c>
      <c r="S371" s="200">
        <f t="shared" si="83"/>
        <v>0</v>
      </c>
      <c r="T371" s="200">
        <f t="shared" si="84"/>
        <v>0</v>
      </c>
      <c r="U371" s="200"/>
      <c r="V371" s="201">
        <f t="shared" si="85"/>
        <v>0</v>
      </c>
      <c r="W371" s="201">
        <f t="shared" si="86"/>
        <v>0</v>
      </c>
      <c r="X371" s="201">
        <f t="shared" si="87"/>
        <v>0</v>
      </c>
      <c r="Y371" s="201">
        <f t="shared" si="88"/>
        <v>0</v>
      </c>
      <c r="Z371" s="201">
        <f t="shared" si="89"/>
        <v>0</v>
      </c>
      <c r="AA371" s="201">
        <f t="shared" si="90"/>
        <v>0</v>
      </c>
      <c r="AB371" s="201">
        <f t="shared" si="91"/>
        <v>0</v>
      </c>
      <c r="AC371" s="205"/>
      <c r="AD371" s="199"/>
      <c r="AE371" s="203">
        <f>IFERROR(IF(VLOOKUP($M371,'Books DATA'!$M$9:$Q$1009,1,0)=$M371,VLOOKUP($M371,'Books DATA'!$M$10:$T$1009,COLUMNS('Books DATA'!$M$9:N368),0)),"Not Avl in Books")</f>
        <v>0</v>
      </c>
      <c r="AF371" s="203">
        <f>IFERROR(IF(VLOOKUP($M371,'Books DATA'!$M$9:$Q$1009,1,0)=$M371,VLOOKUP($M371,'Books DATA'!$M$10:$T$1009,COLUMNS('Books DATA'!$M$9:O368),0)),"Not Avl in Books")</f>
        <v>0</v>
      </c>
      <c r="AG371" s="203">
        <f>IFERROR(IF(VLOOKUP($M371,'Books DATA'!$M$9:$Q$1009,1,0)=$M371,VLOOKUP($M371,'Books DATA'!$M$10:$T$1009,COLUMNS('Books DATA'!$M$9:P368),0)),"Not Avl in Books")</f>
        <v>0</v>
      </c>
      <c r="AH371" s="203">
        <f>IFERROR(IF(VLOOKUP($M371,'Books DATA'!$M$9:$Q$1009,1,0)=$M371,VLOOKUP($M371,'Books DATA'!$M$10:$T$1009,COLUMNS('Books DATA'!$M$9:Q368),0)),"Not Avl in Books")</f>
        <v>0</v>
      </c>
      <c r="AI371" s="203">
        <f>IFERROR(IF(VLOOKUP($M371,'Books DATA'!$M$9:$Q$1009,1,0)=$M371,VLOOKUP($M371,'Books DATA'!$M$10:$T$1009,COLUMNS('Books DATA'!$M$9:R368),0)),"Not Avl in Books")</f>
        <v>0</v>
      </c>
      <c r="AJ371" s="203">
        <f>IFERROR(IF(VLOOKUP($M371,'Books DATA'!$M$9:$Q$1009,1,0)=$M371,VLOOKUP($M371,'Books DATA'!$M$10:$T$1009,COLUMNS('Books DATA'!$M$9:S368),0)),"Not Avl in Books")</f>
        <v>0</v>
      </c>
      <c r="AK371" s="203">
        <f>IFERROR(IF(VLOOKUP($M371,'Books DATA'!$M$9:$Q$1009,1,0)=$M371,VLOOKUP($M371,'Books DATA'!$M$10:$T$1009,COLUMNS('Books DATA'!$M$9:T368),0)),"Not Avl in Books")</f>
        <v>0</v>
      </c>
      <c r="AL371" s="204"/>
    </row>
    <row r="372" spans="1:38" ht="15.75" thickBot="1">
      <c r="A372" s="7" t="str">
        <f>AC372&amp;"_"&amp;COUNTIF($AC$10:AC372,AC372)</f>
        <v>_0</v>
      </c>
      <c r="B372" s="206"/>
      <c r="C372" s="206"/>
      <c r="D372" s="207"/>
      <c r="E372" s="208"/>
      <c r="F372" s="209"/>
      <c r="G372" s="209"/>
      <c r="H372" s="209"/>
      <c r="I372" s="209"/>
      <c r="J372" s="209"/>
      <c r="K372" s="209"/>
      <c r="L372" s="199"/>
      <c r="M372" s="200" t="str">
        <f t="shared" si="77"/>
        <v/>
      </c>
      <c r="N372" s="200">
        <f t="shared" si="78"/>
        <v>0</v>
      </c>
      <c r="O372" s="200">
        <f t="shared" si="79"/>
        <v>0</v>
      </c>
      <c r="P372" s="200">
        <f t="shared" si="80"/>
        <v>0</v>
      </c>
      <c r="Q372" s="200">
        <f t="shared" si="81"/>
        <v>0</v>
      </c>
      <c r="R372" s="200">
        <f t="shared" si="82"/>
        <v>0</v>
      </c>
      <c r="S372" s="200">
        <f t="shared" si="83"/>
        <v>0</v>
      </c>
      <c r="T372" s="200">
        <f t="shared" si="84"/>
        <v>0</v>
      </c>
      <c r="U372" s="200"/>
      <c r="V372" s="201">
        <f t="shared" si="85"/>
        <v>0</v>
      </c>
      <c r="W372" s="201">
        <f t="shared" si="86"/>
        <v>0</v>
      </c>
      <c r="X372" s="201">
        <f t="shared" si="87"/>
        <v>0</v>
      </c>
      <c r="Y372" s="201">
        <f t="shared" si="88"/>
        <v>0</v>
      </c>
      <c r="Z372" s="201">
        <f t="shared" si="89"/>
        <v>0</v>
      </c>
      <c r="AA372" s="201">
        <f t="shared" si="90"/>
        <v>0</v>
      </c>
      <c r="AB372" s="201">
        <f t="shared" si="91"/>
        <v>0</v>
      </c>
      <c r="AC372" s="205"/>
      <c r="AD372" s="199"/>
      <c r="AE372" s="203">
        <f>IFERROR(IF(VLOOKUP($M372,'Books DATA'!$M$9:$Q$1009,1,0)=$M372,VLOOKUP($M372,'Books DATA'!$M$10:$T$1009,COLUMNS('Books DATA'!$M$9:N369),0)),"Not Avl in Books")</f>
        <v>0</v>
      </c>
      <c r="AF372" s="203">
        <f>IFERROR(IF(VLOOKUP($M372,'Books DATA'!$M$9:$Q$1009,1,0)=$M372,VLOOKUP($M372,'Books DATA'!$M$10:$T$1009,COLUMNS('Books DATA'!$M$9:O369),0)),"Not Avl in Books")</f>
        <v>0</v>
      </c>
      <c r="AG372" s="203">
        <f>IFERROR(IF(VLOOKUP($M372,'Books DATA'!$M$9:$Q$1009,1,0)=$M372,VLOOKUP($M372,'Books DATA'!$M$10:$T$1009,COLUMNS('Books DATA'!$M$9:P369),0)),"Not Avl in Books")</f>
        <v>0</v>
      </c>
      <c r="AH372" s="203">
        <f>IFERROR(IF(VLOOKUP($M372,'Books DATA'!$M$9:$Q$1009,1,0)=$M372,VLOOKUP($M372,'Books DATA'!$M$10:$T$1009,COLUMNS('Books DATA'!$M$9:Q369),0)),"Not Avl in Books")</f>
        <v>0</v>
      </c>
      <c r="AI372" s="203">
        <f>IFERROR(IF(VLOOKUP($M372,'Books DATA'!$M$9:$Q$1009,1,0)=$M372,VLOOKUP($M372,'Books DATA'!$M$10:$T$1009,COLUMNS('Books DATA'!$M$9:R369),0)),"Not Avl in Books")</f>
        <v>0</v>
      </c>
      <c r="AJ372" s="203">
        <f>IFERROR(IF(VLOOKUP($M372,'Books DATA'!$M$9:$Q$1009,1,0)=$M372,VLOOKUP($M372,'Books DATA'!$M$10:$T$1009,COLUMNS('Books DATA'!$M$9:S369),0)),"Not Avl in Books")</f>
        <v>0</v>
      </c>
      <c r="AK372" s="203">
        <f>IFERROR(IF(VLOOKUP($M372,'Books DATA'!$M$9:$Q$1009,1,0)=$M372,VLOOKUP($M372,'Books DATA'!$M$10:$T$1009,COLUMNS('Books DATA'!$M$9:T369),0)),"Not Avl in Books")</f>
        <v>0</v>
      </c>
      <c r="AL372" s="204"/>
    </row>
    <row r="373" spans="1:38" ht="15.75" thickBot="1">
      <c r="A373" s="7" t="str">
        <f>AC373&amp;"_"&amp;COUNTIF($AC$10:AC373,AC373)</f>
        <v>_0</v>
      </c>
      <c r="B373" s="206"/>
      <c r="C373" s="206"/>
      <c r="D373" s="207"/>
      <c r="E373" s="208"/>
      <c r="F373" s="209"/>
      <c r="G373" s="209"/>
      <c r="H373" s="209"/>
      <c r="I373" s="209"/>
      <c r="J373" s="209"/>
      <c r="K373" s="209"/>
      <c r="L373" s="199"/>
      <c r="M373" s="200" t="str">
        <f t="shared" si="77"/>
        <v/>
      </c>
      <c r="N373" s="200">
        <f t="shared" si="78"/>
        <v>0</v>
      </c>
      <c r="O373" s="200">
        <f t="shared" si="79"/>
        <v>0</v>
      </c>
      <c r="P373" s="200">
        <f t="shared" si="80"/>
        <v>0</v>
      </c>
      <c r="Q373" s="200">
        <f t="shared" si="81"/>
        <v>0</v>
      </c>
      <c r="R373" s="200">
        <f t="shared" si="82"/>
        <v>0</v>
      </c>
      <c r="S373" s="200">
        <f t="shared" si="83"/>
        <v>0</v>
      </c>
      <c r="T373" s="200">
        <f t="shared" si="84"/>
        <v>0</v>
      </c>
      <c r="U373" s="200"/>
      <c r="V373" s="201">
        <f t="shared" si="85"/>
        <v>0</v>
      </c>
      <c r="W373" s="201">
        <f t="shared" si="86"/>
        <v>0</v>
      </c>
      <c r="X373" s="201">
        <f t="shared" si="87"/>
        <v>0</v>
      </c>
      <c r="Y373" s="201">
        <f t="shared" si="88"/>
        <v>0</v>
      </c>
      <c r="Z373" s="201">
        <f t="shared" si="89"/>
        <v>0</v>
      </c>
      <c r="AA373" s="201">
        <f t="shared" si="90"/>
        <v>0</v>
      </c>
      <c r="AB373" s="201">
        <f t="shared" si="91"/>
        <v>0</v>
      </c>
      <c r="AC373" s="205"/>
      <c r="AD373" s="199"/>
      <c r="AE373" s="203">
        <f>IFERROR(IF(VLOOKUP($M373,'Books DATA'!$M$9:$Q$1009,1,0)=$M373,VLOOKUP($M373,'Books DATA'!$M$10:$T$1009,COLUMNS('Books DATA'!$M$9:N370),0)),"Not Avl in Books")</f>
        <v>0</v>
      </c>
      <c r="AF373" s="203">
        <f>IFERROR(IF(VLOOKUP($M373,'Books DATA'!$M$9:$Q$1009,1,0)=$M373,VLOOKUP($M373,'Books DATA'!$M$10:$T$1009,COLUMNS('Books DATA'!$M$9:O370),0)),"Not Avl in Books")</f>
        <v>0</v>
      </c>
      <c r="AG373" s="203">
        <f>IFERROR(IF(VLOOKUP($M373,'Books DATA'!$M$9:$Q$1009,1,0)=$M373,VLOOKUP($M373,'Books DATA'!$M$10:$T$1009,COLUMNS('Books DATA'!$M$9:P370),0)),"Not Avl in Books")</f>
        <v>0</v>
      </c>
      <c r="AH373" s="203">
        <f>IFERROR(IF(VLOOKUP($M373,'Books DATA'!$M$9:$Q$1009,1,0)=$M373,VLOOKUP($M373,'Books DATA'!$M$10:$T$1009,COLUMNS('Books DATA'!$M$9:Q370),0)),"Not Avl in Books")</f>
        <v>0</v>
      </c>
      <c r="AI373" s="203">
        <f>IFERROR(IF(VLOOKUP($M373,'Books DATA'!$M$9:$Q$1009,1,0)=$M373,VLOOKUP($M373,'Books DATA'!$M$10:$T$1009,COLUMNS('Books DATA'!$M$9:R370),0)),"Not Avl in Books")</f>
        <v>0</v>
      </c>
      <c r="AJ373" s="203">
        <f>IFERROR(IF(VLOOKUP($M373,'Books DATA'!$M$9:$Q$1009,1,0)=$M373,VLOOKUP($M373,'Books DATA'!$M$10:$T$1009,COLUMNS('Books DATA'!$M$9:S370),0)),"Not Avl in Books")</f>
        <v>0</v>
      </c>
      <c r="AK373" s="203">
        <f>IFERROR(IF(VLOOKUP($M373,'Books DATA'!$M$9:$Q$1009,1,0)=$M373,VLOOKUP($M373,'Books DATA'!$M$10:$T$1009,COLUMNS('Books DATA'!$M$9:T370),0)),"Not Avl in Books")</f>
        <v>0</v>
      </c>
      <c r="AL373" s="204"/>
    </row>
    <row r="374" spans="1:38" ht="15.75" thickBot="1">
      <c r="A374" s="7" t="str">
        <f>AC374&amp;"_"&amp;COUNTIF($AC$10:AC374,AC374)</f>
        <v>_0</v>
      </c>
      <c r="B374" s="206"/>
      <c r="C374" s="206"/>
      <c r="D374" s="207"/>
      <c r="E374" s="208"/>
      <c r="F374" s="209"/>
      <c r="G374" s="209"/>
      <c r="H374" s="209"/>
      <c r="I374" s="209"/>
      <c r="J374" s="209"/>
      <c r="K374" s="209"/>
      <c r="L374" s="199"/>
      <c r="M374" s="200" t="str">
        <f t="shared" si="77"/>
        <v/>
      </c>
      <c r="N374" s="200">
        <f t="shared" si="78"/>
        <v>0</v>
      </c>
      <c r="O374" s="200">
        <f t="shared" si="79"/>
        <v>0</v>
      </c>
      <c r="P374" s="200">
        <f t="shared" si="80"/>
        <v>0</v>
      </c>
      <c r="Q374" s="200">
        <f t="shared" si="81"/>
        <v>0</v>
      </c>
      <c r="R374" s="200">
        <f t="shared" si="82"/>
        <v>0</v>
      </c>
      <c r="S374" s="200">
        <f t="shared" si="83"/>
        <v>0</v>
      </c>
      <c r="T374" s="200">
        <f t="shared" si="84"/>
        <v>0</v>
      </c>
      <c r="U374" s="200"/>
      <c r="V374" s="201">
        <f t="shared" si="85"/>
        <v>0</v>
      </c>
      <c r="W374" s="201">
        <f t="shared" si="86"/>
        <v>0</v>
      </c>
      <c r="X374" s="201">
        <f t="shared" si="87"/>
        <v>0</v>
      </c>
      <c r="Y374" s="201">
        <f t="shared" si="88"/>
        <v>0</v>
      </c>
      <c r="Z374" s="201">
        <f t="shared" si="89"/>
        <v>0</v>
      </c>
      <c r="AA374" s="201">
        <f t="shared" si="90"/>
        <v>0</v>
      </c>
      <c r="AB374" s="201">
        <f t="shared" si="91"/>
        <v>0</v>
      </c>
      <c r="AC374" s="205"/>
      <c r="AD374" s="199"/>
      <c r="AE374" s="203">
        <f>IFERROR(IF(VLOOKUP($M374,'Books DATA'!$M$9:$Q$1009,1,0)=$M374,VLOOKUP($M374,'Books DATA'!$M$10:$T$1009,COLUMNS('Books DATA'!$M$9:N371),0)),"Not Avl in Books")</f>
        <v>0</v>
      </c>
      <c r="AF374" s="203">
        <f>IFERROR(IF(VLOOKUP($M374,'Books DATA'!$M$9:$Q$1009,1,0)=$M374,VLOOKUP($M374,'Books DATA'!$M$10:$T$1009,COLUMNS('Books DATA'!$M$9:O371),0)),"Not Avl in Books")</f>
        <v>0</v>
      </c>
      <c r="AG374" s="203">
        <f>IFERROR(IF(VLOOKUP($M374,'Books DATA'!$M$9:$Q$1009,1,0)=$M374,VLOOKUP($M374,'Books DATA'!$M$10:$T$1009,COLUMNS('Books DATA'!$M$9:P371),0)),"Not Avl in Books")</f>
        <v>0</v>
      </c>
      <c r="AH374" s="203">
        <f>IFERROR(IF(VLOOKUP($M374,'Books DATA'!$M$9:$Q$1009,1,0)=$M374,VLOOKUP($M374,'Books DATA'!$M$10:$T$1009,COLUMNS('Books DATA'!$M$9:Q371),0)),"Not Avl in Books")</f>
        <v>0</v>
      </c>
      <c r="AI374" s="203">
        <f>IFERROR(IF(VLOOKUP($M374,'Books DATA'!$M$9:$Q$1009,1,0)=$M374,VLOOKUP($M374,'Books DATA'!$M$10:$T$1009,COLUMNS('Books DATA'!$M$9:R371),0)),"Not Avl in Books")</f>
        <v>0</v>
      </c>
      <c r="AJ374" s="203">
        <f>IFERROR(IF(VLOOKUP($M374,'Books DATA'!$M$9:$Q$1009,1,0)=$M374,VLOOKUP($M374,'Books DATA'!$M$10:$T$1009,COLUMNS('Books DATA'!$M$9:S371),0)),"Not Avl in Books")</f>
        <v>0</v>
      </c>
      <c r="AK374" s="203">
        <f>IFERROR(IF(VLOOKUP($M374,'Books DATA'!$M$9:$Q$1009,1,0)=$M374,VLOOKUP($M374,'Books DATA'!$M$10:$T$1009,COLUMNS('Books DATA'!$M$9:T371),0)),"Not Avl in Books")</f>
        <v>0</v>
      </c>
      <c r="AL374" s="204"/>
    </row>
    <row r="375" spans="1:38" ht="15.75" thickBot="1">
      <c r="A375" s="7" t="str">
        <f>AC375&amp;"_"&amp;COUNTIF($AC$10:AC375,AC375)</f>
        <v>_0</v>
      </c>
      <c r="B375" s="206"/>
      <c r="C375" s="206"/>
      <c r="D375" s="207"/>
      <c r="E375" s="208"/>
      <c r="F375" s="209"/>
      <c r="G375" s="209"/>
      <c r="H375" s="209"/>
      <c r="I375" s="209"/>
      <c r="J375" s="209"/>
      <c r="K375" s="209"/>
      <c r="L375" s="199"/>
      <c r="M375" s="200" t="str">
        <f t="shared" si="77"/>
        <v/>
      </c>
      <c r="N375" s="200">
        <f t="shared" si="78"/>
        <v>0</v>
      </c>
      <c r="O375" s="200">
        <f t="shared" si="79"/>
        <v>0</v>
      </c>
      <c r="P375" s="200">
        <f t="shared" si="80"/>
        <v>0</v>
      </c>
      <c r="Q375" s="200">
        <f t="shared" si="81"/>
        <v>0</v>
      </c>
      <c r="R375" s="200">
        <f t="shared" si="82"/>
        <v>0</v>
      </c>
      <c r="S375" s="200">
        <f t="shared" si="83"/>
        <v>0</v>
      </c>
      <c r="T375" s="200">
        <f t="shared" si="84"/>
        <v>0</v>
      </c>
      <c r="U375" s="200"/>
      <c r="V375" s="201">
        <f t="shared" si="85"/>
        <v>0</v>
      </c>
      <c r="W375" s="201">
        <f t="shared" si="86"/>
        <v>0</v>
      </c>
      <c r="X375" s="201">
        <f t="shared" si="87"/>
        <v>0</v>
      </c>
      <c r="Y375" s="201">
        <f t="shared" si="88"/>
        <v>0</v>
      </c>
      <c r="Z375" s="201">
        <f t="shared" si="89"/>
        <v>0</v>
      </c>
      <c r="AA375" s="201">
        <f t="shared" si="90"/>
        <v>0</v>
      </c>
      <c r="AB375" s="201">
        <f t="shared" si="91"/>
        <v>0</v>
      </c>
      <c r="AC375" s="205"/>
      <c r="AD375" s="199"/>
      <c r="AE375" s="203">
        <f>IFERROR(IF(VLOOKUP($M375,'Books DATA'!$M$9:$Q$1009,1,0)=$M375,VLOOKUP($M375,'Books DATA'!$M$10:$T$1009,COLUMNS('Books DATA'!$M$9:N372),0)),"Not Avl in Books")</f>
        <v>0</v>
      </c>
      <c r="AF375" s="203">
        <f>IFERROR(IF(VLOOKUP($M375,'Books DATA'!$M$9:$Q$1009,1,0)=$M375,VLOOKUP($M375,'Books DATA'!$M$10:$T$1009,COLUMNS('Books DATA'!$M$9:O372),0)),"Not Avl in Books")</f>
        <v>0</v>
      </c>
      <c r="AG375" s="203">
        <f>IFERROR(IF(VLOOKUP($M375,'Books DATA'!$M$9:$Q$1009,1,0)=$M375,VLOOKUP($M375,'Books DATA'!$M$10:$T$1009,COLUMNS('Books DATA'!$M$9:P372),0)),"Not Avl in Books")</f>
        <v>0</v>
      </c>
      <c r="AH375" s="203">
        <f>IFERROR(IF(VLOOKUP($M375,'Books DATA'!$M$9:$Q$1009,1,0)=$M375,VLOOKUP($M375,'Books DATA'!$M$10:$T$1009,COLUMNS('Books DATA'!$M$9:Q372),0)),"Not Avl in Books")</f>
        <v>0</v>
      </c>
      <c r="AI375" s="203">
        <f>IFERROR(IF(VLOOKUP($M375,'Books DATA'!$M$9:$Q$1009,1,0)=$M375,VLOOKUP($M375,'Books DATA'!$M$10:$T$1009,COLUMNS('Books DATA'!$M$9:R372),0)),"Not Avl in Books")</f>
        <v>0</v>
      </c>
      <c r="AJ375" s="203">
        <f>IFERROR(IF(VLOOKUP($M375,'Books DATA'!$M$9:$Q$1009,1,0)=$M375,VLOOKUP($M375,'Books DATA'!$M$10:$T$1009,COLUMNS('Books DATA'!$M$9:S372),0)),"Not Avl in Books")</f>
        <v>0</v>
      </c>
      <c r="AK375" s="203">
        <f>IFERROR(IF(VLOOKUP($M375,'Books DATA'!$M$9:$Q$1009,1,0)=$M375,VLOOKUP($M375,'Books DATA'!$M$10:$T$1009,COLUMNS('Books DATA'!$M$9:T372),0)),"Not Avl in Books")</f>
        <v>0</v>
      </c>
      <c r="AL375" s="204"/>
    </row>
    <row r="376" spans="1:38" ht="15.75" thickBot="1">
      <c r="A376" s="7" t="str">
        <f>AC376&amp;"_"&amp;COUNTIF($AC$10:AC376,AC376)</f>
        <v>_0</v>
      </c>
      <c r="B376" s="206"/>
      <c r="C376" s="206"/>
      <c r="D376" s="207"/>
      <c r="E376" s="208"/>
      <c r="F376" s="209"/>
      <c r="G376" s="209"/>
      <c r="H376" s="209"/>
      <c r="I376" s="209"/>
      <c r="J376" s="209"/>
      <c r="K376" s="209"/>
      <c r="L376" s="199"/>
      <c r="M376" s="200" t="str">
        <f t="shared" si="77"/>
        <v/>
      </c>
      <c r="N376" s="200">
        <f t="shared" si="78"/>
        <v>0</v>
      </c>
      <c r="O376" s="200">
        <f t="shared" si="79"/>
        <v>0</v>
      </c>
      <c r="P376" s="200">
        <f t="shared" si="80"/>
        <v>0</v>
      </c>
      <c r="Q376" s="200">
        <f t="shared" si="81"/>
        <v>0</v>
      </c>
      <c r="R376" s="200">
        <f t="shared" si="82"/>
        <v>0</v>
      </c>
      <c r="S376" s="200">
        <f t="shared" si="83"/>
        <v>0</v>
      </c>
      <c r="T376" s="200">
        <f t="shared" si="84"/>
        <v>0</v>
      </c>
      <c r="U376" s="200"/>
      <c r="V376" s="201">
        <f t="shared" si="85"/>
        <v>0</v>
      </c>
      <c r="W376" s="201">
        <f t="shared" si="86"/>
        <v>0</v>
      </c>
      <c r="X376" s="201">
        <f t="shared" si="87"/>
        <v>0</v>
      </c>
      <c r="Y376" s="201">
        <f t="shared" si="88"/>
        <v>0</v>
      </c>
      <c r="Z376" s="201">
        <f t="shared" si="89"/>
        <v>0</v>
      </c>
      <c r="AA376" s="201">
        <f t="shared" si="90"/>
        <v>0</v>
      </c>
      <c r="AB376" s="201">
        <f t="shared" si="91"/>
        <v>0</v>
      </c>
      <c r="AC376" s="205"/>
      <c r="AD376" s="199"/>
      <c r="AE376" s="203">
        <f>IFERROR(IF(VLOOKUP($M376,'Books DATA'!$M$9:$Q$1009,1,0)=$M376,VLOOKUP($M376,'Books DATA'!$M$10:$T$1009,COLUMNS('Books DATA'!$M$9:N373),0)),"Not Avl in Books")</f>
        <v>0</v>
      </c>
      <c r="AF376" s="203">
        <f>IFERROR(IF(VLOOKUP($M376,'Books DATA'!$M$9:$Q$1009,1,0)=$M376,VLOOKUP($M376,'Books DATA'!$M$10:$T$1009,COLUMNS('Books DATA'!$M$9:O373),0)),"Not Avl in Books")</f>
        <v>0</v>
      </c>
      <c r="AG376" s="203">
        <f>IFERROR(IF(VLOOKUP($M376,'Books DATA'!$M$9:$Q$1009,1,0)=$M376,VLOOKUP($M376,'Books DATA'!$M$10:$T$1009,COLUMNS('Books DATA'!$M$9:P373),0)),"Not Avl in Books")</f>
        <v>0</v>
      </c>
      <c r="AH376" s="203">
        <f>IFERROR(IF(VLOOKUP($M376,'Books DATA'!$M$9:$Q$1009,1,0)=$M376,VLOOKUP($M376,'Books DATA'!$M$10:$T$1009,COLUMNS('Books DATA'!$M$9:Q373),0)),"Not Avl in Books")</f>
        <v>0</v>
      </c>
      <c r="AI376" s="203">
        <f>IFERROR(IF(VLOOKUP($M376,'Books DATA'!$M$9:$Q$1009,1,0)=$M376,VLOOKUP($M376,'Books DATA'!$M$10:$T$1009,COLUMNS('Books DATA'!$M$9:R373),0)),"Not Avl in Books")</f>
        <v>0</v>
      </c>
      <c r="AJ376" s="203">
        <f>IFERROR(IF(VLOOKUP($M376,'Books DATA'!$M$9:$Q$1009,1,0)=$M376,VLOOKUP($M376,'Books DATA'!$M$10:$T$1009,COLUMNS('Books DATA'!$M$9:S373),0)),"Not Avl in Books")</f>
        <v>0</v>
      </c>
      <c r="AK376" s="203">
        <f>IFERROR(IF(VLOOKUP($M376,'Books DATA'!$M$9:$Q$1009,1,0)=$M376,VLOOKUP($M376,'Books DATA'!$M$10:$T$1009,COLUMNS('Books DATA'!$M$9:T373),0)),"Not Avl in Books")</f>
        <v>0</v>
      </c>
      <c r="AL376" s="204"/>
    </row>
    <row r="377" spans="1:38" ht="15.75" thickBot="1">
      <c r="A377" s="7" t="str">
        <f>AC377&amp;"_"&amp;COUNTIF($AC$10:AC377,AC377)</f>
        <v>_0</v>
      </c>
      <c r="B377" s="206"/>
      <c r="C377" s="206"/>
      <c r="D377" s="207"/>
      <c r="E377" s="208"/>
      <c r="F377" s="209"/>
      <c r="G377" s="209"/>
      <c r="H377" s="209"/>
      <c r="I377" s="209"/>
      <c r="J377" s="209"/>
      <c r="K377" s="209"/>
      <c r="L377" s="199"/>
      <c r="M377" s="200" t="str">
        <f t="shared" si="77"/>
        <v/>
      </c>
      <c r="N377" s="200">
        <f t="shared" si="78"/>
        <v>0</v>
      </c>
      <c r="O377" s="200">
        <f t="shared" si="79"/>
        <v>0</v>
      </c>
      <c r="P377" s="200">
        <f t="shared" si="80"/>
        <v>0</v>
      </c>
      <c r="Q377" s="200">
        <f t="shared" si="81"/>
        <v>0</v>
      </c>
      <c r="R377" s="200">
        <f t="shared" si="82"/>
        <v>0</v>
      </c>
      <c r="S377" s="200">
        <f t="shared" si="83"/>
        <v>0</v>
      </c>
      <c r="T377" s="200">
        <f t="shared" si="84"/>
        <v>0</v>
      </c>
      <c r="U377" s="200"/>
      <c r="V377" s="201">
        <f t="shared" si="85"/>
        <v>0</v>
      </c>
      <c r="W377" s="201">
        <f t="shared" si="86"/>
        <v>0</v>
      </c>
      <c r="X377" s="201">
        <f t="shared" si="87"/>
        <v>0</v>
      </c>
      <c r="Y377" s="201">
        <f t="shared" si="88"/>
        <v>0</v>
      </c>
      <c r="Z377" s="201">
        <f t="shared" si="89"/>
        <v>0</v>
      </c>
      <c r="AA377" s="201">
        <f t="shared" si="90"/>
        <v>0</v>
      </c>
      <c r="AB377" s="201">
        <f t="shared" si="91"/>
        <v>0</v>
      </c>
      <c r="AC377" s="205"/>
      <c r="AD377" s="199"/>
      <c r="AE377" s="203">
        <f>IFERROR(IF(VLOOKUP($M377,'Books DATA'!$M$9:$Q$1009,1,0)=$M377,VLOOKUP($M377,'Books DATA'!$M$10:$T$1009,COLUMNS('Books DATA'!$M$9:N374),0)),"Not Avl in Books")</f>
        <v>0</v>
      </c>
      <c r="AF377" s="203">
        <f>IFERROR(IF(VLOOKUP($M377,'Books DATA'!$M$9:$Q$1009,1,0)=$M377,VLOOKUP($M377,'Books DATA'!$M$10:$T$1009,COLUMNS('Books DATA'!$M$9:O374),0)),"Not Avl in Books")</f>
        <v>0</v>
      </c>
      <c r="AG377" s="203">
        <f>IFERROR(IF(VLOOKUP($M377,'Books DATA'!$M$9:$Q$1009,1,0)=$M377,VLOOKUP($M377,'Books DATA'!$M$10:$T$1009,COLUMNS('Books DATA'!$M$9:P374),0)),"Not Avl in Books")</f>
        <v>0</v>
      </c>
      <c r="AH377" s="203">
        <f>IFERROR(IF(VLOOKUP($M377,'Books DATA'!$M$9:$Q$1009,1,0)=$M377,VLOOKUP($M377,'Books DATA'!$M$10:$T$1009,COLUMNS('Books DATA'!$M$9:Q374),0)),"Not Avl in Books")</f>
        <v>0</v>
      </c>
      <c r="AI377" s="203">
        <f>IFERROR(IF(VLOOKUP($M377,'Books DATA'!$M$9:$Q$1009,1,0)=$M377,VLOOKUP($M377,'Books DATA'!$M$10:$T$1009,COLUMNS('Books DATA'!$M$9:R374),0)),"Not Avl in Books")</f>
        <v>0</v>
      </c>
      <c r="AJ377" s="203">
        <f>IFERROR(IF(VLOOKUP($M377,'Books DATA'!$M$9:$Q$1009,1,0)=$M377,VLOOKUP($M377,'Books DATA'!$M$10:$T$1009,COLUMNS('Books DATA'!$M$9:S374),0)),"Not Avl in Books")</f>
        <v>0</v>
      </c>
      <c r="AK377" s="203">
        <f>IFERROR(IF(VLOOKUP($M377,'Books DATA'!$M$9:$Q$1009,1,0)=$M377,VLOOKUP($M377,'Books DATA'!$M$10:$T$1009,COLUMNS('Books DATA'!$M$9:T374),0)),"Not Avl in Books")</f>
        <v>0</v>
      </c>
      <c r="AL377" s="204"/>
    </row>
    <row r="378" spans="1:38" ht="15.75" thickBot="1">
      <c r="A378" s="7" t="str">
        <f>AC378&amp;"_"&amp;COUNTIF($AC$10:AC378,AC378)</f>
        <v>_0</v>
      </c>
      <c r="B378" s="206"/>
      <c r="C378" s="206"/>
      <c r="D378" s="207"/>
      <c r="E378" s="208"/>
      <c r="F378" s="209"/>
      <c r="G378" s="209"/>
      <c r="H378" s="209"/>
      <c r="I378" s="209"/>
      <c r="J378" s="209"/>
      <c r="K378" s="209"/>
      <c r="L378" s="199"/>
      <c r="M378" s="200" t="str">
        <f t="shared" si="77"/>
        <v/>
      </c>
      <c r="N378" s="200">
        <f t="shared" si="78"/>
        <v>0</v>
      </c>
      <c r="O378" s="200">
        <f t="shared" si="79"/>
        <v>0</v>
      </c>
      <c r="P378" s="200">
        <f t="shared" si="80"/>
        <v>0</v>
      </c>
      <c r="Q378" s="200">
        <f t="shared" si="81"/>
        <v>0</v>
      </c>
      <c r="R378" s="200">
        <f t="shared" si="82"/>
        <v>0</v>
      </c>
      <c r="S378" s="200">
        <f t="shared" si="83"/>
        <v>0</v>
      </c>
      <c r="T378" s="200">
        <f t="shared" si="84"/>
        <v>0</v>
      </c>
      <c r="U378" s="200"/>
      <c r="V378" s="201">
        <f t="shared" si="85"/>
        <v>0</v>
      </c>
      <c r="W378" s="201">
        <f t="shared" si="86"/>
        <v>0</v>
      </c>
      <c r="X378" s="201">
        <f t="shared" si="87"/>
        <v>0</v>
      </c>
      <c r="Y378" s="201">
        <f t="shared" si="88"/>
        <v>0</v>
      </c>
      <c r="Z378" s="201">
        <f t="shared" si="89"/>
        <v>0</v>
      </c>
      <c r="AA378" s="201">
        <f t="shared" si="90"/>
        <v>0</v>
      </c>
      <c r="AB378" s="201">
        <f t="shared" si="91"/>
        <v>0</v>
      </c>
      <c r="AC378" s="205"/>
      <c r="AD378" s="199"/>
      <c r="AE378" s="203">
        <f>IFERROR(IF(VLOOKUP($M378,'Books DATA'!$M$9:$Q$1009,1,0)=$M378,VLOOKUP($M378,'Books DATA'!$M$10:$T$1009,COLUMNS('Books DATA'!$M$9:N375),0)),"Not Avl in Books")</f>
        <v>0</v>
      </c>
      <c r="AF378" s="203">
        <f>IFERROR(IF(VLOOKUP($M378,'Books DATA'!$M$9:$Q$1009,1,0)=$M378,VLOOKUP($M378,'Books DATA'!$M$10:$T$1009,COLUMNS('Books DATA'!$M$9:O375),0)),"Not Avl in Books")</f>
        <v>0</v>
      </c>
      <c r="AG378" s="203">
        <f>IFERROR(IF(VLOOKUP($M378,'Books DATA'!$M$9:$Q$1009,1,0)=$M378,VLOOKUP($M378,'Books DATA'!$M$10:$T$1009,COLUMNS('Books DATA'!$M$9:P375),0)),"Not Avl in Books")</f>
        <v>0</v>
      </c>
      <c r="AH378" s="203">
        <f>IFERROR(IF(VLOOKUP($M378,'Books DATA'!$M$9:$Q$1009,1,0)=$M378,VLOOKUP($M378,'Books DATA'!$M$10:$T$1009,COLUMNS('Books DATA'!$M$9:Q375),0)),"Not Avl in Books")</f>
        <v>0</v>
      </c>
      <c r="AI378" s="203">
        <f>IFERROR(IF(VLOOKUP($M378,'Books DATA'!$M$9:$Q$1009,1,0)=$M378,VLOOKUP($M378,'Books DATA'!$M$10:$T$1009,COLUMNS('Books DATA'!$M$9:R375),0)),"Not Avl in Books")</f>
        <v>0</v>
      </c>
      <c r="AJ378" s="203">
        <f>IFERROR(IF(VLOOKUP($M378,'Books DATA'!$M$9:$Q$1009,1,0)=$M378,VLOOKUP($M378,'Books DATA'!$M$10:$T$1009,COLUMNS('Books DATA'!$M$9:S375),0)),"Not Avl in Books")</f>
        <v>0</v>
      </c>
      <c r="AK378" s="203">
        <f>IFERROR(IF(VLOOKUP($M378,'Books DATA'!$M$9:$Q$1009,1,0)=$M378,VLOOKUP($M378,'Books DATA'!$M$10:$T$1009,COLUMNS('Books DATA'!$M$9:T375),0)),"Not Avl in Books")</f>
        <v>0</v>
      </c>
      <c r="AL378" s="204"/>
    </row>
    <row r="379" spans="1:38" ht="15.75" thickBot="1">
      <c r="A379" s="7" t="str">
        <f>AC379&amp;"_"&amp;COUNTIF($AC$10:AC379,AC379)</f>
        <v>_0</v>
      </c>
      <c r="B379" s="206"/>
      <c r="C379" s="206"/>
      <c r="D379" s="207"/>
      <c r="E379" s="208"/>
      <c r="F379" s="209"/>
      <c r="G379" s="209"/>
      <c r="H379" s="209"/>
      <c r="I379" s="209"/>
      <c r="J379" s="209"/>
      <c r="K379" s="209"/>
      <c r="L379" s="199"/>
      <c r="M379" s="200" t="str">
        <f t="shared" si="77"/>
        <v/>
      </c>
      <c r="N379" s="200">
        <f t="shared" si="78"/>
        <v>0</v>
      </c>
      <c r="O379" s="200">
        <f t="shared" si="79"/>
        <v>0</v>
      </c>
      <c r="P379" s="200">
        <f t="shared" si="80"/>
        <v>0</v>
      </c>
      <c r="Q379" s="200">
        <f t="shared" si="81"/>
        <v>0</v>
      </c>
      <c r="R379" s="200">
        <f t="shared" si="82"/>
        <v>0</v>
      </c>
      <c r="S379" s="200">
        <f t="shared" si="83"/>
        <v>0</v>
      </c>
      <c r="T379" s="200">
        <f t="shared" si="84"/>
        <v>0</v>
      </c>
      <c r="U379" s="200"/>
      <c r="V379" s="201">
        <f t="shared" si="85"/>
        <v>0</v>
      </c>
      <c r="W379" s="201">
        <f t="shared" si="86"/>
        <v>0</v>
      </c>
      <c r="X379" s="201">
        <f t="shared" si="87"/>
        <v>0</v>
      </c>
      <c r="Y379" s="201">
        <f t="shared" si="88"/>
        <v>0</v>
      </c>
      <c r="Z379" s="201">
        <f t="shared" si="89"/>
        <v>0</v>
      </c>
      <c r="AA379" s="201">
        <f t="shared" si="90"/>
        <v>0</v>
      </c>
      <c r="AB379" s="201">
        <f t="shared" si="91"/>
        <v>0</v>
      </c>
      <c r="AC379" s="205"/>
      <c r="AD379" s="199"/>
      <c r="AE379" s="203">
        <f>IFERROR(IF(VLOOKUP($M379,'Books DATA'!$M$9:$Q$1009,1,0)=$M379,VLOOKUP($M379,'Books DATA'!$M$10:$T$1009,COLUMNS('Books DATA'!$M$9:N376),0)),"Not Avl in Books")</f>
        <v>0</v>
      </c>
      <c r="AF379" s="203">
        <f>IFERROR(IF(VLOOKUP($M379,'Books DATA'!$M$9:$Q$1009,1,0)=$M379,VLOOKUP($M379,'Books DATA'!$M$10:$T$1009,COLUMNS('Books DATA'!$M$9:O376),0)),"Not Avl in Books")</f>
        <v>0</v>
      </c>
      <c r="AG379" s="203">
        <f>IFERROR(IF(VLOOKUP($M379,'Books DATA'!$M$9:$Q$1009,1,0)=$M379,VLOOKUP($M379,'Books DATA'!$M$10:$T$1009,COLUMNS('Books DATA'!$M$9:P376),0)),"Not Avl in Books")</f>
        <v>0</v>
      </c>
      <c r="AH379" s="203">
        <f>IFERROR(IF(VLOOKUP($M379,'Books DATA'!$M$9:$Q$1009,1,0)=$M379,VLOOKUP($M379,'Books DATA'!$M$10:$T$1009,COLUMNS('Books DATA'!$M$9:Q376),0)),"Not Avl in Books")</f>
        <v>0</v>
      </c>
      <c r="AI379" s="203">
        <f>IFERROR(IF(VLOOKUP($M379,'Books DATA'!$M$9:$Q$1009,1,0)=$M379,VLOOKUP($M379,'Books DATA'!$M$10:$T$1009,COLUMNS('Books DATA'!$M$9:R376),0)),"Not Avl in Books")</f>
        <v>0</v>
      </c>
      <c r="AJ379" s="203">
        <f>IFERROR(IF(VLOOKUP($M379,'Books DATA'!$M$9:$Q$1009,1,0)=$M379,VLOOKUP($M379,'Books DATA'!$M$10:$T$1009,COLUMNS('Books DATA'!$M$9:S376),0)),"Not Avl in Books")</f>
        <v>0</v>
      </c>
      <c r="AK379" s="203">
        <f>IFERROR(IF(VLOOKUP($M379,'Books DATA'!$M$9:$Q$1009,1,0)=$M379,VLOOKUP($M379,'Books DATA'!$M$10:$T$1009,COLUMNS('Books DATA'!$M$9:T376),0)),"Not Avl in Books")</f>
        <v>0</v>
      </c>
      <c r="AL379" s="204"/>
    </row>
    <row r="380" spans="1:38" ht="15.75" thickBot="1">
      <c r="A380" s="7" t="str">
        <f>AC380&amp;"_"&amp;COUNTIF($AC$10:AC380,AC380)</f>
        <v>_0</v>
      </c>
      <c r="B380" s="206"/>
      <c r="C380" s="206"/>
      <c r="D380" s="207"/>
      <c r="E380" s="208"/>
      <c r="F380" s="209"/>
      <c r="G380" s="209"/>
      <c r="H380" s="209"/>
      <c r="I380" s="209"/>
      <c r="J380" s="209"/>
      <c r="K380" s="209"/>
      <c r="L380" s="199"/>
      <c r="M380" s="200" t="str">
        <f t="shared" si="77"/>
        <v/>
      </c>
      <c r="N380" s="200">
        <f t="shared" si="78"/>
        <v>0</v>
      </c>
      <c r="O380" s="200">
        <f t="shared" si="79"/>
        <v>0</v>
      </c>
      <c r="P380" s="200">
        <f t="shared" si="80"/>
        <v>0</v>
      </c>
      <c r="Q380" s="200">
        <f t="shared" si="81"/>
        <v>0</v>
      </c>
      <c r="R380" s="200">
        <f t="shared" si="82"/>
        <v>0</v>
      </c>
      <c r="S380" s="200">
        <f t="shared" si="83"/>
        <v>0</v>
      </c>
      <c r="T380" s="200">
        <f t="shared" si="84"/>
        <v>0</v>
      </c>
      <c r="U380" s="200"/>
      <c r="V380" s="201">
        <f t="shared" si="85"/>
        <v>0</v>
      </c>
      <c r="W380" s="201">
        <f t="shared" si="86"/>
        <v>0</v>
      </c>
      <c r="X380" s="201">
        <f t="shared" si="87"/>
        <v>0</v>
      </c>
      <c r="Y380" s="201">
        <f t="shared" si="88"/>
        <v>0</v>
      </c>
      <c r="Z380" s="201">
        <f t="shared" si="89"/>
        <v>0</v>
      </c>
      <c r="AA380" s="201">
        <f t="shared" si="90"/>
        <v>0</v>
      </c>
      <c r="AB380" s="201">
        <f t="shared" si="91"/>
        <v>0</v>
      </c>
      <c r="AC380" s="205"/>
      <c r="AD380" s="199"/>
      <c r="AE380" s="203">
        <f>IFERROR(IF(VLOOKUP($M380,'Books DATA'!$M$9:$Q$1009,1,0)=$M380,VLOOKUP($M380,'Books DATA'!$M$10:$T$1009,COLUMNS('Books DATA'!$M$9:N377),0)),"Not Avl in Books")</f>
        <v>0</v>
      </c>
      <c r="AF380" s="203">
        <f>IFERROR(IF(VLOOKUP($M380,'Books DATA'!$M$9:$Q$1009,1,0)=$M380,VLOOKUP($M380,'Books DATA'!$M$10:$T$1009,COLUMNS('Books DATA'!$M$9:O377),0)),"Not Avl in Books")</f>
        <v>0</v>
      </c>
      <c r="AG380" s="203">
        <f>IFERROR(IF(VLOOKUP($M380,'Books DATA'!$M$9:$Q$1009,1,0)=$M380,VLOOKUP($M380,'Books DATA'!$M$10:$T$1009,COLUMNS('Books DATA'!$M$9:P377),0)),"Not Avl in Books")</f>
        <v>0</v>
      </c>
      <c r="AH380" s="203">
        <f>IFERROR(IF(VLOOKUP($M380,'Books DATA'!$M$9:$Q$1009,1,0)=$M380,VLOOKUP($M380,'Books DATA'!$M$10:$T$1009,COLUMNS('Books DATA'!$M$9:Q377),0)),"Not Avl in Books")</f>
        <v>0</v>
      </c>
      <c r="AI380" s="203">
        <f>IFERROR(IF(VLOOKUP($M380,'Books DATA'!$M$9:$Q$1009,1,0)=$M380,VLOOKUP($M380,'Books DATA'!$M$10:$T$1009,COLUMNS('Books DATA'!$M$9:R377),0)),"Not Avl in Books")</f>
        <v>0</v>
      </c>
      <c r="AJ380" s="203">
        <f>IFERROR(IF(VLOOKUP($M380,'Books DATA'!$M$9:$Q$1009,1,0)=$M380,VLOOKUP($M380,'Books DATA'!$M$10:$T$1009,COLUMNS('Books DATA'!$M$9:S377),0)),"Not Avl in Books")</f>
        <v>0</v>
      </c>
      <c r="AK380" s="203">
        <f>IFERROR(IF(VLOOKUP($M380,'Books DATA'!$M$9:$Q$1009,1,0)=$M380,VLOOKUP($M380,'Books DATA'!$M$10:$T$1009,COLUMNS('Books DATA'!$M$9:T377),0)),"Not Avl in Books")</f>
        <v>0</v>
      </c>
      <c r="AL380" s="204"/>
    </row>
    <row r="381" spans="1:38" ht="15.75" thickBot="1">
      <c r="A381" s="7" t="str">
        <f>AC381&amp;"_"&amp;COUNTIF($AC$10:AC381,AC381)</f>
        <v>_0</v>
      </c>
      <c r="B381" s="206"/>
      <c r="C381" s="206"/>
      <c r="D381" s="207"/>
      <c r="E381" s="208"/>
      <c r="F381" s="209"/>
      <c r="G381" s="209"/>
      <c r="H381" s="209"/>
      <c r="I381" s="209"/>
      <c r="J381" s="209"/>
      <c r="K381" s="209"/>
      <c r="L381" s="199"/>
      <c r="M381" s="200" t="str">
        <f t="shared" si="77"/>
        <v/>
      </c>
      <c r="N381" s="200">
        <f t="shared" si="78"/>
        <v>0</v>
      </c>
      <c r="O381" s="200">
        <f t="shared" si="79"/>
        <v>0</v>
      </c>
      <c r="P381" s="200">
        <f t="shared" si="80"/>
        <v>0</v>
      </c>
      <c r="Q381" s="200">
        <f t="shared" si="81"/>
        <v>0</v>
      </c>
      <c r="R381" s="200">
        <f t="shared" si="82"/>
        <v>0</v>
      </c>
      <c r="S381" s="200">
        <f t="shared" si="83"/>
        <v>0</v>
      </c>
      <c r="T381" s="200">
        <f t="shared" si="84"/>
        <v>0</v>
      </c>
      <c r="U381" s="200"/>
      <c r="V381" s="201">
        <f t="shared" si="85"/>
        <v>0</v>
      </c>
      <c r="W381" s="201">
        <f t="shared" si="86"/>
        <v>0</v>
      </c>
      <c r="X381" s="201">
        <f t="shared" si="87"/>
        <v>0</v>
      </c>
      <c r="Y381" s="201">
        <f t="shared" si="88"/>
        <v>0</v>
      </c>
      <c r="Z381" s="201">
        <f t="shared" si="89"/>
        <v>0</v>
      </c>
      <c r="AA381" s="201">
        <f t="shared" si="90"/>
        <v>0</v>
      </c>
      <c r="AB381" s="201">
        <f t="shared" si="91"/>
        <v>0</v>
      </c>
      <c r="AC381" s="205"/>
      <c r="AD381" s="199"/>
      <c r="AE381" s="203">
        <f>IFERROR(IF(VLOOKUP($M381,'Books DATA'!$M$9:$Q$1009,1,0)=$M381,VLOOKUP($M381,'Books DATA'!$M$10:$T$1009,COLUMNS('Books DATA'!$M$9:N378),0)),"Not Avl in Books")</f>
        <v>0</v>
      </c>
      <c r="AF381" s="203">
        <f>IFERROR(IF(VLOOKUP($M381,'Books DATA'!$M$9:$Q$1009,1,0)=$M381,VLOOKUP($M381,'Books DATA'!$M$10:$T$1009,COLUMNS('Books DATA'!$M$9:O378),0)),"Not Avl in Books")</f>
        <v>0</v>
      </c>
      <c r="AG381" s="203">
        <f>IFERROR(IF(VLOOKUP($M381,'Books DATA'!$M$9:$Q$1009,1,0)=$M381,VLOOKUP($M381,'Books DATA'!$M$10:$T$1009,COLUMNS('Books DATA'!$M$9:P378),0)),"Not Avl in Books")</f>
        <v>0</v>
      </c>
      <c r="AH381" s="203">
        <f>IFERROR(IF(VLOOKUP($M381,'Books DATA'!$M$9:$Q$1009,1,0)=$M381,VLOOKUP($M381,'Books DATA'!$M$10:$T$1009,COLUMNS('Books DATA'!$M$9:Q378),0)),"Not Avl in Books")</f>
        <v>0</v>
      </c>
      <c r="AI381" s="203">
        <f>IFERROR(IF(VLOOKUP($M381,'Books DATA'!$M$9:$Q$1009,1,0)=$M381,VLOOKUP($M381,'Books DATA'!$M$10:$T$1009,COLUMNS('Books DATA'!$M$9:R378),0)),"Not Avl in Books")</f>
        <v>0</v>
      </c>
      <c r="AJ381" s="203">
        <f>IFERROR(IF(VLOOKUP($M381,'Books DATA'!$M$9:$Q$1009,1,0)=$M381,VLOOKUP($M381,'Books DATA'!$M$10:$T$1009,COLUMNS('Books DATA'!$M$9:S378),0)),"Not Avl in Books")</f>
        <v>0</v>
      </c>
      <c r="AK381" s="203">
        <f>IFERROR(IF(VLOOKUP($M381,'Books DATA'!$M$9:$Q$1009,1,0)=$M381,VLOOKUP($M381,'Books DATA'!$M$10:$T$1009,COLUMNS('Books DATA'!$M$9:T378),0)),"Not Avl in Books")</f>
        <v>0</v>
      </c>
      <c r="AL381" s="204"/>
    </row>
    <row r="382" spans="1:38" ht="15.75" thickBot="1">
      <c r="A382" s="7" t="str">
        <f>AC382&amp;"_"&amp;COUNTIF($AC$10:AC382,AC382)</f>
        <v>_0</v>
      </c>
      <c r="B382" s="206"/>
      <c r="C382" s="206"/>
      <c r="D382" s="207"/>
      <c r="E382" s="208"/>
      <c r="F382" s="209"/>
      <c r="G382" s="209"/>
      <c r="H382" s="209"/>
      <c r="I382" s="209"/>
      <c r="J382" s="209"/>
      <c r="K382" s="209"/>
      <c r="L382" s="199"/>
      <c r="M382" s="200" t="str">
        <f t="shared" si="77"/>
        <v/>
      </c>
      <c r="N382" s="200">
        <f t="shared" si="78"/>
        <v>0</v>
      </c>
      <c r="O382" s="200">
        <f t="shared" si="79"/>
        <v>0</v>
      </c>
      <c r="P382" s="200">
        <f t="shared" si="80"/>
        <v>0</v>
      </c>
      <c r="Q382" s="200">
        <f t="shared" si="81"/>
        <v>0</v>
      </c>
      <c r="R382" s="200">
        <f t="shared" si="82"/>
        <v>0</v>
      </c>
      <c r="S382" s="200">
        <f t="shared" si="83"/>
        <v>0</v>
      </c>
      <c r="T382" s="200">
        <f t="shared" si="84"/>
        <v>0</v>
      </c>
      <c r="U382" s="200"/>
      <c r="V382" s="201">
        <f t="shared" si="85"/>
        <v>0</v>
      </c>
      <c r="W382" s="201">
        <f t="shared" si="86"/>
        <v>0</v>
      </c>
      <c r="X382" s="201">
        <f t="shared" si="87"/>
        <v>0</v>
      </c>
      <c r="Y382" s="201">
        <f t="shared" si="88"/>
        <v>0</v>
      </c>
      <c r="Z382" s="201">
        <f t="shared" si="89"/>
        <v>0</v>
      </c>
      <c r="AA382" s="201">
        <f t="shared" si="90"/>
        <v>0</v>
      </c>
      <c r="AB382" s="201">
        <f t="shared" si="91"/>
        <v>0</v>
      </c>
      <c r="AC382" s="205"/>
      <c r="AD382" s="199"/>
      <c r="AE382" s="203">
        <f>IFERROR(IF(VLOOKUP($M382,'Books DATA'!$M$9:$Q$1009,1,0)=$M382,VLOOKUP($M382,'Books DATA'!$M$10:$T$1009,COLUMNS('Books DATA'!$M$9:N379),0)),"Not Avl in Books")</f>
        <v>0</v>
      </c>
      <c r="AF382" s="203">
        <f>IFERROR(IF(VLOOKUP($M382,'Books DATA'!$M$9:$Q$1009,1,0)=$M382,VLOOKUP($M382,'Books DATA'!$M$10:$T$1009,COLUMNS('Books DATA'!$M$9:O379),0)),"Not Avl in Books")</f>
        <v>0</v>
      </c>
      <c r="AG382" s="203">
        <f>IFERROR(IF(VLOOKUP($M382,'Books DATA'!$M$9:$Q$1009,1,0)=$M382,VLOOKUP($M382,'Books DATA'!$M$10:$T$1009,COLUMNS('Books DATA'!$M$9:P379),0)),"Not Avl in Books")</f>
        <v>0</v>
      </c>
      <c r="AH382" s="203">
        <f>IFERROR(IF(VLOOKUP($M382,'Books DATA'!$M$9:$Q$1009,1,0)=$M382,VLOOKUP($M382,'Books DATA'!$M$10:$T$1009,COLUMNS('Books DATA'!$M$9:Q379),0)),"Not Avl in Books")</f>
        <v>0</v>
      </c>
      <c r="AI382" s="203">
        <f>IFERROR(IF(VLOOKUP($M382,'Books DATA'!$M$9:$Q$1009,1,0)=$M382,VLOOKUP($M382,'Books DATA'!$M$10:$T$1009,COLUMNS('Books DATA'!$M$9:R379),0)),"Not Avl in Books")</f>
        <v>0</v>
      </c>
      <c r="AJ382" s="203">
        <f>IFERROR(IF(VLOOKUP($M382,'Books DATA'!$M$9:$Q$1009,1,0)=$M382,VLOOKUP($M382,'Books DATA'!$M$10:$T$1009,COLUMNS('Books DATA'!$M$9:S379),0)),"Not Avl in Books")</f>
        <v>0</v>
      </c>
      <c r="AK382" s="203">
        <f>IFERROR(IF(VLOOKUP($M382,'Books DATA'!$M$9:$Q$1009,1,0)=$M382,VLOOKUP($M382,'Books DATA'!$M$10:$T$1009,COLUMNS('Books DATA'!$M$9:T379),0)),"Not Avl in Books")</f>
        <v>0</v>
      </c>
      <c r="AL382" s="204"/>
    </row>
    <row r="383" spans="1:38" ht="15.75" thickBot="1">
      <c r="A383" s="7" t="str">
        <f>AC383&amp;"_"&amp;COUNTIF($AC$10:AC383,AC383)</f>
        <v>_0</v>
      </c>
      <c r="B383" s="206"/>
      <c r="C383" s="206"/>
      <c r="D383" s="207"/>
      <c r="E383" s="208"/>
      <c r="F383" s="209"/>
      <c r="G383" s="209"/>
      <c r="H383" s="209"/>
      <c r="I383" s="209"/>
      <c r="J383" s="209"/>
      <c r="K383" s="209"/>
      <c r="L383" s="199"/>
      <c r="M383" s="200" t="str">
        <f t="shared" si="77"/>
        <v/>
      </c>
      <c r="N383" s="200">
        <f t="shared" si="78"/>
        <v>0</v>
      </c>
      <c r="O383" s="200">
        <f t="shared" si="79"/>
        <v>0</v>
      </c>
      <c r="P383" s="200">
        <f t="shared" si="80"/>
        <v>0</v>
      </c>
      <c r="Q383" s="200">
        <f t="shared" si="81"/>
        <v>0</v>
      </c>
      <c r="R383" s="200">
        <f t="shared" si="82"/>
        <v>0</v>
      </c>
      <c r="S383" s="200">
        <f t="shared" si="83"/>
        <v>0</v>
      </c>
      <c r="T383" s="200">
        <f t="shared" si="84"/>
        <v>0</v>
      </c>
      <c r="U383" s="200"/>
      <c r="V383" s="201">
        <f t="shared" si="85"/>
        <v>0</v>
      </c>
      <c r="W383" s="201">
        <f t="shared" si="86"/>
        <v>0</v>
      </c>
      <c r="X383" s="201">
        <f t="shared" si="87"/>
        <v>0</v>
      </c>
      <c r="Y383" s="201">
        <f t="shared" si="88"/>
        <v>0</v>
      </c>
      <c r="Z383" s="201">
        <f t="shared" si="89"/>
        <v>0</v>
      </c>
      <c r="AA383" s="201">
        <f t="shared" si="90"/>
        <v>0</v>
      </c>
      <c r="AB383" s="201">
        <f t="shared" si="91"/>
        <v>0</v>
      </c>
      <c r="AC383" s="205"/>
      <c r="AD383" s="199"/>
      <c r="AE383" s="203">
        <f>IFERROR(IF(VLOOKUP($M383,'Books DATA'!$M$9:$Q$1009,1,0)=$M383,VLOOKUP($M383,'Books DATA'!$M$10:$T$1009,COLUMNS('Books DATA'!$M$9:N380),0)),"Not Avl in Books")</f>
        <v>0</v>
      </c>
      <c r="AF383" s="203">
        <f>IFERROR(IF(VLOOKUP($M383,'Books DATA'!$M$9:$Q$1009,1,0)=$M383,VLOOKUP($M383,'Books DATA'!$M$10:$T$1009,COLUMNS('Books DATA'!$M$9:O380),0)),"Not Avl in Books")</f>
        <v>0</v>
      </c>
      <c r="AG383" s="203">
        <f>IFERROR(IF(VLOOKUP($M383,'Books DATA'!$M$9:$Q$1009,1,0)=$M383,VLOOKUP($M383,'Books DATA'!$M$10:$T$1009,COLUMNS('Books DATA'!$M$9:P380),0)),"Not Avl in Books")</f>
        <v>0</v>
      </c>
      <c r="AH383" s="203">
        <f>IFERROR(IF(VLOOKUP($M383,'Books DATA'!$M$9:$Q$1009,1,0)=$M383,VLOOKUP($M383,'Books DATA'!$M$10:$T$1009,COLUMNS('Books DATA'!$M$9:Q380),0)),"Not Avl in Books")</f>
        <v>0</v>
      </c>
      <c r="AI383" s="203">
        <f>IFERROR(IF(VLOOKUP($M383,'Books DATA'!$M$9:$Q$1009,1,0)=$M383,VLOOKUP($M383,'Books DATA'!$M$10:$T$1009,COLUMNS('Books DATA'!$M$9:R380),0)),"Not Avl in Books")</f>
        <v>0</v>
      </c>
      <c r="AJ383" s="203">
        <f>IFERROR(IF(VLOOKUP($M383,'Books DATA'!$M$9:$Q$1009,1,0)=$M383,VLOOKUP($M383,'Books DATA'!$M$10:$T$1009,COLUMNS('Books DATA'!$M$9:S380),0)),"Not Avl in Books")</f>
        <v>0</v>
      </c>
      <c r="AK383" s="203">
        <f>IFERROR(IF(VLOOKUP($M383,'Books DATA'!$M$9:$Q$1009,1,0)=$M383,VLOOKUP($M383,'Books DATA'!$M$10:$T$1009,COLUMNS('Books DATA'!$M$9:T380),0)),"Not Avl in Books")</f>
        <v>0</v>
      </c>
      <c r="AL383" s="204"/>
    </row>
    <row r="384" spans="1:38" ht="15.75" thickBot="1">
      <c r="A384" s="7" t="str">
        <f>AC384&amp;"_"&amp;COUNTIF($AC$10:AC384,AC384)</f>
        <v>_0</v>
      </c>
      <c r="B384" s="206"/>
      <c r="C384" s="206"/>
      <c r="D384" s="207"/>
      <c r="E384" s="208"/>
      <c r="F384" s="209"/>
      <c r="G384" s="209"/>
      <c r="H384" s="209"/>
      <c r="I384" s="209"/>
      <c r="J384" s="209"/>
      <c r="K384" s="209"/>
      <c r="L384" s="199"/>
      <c r="M384" s="200" t="str">
        <f t="shared" si="77"/>
        <v/>
      </c>
      <c r="N384" s="200">
        <f t="shared" si="78"/>
        <v>0</v>
      </c>
      <c r="O384" s="200">
        <f t="shared" si="79"/>
        <v>0</v>
      </c>
      <c r="P384" s="200">
        <f t="shared" si="80"/>
        <v>0</v>
      </c>
      <c r="Q384" s="200">
        <f t="shared" si="81"/>
        <v>0</v>
      </c>
      <c r="R384" s="200">
        <f t="shared" si="82"/>
        <v>0</v>
      </c>
      <c r="S384" s="200">
        <f t="shared" si="83"/>
        <v>0</v>
      </c>
      <c r="T384" s="200">
        <f t="shared" si="84"/>
        <v>0</v>
      </c>
      <c r="U384" s="200"/>
      <c r="V384" s="201">
        <f t="shared" si="85"/>
        <v>0</v>
      </c>
      <c r="W384" s="201">
        <f t="shared" si="86"/>
        <v>0</v>
      </c>
      <c r="X384" s="201">
        <f t="shared" si="87"/>
        <v>0</v>
      </c>
      <c r="Y384" s="201">
        <f t="shared" si="88"/>
        <v>0</v>
      </c>
      <c r="Z384" s="201">
        <f t="shared" si="89"/>
        <v>0</v>
      </c>
      <c r="AA384" s="201">
        <f t="shared" si="90"/>
        <v>0</v>
      </c>
      <c r="AB384" s="201">
        <f t="shared" si="91"/>
        <v>0</v>
      </c>
      <c r="AC384" s="205"/>
      <c r="AD384" s="199"/>
      <c r="AE384" s="203">
        <f>IFERROR(IF(VLOOKUP($M384,'Books DATA'!$M$9:$Q$1009,1,0)=$M384,VLOOKUP($M384,'Books DATA'!$M$10:$T$1009,COLUMNS('Books DATA'!$M$9:N381),0)),"Not Avl in Books")</f>
        <v>0</v>
      </c>
      <c r="AF384" s="203">
        <f>IFERROR(IF(VLOOKUP($M384,'Books DATA'!$M$9:$Q$1009,1,0)=$M384,VLOOKUP($M384,'Books DATA'!$M$10:$T$1009,COLUMNS('Books DATA'!$M$9:O381),0)),"Not Avl in Books")</f>
        <v>0</v>
      </c>
      <c r="AG384" s="203">
        <f>IFERROR(IF(VLOOKUP($M384,'Books DATA'!$M$9:$Q$1009,1,0)=$M384,VLOOKUP($M384,'Books DATA'!$M$10:$T$1009,COLUMNS('Books DATA'!$M$9:P381),0)),"Not Avl in Books")</f>
        <v>0</v>
      </c>
      <c r="AH384" s="203">
        <f>IFERROR(IF(VLOOKUP($M384,'Books DATA'!$M$9:$Q$1009,1,0)=$M384,VLOOKUP($M384,'Books DATA'!$M$10:$T$1009,COLUMNS('Books DATA'!$M$9:Q381),0)),"Not Avl in Books")</f>
        <v>0</v>
      </c>
      <c r="AI384" s="203">
        <f>IFERROR(IF(VLOOKUP($M384,'Books DATA'!$M$9:$Q$1009,1,0)=$M384,VLOOKUP($M384,'Books DATA'!$M$10:$T$1009,COLUMNS('Books DATA'!$M$9:R381),0)),"Not Avl in Books")</f>
        <v>0</v>
      </c>
      <c r="AJ384" s="203">
        <f>IFERROR(IF(VLOOKUP($M384,'Books DATA'!$M$9:$Q$1009,1,0)=$M384,VLOOKUP($M384,'Books DATA'!$M$10:$T$1009,COLUMNS('Books DATA'!$M$9:S381),0)),"Not Avl in Books")</f>
        <v>0</v>
      </c>
      <c r="AK384" s="203">
        <f>IFERROR(IF(VLOOKUP($M384,'Books DATA'!$M$9:$Q$1009,1,0)=$M384,VLOOKUP($M384,'Books DATA'!$M$10:$T$1009,COLUMNS('Books DATA'!$M$9:T381),0)),"Not Avl in Books")</f>
        <v>0</v>
      </c>
      <c r="AL384" s="204"/>
    </row>
    <row r="385" spans="1:38" ht="15.75" thickBot="1">
      <c r="A385" s="7" t="str">
        <f>AC385&amp;"_"&amp;COUNTIF($AC$10:AC385,AC385)</f>
        <v>_0</v>
      </c>
      <c r="B385" s="206"/>
      <c r="C385" s="206"/>
      <c r="D385" s="207"/>
      <c r="E385" s="208"/>
      <c r="F385" s="209"/>
      <c r="G385" s="209"/>
      <c r="H385" s="209"/>
      <c r="I385" s="209"/>
      <c r="J385" s="209"/>
      <c r="K385" s="209"/>
      <c r="L385" s="199"/>
      <c r="M385" s="200" t="str">
        <f t="shared" si="77"/>
        <v/>
      </c>
      <c r="N385" s="200">
        <f t="shared" si="78"/>
        <v>0</v>
      </c>
      <c r="O385" s="200">
        <f t="shared" si="79"/>
        <v>0</v>
      </c>
      <c r="P385" s="200">
        <f t="shared" si="80"/>
        <v>0</v>
      </c>
      <c r="Q385" s="200">
        <f t="shared" si="81"/>
        <v>0</v>
      </c>
      <c r="R385" s="200">
        <f t="shared" si="82"/>
        <v>0</v>
      </c>
      <c r="S385" s="200">
        <f t="shared" si="83"/>
        <v>0</v>
      </c>
      <c r="T385" s="200">
        <f t="shared" si="84"/>
        <v>0</v>
      </c>
      <c r="U385" s="200"/>
      <c r="V385" s="201">
        <f t="shared" si="85"/>
        <v>0</v>
      </c>
      <c r="W385" s="201">
        <f t="shared" si="86"/>
        <v>0</v>
      </c>
      <c r="X385" s="201">
        <f t="shared" si="87"/>
        <v>0</v>
      </c>
      <c r="Y385" s="201">
        <f t="shared" si="88"/>
        <v>0</v>
      </c>
      <c r="Z385" s="201">
        <f t="shared" si="89"/>
        <v>0</v>
      </c>
      <c r="AA385" s="201">
        <f t="shared" si="90"/>
        <v>0</v>
      </c>
      <c r="AB385" s="201">
        <f t="shared" si="91"/>
        <v>0</v>
      </c>
      <c r="AC385" s="205"/>
      <c r="AD385" s="199"/>
      <c r="AE385" s="203">
        <f>IFERROR(IF(VLOOKUP($M385,'Books DATA'!$M$9:$Q$1009,1,0)=$M385,VLOOKUP($M385,'Books DATA'!$M$10:$T$1009,COLUMNS('Books DATA'!$M$9:N382),0)),"Not Avl in Books")</f>
        <v>0</v>
      </c>
      <c r="AF385" s="203">
        <f>IFERROR(IF(VLOOKUP($M385,'Books DATA'!$M$9:$Q$1009,1,0)=$M385,VLOOKUP($M385,'Books DATA'!$M$10:$T$1009,COLUMNS('Books DATA'!$M$9:O382),0)),"Not Avl in Books")</f>
        <v>0</v>
      </c>
      <c r="AG385" s="203">
        <f>IFERROR(IF(VLOOKUP($M385,'Books DATA'!$M$9:$Q$1009,1,0)=$M385,VLOOKUP($M385,'Books DATA'!$M$10:$T$1009,COLUMNS('Books DATA'!$M$9:P382),0)),"Not Avl in Books")</f>
        <v>0</v>
      </c>
      <c r="AH385" s="203">
        <f>IFERROR(IF(VLOOKUP($M385,'Books DATA'!$M$9:$Q$1009,1,0)=$M385,VLOOKUP($M385,'Books DATA'!$M$10:$T$1009,COLUMNS('Books DATA'!$M$9:Q382),0)),"Not Avl in Books")</f>
        <v>0</v>
      </c>
      <c r="AI385" s="203">
        <f>IFERROR(IF(VLOOKUP($M385,'Books DATA'!$M$9:$Q$1009,1,0)=$M385,VLOOKUP($M385,'Books DATA'!$M$10:$T$1009,COLUMNS('Books DATA'!$M$9:R382),0)),"Not Avl in Books")</f>
        <v>0</v>
      </c>
      <c r="AJ385" s="203">
        <f>IFERROR(IF(VLOOKUP($M385,'Books DATA'!$M$9:$Q$1009,1,0)=$M385,VLOOKUP($M385,'Books DATA'!$M$10:$T$1009,COLUMNS('Books DATA'!$M$9:S382),0)),"Not Avl in Books")</f>
        <v>0</v>
      </c>
      <c r="AK385" s="203">
        <f>IFERROR(IF(VLOOKUP($M385,'Books DATA'!$M$9:$Q$1009,1,0)=$M385,VLOOKUP($M385,'Books DATA'!$M$10:$T$1009,COLUMNS('Books DATA'!$M$9:T382),0)),"Not Avl in Books")</f>
        <v>0</v>
      </c>
      <c r="AL385" s="204"/>
    </row>
    <row r="386" spans="1:38" ht="15.75" thickBot="1">
      <c r="A386" s="7" t="str">
        <f>AC386&amp;"_"&amp;COUNTIF($AC$10:AC386,AC386)</f>
        <v>_0</v>
      </c>
      <c r="B386" s="206"/>
      <c r="C386" s="206"/>
      <c r="D386" s="207"/>
      <c r="E386" s="208"/>
      <c r="F386" s="209"/>
      <c r="G386" s="209"/>
      <c r="H386" s="209"/>
      <c r="I386" s="209"/>
      <c r="J386" s="209"/>
      <c r="K386" s="209"/>
      <c r="L386" s="199"/>
      <c r="M386" s="200" t="str">
        <f t="shared" si="77"/>
        <v/>
      </c>
      <c r="N386" s="200">
        <f t="shared" si="78"/>
        <v>0</v>
      </c>
      <c r="O386" s="200">
        <f t="shared" si="79"/>
        <v>0</v>
      </c>
      <c r="P386" s="200">
        <f t="shared" si="80"/>
        <v>0</v>
      </c>
      <c r="Q386" s="200">
        <f t="shared" si="81"/>
        <v>0</v>
      </c>
      <c r="R386" s="200">
        <f t="shared" si="82"/>
        <v>0</v>
      </c>
      <c r="S386" s="200">
        <f t="shared" si="83"/>
        <v>0</v>
      </c>
      <c r="T386" s="200">
        <f t="shared" si="84"/>
        <v>0</v>
      </c>
      <c r="U386" s="200"/>
      <c r="V386" s="201">
        <f t="shared" si="85"/>
        <v>0</v>
      </c>
      <c r="W386" s="201">
        <f t="shared" si="86"/>
        <v>0</v>
      </c>
      <c r="X386" s="201">
        <f t="shared" si="87"/>
        <v>0</v>
      </c>
      <c r="Y386" s="201">
        <f t="shared" si="88"/>
        <v>0</v>
      </c>
      <c r="Z386" s="201">
        <f t="shared" si="89"/>
        <v>0</v>
      </c>
      <c r="AA386" s="201">
        <f t="shared" si="90"/>
        <v>0</v>
      </c>
      <c r="AB386" s="201">
        <f t="shared" si="91"/>
        <v>0</v>
      </c>
      <c r="AC386" s="205"/>
      <c r="AD386" s="199"/>
      <c r="AE386" s="203">
        <f>IFERROR(IF(VLOOKUP($M386,'Books DATA'!$M$9:$Q$1009,1,0)=$M386,VLOOKUP($M386,'Books DATA'!$M$10:$T$1009,COLUMNS('Books DATA'!$M$9:N383),0)),"Not Avl in Books")</f>
        <v>0</v>
      </c>
      <c r="AF386" s="203">
        <f>IFERROR(IF(VLOOKUP($M386,'Books DATA'!$M$9:$Q$1009,1,0)=$M386,VLOOKUP($M386,'Books DATA'!$M$10:$T$1009,COLUMNS('Books DATA'!$M$9:O383),0)),"Not Avl in Books")</f>
        <v>0</v>
      </c>
      <c r="AG386" s="203">
        <f>IFERROR(IF(VLOOKUP($M386,'Books DATA'!$M$9:$Q$1009,1,0)=$M386,VLOOKUP($M386,'Books DATA'!$M$10:$T$1009,COLUMNS('Books DATA'!$M$9:P383),0)),"Not Avl in Books")</f>
        <v>0</v>
      </c>
      <c r="AH386" s="203">
        <f>IFERROR(IF(VLOOKUP($M386,'Books DATA'!$M$9:$Q$1009,1,0)=$M386,VLOOKUP($M386,'Books DATA'!$M$10:$T$1009,COLUMNS('Books DATA'!$M$9:Q383),0)),"Not Avl in Books")</f>
        <v>0</v>
      </c>
      <c r="AI386" s="203">
        <f>IFERROR(IF(VLOOKUP($M386,'Books DATA'!$M$9:$Q$1009,1,0)=$M386,VLOOKUP($M386,'Books DATA'!$M$10:$T$1009,COLUMNS('Books DATA'!$M$9:R383),0)),"Not Avl in Books")</f>
        <v>0</v>
      </c>
      <c r="AJ386" s="203">
        <f>IFERROR(IF(VLOOKUP($M386,'Books DATA'!$M$9:$Q$1009,1,0)=$M386,VLOOKUP($M386,'Books DATA'!$M$10:$T$1009,COLUMNS('Books DATA'!$M$9:S383),0)),"Not Avl in Books")</f>
        <v>0</v>
      </c>
      <c r="AK386" s="203">
        <f>IFERROR(IF(VLOOKUP($M386,'Books DATA'!$M$9:$Q$1009,1,0)=$M386,VLOOKUP($M386,'Books DATA'!$M$10:$T$1009,COLUMNS('Books DATA'!$M$9:T383),0)),"Not Avl in Books")</f>
        <v>0</v>
      </c>
      <c r="AL386" s="204"/>
    </row>
    <row r="387" spans="1:38" ht="15.75" thickBot="1">
      <c r="A387" s="7" t="str">
        <f>AC387&amp;"_"&amp;COUNTIF($AC$10:AC387,AC387)</f>
        <v>_0</v>
      </c>
      <c r="B387" s="206"/>
      <c r="C387" s="206"/>
      <c r="D387" s="207"/>
      <c r="E387" s="208"/>
      <c r="F387" s="209"/>
      <c r="G387" s="209"/>
      <c r="H387" s="209"/>
      <c r="I387" s="209"/>
      <c r="J387" s="209"/>
      <c r="K387" s="209"/>
      <c r="L387" s="199"/>
      <c r="M387" s="200" t="str">
        <f t="shared" si="77"/>
        <v/>
      </c>
      <c r="N387" s="200">
        <f t="shared" si="78"/>
        <v>0</v>
      </c>
      <c r="O387" s="200">
        <f t="shared" si="79"/>
        <v>0</v>
      </c>
      <c r="P387" s="200">
        <f t="shared" si="80"/>
        <v>0</v>
      </c>
      <c r="Q387" s="200">
        <f t="shared" si="81"/>
        <v>0</v>
      </c>
      <c r="R387" s="200">
        <f t="shared" si="82"/>
        <v>0</v>
      </c>
      <c r="S387" s="200">
        <f t="shared" si="83"/>
        <v>0</v>
      </c>
      <c r="T387" s="200">
        <f t="shared" si="84"/>
        <v>0</v>
      </c>
      <c r="U387" s="200"/>
      <c r="V387" s="201">
        <f t="shared" si="85"/>
        <v>0</v>
      </c>
      <c r="W387" s="201">
        <f t="shared" si="86"/>
        <v>0</v>
      </c>
      <c r="X387" s="201">
        <f t="shared" si="87"/>
        <v>0</v>
      </c>
      <c r="Y387" s="201">
        <f t="shared" si="88"/>
        <v>0</v>
      </c>
      <c r="Z387" s="201">
        <f t="shared" si="89"/>
        <v>0</v>
      </c>
      <c r="AA387" s="201">
        <f t="shared" si="90"/>
        <v>0</v>
      </c>
      <c r="AB387" s="201">
        <f t="shared" si="91"/>
        <v>0</v>
      </c>
      <c r="AC387" s="205"/>
      <c r="AD387" s="199"/>
      <c r="AE387" s="203">
        <f>IFERROR(IF(VLOOKUP($M387,'Books DATA'!$M$9:$Q$1009,1,0)=$M387,VLOOKUP($M387,'Books DATA'!$M$10:$T$1009,COLUMNS('Books DATA'!$M$9:N384),0)),"Not Avl in Books")</f>
        <v>0</v>
      </c>
      <c r="AF387" s="203">
        <f>IFERROR(IF(VLOOKUP($M387,'Books DATA'!$M$9:$Q$1009,1,0)=$M387,VLOOKUP($M387,'Books DATA'!$M$10:$T$1009,COLUMNS('Books DATA'!$M$9:O384),0)),"Not Avl in Books")</f>
        <v>0</v>
      </c>
      <c r="AG387" s="203">
        <f>IFERROR(IF(VLOOKUP($M387,'Books DATA'!$M$9:$Q$1009,1,0)=$M387,VLOOKUP($M387,'Books DATA'!$M$10:$T$1009,COLUMNS('Books DATA'!$M$9:P384),0)),"Not Avl in Books")</f>
        <v>0</v>
      </c>
      <c r="AH387" s="203">
        <f>IFERROR(IF(VLOOKUP($M387,'Books DATA'!$M$9:$Q$1009,1,0)=$M387,VLOOKUP($M387,'Books DATA'!$M$10:$T$1009,COLUMNS('Books DATA'!$M$9:Q384),0)),"Not Avl in Books")</f>
        <v>0</v>
      </c>
      <c r="AI387" s="203">
        <f>IFERROR(IF(VLOOKUP($M387,'Books DATA'!$M$9:$Q$1009,1,0)=$M387,VLOOKUP($M387,'Books DATA'!$M$10:$T$1009,COLUMNS('Books DATA'!$M$9:R384),0)),"Not Avl in Books")</f>
        <v>0</v>
      </c>
      <c r="AJ387" s="203">
        <f>IFERROR(IF(VLOOKUP($M387,'Books DATA'!$M$9:$Q$1009,1,0)=$M387,VLOOKUP($M387,'Books DATA'!$M$10:$T$1009,COLUMNS('Books DATA'!$M$9:S384),0)),"Not Avl in Books")</f>
        <v>0</v>
      </c>
      <c r="AK387" s="203">
        <f>IFERROR(IF(VLOOKUP($M387,'Books DATA'!$M$9:$Q$1009,1,0)=$M387,VLOOKUP($M387,'Books DATA'!$M$10:$T$1009,COLUMNS('Books DATA'!$M$9:T384),0)),"Not Avl in Books")</f>
        <v>0</v>
      </c>
      <c r="AL387" s="204"/>
    </row>
    <row r="388" spans="1:38" ht="15.75" thickBot="1">
      <c r="A388" s="7" t="str">
        <f>AC388&amp;"_"&amp;COUNTIF($AC$10:AC388,AC388)</f>
        <v>_0</v>
      </c>
      <c r="B388" s="206"/>
      <c r="C388" s="206"/>
      <c r="D388" s="207"/>
      <c r="E388" s="208"/>
      <c r="F388" s="209"/>
      <c r="G388" s="209"/>
      <c r="H388" s="209"/>
      <c r="I388" s="209"/>
      <c r="J388" s="209"/>
      <c r="K388" s="209"/>
      <c r="L388" s="199"/>
      <c r="M388" s="200" t="str">
        <f t="shared" si="77"/>
        <v/>
      </c>
      <c r="N388" s="200">
        <f t="shared" si="78"/>
        <v>0</v>
      </c>
      <c r="O388" s="200">
        <f t="shared" si="79"/>
        <v>0</v>
      </c>
      <c r="P388" s="200">
        <f t="shared" si="80"/>
        <v>0</v>
      </c>
      <c r="Q388" s="200">
        <f t="shared" si="81"/>
        <v>0</v>
      </c>
      <c r="R388" s="200">
        <f t="shared" si="82"/>
        <v>0</v>
      </c>
      <c r="S388" s="200">
        <f t="shared" si="83"/>
        <v>0</v>
      </c>
      <c r="T388" s="200">
        <f t="shared" si="84"/>
        <v>0</v>
      </c>
      <c r="U388" s="200"/>
      <c r="V388" s="201">
        <f t="shared" si="85"/>
        <v>0</v>
      </c>
      <c r="W388" s="201">
        <f t="shared" si="86"/>
        <v>0</v>
      </c>
      <c r="X388" s="201">
        <f t="shared" si="87"/>
        <v>0</v>
      </c>
      <c r="Y388" s="201">
        <f t="shared" si="88"/>
        <v>0</v>
      </c>
      <c r="Z388" s="201">
        <f t="shared" si="89"/>
        <v>0</v>
      </c>
      <c r="AA388" s="201">
        <f t="shared" si="90"/>
        <v>0</v>
      </c>
      <c r="AB388" s="201">
        <f t="shared" si="91"/>
        <v>0</v>
      </c>
      <c r="AC388" s="205"/>
      <c r="AD388" s="199"/>
      <c r="AE388" s="203">
        <f>IFERROR(IF(VLOOKUP($M388,'Books DATA'!$M$9:$Q$1009,1,0)=$M388,VLOOKUP($M388,'Books DATA'!$M$10:$T$1009,COLUMNS('Books DATA'!$M$9:N385),0)),"Not Avl in Books")</f>
        <v>0</v>
      </c>
      <c r="AF388" s="203">
        <f>IFERROR(IF(VLOOKUP($M388,'Books DATA'!$M$9:$Q$1009,1,0)=$M388,VLOOKUP($M388,'Books DATA'!$M$10:$T$1009,COLUMNS('Books DATA'!$M$9:O385),0)),"Not Avl in Books")</f>
        <v>0</v>
      </c>
      <c r="AG388" s="203">
        <f>IFERROR(IF(VLOOKUP($M388,'Books DATA'!$M$9:$Q$1009,1,0)=$M388,VLOOKUP($M388,'Books DATA'!$M$10:$T$1009,COLUMNS('Books DATA'!$M$9:P385),0)),"Not Avl in Books")</f>
        <v>0</v>
      </c>
      <c r="AH388" s="203">
        <f>IFERROR(IF(VLOOKUP($M388,'Books DATA'!$M$9:$Q$1009,1,0)=$M388,VLOOKUP($M388,'Books DATA'!$M$10:$T$1009,COLUMNS('Books DATA'!$M$9:Q385),0)),"Not Avl in Books")</f>
        <v>0</v>
      </c>
      <c r="AI388" s="203">
        <f>IFERROR(IF(VLOOKUP($M388,'Books DATA'!$M$9:$Q$1009,1,0)=$M388,VLOOKUP($M388,'Books DATA'!$M$10:$T$1009,COLUMNS('Books DATA'!$M$9:R385),0)),"Not Avl in Books")</f>
        <v>0</v>
      </c>
      <c r="AJ388" s="203">
        <f>IFERROR(IF(VLOOKUP($M388,'Books DATA'!$M$9:$Q$1009,1,0)=$M388,VLOOKUP($M388,'Books DATA'!$M$10:$T$1009,COLUMNS('Books DATA'!$M$9:S385),0)),"Not Avl in Books")</f>
        <v>0</v>
      </c>
      <c r="AK388" s="203">
        <f>IFERROR(IF(VLOOKUP($M388,'Books DATA'!$M$9:$Q$1009,1,0)=$M388,VLOOKUP($M388,'Books DATA'!$M$10:$T$1009,COLUMNS('Books DATA'!$M$9:T385),0)),"Not Avl in Books")</f>
        <v>0</v>
      </c>
      <c r="AL388" s="204"/>
    </row>
    <row r="389" spans="1:38" ht="15.75" thickBot="1">
      <c r="A389" s="7" t="str">
        <f>AC389&amp;"_"&amp;COUNTIF($AC$10:AC389,AC389)</f>
        <v>_0</v>
      </c>
      <c r="B389" s="206"/>
      <c r="C389" s="206"/>
      <c r="D389" s="207"/>
      <c r="E389" s="208"/>
      <c r="F389" s="209"/>
      <c r="G389" s="209"/>
      <c r="H389" s="209"/>
      <c r="I389" s="209"/>
      <c r="J389" s="209"/>
      <c r="K389" s="209"/>
      <c r="L389" s="199"/>
      <c r="M389" s="200" t="str">
        <f t="shared" si="77"/>
        <v/>
      </c>
      <c r="N389" s="200">
        <f t="shared" si="78"/>
        <v>0</v>
      </c>
      <c r="O389" s="200">
        <f t="shared" si="79"/>
        <v>0</v>
      </c>
      <c r="P389" s="200">
        <f t="shared" si="80"/>
        <v>0</v>
      </c>
      <c r="Q389" s="200">
        <f t="shared" si="81"/>
        <v>0</v>
      </c>
      <c r="R389" s="200">
        <f t="shared" si="82"/>
        <v>0</v>
      </c>
      <c r="S389" s="200">
        <f t="shared" si="83"/>
        <v>0</v>
      </c>
      <c r="T389" s="200">
        <f t="shared" si="84"/>
        <v>0</v>
      </c>
      <c r="U389" s="200"/>
      <c r="V389" s="201">
        <f t="shared" si="85"/>
        <v>0</v>
      </c>
      <c r="W389" s="201">
        <f t="shared" si="86"/>
        <v>0</v>
      </c>
      <c r="X389" s="201">
        <f t="shared" si="87"/>
        <v>0</v>
      </c>
      <c r="Y389" s="201">
        <f t="shared" si="88"/>
        <v>0</v>
      </c>
      <c r="Z389" s="201">
        <f t="shared" si="89"/>
        <v>0</v>
      </c>
      <c r="AA389" s="201">
        <f t="shared" si="90"/>
        <v>0</v>
      </c>
      <c r="AB389" s="201">
        <f t="shared" si="91"/>
        <v>0</v>
      </c>
      <c r="AC389" s="205"/>
      <c r="AD389" s="199"/>
      <c r="AE389" s="203">
        <f>IFERROR(IF(VLOOKUP($M389,'Books DATA'!$M$9:$Q$1009,1,0)=$M389,VLOOKUP($M389,'Books DATA'!$M$10:$T$1009,COLUMNS('Books DATA'!$M$9:N386),0)),"Not Avl in Books")</f>
        <v>0</v>
      </c>
      <c r="AF389" s="203">
        <f>IFERROR(IF(VLOOKUP($M389,'Books DATA'!$M$9:$Q$1009,1,0)=$M389,VLOOKUP($M389,'Books DATA'!$M$10:$T$1009,COLUMNS('Books DATA'!$M$9:O386),0)),"Not Avl in Books")</f>
        <v>0</v>
      </c>
      <c r="AG389" s="203">
        <f>IFERROR(IF(VLOOKUP($M389,'Books DATA'!$M$9:$Q$1009,1,0)=$M389,VLOOKUP($M389,'Books DATA'!$M$10:$T$1009,COLUMNS('Books DATA'!$M$9:P386),0)),"Not Avl in Books")</f>
        <v>0</v>
      </c>
      <c r="AH389" s="203">
        <f>IFERROR(IF(VLOOKUP($M389,'Books DATA'!$M$9:$Q$1009,1,0)=$M389,VLOOKUP($M389,'Books DATA'!$M$10:$T$1009,COLUMNS('Books DATA'!$M$9:Q386),0)),"Not Avl in Books")</f>
        <v>0</v>
      </c>
      <c r="AI389" s="203">
        <f>IFERROR(IF(VLOOKUP($M389,'Books DATA'!$M$9:$Q$1009,1,0)=$M389,VLOOKUP($M389,'Books DATA'!$M$10:$T$1009,COLUMNS('Books DATA'!$M$9:R386),0)),"Not Avl in Books")</f>
        <v>0</v>
      </c>
      <c r="AJ389" s="203">
        <f>IFERROR(IF(VLOOKUP($M389,'Books DATA'!$M$9:$Q$1009,1,0)=$M389,VLOOKUP($M389,'Books DATA'!$M$10:$T$1009,COLUMNS('Books DATA'!$M$9:S386),0)),"Not Avl in Books")</f>
        <v>0</v>
      </c>
      <c r="AK389" s="203">
        <f>IFERROR(IF(VLOOKUP($M389,'Books DATA'!$M$9:$Q$1009,1,0)=$M389,VLOOKUP($M389,'Books DATA'!$M$10:$T$1009,COLUMNS('Books DATA'!$M$9:T386),0)),"Not Avl in Books")</f>
        <v>0</v>
      </c>
      <c r="AL389" s="204"/>
    </row>
    <row r="390" spans="1:38" ht="15.75" thickBot="1">
      <c r="A390" s="7" t="str">
        <f>AC390&amp;"_"&amp;COUNTIF($AC$10:AC390,AC390)</f>
        <v>_0</v>
      </c>
      <c r="B390" s="206"/>
      <c r="C390" s="206"/>
      <c r="D390" s="207"/>
      <c r="E390" s="208"/>
      <c r="F390" s="209"/>
      <c r="G390" s="209"/>
      <c r="H390" s="209"/>
      <c r="I390" s="209"/>
      <c r="J390" s="209"/>
      <c r="K390" s="209"/>
      <c r="L390" s="199"/>
      <c r="M390" s="200" t="str">
        <f t="shared" si="77"/>
        <v/>
      </c>
      <c r="N390" s="200">
        <f t="shared" si="78"/>
        <v>0</v>
      </c>
      <c r="O390" s="200">
        <f t="shared" si="79"/>
        <v>0</v>
      </c>
      <c r="P390" s="200">
        <f t="shared" si="80"/>
        <v>0</v>
      </c>
      <c r="Q390" s="200">
        <f t="shared" si="81"/>
        <v>0</v>
      </c>
      <c r="R390" s="200">
        <f t="shared" si="82"/>
        <v>0</v>
      </c>
      <c r="S390" s="200">
        <f t="shared" si="83"/>
        <v>0</v>
      </c>
      <c r="T390" s="200">
        <f t="shared" si="84"/>
        <v>0</v>
      </c>
      <c r="U390" s="200"/>
      <c r="V390" s="201">
        <f t="shared" si="85"/>
        <v>0</v>
      </c>
      <c r="W390" s="201">
        <f t="shared" si="86"/>
        <v>0</v>
      </c>
      <c r="X390" s="201">
        <f t="shared" si="87"/>
        <v>0</v>
      </c>
      <c r="Y390" s="201">
        <f t="shared" si="88"/>
        <v>0</v>
      </c>
      <c r="Z390" s="201">
        <f t="shared" si="89"/>
        <v>0</v>
      </c>
      <c r="AA390" s="201">
        <f t="shared" si="90"/>
        <v>0</v>
      </c>
      <c r="AB390" s="201">
        <f t="shared" si="91"/>
        <v>0</v>
      </c>
      <c r="AC390" s="205"/>
      <c r="AD390" s="199"/>
      <c r="AE390" s="203">
        <f>IFERROR(IF(VLOOKUP($M390,'Books DATA'!$M$9:$Q$1009,1,0)=$M390,VLOOKUP($M390,'Books DATA'!$M$10:$T$1009,COLUMNS('Books DATA'!$M$9:N387),0)),"Not Avl in Books")</f>
        <v>0</v>
      </c>
      <c r="AF390" s="203">
        <f>IFERROR(IF(VLOOKUP($M390,'Books DATA'!$M$9:$Q$1009,1,0)=$M390,VLOOKUP($M390,'Books DATA'!$M$10:$T$1009,COLUMNS('Books DATA'!$M$9:O387),0)),"Not Avl in Books")</f>
        <v>0</v>
      </c>
      <c r="AG390" s="203">
        <f>IFERROR(IF(VLOOKUP($M390,'Books DATA'!$M$9:$Q$1009,1,0)=$M390,VLOOKUP($M390,'Books DATA'!$M$10:$T$1009,COLUMNS('Books DATA'!$M$9:P387),0)),"Not Avl in Books")</f>
        <v>0</v>
      </c>
      <c r="AH390" s="203">
        <f>IFERROR(IF(VLOOKUP($M390,'Books DATA'!$M$9:$Q$1009,1,0)=$M390,VLOOKUP($M390,'Books DATA'!$M$10:$T$1009,COLUMNS('Books DATA'!$M$9:Q387),0)),"Not Avl in Books")</f>
        <v>0</v>
      </c>
      <c r="AI390" s="203">
        <f>IFERROR(IF(VLOOKUP($M390,'Books DATA'!$M$9:$Q$1009,1,0)=$M390,VLOOKUP($M390,'Books DATA'!$M$10:$T$1009,COLUMNS('Books DATA'!$M$9:R387),0)),"Not Avl in Books")</f>
        <v>0</v>
      </c>
      <c r="AJ390" s="203">
        <f>IFERROR(IF(VLOOKUP($M390,'Books DATA'!$M$9:$Q$1009,1,0)=$M390,VLOOKUP($M390,'Books DATA'!$M$10:$T$1009,COLUMNS('Books DATA'!$M$9:S387),0)),"Not Avl in Books")</f>
        <v>0</v>
      </c>
      <c r="AK390" s="203">
        <f>IFERROR(IF(VLOOKUP($M390,'Books DATA'!$M$9:$Q$1009,1,0)=$M390,VLOOKUP($M390,'Books DATA'!$M$10:$T$1009,COLUMNS('Books DATA'!$M$9:T387),0)),"Not Avl in Books")</f>
        <v>0</v>
      </c>
      <c r="AL390" s="204"/>
    </row>
    <row r="391" spans="1:38" ht="15.75" thickBot="1">
      <c r="A391" s="7" t="str">
        <f>AC391&amp;"_"&amp;COUNTIF($AC$10:AC391,AC391)</f>
        <v>_0</v>
      </c>
      <c r="B391" s="206"/>
      <c r="C391" s="206"/>
      <c r="D391" s="207"/>
      <c r="E391" s="208"/>
      <c r="F391" s="209"/>
      <c r="G391" s="209"/>
      <c r="H391" s="209"/>
      <c r="I391" s="209"/>
      <c r="J391" s="209"/>
      <c r="K391" s="209"/>
      <c r="L391" s="199"/>
      <c r="M391" s="200" t="str">
        <f t="shared" si="77"/>
        <v/>
      </c>
      <c r="N391" s="200">
        <f t="shared" si="78"/>
        <v>0</v>
      </c>
      <c r="O391" s="200">
        <f t="shared" si="79"/>
        <v>0</v>
      </c>
      <c r="P391" s="200">
        <f t="shared" si="80"/>
        <v>0</v>
      </c>
      <c r="Q391" s="200">
        <f t="shared" si="81"/>
        <v>0</v>
      </c>
      <c r="R391" s="200">
        <f t="shared" si="82"/>
        <v>0</v>
      </c>
      <c r="S391" s="200">
        <f t="shared" si="83"/>
        <v>0</v>
      </c>
      <c r="T391" s="200">
        <f t="shared" si="84"/>
        <v>0</v>
      </c>
      <c r="U391" s="200"/>
      <c r="V391" s="201">
        <f t="shared" si="85"/>
        <v>0</v>
      </c>
      <c r="W391" s="201">
        <f t="shared" si="86"/>
        <v>0</v>
      </c>
      <c r="X391" s="201">
        <f t="shared" si="87"/>
        <v>0</v>
      </c>
      <c r="Y391" s="201">
        <f t="shared" si="88"/>
        <v>0</v>
      </c>
      <c r="Z391" s="201">
        <f t="shared" si="89"/>
        <v>0</v>
      </c>
      <c r="AA391" s="201">
        <f t="shared" si="90"/>
        <v>0</v>
      </c>
      <c r="AB391" s="201">
        <f t="shared" si="91"/>
        <v>0</v>
      </c>
      <c r="AC391" s="205"/>
      <c r="AD391" s="199"/>
      <c r="AE391" s="203">
        <f>IFERROR(IF(VLOOKUP($M391,'Books DATA'!$M$9:$Q$1009,1,0)=$M391,VLOOKUP($M391,'Books DATA'!$M$10:$T$1009,COLUMNS('Books DATA'!$M$9:N388),0)),"Not Avl in Books")</f>
        <v>0</v>
      </c>
      <c r="AF391" s="203">
        <f>IFERROR(IF(VLOOKUP($M391,'Books DATA'!$M$9:$Q$1009,1,0)=$M391,VLOOKUP($M391,'Books DATA'!$M$10:$T$1009,COLUMNS('Books DATA'!$M$9:O388),0)),"Not Avl in Books")</f>
        <v>0</v>
      </c>
      <c r="AG391" s="203">
        <f>IFERROR(IF(VLOOKUP($M391,'Books DATA'!$M$9:$Q$1009,1,0)=$M391,VLOOKUP($M391,'Books DATA'!$M$10:$T$1009,COLUMNS('Books DATA'!$M$9:P388),0)),"Not Avl in Books")</f>
        <v>0</v>
      </c>
      <c r="AH391" s="203">
        <f>IFERROR(IF(VLOOKUP($M391,'Books DATA'!$M$9:$Q$1009,1,0)=$M391,VLOOKUP($M391,'Books DATA'!$M$10:$T$1009,COLUMNS('Books DATA'!$M$9:Q388),0)),"Not Avl in Books")</f>
        <v>0</v>
      </c>
      <c r="AI391" s="203">
        <f>IFERROR(IF(VLOOKUP($M391,'Books DATA'!$M$9:$Q$1009,1,0)=$M391,VLOOKUP($M391,'Books DATA'!$M$10:$T$1009,COLUMNS('Books DATA'!$M$9:R388),0)),"Not Avl in Books")</f>
        <v>0</v>
      </c>
      <c r="AJ391" s="203">
        <f>IFERROR(IF(VLOOKUP($M391,'Books DATA'!$M$9:$Q$1009,1,0)=$M391,VLOOKUP($M391,'Books DATA'!$M$10:$T$1009,COLUMNS('Books DATA'!$M$9:S388),0)),"Not Avl in Books")</f>
        <v>0</v>
      </c>
      <c r="AK391" s="203">
        <f>IFERROR(IF(VLOOKUP($M391,'Books DATA'!$M$9:$Q$1009,1,0)=$M391,VLOOKUP($M391,'Books DATA'!$M$10:$T$1009,COLUMNS('Books DATA'!$M$9:T388),0)),"Not Avl in Books")</f>
        <v>0</v>
      </c>
      <c r="AL391" s="204"/>
    </row>
    <row r="392" spans="1:38" ht="15.75" thickBot="1">
      <c r="A392" s="7" t="str">
        <f>AC392&amp;"_"&amp;COUNTIF($AC$10:AC392,AC392)</f>
        <v>_0</v>
      </c>
      <c r="B392" s="206"/>
      <c r="C392" s="206"/>
      <c r="D392" s="207"/>
      <c r="E392" s="208"/>
      <c r="F392" s="209"/>
      <c r="G392" s="209"/>
      <c r="H392" s="209"/>
      <c r="I392" s="209"/>
      <c r="J392" s="209"/>
      <c r="K392" s="209"/>
      <c r="L392" s="199"/>
      <c r="M392" s="200" t="str">
        <f t="shared" si="77"/>
        <v/>
      </c>
      <c r="N392" s="200">
        <f t="shared" si="78"/>
        <v>0</v>
      </c>
      <c r="O392" s="200">
        <f t="shared" si="79"/>
        <v>0</v>
      </c>
      <c r="P392" s="200">
        <f t="shared" si="80"/>
        <v>0</v>
      </c>
      <c r="Q392" s="200">
        <f t="shared" si="81"/>
        <v>0</v>
      </c>
      <c r="R392" s="200">
        <f t="shared" si="82"/>
        <v>0</v>
      </c>
      <c r="S392" s="200">
        <f t="shared" si="83"/>
        <v>0</v>
      </c>
      <c r="T392" s="200">
        <f t="shared" si="84"/>
        <v>0</v>
      </c>
      <c r="U392" s="200"/>
      <c r="V392" s="201">
        <f t="shared" si="85"/>
        <v>0</v>
      </c>
      <c r="W392" s="201">
        <f t="shared" si="86"/>
        <v>0</v>
      </c>
      <c r="X392" s="201">
        <f t="shared" si="87"/>
        <v>0</v>
      </c>
      <c r="Y392" s="201">
        <f t="shared" si="88"/>
        <v>0</v>
      </c>
      <c r="Z392" s="201">
        <f t="shared" si="89"/>
        <v>0</v>
      </c>
      <c r="AA392" s="201">
        <f t="shared" si="90"/>
        <v>0</v>
      </c>
      <c r="AB392" s="201">
        <f t="shared" si="91"/>
        <v>0</v>
      </c>
      <c r="AC392" s="205"/>
      <c r="AD392" s="199"/>
      <c r="AE392" s="203">
        <f>IFERROR(IF(VLOOKUP($M392,'Books DATA'!$M$9:$Q$1009,1,0)=$M392,VLOOKUP($M392,'Books DATA'!$M$10:$T$1009,COLUMNS('Books DATA'!$M$9:N389),0)),"Not Avl in Books")</f>
        <v>0</v>
      </c>
      <c r="AF392" s="203">
        <f>IFERROR(IF(VLOOKUP($M392,'Books DATA'!$M$9:$Q$1009,1,0)=$M392,VLOOKUP($M392,'Books DATA'!$M$10:$T$1009,COLUMNS('Books DATA'!$M$9:O389),0)),"Not Avl in Books")</f>
        <v>0</v>
      </c>
      <c r="AG392" s="203">
        <f>IFERROR(IF(VLOOKUP($M392,'Books DATA'!$M$9:$Q$1009,1,0)=$M392,VLOOKUP($M392,'Books DATA'!$M$10:$T$1009,COLUMNS('Books DATA'!$M$9:P389),0)),"Not Avl in Books")</f>
        <v>0</v>
      </c>
      <c r="AH392" s="203">
        <f>IFERROR(IF(VLOOKUP($M392,'Books DATA'!$M$9:$Q$1009,1,0)=$M392,VLOOKUP($M392,'Books DATA'!$M$10:$T$1009,COLUMNS('Books DATA'!$M$9:Q389),0)),"Not Avl in Books")</f>
        <v>0</v>
      </c>
      <c r="AI392" s="203">
        <f>IFERROR(IF(VLOOKUP($M392,'Books DATA'!$M$9:$Q$1009,1,0)=$M392,VLOOKUP($M392,'Books DATA'!$M$10:$T$1009,COLUMNS('Books DATA'!$M$9:R389),0)),"Not Avl in Books")</f>
        <v>0</v>
      </c>
      <c r="AJ392" s="203">
        <f>IFERROR(IF(VLOOKUP($M392,'Books DATA'!$M$9:$Q$1009,1,0)=$M392,VLOOKUP($M392,'Books DATA'!$M$10:$T$1009,COLUMNS('Books DATA'!$M$9:S389),0)),"Not Avl in Books")</f>
        <v>0</v>
      </c>
      <c r="AK392" s="203">
        <f>IFERROR(IF(VLOOKUP($M392,'Books DATA'!$M$9:$Q$1009,1,0)=$M392,VLOOKUP($M392,'Books DATA'!$M$10:$T$1009,COLUMNS('Books DATA'!$M$9:T389),0)),"Not Avl in Books")</f>
        <v>0</v>
      </c>
      <c r="AL392" s="204"/>
    </row>
    <row r="393" spans="1:38" ht="15.75" thickBot="1">
      <c r="A393" s="7" t="str">
        <f>AC393&amp;"_"&amp;COUNTIF($AC$10:AC393,AC393)</f>
        <v>_0</v>
      </c>
      <c r="B393" s="206"/>
      <c r="C393" s="206"/>
      <c r="D393" s="207"/>
      <c r="E393" s="208"/>
      <c r="F393" s="209"/>
      <c r="G393" s="209"/>
      <c r="H393" s="209"/>
      <c r="I393" s="209"/>
      <c r="J393" s="209"/>
      <c r="K393" s="209"/>
      <c r="L393" s="199"/>
      <c r="M393" s="200" t="str">
        <f t="shared" si="77"/>
        <v/>
      </c>
      <c r="N393" s="200">
        <f t="shared" si="78"/>
        <v>0</v>
      </c>
      <c r="O393" s="200">
        <f t="shared" si="79"/>
        <v>0</v>
      </c>
      <c r="P393" s="200">
        <f t="shared" si="80"/>
        <v>0</v>
      </c>
      <c r="Q393" s="200">
        <f t="shared" si="81"/>
        <v>0</v>
      </c>
      <c r="R393" s="200">
        <f t="shared" si="82"/>
        <v>0</v>
      </c>
      <c r="S393" s="200">
        <f t="shared" si="83"/>
        <v>0</v>
      </c>
      <c r="T393" s="200">
        <f t="shared" si="84"/>
        <v>0</v>
      </c>
      <c r="U393" s="200"/>
      <c r="V393" s="201">
        <f t="shared" si="85"/>
        <v>0</v>
      </c>
      <c r="W393" s="201">
        <f t="shared" si="86"/>
        <v>0</v>
      </c>
      <c r="X393" s="201">
        <f t="shared" si="87"/>
        <v>0</v>
      </c>
      <c r="Y393" s="201">
        <f t="shared" si="88"/>
        <v>0</v>
      </c>
      <c r="Z393" s="201">
        <f t="shared" si="89"/>
        <v>0</v>
      </c>
      <c r="AA393" s="201">
        <f t="shared" si="90"/>
        <v>0</v>
      </c>
      <c r="AB393" s="201">
        <f t="shared" si="91"/>
        <v>0</v>
      </c>
      <c r="AC393" s="205"/>
      <c r="AD393" s="199"/>
      <c r="AE393" s="203">
        <f>IFERROR(IF(VLOOKUP($M393,'Books DATA'!$M$9:$Q$1009,1,0)=$M393,VLOOKUP($M393,'Books DATA'!$M$10:$T$1009,COLUMNS('Books DATA'!$M$9:N390),0)),"Not Avl in Books")</f>
        <v>0</v>
      </c>
      <c r="AF393" s="203">
        <f>IFERROR(IF(VLOOKUP($M393,'Books DATA'!$M$9:$Q$1009,1,0)=$M393,VLOOKUP($M393,'Books DATA'!$M$10:$T$1009,COLUMNS('Books DATA'!$M$9:O390),0)),"Not Avl in Books")</f>
        <v>0</v>
      </c>
      <c r="AG393" s="203">
        <f>IFERROR(IF(VLOOKUP($M393,'Books DATA'!$M$9:$Q$1009,1,0)=$M393,VLOOKUP($M393,'Books DATA'!$M$10:$T$1009,COLUMNS('Books DATA'!$M$9:P390),0)),"Not Avl in Books")</f>
        <v>0</v>
      </c>
      <c r="AH393" s="203">
        <f>IFERROR(IF(VLOOKUP($M393,'Books DATA'!$M$9:$Q$1009,1,0)=$M393,VLOOKUP($M393,'Books DATA'!$M$10:$T$1009,COLUMNS('Books DATA'!$M$9:Q390),0)),"Not Avl in Books")</f>
        <v>0</v>
      </c>
      <c r="AI393" s="203">
        <f>IFERROR(IF(VLOOKUP($M393,'Books DATA'!$M$9:$Q$1009,1,0)=$M393,VLOOKUP($M393,'Books DATA'!$M$10:$T$1009,COLUMNS('Books DATA'!$M$9:R390),0)),"Not Avl in Books")</f>
        <v>0</v>
      </c>
      <c r="AJ393" s="203">
        <f>IFERROR(IF(VLOOKUP($M393,'Books DATA'!$M$9:$Q$1009,1,0)=$M393,VLOOKUP($M393,'Books DATA'!$M$10:$T$1009,COLUMNS('Books DATA'!$M$9:S390),0)),"Not Avl in Books")</f>
        <v>0</v>
      </c>
      <c r="AK393" s="203">
        <f>IFERROR(IF(VLOOKUP($M393,'Books DATA'!$M$9:$Q$1009,1,0)=$M393,VLOOKUP($M393,'Books DATA'!$M$10:$T$1009,COLUMNS('Books DATA'!$M$9:T390),0)),"Not Avl in Books")</f>
        <v>0</v>
      </c>
      <c r="AL393" s="204"/>
    </row>
    <row r="394" spans="1:38" ht="15.75" thickBot="1">
      <c r="A394" s="7" t="str">
        <f>AC394&amp;"_"&amp;COUNTIF($AC$10:AC394,AC394)</f>
        <v>_0</v>
      </c>
      <c r="B394" s="206"/>
      <c r="C394" s="206"/>
      <c r="D394" s="207"/>
      <c r="E394" s="208"/>
      <c r="F394" s="209"/>
      <c r="G394" s="209"/>
      <c r="H394" s="209"/>
      <c r="I394" s="209"/>
      <c r="J394" s="209"/>
      <c r="K394" s="209"/>
      <c r="L394" s="199"/>
      <c r="M394" s="200" t="str">
        <f t="shared" si="77"/>
        <v/>
      </c>
      <c r="N394" s="200">
        <f t="shared" si="78"/>
        <v>0</v>
      </c>
      <c r="O394" s="200">
        <f t="shared" si="79"/>
        <v>0</v>
      </c>
      <c r="P394" s="200">
        <f t="shared" si="80"/>
        <v>0</v>
      </c>
      <c r="Q394" s="200">
        <f t="shared" si="81"/>
        <v>0</v>
      </c>
      <c r="R394" s="200">
        <f t="shared" si="82"/>
        <v>0</v>
      </c>
      <c r="S394" s="200">
        <f t="shared" si="83"/>
        <v>0</v>
      </c>
      <c r="T394" s="200">
        <f t="shared" si="84"/>
        <v>0</v>
      </c>
      <c r="U394" s="200"/>
      <c r="V394" s="201">
        <f t="shared" si="85"/>
        <v>0</v>
      </c>
      <c r="W394" s="201">
        <f t="shared" si="86"/>
        <v>0</v>
      </c>
      <c r="X394" s="201">
        <f t="shared" si="87"/>
        <v>0</v>
      </c>
      <c r="Y394" s="201">
        <f t="shared" si="88"/>
        <v>0</v>
      </c>
      <c r="Z394" s="201">
        <f t="shared" si="89"/>
        <v>0</v>
      </c>
      <c r="AA394" s="201">
        <f t="shared" si="90"/>
        <v>0</v>
      </c>
      <c r="AB394" s="201">
        <f t="shared" si="91"/>
        <v>0</v>
      </c>
      <c r="AC394" s="205"/>
      <c r="AD394" s="199"/>
      <c r="AE394" s="203">
        <f>IFERROR(IF(VLOOKUP($M394,'Books DATA'!$M$9:$Q$1009,1,0)=$M394,VLOOKUP($M394,'Books DATA'!$M$10:$T$1009,COLUMNS('Books DATA'!$M$9:N391),0)),"Not Avl in Books")</f>
        <v>0</v>
      </c>
      <c r="AF394" s="203">
        <f>IFERROR(IF(VLOOKUP($M394,'Books DATA'!$M$9:$Q$1009,1,0)=$M394,VLOOKUP($M394,'Books DATA'!$M$10:$T$1009,COLUMNS('Books DATA'!$M$9:O391),0)),"Not Avl in Books")</f>
        <v>0</v>
      </c>
      <c r="AG394" s="203">
        <f>IFERROR(IF(VLOOKUP($M394,'Books DATA'!$M$9:$Q$1009,1,0)=$M394,VLOOKUP($M394,'Books DATA'!$M$10:$T$1009,COLUMNS('Books DATA'!$M$9:P391),0)),"Not Avl in Books")</f>
        <v>0</v>
      </c>
      <c r="AH394" s="203">
        <f>IFERROR(IF(VLOOKUP($M394,'Books DATA'!$M$9:$Q$1009,1,0)=$M394,VLOOKUP($M394,'Books DATA'!$M$10:$T$1009,COLUMNS('Books DATA'!$M$9:Q391),0)),"Not Avl in Books")</f>
        <v>0</v>
      </c>
      <c r="AI394" s="203">
        <f>IFERROR(IF(VLOOKUP($M394,'Books DATA'!$M$9:$Q$1009,1,0)=$M394,VLOOKUP($M394,'Books DATA'!$M$10:$T$1009,COLUMNS('Books DATA'!$M$9:R391),0)),"Not Avl in Books")</f>
        <v>0</v>
      </c>
      <c r="AJ394" s="203">
        <f>IFERROR(IF(VLOOKUP($M394,'Books DATA'!$M$9:$Q$1009,1,0)=$M394,VLOOKUP($M394,'Books DATA'!$M$10:$T$1009,COLUMNS('Books DATA'!$M$9:S391),0)),"Not Avl in Books")</f>
        <v>0</v>
      </c>
      <c r="AK394" s="203">
        <f>IFERROR(IF(VLOOKUP($M394,'Books DATA'!$M$9:$Q$1009,1,0)=$M394,VLOOKUP($M394,'Books DATA'!$M$10:$T$1009,COLUMNS('Books DATA'!$M$9:T391),0)),"Not Avl in Books")</f>
        <v>0</v>
      </c>
      <c r="AL394" s="204"/>
    </row>
    <row r="395" spans="1:38" ht="15.75" thickBot="1">
      <c r="A395" s="7" t="str">
        <f>AC395&amp;"_"&amp;COUNTIF($AC$10:AC395,AC395)</f>
        <v>_0</v>
      </c>
      <c r="B395" s="206"/>
      <c r="C395" s="206"/>
      <c r="D395" s="207"/>
      <c r="E395" s="208"/>
      <c r="F395" s="209"/>
      <c r="G395" s="209"/>
      <c r="H395" s="209"/>
      <c r="I395" s="209"/>
      <c r="J395" s="209"/>
      <c r="K395" s="209"/>
      <c r="L395" s="199"/>
      <c r="M395" s="200" t="str">
        <f t="shared" ref="M395:M458" si="92">+B395&amp;D395</f>
        <v/>
      </c>
      <c r="N395" s="200">
        <f t="shared" ref="N395:N458" si="93">+F395</f>
        <v>0</v>
      </c>
      <c r="O395" s="200">
        <f t="shared" ref="O395:O458" si="94">+G395</f>
        <v>0</v>
      </c>
      <c r="P395" s="200">
        <f t="shared" ref="P395:P458" si="95">+H395</f>
        <v>0</v>
      </c>
      <c r="Q395" s="200">
        <f t="shared" ref="Q395:Q458" si="96">+I395</f>
        <v>0</v>
      </c>
      <c r="R395" s="200">
        <f t="shared" ref="R395:R458" si="97">+J395</f>
        <v>0</v>
      </c>
      <c r="S395" s="200">
        <f t="shared" ref="S395:S458" si="98">+K395</f>
        <v>0</v>
      </c>
      <c r="T395" s="200">
        <f t="shared" ref="T395:T458" si="99">+P395+Q395+R395+S395</f>
        <v>0</v>
      </c>
      <c r="U395" s="200"/>
      <c r="V395" s="201">
        <f t="shared" ref="V395:V458" si="100">IFERROR(+N395-AE395,"Not Avl in Books")</f>
        <v>0</v>
      </c>
      <c r="W395" s="201">
        <f t="shared" ref="W395:W458" si="101">IFERROR(+O395-AF395,"Not Avl in Books")</f>
        <v>0</v>
      </c>
      <c r="X395" s="201">
        <f t="shared" ref="X395:X458" si="102">IFERROR(+P395-AG395,"Not Avl in Books")</f>
        <v>0</v>
      </c>
      <c r="Y395" s="201">
        <f t="shared" ref="Y395:Y458" si="103">IFERROR(+Q395-AH395,"Not Avl in Books")</f>
        <v>0</v>
      </c>
      <c r="Z395" s="201">
        <f t="shared" ref="Z395:Z458" si="104">IFERROR(+R395-AI395,"Not Avl in Books")</f>
        <v>0</v>
      </c>
      <c r="AA395" s="201">
        <f t="shared" ref="AA395:AA458" si="105">IFERROR(+S395-AJ395,"Not Avl in Books")</f>
        <v>0</v>
      </c>
      <c r="AB395" s="201">
        <f t="shared" ref="AB395:AB458" si="106">IFERROR(+T395-AK395,"Not Avl in Books")</f>
        <v>0</v>
      </c>
      <c r="AC395" s="205"/>
      <c r="AD395" s="199"/>
      <c r="AE395" s="203">
        <f>IFERROR(IF(VLOOKUP($M395,'Books DATA'!$M$9:$Q$1009,1,0)=$M395,VLOOKUP($M395,'Books DATA'!$M$10:$T$1009,COLUMNS('Books DATA'!$M$9:N392),0)),"Not Avl in Books")</f>
        <v>0</v>
      </c>
      <c r="AF395" s="203">
        <f>IFERROR(IF(VLOOKUP($M395,'Books DATA'!$M$9:$Q$1009,1,0)=$M395,VLOOKUP($M395,'Books DATA'!$M$10:$T$1009,COLUMNS('Books DATA'!$M$9:O392),0)),"Not Avl in Books")</f>
        <v>0</v>
      </c>
      <c r="AG395" s="203">
        <f>IFERROR(IF(VLOOKUP($M395,'Books DATA'!$M$9:$Q$1009,1,0)=$M395,VLOOKUP($M395,'Books DATA'!$M$10:$T$1009,COLUMNS('Books DATA'!$M$9:P392),0)),"Not Avl in Books")</f>
        <v>0</v>
      </c>
      <c r="AH395" s="203">
        <f>IFERROR(IF(VLOOKUP($M395,'Books DATA'!$M$9:$Q$1009,1,0)=$M395,VLOOKUP($M395,'Books DATA'!$M$10:$T$1009,COLUMNS('Books DATA'!$M$9:Q392),0)),"Not Avl in Books")</f>
        <v>0</v>
      </c>
      <c r="AI395" s="203">
        <f>IFERROR(IF(VLOOKUP($M395,'Books DATA'!$M$9:$Q$1009,1,0)=$M395,VLOOKUP($M395,'Books DATA'!$M$10:$T$1009,COLUMNS('Books DATA'!$M$9:R392),0)),"Not Avl in Books")</f>
        <v>0</v>
      </c>
      <c r="AJ395" s="203">
        <f>IFERROR(IF(VLOOKUP($M395,'Books DATA'!$M$9:$Q$1009,1,0)=$M395,VLOOKUP($M395,'Books DATA'!$M$10:$T$1009,COLUMNS('Books DATA'!$M$9:S392),0)),"Not Avl in Books")</f>
        <v>0</v>
      </c>
      <c r="AK395" s="203">
        <f>IFERROR(IF(VLOOKUP($M395,'Books DATA'!$M$9:$Q$1009,1,0)=$M395,VLOOKUP($M395,'Books DATA'!$M$10:$T$1009,COLUMNS('Books DATA'!$M$9:T392),0)),"Not Avl in Books")</f>
        <v>0</v>
      </c>
      <c r="AL395" s="204"/>
    </row>
    <row r="396" spans="1:38" ht="15.75" thickBot="1">
      <c r="A396" s="7" t="str">
        <f>AC396&amp;"_"&amp;COUNTIF($AC$10:AC396,AC396)</f>
        <v>_0</v>
      </c>
      <c r="B396" s="206"/>
      <c r="C396" s="206"/>
      <c r="D396" s="207"/>
      <c r="E396" s="208"/>
      <c r="F396" s="209"/>
      <c r="G396" s="209"/>
      <c r="H396" s="209"/>
      <c r="I396" s="209"/>
      <c r="J396" s="209"/>
      <c r="K396" s="209"/>
      <c r="L396" s="199"/>
      <c r="M396" s="200" t="str">
        <f t="shared" si="92"/>
        <v/>
      </c>
      <c r="N396" s="200">
        <f t="shared" si="93"/>
        <v>0</v>
      </c>
      <c r="O396" s="200">
        <f t="shared" si="94"/>
        <v>0</v>
      </c>
      <c r="P396" s="200">
        <f t="shared" si="95"/>
        <v>0</v>
      </c>
      <c r="Q396" s="200">
        <f t="shared" si="96"/>
        <v>0</v>
      </c>
      <c r="R396" s="200">
        <f t="shared" si="97"/>
        <v>0</v>
      </c>
      <c r="S396" s="200">
        <f t="shared" si="98"/>
        <v>0</v>
      </c>
      <c r="T396" s="200">
        <f t="shared" si="99"/>
        <v>0</v>
      </c>
      <c r="U396" s="200"/>
      <c r="V396" s="201">
        <f t="shared" si="100"/>
        <v>0</v>
      </c>
      <c r="W396" s="201">
        <f t="shared" si="101"/>
        <v>0</v>
      </c>
      <c r="X396" s="201">
        <f t="shared" si="102"/>
        <v>0</v>
      </c>
      <c r="Y396" s="201">
        <f t="shared" si="103"/>
        <v>0</v>
      </c>
      <c r="Z396" s="201">
        <f t="shared" si="104"/>
        <v>0</v>
      </c>
      <c r="AA396" s="201">
        <f t="shared" si="105"/>
        <v>0</v>
      </c>
      <c r="AB396" s="201">
        <f t="shared" si="106"/>
        <v>0</v>
      </c>
      <c r="AC396" s="205"/>
      <c r="AD396" s="199"/>
      <c r="AE396" s="203">
        <f>IFERROR(IF(VLOOKUP($M396,'Books DATA'!$M$9:$Q$1009,1,0)=$M396,VLOOKUP($M396,'Books DATA'!$M$10:$T$1009,COLUMNS('Books DATA'!$M$9:N393),0)),"Not Avl in Books")</f>
        <v>0</v>
      </c>
      <c r="AF396" s="203">
        <f>IFERROR(IF(VLOOKUP($M396,'Books DATA'!$M$9:$Q$1009,1,0)=$M396,VLOOKUP($M396,'Books DATA'!$M$10:$T$1009,COLUMNS('Books DATA'!$M$9:O393),0)),"Not Avl in Books")</f>
        <v>0</v>
      </c>
      <c r="AG396" s="203">
        <f>IFERROR(IF(VLOOKUP($M396,'Books DATA'!$M$9:$Q$1009,1,0)=$M396,VLOOKUP($M396,'Books DATA'!$M$10:$T$1009,COLUMNS('Books DATA'!$M$9:P393),0)),"Not Avl in Books")</f>
        <v>0</v>
      </c>
      <c r="AH396" s="203">
        <f>IFERROR(IF(VLOOKUP($M396,'Books DATA'!$M$9:$Q$1009,1,0)=$M396,VLOOKUP($M396,'Books DATA'!$M$10:$T$1009,COLUMNS('Books DATA'!$M$9:Q393),0)),"Not Avl in Books")</f>
        <v>0</v>
      </c>
      <c r="AI396" s="203">
        <f>IFERROR(IF(VLOOKUP($M396,'Books DATA'!$M$9:$Q$1009,1,0)=$M396,VLOOKUP($M396,'Books DATA'!$M$10:$T$1009,COLUMNS('Books DATA'!$M$9:R393),0)),"Not Avl in Books")</f>
        <v>0</v>
      </c>
      <c r="AJ396" s="203">
        <f>IFERROR(IF(VLOOKUP($M396,'Books DATA'!$M$9:$Q$1009,1,0)=$M396,VLOOKUP($M396,'Books DATA'!$M$10:$T$1009,COLUMNS('Books DATA'!$M$9:S393),0)),"Not Avl in Books")</f>
        <v>0</v>
      </c>
      <c r="AK396" s="203">
        <f>IFERROR(IF(VLOOKUP($M396,'Books DATA'!$M$9:$Q$1009,1,0)=$M396,VLOOKUP($M396,'Books DATA'!$M$10:$T$1009,COLUMNS('Books DATA'!$M$9:T393),0)),"Not Avl in Books")</f>
        <v>0</v>
      </c>
      <c r="AL396" s="204"/>
    </row>
    <row r="397" spans="1:38" ht="15.75" thickBot="1">
      <c r="A397" s="7" t="str">
        <f>AC397&amp;"_"&amp;COUNTIF($AC$10:AC397,AC397)</f>
        <v>_0</v>
      </c>
      <c r="B397" s="206"/>
      <c r="C397" s="206"/>
      <c r="D397" s="207"/>
      <c r="E397" s="208"/>
      <c r="F397" s="209"/>
      <c r="G397" s="209"/>
      <c r="H397" s="209"/>
      <c r="I397" s="209"/>
      <c r="J397" s="209"/>
      <c r="K397" s="209"/>
      <c r="L397" s="199"/>
      <c r="M397" s="200" t="str">
        <f t="shared" si="92"/>
        <v/>
      </c>
      <c r="N397" s="200">
        <f t="shared" si="93"/>
        <v>0</v>
      </c>
      <c r="O397" s="200">
        <f t="shared" si="94"/>
        <v>0</v>
      </c>
      <c r="P397" s="200">
        <f t="shared" si="95"/>
        <v>0</v>
      </c>
      <c r="Q397" s="200">
        <f t="shared" si="96"/>
        <v>0</v>
      </c>
      <c r="R397" s="200">
        <f t="shared" si="97"/>
        <v>0</v>
      </c>
      <c r="S397" s="200">
        <f t="shared" si="98"/>
        <v>0</v>
      </c>
      <c r="T397" s="200">
        <f t="shared" si="99"/>
        <v>0</v>
      </c>
      <c r="U397" s="200"/>
      <c r="V397" s="201">
        <f t="shared" si="100"/>
        <v>0</v>
      </c>
      <c r="W397" s="201">
        <f t="shared" si="101"/>
        <v>0</v>
      </c>
      <c r="X397" s="201">
        <f t="shared" si="102"/>
        <v>0</v>
      </c>
      <c r="Y397" s="201">
        <f t="shared" si="103"/>
        <v>0</v>
      </c>
      <c r="Z397" s="201">
        <f t="shared" si="104"/>
        <v>0</v>
      </c>
      <c r="AA397" s="201">
        <f t="shared" si="105"/>
        <v>0</v>
      </c>
      <c r="AB397" s="201">
        <f t="shared" si="106"/>
        <v>0</v>
      </c>
      <c r="AC397" s="205"/>
      <c r="AD397" s="199"/>
      <c r="AE397" s="203">
        <f>IFERROR(IF(VLOOKUP($M397,'Books DATA'!$M$9:$Q$1009,1,0)=$M397,VLOOKUP($M397,'Books DATA'!$M$10:$T$1009,COLUMNS('Books DATA'!$M$9:N394),0)),"Not Avl in Books")</f>
        <v>0</v>
      </c>
      <c r="AF397" s="203">
        <f>IFERROR(IF(VLOOKUP($M397,'Books DATA'!$M$9:$Q$1009,1,0)=$M397,VLOOKUP($M397,'Books DATA'!$M$10:$T$1009,COLUMNS('Books DATA'!$M$9:O394),0)),"Not Avl in Books")</f>
        <v>0</v>
      </c>
      <c r="AG397" s="203">
        <f>IFERROR(IF(VLOOKUP($M397,'Books DATA'!$M$9:$Q$1009,1,0)=$M397,VLOOKUP($M397,'Books DATA'!$M$10:$T$1009,COLUMNS('Books DATA'!$M$9:P394),0)),"Not Avl in Books")</f>
        <v>0</v>
      </c>
      <c r="AH397" s="203">
        <f>IFERROR(IF(VLOOKUP($M397,'Books DATA'!$M$9:$Q$1009,1,0)=$M397,VLOOKUP($M397,'Books DATA'!$M$10:$T$1009,COLUMNS('Books DATA'!$M$9:Q394),0)),"Not Avl in Books")</f>
        <v>0</v>
      </c>
      <c r="AI397" s="203">
        <f>IFERROR(IF(VLOOKUP($M397,'Books DATA'!$M$9:$Q$1009,1,0)=$M397,VLOOKUP($M397,'Books DATA'!$M$10:$T$1009,COLUMNS('Books DATA'!$M$9:R394),0)),"Not Avl in Books")</f>
        <v>0</v>
      </c>
      <c r="AJ397" s="203">
        <f>IFERROR(IF(VLOOKUP($M397,'Books DATA'!$M$9:$Q$1009,1,0)=$M397,VLOOKUP($M397,'Books DATA'!$M$10:$T$1009,COLUMNS('Books DATA'!$M$9:S394),0)),"Not Avl in Books")</f>
        <v>0</v>
      </c>
      <c r="AK397" s="203">
        <f>IFERROR(IF(VLOOKUP($M397,'Books DATA'!$M$9:$Q$1009,1,0)=$M397,VLOOKUP($M397,'Books DATA'!$M$10:$T$1009,COLUMNS('Books DATA'!$M$9:T394),0)),"Not Avl in Books")</f>
        <v>0</v>
      </c>
      <c r="AL397" s="204"/>
    </row>
    <row r="398" spans="1:38" ht="15.75" thickBot="1">
      <c r="A398" s="7" t="str">
        <f>AC398&amp;"_"&amp;COUNTIF($AC$10:AC398,AC398)</f>
        <v>_0</v>
      </c>
      <c r="B398" s="206"/>
      <c r="C398" s="206"/>
      <c r="D398" s="207"/>
      <c r="E398" s="208"/>
      <c r="F398" s="209"/>
      <c r="G398" s="209"/>
      <c r="H398" s="209"/>
      <c r="I398" s="209"/>
      <c r="J398" s="209"/>
      <c r="K398" s="209"/>
      <c r="L398" s="199"/>
      <c r="M398" s="200" t="str">
        <f t="shared" si="92"/>
        <v/>
      </c>
      <c r="N398" s="200">
        <f t="shared" si="93"/>
        <v>0</v>
      </c>
      <c r="O398" s="200">
        <f t="shared" si="94"/>
        <v>0</v>
      </c>
      <c r="P398" s="200">
        <f t="shared" si="95"/>
        <v>0</v>
      </c>
      <c r="Q398" s="200">
        <f t="shared" si="96"/>
        <v>0</v>
      </c>
      <c r="R398" s="200">
        <f t="shared" si="97"/>
        <v>0</v>
      </c>
      <c r="S398" s="200">
        <f t="shared" si="98"/>
        <v>0</v>
      </c>
      <c r="T398" s="200">
        <f t="shared" si="99"/>
        <v>0</v>
      </c>
      <c r="U398" s="200"/>
      <c r="V398" s="201">
        <f t="shared" si="100"/>
        <v>0</v>
      </c>
      <c r="W398" s="201">
        <f t="shared" si="101"/>
        <v>0</v>
      </c>
      <c r="X398" s="201">
        <f t="shared" si="102"/>
        <v>0</v>
      </c>
      <c r="Y398" s="201">
        <f t="shared" si="103"/>
        <v>0</v>
      </c>
      <c r="Z398" s="201">
        <f t="shared" si="104"/>
        <v>0</v>
      </c>
      <c r="AA398" s="201">
        <f t="shared" si="105"/>
        <v>0</v>
      </c>
      <c r="AB398" s="201">
        <f t="shared" si="106"/>
        <v>0</v>
      </c>
      <c r="AC398" s="205"/>
      <c r="AD398" s="199"/>
      <c r="AE398" s="203">
        <f>IFERROR(IF(VLOOKUP($M398,'Books DATA'!$M$9:$Q$1009,1,0)=$M398,VLOOKUP($M398,'Books DATA'!$M$10:$T$1009,COLUMNS('Books DATA'!$M$9:N395),0)),"Not Avl in Books")</f>
        <v>0</v>
      </c>
      <c r="AF398" s="203">
        <f>IFERROR(IF(VLOOKUP($M398,'Books DATA'!$M$9:$Q$1009,1,0)=$M398,VLOOKUP($M398,'Books DATA'!$M$10:$T$1009,COLUMNS('Books DATA'!$M$9:O395),0)),"Not Avl in Books")</f>
        <v>0</v>
      </c>
      <c r="AG398" s="203">
        <f>IFERROR(IF(VLOOKUP($M398,'Books DATA'!$M$9:$Q$1009,1,0)=$M398,VLOOKUP($M398,'Books DATA'!$M$10:$T$1009,COLUMNS('Books DATA'!$M$9:P395),0)),"Not Avl in Books")</f>
        <v>0</v>
      </c>
      <c r="AH398" s="203">
        <f>IFERROR(IF(VLOOKUP($M398,'Books DATA'!$M$9:$Q$1009,1,0)=$M398,VLOOKUP($M398,'Books DATA'!$M$10:$T$1009,COLUMNS('Books DATA'!$M$9:Q395),0)),"Not Avl in Books")</f>
        <v>0</v>
      </c>
      <c r="AI398" s="203">
        <f>IFERROR(IF(VLOOKUP($M398,'Books DATA'!$M$9:$Q$1009,1,0)=$M398,VLOOKUP($M398,'Books DATA'!$M$10:$T$1009,COLUMNS('Books DATA'!$M$9:R395),0)),"Not Avl in Books")</f>
        <v>0</v>
      </c>
      <c r="AJ398" s="203">
        <f>IFERROR(IF(VLOOKUP($M398,'Books DATA'!$M$9:$Q$1009,1,0)=$M398,VLOOKUP($M398,'Books DATA'!$M$10:$T$1009,COLUMNS('Books DATA'!$M$9:S395),0)),"Not Avl in Books")</f>
        <v>0</v>
      </c>
      <c r="AK398" s="203">
        <f>IFERROR(IF(VLOOKUP($M398,'Books DATA'!$M$9:$Q$1009,1,0)=$M398,VLOOKUP($M398,'Books DATA'!$M$10:$T$1009,COLUMNS('Books DATA'!$M$9:T395),0)),"Not Avl in Books")</f>
        <v>0</v>
      </c>
      <c r="AL398" s="204"/>
    </row>
    <row r="399" spans="1:38" ht="15.75" thickBot="1">
      <c r="A399" s="7" t="str">
        <f>AC399&amp;"_"&amp;COUNTIF($AC$10:AC399,AC399)</f>
        <v>_0</v>
      </c>
      <c r="B399" s="206"/>
      <c r="C399" s="206"/>
      <c r="D399" s="207"/>
      <c r="E399" s="208"/>
      <c r="F399" s="209"/>
      <c r="G399" s="209"/>
      <c r="H399" s="209"/>
      <c r="I399" s="209"/>
      <c r="J399" s="209"/>
      <c r="K399" s="209"/>
      <c r="L399" s="199"/>
      <c r="M399" s="200" t="str">
        <f t="shared" si="92"/>
        <v/>
      </c>
      <c r="N399" s="200">
        <f t="shared" si="93"/>
        <v>0</v>
      </c>
      <c r="O399" s="200">
        <f t="shared" si="94"/>
        <v>0</v>
      </c>
      <c r="P399" s="200">
        <f t="shared" si="95"/>
        <v>0</v>
      </c>
      <c r="Q399" s="200">
        <f t="shared" si="96"/>
        <v>0</v>
      </c>
      <c r="R399" s="200">
        <f t="shared" si="97"/>
        <v>0</v>
      </c>
      <c r="S399" s="200">
        <f t="shared" si="98"/>
        <v>0</v>
      </c>
      <c r="T399" s="200">
        <f t="shared" si="99"/>
        <v>0</v>
      </c>
      <c r="U399" s="200"/>
      <c r="V399" s="201">
        <f t="shared" si="100"/>
        <v>0</v>
      </c>
      <c r="W399" s="201">
        <f t="shared" si="101"/>
        <v>0</v>
      </c>
      <c r="X399" s="201">
        <f t="shared" si="102"/>
        <v>0</v>
      </c>
      <c r="Y399" s="201">
        <f t="shared" si="103"/>
        <v>0</v>
      </c>
      <c r="Z399" s="201">
        <f t="shared" si="104"/>
        <v>0</v>
      </c>
      <c r="AA399" s="201">
        <f t="shared" si="105"/>
        <v>0</v>
      </c>
      <c r="AB399" s="201">
        <f t="shared" si="106"/>
        <v>0</v>
      </c>
      <c r="AC399" s="205"/>
      <c r="AD399" s="199"/>
      <c r="AE399" s="203">
        <f>IFERROR(IF(VLOOKUP($M399,'Books DATA'!$M$9:$Q$1009,1,0)=$M399,VLOOKUP($M399,'Books DATA'!$M$10:$T$1009,COLUMNS('Books DATA'!$M$9:N396),0)),"Not Avl in Books")</f>
        <v>0</v>
      </c>
      <c r="AF399" s="203">
        <f>IFERROR(IF(VLOOKUP($M399,'Books DATA'!$M$9:$Q$1009,1,0)=$M399,VLOOKUP($M399,'Books DATA'!$M$10:$T$1009,COLUMNS('Books DATA'!$M$9:O396),0)),"Not Avl in Books")</f>
        <v>0</v>
      </c>
      <c r="AG399" s="203">
        <f>IFERROR(IF(VLOOKUP($M399,'Books DATA'!$M$9:$Q$1009,1,0)=$M399,VLOOKUP($M399,'Books DATA'!$M$10:$T$1009,COLUMNS('Books DATA'!$M$9:P396),0)),"Not Avl in Books")</f>
        <v>0</v>
      </c>
      <c r="AH399" s="203">
        <f>IFERROR(IF(VLOOKUP($M399,'Books DATA'!$M$9:$Q$1009,1,0)=$M399,VLOOKUP($M399,'Books DATA'!$M$10:$T$1009,COLUMNS('Books DATA'!$M$9:Q396),0)),"Not Avl in Books")</f>
        <v>0</v>
      </c>
      <c r="AI399" s="203">
        <f>IFERROR(IF(VLOOKUP($M399,'Books DATA'!$M$9:$Q$1009,1,0)=$M399,VLOOKUP($M399,'Books DATA'!$M$10:$T$1009,COLUMNS('Books DATA'!$M$9:R396),0)),"Not Avl in Books")</f>
        <v>0</v>
      </c>
      <c r="AJ399" s="203">
        <f>IFERROR(IF(VLOOKUP($M399,'Books DATA'!$M$9:$Q$1009,1,0)=$M399,VLOOKUP($M399,'Books DATA'!$M$10:$T$1009,COLUMNS('Books DATA'!$M$9:S396),0)),"Not Avl in Books")</f>
        <v>0</v>
      </c>
      <c r="AK399" s="203">
        <f>IFERROR(IF(VLOOKUP($M399,'Books DATA'!$M$9:$Q$1009,1,0)=$M399,VLOOKUP($M399,'Books DATA'!$M$10:$T$1009,COLUMNS('Books DATA'!$M$9:T396),0)),"Not Avl in Books")</f>
        <v>0</v>
      </c>
      <c r="AL399" s="204"/>
    </row>
    <row r="400" spans="1:38" ht="15.75" thickBot="1">
      <c r="A400" s="7" t="str">
        <f>AC400&amp;"_"&amp;COUNTIF($AC$10:AC400,AC400)</f>
        <v>_0</v>
      </c>
      <c r="B400" s="206"/>
      <c r="C400" s="206"/>
      <c r="D400" s="207"/>
      <c r="E400" s="208"/>
      <c r="F400" s="209"/>
      <c r="G400" s="209"/>
      <c r="H400" s="209"/>
      <c r="I400" s="209"/>
      <c r="J400" s="209"/>
      <c r="K400" s="209"/>
      <c r="L400" s="199"/>
      <c r="M400" s="200" t="str">
        <f t="shared" si="92"/>
        <v/>
      </c>
      <c r="N400" s="200">
        <f t="shared" si="93"/>
        <v>0</v>
      </c>
      <c r="O400" s="200">
        <f t="shared" si="94"/>
        <v>0</v>
      </c>
      <c r="P400" s="200">
        <f t="shared" si="95"/>
        <v>0</v>
      </c>
      <c r="Q400" s="200">
        <f t="shared" si="96"/>
        <v>0</v>
      </c>
      <c r="R400" s="200">
        <f t="shared" si="97"/>
        <v>0</v>
      </c>
      <c r="S400" s="200">
        <f t="shared" si="98"/>
        <v>0</v>
      </c>
      <c r="T400" s="200">
        <f t="shared" si="99"/>
        <v>0</v>
      </c>
      <c r="U400" s="200"/>
      <c r="V400" s="201">
        <f t="shared" si="100"/>
        <v>0</v>
      </c>
      <c r="W400" s="201">
        <f t="shared" si="101"/>
        <v>0</v>
      </c>
      <c r="X400" s="201">
        <f t="shared" si="102"/>
        <v>0</v>
      </c>
      <c r="Y400" s="201">
        <f t="shared" si="103"/>
        <v>0</v>
      </c>
      <c r="Z400" s="201">
        <f t="shared" si="104"/>
        <v>0</v>
      </c>
      <c r="AA400" s="201">
        <f t="shared" si="105"/>
        <v>0</v>
      </c>
      <c r="AB400" s="201">
        <f t="shared" si="106"/>
        <v>0</v>
      </c>
      <c r="AC400" s="205"/>
      <c r="AD400" s="199"/>
      <c r="AE400" s="203">
        <f>IFERROR(IF(VLOOKUP($M400,'Books DATA'!$M$9:$Q$1009,1,0)=$M400,VLOOKUP($M400,'Books DATA'!$M$10:$T$1009,COLUMNS('Books DATA'!$M$9:N397),0)),"Not Avl in Books")</f>
        <v>0</v>
      </c>
      <c r="AF400" s="203">
        <f>IFERROR(IF(VLOOKUP($M400,'Books DATA'!$M$9:$Q$1009,1,0)=$M400,VLOOKUP($M400,'Books DATA'!$M$10:$T$1009,COLUMNS('Books DATA'!$M$9:O397),0)),"Not Avl in Books")</f>
        <v>0</v>
      </c>
      <c r="AG400" s="203">
        <f>IFERROR(IF(VLOOKUP($M400,'Books DATA'!$M$9:$Q$1009,1,0)=$M400,VLOOKUP($M400,'Books DATA'!$M$10:$T$1009,COLUMNS('Books DATA'!$M$9:P397),0)),"Not Avl in Books")</f>
        <v>0</v>
      </c>
      <c r="AH400" s="203">
        <f>IFERROR(IF(VLOOKUP($M400,'Books DATA'!$M$9:$Q$1009,1,0)=$M400,VLOOKUP($M400,'Books DATA'!$M$10:$T$1009,COLUMNS('Books DATA'!$M$9:Q397),0)),"Not Avl in Books")</f>
        <v>0</v>
      </c>
      <c r="AI400" s="203">
        <f>IFERROR(IF(VLOOKUP($M400,'Books DATA'!$M$9:$Q$1009,1,0)=$M400,VLOOKUP($M400,'Books DATA'!$M$10:$T$1009,COLUMNS('Books DATA'!$M$9:R397),0)),"Not Avl in Books")</f>
        <v>0</v>
      </c>
      <c r="AJ400" s="203">
        <f>IFERROR(IF(VLOOKUP($M400,'Books DATA'!$M$9:$Q$1009,1,0)=$M400,VLOOKUP($M400,'Books DATA'!$M$10:$T$1009,COLUMNS('Books DATA'!$M$9:S397),0)),"Not Avl in Books")</f>
        <v>0</v>
      </c>
      <c r="AK400" s="203">
        <f>IFERROR(IF(VLOOKUP($M400,'Books DATA'!$M$9:$Q$1009,1,0)=$M400,VLOOKUP($M400,'Books DATA'!$M$10:$T$1009,COLUMNS('Books DATA'!$M$9:T397),0)),"Not Avl in Books")</f>
        <v>0</v>
      </c>
      <c r="AL400" s="204"/>
    </row>
    <row r="401" spans="1:38" ht="15.75" thickBot="1">
      <c r="A401" s="7" t="str">
        <f>AC401&amp;"_"&amp;COUNTIF($AC$10:AC401,AC401)</f>
        <v>_0</v>
      </c>
      <c r="B401" s="206"/>
      <c r="C401" s="206"/>
      <c r="D401" s="207"/>
      <c r="E401" s="208"/>
      <c r="F401" s="209"/>
      <c r="G401" s="209"/>
      <c r="H401" s="209"/>
      <c r="I401" s="209"/>
      <c r="J401" s="209"/>
      <c r="K401" s="209"/>
      <c r="L401" s="199"/>
      <c r="M401" s="200" t="str">
        <f t="shared" si="92"/>
        <v/>
      </c>
      <c r="N401" s="200">
        <f t="shared" si="93"/>
        <v>0</v>
      </c>
      <c r="O401" s="200">
        <f t="shared" si="94"/>
        <v>0</v>
      </c>
      <c r="P401" s="200">
        <f t="shared" si="95"/>
        <v>0</v>
      </c>
      <c r="Q401" s="200">
        <f t="shared" si="96"/>
        <v>0</v>
      </c>
      <c r="R401" s="200">
        <f t="shared" si="97"/>
        <v>0</v>
      </c>
      <c r="S401" s="200">
        <f t="shared" si="98"/>
        <v>0</v>
      </c>
      <c r="T401" s="200">
        <f t="shared" si="99"/>
        <v>0</v>
      </c>
      <c r="U401" s="200"/>
      <c r="V401" s="201">
        <f t="shared" si="100"/>
        <v>0</v>
      </c>
      <c r="W401" s="201">
        <f t="shared" si="101"/>
        <v>0</v>
      </c>
      <c r="X401" s="201">
        <f t="shared" si="102"/>
        <v>0</v>
      </c>
      <c r="Y401" s="201">
        <f t="shared" si="103"/>
        <v>0</v>
      </c>
      <c r="Z401" s="201">
        <f t="shared" si="104"/>
        <v>0</v>
      </c>
      <c r="AA401" s="201">
        <f t="shared" si="105"/>
        <v>0</v>
      </c>
      <c r="AB401" s="201">
        <f t="shared" si="106"/>
        <v>0</v>
      </c>
      <c r="AC401" s="205"/>
      <c r="AD401" s="199"/>
      <c r="AE401" s="203">
        <f>IFERROR(IF(VLOOKUP($M401,'Books DATA'!$M$9:$Q$1009,1,0)=$M401,VLOOKUP($M401,'Books DATA'!$M$10:$T$1009,COLUMNS('Books DATA'!$M$9:N398),0)),"Not Avl in Books")</f>
        <v>0</v>
      </c>
      <c r="AF401" s="203">
        <f>IFERROR(IF(VLOOKUP($M401,'Books DATA'!$M$9:$Q$1009,1,0)=$M401,VLOOKUP($M401,'Books DATA'!$M$10:$T$1009,COLUMNS('Books DATA'!$M$9:O398),0)),"Not Avl in Books")</f>
        <v>0</v>
      </c>
      <c r="AG401" s="203">
        <f>IFERROR(IF(VLOOKUP($M401,'Books DATA'!$M$9:$Q$1009,1,0)=$M401,VLOOKUP($M401,'Books DATA'!$M$10:$T$1009,COLUMNS('Books DATA'!$M$9:P398),0)),"Not Avl in Books")</f>
        <v>0</v>
      </c>
      <c r="AH401" s="203">
        <f>IFERROR(IF(VLOOKUP($M401,'Books DATA'!$M$9:$Q$1009,1,0)=$M401,VLOOKUP($M401,'Books DATA'!$M$10:$T$1009,COLUMNS('Books DATA'!$M$9:Q398),0)),"Not Avl in Books")</f>
        <v>0</v>
      </c>
      <c r="AI401" s="203">
        <f>IFERROR(IF(VLOOKUP($M401,'Books DATA'!$M$9:$Q$1009,1,0)=$M401,VLOOKUP($M401,'Books DATA'!$M$10:$T$1009,COLUMNS('Books DATA'!$M$9:R398),0)),"Not Avl in Books")</f>
        <v>0</v>
      </c>
      <c r="AJ401" s="203">
        <f>IFERROR(IF(VLOOKUP($M401,'Books DATA'!$M$9:$Q$1009,1,0)=$M401,VLOOKUP($M401,'Books DATA'!$M$10:$T$1009,COLUMNS('Books DATA'!$M$9:S398),0)),"Not Avl in Books")</f>
        <v>0</v>
      </c>
      <c r="AK401" s="203">
        <f>IFERROR(IF(VLOOKUP($M401,'Books DATA'!$M$9:$Q$1009,1,0)=$M401,VLOOKUP($M401,'Books DATA'!$M$10:$T$1009,COLUMNS('Books DATA'!$M$9:T398),0)),"Not Avl in Books")</f>
        <v>0</v>
      </c>
      <c r="AL401" s="204"/>
    </row>
    <row r="402" spans="1:38" ht="15.75" thickBot="1">
      <c r="A402" s="7" t="str">
        <f>AC402&amp;"_"&amp;COUNTIF($AC$10:AC402,AC402)</f>
        <v>_0</v>
      </c>
      <c r="B402" s="206"/>
      <c r="C402" s="206"/>
      <c r="D402" s="207"/>
      <c r="E402" s="208"/>
      <c r="F402" s="209"/>
      <c r="G402" s="209"/>
      <c r="H402" s="209"/>
      <c r="I402" s="209"/>
      <c r="J402" s="209"/>
      <c r="K402" s="209"/>
      <c r="L402" s="199"/>
      <c r="M402" s="200" t="str">
        <f t="shared" si="92"/>
        <v/>
      </c>
      <c r="N402" s="200">
        <f t="shared" si="93"/>
        <v>0</v>
      </c>
      <c r="O402" s="200">
        <f t="shared" si="94"/>
        <v>0</v>
      </c>
      <c r="P402" s="200">
        <f t="shared" si="95"/>
        <v>0</v>
      </c>
      <c r="Q402" s="200">
        <f t="shared" si="96"/>
        <v>0</v>
      </c>
      <c r="R402" s="200">
        <f t="shared" si="97"/>
        <v>0</v>
      </c>
      <c r="S402" s="200">
        <f t="shared" si="98"/>
        <v>0</v>
      </c>
      <c r="T402" s="200">
        <f t="shared" si="99"/>
        <v>0</v>
      </c>
      <c r="U402" s="200"/>
      <c r="V402" s="201">
        <f t="shared" si="100"/>
        <v>0</v>
      </c>
      <c r="W402" s="201">
        <f t="shared" si="101"/>
        <v>0</v>
      </c>
      <c r="X402" s="201">
        <f t="shared" si="102"/>
        <v>0</v>
      </c>
      <c r="Y402" s="201">
        <f t="shared" si="103"/>
        <v>0</v>
      </c>
      <c r="Z402" s="201">
        <f t="shared" si="104"/>
        <v>0</v>
      </c>
      <c r="AA402" s="201">
        <f t="shared" si="105"/>
        <v>0</v>
      </c>
      <c r="AB402" s="201">
        <f t="shared" si="106"/>
        <v>0</v>
      </c>
      <c r="AC402" s="205"/>
      <c r="AD402" s="199"/>
      <c r="AE402" s="203">
        <f>IFERROR(IF(VLOOKUP($M402,'Books DATA'!$M$9:$Q$1009,1,0)=$M402,VLOOKUP($M402,'Books DATA'!$M$10:$T$1009,COLUMNS('Books DATA'!$M$9:N399),0)),"Not Avl in Books")</f>
        <v>0</v>
      </c>
      <c r="AF402" s="203">
        <f>IFERROR(IF(VLOOKUP($M402,'Books DATA'!$M$9:$Q$1009,1,0)=$M402,VLOOKUP($M402,'Books DATA'!$M$10:$T$1009,COLUMNS('Books DATA'!$M$9:O399),0)),"Not Avl in Books")</f>
        <v>0</v>
      </c>
      <c r="AG402" s="203">
        <f>IFERROR(IF(VLOOKUP($M402,'Books DATA'!$M$9:$Q$1009,1,0)=$M402,VLOOKUP($M402,'Books DATA'!$M$10:$T$1009,COLUMNS('Books DATA'!$M$9:P399),0)),"Not Avl in Books")</f>
        <v>0</v>
      </c>
      <c r="AH402" s="203">
        <f>IFERROR(IF(VLOOKUP($M402,'Books DATA'!$M$9:$Q$1009,1,0)=$M402,VLOOKUP($M402,'Books DATA'!$M$10:$T$1009,COLUMNS('Books DATA'!$M$9:Q399),0)),"Not Avl in Books")</f>
        <v>0</v>
      </c>
      <c r="AI402" s="203">
        <f>IFERROR(IF(VLOOKUP($M402,'Books DATA'!$M$9:$Q$1009,1,0)=$M402,VLOOKUP($M402,'Books DATA'!$M$10:$T$1009,COLUMNS('Books DATA'!$M$9:R399),0)),"Not Avl in Books")</f>
        <v>0</v>
      </c>
      <c r="AJ402" s="203">
        <f>IFERROR(IF(VLOOKUP($M402,'Books DATA'!$M$9:$Q$1009,1,0)=$M402,VLOOKUP($M402,'Books DATA'!$M$10:$T$1009,COLUMNS('Books DATA'!$M$9:S399),0)),"Not Avl in Books")</f>
        <v>0</v>
      </c>
      <c r="AK402" s="203">
        <f>IFERROR(IF(VLOOKUP($M402,'Books DATA'!$M$9:$Q$1009,1,0)=$M402,VLOOKUP($M402,'Books DATA'!$M$10:$T$1009,COLUMNS('Books DATA'!$M$9:T399),0)),"Not Avl in Books")</f>
        <v>0</v>
      </c>
      <c r="AL402" s="204"/>
    </row>
    <row r="403" spans="1:38" ht="15.75" thickBot="1">
      <c r="A403" s="7" t="str">
        <f>AC403&amp;"_"&amp;COUNTIF($AC$10:AC403,AC403)</f>
        <v>_0</v>
      </c>
      <c r="B403" s="206"/>
      <c r="C403" s="206"/>
      <c r="D403" s="207"/>
      <c r="E403" s="208"/>
      <c r="F403" s="209"/>
      <c r="G403" s="209"/>
      <c r="H403" s="209"/>
      <c r="I403" s="209"/>
      <c r="J403" s="209"/>
      <c r="K403" s="209"/>
      <c r="L403" s="199"/>
      <c r="M403" s="200" t="str">
        <f t="shared" si="92"/>
        <v/>
      </c>
      <c r="N403" s="200">
        <f t="shared" si="93"/>
        <v>0</v>
      </c>
      <c r="O403" s="200">
        <f t="shared" si="94"/>
        <v>0</v>
      </c>
      <c r="P403" s="200">
        <f t="shared" si="95"/>
        <v>0</v>
      </c>
      <c r="Q403" s="200">
        <f t="shared" si="96"/>
        <v>0</v>
      </c>
      <c r="R403" s="200">
        <f t="shared" si="97"/>
        <v>0</v>
      </c>
      <c r="S403" s="200">
        <f t="shared" si="98"/>
        <v>0</v>
      </c>
      <c r="T403" s="200">
        <f t="shared" si="99"/>
        <v>0</v>
      </c>
      <c r="U403" s="200"/>
      <c r="V403" s="201">
        <f t="shared" si="100"/>
        <v>0</v>
      </c>
      <c r="W403" s="201">
        <f t="shared" si="101"/>
        <v>0</v>
      </c>
      <c r="X403" s="201">
        <f t="shared" si="102"/>
        <v>0</v>
      </c>
      <c r="Y403" s="201">
        <f t="shared" si="103"/>
        <v>0</v>
      </c>
      <c r="Z403" s="201">
        <f t="shared" si="104"/>
        <v>0</v>
      </c>
      <c r="AA403" s="201">
        <f t="shared" si="105"/>
        <v>0</v>
      </c>
      <c r="AB403" s="201">
        <f t="shared" si="106"/>
        <v>0</v>
      </c>
      <c r="AC403" s="205"/>
      <c r="AD403" s="199"/>
      <c r="AE403" s="203">
        <f>IFERROR(IF(VLOOKUP($M403,'Books DATA'!$M$9:$Q$1009,1,0)=$M403,VLOOKUP($M403,'Books DATA'!$M$10:$T$1009,COLUMNS('Books DATA'!$M$9:N400),0)),"Not Avl in Books")</f>
        <v>0</v>
      </c>
      <c r="AF403" s="203">
        <f>IFERROR(IF(VLOOKUP($M403,'Books DATA'!$M$9:$Q$1009,1,0)=$M403,VLOOKUP($M403,'Books DATA'!$M$10:$T$1009,COLUMNS('Books DATA'!$M$9:O400),0)),"Not Avl in Books")</f>
        <v>0</v>
      </c>
      <c r="AG403" s="203">
        <f>IFERROR(IF(VLOOKUP($M403,'Books DATA'!$M$9:$Q$1009,1,0)=$M403,VLOOKUP($M403,'Books DATA'!$M$10:$T$1009,COLUMNS('Books DATA'!$M$9:P400),0)),"Not Avl in Books")</f>
        <v>0</v>
      </c>
      <c r="AH403" s="203">
        <f>IFERROR(IF(VLOOKUP($M403,'Books DATA'!$M$9:$Q$1009,1,0)=$M403,VLOOKUP($M403,'Books DATA'!$M$10:$T$1009,COLUMNS('Books DATA'!$M$9:Q400),0)),"Not Avl in Books")</f>
        <v>0</v>
      </c>
      <c r="AI403" s="203">
        <f>IFERROR(IF(VLOOKUP($M403,'Books DATA'!$M$9:$Q$1009,1,0)=$M403,VLOOKUP($M403,'Books DATA'!$M$10:$T$1009,COLUMNS('Books DATA'!$M$9:R400),0)),"Not Avl in Books")</f>
        <v>0</v>
      </c>
      <c r="AJ403" s="203">
        <f>IFERROR(IF(VLOOKUP($M403,'Books DATA'!$M$9:$Q$1009,1,0)=$M403,VLOOKUP($M403,'Books DATA'!$M$10:$T$1009,COLUMNS('Books DATA'!$M$9:S400),0)),"Not Avl in Books")</f>
        <v>0</v>
      </c>
      <c r="AK403" s="203">
        <f>IFERROR(IF(VLOOKUP($M403,'Books DATA'!$M$9:$Q$1009,1,0)=$M403,VLOOKUP($M403,'Books DATA'!$M$10:$T$1009,COLUMNS('Books DATA'!$M$9:T400),0)),"Not Avl in Books")</f>
        <v>0</v>
      </c>
      <c r="AL403" s="204"/>
    </row>
    <row r="404" spans="1:38" ht="15.75" thickBot="1">
      <c r="A404" s="7" t="str">
        <f>AC404&amp;"_"&amp;COUNTIF($AC$10:AC404,AC404)</f>
        <v>_0</v>
      </c>
      <c r="B404" s="206"/>
      <c r="C404" s="206"/>
      <c r="D404" s="207"/>
      <c r="E404" s="208"/>
      <c r="F404" s="209"/>
      <c r="G404" s="209"/>
      <c r="H404" s="209"/>
      <c r="I404" s="209"/>
      <c r="J404" s="209"/>
      <c r="K404" s="209"/>
      <c r="L404" s="199"/>
      <c r="M404" s="200" t="str">
        <f t="shared" si="92"/>
        <v/>
      </c>
      <c r="N404" s="200">
        <f t="shared" si="93"/>
        <v>0</v>
      </c>
      <c r="O404" s="200">
        <f t="shared" si="94"/>
        <v>0</v>
      </c>
      <c r="P404" s="200">
        <f t="shared" si="95"/>
        <v>0</v>
      </c>
      <c r="Q404" s="200">
        <f t="shared" si="96"/>
        <v>0</v>
      </c>
      <c r="R404" s="200">
        <f t="shared" si="97"/>
        <v>0</v>
      </c>
      <c r="S404" s="200">
        <f t="shared" si="98"/>
        <v>0</v>
      </c>
      <c r="T404" s="200">
        <f t="shared" si="99"/>
        <v>0</v>
      </c>
      <c r="U404" s="200"/>
      <c r="V404" s="201">
        <f t="shared" si="100"/>
        <v>0</v>
      </c>
      <c r="W404" s="201">
        <f t="shared" si="101"/>
        <v>0</v>
      </c>
      <c r="X404" s="201">
        <f t="shared" si="102"/>
        <v>0</v>
      </c>
      <c r="Y404" s="201">
        <f t="shared" si="103"/>
        <v>0</v>
      </c>
      <c r="Z404" s="201">
        <f t="shared" si="104"/>
        <v>0</v>
      </c>
      <c r="AA404" s="201">
        <f t="shared" si="105"/>
        <v>0</v>
      </c>
      <c r="AB404" s="201">
        <f t="shared" si="106"/>
        <v>0</v>
      </c>
      <c r="AC404" s="205"/>
      <c r="AD404" s="199"/>
      <c r="AE404" s="203">
        <f>IFERROR(IF(VLOOKUP($M404,'Books DATA'!$M$9:$Q$1009,1,0)=$M404,VLOOKUP($M404,'Books DATA'!$M$10:$T$1009,COLUMNS('Books DATA'!$M$9:N401),0)),"Not Avl in Books")</f>
        <v>0</v>
      </c>
      <c r="AF404" s="203">
        <f>IFERROR(IF(VLOOKUP($M404,'Books DATA'!$M$9:$Q$1009,1,0)=$M404,VLOOKUP($M404,'Books DATA'!$M$10:$T$1009,COLUMNS('Books DATA'!$M$9:O401),0)),"Not Avl in Books")</f>
        <v>0</v>
      </c>
      <c r="AG404" s="203">
        <f>IFERROR(IF(VLOOKUP($M404,'Books DATA'!$M$9:$Q$1009,1,0)=$M404,VLOOKUP($M404,'Books DATA'!$M$10:$T$1009,COLUMNS('Books DATA'!$M$9:P401),0)),"Not Avl in Books")</f>
        <v>0</v>
      </c>
      <c r="AH404" s="203">
        <f>IFERROR(IF(VLOOKUP($M404,'Books DATA'!$M$9:$Q$1009,1,0)=$M404,VLOOKUP($M404,'Books DATA'!$M$10:$T$1009,COLUMNS('Books DATA'!$M$9:Q401),0)),"Not Avl in Books")</f>
        <v>0</v>
      </c>
      <c r="AI404" s="203">
        <f>IFERROR(IF(VLOOKUP($M404,'Books DATA'!$M$9:$Q$1009,1,0)=$M404,VLOOKUP($M404,'Books DATA'!$M$10:$T$1009,COLUMNS('Books DATA'!$M$9:R401),0)),"Not Avl in Books")</f>
        <v>0</v>
      </c>
      <c r="AJ404" s="203">
        <f>IFERROR(IF(VLOOKUP($M404,'Books DATA'!$M$9:$Q$1009,1,0)=$M404,VLOOKUP($M404,'Books DATA'!$M$10:$T$1009,COLUMNS('Books DATA'!$M$9:S401),0)),"Not Avl in Books")</f>
        <v>0</v>
      </c>
      <c r="AK404" s="203">
        <f>IFERROR(IF(VLOOKUP($M404,'Books DATA'!$M$9:$Q$1009,1,0)=$M404,VLOOKUP($M404,'Books DATA'!$M$10:$T$1009,COLUMNS('Books DATA'!$M$9:T401),0)),"Not Avl in Books")</f>
        <v>0</v>
      </c>
      <c r="AL404" s="204"/>
    </row>
    <row r="405" spans="1:38" ht="15.75" thickBot="1">
      <c r="A405" s="7" t="str">
        <f>AC405&amp;"_"&amp;COUNTIF($AC$10:AC405,AC405)</f>
        <v>_0</v>
      </c>
      <c r="B405" s="206"/>
      <c r="C405" s="206"/>
      <c r="D405" s="207"/>
      <c r="E405" s="208"/>
      <c r="F405" s="209"/>
      <c r="G405" s="209"/>
      <c r="H405" s="209"/>
      <c r="I405" s="209"/>
      <c r="J405" s="209"/>
      <c r="K405" s="209"/>
      <c r="L405" s="199"/>
      <c r="M405" s="200" t="str">
        <f t="shared" si="92"/>
        <v/>
      </c>
      <c r="N405" s="200">
        <f t="shared" si="93"/>
        <v>0</v>
      </c>
      <c r="O405" s="200">
        <f t="shared" si="94"/>
        <v>0</v>
      </c>
      <c r="P405" s="200">
        <f t="shared" si="95"/>
        <v>0</v>
      </c>
      <c r="Q405" s="200">
        <f t="shared" si="96"/>
        <v>0</v>
      </c>
      <c r="R405" s="200">
        <f t="shared" si="97"/>
        <v>0</v>
      </c>
      <c r="S405" s="200">
        <f t="shared" si="98"/>
        <v>0</v>
      </c>
      <c r="T405" s="200">
        <f t="shared" si="99"/>
        <v>0</v>
      </c>
      <c r="U405" s="200"/>
      <c r="V405" s="201">
        <f t="shared" si="100"/>
        <v>0</v>
      </c>
      <c r="W405" s="201">
        <f t="shared" si="101"/>
        <v>0</v>
      </c>
      <c r="X405" s="201">
        <f t="shared" si="102"/>
        <v>0</v>
      </c>
      <c r="Y405" s="201">
        <f t="shared" si="103"/>
        <v>0</v>
      </c>
      <c r="Z405" s="201">
        <f t="shared" si="104"/>
        <v>0</v>
      </c>
      <c r="AA405" s="201">
        <f t="shared" si="105"/>
        <v>0</v>
      </c>
      <c r="AB405" s="201">
        <f t="shared" si="106"/>
        <v>0</v>
      </c>
      <c r="AC405" s="205"/>
      <c r="AD405" s="199"/>
      <c r="AE405" s="203">
        <f>IFERROR(IF(VLOOKUP($M405,'Books DATA'!$M$9:$Q$1009,1,0)=$M405,VLOOKUP($M405,'Books DATA'!$M$10:$T$1009,COLUMNS('Books DATA'!$M$9:N402),0)),"Not Avl in Books")</f>
        <v>0</v>
      </c>
      <c r="AF405" s="203">
        <f>IFERROR(IF(VLOOKUP($M405,'Books DATA'!$M$9:$Q$1009,1,0)=$M405,VLOOKUP($M405,'Books DATA'!$M$10:$T$1009,COLUMNS('Books DATA'!$M$9:O402),0)),"Not Avl in Books")</f>
        <v>0</v>
      </c>
      <c r="AG405" s="203">
        <f>IFERROR(IF(VLOOKUP($M405,'Books DATA'!$M$9:$Q$1009,1,0)=$M405,VLOOKUP($M405,'Books DATA'!$M$10:$T$1009,COLUMNS('Books DATA'!$M$9:P402),0)),"Not Avl in Books")</f>
        <v>0</v>
      </c>
      <c r="AH405" s="203">
        <f>IFERROR(IF(VLOOKUP($M405,'Books DATA'!$M$9:$Q$1009,1,0)=$M405,VLOOKUP($M405,'Books DATA'!$M$10:$T$1009,COLUMNS('Books DATA'!$M$9:Q402),0)),"Not Avl in Books")</f>
        <v>0</v>
      </c>
      <c r="AI405" s="203">
        <f>IFERROR(IF(VLOOKUP($M405,'Books DATA'!$M$9:$Q$1009,1,0)=$M405,VLOOKUP($M405,'Books DATA'!$M$10:$T$1009,COLUMNS('Books DATA'!$M$9:R402),0)),"Not Avl in Books")</f>
        <v>0</v>
      </c>
      <c r="AJ405" s="203">
        <f>IFERROR(IF(VLOOKUP($M405,'Books DATA'!$M$9:$Q$1009,1,0)=$M405,VLOOKUP($M405,'Books DATA'!$M$10:$T$1009,COLUMNS('Books DATA'!$M$9:S402),0)),"Not Avl in Books")</f>
        <v>0</v>
      </c>
      <c r="AK405" s="203">
        <f>IFERROR(IF(VLOOKUP($M405,'Books DATA'!$M$9:$Q$1009,1,0)=$M405,VLOOKUP($M405,'Books DATA'!$M$10:$T$1009,COLUMNS('Books DATA'!$M$9:T402),0)),"Not Avl in Books")</f>
        <v>0</v>
      </c>
      <c r="AL405" s="204"/>
    </row>
    <row r="406" spans="1:38" ht="15.75" thickBot="1">
      <c r="A406" s="7" t="str">
        <f>AC406&amp;"_"&amp;COUNTIF($AC$10:AC406,AC406)</f>
        <v>_0</v>
      </c>
      <c r="B406" s="206"/>
      <c r="C406" s="206"/>
      <c r="D406" s="207"/>
      <c r="E406" s="208"/>
      <c r="F406" s="209"/>
      <c r="G406" s="209"/>
      <c r="H406" s="209"/>
      <c r="I406" s="209"/>
      <c r="J406" s="209"/>
      <c r="K406" s="209"/>
      <c r="L406" s="199"/>
      <c r="M406" s="200" t="str">
        <f t="shared" si="92"/>
        <v/>
      </c>
      <c r="N406" s="200">
        <f t="shared" si="93"/>
        <v>0</v>
      </c>
      <c r="O406" s="200">
        <f t="shared" si="94"/>
        <v>0</v>
      </c>
      <c r="P406" s="200">
        <f t="shared" si="95"/>
        <v>0</v>
      </c>
      <c r="Q406" s="200">
        <f t="shared" si="96"/>
        <v>0</v>
      </c>
      <c r="R406" s="200">
        <f t="shared" si="97"/>
        <v>0</v>
      </c>
      <c r="S406" s="200">
        <f t="shared" si="98"/>
        <v>0</v>
      </c>
      <c r="T406" s="200">
        <f t="shared" si="99"/>
        <v>0</v>
      </c>
      <c r="U406" s="200"/>
      <c r="V406" s="201">
        <f t="shared" si="100"/>
        <v>0</v>
      </c>
      <c r="W406" s="201">
        <f t="shared" si="101"/>
        <v>0</v>
      </c>
      <c r="X406" s="201">
        <f t="shared" si="102"/>
        <v>0</v>
      </c>
      <c r="Y406" s="201">
        <f t="shared" si="103"/>
        <v>0</v>
      </c>
      <c r="Z406" s="201">
        <f t="shared" si="104"/>
        <v>0</v>
      </c>
      <c r="AA406" s="201">
        <f t="shared" si="105"/>
        <v>0</v>
      </c>
      <c r="AB406" s="201">
        <f t="shared" si="106"/>
        <v>0</v>
      </c>
      <c r="AC406" s="205"/>
      <c r="AD406" s="199"/>
      <c r="AE406" s="203">
        <f>IFERROR(IF(VLOOKUP($M406,'Books DATA'!$M$9:$Q$1009,1,0)=$M406,VLOOKUP($M406,'Books DATA'!$M$10:$T$1009,COLUMNS('Books DATA'!$M$9:N403),0)),"Not Avl in Books")</f>
        <v>0</v>
      </c>
      <c r="AF406" s="203">
        <f>IFERROR(IF(VLOOKUP($M406,'Books DATA'!$M$9:$Q$1009,1,0)=$M406,VLOOKUP($M406,'Books DATA'!$M$10:$T$1009,COLUMNS('Books DATA'!$M$9:O403),0)),"Not Avl in Books")</f>
        <v>0</v>
      </c>
      <c r="AG406" s="203">
        <f>IFERROR(IF(VLOOKUP($M406,'Books DATA'!$M$9:$Q$1009,1,0)=$M406,VLOOKUP($M406,'Books DATA'!$M$10:$T$1009,COLUMNS('Books DATA'!$M$9:P403),0)),"Not Avl in Books")</f>
        <v>0</v>
      </c>
      <c r="AH406" s="203">
        <f>IFERROR(IF(VLOOKUP($M406,'Books DATA'!$M$9:$Q$1009,1,0)=$M406,VLOOKUP($M406,'Books DATA'!$M$10:$T$1009,COLUMNS('Books DATA'!$M$9:Q403),0)),"Not Avl in Books")</f>
        <v>0</v>
      </c>
      <c r="AI406" s="203">
        <f>IFERROR(IF(VLOOKUP($M406,'Books DATA'!$M$9:$Q$1009,1,0)=$M406,VLOOKUP($M406,'Books DATA'!$M$10:$T$1009,COLUMNS('Books DATA'!$M$9:R403),0)),"Not Avl in Books")</f>
        <v>0</v>
      </c>
      <c r="AJ406" s="203">
        <f>IFERROR(IF(VLOOKUP($M406,'Books DATA'!$M$9:$Q$1009,1,0)=$M406,VLOOKUP($M406,'Books DATA'!$M$10:$T$1009,COLUMNS('Books DATA'!$M$9:S403),0)),"Not Avl in Books")</f>
        <v>0</v>
      </c>
      <c r="AK406" s="203">
        <f>IFERROR(IF(VLOOKUP($M406,'Books DATA'!$M$9:$Q$1009,1,0)=$M406,VLOOKUP($M406,'Books DATA'!$M$10:$T$1009,COLUMNS('Books DATA'!$M$9:T403),0)),"Not Avl in Books")</f>
        <v>0</v>
      </c>
      <c r="AL406" s="204"/>
    </row>
    <row r="407" spans="1:38" ht="15.75" thickBot="1">
      <c r="A407" s="7" t="str">
        <f>AC407&amp;"_"&amp;COUNTIF($AC$10:AC407,AC407)</f>
        <v>_0</v>
      </c>
      <c r="B407" s="206"/>
      <c r="C407" s="206"/>
      <c r="D407" s="207"/>
      <c r="E407" s="208"/>
      <c r="F407" s="209"/>
      <c r="G407" s="209"/>
      <c r="H407" s="209"/>
      <c r="I407" s="209"/>
      <c r="J407" s="209"/>
      <c r="K407" s="209"/>
      <c r="L407" s="199"/>
      <c r="M407" s="200" t="str">
        <f t="shared" si="92"/>
        <v/>
      </c>
      <c r="N407" s="200">
        <f t="shared" si="93"/>
        <v>0</v>
      </c>
      <c r="O407" s="200">
        <f t="shared" si="94"/>
        <v>0</v>
      </c>
      <c r="P407" s="200">
        <f t="shared" si="95"/>
        <v>0</v>
      </c>
      <c r="Q407" s="200">
        <f t="shared" si="96"/>
        <v>0</v>
      </c>
      <c r="R407" s="200">
        <f t="shared" si="97"/>
        <v>0</v>
      </c>
      <c r="S407" s="200">
        <f t="shared" si="98"/>
        <v>0</v>
      </c>
      <c r="T407" s="200">
        <f t="shared" si="99"/>
        <v>0</v>
      </c>
      <c r="U407" s="200"/>
      <c r="V407" s="201">
        <f t="shared" si="100"/>
        <v>0</v>
      </c>
      <c r="W407" s="201">
        <f t="shared" si="101"/>
        <v>0</v>
      </c>
      <c r="X407" s="201">
        <f t="shared" si="102"/>
        <v>0</v>
      </c>
      <c r="Y407" s="201">
        <f t="shared" si="103"/>
        <v>0</v>
      </c>
      <c r="Z407" s="201">
        <f t="shared" si="104"/>
        <v>0</v>
      </c>
      <c r="AA407" s="201">
        <f t="shared" si="105"/>
        <v>0</v>
      </c>
      <c r="AB407" s="201">
        <f t="shared" si="106"/>
        <v>0</v>
      </c>
      <c r="AC407" s="205"/>
      <c r="AD407" s="199"/>
      <c r="AE407" s="203">
        <f>IFERROR(IF(VLOOKUP($M407,'Books DATA'!$M$9:$Q$1009,1,0)=$M407,VLOOKUP($M407,'Books DATA'!$M$10:$T$1009,COLUMNS('Books DATA'!$M$9:N404),0)),"Not Avl in Books")</f>
        <v>0</v>
      </c>
      <c r="AF407" s="203">
        <f>IFERROR(IF(VLOOKUP($M407,'Books DATA'!$M$9:$Q$1009,1,0)=$M407,VLOOKUP($M407,'Books DATA'!$M$10:$T$1009,COLUMNS('Books DATA'!$M$9:O404),0)),"Not Avl in Books")</f>
        <v>0</v>
      </c>
      <c r="AG407" s="203">
        <f>IFERROR(IF(VLOOKUP($M407,'Books DATA'!$M$9:$Q$1009,1,0)=$M407,VLOOKUP($M407,'Books DATA'!$M$10:$T$1009,COLUMNS('Books DATA'!$M$9:P404),0)),"Not Avl in Books")</f>
        <v>0</v>
      </c>
      <c r="AH407" s="203">
        <f>IFERROR(IF(VLOOKUP($M407,'Books DATA'!$M$9:$Q$1009,1,0)=$M407,VLOOKUP($M407,'Books DATA'!$M$10:$T$1009,COLUMNS('Books DATA'!$M$9:Q404),0)),"Not Avl in Books")</f>
        <v>0</v>
      </c>
      <c r="AI407" s="203">
        <f>IFERROR(IF(VLOOKUP($M407,'Books DATA'!$M$9:$Q$1009,1,0)=$M407,VLOOKUP($M407,'Books DATA'!$M$10:$T$1009,COLUMNS('Books DATA'!$M$9:R404),0)),"Not Avl in Books")</f>
        <v>0</v>
      </c>
      <c r="AJ407" s="203">
        <f>IFERROR(IF(VLOOKUP($M407,'Books DATA'!$M$9:$Q$1009,1,0)=$M407,VLOOKUP($M407,'Books DATA'!$M$10:$T$1009,COLUMNS('Books DATA'!$M$9:S404),0)),"Not Avl in Books")</f>
        <v>0</v>
      </c>
      <c r="AK407" s="203">
        <f>IFERROR(IF(VLOOKUP($M407,'Books DATA'!$M$9:$Q$1009,1,0)=$M407,VLOOKUP($M407,'Books DATA'!$M$10:$T$1009,COLUMNS('Books DATA'!$M$9:T404),0)),"Not Avl in Books")</f>
        <v>0</v>
      </c>
      <c r="AL407" s="204"/>
    </row>
    <row r="408" spans="1:38" ht="15.75" thickBot="1">
      <c r="A408" s="7" t="str">
        <f>AC408&amp;"_"&amp;COUNTIF($AC$10:AC408,AC408)</f>
        <v>_0</v>
      </c>
      <c r="B408" s="206"/>
      <c r="C408" s="206"/>
      <c r="D408" s="207"/>
      <c r="E408" s="208"/>
      <c r="F408" s="209"/>
      <c r="G408" s="209"/>
      <c r="H408" s="209"/>
      <c r="I408" s="209"/>
      <c r="J408" s="209"/>
      <c r="K408" s="209"/>
      <c r="L408" s="199"/>
      <c r="M408" s="200" t="str">
        <f t="shared" si="92"/>
        <v/>
      </c>
      <c r="N408" s="200">
        <f t="shared" si="93"/>
        <v>0</v>
      </c>
      <c r="O408" s="200">
        <f t="shared" si="94"/>
        <v>0</v>
      </c>
      <c r="P408" s="200">
        <f t="shared" si="95"/>
        <v>0</v>
      </c>
      <c r="Q408" s="200">
        <f t="shared" si="96"/>
        <v>0</v>
      </c>
      <c r="R408" s="200">
        <f t="shared" si="97"/>
        <v>0</v>
      </c>
      <c r="S408" s="200">
        <f t="shared" si="98"/>
        <v>0</v>
      </c>
      <c r="T408" s="200">
        <f t="shared" si="99"/>
        <v>0</v>
      </c>
      <c r="U408" s="200"/>
      <c r="V408" s="201">
        <f t="shared" si="100"/>
        <v>0</v>
      </c>
      <c r="W408" s="201">
        <f t="shared" si="101"/>
        <v>0</v>
      </c>
      <c r="X408" s="201">
        <f t="shared" si="102"/>
        <v>0</v>
      </c>
      <c r="Y408" s="201">
        <f t="shared" si="103"/>
        <v>0</v>
      </c>
      <c r="Z408" s="201">
        <f t="shared" si="104"/>
        <v>0</v>
      </c>
      <c r="AA408" s="201">
        <f t="shared" si="105"/>
        <v>0</v>
      </c>
      <c r="AB408" s="201">
        <f t="shared" si="106"/>
        <v>0</v>
      </c>
      <c r="AC408" s="205"/>
      <c r="AD408" s="199"/>
      <c r="AE408" s="203">
        <f>IFERROR(IF(VLOOKUP($M408,'Books DATA'!$M$9:$Q$1009,1,0)=$M408,VLOOKUP($M408,'Books DATA'!$M$10:$T$1009,COLUMNS('Books DATA'!$M$9:N405),0)),"Not Avl in Books")</f>
        <v>0</v>
      </c>
      <c r="AF408" s="203">
        <f>IFERROR(IF(VLOOKUP($M408,'Books DATA'!$M$9:$Q$1009,1,0)=$M408,VLOOKUP($M408,'Books DATA'!$M$10:$T$1009,COLUMNS('Books DATA'!$M$9:O405),0)),"Not Avl in Books")</f>
        <v>0</v>
      </c>
      <c r="AG408" s="203">
        <f>IFERROR(IF(VLOOKUP($M408,'Books DATA'!$M$9:$Q$1009,1,0)=$M408,VLOOKUP($M408,'Books DATA'!$M$10:$T$1009,COLUMNS('Books DATA'!$M$9:P405),0)),"Not Avl in Books")</f>
        <v>0</v>
      </c>
      <c r="AH408" s="203">
        <f>IFERROR(IF(VLOOKUP($M408,'Books DATA'!$M$9:$Q$1009,1,0)=$M408,VLOOKUP($M408,'Books DATA'!$M$10:$T$1009,COLUMNS('Books DATA'!$M$9:Q405),0)),"Not Avl in Books")</f>
        <v>0</v>
      </c>
      <c r="AI408" s="203">
        <f>IFERROR(IF(VLOOKUP($M408,'Books DATA'!$M$9:$Q$1009,1,0)=$M408,VLOOKUP($M408,'Books DATA'!$M$10:$T$1009,COLUMNS('Books DATA'!$M$9:R405),0)),"Not Avl in Books")</f>
        <v>0</v>
      </c>
      <c r="AJ408" s="203">
        <f>IFERROR(IF(VLOOKUP($M408,'Books DATA'!$M$9:$Q$1009,1,0)=$M408,VLOOKUP($M408,'Books DATA'!$M$10:$T$1009,COLUMNS('Books DATA'!$M$9:S405),0)),"Not Avl in Books")</f>
        <v>0</v>
      </c>
      <c r="AK408" s="203">
        <f>IFERROR(IF(VLOOKUP($M408,'Books DATA'!$M$9:$Q$1009,1,0)=$M408,VLOOKUP($M408,'Books DATA'!$M$10:$T$1009,COLUMNS('Books DATA'!$M$9:T405),0)),"Not Avl in Books")</f>
        <v>0</v>
      </c>
      <c r="AL408" s="204"/>
    </row>
    <row r="409" spans="1:38" ht="15.75" thickBot="1">
      <c r="A409" s="7" t="str">
        <f>AC409&amp;"_"&amp;COUNTIF($AC$10:AC409,AC409)</f>
        <v>_0</v>
      </c>
      <c r="B409" s="206"/>
      <c r="C409" s="206"/>
      <c r="D409" s="207"/>
      <c r="E409" s="208"/>
      <c r="F409" s="209"/>
      <c r="G409" s="209"/>
      <c r="H409" s="209"/>
      <c r="I409" s="209"/>
      <c r="J409" s="209"/>
      <c r="K409" s="209"/>
      <c r="L409" s="199"/>
      <c r="M409" s="200" t="str">
        <f t="shared" si="92"/>
        <v/>
      </c>
      <c r="N409" s="200">
        <f t="shared" si="93"/>
        <v>0</v>
      </c>
      <c r="O409" s="200">
        <f t="shared" si="94"/>
        <v>0</v>
      </c>
      <c r="P409" s="200">
        <f t="shared" si="95"/>
        <v>0</v>
      </c>
      <c r="Q409" s="200">
        <f t="shared" si="96"/>
        <v>0</v>
      </c>
      <c r="R409" s="200">
        <f t="shared" si="97"/>
        <v>0</v>
      </c>
      <c r="S409" s="200">
        <f t="shared" si="98"/>
        <v>0</v>
      </c>
      <c r="T409" s="200">
        <f t="shared" si="99"/>
        <v>0</v>
      </c>
      <c r="U409" s="200"/>
      <c r="V409" s="201">
        <f t="shared" si="100"/>
        <v>0</v>
      </c>
      <c r="W409" s="201">
        <f t="shared" si="101"/>
        <v>0</v>
      </c>
      <c r="X409" s="201">
        <f t="shared" si="102"/>
        <v>0</v>
      </c>
      <c r="Y409" s="201">
        <f t="shared" si="103"/>
        <v>0</v>
      </c>
      <c r="Z409" s="201">
        <f t="shared" si="104"/>
        <v>0</v>
      </c>
      <c r="AA409" s="201">
        <f t="shared" si="105"/>
        <v>0</v>
      </c>
      <c r="AB409" s="201">
        <f t="shared" si="106"/>
        <v>0</v>
      </c>
      <c r="AC409" s="205"/>
      <c r="AD409" s="199"/>
      <c r="AE409" s="203">
        <f>IFERROR(IF(VLOOKUP($M409,'Books DATA'!$M$9:$Q$1009,1,0)=$M409,VLOOKUP($M409,'Books DATA'!$M$10:$T$1009,COLUMNS('Books DATA'!$M$9:N406),0)),"Not Avl in Books")</f>
        <v>0</v>
      </c>
      <c r="AF409" s="203">
        <f>IFERROR(IF(VLOOKUP($M409,'Books DATA'!$M$9:$Q$1009,1,0)=$M409,VLOOKUP($M409,'Books DATA'!$M$10:$T$1009,COLUMNS('Books DATA'!$M$9:O406),0)),"Not Avl in Books")</f>
        <v>0</v>
      </c>
      <c r="AG409" s="203">
        <f>IFERROR(IF(VLOOKUP($M409,'Books DATA'!$M$9:$Q$1009,1,0)=$M409,VLOOKUP($M409,'Books DATA'!$M$10:$T$1009,COLUMNS('Books DATA'!$M$9:P406),0)),"Not Avl in Books")</f>
        <v>0</v>
      </c>
      <c r="AH409" s="203">
        <f>IFERROR(IF(VLOOKUP($M409,'Books DATA'!$M$9:$Q$1009,1,0)=$M409,VLOOKUP($M409,'Books DATA'!$M$10:$T$1009,COLUMNS('Books DATA'!$M$9:Q406),0)),"Not Avl in Books")</f>
        <v>0</v>
      </c>
      <c r="AI409" s="203">
        <f>IFERROR(IF(VLOOKUP($M409,'Books DATA'!$M$9:$Q$1009,1,0)=$M409,VLOOKUP($M409,'Books DATA'!$M$10:$T$1009,COLUMNS('Books DATA'!$M$9:R406),0)),"Not Avl in Books")</f>
        <v>0</v>
      </c>
      <c r="AJ409" s="203">
        <f>IFERROR(IF(VLOOKUP($M409,'Books DATA'!$M$9:$Q$1009,1,0)=$M409,VLOOKUP($M409,'Books DATA'!$M$10:$T$1009,COLUMNS('Books DATA'!$M$9:S406),0)),"Not Avl in Books")</f>
        <v>0</v>
      </c>
      <c r="AK409" s="203">
        <f>IFERROR(IF(VLOOKUP($M409,'Books DATA'!$M$9:$Q$1009,1,0)=$M409,VLOOKUP($M409,'Books DATA'!$M$10:$T$1009,COLUMNS('Books DATA'!$M$9:T406),0)),"Not Avl in Books")</f>
        <v>0</v>
      </c>
      <c r="AL409" s="204"/>
    </row>
    <row r="410" spans="1:38" ht="15.75" thickBot="1">
      <c r="A410" s="7" t="str">
        <f>AC410&amp;"_"&amp;COUNTIF($AC$10:AC410,AC410)</f>
        <v>_0</v>
      </c>
      <c r="B410" s="206"/>
      <c r="C410" s="206"/>
      <c r="D410" s="207"/>
      <c r="E410" s="208"/>
      <c r="F410" s="209"/>
      <c r="G410" s="209"/>
      <c r="H410" s="209"/>
      <c r="I410" s="209"/>
      <c r="J410" s="209"/>
      <c r="K410" s="209"/>
      <c r="L410" s="199"/>
      <c r="M410" s="200" t="str">
        <f t="shared" si="92"/>
        <v/>
      </c>
      <c r="N410" s="200">
        <f t="shared" si="93"/>
        <v>0</v>
      </c>
      <c r="O410" s="200">
        <f t="shared" si="94"/>
        <v>0</v>
      </c>
      <c r="P410" s="200">
        <f t="shared" si="95"/>
        <v>0</v>
      </c>
      <c r="Q410" s="200">
        <f t="shared" si="96"/>
        <v>0</v>
      </c>
      <c r="R410" s="200">
        <f t="shared" si="97"/>
        <v>0</v>
      </c>
      <c r="S410" s="200">
        <f t="shared" si="98"/>
        <v>0</v>
      </c>
      <c r="T410" s="200">
        <f t="shared" si="99"/>
        <v>0</v>
      </c>
      <c r="U410" s="200"/>
      <c r="V410" s="201">
        <f t="shared" si="100"/>
        <v>0</v>
      </c>
      <c r="W410" s="201">
        <f t="shared" si="101"/>
        <v>0</v>
      </c>
      <c r="X410" s="201">
        <f t="shared" si="102"/>
        <v>0</v>
      </c>
      <c r="Y410" s="201">
        <f t="shared" si="103"/>
        <v>0</v>
      </c>
      <c r="Z410" s="201">
        <f t="shared" si="104"/>
        <v>0</v>
      </c>
      <c r="AA410" s="201">
        <f t="shared" si="105"/>
        <v>0</v>
      </c>
      <c r="AB410" s="201">
        <f t="shared" si="106"/>
        <v>0</v>
      </c>
      <c r="AC410" s="205"/>
      <c r="AD410" s="199"/>
      <c r="AE410" s="203">
        <f>IFERROR(IF(VLOOKUP($M410,'Books DATA'!$M$9:$Q$1009,1,0)=$M410,VLOOKUP($M410,'Books DATA'!$M$10:$T$1009,COLUMNS('Books DATA'!$M$9:N407),0)),"Not Avl in Books")</f>
        <v>0</v>
      </c>
      <c r="AF410" s="203">
        <f>IFERROR(IF(VLOOKUP($M410,'Books DATA'!$M$9:$Q$1009,1,0)=$M410,VLOOKUP($M410,'Books DATA'!$M$10:$T$1009,COLUMNS('Books DATA'!$M$9:O407),0)),"Not Avl in Books")</f>
        <v>0</v>
      </c>
      <c r="AG410" s="203">
        <f>IFERROR(IF(VLOOKUP($M410,'Books DATA'!$M$9:$Q$1009,1,0)=$M410,VLOOKUP($M410,'Books DATA'!$M$10:$T$1009,COLUMNS('Books DATA'!$M$9:P407),0)),"Not Avl in Books")</f>
        <v>0</v>
      </c>
      <c r="AH410" s="203">
        <f>IFERROR(IF(VLOOKUP($M410,'Books DATA'!$M$9:$Q$1009,1,0)=$M410,VLOOKUP($M410,'Books DATA'!$M$10:$T$1009,COLUMNS('Books DATA'!$M$9:Q407),0)),"Not Avl in Books")</f>
        <v>0</v>
      </c>
      <c r="AI410" s="203">
        <f>IFERROR(IF(VLOOKUP($M410,'Books DATA'!$M$9:$Q$1009,1,0)=$M410,VLOOKUP($M410,'Books DATA'!$M$10:$T$1009,COLUMNS('Books DATA'!$M$9:R407),0)),"Not Avl in Books")</f>
        <v>0</v>
      </c>
      <c r="AJ410" s="203">
        <f>IFERROR(IF(VLOOKUP($M410,'Books DATA'!$M$9:$Q$1009,1,0)=$M410,VLOOKUP($M410,'Books DATA'!$M$10:$T$1009,COLUMNS('Books DATA'!$M$9:S407),0)),"Not Avl in Books")</f>
        <v>0</v>
      </c>
      <c r="AK410" s="203">
        <f>IFERROR(IF(VLOOKUP($M410,'Books DATA'!$M$9:$Q$1009,1,0)=$M410,VLOOKUP($M410,'Books DATA'!$M$10:$T$1009,COLUMNS('Books DATA'!$M$9:T407),0)),"Not Avl in Books")</f>
        <v>0</v>
      </c>
      <c r="AL410" s="204"/>
    </row>
    <row r="411" spans="1:38" ht="15.75" thickBot="1">
      <c r="A411" s="7" t="str">
        <f>AC411&amp;"_"&amp;COUNTIF($AC$10:AC411,AC411)</f>
        <v>_0</v>
      </c>
      <c r="B411" s="206"/>
      <c r="C411" s="206"/>
      <c r="D411" s="207"/>
      <c r="E411" s="208"/>
      <c r="F411" s="209"/>
      <c r="G411" s="209"/>
      <c r="H411" s="209"/>
      <c r="I411" s="209"/>
      <c r="J411" s="209"/>
      <c r="K411" s="209"/>
      <c r="L411" s="199"/>
      <c r="M411" s="200" t="str">
        <f t="shared" si="92"/>
        <v/>
      </c>
      <c r="N411" s="200">
        <f t="shared" si="93"/>
        <v>0</v>
      </c>
      <c r="O411" s="200">
        <f t="shared" si="94"/>
        <v>0</v>
      </c>
      <c r="P411" s="200">
        <f t="shared" si="95"/>
        <v>0</v>
      </c>
      <c r="Q411" s="200">
        <f t="shared" si="96"/>
        <v>0</v>
      </c>
      <c r="R411" s="200">
        <f t="shared" si="97"/>
        <v>0</v>
      </c>
      <c r="S411" s="200">
        <f t="shared" si="98"/>
        <v>0</v>
      </c>
      <c r="T411" s="200">
        <f t="shared" si="99"/>
        <v>0</v>
      </c>
      <c r="U411" s="200"/>
      <c r="V411" s="201">
        <f t="shared" si="100"/>
        <v>0</v>
      </c>
      <c r="W411" s="201">
        <f t="shared" si="101"/>
        <v>0</v>
      </c>
      <c r="X411" s="201">
        <f t="shared" si="102"/>
        <v>0</v>
      </c>
      <c r="Y411" s="201">
        <f t="shared" si="103"/>
        <v>0</v>
      </c>
      <c r="Z411" s="201">
        <f t="shared" si="104"/>
        <v>0</v>
      </c>
      <c r="AA411" s="201">
        <f t="shared" si="105"/>
        <v>0</v>
      </c>
      <c r="AB411" s="201">
        <f t="shared" si="106"/>
        <v>0</v>
      </c>
      <c r="AC411" s="205"/>
      <c r="AD411" s="199"/>
      <c r="AE411" s="203">
        <f>IFERROR(IF(VLOOKUP($M411,'Books DATA'!$M$9:$Q$1009,1,0)=$M411,VLOOKUP($M411,'Books DATA'!$M$10:$T$1009,COLUMNS('Books DATA'!$M$9:N408),0)),"Not Avl in Books")</f>
        <v>0</v>
      </c>
      <c r="AF411" s="203">
        <f>IFERROR(IF(VLOOKUP($M411,'Books DATA'!$M$9:$Q$1009,1,0)=$M411,VLOOKUP($M411,'Books DATA'!$M$10:$T$1009,COLUMNS('Books DATA'!$M$9:O408),0)),"Not Avl in Books")</f>
        <v>0</v>
      </c>
      <c r="AG411" s="203">
        <f>IFERROR(IF(VLOOKUP($M411,'Books DATA'!$M$9:$Q$1009,1,0)=$M411,VLOOKUP($M411,'Books DATA'!$M$10:$T$1009,COLUMNS('Books DATA'!$M$9:P408),0)),"Not Avl in Books")</f>
        <v>0</v>
      </c>
      <c r="AH411" s="203">
        <f>IFERROR(IF(VLOOKUP($M411,'Books DATA'!$M$9:$Q$1009,1,0)=$M411,VLOOKUP($M411,'Books DATA'!$M$10:$T$1009,COLUMNS('Books DATA'!$M$9:Q408),0)),"Not Avl in Books")</f>
        <v>0</v>
      </c>
      <c r="AI411" s="203">
        <f>IFERROR(IF(VLOOKUP($M411,'Books DATA'!$M$9:$Q$1009,1,0)=$M411,VLOOKUP($M411,'Books DATA'!$M$10:$T$1009,COLUMNS('Books DATA'!$M$9:R408),0)),"Not Avl in Books")</f>
        <v>0</v>
      </c>
      <c r="AJ411" s="203">
        <f>IFERROR(IF(VLOOKUP($M411,'Books DATA'!$M$9:$Q$1009,1,0)=$M411,VLOOKUP($M411,'Books DATA'!$M$10:$T$1009,COLUMNS('Books DATA'!$M$9:S408),0)),"Not Avl in Books")</f>
        <v>0</v>
      </c>
      <c r="AK411" s="203">
        <f>IFERROR(IF(VLOOKUP($M411,'Books DATA'!$M$9:$Q$1009,1,0)=$M411,VLOOKUP($M411,'Books DATA'!$M$10:$T$1009,COLUMNS('Books DATA'!$M$9:T408),0)),"Not Avl in Books")</f>
        <v>0</v>
      </c>
      <c r="AL411" s="204"/>
    </row>
    <row r="412" spans="1:38" ht="15.75" thickBot="1">
      <c r="A412" s="7" t="str">
        <f>AC412&amp;"_"&amp;COUNTIF($AC$10:AC412,AC412)</f>
        <v>_0</v>
      </c>
      <c r="B412" s="206"/>
      <c r="C412" s="206"/>
      <c r="D412" s="207"/>
      <c r="E412" s="208"/>
      <c r="F412" s="209"/>
      <c r="G412" s="209"/>
      <c r="H412" s="209"/>
      <c r="I412" s="209"/>
      <c r="J412" s="209"/>
      <c r="K412" s="209"/>
      <c r="L412" s="199"/>
      <c r="M412" s="200" t="str">
        <f t="shared" si="92"/>
        <v/>
      </c>
      <c r="N412" s="200">
        <f t="shared" si="93"/>
        <v>0</v>
      </c>
      <c r="O412" s="200">
        <f t="shared" si="94"/>
        <v>0</v>
      </c>
      <c r="P412" s="200">
        <f t="shared" si="95"/>
        <v>0</v>
      </c>
      <c r="Q412" s="200">
        <f t="shared" si="96"/>
        <v>0</v>
      </c>
      <c r="R412" s="200">
        <f t="shared" si="97"/>
        <v>0</v>
      </c>
      <c r="S412" s="200">
        <f t="shared" si="98"/>
        <v>0</v>
      </c>
      <c r="T412" s="200">
        <f t="shared" si="99"/>
        <v>0</v>
      </c>
      <c r="U412" s="200"/>
      <c r="V412" s="201">
        <f t="shared" si="100"/>
        <v>0</v>
      </c>
      <c r="W412" s="201">
        <f t="shared" si="101"/>
        <v>0</v>
      </c>
      <c r="X412" s="201">
        <f t="shared" si="102"/>
        <v>0</v>
      </c>
      <c r="Y412" s="201">
        <f t="shared" si="103"/>
        <v>0</v>
      </c>
      <c r="Z412" s="201">
        <f t="shared" si="104"/>
        <v>0</v>
      </c>
      <c r="AA412" s="201">
        <f t="shared" si="105"/>
        <v>0</v>
      </c>
      <c r="AB412" s="201">
        <f t="shared" si="106"/>
        <v>0</v>
      </c>
      <c r="AC412" s="205"/>
      <c r="AD412" s="199"/>
      <c r="AE412" s="203">
        <f>IFERROR(IF(VLOOKUP($M412,'Books DATA'!$M$9:$Q$1009,1,0)=$M412,VLOOKUP($M412,'Books DATA'!$M$10:$T$1009,COLUMNS('Books DATA'!$M$9:N409),0)),"Not Avl in Books")</f>
        <v>0</v>
      </c>
      <c r="AF412" s="203">
        <f>IFERROR(IF(VLOOKUP($M412,'Books DATA'!$M$9:$Q$1009,1,0)=$M412,VLOOKUP($M412,'Books DATA'!$M$10:$T$1009,COLUMNS('Books DATA'!$M$9:O409),0)),"Not Avl in Books")</f>
        <v>0</v>
      </c>
      <c r="AG412" s="203">
        <f>IFERROR(IF(VLOOKUP($M412,'Books DATA'!$M$9:$Q$1009,1,0)=$M412,VLOOKUP($M412,'Books DATA'!$M$10:$T$1009,COLUMNS('Books DATA'!$M$9:P409),0)),"Not Avl in Books")</f>
        <v>0</v>
      </c>
      <c r="AH412" s="203">
        <f>IFERROR(IF(VLOOKUP($M412,'Books DATA'!$M$9:$Q$1009,1,0)=$M412,VLOOKUP($M412,'Books DATA'!$M$10:$T$1009,COLUMNS('Books DATA'!$M$9:Q409),0)),"Not Avl in Books")</f>
        <v>0</v>
      </c>
      <c r="AI412" s="203">
        <f>IFERROR(IF(VLOOKUP($M412,'Books DATA'!$M$9:$Q$1009,1,0)=$M412,VLOOKUP($M412,'Books DATA'!$M$10:$T$1009,COLUMNS('Books DATA'!$M$9:R409),0)),"Not Avl in Books")</f>
        <v>0</v>
      </c>
      <c r="AJ412" s="203">
        <f>IFERROR(IF(VLOOKUP($M412,'Books DATA'!$M$9:$Q$1009,1,0)=$M412,VLOOKUP($M412,'Books DATA'!$M$10:$T$1009,COLUMNS('Books DATA'!$M$9:S409),0)),"Not Avl in Books")</f>
        <v>0</v>
      </c>
      <c r="AK412" s="203">
        <f>IFERROR(IF(VLOOKUP($M412,'Books DATA'!$M$9:$Q$1009,1,0)=$M412,VLOOKUP($M412,'Books DATA'!$M$10:$T$1009,COLUMNS('Books DATA'!$M$9:T409),0)),"Not Avl in Books")</f>
        <v>0</v>
      </c>
      <c r="AL412" s="204"/>
    </row>
    <row r="413" spans="1:38" ht="15.75" thickBot="1">
      <c r="A413" s="7" t="str">
        <f>AC413&amp;"_"&amp;COUNTIF($AC$10:AC413,AC413)</f>
        <v>_0</v>
      </c>
      <c r="B413" s="206"/>
      <c r="C413" s="206"/>
      <c r="D413" s="207"/>
      <c r="E413" s="208"/>
      <c r="F413" s="209"/>
      <c r="G413" s="209"/>
      <c r="H413" s="209"/>
      <c r="I413" s="209"/>
      <c r="J413" s="209"/>
      <c r="K413" s="209"/>
      <c r="L413" s="199"/>
      <c r="M413" s="200" t="str">
        <f t="shared" si="92"/>
        <v/>
      </c>
      <c r="N413" s="200">
        <f t="shared" si="93"/>
        <v>0</v>
      </c>
      <c r="O413" s="200">
        <f t="shared" si="94"/>
        <v>0</v>
      </c>
      <c r="P413" s="200">
        <f t="shared" si="95"/>
        <v>0</v>
      </c>
      <c r="Q413" s="200">
        <f t="shared" si="96"/>
        <v>0</v>
      </c>
      <c r="R413" s="200">
        <f t="shared" si="97"/>
        <v>0</v>
      </c>
      <c r="S413" s="200">
        <f t="shared" si="98"/>
        <v>0</v>
      </c>
      <c r="T413" s="200">
        <f t="shared" si="99"/>
        <v>0</v>
      </c>
      <c r="U413" s="200"/>
      <c r="V413" s="201">
        <f t="shared" si="100"/>
        <v>0</v>
      </c>
      <c r="W413" s="201">
        <f t="shared" si="101"/>
        <v>0</v>
      </c>
      <c r="X413" s="201">
        <f t="shared" si="102"/>
        <v>0</v>
      </c>
      <c r="Y413" s="201">
        <f t="shared" si="103"/>
        <v>0</v>
      </c>
      <c r="Z413" s="201">
        <f t="shared" si="104"/>
        <v>0</v>
      </c>
      <c r="AA413" s="201">
        <f t="shared" si="105"/>
        <v>0</v>
      </c>
      <c r="AB413" s="201">
        <f t="shared" si="106"/>
        <v>0</v>
      </c>
      <c r="AC413" s="205"/>
      <c r="AD413" s="199"/>
      <c r="AE413" s="203">
        <f>IFERROR(IF(VLOOKUP($M413,'Books DATA'!$M$9:$Q$1009,1,0)=$M413,VLOOKUP($M413,'Books DATA'!$M$10:$T$1009,COLUMNS('Books DATA'!$M$9:N410),0)),"Not Avl in Books")</f>
        <v>0</v>
      </c>
      <c r="AF413" s="203">
        <f>IFERROR(IF(VLOOKUP($M413,'Books DATA'!$M$9:$Q$1009,1,0)=$M413,VLOOKUP($M413,'Books DATA'!$M$10:$T$1009,COLUMNS('Books DATA'!$M$9:O410),0)),"Not Avl in Books")</f>
        <v>0</v>
      </c>
      <c r="AG413" s="203">
        <f>IFERROR(IF(VLOOKUP($M413,'Books DATA'!$M$9:$Q$1009,1,0)=$M413,VLOOKUP($M413,'Books DATA'!$M$10:$T$1009,COLUMNS('Books DATA'!$M$9:P410),0)),"Not Avl in Books")</f>
        <v>0</v>
      </c>
      <c r="AH413" s="203">
        <f>IFERROR(IF(VLOOKUP($M413,'Books DATA'!$M$9:$Q$1009,1,0)=$M413,VLOOKUP($M413,'Books DATA'!$M$10:$T$1009,COLUMNS('Books DATA'!$M$9:Q410),0)),"Not Avl in Books")</f>
        <v>0</v>
      </c>
      <c r="AI413" s="203">
        <f>IFERROR(IF(VLOOKUP($M413,'Books DATA'!$M$9:$Q$1009,1,0)=$M413,VLOOKUP($M413,'Books DATA'!$M$10:$T$1009,COLUMNS('Books DATA'!$M$9:R410),0)),"Not Avl in Books")</f>
        <v>0</v>
      </c>
      <c r="AJ413" s="203">
        <f>IFERROR(IF(VLOOKUP($M413,'Books DATA'!$M$9:$Q$1009,1,0)=$M413,VLOOKUP($M413,'Books DATA'!$M$10:$T$1009,COLUMNS('Books DATA'!$M$9:S410),0)),"Not Avl in Books")</f>
        <v>0</v>
      </c>
      <c r="AK413" s="203">
        <f>IFERROR(IF(VLOOKUP($M413,'Books DATA'!$M$9:$Q$1009,1,0)=$M413,VLOOKUP($M413,'Books DATA'!$M$10:$T$1009,COLUMNS('Books DATA'!$M$9:T410),0)),"Not Avl in Books")</f>
        <v>0</v>
      </c>
      <c r="AL413" s="204"/>
    </row>
    <row r="414" spans="1:38" ht="15.75" thickBot="1">
      <c r="A414" s="7" t="str">
        <f>AC414&amp;"_"&amp;COUNTIF($AC$10:AC414,AC414)</f>
        <v>_0</v>
      </c>
      <c r="B414" s="206"/>
      <c r="C414" s="206"/>
      <c r="D414" s="207"/>
      <c r="E414" s="208"/>
      <c r="F414" s="209"/>
      <c r="G414" s="209"/>
      <c r="H414" s="209"/>
      <c r="I414" s="209"/>
      <c r="J414" s="209"/>
      <c r="K414" s="209"/>
      <c r="L414" s="199"/>
      <c r="M414" s="200" t="str">
        <f t="shared" si="92"/>
        <v/>
      </c>
      <c r="N414" s="200">
        <f t="shared" si="93"/>
        <v>0</v>
      </c>
      <c r="O414" s="200">
        <f t="shared" si="94"/>
        <v>0</v>
      </c>
      <c r="P414" s="200">
        <f t="shared" si="95"/>
        <v>0</v>
      </c>
      <c r="Q414" s="200">
        <f t="shared" si="96"/>
        <v>0</v>
      </c>
      <c r="R414" s="200">
        <f t="shared" si="97"/>
        <v>0</v>
      </c>
      <c r="S414" s="200">
        <f t="shared" si="98"/>
        <v>0</v>
      </c>
      <c r="T414" s="200">
        <f t="shared" si="99"/>
        <v>0</v>
      </c>
      <c r="U414" s="200"/>
      <c r="V414" s="201">
        <f t="shared" si="100"/>
        <v>0</v>
      </c>
      <c r="W414" s="201">
        <f t="shared" si="101"/>
        <v>0</v>
      </c>
      <c r="X414" s="201">
        <f t="shared" si="102"/>
        <v>0</v>
      </c>
      <c r="Y414" s="201">
        <f t="shared" si="103"/>
        <v>0</v>
      </c>
      <c r="Z414" s="201">
        <f t="shared" si="104"/>
        <v>0</v>
      </c>
      <c r="AA414" s="201">
        <f t="shared" si="105"/>
        <v>0</v>
      </c>
      <c r="AB414" s="201">
        <f t="shared" si="106"/>
        <v>0</v>
      </c>
      <c r="AC414" s="205"/>
      <c r="AD414" s="199"/>
      <c r="AE414" s="203">
        <f>IFERROR(IF(VLOOKUP($M414,'Books DATA'!$M$9:$Q$1009,1,0)=$M414,VLOOKUP($M414,'Books DATA'!$M$10:$T$1009,COLUMNS('Books DATA'!$M$9:N411),0)),"Not Avl in Books")</f>
        <v>0</v>
      </c>
      <c r="AF414" s="203">
        <f>IFERROR(IF(VLOOKUP($M414,'Books DATA'!$M$9:$Q$1009,1,0)=$M414,VLOOKUP($M414,'Books DATA'!$M$10:$T$1009,COLUMNS('Books DATA'!$M$9:O411),0)),"Not Avl in Books")</f>
        <v>0</v>
      </c>
      <c r="AG414" s="203">
        <f>IFERROR(IF(VLOOKUP($M414,'Books DATA'!$M$9:$Q$1009,1,0)=$M414,VLOOKUP($M414,'Books DATA'!$M$10:$T$1009,COLUMNS('Books DATA'!$M$9:P411),0)),"Not Avl in Books")</f>
        <v>0</v>
      </c>
      <c r="AH414" s="203">
        <f>IFERROR(IF(VLOOKUP($M414,'Books DATA'!$M$9:$Q$1009,1,0)=$M414,VLOOKUP($M414,'Books DATA'!$M$10:$T$1009,COLUMNS('Books DATA'!$M$9:Q411),0)),"Not Avl in Books")</f>
        <v>0</v>
      </c>
      <c r="AI414" s="203">
        <f>IFERROR(IF(VLOOKUP($M414,'Books DATA'!$M$9:$Q$1009,1,0)=$M414,VLOOKUP($M414,'Books DATA'!$M$10:$T$1009,COLUMNS('Books DATA'!$M$9:R411),0)),"Not Avl in Books")</f>
        <v>0</v>
      </c>
      <c r="AJ414" s="203">
        <f>IFERROR(IF(VLOOKUP($M414,'Books DATA'!$M$9:$Q$1009,1,0)=$M414,VLOOKUP($M414,'Books DATA'!$M$10:$T$1009,COLUMNS('Books DATA'!$M$9:S411),0)),"Not Avl in Books")</f>
        <v>0</v>
      </c>
      <c r="AK414" s="203">
        <f>IFERROR(IF(VLOOKUP($M414,'Books DATA'!$M$9:$Q$1009,1,0)=$M414,VLOOKUP($M414,'Books DATA'!$M$10:$T$1009,COLUMNS('Books DATA'!$M$9:T411),0)),"Not Avl in Books")</f>
        <v>0</v>
      </c>
      <c r="AL414" s="204"/>
    </row>
    <row r="415" spans="1:38" ht="15.75" thickBot="1">
      <c r="A415" s="7" t="str">
        <f>AC415&amp;"_"&amp;COUNTIF($AC$10:AC415,AC415)</f>
        <v>_0</v>
      </c>
      <c r="B415" s="206"/>
      <c r="C415" s="206"/>
      <c r="D415" s="207"/>
      <c r="E415" s="208"/>
      <c r="F415" s="209"/>
      <c r="G415" s="209"/>
      <c r="H415" s="209"/>
      <c r="I415" s="209"/>
      <c r="J415" s="209"/>
      <c r="K415" s="209"/>
      <c r="L415" s="199"/>
      <c r="M415" s="200" t="str">
        <f t="shared" si="92"/>
        <v/>
      </c>
      <c r="N415" s="200">
        <f t="shared" si="93"/>
        <v>0</v>
      </c>
      <c r="O415" s="200">
        <f t="shared" si="94"/>
        <v>0</v>
      </c>
      <c r="P415" s="200">
        <f t="shared" si="95"/>
        <v>0</v>
      </c>
      <c r="Q415" s="200">
        <f t="shared" si="96"/>
        <v>0</v>
      </c>
      <c r="R415" s="200">
        <f t="shared" si="97"/>
        <v>0</v>
      </c>
      <c r="S415" s="200">
        <f t="shared" si="98"/>
        <v>0</v>
      </c>
      <c r="T415" s="200">
        <f t="shared" si="99"/>
        <v>0</v>
      </c>
      <c r="U415" s="200"/>
      <c r="V415" s="201">
        <f t="shared" si="100"/>
        <v>0</v>
      </c>
      <c r="W415" s="201">
        <f t="shared" si="101"/>
        <v>0</v>
      </c>
      <c r="X415" s="201">
        <f t="shared" si="102"/>
        <v>0</v>
      </c>
      <c r="Y415" s="201">
        <f t="shared" si="103"/>
        <v>0</v>
      </c>
      <c r="Z415" s="201">
        <f t="shared" si="104"/>
        <v>0</v>
      </c>
      <c r="AA415" s="201">
        <f t="shared" si="105"/>
        <v>0</v>
      </c>
      <c r="AB415" s="201">
        <f t="shared" si="106"/>
        <v>0</v>
      </c>
      <c r="AC415" s="205"/>
      <c r="AD415" s="199"/>
      <c r="AE415" s="203">
        <f>IFERROR(IF(VLOOKUP($M415,'Books DATA'!$M$9:$Q$1009,1,0)=$M415,VLOOKUP($M415,'Books DATA'!$M$10:$T$1009,COLUMNS('Books DATA'!$M$9:N412),0)),"Not Avl in Books")</f>
        <v>0</v>
      </c>
      <c r="AF415" s="203">
        <f>IFERROR(IF(VLOOKUP($M415,'Books DATA'!$M$9:$Q$1009,1,0)=$M415,VLOOKUP($M415,'Books DATA'!$M$10:$T$1009,COLUMNS('Books DATA'!$M$9:O412),0)),"Not Avl in Books")</f>
        <v>0</v>
      </c>
      <c r="AG415" s="203">
        <f>IFERROR(IF(VLOOKUP($M415,'Books DATA'!$M$9:$Q$1009,1,0)=$M415,VLOOKUP($M415,'Books DATA'!$M$10:$T$1009,COLUMNS('Books DATA'!$M$9:P412),0)),"Not Avl in Books")</f>
        <v>0</v>
      </c>
      <c r="AH415" s="203">
        <f>IFERROR(IF(VLOOKUP($M415,'Books DATA'!$M$9:$Q$1009,1,0)=$M415,VLOOKUP($M415,'Books DATA'!$M$10:$T$1009,COLUMNS('Books DATA'!$M$9:Q412),0)),"Not Avl in Books")</f>
        <v>0</v>
      </c>
      <c r="AI415" s="203">
        <f>IFERROR(IF(VLOOKUP($M415,'Books DATA'!$M$9:$Q$1009,1,0)=$M415,VLOOKUP($M415,'Books DATA'!$M$10:$T$1009,COLUMNS('Books DATA'!$M$9:R412),0)),"Not Avl in Books")</f>
        <v>0</v>
      </c>
      <c r="AJ415" s="203">
        <f>IFERROR(IF(VLOOKUP($M415,'Books DATA'!$M$9:$Q$1009,1,0)=$M415,VLOOKUP($M415,'Books DATA'!$M$10:$T$1009,COLUMNS('Books DATA'!$M$9:S412),0)),"Not Avl in Books")</f>
        <v>0</v>
      </c>
      <c r="AK415" s="203">
        <f>IFERROR(IF(VLOOKUP($M415,'Books DATA'!$M$9:$Q$1009,1,0)=$M415,VLOOKUP($M415,'Books DATA'!$M$10:$T$1009,COLUMNS('Books DATA'!$M$9:T412),0)),"Not Avl in Books")</f>
        <v>0</v>
      </c>
      <c r="AL415" s="204"/>
    </row>
    <row r="416" spans="1:38" ht="15.75" thickBot="1">
      <c r="A416" s="7" t="str">
        <f>AC416&amp;"_"&amp;COUNTIF($AC$10:AC416,AC416)</f>
        <v>_0</v>
      </c>
      <c r="B416" s="206"/>
      <c r="C416" s="206"/>
      <c r="D416" s="207"/>
      <c r="E416" s="208"/>
      <c r="F416" s="209"/>
      <c r="G416" s="209"/>
      <c r="H416" s="209"/>
      <c r="I416" s="209"/>
      <c r="J416" s="209"/>
      <c r="K416" s="209"/>
      <c r="L416" s="199"/>
      <c r="M416" s="200" t="str">
        <f t="shared" si="92"/>
        <v/>
      </c>
      <c r="N416" s="200">
        <f t="shared" si="93"/>
        <v>0</v>
      </c>
      <c r="O416" s="200">
        <f t="shared" si="94"/>
        <v>0</v>
      </c>
      <c r="P416" s="200">
        <f t="shared" si="95"/>
        <v>0</v>
      </c>
      <c r="Q416" s="200">
        <f t="shared" si="96"/>
        <v>0</v>
      </c>
      <c r="R416" s="200">
        <f t="shared" si="97"/>
        <v>0</v>
      </c>
      <c r="S416" s="200">
        <f t="shared" si="98"/>
        <v>0</v>
      </c>
      <c r="T416" s="200">
        <f t="shared" si="99"/>
        <v>0</v>
      </c>
      <c r="U416" s="200"/>
      <c r="V416" s="201">
        <f t="shared" si="100"/>
        <v>0</v>
      </c>
      <c r="W416" s="201">
        <f t="shared" si="101"/>
        <v>0</v>
      </c>
      <c r="X416" s="201">
        <f t="shared" si="102"/>
        <v>0</v>
      </c>
      <c r="Y416" s="201">
        <f t="shared" si="103"/>
        <v>0</v>
      </c>
      <c r="Z416" s="201">
        <f t="shared" si="104"/>
        <v>0</v>
      </c>
      <c r="AA416" s="201">
        <f t="shared" si="105"/>
        <v>0</v>
      </c>
      <c r="AB416" s="201">
        <f t="shared" si="106"/>
        <v>0</v>
      </c>
      <c r="AC416" s="205"/>
      <c r="AD416" s="199"/>
      <c r="AE416" s="203">
        <f>IFERROR(IF(VLOOKUP($M416,'Books DATA'!$M$9:$Q$1009,1,0)=$M416,VLOOKUP($M416,'Books DATA'!$M$10:$T$1009,COLUMNS('Books DATA'!$M$9:N413),0)),"Not Avl in Books")</f>
        <v>0</v>
      </c>
      <c r="AF416" s="203">
        <f>IFERROR(IF(VLOOKUP($M416,'Books DATA'!$M$9:$Q$1009,1,0)=$M416,VLOOKUP($M416,'Books DATA'!$M$10:$T$1009,COLUMNS('Books DATA'!$M$9:O413),0)),"Not Avl in Books")</f>
        <v>0</v>
      </c>
      <c r="AG416" s="203">
        <f>IFERROR(IF(VLOOKUP($M416,'Books DATA'!$M$9:$Q$1009,1,0)=$M416,VLOOKUP($M416,'Books DATA'!$M$10:$T$1009,COLUMNS('Books DATA'!$M$9:P413),0)),"Not Avl in Books")</f>
        <v>0</v>
      </c>
      <c r="AH416" s="203">
        <f>IFERROR(IF(VLOOKUP($M416,'Books DATA'!$M$9:$Q$1009,1,0)=$M416,VLOOKUP($M416,'Books DATA'!$M$10:$T$1009,COLUMNS('Books DATA'!$M$9:Q413),0)),"Not Avl in Books")</f>
        <v>0</v>
      </c>
      <c r="AI416" s="203">
        <f>IFERROR(IF(VLOOKUP($M416,'Books DATA'!$M$9:$Q$1009,1,0)=$M416,VLOOKUP($M416,'Books DATA'!$M$10:$T$1009,COLUMNS('Books DATA'!$M$9:R413),0)),"Not Avl in Books")</f>
        <v>0</v>
      </c>
      <c r="AJ416" s="203">
        <f>IFERROR(IF(VLOOKUP($M416,'Books DATA'!$M$9:$Q$1009,1,0)=$M416,VLOOKUP($M416,'Books DATA'!$M$10:$T$1009,COLUMNS('Books DATA'!$M$9:S413),0)),"Not Avl in Books")</f>
        <v>0</v>
      </c>
      <c r="AK416" s="203">
        <f>IFERROR(IF(VLOOKUP($M416,'Books DATA'!$M$9:$Q$1009,1,0)=$M416,VLOOKUP($M416,'Books DATA'!$M$10:$T$1009,COLUMNS('Books DATA'!$M$9:T413),0)),"Not Avl in Books")</f>
        <v>0</v>
      </c>
      <c r="AL416" s="204"/>
    </row>
    <row r="417" spans="1:38" ht="15.75" thickBot="1">
      <c r="A417" s="7" t="str">
        <f>AC417&amp;"_"&amp;COUNTIF($AC$10:AC417,AC417)</f>
        <v>_0</v>
      </c>
      <c r="B417" s="206"/>
      <c r="C417" s="206"/>
      <c r="D417" s="207"/>
      <c r="E417" s="208"/>
      <c r="F417" s="209"/>
      <c r="G417" s="209"/>
      <c r="H417" s="209"/>
      <c r="I417" s="209"/>
      <c r="J417" s="209"/>
      <c r="K417" s="209"/>
      <c r="L417" s="199"/>
      <c r="M417" s="200" t="str">
        <f t="shared" si="92"/>
        <v/>
      </c>
      <c r="N417" s="200">
        <f t="shared" si="93"/>
        <v>0</v>
      </c>
      <c r="O417" s="200">
        <f t="shared" si="94"/>
        <v>0</v>
      </c>
      <c r="P417" s="200">
        <f t="shared" si="95"/>
        <v>0</v>
      </c>
      <c r="Q417" s="200">
        <f t="shared" si="96"/>
        <v>0</v>
      </c>
      <c r="R417" s="200">
        <f t="shared" si="97"/>
        <v>0</v>
      </c>
      <c r="S417" s="200">
        <f t="shared" si="98"/>
        <v>0</v>
      </c>
      <c r="T417" s="200">
        <f t="shared" si="99"/>
        <v>0</v>
      </c>
      <c r="U417" s="200"/>
      <c r="V417" s="201">
        <f t="shared" si="100"/>
        <v>0</v>
      </c>
      <c r="W417" s="201">
        <f t="shared" si="101"/>
        <v>0</v>
      </c>
      <c r="X417" s="201">
        <f t="shared" si="102"/>
        <v>0</v>
      </c>
      <c r="Y417" s="201">
        <f t="shared" si="103"/>
        <v>0</v>
      </c>
      <c r="Z417" s="201">
        <f t="shared" si="104"/>
        <v>0</v>
      </c>
      <c r="AA417" s="201">
        <f t="shared" si="105"/>
        <v>0</v>
      </c>
      <c r="AB417" s="201">
        <f t="shared" si="106"/>
        <v>0</v>
      </c>
      <c r="AC417" s="205"/>
      <c r="AD417" s="199"/>
      <c r="AE417" s="203">
        <f>IFERROR(IF(VLOOKUP($M417,'Books DATA'!$M$9:$Q$1009,1,0)=$M417,VLOOKUP($M417,'Books DATA'!$M$10:$T$1009,COLUMNS('Books DATA'!$M$9:N414),0)),"Not Avl in Books")</f>
        <v>0</v>
      </c>
      <c r="AF417" s="203">
        <f>IFERROR(IF(VLOOKUP($M417,'Books DATA'!$M$9:$Q$1009,1,0)=$M417,VLOOKUP($M417,'Books DATA'!$M$10:$T$1009,COLUMNS('Books DATA'!$M$9:O414),0)),"Not Avl in Books")</f>
        <v>0</v>
      </c>
      <c r="AG417" s="203">
        <f>IFERROR(IF(VLOOKUP($M417,'Books DATA'!$M$9:$Q$1009,1,0)=$M417,VLOOKUP($M417,'Books DATA'!$M$10:$T$1009,COLUMNS('Books DATA'!$M$9:P414),0)),"Not Avl in Books")</f>
        <v>0</v>
      </c>
      <c r="AH417" s="203">
        <f>IFERROR(IF(VLOOKUP($M417,'Books DATA'!$M$9:$Q$1009,1,0)=$M417,VLOOKUP($M417,'Books DATA'!$M$10:$T$1009,COLUMNS('Books DATA'!$M$9:Q414),0)),"Not Avl in Books")</f>
        <v>0</v>
      </c>
      <c r="AI417" s="203">
        <f>IFERROR(IF(VLOOKUP($M417,'Books DATA'!$M$9:$Q$1009,1,0)=$M417,VLOOKUP($M417,'Books DATA'!$M$10:$T$1009,COLUMNS('Books DATA'!$M$9:R414),0)),"Not Avl in Books")</f>
        <v>0</v>
      </c>
      <c r="AJ417" s="203">
        <f>IFERROR(IF(VLOOKUP($M417,'Books DATA'!$M$9:$Q$1009,1,0)=$M417,VLOOKUP($M417,'Books DATA'!$M$10:$T$1009,COLUMNS('Books DATA'!$M$9:S414),0)),"Not Avl in Books")</f>
        <v>0</v>
      </c>
      <c r="AK417" s="203">
        <f>IFERROR(IF(VLOOKUP($M417,'Books DATA'!$M$9:$Q$1009,1,0)=$M417,VLOOKUP($M417,'Books DATA'!$M$10:$T$1009,COLUMNS('Books DATA'!$M$9:T414),0)),"Not Avl in Books")</f>
        <v>0</v>
      </c>
      <c r="AL417" s="204"/>
    </row>
    <row r="418" spans="1:38" ht="15.75" thickBot="1">
      <c r="A418" s="7" t="str">
        <f>AC418&amp;"_"&amp;COUNTIF($AC$10:AC418,AC418)</f>
        <v>_0</v>
      </c>
      <c r="B418" s="206"/>
      <c r="C418" s="206"/>
      <c r="D418" s="207"/>
      <c r="E418" s="208"/>
      <c r="F418" s="209"/>
      <c r="G418" s="209"/>
      <c r="H418" s="209"/>
      <c r="I418" s="209"/>
      <c r="J418" s="209"/>
      <c r="K418" s="209"/>
      <c r="L418" s="199"/>
      <c r="M418" s="200" t="str">
        <f t="shared" si="92"/>
        <v/>
      </c>
      <c r="N418" s="200">
        <f t="shared" si="93"/>
        <v>0</v>
      </c>
      <c r="O418" s="200">
        <f t="shared" si="94"/>
        <v>0</v>
      </c>
      <c r="P418" s="200">
        <f t="shared" si="95"/>
        <v>0</v>
      </c>
      <c r="Q418" s="200">
        <f t="shared" si="96"/>
        <v>0</v>
      </c>
      <c r="R418" s="200">
        <f t="shared" si="97"/>
        <v>0</v>
      </c>
      <c r="S418" s="200">
        <f t="shared" si="98"/>
        <v>0</v>
      </c>
      <c r="T418" s="200">
        <f t="shared" si="99"/>
        <v>0</v>
      </c>
      <c r="U418" s="200"/>
      <c r="V418" s="201">
        <f t="shared" si="100"/>
        <v>0</v>
      </c>
      <c r="W418" s="201">
        <f t="shared" si="101"/>
        <v>0</v>
      </c>
      <c r="X418" s="201">
        <f t="shared" si="102"/>
        <v>0</v>
      </c>
      <c r="Y418" s="201">
        <f t="shared" si="103"/>
        <v>0</v>
      </c>
      <c r="Z418" s="201">
        <f t="shared" si="104"/>
        <v>0</v>
      </c>
      <c r="AA418" s="201">
        <f t="shared" si="105"/>
        <v>0</v>
      </c>
      <c r="AB418" s="201">
        <f t="shared" si="106"/>
        <v>0</v>
      </c>
      <c r="AC418" s="205"/>
      <c r="AD418" s="199"/>
      <c r="AE418" s="203">
        <f>IFERROR(IF(VLOOKUP($M418,'Books DATA'!$M$9:$Q$1009,1,0)=$M418,VLOOKUP($M418,'Books DATA'!$M$10:$T$1009,COLUMNS('Books DATA'!$M$9:N415),0)),"Not Avl in Books")</f>
        <v>0</v>
      </c>
      <c r="AF418" s="203">
        <f>IFERROR(IF(VLOOKUP($M418,'Books DATA'!$M$9:$Q$1009,1,0)=$M418,VLOOKUP($M418,'Books DATA'!$M$10:$T$1009,COLUMNS('Books DATA'!$M$9:O415),0)),"Not Avl in Books")</f>
        <v>0</v>
      </c>
      <c r="AG418" s="203">
        <f>IFERROR(IF(VLOOKUP($M418,'Books DATA'!$M$9:$Q$1009,1,0)=$M418,VLOOKUP($M418,'Books DATA'!$M$10:$T$1009,COLUMNS('Books DATA'!$M$9:P415),0)),"Not Avl in Books")</f>
        <v>0</v>
      </c>
      <c r="AH418" s="203">
        <f>IFERROR(IF(VLOOKUP($M418,'Books DATA'!$M$9:$Q$1009,1,0)=$M418,VLOOKUP($M418,'Books DATA'!$M$10:$T$1009,COLUMNS('Books DATA'!$M$9:Q415),0)),"Not Avl in Books")</f>
        <v>0</v>
      </c>
      <c r="AI418" s="203">
        <f>IFERROR(IF(VLOOKUP($M418,'Books DATA'!$M$9:$Q$1009,1,0)=$M418,VLOOKUP($M418,'Books DATA'!$M$10:$T$1009,COLUMNS('Books DATA'!$M$9:R415),0)),"Not Avl in Books")</f>
        <v>0</v>
      </c>
      <c r="AJ418" s="203">
        <f>IFERROR(IF(VLOOKUP($M418,'Books DATA'!$M$9:$Q$1009,1,0)=$M418,VLOOKUP($M418,'Books DATA'!$M$10:$T$1009,COLUMNS('Books DATA'!$M$9:S415),0)),"Not Avl in Books")</f>
        <v>0</v>
      </c>
      <c r="AK418" s="203">
        <f>IFERROR(IF(VLOOKUP($M418,'Books DATA'!$M$9:$Q$1009,1,0)=$M418,VLOOKUP($M418,'Books DATA'!$M$10:$T$1009,COLUMNS('Books DATA'!$M$9:T415),0)),"Not Avl in Books")</f>
        <v>0</v>
      </c>
      <c r="AL418" s="204"/>
    </row>
    <row r="419" spans="1:38" ht="15.75" thickBot="1">
      <c r="A419" s="7" t="str">
        <f>AC419&amp;"_"&amp;COUNTIF($AC$10:AC419,AC419)</f>
        <v>_0</v>
      </c>
      <c r="B419" s="206"/>
      <c r="C419" s="206"/>
      <c r="D419" s="207"/>
      <c r="E419" s="208"/>
      <c r="F419" s="209"/>
      <c r="G419" s="209"/>
      <c r="H419" s="209"/>
      <c r="I419" s="209"/>
      <c r="J419" s="209"/>
      <c r="K419" s="209"/>
      <c r="L419" s="199"/>
      <c r="M419" s="200" t="str">
        <f t="shared" si="92"/>
        <v/>
      </c>
      <c r="N419" s="200">
        <f t="shared" si="93"/>
        <v>0</v>
      </c>
      <c r="O419" s="200">
        <f t="shared" si="94"/>
        <v>0</v>
      </c>
      <c r="P419" s="200">
        <f t="shared" si="95"/>
        <v>0</v>
      </c>
      <c r="Q419" s="200">
        <f t="shared" si="96"/>
        <v>0</v>
      </c>
      <c r="R419" s="200">
        <f t="shared" si="97"/>
        <v>0</v>
      </c>
      <c r="S419" s="200">
        <f t="shared" si="98"/>
        <v>0</v>
      </c>
      <c r="T419" s="200">
        <f t="shared" si="99"/>
        <v>0</v>
      </c>
      <c r="U419" s="200"/>
      <c r="V419" s="201">
        <f t="shared" si="100"/>
        <v>0</v>
      </c>
      <c r="W419" s="201">
        <f t="shared" si="101"/>
        <v>0</v>
      </c>
      <c r="X419" s="201">
        <f t="shared" si="102"/>
        <v>0</v>
      </c>
      <c r="Y419" s="201">
        <f t="shared" si="103"/>
        <v>0</v>
      </c>
      <c r="Z419" s="201">
        <f t="shared" si="104"/>
        <v>0</v>
      </c>
      <c r="AA419" s="201">
        <f t="shared" si="105"/>
        <v>0</v>
      </c>
      <c r="AB419" s="201">
        <f t="shared" si="106"/>
        <v>0</v>
      </c>
      <c r="AC419" s="205"/>
      <c r="AD419" s="199"/>
      <c r="AE419" s="203">
        <f>IFERROR(IF(VLOOKUP($M419,'Books DATA'!$M$9:$Q$1009,1,0)=$M419,VLOOKUP($M419,'Books DATA'!$M$10:$T$1009,COLUMNS('Books DATA'!$M$9:N416),0)),"Not Avl in Books")</f>
        <v>0</v>
      </c>
      <c r="AF419" s="203">
        <f>IFERROR(IF(VLOOKUP($M419,'Books DATA'!$M$9:$Q$1009,1,0)=$M419,VLOOKUP($M419,'Books DATA'!$M$10:$T$1009,COLUMNS('Books DATA'!$M$9:O416),0)),"Not Avl in Books")</f>
        <v>0</v>
      </c>
      <c r="AG419" s="203">
        <f>IFERROR(IF(VLOOKUP($M419,'Books DATA'!$M$9:$Q$1009,1,0)=$M419,VLOOKUP($M419,'Books DATA'!$M$10:$T$1009,COLUMNS('Books DATA'!$M$9:P416),0)),"Not Avl in Books")</f>
        <v>0</v>
      </c>
      <c r="AH419" s="203">
        <f>IFERROR(IF(VLOOKUP($M419,'Books DATA'!$M$9:$Q$1009,1,0)=$M419,VLOOKUP($M419,'Books DATA'!$M$10:$T$1009,COLUMNS('Books DATA'!$M$9:Q416),0)),"Not Avl in Books")</f>
        <v>0</v>
      </c>
      <c r="AI419" s="203">
        <f>IFERROR(IF(VLOOKUP($M419,'Books DATA'!$M$9:$Q$1009,1,0)=$M419,VLOOKUP($M419,'Books DATA'!$M$10:$T$1009,COLUMNS('Books DATA'!$M$9:R416),0)),"Not Avl in Books")</f>
        <v>0</v>
      </c>
      <c r="AJ419" s="203">
        <f>IFERROR(IF(VLOOKUP($M419,'Books DATA'!$M$9:$Q$1009,1,0)=$M419,VLOOKUP($M419,'Books DATA'!$M$10:$T$1009,COLUMNS('Books DATA'!$M$9:S416),0)),"Not Avl in Books")</f>
        <v>0</v>
      </c>
      <c r="AK419" s="203">
        <f>IFERROR(IF(VLOOKUP($M419,'Books DATA'!$M$9:$Q$1009,1,0)=$M419,VLOOKUP($M419,'Books DATA'!$M$10:$T$1009,COLUMNS('Books DATA'!$M$9:T416),0)),"Not Avl in Books")</f>
        <v>0</v>
      </c>
      <c r="AL419" s="204"/>
    </row>
    <row r="420" spans="1:38" ht="15.75" thickBot="1">
      <c r="A420" s="7" t="str">
        <f>AC420&amp;"_"&amp;COUNTIF($AC$10:AC420,AC420)</f>
        <v>_0</v>
      </c>
      <c r="B420" s="206"/>
      <c r="C420" s="206"/>
      <c r="D420" s="207"/>
      <c r="E420" s="208"/>
      <c r="F420" s="209"/>
      <c r="G420" s="209"/>
      <c r="H420" s="209"/>
      <c r="I420" s="209"/>
      <c r="J420" s="209"/>
      <c r="K420" s="209"/>
      <c r="L420" s="199"/>
      <c r="M420" s="200" t="str">
        <f t="shared" si="92"/>
        <v/>
      </c>
      <c r="N420" s="200">
        <f t="shared" si="93"/>
        <v>0</v>
      </c>
      <c r="O420" s="200">
        <f t="shared" si="94"/>
        <v>0</v>
      </c>
      <c r="P420" s="200">
        <f t="shared" si="95"/>
        <v>0</v>
      </c>
      <c r="Q420" s="200">
        <f t="shared" si="96"/>
        <v>0</v>
      </c>
      <c r="R420" s="200">
        <f t="shared" si="97"/>
        <v>0</v>
      </c>
      <c r="S420" s="200">
        <f t="shared" si="98"/>
        <v>0</v>
      </c>
      <c r="T420" s="200">
        <f t="shared" si="99"/>
        <v>0</v>
      </c>
      <c r="U420" s="200"/>
      <c r="V420" s="201">
        <f t="shared" si="100"/>
        <v>0</v>
      </c>
      <c r="W420" s="201">
        <f t="shared" si="101"/>
        <v>0</v>
      </c>
      <c r="X420" s="201">
        <f t="shared" si="102"/>
        <v>0</v>
      </c>
      <c r="Y420" s="201">
        <f t="shared" si="103"/>
        <v>0</v>
      </c>
      <c r="Z420" s="201">
        <f t="shared" si="104"/>
        <v>0</v>
      </c>
      <c r="AA420" s="201">
        <f t="shared" si="105"/>
        <v>0</v>
      </c>
      <c r="AB420" s="201">
        <f t="shared" si="106"/>
        <v>0</v>
      </c>
      <c r="AC420" s="205"/>
      <c r="AD420" s="199"/>
      <c r="AE420" s="203">
        <f>IFERROR(IF(VLOOKUP($M420,'Books DATA'!$M$9:$Q$1009,1,0)=$M420,VLOOKUP($M420,'Books DATA'!$M$10:$T$1009,COLUMNS('Books DATA'!$M$9:N417),0)),"Not Avl in Books")</f>
        <v>0</v>
      </c>
      <c r="AF420" s="203">
        <f>IFERROR(IF(VLOOKUP($M420,'Books DATA'!$M$9:$Q$1009,1,0)=$M420,VLOOKUP($M420,'Books DATA'!$M$10:$T$1009,COLUMNS('Books DATA'!$M$9:O417),0)),"Not Avl in Books")</f>
        <v>0</v>
      </c>
      <c r="AG420" s="203">
        <f>IFERROR(IF(VLOOKUP($M420,'Books DATA'!$M$9:$Q$1009,1,0)=$M420,VLOOKUP($M420,'Books DATA'!$M$10:$T$1009,COLUMNS('Books DATA'!$M$9:P417),0)),"Not Avl in Books")</f>
        <v>0</v>
      </c>
      <c r="AH420" s="203">
        <f>IFERROR(IF(VLOOKUP($M420,'Books DATA'!$M$9:$Q$1009,1,0)=$M420,VLOOKUP($M420,'Books DATA'!$M$10:$T$1009,COLUMNS('Books DATA'!$M$9:Q417),0)),"Not Avl in Books")</f>
        <v>0</v>
      </c>
      <c r="AI420" s="203">
        <f>IFERROR(IF(VLOOKUP($M420,'Books DATA'!$M$9:$Q$1009,1,0)=$M420,VLOOKUP($M420,'Books DATA'!$M$10:$T$1009,COLUMNS('Books DATA'!$M$9:R417),0)),"Not Avl in Books")</f>
        <v>0</v>
      </c>
      <c r="AJ420" s="203">
        <f>IFERROR(IF(VLOOKUP($M420,'Books DATA'!$M$9:$Q$1009,1,0)=$M420,VLOOKUP($M420,'Books DATA'!$M$10:$T$1009,COLUMNS('Books DATA'!$M$9:S417),0)),"Not Avl in Books")</f>
        <v>0</v>
      </c>
      <c r="AK420" s="203">
        <f>IFERROR(IF(VLOOKUP($M420,'Books DATA'!$M$9:$Q$1009,1,0)=$M420,VLOOKUP($M420,'Books DATA'!$M$10:$T$1009,COLUMNS('Books DATA'!$M$9:T417),0)),"Not Avl in Books")</f>
        <v>0</v>
      </c>
      <c r="AL420" s="204"/>
    </row>
    <row r="421" spans="1:38" ht="15.75" thickBot="1">
      <c r="A421" s="7" t="str">
        <f>AC421&amp;"_"&amp;COUNTIF($AC$10:AC421,AC421)</f>
        <v>_0</v>
      </c>
      <c r="B421" s="206"/>
      <c r="C421" s="206"/>
      <c r="D421" s="207"/>
      <c r="E421" s="208"/>
      <c r="F421" s="209"/>
      <c r="G421" s="209"/>
      <c r="H421" s="209"/>
      <c r="I421" s="209"/>
      <c r="J421" s="209"/>
      <c r="K421" s="209"/>
      <c r="L421" s="199"/>
      <c r="M421" s="200" t="str">
        <f t="shared" si="92"/>
        <v/>
      </c>
      <c r="N421" s="200">
        <f t="shared" si="93"/>
        <v>0</v>
      </c>
      <c r="O421" s="200">
        <f t="shared" si="94"/>
        <v>0</v>
      </c>
      <c r="P421" s="200">
        <f t="shared" si="95"/>
        <v>0</v>
      </c>
      <c r="Q421" s="200">
        <f t="shared" si="96"/>
        <v>0</v>
      </c>
      <c r="R421" s="200">
        <f t="shared" si="97"/>
        <v>0</v>
      </c>
      <c r="S421" s="200">
        <f t="shared" si="98"/>
        <v>0</v>
      </c>
      <c r="T421" s="200">
        <f t="shared" si="99"/>
        <v>0</v>
      </c>
      <c r="U421" s="200"/>
      <c r="V421" s="201">
        <f t="shared" si="100"/>
        <v>0</v>
      </c>
      <c r="W421" s="201">
        <f t="shared" si="101"/>
        <v>0</v>
      </c>
      <c r="X421" s="201">
        <f t="shared" si="102"/>
        <v>0</v>
      </c>
      <c r="Y421" s="201">
        <f t="shared" si="103"/>
        <v>0</v>
      </c>
      <c r="Z421" s="201">
        <f t="shared" si="104"/>
        <v>0</v>
      </c>
      <c r="AA421" s="201">
        <f t="shared" si="105"/>
        <v>0</v>
      </c>
      <c r="AB421" s="201">
        <f t="shared" si="106"/>
        <v>0</v>
      </c>
      <c r="AC421" s="205"/>
      <c r="AD421" s="199"/>
      <c r="AE421" s="203">
        <f>IFERROR(IF(VLOOKUP($M421,'Books DATA'!$M$9:$Q$1009,1,0)=$M421,VLOOKUP($M421,'Books DATA'!$M$10:$T$1009,COLUMNS('Books DATA'!$M$9:N418),0)),"Not Avl in Books")</f>
        <v>0</v>
      </c>
      <c r="AF421" s="203">
        <f>IFERROR(IF(VLOOKUP($M421,'Books DATA'!$M$9:$Q$1009,1,0)=$M421,VLOOKUP($M421,'Books DATA'!$M$10:$T$1009,COLUMNS('Books DATA'!$M$9:O418),0)),"Not Avl in Books")</f>
        <v>0</v>
      </c>
      <c r="AG421" s="203">
        <f>IFERROR(IF(VLOOKUP($M421,'Books DATA'!$M$9:$Q$1009,1,0)=$M421,VLOOKUP($M421,'Books DATA'!$M$10:$T$1009,COLUMNS('Books DATA'!$M$9:P418),0)),"Not Avl in Books")</f>
        <v>0</v>
      </c>
      <c r="AH421" s="203">
        <f>IFERROR(IF(VLOOKUP($M421,'Books DATA'!$M$9:$Q$1009,1,0)=$M421,VLOOKUP($M421,'Books DATA'!$M$10:$T$1009,COLUMNS('Books DATA'!$M$9:Q418),0)),"Not Avl in Books")</f>
        <v>0</v>
      </c>
      <c r="AI421" s="203">
        <f>IFERROR(IF(VLOOKUP($M421,'Books DATA'!$M$9:$Q$1009,1,0)=$M421,VLOOKUP($M421,'Books DATA'!$M$10:$T$1009,COLUMNS('Books DATA'!$M$9:R418),0)),"Not Avl in Books")</f>
        <v>0</v>
      </c>
      <c r="AJ421" s="203">
        <f>IFERROR(IF(VLOOKUP($M421,'Books DATA'!$M$9:$Q$1009,1,0)=$M421,VLOOKUP($M421,'Books DATA'!$M$10:$T$1009,COLUMNS('Books DATA'!$M$9:S418),0)),"Not Avl in Books")</f>
        <v>0</v>
      </c>
      <c r="AK421" s="203">
        <f>IFERROR(IF(VLOOKUP($M421,'Books DATA'!$M$9:$Q$1009,1,0)=$M421,VLOOKUP($M421,'Books DATA'!$M$10:$T$1009,COLUMNS('Books DATA'!$M$9:T418),0)),"Not Avl in Books")</f>
        <v>0</v>
      </c>
      <c r="AL421" s="204"/>
    </row>
    <row r="422" spans="1:38" ht="15.75" thickBot="1">
      <c r="A422" s="7" t="str">
        <f>AC422&amp;"_"&amp;COUNTIF($AC$10:AC422,AC422)</f>
        <v>_0</v>
      </c>
      <c r="B422" s="206"/>
      <c r="C422" s="206"/>
      <c r="D422" s="207"/>
      <c r="E422" s="208"/>
      <c r="F422" s="209"/>
      <c r="G422" s="209"/>
      <c r="H422" s="209"/>
      <c r="I422" s="209"/>
      <c r="J422" s="209"/>
      <c r="K422" s="209"/>
      <c r="L422" s="199"/>
      <c r="M422" s="200" t="str">
        <f t="shared" si="92"/>
        <v/>
      </c>
      <c r="N422" s="200">
        <f t="shared" si="93"/>
        <v>0</v>
      </c>
      <c r="O422" s="200">
        <f t="shared" si="94"/>
        <v>0</v>
      </c>
      <c r="P422" s="200">
        <f t="shared" si="95"/>
        <v>0</v>
      </c>
      <c r="Q422" s="200">
        <f t="shared" si="96"/>
        <v>0</v>
      </c>
      <c r="R422" s="200">
        <f t="shared" si="97"/>
        <v>0</v>
      </c>
      <c r="S422" s="200">
        <f t="shared" si="98"/>
        <v>0</v>
      </c>
      <c r="T422" s="200">
        <f t="shared" si="99"/>
        <v>0</v>
      </c>
      <c r="U422" s="200"/>
      <c r="V422" s="201">
        <f t="shared" si="100"/>
        <v>0</v>
      </c>
      <c r="W422" s="201">
        <f t="shared" si="101"/>
        <v>0</v>
      </c>
      <c r="X422" s="201">
        <f t="shared" si="102"/>
        <v>0</v>
      </c>
      <c r="Y422" s="201">
        <f t="shared" si="103"/>
        <v>0</v>
      </c>
      <c r="Z422" s="201">
        <f t="shared" si="104"/>
        <v>0</v>
      </c>
      <c r="AA422" s="201">
        <f t="shared" si="105"/>
        <v>0</v>
      </c>
      <c r="AB422" s="201">
        <f t="shared" si="106"/>
        <v>0</v>
      </c>
      <c r="AC422" s="205"/>
      <c r="AD422" s="199"/>
      <c r="AE422" s="203">
        <f>IFERROR(IF(VLOOKUP($M422,'Books DATA'!$M$9:$Q$1009,1,0)=$M422,VLOOKUP($M422,'Books DATA'!$M$10:$T$1009,COLUMNS('Books DATA'!$M$9:N419),0)),"Not Avl in Books")</f>
        <v>0</v>
      </c>
      <c r="AF422" s="203">
        <f>IFERROR(IF(VLOOKUP($M422,'Books DATA'!$M$9:$Q$1009,1,0)=$M422,VLOOKUP($M422,'Books DATA'!$M$10:$T$1009,COLUMNS('Books DATA'!$M$9:O419),0)),"Not Avl in Books")</f>
        <v>0</v>
      </c>
      <c r="AG422" s="203">
        <f>IFERROR(IF(VLOOKUP($M422,'Books DATA'!$M$9:$Q$1009,1,0)=$M422,VLOOKUP($M422,'Books DATA'!$M$10:$T$1009,COLUMNS('Books DATA'!$M$9:P419),0)),"Not Avl in Books")</f>
        <v>0</v>
      </c>
      <c r="AH422" s="203">
        <f>IFERROR(IF(VLOOKUP($M422,'Books DATA'!$M$9:$Q$1009,1,0)=$M422,VLOOKUP($M422,'Books DATA'!$M$10:$T$1009,COLUMNS('Books DATA'!$M$9:Q419),0)),"Not Avl in Books")</f>
        <v>0</v>
      </c>
      <c r="AI422" s="203">
        <f>IFERROR(IF(VLOOKUP($M422,'Books DATA'!$M$9:$Q$1009,1,0)=$M422,VLOOKUP($M422,'Books DATA'!$M$10:$T$1009,COLUMNS('Books DATA'!$M$9:R419),0)),"Not Avl in Books")</f>
        <v>0</v>
      </c>
      <c r="AJ422" s="203">
        <f>IFERROR(IF(VLOOKUP($M422,'Books DATA'!$M$9:$Q$1009,1,0)=$M422,VLOOKUP($M422,'Books DATA'!$M$10:$T$1009,COLUMNS('Books DATA'!$M$9:S419),0)),"Not Avl in Books")</f>
        <v>0</v>
      </c>
      <c r="AK422" s="203">
        <f>IFERROR(IF(VLOOKUP($M422,'Books DATA'!$M$9:$Q$1009,1,0)=$M422,VLOOKUP($M422,'Books DATA'!$M$10:$T$1009,COLUMNS('Books DATA'!$M$9:T419),0)),"Not Avl in Books")</f>
        <v>0</v>
      </c>
      <c r="AL422" s="204"/>
    </row>
    <row r="423" spans="1:38" ht="15.75" thickBot="1">
      <c r="A423" s="7" t="str">
        <f>AC423&amp;"_"&amp;COUNTIF($AC$10:AC423,AC423)</f>
        <v>_0</v>
      </c>
      <c r="B423" s="206"/>
      <c r="C423" s="206"/>
      <c r="D423" s="207"/>
      <c r="E423" s="208"/>
      <c r="F423" s="209"/>
      <c r="G423" s="209"/>
      <c r="H423" s="209"/>
      <c r="I423" s="209"/>
      <c r="J423" s="209"/>
      <c r="K423" s="209"/>
      <c r="L423" s="199"/>
      <c r="M423" s="200" t="str">
        <f t="shared" si="92"/>
        <v/>
      </c>
      <c r="N423" s="200">
        <f t="shared" si="93"/>
        <v>0</v>
      </c>
      <c r="O423" s="200">
        <f t="shared" si="94"/>
        <v>0</v>
      </c>
      <c r="P423" s="200">
        <f t="shared" si="95"/>
        <v>0</v>
      </c>
      <c r="Q423" s="200">
        <f t="shared" si="96"/>
        <v>0</v>
      </c>
      <c r="R423" s="200">
        <f t="shared" si="97"/>
        <v>0</v>
      </c>
      <c r="S423" s="200">
        <f t="shared" si="98"/>
        <v>0</v>
      </c>
      <c r="T423" s="200">
        <f t="shared" si="99"/>
        <v>0</v>
      </c>
      <c r="U423" s="200"/>
      <c r="V423" s="201">
        <f t="shared" si="100"/>
        <v>0</v>
      </c>
      <c r="W423" s="201">
        <f t="shared" si="101"/>
        <v>0</v>
      </c>
      <c r="X423" s="201">
        <f t="shared" si="102"/>
        <v>0</v>
      </c>
      <c r="Y423" s="201">
        <f t="shared" si="103"/>
        <v>0</v>
      </c>
      <c r="Z423" s="201">
        <f t="shared" si="104"/>
        <v>0</v>
      </c>
      <c r="AA423" s="201">
        <f t="shared" si="105"/>
        <v>0</v>
      </c>
      <c r="AB423" s="201">
        <f t="shared" si="106"/>
        <v>0</v>
      </c>
      <c r="AC423" s="205"/>
      <c r="AD423" s="199"/>
      <c r="AE423" s="203">
        <f>IFERROR(IF(VLOOKUP($M423,'Books DATA'!$M$9:$Q$1009,1,0)=$M423,VLOOKUP($M423,'Books DATA'!$M$10:$T$1009,COLUMNS('Books DATA'!$M$9:N420),0)),"Not Avl in Books")</f>
        <v>0</v>
      </c>
      <c r="AF423" s="203">
        <f>IFERROR(IF(VLOOKUP($M423,'Books DATA'!$M$9:$Q$1009,1,0)=$M423,VLOOKUP($M423,'Books DATA'!$M$10:$T$1009,COLUMNS('Books DATA'!$M$9:O420),0)),"Not Avl in Books")</f>
        <v>0</v>
      </c>
      <c r="AG423" s="203">
        <f>IFERROR(IF(VLOOKUP($M423,'Books DATA'!$M$9:$Q$1009,1,0)=$M423,VLOOKUP($M423,'Books DATA'!$M$10:$T$1009,COLUMNS('Books DATA'!$M$9:P420),0)),"Not Avl in Books")</f>
        <v>0</v>
      </c>
      <c r="AH423" s="203">
        <f>IFERROR(IF(VLOOKUP($M423,'Books DATA'!$M$9:$Q$1009,1,0)=$M423,VLOOKUP($M423,'Books DATA'!$M$10:$T$1009,COLUMNS('Books DATA'!$M$9:Q420),0)),"Not Avl in Books")</f>
        <v>0</v>
      </c>
      <c r="AI423" s="203">
        <f>IFERROR(IF(VLOOKUP($M423,'Books DATA'!$M$9:$Q$1009,1,0)=$M423,VLOOKUP($M423,'Books DATA'!$M$10:$T$1009,COLUMNS('Books DATA'!$M$9:R420),0)),"Not Avl in Books")</f>
        <v>0</v>
      </c>
      <c r="AJ423" s="203">
        <f>IFERROR(IF(VLOOKUP($M423,'Books DATA'!$M$9:$Q$1009,1,0)=$M423,VLOOKUP($M423,'Books DATA'!$M$10:$T$1009,COLUMNS('Books DATA'!$M$9:S420),0)),"Not Avl in Books")</f>
        <v>0</v>
      </c>
      <c r="AK423" s="203">
        <f>IFERROR(IF(VLOOKUP($M423,'Books DATA'!$M$9:$Q$1009,1,0)=$M423,VLOOKUP($M423,'Books DATA'!$M$10:$T$1009,COLUMNS('Books DATA'!$M$9:T420),0)),"Not Avl in Books")</f>
        <v>0</v>
      </c>
      <c r="AL423" s="204"/>
    </row>
    <row r="424" spans="1:38" ht="15.75" thickBot="1">
      <c r="A424" s="7" t="str">
        <f>AC424&amp;"_"&amp;COUNTIF($AC$10:AC424,AC424)</f>
        <v>_0</v>
      </c>
      <c r="B424" s="206"/>
      <c r="C424" s="206"/>
      <c r="D424" s="207"/>
      <c r="E424" s="208"/>
      <c r="F424" s="209"/>
      <c r="G424" s="209"/>
      <c r="H424" s="209"/>
      <c r="I424" s="209"/>
      <c r="J424" s="209"/>
      <c r="K424" s="209"/>
      <c r="L424" s="199"/>
      <c r="M424" s="200" t="str">
        <f t="shared" si="92"/>
        <v/>
      </c>
      <c r="N424" s="200">
        <f t="shared" si="93"/>
        <v>0</v>
      </c>
      <c r="O424" s="200">
        <f t="shared" si="94"/>
        <v>0</v>
      </c>
      <c r="P424" s="200">
        <f t="shared" si="95"/>
        <v>0</v>
      </c>
      <c r="Q424" s="200">
        <f t="shared" si="96"/>
        <v>0</v>
      </c>
      <c r="R424" s="200">
        <f t="shared" si="97"/>
        <v>0</v>
      </c>
      <c r="S424" s="200">
        <f t="shared" si="98"/>
        <v>0</v>
      </c>
      <c r="T424" s="200">
        <f t="shared" si="99"/>
        <v>0</v>
      </c>
      <c r="U424" s="200"/>
      <c r="V424" s="201">
        <f t="shared" si="100"/>
        <v>0</v>
      </c>
      <c r="W424" s="201">
        <f t="shared" si="101"/>
        <v>0</v>
      </c>
      <c r="X424" s="201">
        <f t="shared" si="102"/>
        <v>0</v>
      </c>
      <c r="Y424" s="201">
        <f t="shared" si="103"/>
        <v>0</v>
      </c>
      <c r="Z424" s="201">
        <f t="shared" si="104"/>
        <v>0</v>
      </c>
      <c r="AA424" s="201">
        <f t="shared" si="105"/>
        <v>0</v>
      </c>
      <c r="AB424" s="201">
        <f t="shared" si="106"/>
        <v>0</v>
      </c>
      <c r="AC424" s="205"/>
      <c r="AD424" s="199"/>
      <c r="AE424" s="203">
        <f>IFERROR(IF(VLOOKUP($M424,'Books DATA'!$M$9:$Q$1009,1,0)=$M424,VLOOKUP($M424,'Books DATA'!$M$10:$T$1009,COLUMNS('Books DATA'!$M$9:N421),0)),"Not Avl in Books")</f>
        <v>0</v>
      </c>
      <c r="AF424" s="203">
        <f>IFERROR(IF(VLOOKUP($M424,'Books DATA'!$M$9:$Q$1009,1,0)=$M424,VLOOKUP($M424,'Books DATA'!$M$10:$T$1009,COLUMNS('Books DATA'!$M$9:O421),0)),"Not Avl in Books")</f>
        <v>0</v>
      </c>
      <c r="AG424" s="203">
        <f>IFERROR(IF(VLOOKUP($M424,'Books DATA'!$M$9:$Q$1009,1,0)=$M424,VLOOKUP($M424,'Books DATA'!$M$10:$T$1009,COLUMNS('Books DATA'!$M$9:P421),0)),"Not Avl in Books")</f>
        <v>0</v>
      </c>
      <c r="AH424" s="203">
        <f>IFERROR(IF(VLOOKUP($M424,'Books DATA'!$M$9:$Q$1009,1,0)=$M424,VLOOKUP($M424,'Books DATA'!$M$10:$T$1009,COLUMNS('Books DATA'!$M$9:Q421),0)),"Not Avl in Books")</f>
        <v>0</v>
      </c>
      <c r="AI424" s="203">
        <f>IFERROR(IF(VLOOKUP($M424,'Books DATA'!$M$9:$Q$1009,1,0)=$M424,VLOOKUP($M424,'Books DATA'!$M$10:$T$1009,COLUMNS('Books DATA'!$M$9:R421),0)),"Not Avl in Books")</f>
        <v>0</v>
      </c>
      <c r="AJ424" s="203">
        <f>IFERROR(IF(VLOOKUP($M424,'Books DATA'!$M$9:$Q$1009,1,0)=$M424,VLOOKUP($M424,'Books DATA'!$M$10:$T$1009,COLUMNS('Books DATA'!$M$9:S421),0)),"Not Avl in Books")</f>
        <v>0</v>
      </c>
      <c r="AK424" s="203">
        <f>IFERROR(IF(VLOOKUP($M424,'Books DATA'!$M$9:$Q$1009,1,0)=$M424,VLOOKUP($M424,'Books DATA'!$M$10:$T$1009,COLUMNS('Books DATA'!$M$9:T421),0)),"Not Avl in Books")</f>
        <v>0</v>
      </c>
      <c r="AL424" s="204"/>
    </row>
    <row r="425" spans="1:38" ht="15.75" thickBot="1">
      <c r="A425" s="7" t="str">
        <f>AC425&amp;"_"&amp;COUNTIF($AC$10:AC425,AC425)</f>
        <v>_0</v>
      </c>
      <c r="B425" s="206"/>
      <c r="C425" s="206"/>
      <c r="D425" s="207"/>
      <c r="E425" s="208"/>
      <c r="F425" s="209"/>
      <c r="G425" s="209"/>
      <c r="H425" s="209"/>
      <c r="I425" s="209"/>
      <c r="J425" s="209"/>
      <c r="K425" s="209"/>
      <c r="L425" s="199"/>
      <c r="M425" s="200" t="str">
        <f t="shared" si="92"/>
        <v/>
      </c>
      <c r="N425" s="200">
        <f t="shared" si="93"/>
        <v>0</v>
      </c>
      <c r="O425" s="200">
        <f t="shared" si="94"/>
        <v>0</v>
      </c>
      <c r="P425" s="200">
        <f t="shared" si="95"/>
        <v>0</v>
      </c>
      <c r="Q425" s="200">
        <f t="shared" si="96"/>
        <v>0</v>
      </c>
      <c r="R425" s="200">
        <f t="shared" si="97"/>
        <v>0</v>
      </c>
      <c r="S425" s="200">
        <f t="shared" si="98"/>
        <v>0</v>
      </c>
      <c r="T425" s="200">
        <f t="shared" si="99"/>
        <v>0</v>
      </c>
      <c r="U425" s="200"/>
      <c r="V425" s="201">
        <f t="shared" si="100"/>
        <v>0</v>
      </c>
      <c r="W425" s="201">
        <f t="shared" si="101"/>
        <v>0</v>
      </c>
      <c r="X425" s="201">
        <f t="shared" si="102"/>
        <v>0</v>
      </c>
      <c r="Y425" s="201">
        <f t="shared" si="103"/>
        <v>0</v>
      </c>
      <c r="Z425" s="201">
        <f t="shared" si="104"/>
        <v>0</v>
      </c>
      <c r="AA425" s="201">
        <f t="shared" si="105"/>
        <v>0</v>
      </c>
      <c r="AB425" s="201">
        <f t="shared" si="106"/>
        <v>0</v>
      </c>
      <c r="AC425" s="205"/>
      <c r="AD425" s="199"/>
      <c r="AE425" s="203">
        <f>IFERROR(IF(VLOOKUP($M425,'Books DATA'!$M$9:$Q$1009,1,0)=$M425,VLOOKUP($M425,'Books DATA'!$M$10:$T$1009,COLUMNS('Books DATA'!$M$9:N422),0)),"Not Avl in Books")</f>
        <v>0</v>
      </c>
      <c r="AF425" s="203">
        <f>IFERROR(IF(VLOOKUP($M425,'Books DATA'!$M$9:$Q$1009,1,0)=$M425,VLOOKUP($M425,'Books DATA'!$M$10:$T$1009,COLUMNS('Books DATA'!$M$9:O422),0)),"Not Avl in Books")</f>
        <v>0</v>
      </c>
      <c r="AG425" s="203">
        <f>IFERROR(IF(VLOOKUP($M425,'Books DATA'!$M$9:$Q$1009,1,0)=$M425,VLOOKUP($M425,'Books DATA'!$M$10:$T$1009,COLUMNS('Books DATA'!$M$9:P422),0)),"Not Avl in Books")</f>
        <v>0</v>
      </c>
      <c r="AH425" s="203">
        <f>IFERROR(IF(VLOOKUP($M425,'Books DATA'!$M$9:$Q$1009,1,0)=$M425,VLOOKUP($M425,'Books DATA'!$M$10:$T$1009,COLUMNS('Books DATA'!$M$9:Q422),0)),"Not Avl in Books")</f>
        <v>0</v>
      </c>
      <c r="AI425" s="203">
        <f>IFERROR(IF(VLOOKUP($M425,'Books DATA'!$M$9:$Q$1009,1,0)=$M425,VLOOKUP($M425,'Books DATA'!$M$10:$T$1009,COLUMNS('Books DATA'!$M$9:R422),0)),"Not Avl in Books")</f>
        <v>0</v>
      </c>
      <c r="AJ425" s="203">
        <f>IFERROR(IF(VLOOKUP($M425,'Books DATA'!$M$9:$Q$1009,1,0)=$M425,VLOOKUP($M425,'Books DATA'!$M$10:$T$1009,COLUMNS('Books DATA'!$M$9:S422),0)),"Not Avl in Books")</f>
        <v>0</v>
      </c>
      <c r="AK425" s="203">
        <f>IFERROR(IF(VLOOKUP($M425,'Books DATA'!$M$9:$Q$1009,1,0)=$M425,VLOOKUP($M425,'Books DATA'!$M$10:$T$1009,COLUMNS('Books DATA'!$M$9:T422),0)),"Not Avl in Books")</f>
        <v>0</v>
      </c>
      <c r="AL425" s="204"/>
    </row>
    <row r="426" spans="1:38" ht="15.75" thickBot="1">
      <c r="A426" s="7" t="str">
        <f>AC426&amp;"_"&amp;COUNTIF($AC$10:AC426,AC426)</f>
        <v>_0</v>
      </c>
      <c r="B426" s="206"/>
      <c r="C426" s="206"/>
      <c r="D426" s="207"/>
      <c r="E426" s="208"/>
      <c r="F426" s="209"/>
      <c r="G426" s="209"/>
      <c r="H426" s="209"/>
      <c r="I426" s="209"/>
      <c r="J426" s="209"/>
      <c r="K426" s="209"/>
      <c r="L426" s="199"/>
      <c r="M426" s="200" t="str">
        <f t="shared" si="92"/>
        <v/>
      </c>
      <c r="N426" s="200">
        <f t="shared" si="93"/>
        <v>0</v>
      </c>
      <c r="O426" s="200">
        <f t="shared" si="94"/>
        <v>0</v>
      </c>
      <c r="P426" s="200">
        <f t="shared" si="95"/>
        <v>0</v>
      </c>
      <c r="Q426" s="200">
        <f t="shared" si="96"/>
        <v>0</v>
      </c>
      <c r="R426" s="200">
        <f t="shared" si="97"/>
        <v>0</v>
      </c>
      <c r="S426" s="200">
        <f t="shared" si="98"/>
        <v>0</v>
      </c>
      <c r="T426" s="200">
        <f t="shared" si="99"/>
        <v>0</v>
      </c>
      <c r="U426" s="200"/>
      <c r="V426" s="201">
        <f t="shared" si="100"/>
        <v>0</v>
      </c>
      <c r="W426" s="201">
        <f t="shared" si="101"/>
        <v>0</v>
      </c>
      <c r="X426" s="201">
        <f t="shared" si="102"/>
        <v>0</v>
      </c>
      <c r="Y426" s="201">
        <f t="shared" si="103"/>
        <v>0</v>
      </c>
      <c r="Z426" s="201">
        <f t="shared" si="104"/>
        <v>0</v>
      </c>
      <c r="AA426" s="201">
        <f t="shared" si="105"/>
        <v>0</v>
      </c>
      <c r="AB426" s="201">
        <f t="shared" si="106"/>
        <v>0</v>
      </c>
      <c r="AC426" s="205"/>
      <c r="AD426" s="199"/>
      <c r="AE426" s="203">
        <f>IFERROR(IF(VLOOKUP($M426,'Books DATA'!$M$9:$Q$1009,1,0)=$M426,VLOOKUP($M426,'Books DATA'!$M$10:$T$1009,COLUMNS('Books DATA'!$M$9:N423),0)),"Not Avl in Books")</f>
        <v>0</v>
      </c>
      <c r="AF426" s="203">
        <f>IFERROR(IF(VLOOKUP($M426,'Books DATA'!$M$9:$Q$1009,1,0)=$M426,VLOOKUP($M426,'Books DATA'!$M$10:$T$1009,COLUMNS('Books DATA'!$M$9:O423),0)),"Not Avl in Books")</f>
        <v>0</v>
      </c>
      <c r="AG426" s="203">
        <f>IFERROR(IF(VLOOKUP($M426,'Books DATA'!$M$9:$Q$1009,1,0)=$M426,VLOOKUP($M426,'Books DATA'!$M$10:$T$1009,COLUMNS('Books DATA'!$M$9:P423),0)),"Not Avl in Books")</f>
        <v>0</v>
      </c>
      <c r="AH426" s="203">
        <f>IFERROR(IF(VLOOKUP($M426,'Books DATA'!$M$9:$Q$1009,1,0)=$M426,VLOOKUP($M426,'Books DATA'!$M$10:$T$1009,COLUMNS('Books DATA'!$M$9:Q423),0)),"Not Avl in Books")</f>
        <v>0</v>
      </c>
      <c r="AI426" s="203">
        <f>IFERROR(IF(VLOOKUP($M426,'Books DATA'!$M$9:$Q$1009,1,0)=$M426,VLOOKUP($M426,'Books DATA'!$M$10:$T$1009,COLUMNS('Books DATA'!$M$9:R423),0)),"Not Avl in Books")</f>
        <v>0</v>
      </c>
      <c r="AJ426" s="203">
        <f>IFERROR(IF(VLOOKUP($M426,'Books DATA'!$M$9:$Q$1009,1,0)=$M426,VLOOKUP($M426,'Books DATA'!$M$10:$T$1009,COLUMNS('Books DATA'!$M$9:S423),0)),"Not Avl in Books")</f>
        <v>0</v>
      </c>
      <c r="AK426" s="203">
        <f>IFERROR(IF(VLOOKUP($M426,'Books DATA'!$M$9:$Q$1009,1,0)=$M426,VLOOKUP($M426,'Books DATA'!$M$10:$T$1009,COLUMNS('Books DATA'!$M$9:T423),0)),"Not Avl in Books")</f>
        <v>0</v>
      </c>
      <c r="AL426" s="204"/>
    </row>
    <row r="427" spans="1:38" ht="15.75" thickBot="1">
      <c r="A427" s="7" t="str">
        <f>AC427&amp;"_"&amp;COUNTIF($AC$10:AC427,AC427)</f>
        <v>_0</v>
      </c>
      <c r="B427" s="206"/>
      <c r="C427" s="206"/>
      <c r="D427" s="207"/>
      <c r="E427" s="208"/>
      <c r="F427" s="209"/>
      <c r="G427" s="209"/>
      <c r="H427" s="209"/>
      <c r="I427" s="209"/>
      <c r="J427" s="209"/>
      <c r="K427" s="209"/>
      <c r="L427" s="199"/>
      <c r="M427" s="200" t="str">
        <f t="shared" si="92"/>
        <v/>
      </c>
      <c r="N427" s="200">
        <f t="shared" si="93"/>
        <v>0</v>
      </c>
      <c r="O427" s="200">
        <f t="shared" si="94"/>
        <v>0</v>
      </c>
      <c r="P427" s="200">
        <f t="shared" si="95"/>
        <v>0</v>
      </c>
      <c r="Q427" s="200">
        <f t="shared" si="96"/>
        <v>0</v>
      </c>
      <c r="R427" s="200">
        <f t="shared" si="97"/>
        <v>0</v>
      </c>
      <c r="S427" s="200">
        <f t="shared" si="98"/>
        <v>0</v>
      </c>
      <c r="T427" s="200">
        <f t="shared" si="99"/>
        <v>0</v>
      </c>
      <c r="U427" s="200"/>
      <c r="V427" s="201">
        <f t="shared" si="100"/>
        <v>0</v>
      </c>
      <c r="W427" s="201">
        <f t="shared" si="101"/>
        <v>0</v>
      </c>
      <c r="X427" s="201">
        <f t="shared" si="102"/>
        <v>0</v>
      </c>
      <c r="Y427" s="201">
        <f t="shared" si="103"/>
        <v>0</v>
      </c>
      <c r="Z427" s="201">
        <f t="shared" si="104"/>
        <v>0</v>
      </c>
      <c r="AA427" s="201">
        <f t="shared" si="105"/>
        <v>0</v>
      </c>
      <c r="AB427" s="201">
        <f t="shared" si="106"/>
        <v>0</v>
      </c>
      <c r="AC427" s="205"/>
      <c r="AD427" s="199"/>
      <c r="AE427" s="203">
        <f>IFERROR(IF(VLOOKUP($M427,'Books DATA'!$M$9:$Q$1009,1,0)=$M427,VLOOKUP($M427,'Books DATA'!$M$10:$T$1009,COLUMNS('Books DATA'!$M$9:N424),0)),"Not Avl in Books")</f>
        <v>0</v>
      </c>
      <c r="AF427" s="203">
        <f>IFERROR(IF(VLOOKUP($M427,'Books DATA'!$M$9:$Q$1009,1,0)=$M427,VLOOKUP($M427,'Books DATA'!$M$10:$T$1009,COLUMNS('Books DATA'!$M$9:O424),0)),"Not Avl in Books")</f>
        <v>0</v>
      </c>
      <c r="AG427" s="203">
        <f>IFERROR(IF(VLOOKUP($M427,'Books DATA'!$M$9:$Q$1009,1,0)=$M427,VLOOKUP($M427,'Books DATA'!$M$10:$T$1009,COLUMNS('Books DATA'!$M$9:P424),0)),"Not Avl in Books")</f>
        <v>0</v>
      </c>
      <c r="AH427" s="203">
        <f>IFERROR(IF(VLOOKUP($M427,'Books DATA'!$M$9:$Q$1009,1,0)=$M427,VLOOKUP($M427,'Books DATA'!$M$10:$T$1009,COLUMNS('Books DATA'!$M$9:Q424),0)),"Not Avl in Books")</f>
        <v>0</v>
      </c>
      <c r="AI427" s="203">
        <f>IFERROR(IF(VLOOKUP($M427,'Books DATA'!$M$9:$Q$1009,1,0)=$M427,VLOOKUP($M427,'Books DATA'!$M$10:$T$1009,COLUMNS('Books DATA'!$M$9:R424),0)),"Not Avl in Books")</f>
        <v>0</v>
      </c>
      <c r="AJ427" s="203">
        <f>IFERROR(IF(VLOOKUP($M427,'Books DATA'!$M$9:$Q$1009,1,0)=$M427,VLOOKUP($M427,'Books DATA'!$M$10:$T$1009,COLUMNS('Books DATA'!$M$9:S424),0)),"Not Avl in Books")</f>
        <v>0</v>
      </c>
      <c r="AK427" s="203">
        <f>IFERROR(IF(VLOOKUP($M427,'Books DATA'!$M$9:$Q$1009,1,0)=$M427,VLOOKUP($M427,'Books DATA'!$M$10:$T$1009,COLUMNS('Books DATA'!$M$9:T424),0)),"Not Avl in Books")</f>
        <v>0</v>
      </c>
      <c r="AL427" s="204"/>
    </row>
    <row r="428" spans="1:38" ht="15.75" thickBot="1">
      <c r="A428" s="7" t="str">
        <f>AC428&amp;"_"&amp;COUNTIF($AC$10:AC428,AC428)</f>
        <v>_0</v>
      </c>
      <c r="B428" s="206"/>
      <c r="C428" s="206"/>
      <c r="D428" s="207"/>
      <c r="E428" s="208"/>
      <c r="F428" s="209"/>
      <c r="G428" s="209"/>
      <c r="H428" s="209"/>
      <c r="I428" s="209"/>
      <c r="J428" s="209"/>
      <c r="K428" s="209"/>
      <c r="L428" s="199"/>
      <c r="M428" s="200" t="str">
        <f t="shared" si="92"/>
        <v/>
      </c>
      <c r="N428" s="200">
        <f t="shared" si="93"/>
        <v>0</v>
      </c>
      <c r="O428" s="200">
        <f t="shared" si="94"/>
        <v>0</v>
      </c>
      <c r="P428" s="200">
        <f t="shared" si="95"/>
        <v>0</v>
      </c>
      <c r="Q428" s="200">
        <f t="shared" si="96"/>
        <v>0</v>
      </c>
      <c r="R428" s="200">
        <f t="shared" si="97"/>
        <v>0</v>
      </c>
      <c r="S428" s="200">
        <f t="shared" si="98"/>
        <v>0</v>
      </c>
      <c r="T428" s="200">
        <f t="shared" si="99"/>
        <v>0</v>
      </c>
      <c r="U428" s="200"/>
      <c r="V428" s="201">
        <f t="shared" si="100"/>
        <v>0</v>
      </c>
      <c r="W428" s="201">
        <f t="shared" si="101"/>
        <v>0</v>
      </c>
      <c r="X428" s="201">
        <f t="shared" si="102"/>
        <v>0</v>
      </c>
      <c r="Y428" s="201">
        <f t="shared" si="103"/>
        <v>0</v>
      </c>
      <c r="Z428" s="201">
        <f t="shared" si="104"/>
        <v>0</v>
      </c>
      <c r="AA428" s="201">
        <f t="shared" si="105"/>
        <v>0</v>
      </c>
      <c r="AB428" s="201">
        <f t="shared" si="106"/>
        <v>0</v>
      </c>
      <c r="AC428" s="205"/>
      <c r="AD428" s="199"/>
      <c r="AE428" s="203">
        <f>IFERROR(IF(VLOOKUP($M428,'Books DATA'!$M$9:$Q$1009,1,0)=$M428,VLOOKUP($M428,'Books DATA'!$M$10:$T$1009,COLUMNS('Books DATA'!$M$9:N425),0)),"Not Avl in Books")</f>
        <v>0</v>
      </c>
      <c r="AF428" s="203">
        <f>IFERROR(IF(VLOOKUP($M428,'Books DATA'!$M$9:$Q$1009,1,0)=$M428,VLOOKUP($M428,'Books DATA'!$M$10:$T$1009,COLUMNS('Books DATA'!$M$9:O425),0)),"Not Avl in Books")</f>
        <v>0</v>
      </c>
      <c r="AG428" s="203">
        <f>IFERROR(IF(VLOOKUP($M428,'Books DATA'!$M$9:$Q$1009,1,0)=$M428,VLOOKUP($M428,'Books DATA'!$M$10:$T$1009,COLUMNS('Books DATA'!$M$9:P425),0)),"Not Avl in Books")</f>
        <v>0</v>
      </c>
      <c r="AH428" s="203">
        <f>IFERROR(IF(VLOOKUP($M428,'Books DATA'!$M$9:$Q$1009,1,0)=$M428,VLOOKUP($M428,'Books DATA'!$M$10:$T$1009,COLUMNS('Books DATA'!$M$9:Q425),0)),"Not Avl in Books")</f>
        <v>0</v>
      </c>
      <c r="AI428" s="203">
        <f>IFERROR(IF(VLOOKUP($M428,'Books DATA'!$M$9:$Q$1009,1,0)=$M428,VLOOKUP($M428,'Books DATA'!$M$10:$T$1009,COLUMNS('Books DATA'!$M$9:R425),0)),"Not Avl in Books")</f>
        <v>0</v>
      </c>
      <c r="AJ428" s="203">
        <f>IFERROR(IF(VLOOKUP($M428,'Books DATA'!$M$9:$Q$1009,1,0)=$M428,VLOOKUP($M428,'Books DATA'!$M$10:$T$1009,COLUMNS('Books DATA'!$M$9:S425),0)),"Not Avl in Books")</f>
        <v>0</v>
      </c>
      <c r="AK428" s="203">
        <f>IFERROR(IF(VLOOKUP($M428,'Books DATA'!$M$9:$Q$1009,1,0)=$M428,VLOOKUP($M428,'Books DATA'!$M$10:$T$1009,COLUMNS('Books DATA'!$M$9:T425),0)),"Not Avl in Books")</f>
        <v>0</v>
      </c>
      <c r="AL428" s="204"/>
    </row>
    <row r="429" spans="1:38" ht="15.75" thickBot="1">
      <c r="A429" s="7" t="str">
        <f>AC429&amp;"_"&amp;COUNTIF($AC$10:AC429,AC429)</f>
        <v>_0</v>
      </c>
      <c r="B429" s="206"/>
      <c r="C429" s="206"/>
      <c r="D429" s="207"/>
      <c r="E429" s="208"/>
      <c r="F429" s="209"/>
      <c r="G429" s="209"/>
      <c r="H429" s="209"/>
      <c r="I429" s="209"/>
      <c r="J429" s="209"/>
      <c r="K429" s="209"/>
      <c r="L429" s="199"/>
      <c r="M429" s="200" t="str">
        <f t="shared" si="92"/>
        <v/>
      </c>
      <c r="N429" s="200">
        <f t="shared" si="93"/>
        <v>0</v>
      </c>
      <c r="O429" s="200">
        <f t="shared" si="94"/>
        <v>0</v>
      </c>
      <c r="P429" s="200">
        <f t="shared" si="95"/>
        <v>0</v>
      </c>
      <c r="Q429" s="200">
        <f t="shared" si="96"/>
        <v>0</v>
      </c>
      <c r="R429" s="200">
        <f t="shared" si="97"/>
        <v>0</v>
      </c>
      <c r="S429" s="200">
        <f t="shared" si="98"/>
        <v>0</v>
      </c>
      <c r="T429" s="200">
        <f t="shared" si="99"/>
        <v>0</v>
      </c>
      <c r="U429" s="200"/>
      <c r="V429" s="201">
        <f t="shared" si="100"/>
        <v>0</v>
      </c>
      <c r="W429" s="201">
        <f t="shared" si="101"/>
        <v>0</v>
      </c>
      <c r="X429" s="201">
        <f t="shared" si="102"/>
        <v>0</v>
      </c>
      <c r="Y429" s="201">
        <f t="shared" si="103"/>
        <v>0</v>
      </c>
      <c r="Z429" s="201">
        <f t="shared" si="104"/>
        <v>0</v>
      </c>
      <c r="AA429" s="201">
        <f t="shared" si="105"/>
        <v>0</v>
      </c>
      <c r="AB429" s="201">
        <f t="shared" si="106"/>
        <v>0</v>
      </c>
      <c r="AC429" s="205"/>
      <c r="AD429" s="199"/>
      <c r="AE429" s="203">
        <f>IFERROR(IF(VLOOKUP($M429,'Books DATA'!$M$9:$Q$1009,1,0)=$M429,VLOOKUP($M429,'Books DATA'!$M$10:$T$1009,COLUMNS('Books DATA'!$M$9:N426),0)),"Not Avl in Books")</f>
        <v>0</v>
      </c>
      <c r="AF429" s="203">
        <f>IFERROR(IF(VLOOKUP($M429,'Books DATA'!$M$9:$Q$1009,1,0)=$M429,VLOOKUP($M429,'Books DATA'!$M$10:$T$1009,COLUMNS('Books DATA'!$M$9:O426),0)),"Not Avl in Books")</f>
        <v>0</v>
      </c>
      <c r="AG429" s="203">
        <f>IFERROR(IF(VLOOKUP($M429,'Books DATA'!$M$9:$Q$1009,1,0)=$M429,VLOOKUP($M429,'Books DATA'!$M$10:$T$1009,COLUMNS('Books DATA'!$M$9:P426),0)),"Not Avl in Books")</f>
        <v>0</v>
      </c>
      <c r="AH429" s="203">
        <f>IFERROR(IF(VLOOKUP($M429,'Books DATA'!$M$9:$Q$1009,1,0)=$M429,VLOOKUP($M429,'Books DATA'!$M$10:$T$1009,COLUMNS('Books DATA'!$M$9:Q426),0)),"Not Avl in Books")</f>
        <v>0</v>
      </c>
      <c r="AI429" s="203">
        <f>IFERROR(IF(VLOOKUP($M429,'Books DATA'!$M$9:$Q$1009,1,0)=$M429,VLOOKUP($M429,'Books DATA'!$M$10:$T$1009,COLUMNS('Books DATA'!$M$9:R426),0)),"Not Avl in Books")</f>
        <v>0</v>
      </c>
      <c r="AJ429" s="203">
        <f>IFERROR(IF(VLOOKUP($M429,'Books DATA'!$M$9:$Q$1009,1,0)=$M429,VLOOKUP($M429,'Books DATA'!$M$10:$T$1009,COLUMNS('Books DATA'!$M$9:S426),0)),"Not Avl in Books")</f>
        <v>0</v>
      </c>
      <c r="AK429" s="203">
        <f>IFERROR(IF(VLOOKUP($M429,'Books DATA'!$M$9:$Q$1009,1,0)=$M429,VLOOKUP($M429,'Books DATA'!$M$10:$T$1009,COLUMNS('Books DATA'!$M$9:T426),0)),"Not Avl in Books")</f>
        <v>0</v>
      </c>
      <c r="AL429" s="204"/>
    </row>
    <row r="430" spans="1:38" ht="15.75" thickBot="1">
      <c r="A430" s="7" t="str">
        <f>AC430&amp;"_"&amp;COUNTIF($AC$10:AC430,AC430)</f>
        <v>_0</v>
      </c>
      <c r="B430" s="206"/>
      <c r="C430" s="206"/>
      <c r="D430" s="207"/>
      <c r="E430" s="208"/>
      <c r="F430" s="209"/>
      <c r="G430" s="209"/>
      <c r="H430" s="209"/>
      <c r="I430" s="209"/>
      <c r="J430" s="209"/>
      <c r="K430" s="209"/>
      <c r="L430" s="199"/>
      <c r="M430" s="200" t="str">
        <f t="shared" si="92"/>
        <v/>
      </c>
      <c r="N430" s="200">
        <f t="shared" si="93"/>
        <v>0</v>
      </c>
      <c r="O430" s="200">
        <f t="shared" si="94"/>
        <v>0</v>
      </c>
      <c r="P430" s="200">
        <f t="shared" si="95"/>
        <v>0</v>
      </c>
      <c r="Q430" s="200">
        <f t="shared" si="96"/>
        <v>0</v>
      </c>
      <c r="R430" s="200">
        <f t="shared" si="97"/>
        <v>0</v>
      </c>
      <c r="S430" s="200">
        <f t="shared" si="98"/>
        <v>0</v>
      </c>
      <c r="T430" s="200">
        <f t="shared" si="99"/>
        <v>0</v>
      </c>
      <c r="U430" s="200"/>
      <c r="V430" s="201">
        <f t="shared" si="100"/>
        <v>0</v>
      </c>
      <c r="W430" s="201">
        <f t="shared" si="101"/>
        <v>0</v>
      </c>
      <c r="X430" s="201">
        <f t="shared" si="102"/>
        <v>0</v>
      </c>
      <c r="Y430" s="201">
        <f t="shared" si="103"/>
        <v>0</v>
      </c>
      <c r="Z430" s="201">
        <f t="shared" si="104"/>
        <v>0</v>
      </c>
      <c r="AA430" s="201">
        <f t="shared" si="105"/>
        <v>0</v>
      </c>
      <c r="AB430" s="201">
        <f t="shared" si="106"/>
        <v>0</v>
      </c>
      <c r="AC430" s="205"/>
      <c r="AD430" s="199"/>
      <c r="AE430" s="203">
        <f>IFERROR(IF(VLOOKUP($M430,'Books DATA'!$M$9:$Q$1009,1,0)=$M430,VLOOKUP($M430,'Books DATA'!$M$10:$T$1009,COLUMNS('Books DATA'!$M$9:N427),0)),"Not Avl in Books")</f>
        <v>0</v>
      </c>
      <c r="AF430" s="203">
        <f>IFERROR(IF(VLOOKUP($M430,'Books DATA'!$M$9:$Q$1009,1,0)=$M430,VLOOKUP($M430,'Books DATA'!$M$10:$T$1009,COLUMNS('Books DATA'!$M$9:O427),0)),"Not Avl in Books")</f>
        <v>0</v>
      </c>
      <c r="AG430" s="203">
        <f>IFERROR(IF(VLOOKUP($M430,'Books DATA'!$M$9:$Q$1009,1,0)=$M430,VLOOKUP($M430,'Books DATA'!$M$10:$T$1009,COLUMNS('Books DATA'!$M$9:P427),0)),"Not Avl in Books")</f>
        <v>0</v>
      </c>
      <c r="AH430" s="203">
        <f>IFERROR(IF(VLOOKUP($M430,'Books DATA'!$M$9:$Q$1009,1,0)=$M430,VLOOKUP($M430,'Books DATA'!$M$10:$T$1009,COLUMNS('Books DATA'!$M$9:Q427),0)),"Not Avl in Books")</f>
        <v>0</v>
      </c>
      <c r="AI430" s="203">
        <f>IFERROR(IF(VLOOKUP($M430,'Books DATA'!$M$9:$Q$1009,1,0)=$M430,VLOOKUP($M430,'Books DATA'!$M$10:$T$1009,COLUMNS('Books DATA'!$M$9:R427),0)),"Not Avl in Books")</f>
        <v>0</v>
      </c>
      <c r="AJ430" s="203">
        <f>IFERROR(IF(VLOOKUP($M430,'Books DATA'!$M$9:$Q$1009,1,0)=$M430,VLOOKUP($M430,'Books DATA'!$M$10:$T$1009,COLUMNS('Books DATA'!$M$9:S427),0)),"Not Avl in Books")</f>
        <v>0</v>
      </c>
      <c r="AK430" s="203">
        <f>IFERROR(IF(VLOOKUP($M430,'Books DATA'!$M$9:$Q$1009,1,0)=$M430,VLOOKUP($M430,'Books DATA'!$M$10:$T$1009,COLUMNS('Books DATA'!$M$9:T427),0)),"Not Avl in Books")</f>
        <v>0</v>
      </c>
      <c r="AL430" s="204"/>
    </row>
    <row r="431" spans="1:38" ht="15.75" thickBot="1">
      <c r="A431" s="7" t="str">
        <f>AC431&amp;"_"&amp;COUNTIF($AC$10:AC431,AC431)</f>
        <v>_0</v>
      </c>
      <c r="B431" s="206"/>
      <c r="C431" s="206"/>
      <c r="D431" s="207"/>
      <c r="E431" s="208"/>
      <c r="F431" s="209"/>
      <c r="G431" s="209"/>
      <c r="H431" s="209"/>
      <c r="I431" s="209"/>
      <c r="J431" s="209"/>
      <c r="K431" s="209"/>
      <c r="L431" s="199"/>
      <c r="M431" s="200" t="str">
        <f t="shared" si="92"/>
        <v/>
      </c>
      <c r="N431" s="200">
        <f t="shared" si="93"/>
        <v>0</v>
      </c>
      <c r="O431" s="200">
        <f t="shared" si="94"/>
        <v>0</v>
      </c>
      <c r="P431" s="200">
        <f t="shared" si="95"/>
        <v>0</v>
      </c>
      <c r="Q431" s="200">
        <f t="shared" si="96"/>
        <v>0</v>
      </c>
      <c r="R431" s="200">
        <f t="shared" si="97"/>
        <v>0</v>
      </c>
      <c r="S431" s="200">
        <f t="shared" si="98"/>
        <v>0</v>
      </c>
      <c r="T431" s="200">
        <f t="shared" si="99"/>
        <v>0</v>
      </c>
      <c r="U431" s="200"/>
      <c r="V431" s="201">
        <f t="shared" si="100"/>
        <v>0</v>
      </c>
      <c r="W431" s="201">
        <f t="shared" si="101"/>
        <v>0</v>
      </c>
      <c r="X431" s="201">
        <f t="shared" si="102"/>
        <v>0</v>
      </c>
      <c r="Y431" s="201">
        <f t="shared" si="103"/>
        <v>0</v>
      </c>
      <c r="Z431" s="201">
        <f t="shared" si="104"/>
        <v>0</v>
      </c>
      <c r="AA431" s="201">
        <f t="shared" si="105"/>
        <v>0</v>
      </c>
      <c r="AB431" s="201">
        <f t="shared" si="106"/>
        <v>0</v>
      </c>
      <c r="AC431" s="205"/>
      <c r="AD431" s="199"/>
      <c r="AE431" s="203">
        <f>IFERROR(IF(VLOOKUP($M431,'Books DATA'!$M$9:$Q$1009,1,0)=$M431,VLOOKUP($M431,'Books DATA'!$M$10:$T$1009,COLUMNS('Books DATA'!$M$9:N428),0)),"Not Avl in Books")</f>
        <v>0</v>
      </c>
      <c r="AF431" s="203">
        <f>IFERROR(IF(VLOOKUP($M431,'Books DATA'!$M$9:$Q$1009,1,0)=$M431,VLOOKUP($M431,'Books DATA'!$M$10:$T$1009,COLUMNS('Books DATA'!$M$9:O428),0)),"Not Avl in Books")</f>
        <v>0</v>
      </c>
      <c r="AG431" s="203">
        <f>IFERROR(IF(VLOOKUP($M431,'Books DATA'!$M$9:$Q$1009,1,0)=$M431,VLOOKUP($M431,'Books DATA'!$M$10:$T$1009,COLUMNS('Books DATA'!$M$9:P428),0)),"Not Avl in Books")</f>
        <v>0</v>
      </c>
      <c r="AH431" s="203">
        <f>IFERROR(IF(VLOOKUP($M431,'Books DATA'!$M$9:$Q$1009,1,0)=$M431,VLOOKUP($M431,'Books DATA'!$M$10:$T$1009,COLUMNS('Books DATA'!$M$9:Q428),0)),"Not Avl in Books")</f>
        <v>0</v>
      </c>
      <c r="AI431" s="203">
        <f>IFERROR(IF(VLOOKUP($M431,'Books DATA'!$M$9:$Q$1009,1,0)=$M431,VLOOKUP($M431,'Books DATA'!$M$10:$T$1009,COLUMNS('Books DATA'!$M$9:R428),0)),"Not Avl in Books")</f>
        <v>0</v>
      </c>
      <c r="AJ431" s="203">
        <f>IFERROR(IF(VLOOKUP($M431,'Books DATA'!$M$9:$Q$1009,1,0)=$M431,VLOOKUP($M431,'Books DATA'!$M$10:$T$1009,COLUMNS('Books DATA'!$M$9:S428),0)),"Not Avl in Books")</f>
        <v>0</v>
      </c>
      <c r="AK431" s="203">
        <f>IFERROR(IF(VLOOKUP($M431,'Books DATA'!$M$9:$Q$1009,1,0)=$M431,VLOOKUP($M431,'Books DATA'!$M$10:$T$1009,COLUMNS('Books DATA'!$M$9:T428),0)),"Not Avl in Books")</f>
        <v>0</v>
      </c>
      <c r="AL431" s="204"/>
    </row>
    <row r="432" spans="1:38" ht="15.75" thickBot="1">
      <c r="A432" s="7" t="str">
        <f>AC432&amp;"_"&amp;COUNTIF($AC$10:AC432,AC432)</f>
        <v>_0</v>
      </c>
      <c r="B432" s="206"/>
      <c r="C432" s="206"/>
      <c r="D432" s="207"/>
      <c r="E432" s="208"/>
      <c r="F432" s="209"/>
      <c r="G432" s="209"/>
      <c r="H432" s="209"/>
      <c r="I432" s="209"/>
      <c r="J432" s="209"/>
      <c r="K432" s="209"/>
      <c r="L432" s="199"/>
      <c r="M432" s="200" t="str">
        <f t="shared" si="92"/>
        <v/>
      </c>
      <c r="N432" s="200">
        <f t="shared" si="93"/>
        <v>0</v>
      </c>
      <c r="O432" s="200">
        <f t="shared" si="94"/>
        <v>0</v>
      </c>
      <c r="P432" s="200">
        <f t="shared" si="95"/>
        <v>0</v>
      </c>
      <c r="Q432" s="200">
        <f t="shared" si="96"/>
        <v>0</v>
      </c>
      <c r="R432" s="200">
        <f t="shared" si="97"/>
        <v>0</v>
      </c>
      <c r="S432" s="200">
        <f t="shared" si="98"/>
        <v>0</v>
      </c>
      <c r="T432" s="200">
        <f t="shared" si="99"/>
        <v>0</v>
      </c>
      <c r="U432" s="200"/>
      <c r="V432" s="201">
        <f t="shared" si="100"/>
        <v>0</v>
      </c>
      <c r="W432" s="201">
        <f t="shared" si="101"/>
        <v>0</v>
      </c>
      <c r="X432" s="201">
        <f t="shared" si="102"/>
        <v>0</v>
      </c>
      <c r="Y432" s="201">
        <f t="shared" si="103"/>
        <v>0</v>
      </c>
      <c r="Z432" s="201">
        <f t="shared" si="104"/>
        <v>0</v>
      </c>
      <c r="AA432" s="201">
        <f t="shared" si="105"/>
        <v>0</v>
      </c>
      <c r="AB432" s="201">
        <f t="shared" si="106"/>
        <v>0</v>
      </c>
      <c r="AC432" s="205"/>
      <c r="AD432" s="199"/>
      <c r="AE432" s="203">
        <f>IFERROR(IF(VLOOKUP($M432,'Books DATA'!$M$9:$Q$1009,1,0)=$M432,VLOOKUP($M432,'Books DATA'!$M$10:$T$1009,COLUMNS('Books DATA'!$M$9:N429),0)),"Not Avl in Books")</f>
        <v>0</v>
      </c>
      <c r="AF432" s="203">
        <f>IFERROR(IF(VLOOKUP($M432,'Books DATA'!$M$9:$Q$1009,1,0)=$M432,VLOOKUP($M432,'Books DATA'!$M$10:$T$1009,COLUMNS('Books DATA'!$M$9:O429),0)),"Not Avl in Books")</f>
        <v>0</v>
      </c>
      <c r="AG432" s="203">
        <f>IFERROR(IF(VLOOKUP($M432,'Books DATA'!$M$9:$Q$1009,1,0)=$M432,VLOOKUP($M432,'Books DATA'!$M$10:$T$1009,COLUMNS('Books DATA'!$M$9:P429),0)),"Not Avl in Books")</f>
        <v>0</v>
      </c>
      <c r="AH432" s="203">
        <f>IFERROR(IF(VLOOKUP($M432,'Books DATA'!$M$9:$Q$1009,1,0)=$M432,VLOOKUP($M432,'Books DATA'!$M$10:$T$1009,COLUMNS('Books DATA'!$M$9:Q429),0)),"Not Avl in Books")</f>
        <v>0</v>
      </c>
      <c r="AI432" s="203">
        <f>IFERROR(IF(VLOOKUP($M432,'Books DATA'!$M$9:$Q$1009,1,0)=$M432,VLOOKUP($M432,'Books DATA'!$M$10:$T$1009,COLUMNS('Books DATA'!$M$9:R429),0)),"Not Avl in Books")</f>
        <v>0</v>
      </c>
      <c r="AJ432" s="203">
        <f>IFERROR(IF(VLOOKUP($M432,'Books DATA'!$M$9:$Q$1009,1,0)=$M432,VLOOKUP($M432,'Books DATA'!$M$10:$T$1009,COLUMNS('Books DATA'!$M$9:S429),0)),"Not Avl in Books")</f>
        <v>0</v>
      </c>
      <c r="AK432" s="203">
        <f>IFERROR(IF(VLOOKUP($M432,'Books DATA'!$M$9:$Q$1009,1,0)=$M432,VLOOKUP($M432,'Books DATA'!$M$10:$T$1009,COLUMNS('Books DATA'!$M$9:T429),0)),"Not Avl in Books")</f>
        <v>0</v>
      </c>
      <c r="AL432" s="204"/>
    </row>
    <row r="433" spans="1:38" ht="15.75" thickBot="1">
      <c r="A433" s="7" t="str">
        <f>AC433&amp;"_"&amp;COUNTIF($AC$10:AC433,AC433)</f>
        <v>_0</v>
      </c>
      <c r="B433" s="206"/>
      <c r="C433" s="206"/>
      <c r="D433" s="207"/>
      <c r="E433" s="208"/>
      <c r="F433" s="209"/>
      <c r="G433" s="209"/>
      <c r="H433" s="209"/>
      <c r="I433" s="209"/>
      <c r="J433" s="209"/>
      <c r="K433" s="209"/>
      <c r="L433" s="199"/>
      <c r="M433" s="200" t="str">
        <f t="shared" si="92"/>
        <v/>
      </c>
      <c r="N433" s="200">
        <f t="shared" si="93"/>
        <v>0</v>
      </c>
      <c r="O433" s="200">
        <f t="shared" si="94"/>
        <v>0</v>
      </c>
      <c r="P433" s="200">
        <f t="shared" si="95"/>
        <v>0</v>
      </c>
      <c r="Q433" s="200">
        <f t="shared" si="96"/>
        <v>0</v>
      </c>
      <c r="R433" s="200">
        <f t="shared" si="97"/>
        <v>0</v>
      </c>
      <c r="S433" s="200">
        <f t="shared" si="98"/>
        <v>0</v>
      </c>
      <c r="T433" s="200">
        <f t="shared" si="99"/>
        <v>0</v>
      </c>
      <c r="U433" s="200"/>
      <c r="V433" s="201">
        <f t="shared" si="100"/>
        <v>0</v>
      </c>
      <c r="W433" s="201">
        <f t="shared" si="101"/>
        <v>0</v>
      </c>
      <c r="X433" s="201">
        <f t="shared" si="102"/>
        <v>0</v>
      </c>
      <c r="Y433" s="201">
        <f t="shared" si="103"/>
        <v>0</v>
      </c>
      <c r="Z433" s="201">
        <f t="shared" si="104"/>
        <v>0</v>
      </c>
      <c r="AA433" s="201">
        <f t="shared" si="105"/>
        <v>0</v>
      </c>
      <c r="AB433" s="201">
        <f t="shared" si="106"/>
        <v>0</v>
      </c>
      <c r="AC433" s="205"/>
      <c r="AD433" s="199"/>
      <c r="AE433" s="203">
        <f>IFERROR(IF(VLOOKUP($M433,'Books DATA'!$M$9:$Q$1009,1,0)=$M433,VLOOKUP($M433,'Books DATA'!$M$10:$T$1009,COLUMNS('Books DATA'!$M$9:N430),0)),"Not Avl in Books")</f>
        <v>0</v>
      </c>
      <c r="AF433" s="203">
        <f>IFERROR(IF(VLOOKUP($M433,'Books DATA'!$M$9:$Q$1009,1,0)=$M433,VLOOKUP($M433,'Books DATA'!$M$10:$T$1009,COLUMNS('Books DATA'!$M$9:O430),0)),"Not Avl in Books")</f>
        <v>0</v>
      </c>
      <c r="AG433" s="203">
        <f>IFERROR(IF(VLOOKUP($M433,'Books DATA'!$M$9:$Q$1009,1,0)=$M433,VLOOKUP($M433,'Books DATA'!$M$10:$T$1009,COLUMNS('Books DATA'!$M$9:P430),0)),"Not Avl in Books")</f>
        <v>0</v>
      </c>
      <c r="AH433" s="203">
        <f>IFERROR(IF(VLOOKUP($M433,'Books DATA'!$M$9:$Q$1009,1,0)=$M433,VLOOKUP($M433,'Books DATA'!$M$10:$T$1009,COLUMNS('Books DATA'!$M$9:Q430),0)),"Not Avl in Books")</f>
        <v>0</v>
      </c>
      <c r="AI433" s="203">
        <f>IFERROR(IF(VLOOKUP($M433,'Books DATA'!$M$9:$Q$1009,1,0)=$M433,VLOOKUP($M433,'Books DATA'!$M$10:$T$1009,COLUMNS('Books DATA'!$M$9:R430),0)),"Not Avl in Books")</f>
        <v>0</v>
      </c>
      <c r="AJ433" s="203">
        <f>IFERROR(IF(VLOOKUP($M433,'Books DATA'!$M$9:$Q$1009,1,0)=$M433,VLOOKUP($M433,'Books DATA'!$M$10:$T$1009,COLUMNS('Books DATA'!$M$9:S430),0)),"Not Avl in Books")</f>
        <v>0</v>
      </c>
      <c r="AK433" s="203">
        <f>IFERROR(IF(VLOOKUP($M433,'Books DATA'!$M$9:$Q$1009,1,0)=$M433,VLOOKUP($M433,'Books DATA'!$M$10:$T$1009,COLUMNS('Books DATA'!$M$9:T430),0)),"Not Avl in Books")</f>
        <v>0</v>
      </c>
      <c r="AL433" s="204"/>
    </row>
    <row r="434" spans="1:38" ht="15.75" thickBot="1">
      <c r="A434" s="7" t="str">
        <f>AC434&amp;"_"&amp;COUNTIF($AC$10:AC434,AC434)</f>
        <v>_0</v>
      </c>
      <c r="B434" s="206"/>
      <c r="C434" s="206"/>
      <c r="D434" s="207"/>
      <c r="E434" s="208"/>
      <c r="F434" s="209"/>
      <c r="G434" s="209"/>
      <c r="H434" s="209"/>
      <c r="I434" s="209"/>
      <c r="J434" s="209"/>
      <c r="K434" s="209"/>
      <c r="L434" s="199"/>
      <c r="M434" s="200" t="str">
        <f t="shared" si="92"/>
        <v/>
      </c>
      <c r="N434" s="200">
        <f t="shared" si="93"/>
        <v>0</v>
      </c>
      <c r="O434" s="200">
        <f t="shared" si="94"/>
        <v>0</v>
      </c>
      <c r="P434" s="200">
        <f t="shared" si="95"/>
        <v>0</v>
      </c>
      <c r="Q434" s="200">
        <f t="shared" si="96"/>
        <v>0</v>
      </c>
      <c r="R434" s="200">
        <f t="shared" si="97"/>
        <v>0</v>
      </c>
      <c r="S434" s="200">
        <f t="shared" si="98"/>
        <v>0</v>
      </c>
      <c r="T434" s="200">
        <f t="shared" si="99"/>
        <v>0</v>
      </c>
      <c r="U434" s="200"/>
      <c r="V434" s="201">
        <f t="shared" si="100"/>
        <v>0</v>
      </c>
      <c r="W434" s="201">
        <f t="shared" si="101"/>
        <v>0</v>
      </c>
      <c r="X434" s="201">
        <f t="shared" si="102"/>
        <v>0</v>
      </c>
      <c r="Y434" s="201">
        <f t="shared" si="103"/>
        <v>0</v>
      </c>
      <c r="Z434" s="201">
        <f t="shared" si="104"/>
        <v>0</v>
      </c>
      <c r="AA434" s="201">
        <f t="shared" si="105"/>
        <v>0</v>
      </c>
      <c r="AB434" s="201">
        <f t="shared" si="106"/>
        <v>0</v>
      </c>
      <c r="AC434" s="205"/>
      <c r="AD434" s="199"/>
      <c r="AE434" s="203">
        <f>IFERROR(IF(VLOOKUP($M434,'Books DATA'!$M$9:$Q$1009,1,0)=$M434,VLOOKUP($M434,'Books DATA'!$M$10:$T$1009,COLUMNS('Books DATA'!$M$9:N431),0)),"Not Avl in Books")</f>
        <v>0</v>
      </c>
      <c r="AF434" s="203">
        <f>IFERROR(IF(VLOOKUP($M434,'Books DATA'!$M$9:$Q$1009,1,0)=$M434,VLOOKUP($M434,'Books DATA'!$M$10:$T$1009,COLUMNS('Books DATA'!$M$9:O431),0)),"Not Avl in Books")</f>
        <v>0</v>
      </c>
      <c r="AG434" s="203">
        <f>IFERROR(IF(VLOOKUP($M434,'Books DATA'!$M$9:$Q$1009,1,0)=$M434,VLOOKUP($M434,'Books DATA'!$M$10:$T$1009,COLUMNS('Books DATA'!$M$9:P431),0)),"Not Avl in Books")</f>
        <v>0</v>
      </c>
      <c r="AH434" s="203">
        <f>IFERROR(IF(VLOOKUP($M434,'Books DATA'!$M$9:$Q$1009,1,0)=$M434,VLOOKUP($M434,'Books DATA'!$M$10:$T$1009,COLUMNS('Books DATA'!$M$9:Q431),0)),"Not Avl in Books")</f>
        <v>0</v>
      </c>
      <c r="AI434" s="203">
        <f>IFERROR(IF(VLOOKUP($M434,'Books DATA'!$M$9:$Q$1009,1,0)=$M434,VLOOKUP($M434,'Books DATA'!$M$10:$T$1009,COLUMNS('Books DATA'!$M$9:R431),0)),"Not Avl in Books")</f>
        <v>0</v>
      </c>
      <c r="AJ434" s="203">
        <f>IFERROR(IF(VLOOKUP($M434,'Books DATA'!$M$9:$Q$1009,1,0)=$M434,VLOOKUP($M434,'Books DATA'!$M$10:$T$1009,COLUMNS('Books DATA'!$M$9:S431),0)),"Not Avl in Books")</f>
        <v>0</v>
      </c>
      <c r="AK434" s="203">
        <f>IFERROR(IF(VLOOKUP($M434,'Books DATA'!$M$9:$Q$1009,1,0)=$M434,VLOOKUP($M434,'Books DATA'!$M$10:$T$1009,COLUMNS('Books DATA'!$M$9:T431),0)),"Not Avl in Books")</f>
        <v>0</v>
      </c>
      <c r="AL434" s="204"/>
    </row>
    <row r="435" spans="1:38" ht="15.75" thickBot="1">
      <c r="A435" s="7" t="str">
        <f>AC435&amp;"_"&amp;COUNTIF($AC$10:AC435,AC435)</f>
        <v>_0</v>
      </c>
      <c r="B435" s="206"/>
      <c r="C435" s="206"/>
      <c r="D435" s="207"/>
      <c r="E435" s="208"/>
      <c r="F435" s="209"/>
      <c r="G435" s="209"/>
      <c r="H435" s="209"/>
      <c r="I435" s="209"/>
      <c r="J435" s="209"/>
      <c r="K435" s="209"/>
      <c r="L435" s="199"/>
      <c r="M435" s="200" t="str">
        <f t="shared" si="92"/>
        <v/>
      </c>
      <c r="N435" s="200">
        <f t="shared" si="93"/>
        <v>0</v>
      </c>
      <c r="O435" s="200">
        <f t="shared" si="94"/>
        <v>0</v>
      </c>
      <c r="P435" s="200">
        <f t="shared" si="95"/>
        <v>0</v>
      </c>
      <c r="Q435" s="200">
        <f t="shared" si="96"/>
        <v>0</v>
      </c>
      <c r="R435" s="200">
        <f t="shared" si="97"/>
        <v>0</v>
      </c>
      <c r="S435" s="200">
        <f t="shared" si="98"/>
        <v>0</v>
      </c>
      <c r="T435" s="200">
        <f t="shared" si="99"/>
        <v>0</v>
      </c>
      <c r="U435" s="200"/>
      <c r="V435" s="201">
        <f t="shared" si="100"/>
        <v>0</v>
      </c>
      <c r="W435" s="201">
        <f t="shared" si="101"/>
        <v>0</v>
      </c>
      <c r="X435" s="201">
        <f t="shared" si="102"/>
        <v>0</v>
      </c>
      <c r="Y435" s="201">
        <f t="shared" si="103"/>
        <v>0</v>
      </c>
      <c r="Z435" s="201">
        <f t="shared" si="104"/>
        <v>0</v>
      </c>
      <c r="AA435" s="201">
        <f t="shared" si="105"/>
        <v>0</v>
      </c>
      <c r="AB435" s="201">
        <f t="shared" si="106"/>
        <v>0</v>
      </c>
      <c r="AC435" s="205"/>
      <c r="AD435" s="199"/>
      <c r="AE435" s="203">
        <f>IFERROR(IF(VLOOKUP($M435,'Books DATA'!$M$9:$Q$1009,1,0)=$M435,VLOOKUP($M435,'Books DATA'!$M$10:$T$1009,COLUMNS('Books DATA'!$M$9:N432),0)),"Not Avl in Books")</f>
        <v>0</v>
      </c>
      <c r="AF435" s="203">
        <f>IFERROR(IF(VLOOKUP($M435,'Books DATA'!$M$9:$Q$1009,1,0)=$M435,VLOOKUP($M435,'Books DATA'!$M$10:$T$1009,COLUMNS('Books DATA'!$M$9:O432),0)),"Not Avl in Books")</f>
        <v>0</v>
      </c>
      <c r="AG435" s="203">
        <f>IFERROR(IF(VLOOKUP($M435,'Books DATA'!$M$9:$Q$1009,1,0)=$M435,VLOOKUP($M435,'Books DATA'!$M$10:$T$1009,COLUMNS('Books DATA'!$M$9:P432),0)),"Not Avl in Books")</f>
        <v>0</v>
      </c>
      <c r="AH435" s="203">
        <f>IFERROR(IF(VLOOKUP($M435,'Books DATA'!$M$9:$Q$1009,1,0)=$M435,VLOOKUP($M435,'Books DATA'!$M$10:$T$1009,COLUMNS('Books DATA'!$M$9:Q432),0)),"Not Avl in Books")</f>
        <v>0</v>
      </c>
      <c r="AI435" s="203">
        <f>IFERROR(IF(VLOOKUP($M435,'Books DATA'!$M$9:$Q$1009,1,0)=$M435,VLOOKUP($M435,'Books DATA'!$M$10:$T$1009,COLUMNS('Books DATA'!$M$9:R432),0)),"Not Avl in Books")</f>
        <v>0</v>
      </c>
      <c r="AJ435" s="203">
        <f>IFERROR(IF(VLOOKUP($M435,'Books DATA'!$M$9:$Q$1009,1,0)=$M435,VLOOKUP($M435,'Books DATA'!$M$10:$T$1009,COLUMNS('Books DATA'!$M$9:S432),0)),"Not Avl in Books")</f>
        <v>0</v>
      </c>
      <c r="AK435" s="203">
        <f>IFERROR(IF(VLOOKUP($M435,'Books DATA'!$M$9:$Q$1009,1,0)=$M435,VLOOKUP($M435,'Books DATA'!$M$10:$T$1009,COLUMNS('Books DATA'!$M$9:T432),0)),"Not Avl in Books")</f>
        <v>0</v>
      </c>
      <c r="AL435" s="204"/>
    </row>
    <row r="436" spans="1:38" ht="15.75" thickBot="1">
      <c r="A436" s="7" t="str">
        <f>AC436&amp;"_"&amp;COUNTIF($AC$10:AC436,AC436)</f>
        <v>_0</v>
      </c>
      <c r="B436" s="206"/>
      <c r="C436" s="206"/>
      <c r="D436" s="207"/>
      <c r="E436" s="208"/>
      <c r="F436" s="209"/>
      <c r="G436" s="209"/>
      <c r="H436" s="209"/>
      <c r="I436" s="209"/>
      <c r="J436" s="209"/>
      <c r="K436" s="209"/>
      <c r="L436" s="199"/>
      <c r="M436" s="200" t="str">
        <f t="shared" si="92"/>
        <v/>
      </c>
      <c r="N436" s="200">
        <f t="shared" si="93"/>
        <v>0</v>
      </c>
      <c r="O436" s="200">
        <f t="shared" si="94"/>
        <v>0</v>
      </c>
      <c r="P436" s="200">
        <f t="shared" si="95"/>
        <v>0</v>
      </c>
      <c r="Q436" s="200">
        <f t="shared" si="96"/>
        <v>0</v>
      </c>
      <c r="R436" s="200">
        <f t="shared" si="97"/>
        <v>0</v>
      </c>
      <c r="S436" s="200">
        <f t="shared" si="98"/>
        <v>0</v>
      </c>
      <c r="T436" s="200">
        <f t="shared" si="99"/>
        <v>0</v>
      </c>
      <c r="U436" s="200"/>
      <c r="V436" s="201">
        <f t="shared" si="100"/>
        <v>0</v>
      </c>
      <c r="W436" s="201">
        <f t="shared" si="101"/>
        <v>0</v>
      </c>
      <c r="X436" s="201">
        <f t="shared" si="102"/>
        <v>0</v>
      </c>
      <c r="Y436" s="201">
        <f t="shared" si="103"/>
        <v>0</v>
      </c>
      <c r="Z436" s="201">
        <f t="shared" si="104"/>
        <v>0</v>
      </c>
      <c r="AA436" s="201">
        <f t="shared" si="105"/>
        <v>0</v>
      </c>
      <c r="AB436" s="201">
        <f t="shared" si="106"/>
        <v>0</v>
      </c>
      <c r="AC436" s="205"/>
      <c r="AD436" s="199"/>
      <c r="AE436" s="203">
        <f>IFERROR(IF(VLOOKUP($M436,'Books DATA'!$M$9:$Q$1009,1,0)=$M436,VLOOKUP($M436,'Books DATA'!$M$10:$T$1009,COLUMNS('Books DATA'!$M$9:N433),0)),"Not Avl in Books")</f>
        <v>0</v>
      </c>
      <c r="AF436" s="203">
        <f>IFERROR(IF(VLOOKUP($M436,'Books DATA'!$M$9:$Q$1009,1,0)=$M436,VLOOKUP($M436,'Books DATA'!$M$10:$T$1009,COLUMNS('Books DATA'!$M$9:O433),0)),"Not Avl in Books")</f>
        <v>0</v>
      </c>
      <c r="AG436" s="203">
        <f>IFERROR(IF(VLOOKUP($M436,'Books DATA'!$M$9:$Q$1009,1,0)=$M436,VLOOKUP($M436,'Books DATA'!$M$10:$T$1009,COLUMNS('Books DATA'!$M$9:P433),0)),"Not Avl in Books")</f>
        <v>0</v>
      </c>
      <c r="AH436" s="203">
        <f>IFERROR(IF(VLOOKUP($M436,'Books DATA'!$M$9:$Q$1009,1,0)=$M436,VLOOKUP($M436,'Books DATA'!$M$10:$T$1009,COLUMNS('Books DATA'!$M$9:Q433),0)),"Not Avl in Books")</f>
        <v>0</v>
      </c>
      <c r="AI436" s="203">
        <f>IFERROR(IF(VLOOKUP($M436,'Books DATA'!$M$9:$Q$1009,1,0)=$M436,VLOOKUP($M436,'Books DATA'!$M$10:$T$1009,COLUMNS('Books DATA'!$M$9:R433),0)),"Not Avl in Books")</f>
        <v>0</v>
      </c>
      <c r="AJ436" s="203">
        <f>IFERROR(IF(VLOOKUP($M436,'Books DATA'!$M$9:$Q$1009,1,0)=$M436,VLOOKUP($M436,'Books DATA'!$M$10:$T$1009,COLUMNS('Books DATA'!$M$9:S433),0)),"Not Avl in Books")</f>
        <v>0</v>
      </c>
      <c r="AK436" s="203">
        <f>IFERROR(IF(VLOOKUP($M436,'Books DATA'!$M$9:$Q$1009,1,0)=$M436,VLOOKUP($M436,'Books DATA'!$M$10:$T$1009,COLUMNS('Books DATA'!$M$9:T433),0)),"Not Avl in Books")</f>
        <v>0</v>
      </c>
      <c r="AL436" s="204"/>
    </row>
    <row r="437" spans="1:38" ht="15.75" thickBot="1">
      <c r="A437" s="7" t="str">
        <f>AC437&amp;"_"&amp;COUNTIF($AC$10:AC437,AC437)</f>
        <v>_0</v>
      </c>
      <c r="B437" s="206"/>
      <c r="C437" s="206"/>
      <c r="D437" s="207"/>
      <c r="E437" s="208"/>
      <c r="F437" s="209"/>
      <c r="G437" s="209"/>
      <c r="H437" s="209"/>
      <c r="I437" s="209"/>
      <c r="J437" s="209"/>
      <c r="K437" s="209"/>
      <c r="L437" s="199"/>
      <c r="M437" s="200" t="str">
        <f t="shared" si="92"/>
        <v/>
      </c>
      <c r="N437" s="200">
        <f t="shared" si="93"/>
        <v>0</v>
      </c>
      <c r="O437" s="200">
        <f t="shared" si="94"/>
        <v>0</v>
      </c>
      <c r="P437" s="200">
        <f t="shared" si="95"/>
        <v>0</v>
      </c>
      <c r="Q437" s="200">
        <f t="shared" si="96"/>
        <v>0</v>
      </c>
      <c r="R437" s="200">
        <f t="shared" si="97"/>
        <v>0</v>
      </c>
      <c r="S437" s="200">
        <f t="shared" si="98"/>
        <v>0</v>
      </c>
      <c r="T437" s="200">
        <f t="shared" si="99"/>
        <v>0</v>
      </c>
      <c r="U437" s="200"/>
      <c r="V437" s="201">
        <f t="shared" si="100"/>
        <v>0</v>
      </c>
      <c r="W437" s="201">
        <f t="shared" si="101"/>
        <v>0</v>
      </c>
      <c r="X437" s="201">
        <f t="shared" si="102"/>
        <v>0</v>
      </c>
      <c r="Y437" s="201">
        <f t="shared" si="103"/>
        <v>0</v>
      </c>
      <c r="Z437" s="201">
        <f t="shared" si="104"/>
        <v>0</v>
      </c>
      <c r="AA437" s="201">
        <f t="shared" si="105"/>
        <v>0</v>
      </c>
      <c r="AB437" s="201">
        <f t="shared" si="106"/>
        <v>0</v>
      </c>
      <c r="AC437" s="205"/>
      <c r="AD437" s="199"/>
      <c r="AE437" s="203">
        <f>IFERROR(IF(VLOOKUP($M437,'Books DATA'!$M$9:$Q$1009,1,0)=$M437,VLOOKUP($M437,'Books DATA'!$M$10:$T$1009,COLUMNS('Books DATA'!$M$9:N434),0)),"Not Avl in Books")</f>
        <v>0</v>
      </c>
      <c r="AF437" s="203">
        <f>IFERROR(IF(VLOOKUP($M437,'Books DATA'!$M$9:$Q$1009,1,0)=$M437,VLOOKUP($M437,'Books DATA'!$M$10:$T$1009,COLUMNS('Books DATA'!$M$9:O434),0)),"Not Avl in Books")</f>
        <v>0</v>
      </c>
      <c r="AG437" s="203">
        <f>IFERROR(IF(VLOOKUP($M437,'Books DATA'!$M$9:$Q$1009,1,0)=$M437,VLOOKUP($M437,'Books DATA'!$M$10:$T$1009,COLUMNS('Books DATA'!$M$9:P434),0)),"Not Avl in Books")</f>
        <v>0</v>
      </c>
      <c r="AH437" s="203">
        <f>IFERROR(IF(VLOOKUP($M437,'Books DATA'!$M$9:$Q$1009,1,0)=$M437,VLOOKUP($M437,'Books DATA'!$M$10:$T$1009,COLUMNS('Books DATA'!$M$9:Q434),0)),"Not Avl in Books")</f>
        <v>0</v>
      </c>
      <c r="AI437" s="203">
        <f>IFERROR(IF(VLOOKUP($M437,'Books DATA'!$M$9:$Q$1009,1,0)=$M437,VLOOKUP($M437,'Books DATA'!$M$10:$T$1009,COLUMNS('Books DATA'!$M$9:R434),0)),"Not Avl in Books")</f>
        <v>0</v>
      </c>
      <c r="AJ437" s="203">
        <f>IFERROR(IF(VLOOKUP($M437,'Books DATA'!$M$9:$Q$1009,1,0)=$M437,VLOOKUP($M437,'Books DATA'!$M$10:$T$1009,COLUMNS('Books DATA'!$M$9:S434),0)),"Not Avl in Books")</f>
        <v>0</v>
      </c>
      <c r="AK437" s="203">
        <f>IFERROR(IF(VLOOKUP($M437,'Books DATA'!$M$9:$Q$1009,1,0)=$M437,VLOOKUP($M437,'Books DATA'!$M$10:$T$1009,COLUMNS('Books DATA'!$M$9:T434),0)),"Not Avl in Books")</f>
        <v>0</v>
      </c>
      <c r="AL437" s="204"/>
    </row>
    <row r="438" spans="1:38" ht="15.75" thickBot="1">
      <c r="A438" s="7" t="str">
        <f>AC438&amp;"_"&amp;COUNTIF($AC$10:AC438,AC438)</f>
        <v>_0</v>
      </c>
      <c r="B438" s="206"/>
      <c r="C438" s="206"/>
      <c r="D438" s="207"/>
      <c r="E438" s="208"/>
      <c r="F438" s="209"/>
      <c r="G438" s="209"/>
      <c r="H438" s="209"/>
      <c r="I438" s="209"/>
      <c r="J438" s="209"/>
      <c r="K438" s="209"/>
      <c r="L438" s="199"/>
      <c r="M438" s="200" t="str">
        <f t="shared" si="92"/>
        <v/>
      </c>
      <c r="N438" s="200">
        <f t="shared" si="93"/>
        <v>0</v>
      </c>
      <c r="O438" s="200">
        <f t="shared" si="94"/>
        <v>0</v>
      </c>
      <c r="P438" s="200">
        <f t="shared" si="95"/>
        <v>0</v>
      </c>
      <c r="Q438" s="200">
        <f t="shared" si="96"/>
        <v>0</v>
      </c>
      <c r="R438" s="200">
        <f t="shared" si="97"/>
        <v>0</v>
      </c>
      <c r="S438" s="200">
        <f t="shared" si="98"/>
        <v>0</v>
      </c>
      <c r="T438" s="200">
        <f t="shared" si="99"/>
        <v>0</v>
      </c>
      <c r="U438" s="200"/>
      <c r="V438" s="201">
        <f t="shared" si="100"/>
        <v>0</v>
      </c>
      <c r="W438" s="201">
        <f t="shared" si="101"/>
        <v>0</v>
      </c>
      <c r="X438" s="201">
        <f t="shared" si="102"/>
        <v>0</v>
      </c>
      <c r="Y438" s="201">
        <f t="shared" si="103"/>
        <v>0</v>
      </c>
      <c r="Z438" s="201">
        <f t="shared" si="104"/>
        <v>0</v>
      </c>
      <c r="AA438" s="201">
        <f t="shared" si="105"/>
        <v>0</v>
      </c>
      <c r="AB438" s="201">
        <f t="shared" si="106"/>
        <v>0</v>
      </c>
      <c r="AC438" s="205"/>
      <c r="AD438" s="199"/>
      <c r="AE438" s="203">
        <f>IFERROR(IF(VLOOKUP($M438,'Books DATA'!$M$9:$Q$1009,1,0)=$M438,VLOOKUP($M438,'Books DATA'!$M$10:$T$1009,COLUMNS('Books DATA'!$M$9:N435),0)),"Not Avl in Books")</f>
        <v>0</v>
      </c>
      <c r="AF438" s="203">
        <f>IFERROR(IF(VLOOKUP($M438,'Books DATA'!$M$9:$Q$1009,1,0)=$M438,VLOOKUP($M438,'Books DATA'!$M$10:$T$1009,COLUMNS('Books DATA'!$M$9:O435),0)),"Not Avl in Books")</f>
        <v>0</v>
      </c>
      <c r="AG438" s="203">
        <f>IFERROR(IF(VLOOKUP($M438,'Books DATA'!$M$9:$Q$1009,1,0)=$M438,VLOOKUP($M438,'Books DATA'!$M$10:$T$1009,COLUMNS('Books DATA'!$M$9:P435),0)),"Not Avl in Books")</f>
        <v>0</v>
      </c>
      <c r="AH438" s="203">
        <f>IFERROR(IF(VLOOKUP($M438,'Books DATA'!$M$9:$Q$1009,1,0)=$M438,VLOOKUP($M438,'Books DATA'!$M$10:$T$1009,COLUMNS('Books DATA'!$M$9:Q435),0)),"Not Avl in Books")</f>
        <v>0</v>
      </c>
      <c r="AI438" s="203">
        <f>IFERROR(IF(VLOOKUP($M438,'Books DATA'!$M$9:$Q$1009,1,0)=$M438,VLOOKUP($M438,'Books DATA'!$M$10:$T$1009,COLUMNS('Books DATA'!$M$9:R435),0)),"Not Avl in Books")</f>
        <v>0</v>
      </c>
      <c r="AJ438" s="203">
        <f>IFERROR(IF(VLOOKUP($M438,'Books DATA'!$M$9:$Q$1009,1,0)=$M438,VLOOKUP($M438,'Books DATA'!$M$10:$T$1009,COLUMNS('Books DATA'!$M$9:S435),0)),"Not Avl in Books")</f>
        <v>0</v>
      </c>
      <c r="AK438" s="203">
        <f>IFERROR(IF(VLOOKUP($M438,'Books DATA'!$M$9:$Q$1009,1,0)=$M438,VLOOKUP($M438,'Books DATA'!$M$10:$T$1009,COLUMNS('Books DATA'!$M$9:T435),0)),"Not Avl in Books")</f>
        <v>0</v>
      </c>
      <c r="AL438" s="204"/>
    </row>
    <row r="439" spans="1:38" ht="15.75" thickBot="1">
      <c r="A439" s="7" t="str">
        <f>AC439&amp;"_"&amp;COUNTIF($AC$10:AC439,AC439)</f>
        <v>_0</v>
      </c>
      <c r="B439" s="206"/>
      <c r="C439" s="206"/>
      <c r="D439" s="207"/>
      <c r="E439" s="208"/>
      <c r="F439" s="209"/>
      <c r="G439" s="209"/>
      <c r="H439" s="209"/>
      <c r="I439" s="209"/>
      <c r="J439" s="209"/>
      <c r="K439" s="209"/>
      <c r="L439" s="199"/>
      <c r="M439" s="200" t="str">
        <f t="shared" si="92"/>
        <v/>
      </c>
      <c r="N439" s="200">
        <f t="shared" si="93"/>
        <v>0</v>
      </c>
      <c r="O439" s="200">
        <f t="shared" si="94"/>
        <v>0</v>
      </c>
      <c r="P439" s="200">
        <f t="shared" si="95"/>
        <v>0</v>
      </c>
      <c r="Q439" s="200">
        <f t="shared" si="96"/>
        <v>0</v>
      </c>
      <c r="R439" s="200">
        <f t="shared" si="97"/>
        <v>0</v>
      </c>
      <c r="S439" s="200">
        <f t="shared" si="98"/>
        <v>0</v>
      </c>
      <c r="T439" s="200">
        <f t="shared" si="99"/>
        <v>0</v>
      </c>
      <c r="U439" s="200"/>
      <c r="V439" s="201">
        <f t="shared" si="100"/>
        <v>0</v>
      </c>
      <c r="W439" s="201">
        <f t="shared" si="101"/>
        <v>0</v>
      </c>
      <c r="X439" s="201">
        <f t="shared" si="102"/>
        <v>0</v>
      </c>
      <c r="Y439" s="201">
        <f t="shared" si="103"/>
        <v>0</v>
      </c>
      <c r="Z439" s="201">
        <f t="shared" si="104"/>
        <v>0</v>
      </c>
      <c r="AA439" s="201">
        <f t="shared" si="105"/>
        <v>0</v>
      </c>
      <c r="AB439" s="201">
        <f t="shared" si="106"/>
        <v>0</v>
      </c>
      <c r="AC439" s="205"/>
      <c r="AD439" s="199"/>
      <c r="AE439" s="203">
        <f>IFERROR(IF(VLOOKUP($M439,'Books DATA'!$M$9:$Q$1009,1,0)=$M439,VLOOKUP($M439,'Books DATA'!$M$10:$T$1009,COLUMNS('Books DATA'!$M$9:N436),0)),"Not Avl in Books")</f>
        <v>0</v>
      </c>
      <c r="AF439" s="203">
        <f>IFERROR(IF(VLOOKUP($M439,'Books DATA'!$M$9:$Q$1009,1,0)=$M439,VLOOKUP($M439,'Books DATA'!$M$10:$T$1009,COLUMNS('Books DATA'!$M$9:O436),0)),"Not Avl in Books")</f>
        <v>0</v>
      </c>
      <c r="AG439" s="203">
        <f>IFERROR(IF(VLOOKUP($M439,'Books DATA'!$M$9:$Q$1009,1,0)=$M439,VLOOKUP($M439,'Books DATA'!$M$10:$T$1009,COLUMNS('Books DATA'!$M$9:P436),0)),"Not Avl in Books")</f>
        <v>0</v>
      </c>
      <c r="AH439" s="203">
        <f>IFERROR(IF(VLOOKUP($M439,'Books DATA'!$M$9:$Q$1009,1,0)=$M439,VLOOKUP($M439,'Books DATA'!$M$10:$T$1009,COLUMNS('Books DATA'!$M$9:Q436),0)),"Not Avl in Books")</f>
        <v>0</v>
      </c>
      <c r="AI439" s="203">
        <f>IFERROR(IF(VLOOKUP($M439,'Books DATA'!$M$9:$Q$1009,1,0)=$M439,VLOOKUP($M439,'Books DATA'!$M$10:$T$1009,COLUMNS('Books DATA'!$M$9:R436),0)),"Not Avl in Books")</f>
        <v>0</v>
      </c>
      <c r="AJ439" s="203">
        <f>IFERROR(IF(VLOOKUP($M439,'Books DATA'!$M$9:$Q$1009,1,0)=$M439,VLOOKUP($M439,'Books DATA'!$M$10:$T$1009,COLUMNS('Books DATA'!$M$9:S436),0)),"Not Avl in Books")</f>
        <v>0</v>
      </c>
      <c r="AK439" s="203">
        <f>IFERROR(IF(VLOOKUP($M439,'Books DATA'!$M$9:$Q$1009,1,0)=$M439,VLOOKUP($M439,'Books DATA'!$M$10:$T$1009,COLUMNS('Books DATA'!$M$9:T436),0)),"Not Avl in Books")</f>
        <v>0</v>
      </c>
      <c r="AL439" s="204"/>
    </row>
    <row r="440" spans="1:38" ht="15.75" thickBot="1">
      <c r="A440" s="7" t="str">
        <f>AC440&amp;"_"&amp;COUNTIF($AC$10:AC440,AC440)</f>
        <v>_0</v>
      </c>
      <c r="B440" s="206"/>
      <c r="C440" s="206"/>
      <c r="D440" s="207"/>
      <c r="E440" s="208"/>
      <c r="F440" s="209"/>
      <c r="G440" s="209"/>
      <c r="H440" s="209"/>
      <c r="I440" s="209"/>
      <c r="J440" s="209"/>
      <c r="K440" s="209"/>
      <c r="L440" s="199"/>
      <c r="M440" s="200" t="str">
        <f t="shared" si="92"/>
        <v/>
      </c>
      <c r="N440" s="200">
        <f t="shared" si="93"/>
        <v>0</v>
      </c>
      <c r="O440" s="200">
        <f t="shared" si="94"/>
        <v>0</v>
      </c>
      <c r="P440" s="200">
        <f t="shared" si="95"/>
        <v>0</v>
      </c>
      <c r="Q440" s="200">
        <f t="shared" si="96"/>
        <v>0</v>
      </c>
      <c r="R440" s="200">
        <f t="shared" si="97"/>
        <v>0</v>
      </c>
      <c r="S440" s="200">
        <f t="shared" si="98"/>
        <v>0</v>
      </c>
      <c r="T440" s="200">
        <f t="shared" si="99"/>
        <v>0</v>
      </c>
      <c r="U440" s="200"/>
      <c r="V440" s="201">
        <f t="shared" si="100"/>
        <v>0</v>
      </c>
      <c r="W440" s="201">
        <f t="shared" si="101"/>
        <v>0</v>
      </c>
      <c r="X440" s="201">
        <f t="shared" si="102"/>
        <v>0</v>
      </c>
      <c r="Y440" s="201">
        <f t="shared" si="103"/>
        <v>0</v>
      </c>
      <c r="Z440" s="201">
        <f t="shared" si="104"/>
        <v>0</v>
      </c>
      <c r="AA440" s="201">
        <f t="shared" si="105"/>
        <v>0</v>
      </c>
      <c r="AB440" s="201">
        <f t="shared" si="106"/>
        <v>0</v>
      </c>
      <c r="AC440" s="205"/>
      <c r="AD440" s="199"/>
      <c r="AE440" s="203">
        <f>IFERROR(IF(VLOOKUP($M440,'Books DATA'!$M$9:$Q$1009,1,0)=$M440,VLOOKUP($M440,'Books DATA'!$M$10:$T$1009,COLUMNS('Books DATA'!$M$9:N437),0)),"Not Avl in Books")</f>
        <v>0</v>
      </c>
      <c r="AF440" s="203">
        <f>IFERROR(IF(VLOOKUP($M440,'Books DATA'!$M$9:$Q$1009,1,0)=$M440,VLOOKUP($M440,'Books DATA'!$M$10:$T$1009,COLUMNS('Books DATA'!$M$9:O437),0)),"Not Avl in Books")</f>
        <v>0</v>
      </c>
      <c r="AG440" s="203">
        <f>IFERROR(IF(VLOOKUP($M440,'Books DATA'!$M$9:$Q$1009,1,0)=$M440,VLOOKUP($M440,'Books DATA'!$M$10:$T$1009,COLUMNS('Books DATA'!$M$9:P437),0)),"Not Avl in Books")</f>
        <v>0</v>
      </c>
      <c r="AH440" s="203">
        <f>IFERROR(IF(VLOOKUP($M440,'Books DATA'!$M$9:$Q$1009,1,0)=$M440,VLOOKUP($M440,'Books DATA'!$M$10:$T$1009,COLUMNS('Books DATA'!$M$9:Q437),0)),"Not Avl in Books")</f>
        <v>0</v>
      </c>
      <c r="AI440" s="203">
        <f>IFERROR(IF(VLOOKUP($M440,'Books DATA'!$M$9:$Q$1009,1,0)=$M440,VLOOKUP($M440,'Books DATA'!$M$10:$T$1009,COLUMNS('Books DATA'!$M$9:R437),0)),"Not Avl in Books")</f>
        <v>0</v>
      </c>
      <c r="AJ440" s="203">
        <f>IFERROR(IF(VLOOKUP($M440,'Books DATA'!$M$9:$Q$1009,1,0)=$M440,VLOOKUP($M440,'Books DATA'!$M$10:$T$1009,COLUMNS('Books DATA'!$M$9:S437),0)),"Not Avl in Books")</f>
        <v>0</v>
      </c>
      <c r="AK440" s="203">
        <f>IFERROR(IF(VLOOKUP($M440,'Books DATA'!$M$9:$Q$1009,1,0)=$M440,VLOOKUP($M440,'Books DATA'!$M$10:$T$1009,COLUMNS('Books DATA'!$M$9:T437),0)),"Not Avl in Books")</f>
        <v>0</v>
      </c>
      <c r="AL440" s="204"/>
    </row>
    <row r="441" spans="1:38" ht="15.75" thickBot="1">
      <c r="A441" s="7" t="str">
        <f>AC441&amp;"_"&amp;COUNTIF($AC$10:AC441,AC441)</f>
        <v>_0</v>
      </c>
      <c r="B441" s="206"/>
      <c r="C441" s="206"/>
      <c r="D441" s="207"/>
      <c r="E441" s="208"/>
      <c r="F441" s="209"/>
      <c r="G441" s="209"/>
      <c r="H441" s="209"/>
      <c r="I441" s="209"/>
      <c r="J441" s="209"/>
      <c r="K441" s="209"/>
      <c r="L441" s="199"/>
      <c r="M441" s="200" t="str">
        <f t="shared" si="92"/>
        <v/>
      </c>
      <c r="N441" s="200">
        <f t="shared" si="93"/>
        <v>0</v>
      </c>
      <c r="O441" s="200">
        <f t="shared" si="94"/>
        <v>0</v>
      </c>
      <c r="P441" s="200">
        <f t="shared" si="95"/>
        <v>0</v>
      </c>
      <c r="Q441" s="200">
        <f t="shared" si="96"/>
        <v>0</v>
      </c>
      <c r="R441" s="200">
        <f t="shared" si="97"/>
        <v>0</v>
      </c>
      <c r="S441" s="200">
        <f t="shared" si="98"/>
        <v>0</v>
      </c>
      <c r="T441" s="200">
        <f t="shared" si="99"/>
        <v>0</v>
      </c>
      <c r="U441" s="200"/>
      <c r="V441" s="201">
        <f t="shared" si="100"/>
        <v>0</v>
      </c>
      <c r="W441" s="201">
        <f t="shared" si="101"/>
        <v>0</v>
      </c>
      <c r="X441" s="201">
        <f t="shared" si="102"/>
        <v>0</v>
      </c>
      <c r="Y441" s="201">
        <f t="shared" si="103"/>
        <v>0</v>
      </c>
      <c r="Z441" s="201">
        <f t="shared" si="104"/>
        <v>0</v>
      </c>
      <c r="AA441" s="201">
        <f t="shared" si="105"/>
        <v>0</v>
      </c>
      <c r="AB441" s="201">
        <f t="shared" si="106"/>
        <v>0</v>
      </c>
      <c r="AC441" s="205"/>
      <c r="AD441" s="199"/>
      <c r="AE441" s="203">
        <f>IFERROR(IF(VLOOKUP($M441,'Books DATA'!$M$9:$Q$1009,1,0)=$M441,VLOOKUP($M441,'Books DATA'!$M$10:$T$1009,COLUMNS('Books DATA'!$M$9:N438),0)),"Not Avl in Books")</f>
        <v>0</v>
      </c>
      <c r="AF441" s="203">
        <f>IFERROR(IF(VLOOKUP($M441,'Books DATA'!$M$9:$Q$1009,1,0)=$M441,VLOOKUP($M441,'Books DATA'!$M$10:$T$1009,COLUMNS('Books DATA'!$M$9:O438),0)),"Not Avl in Books")</f>
        <v>0</v>
      </c>
      <c r="AG441" s="203">
        <f>IFERROR(IF(VLOOKUP($M441,'Books DATA'!$M$9:$Q$1009,1,0)=$M441,VLOOKUP($M441,'Books DATA'!$M$10:$T$1009,COLUMNS('Books DATA'!$M$9:P438),0)),"Not Avl in Books")</f>
        <v>0</v>
      </c>
      <c r="AH441" s="203">
        <f>IFERROR(IF(VLOOKUP($M441,'Books DATA'!$M$9:$Q$1009,1,0)=$M441,VLOOKUP($M441,'Books DATA'!$M$10:$T$1009,COLUMNS('Books DATA'!$M$9:Q438),0)),"Not Avl in Books")</f>
        <v>0</v>
      </c>
      <c r="AI441" s="203">
        <f>IFERROR(IF(VLOOKUP($M441,'Books DATA'!$M$9:$Q$1009,1,0)=$M441,VLOOKUP($M441,'Books DATA'!$M$10:$T$1009,COLUMNS('Books DATA'!$M$9:R438),0)),"Not Avl in Books")</f>
        <v>0</v>
      </c>
      <c r="AJ441" s="203">
        <f>IFERROR(IF(VLOOKUP($M441,'Books DATA'!$M$9:$Q$1009,1,0)=$M441,VLOOKUP($M441,'Books DATA'!$M$10:$T$1009,COLUMNS('Books DATA'!$M$9:S438),0)),"Not Avl in Books")</f>
        <v>0</v>
      </c>
      <c r="AK441" s="203">
        <f>IFERROR(IF(VLOOKUP($M441,'Books DATA'!$M$9:$Q$1009,1,0)=$M441,VLOOKUP($M441,'Books DATA'!$M$10:$T$1009,COLUMNS('Books DATA'!$M$9:T438),0)),"Not Avl in Books")</f>
        <v>0</v>
      </c>
      <c r="AL441" s="204"/>
    </row>
    <row r="442" spans="1:38" ht="15.75" thickBot="1">
      <c r="A442" s="7" t="str">
        <f>AC442&amp;"_"&amp;COUNTIF($AC$10:AC442,AC442)</f>
        <v>_0</v>
      </c>
      <c r="B442" s="206"/>
      <c r="C442" s="206"/>
      <c r="D442" s="207"/>
      <c r="E442" s="208"/>
      <c r="F442" s="209"/>
      <c r="G442" s="209"/>
      <c r="H442" s="209"/>
      <c r="I442" s="209"/>
      <c r="J442" s="209"/>
      <c r="K442" s="209"/>
      <c r="L442" s="199"/>
      <c r="M442" s="200" t="str">
        <f t="shared" si="92"/>
        <v/>
      </c>
      <c r="N442" s="200">
        <f t="shared" si="93"/>
        <v>0</v>
      </c>
      <c r="O442" s="200">
        <f t="shared" si="94"/>
        <v>0</v>
      </c>
      <c r="P442" s="200">
        <f t="shared" si="95"/>
        <v>0</v>
      </c>
      <c r="Q442" s="200">
        <f t="shared" si="96"/>
        <v>0</v>
      </c>
      <c r="R442" s="200">
        <f t="shared" si="97"/>
        <v>0</v>
      </c>
      <c r="S442" s="200">
        <f t="shared" si="98"/>
        <v>0</v>
      </c>
      <c r="T442" s="200">
        <f t="shared" si="99"/>
        <v>0</v>
      </c>
      <c r="U442" s="200"/>
      <c r="V442" s="201">
        <f t="shared" si="100"/>
        <v>0</v>
      </c>
      <c r="W442" s="201">
        <f t="shared" si="101"/>
        <v>0</v>
      </c>
      <c r="X442" s="201">
        <f t="shared" si="102"/>
        <v>0</v>
      </c>
      <c r="Y442" s="201">
        <f t="shared" si="103"/>
        <v>0</v>
      </c>
      <c r="Z442" s="201">
        <f t="shared" si="104"/>
        <v>0</v>
      </c>
      <c r="AA442" s="201">
        <f t="shared" si="105"/>
        <v>0</v>
      </c>
      <c r="AB442" s="201">
        <f t="shared" si="106"/>
        <v>0</v>
      </c>
      <c r="AC442" s="205"/>
      <c r="AD442" s="199"/>
      <c r="AE442" s="203">
        <f>IFERROR(IF(VLOOKUP($M442,'Books DATA'!$M$9:$Q$1009,1,0)=$M442,VLOOKUP($M442,'Books DATA'!$M$10:$T$1009,COLUMNS('Books DATA'!$M$9:N439),0)),"Not Avl in Books")</f>
        <v>0</v>
      </c>
      <c r="AF442" s="203">
        <f>IFERROR(IF(VLOOKUP($M442,'Books DATA'!$M$9:$Q$1009,1,0)=$M442,VLOOKUP($M442,'Books DATA'!$M$10:$T$1009,COLUMNS('Books DATA'!$M$9:O439),0)),"Not Avl in Books")</f>
        <v>0</v>
      </c>
      <c r="AG442" s="203">
        <f>IFERROR(IF(VLOOKUP($M442,'Books DATA'!$M$9:$Q$1009,1,0)=$M442,VLOOKUP($M442,'Books DATA'!$M$10:$T$1009,COLUMNS('Books DATA'!$M$9:P439),0)),"Not Avl in Books")</f>
        <v>0</v>
      </c>
      <c r="AH442" s="203">
        <f>IFERROR(IF(VLOOKUP($M442,'Books DATA'!$M$9:$Q$1009,1,0)=$M442,VLOOKUP($M442,'Books DATA'!$M$10:$T$1009,COLUMNS('Books DATA'!$M$9:Q439),0)),"Not Avl in Books")</f>
        <v>0</v>
      </c>
      <c r="AI442" s="203">
        <f>IFERROR(IF(VLOOKUP($M442,'Books DATA'!$M$9:$Q$1009,1,0)=$M442,VLOOKUP($M442,'Books DATA'!$M$10:$T$1009,COLUMNS('Books DATA'!$M$9:R439),0)),"Not Avl in Books")</f>
        <v>0</v>
      </c>
      <c r="AJ442" s="203">
        <f>IFERROR(IF(VLOOKUP($M442,'Books DATA'!$M$9:$Q$1009,1,0)=$M442,VLOOKUP($M442,'Books DATA'!$M$10:$T$1009,COLUMNS('Books DATA'!$M$9:S439),0)),"Not Avl in Books")</f>
        <v>0</v>
      </c>
      <c r="AK442" s="203">
        <f>IFERROR(IF(VLOOKUP($M442,'Books DATA'!$M$9:$Q$1009,1,0)=$M442,VLOOKUP($M442,'Books DATA'!$M$10:$T$1009,COLUMNS('Books DATA'!$M$9:T439),0)),"Not Avl in Books")</f>
        <v>0</v>
      </c>
      <c r="AL442" s="204"/>
    </row>
    <row r="443" spans="1:38" ht="15.75" thickBot="1">
      <c r="A443" s="7" t="str">
        <f>AC443&amp;"_"&amp;COUNTIF($AC$10:AC443,AC443)</f>
        <v>_0</v>
      </c>
      <c r="B443" s="206"/>
      <c r="C443" s="206"/>
      <c r="D443" s="207"/>
      <c r="E443" s="208"/>
      <c r="F443" s="209"/>
      <c r="G443" s="209"/>
      <c r="H443" s="209"/>
      <c r="I443" s="209"/>
      <c r="J443" s="209"/>
      <c r="K443" s="209"/>
      <c r="L443" s="199"/>
      <c r="M443" s="200" t="str">
        <f t="shared" si="92"/>
        <v/>
      </c>
      <c r="N443" s="200">
        <f t="shared" si="93"/>
        <v>0</v>
      </c>
      <c r="O443" s="200">
        <f t="shared" si="94"/>
        <v>0</v>
      </c>
      <c r="P443" s="200">
        <f t="shared" si="95"/>
        <v>0</v>
      </c>
      <c r="Q443" s="200">
        <f t="shared" si="96"/>
        <v>0</v>
      </c>
      <c r="R443" s="200">
        <f t="shared" si="97"/>
        <v>0</v>
      </c>
      <c r="S443" s="200">
        <f t="shared" si="98"/>
        <v>0</v>
      </c>
      <c r="T443" s="200">
        <f t="shared" si="99"/>
        <v>0</v>
      </c>
      <c r="U443" s="200"/>
      <c r="V443" s="201">
        <f t="shared" si="100"/>
        <v>0</v>
      </c>
      <c r="W443" s="201">
        <f t="shared" si="101"/>
        <v>0</v>
      </c>
      <c r="X443" s="201">
        <f t="shared" si="102"/>
        <v>0</v>
      </c>
      <c r="Y443" s="201">
        <f t="shared" si="103"/>
        <v>0</v>
      </c>
      <c r="Z443" s="201">
        <f t="shared" si="104"/>
        <v>0</v>
      </c>
      <c r="AA443" s="201">
        <f t="shared" si="105"/>
        <v>0</v>
      </c>
      <c r="AB443" s="201">
        <f t="shared" si="106"/>
        <v>0</v>
      </c>
      <c r="AC443" s="205"/>
      <c r="AD443" s="199"/>
      <c r="AE443" s="203">
        <f>IFERROR(IF(VLOOKUP($M443,'Books DATA'!$M$9:$Q$1009,1,0)=$M443,VLOOKUP($M443,'Books DATA'!$M$10:$T$1009,COLUMNS('Books DATA'!$M$9:N440),0)),"Not Avl in Books")</f>
        <v>0</v>
      </c>
      <c r="AF443" s="203">
        <f>IFERROR(IF(VLOOKUP($M443,'Books DATA'!$M$9:$Q$1009,1,0)=$M443,VLOOKUP($M443,'Books DATA'!$M$10:$T$1009,COLUMNS('Books DATA'!$M$9:O440),0)),"Not Avl in Books")</f>
        <v>0</v>
      </c>
      <c r="AG443" s="203">
        <f>IFERROR(IF(VLOOKUP($M443,'Books DATA'!$M$9:$Q$1009,1,0)=$M443,VLOOKUP($M443,'Books DATA'!$M$10:$T$1009,COLUMNS('Books DATA'!$M$9:P440),0)),"Not Avl in Books")</f>
        <v>0</v>
      </c>
      <c r="AH443" s="203">
        <f>IFERROR(IF(VLOOKUP($M443,'Books DATA'!$M$9:$Q$1009,1,0)=$M443,VLOOKUP($M443,'Books DATA'!$M$10:$T$1009,COLUMNS('Books DATA'!$M$9:Q440),0)),"Not Avl in Books")</f>
        <v>0</v>
      </c>
      <c r="AI443" s="203">
        <f>IFERROR(IF(VLOOKUP($M443,'Books DATA'!$M$9:$Q$1009,1,0)=$M443,VLOOKUP($M443,'Books DATA'!$M$10:$T$1009,COLUMNS('Books DATA'!$M$9:R440),0)),"Not Avl in Books")</f>
        <v>0</v>
      </c>
      <c r="AJ443" s="203">
        <f>IFERROR(IF(VLOOKUP($M443,'Books DATA'!$M$9:$Q$1009,1,0)=$M443,VLOOKUP($M443,'Books DATA'!$M$10:$T$1009,COLUMNS('Books DATA'!$M$9:S440),0)),"Not Avl in Books")</f>
        <v>0</v>
      </c>
      <c r="AK443" s="203">
        <f>IFERROR(IF(VLOOKUP($M443,'Books DATA'!$M$9:$Q$1009,1,0)=$M443,VLOOKUP($M443,'Books DATA'!$M$10:$T$1009,COLUMNS('Books DATA'!$M$9:T440),0)),"Not Avl in Books")</f>
        <v>0</v>
      </c>
      <c r="AL443" s="204"/>
    </row>
    <row r="444" spans="1:38" ht="15.75" thickBot="1">
      <c r="A444" s="7" t="str">
        <f>AC444&amp;"_"&amp;COUNTIF($AC$10:AC444,AC444)</f>
        <v>_0</v>
      </c>
      <c r="B444" s="206"/>
      <c r="C444" s="206"/>
      <c r="D444" s="207"/>
      <c r="E444" s="208"/>
      <c r="F444" s="209"/>
      <c r="G444" s="209"/>
      <c r="H444" s="209"/>
      <c r="I444" s="209"/>
      <c r="J444" s="209"/>
      <c r="K444" s="209"/>
      <c r="L444" s="199"/>
      <c r="M444" s="200" t="str">
        <f t="shared" si="92"/>
        <v/>
      </c>
      <c r="N444" s="200">
        <f t="shared" si="93"/>
        <v>0</v>
      </c>
      <c r="O444" s="200">
        <f t="shared" si="94"/>
        <v>0</v>
      </c>
      <c r="P444" s="200">
        <f t="shared" si="95"/>
        <v>0</v>
      </c>
      <c r="Q444" s="200">
        <f t="shared" si="96"/>
        <v>0</v>
      </c>
      <c r="R444" s="200">
        <f t="shared" si="97"/>
        <v>0</v>
      </c>
      <c r="S444" s="200">
        <f t="shared" si="98"/>
        <v>0</v>
      </c>
      <c r="T444" s="200">
        <f t="shared" si="99"/>
        <v>0</v>
      </c>
      <c r="U444" s="200"/>
      <c r="V444" s="201">
        <f t="shared" si="100"/>
        <v>0</v>
      </c>
      <c r="W444" s="201">
        <f t="shared" si="101"/>
        <v>0</v>
      </c>
      <c r="X444" s="201">
        <f t="shared" si="102"/>
        <v>0</v>
      </c>
      <c r="Y444" s="201">
        <f t="shared" si="103"/>
        <v>0</v>
      </c>
      <c r="Z444" s="201">
        <f t="shared" si="104"/>
        <v>0</v>
      </c>
      <c r="AA444" s="201">
        <f t="shared" si="105"/>
        <v>0</v>
      </c>
      <c r="AB444" s="201">
        <f t="shared" si="106"/>
        <v>0</v>
      </c>
      <c r="AC444" s="205"/>
      <c r="AD444" s="199"/>
      <c r="AE444" s="203">
        <f>IFERROR(IF(VLOOKUP($M444,'Books DATA'!$M$9:$Q$1009,1,0)=$M444,VLOOKUP($M444,'Books DATA'!$M$10:$T$1009,COLUMNS('Books DATA'!$M$9:N441),0)),"Not Avl in Books")</f>
        <v>0</v>
      </c>
      <c r="AF444" s="203">
        <f>IFERROR(IF(VLOOKUP($M444,'Books DATA'!$M$9:$Q$1009,1,0)=$M444,VLOOKUP($M444,'Books DATA'!$M$10:$T$1009,COLUMNS('Books DATA'!$M$9:O441),0)),"Not Avl in Books")</f>
        <v>0</v>
      </c>
      <c r="AG444" s="203">
        <f>IFERROR(IF(VLOOKUP($M444,'Books DATA'!$M$9:$Q$1009,1,0)=$M444,VLOOKUP($M444,'Books DATA'!$M$10:$T$1009,COLUMNS('Books DATA'!$M$9:P441),0)),"Not Avl in Books")</f>
        <v>0</v>
      </c>
      <c r="AH444" s="203">
        <f>IFERROR(IF(VLOOKUP($M444,'Books DATA'!$M$9:$Q$1009,1,0)=$M444,VLOOKUP($M444,'Books DATA'!$M$10:$T$1009,COLUMNS('Books DATA'!$M$9:Q441),0)),"Not Avl in Books")</f>
        <v>0</v>
      </c>
      <c r="AI444" s="203">
        <f>IFERROR(IF(VLOOKUP($M444,'Books DATA'!$M$9:$Q$1009,1,0)=$M444,VLOOKUP($M444,'Books DATA'!$M$10:$T$1009,COLUMNS('Books DATA'!$M$9:R441),0)),"Not Avl in Books")</f>
        <v>0</v>
      </c>
      <c r="AJ444" s="203">
        <f>IFERROR(IF(VLOOKUP($M444,'Books DATA'!$M$9:$Q$1009,1,0)=$M444,VLOOKUP($M444,'Books DATA'!$M$10:$T$1009,COLUMNS('Books DATA'!$M$9:S441),0)),"Not Avl in Books")</f>
        <v>0</v>
      </c>
      <c r="AK444" s="203">
        <f>IFERROR(IF(VLOOKUP($M444,'Books DATA'!$M$9:$Q$1009,1,0)=$M444,VLOOKUP($M444,'Books DATA'!$M$10:$T$1009,COLUMNS('Books DATA'!$M$9:T441),0)),"Not Avl in Books")</f>
        <v>0</v>
      </c>
      <c r="AL444" s="204"/>
    </row>
    <row r="445" spans="1:38" ht="15.75" thickBot="1">
      <c r="A445" s="7" t="str">
        <f>AC445&amp;"_"&amp;COUNTIF($AC$10:AC445,AC445)</f>
        <v>_0</v>
      </c>
      <c r="B445" s="206"/>
      <c r="C445" s="206"/>
      <c r="D445" s="207"/>
      <c r="E445" s="208"/>
      <c r="F445" s="209"/>
      <c r="G445" s="209"/>
      <c r="H445" s="209"/>
      <c r="I445" s="209"/>
      <c r="J445" s="209"/>
      <c r="K445" s="209"/>
      <c r="L445" s="199"/>
      <c r="M445" s="200" t="str">
        <f t="shared" si="92"/>
        <v/>
      </c>
      <c r="N445" s="200">
        <f t="shared" si="93"/>
        <v>0</v>
      </c>
      <c r="O445" s="200">
        <f t="shared" si="94"/>
        <v>0</v>
      </c>
      <c r="P445" s="200">
        <f t="shared" si="95"/>
        <v>0</v>
      </c>
      <c r="Q445" s="200">
        <f t="shared" si="96"/>
        <v>0</v>
      </c>
      <c r="R445" s="200">
        <f t="shared" si="97"/>
        <v>0</v>
      </c>
      <c r="S445" s="200">
        <f t="shared" si="98"/>
        <v>0</v>
      </c>
      <c r="T445" s="200">
        <f t="shared" si="99"/>
        <v>0</v>
      </c>
      <c r="U445" s="200"/>
      <c r="V445" s="201">
        <f t="shared" si="100"/>
        <v>0</v>
      </c>
      <c r="W445" s="201">
        <f t="shared" si="101"/>
        <v>0</v>
      </c>
      <c r="X445" s="201">
        <f t="shared" si="102"/>
        <v>0</v>
      </c>
      <c r="Y445" s="201">
        <f t="shared" si="103"/>
        <v>0</v>
      </c>
      <c r="Z445" s="201">
        <f t="shared" si="104"/>
        <v>0</v>
      </c>
      <c r="AA445" s="201">
        <f t="shared" si="105"/>
        <v>0</v>
      </c>
      <c r="AB445" s="201">
        <f t="shared" si="106"/>
        <v>0</v>
      </c>
      <c r="AC445" s="205"/>
      <c r="AD445" s="199"/>
      <c r="AE445" s="203">
        <f>IFERROR(IF(VLOOKUP($M445,'Books DATA'!$M$9:$Q$1009,1,0)=$M445,VLOOKUP($M445,'Books DATA'!$M$10:$T$1009,COLUMNS('Books DATA'!$M$9:N442),0)),"Not Avl in Books")</f>
        <v>0</v>
      </c>
      <c r="AF445" s="203">
        <f>IFERROR(IF(VLOOKUP($M445,'Books DATA'!$M$9:$Q$1009,1,0)=$M445,VLOOKUP($M445,'Books DATA'!$M$10:$T$1009,COLUMNS('Books DATA'!$M$9:O442),0)),"Not Avl in Books")</f>
        <v>0</v>
      </c>
      <c r="AG445" s="203">
        <f>IFERROR(IF(VLOOKUP($M445,'Books DATA'!$M$9:$Q$1009,1,0)=$M445,VLOOKUP($M445,'Books DATA'!$M$10:$T$1009,COLUMNS('Books DATA'!$M$9:P442),0)),"Not Avl in Books")</f>
        <v>0</v>
      </c>
      <c r="AH445" s="203">
        <f>IFERROR(IF(VLOOKUP($M445,'Books DATA'!$M$9:$Q$1009,1,0)=$M445,VLOOKUP($M445,'Books DATA'!$M$10:$T$1009,COLUMNS('Books DATA'!$M$9:Q442),0)),"Not Avl in Books")</f>
        <v>0</v>
      </c>
      <c r="AI445" s="203">
        <f>IFERROR(IF(VLOOKUP($M445,'Books DATA'!$M$9:$Q$1009,1,0)=$M445,VLOOKUP($M445,'Books DATA'!$M$10:$T$1009,COLUMNS('Books DATA'!$M$9:R442),0)),"Not Avl in Books")</f>
        <v>0</v>
      </c>
      <c r="AJ445" s="203">
        <f>IFERROR(IF(VLOOKUP($M445,'Books DATA'!$M$9:$Q$1009,1,0)=$M445,VLOOKUP($M445,'Books DATA'!$M$10:$T$1009,COLUMNS('Books DATA'!$M$9:S442),0)),"Not Avl in Books")</f>
        <v>0</v>
      </c>
      <c r="AK445" s="203">
        <f>IFERROR(IF(VLOOKUP($M445,'Books DATA'!$M$9:$Q$1009,1,0)=$M445,VLOOKUP($M445,'Books DATA'!$M$10:$T$1009,COLUMNS('Books DATA'!$M$9:T442),0)),"Not Avl in Books")</f>
        <v>0</v>
      </c>
      <c r="AL445" s="204"/>
    </row>
    <row r="446" spans="1:38" ht="15.75" thickBot="1">
      <c r="A446" s="7" t="str">
        <f>AC446&amp;"_"&amp;COUNTIF($AC$10:AC446,AC446)</f>
        <v>_0</v>
      </c>
      <c r="B446" s="206"/>
      <c r="C446" s="206"/>
      <c r="D446" s="207"/>
      <c r="E446" s="208"/>
      <c r="F446" s="209"/>
      <c r="G446" s="209"/>
      <c r="H446" s="209"/>
      <c r="I446" s="209"/>
      <c r="J446" s="209"/>
      <c r="K446" s="209"/>
      <c r="L446" s="199"/>
      <c r="M446" s="200" t="str">
        <f t="shared" si="92"/>
        <v/>
      </c>
      <c r="N446" s="200">
        <f t="shared" si="93"/>
        <v>0</v>
      </c>
      <c r="O446" s="200">
        <f t="shared" si="94"/>
        <v>0</v>
      </c>
      <c r="P446" s="200">
        <f t="shared" si="95"/>
        <v>0</v>
      </c>
      <c r="Q446" s="200">
        <f t="shared" si="96"/>
        <v>0</v>
      </c>
      <c r="R446" s="200">
        <f t="shared" si="97"/>
        <v>0</v>
      </c>
      <c r="S446" s="200">
        <f t="shared" si="98"/>
        <v>0</v>
      </c>
      <c r="T446" s="200">
        <f t="shared" si="99"/>
        <v>0</v>
      </c>
      <c r="U446" s="200"/>
      <c r="V446" s="201">
        <f t="shared" si="100"/>
        <v>0</v>
      </c>
      <c r="W446" s="201">
        <f t="shared" si="101"/>
        <v>0</v>
      </c>
      <c r="X446" s="201">
        <f t="shared" si="102"/>
        <v>0</v>
      </c>
      <c r="Y446" s="201">
        <f t="shared" si="103"/>
        <v>0</v>
      </c>
      <c r="Z446" s="201">
        <f t="shared" si="104"/>
        <v>0</v>
      </c>
      <c r="AA446" s="201">
        <f t="shared" si="105"/>
        <v>0</v>
      </c>
      <c r="AB446" s="201">
        <f t="shared" si="106"/>
        <v>0</v>
      </c>
      <c r="AC446" s="205"/>
      <c r="AD446" s="199"/>
      <c r="AE446" s="203">
        <f>IFERROR(IF(VLOOKUP($M446,'Books DATA'!$M$9:$Q$1009,1,0)=$M446,VLOOKUP($M446,'Books DATA'!$M$10:$T$1009,COLUMNS('Books DATA'!$M$9:N443),0)),"Not Avl in Books")</f>
        <v>0</v>
      </c>
      <c r="AF446" s="203">
        <f>IFERROR(IF(VLOOKUP($M446,'Books DATA'!$M$9:$Q$1009,1,0)=$M446,VLOOKUP($M446,'Books DATA'!$M$10:$T$1009,COLUMNS('Books DATA'!$M$9:O443),0)),"Not Avl in Books")</f>
        <v>0</v>
      </c>
      <c r="AG446" s="203">
        <f>IFERROR(IF(VLOOKUP($M446,'Books DATA'!$M$9:$Q$1009,1,0)=$M446,VLOOKUP($M446,'Books DATA'!$M$10:$T$1009,COLUMNS('Books DATA'!$M$9:P443),0)),"Not Avl in Books")</f>
        <v>0</v>
      </c>
      <c r="AH446" s="203">
        <f>IFERROR(IF(VLOOKUP($M446,'Books DATA'!$M$9:$Q$1009,1,0)=$M446,VLOOKUP($M446,'Books DATA'!$M$10:$T$1009,COLUMNS('Books DATA'!$M$9:Q443),0)),"Not Avl in Books")</f>
        <v>0</v>
      </c>
      <c r="AI446" s="203">
        <f>IFERROR(IF(VLOOKUP($M446,'Books DATA'!$M$9:$Q$1009,1,0)=$M446,VLOOKUP($M446,'Books DATA'!$M$10:$T$1009,COLUMNS('Books DATA'!$M$9:R443),0)),"Not Avl in Books")</f>
        <v>0</v>
      </c>
      <c r="AJ446" s="203">
        <f>IFERROR(IF(VLOOKUP($M446,'Books DATA'!$M$9:$Q$1009,1,0)=$M446,VLOOKUP($M446,'Books DATA'!$M$10:$T$1009,COLUMNS('Books DATA'!$M$9:S443),0)),"Not Avl in Books")</f>
        <v>0</v>
      </c>
      <c r="AK446" s="203">
        <f>IFERROR(IF(VLOOKUP($M446,'Books DATA'!$M$9:$Q$1009,1,0)=$M446,VLOOKUP($M446,'Books DATA'!$M$10:$T$1009,COLUMNS('Books DATA'!$M$9:T443),0)),"Not Avl in Books")</f>
        <v>0</v>
      </c>
      <c r="AL446" s="204"/>
    </row>
    <row r="447" spans="1:38" ht="15.75" thickBot="1">
      <c r="A447" s="7" t="str">
        <f>AC447&amp;"_"&amp;COUNTIF($AC$10:AC447,AC447)</f>
        <v>_0</v>
      </c>
      <c r="B447" s="206"/>
      <c r="C447" s="206"/>
      <c r="D447" s="207"/>
      <c r="E447" s="208"/>
      <c r="F447" s="209"/>
      <c r="G447" s="209"/>
      <c r="H447" s="209"/>
      <c r="I447" s="209"/>
      <c r="J447" s="209"/>
      <c r="K447" s="209"/>
      <c r="L447" s="199"/>
      <c r="M447" s="200" t="str">
        <f t="shared" si="92"/>
        <v/>
      </c>
      <c r="N447" s="200">
        <f t="shared" si="93"/>
        <v>0</v>
      </c>
      <c r="O447" s="200">
        <f t="shared" si="94"/>
        <v>0</v>
      </c>
      <c r="P447" s="200">
        <f t="shared" si="95"/>
        <v>0</v>
      </c>
      <c r="Q447" s="200">
        <f t="shared" si="96"/>
        <v>0</v>
      </c>
      <c r="R447" s="200">
        <f t="shared" si="97"/>
        <v>0</v>
      </c>
      <c r="S447" s="200">
        <f t="shared" si="98"/>
        <v>0</v>
      </c>
      <c r="T447" s="200">
        <f t="shared" si="99"/>
        <v>0</v>
      </c>
      <c r="U447" s="200"/>
      <c r="V447" s="201">
        <f t="shared" si="100"/>
        <v>0</v>
      </c>
      <c r="W447" s="201">
        <f t="shared" si="101"/>
        <v>0</v>
      </c>
      <c r="X447" s="201">
        <f t="shared" si="102"/>
        <v>0</v>
      </c>
      <c r="Y447" s="201">
        <f t="shared" si="103"/>
        <v>0</v>
      </c>
      <c r="Z447" s="201">
        <f t="shared" si="104"/>
        <v>0</v>
      </c>
      <c r="AA447" s="201">
        <f t="shared" si="105"/>
        <v>0</v>
      </c>
      <c r="AB447" s="201">
        <f t="shared" si="106"/>
        <v>0</v>
      </c>
      <c r="AC447" s="205"/>
      <c r="AD447" s="199"/>
      <c r="AE447" s="203">
        <f>IFERROR(IF(VLOOKUP($M447,'Books DATA'!$M$9:$Q$1009,1,0)=$M447,VLOOKUP($M447,'Books DATA'!$M$10:$T$1009,COLUMNS('Books DATA'!$M$9:N444),0)),"Not Avl in Books")</f>
        <v>0</v>
      </c>
      <c r="AF447" s="203">
        <f>IFERROR(IF(VLOOKUP($M447,'Books DATA'!$M$9:$Q$1009,1,0)=$M447,VLOOKUP($M447,'Books DATA'!$M$10:$T$1009,COLUMNS('Books DATA'!$M$9:O444),0)),"Not Avl in Books")</f>
        <v>0</v>
      </c>
      <c r="AG447" s="203">
        <f>IFERROR(IF(VLOOKUP($M447,'Books DATA'!$M$9:$Q$1009,1,0)=$M447,VLOOKUP($M447,'Books DATA'!$M$10:$T$1009,COLUMNS('Books DATA'!$M$9:P444),0)),"Not Avl in Books")</f>
        <v>0</v>
      </c>
      <c r="AH447" s="203">
        <f>IFERROR(IF(VLOOKUP($M447,'Books DATA'!$M$9:$Q$1009,1,0)=$M447,VLOOKUP($M447,'Books DATA'!$M$10:$T$1009,COLUMNS('Books DATA'!$M$9:Q444),0)),"Not Avl in Books")</f>
        <v>0</v>
      </c>
      <c r="AI447" s="203">
        <f>IFERROR(IF(VLOOKUP($M447,'Books DATA'!$M$9:$Q$1009,1,0)=$M447,VLOOKUP($M447,'Books DATA'!$M$10:$T$1009,COLUMNS('Books DATA'!$M$9:R444),0)),"Not Avl in Books")</f>
        <v>0</v>
      </c>
      <c r="AJ447" s="203">
        <f>IFERROR(IF(VLOOKUP($M447,'Books DATA'!$M$9:$Q$1009,1,0)=$M447,VLOOKUP($M447,'Books DATA'!$M$10:$T$1009,COLUMNS('Books DATA'!$M$9:S444),0)),"Not Avl in Books")</f>
        <v>0</v>
      </c>
      <c r="AK447" s="203">
        <f>IFERROR(IF(VLOOKUP($M447,'Books DATA'!$M$9:$Q$1009,1,0)=$M447,VLOOKUP($M447,'Books DATA'!$M$10:$T$1009,COLUMNS('Books DATA'!$M$9:T444),0)),"Not Avl in Books")</f>
        <v>0</v>
      </c>
      <c r="AL447" s="204"/>
    </row>
    <row r="448" spans="1:38" ht="15.75" thickBot="1">
      <c r="A448" s="7" t="str">
        <f>AC448&amp;"_"&amp;COUNTIF($AC$10:AC448,AC448)</f>
        <v>_0</v>
      </c>
      <c r="B448" s="206"/>
      <c r="C448" s="206"/>
      <c r="D448" s="207"/>
      <c r="E448" s="208"/>
      <c r="F448" s="209"/>
      <c r="G448" s="209"/>
      <c r="H448" s="209"/>
      <c r="I448" s="209"/>
      <c r="J448" s="209"/>
      <c r="K448" s="209"/>
      <c r="L448" s="199"/>
      <c r="M448" s="200" t="str">
        <f t="shared" si="92"/>
        <v/>
      </c>
      <c r="N448" s="200">
        <f t="shared" si="93"/>
        <v>0</v>
      </c>
      <c r="O448" s="200">
        <f t="shared" si="94"/>
        <v>0</v>
      </c>
      <c r="P448" s="200">
        <f t="shared" si="95"/>
        <v>0</v>
      </c>
      <c r="Q448" s="200">
        <f t="shared" si="96"/>
        <v>0</v>
      </c>
      <c r="R448" s="200">
        <f t="shared" si="97"/>
        <v>0</v>
      </c>
      <c r="S448" s="200">
        <f t="shared" si="98"/>
        <v>0</v>
      </c>
      <c r="T448" s="200">
        <f t="shared" si="99"/>
        <v>0</v>
      </c>
      <c r="U448" s="200"/>
      <c r="V448" s="201">
        <f t="shared" si="100"/>
        <v>0</v>
      </c>
      <c r="W448" s="201">
        <f t="shared" si="101"/>
        <v>0</v>
      </c>
      <c r="X448" s="201">
        <f t="shared" si="102"/>
        <v>0</v>
      </c>
      <c r="Y448" s="201">
        <f t="shared" si="103"/>
        <v>0</v>
      </c>
      <c r="Z448" s="201">
        <f t="shared" si="104"/>
        <v>0</v>
      </c>
      <c r="AA448" s="201">
        <f t="shared" si="105"/>
        <v>0</v>
      </c>
      <c r="AB448" s="201">
        <f t="shared" si="106"/>
        <v>0</v>
      </c>
      <c r="AC448" s="205"/>
      <c r="AD448" s="199"/>
      <c r="AE448" s="203">
        <f>IFERROR(IF(VLOOKUP($M448,'Books DATA'!$M$9:$Q$1009,1,0)=$M448,VLOOKUP($M448,'Books DATA'!$M$10:$T$1009,COLUMNS('Books DATA'!$M$9:N445),0)),"Not Avl in Books")</f>
        <v>0</v>
      </c>
      <c r="AF448" s="203">
        <f>IFERROR(IF(VLOOKUP($M448,'Books DATA'!$M$9:$Q$1009,1,0)=$M448,VLOOKUP($M448,'Books DATA'!$M$10:$T$1009,COLUMNS('Books DATA'!$M$9:O445),0)),"Not Avl in Books")</f>
        <v>0</v>
      </c>
      <c r="AG448" s="203">
        <f>IFERROR(IF(VLOOKUP($M448,'Books DATA'!$M$9:$Q$1009,1,0)=$M448,VLOOKUP($M448,'Books DATA'!$M$10:$T$1009,COLUMNS('Books DATA'!$M$9:P445),0)),"Not Avl in Books")</f>
        <v>0</v>
      </c>
      <c r="AH448" s="203">
        <f>IFERROR(IF(VLOOKUP($M448,'Books DATA'!$M$9:$Q$1009,1,0)=$M448,VLOOKUP($M448,'Books DATA'!$M$10:$T$1009,COLUMNS('Books DATA'!$M$9:Q445),0)),"Not Avl in Books")</f>
        <v>0</v>
      </c>
      <c r="AI448" s="203">
        <f>IFERROR(IF(VLOOKUP($M448,'Books DATA'!$M$9:$Q$1009,1,0)=$M448,VLOOKUP($M448,'Books DATA'!$M$10:$T$1009,COLUMNS('Books DATA'!$M$9:R445),0)),"Not Avl in Books")</f>
        <v>0</v>
      </c>
      <c r="AJ448" s="203">
        <f>IFERROR(IF(VLOOKUP($M448,'Books DATA'!$M$9:$Q$1009,1,0)=$M448,VLOOKUP($M448,'Books DATA'!$M$10:$T$1009,COLUMNS('Books DATA'!$M$9:S445),0)),"Not Avl in Books")</f>
        <v>0</v>
      </c>
      <c r="AK448" s="203">
        <f>IFERROR(IF(VLOOKUP($M448,'Books DATA'!$M$9:$Q$1009,1,0)=$M448,VLOOKUP($M448,'Books DATA'!$M$10:$T$1009,COLUMNS('Books DATA'!$M$9:T445),0)),"Not Avl in Books")</f>
        <v>0</v>
      </c>
      <c r="AL448" s="204"/>
    </row>
    <row r="449" spans="1:38" ht="15.75" thickBot="1">
      <c r="A449" s="7" t="str">
        <f>AC449&amp;"_"&amp;COUNTIF($AC$10:AC449,AC449)</f>
        <v>_0</v>
      </c>
      <c r="B449" s="206"/>
      <c r="C449" s="206"/>
      <c r="D449" s="207"/>
      <c r="E449" s="208"/>
      <c r="F449" s="209"/>
      <c r="G449" s="209"/>
      <c r="H449" s="209"/>
      <c r="I449" s="209"/>
      <c r="J449" s="209"/>
      <c r="K449" s="209"/>
      <c r="L449" s="199"/>
      <c r="M449" s="200" t="str">
        <f t="shared" si="92"/>
        <v/>
      </c>
      <c r="N449" s="200">
        <f t="shared" si="93"/>
        <v>0</v>
      </c>
      <c r="O449" s="200">
        <f t="shared" si="94"/>
        <v>0</v>
      </c>
      <c r="P449" s="200">
        <f t="shared" si="95"/>
        <v>0</v>
      </c>
      <c r="Q449" s="200">
        <f t="shared" si="96"/>
        <v>0</v>
      </c>
      <c r="R449" s="200">
        <f t="shared" si="97"/>
        <v>0</v>
      </c>
      <c r="S449" s="200">
        <f t="shared" si="98"/>
        <v>0</v>
      </c>
      <c r="T449" s="200">
        <f t="shared" si="99"/>
        <v>0</v>
      </c>
      <c r="U449" s="200"/>
      <c r="V449" s="201">
        <f t="shared" si="100"/>
        <v>0</v>
      </c>
      <c r="W449" s="201">
        <f t="shared" si="101"/>
        <v>0</v>
      </c>
      <c r="X449" s="201">
        <f t="shared" si="102"/>
        <v>0</v>
      </c>
      <c r="Y449" s="201">
        <f t="shared" si="103"/>
        <v>0</v>
      </c>
      <c r="Z449" s="201">
        <f t="shared" si="104"/>
        <v>0</v>
      </c>
      <c r="AA449" s="201">
        <f t="shared" si="105"/>
        <v>0</v>
      </c>
      <c r="AB449" s="201">
        <f t="shared" si="106"/>
        <v>0</v>
      </c>
      <c r="AC449" s="205"/>
      <c r="AD449" s="199"/>
      <c r="AE449" s="203">
        <f>IFERROR(IF(VLOOKUP($M449,'Books DATA'!$M$9:$Q$1009,1,0)=$M449,VLOOKUP($M449,'Books DATA'!$M$10:$T$1009,COLUMNS('Books DATA'!$M$9:N446),0)),"Not Avl in Books")</f>
        <v>0</v>
      </c>
      <c r="AF449" s="203">
        <f>IFERROR(IF(VLOOKUP($M449,'Books DATA'!$M$9:$Q$1009,1,0)=$M449,VLOOKUP($M449,'Books DATA'!$M$10:$T$1009,COLUMNS('Books DATA'!$M$9:O446),0)),"Not Avl in Books")</f>
        <v>0</v>
      </c>
      <c r="AG449" s="203">
        <f>IFERROR(IF(VLOOKUP($M449,'Books DATA'!$M$9:$Q$1009,1,0)=$M449,VLOOKUP($M449,'Books DATA'!$M$10:$T$1009,COLUMNS('Books DATA'!$M$9:P446),0)),"Not Avl in Books")</f>
        <v>0</v>
      </c>
      <c r="AH449" s="203">
        <f>IFERROR(IF(VLOOKUP($M449,'Books DATA'!$M$9:$Q$1009,1,0)=$M449,VLOOKUP($M449,'Books DATA'!$M$10:$T$1009,COLUMNS('Books DATA'!$M$9:Q446),0)),"Not Avl in Books")</f>
        <v>0</v>
      </c>
      <c r="AI449" s="203">
        <f>IFERROR(IF(VLOOKUP($M449,'Books DATA'!$M$9:$Q$1009,1,0)=$M449,VLOOKUP($M449,'Books DATA'!$M$10:$T$1009,COLUMNS('Books DATA'!$M$9:R446),0)),"Not Avl in Books")</f>
        <v>0</v>
      </c>
      <c r="AJ449" s="203">
        <f>IFERROR(IF(VLOOKUP($M449,'Books DATA'!$M$9:$Q$1009,1,0)=$M449,VLOOKUP($M449,'Books DATA'!$M$10:$T$1009,COLUMNS('Books DATA'!$M$9:S446),0)),"Not Avl in Books")</f>
        <v>0</v>
      </c>
      <c r="AK449" s="203">
        <f>IFERROR(IF(VLOOKUP($M449,'Books DATA'!$M$9:$Q$1009,1,0)=$M449,VLOOKUP($M449,'Books DATA'!$M$10:$T$1009,COLUMNS('Books DATA'!$M$9:T446),0)),"Not Avl in Books")</f>
        <v>0</v>
      </c>
      <c r="AL449" s="204"/>
    </row>
    <row r="450" spans="1:38" ht="15.75" thickBot="1">
      <c r="A450" s="7" t="str">
        <f>AC450&amp;"_"&amp;COUNTIF($AC$10:AC450,AC450)</f>
        <v>_0</v>
      </c>
      <c r="B450" s="206"/>
      <c r="C450" s="206"/>
      <c r="D450" s="207"/>
      <c r="E450" s="208"/>
      <c r="F450" s="209"/>
      <c r="G450" s="209"/>
      <c r="H450" s="209"/>
      <c r="I450" s="209"/>
      <c r="J450" s="209"/>
      <c r="K450" s="209"/>
      <c r="L450" s="199"/>
      <c r="M450" s="200" t="str">
        <f t="shared" si="92"/>
        <v/>
      </c>
      <c r="N450" s="200">
        <f t="shared" si="93"/>
        <v>0</v>
      </c>
      <c r="O450" s="200">
        <f t="shared" si="94"/>
        <v>0</v>
      </c>
      <c r="P450" s="200">
        <f t="shared" si="95"/>
        <v>0</v>
      </c>
      <c r="Q450" s="200">
        <f t="shared" si="96"/>
        <v>0</v>
      </c>
      <c r="R450" s="200">
        <f t="shared" si="97"/>
        <v>0</v>
      </c>
      <c r="S450" s="200">
        <f t="shared" si="98"/>
        <v>0</v>
      </c>
      <c r="T450" s="200">
        <f t="shared" si="99"/>
        <v>0</v>
      </c>
      <c r="U450" s="200"/>
      <c r="V450" s="201">
        <f t="shared" si="100"/>
        <v>0</v>
      </c>
      <c r="W450" s="201">
        <f t="shared" si="101"/>
        <v>0</v>
      </c>
      <c r="X450" s="201">
        <f t="shared" si="102"/>
        <v>0</v>
      </c>
      <c r="Y450" s="201">
        <f t="shared" si="103"/>
        <v>0</v>
      </c>
      <c r="Z450" s="201">
        <f t="shared" si="104"/>
        <v>0</v>
      </c>
      <c r="AA450" s="201">
        <f t="shared" si="105"/>
        <v>0</v>
      </c>
      <c r="AB450" s="201">
        <f t="shared" si="106"/>
        <v>0</v>
      </c>
      <c r="AC450" s="205"/>
      <c r="AD450" s="199"/>
      <c r="AE450" s="203">
        <f>IFERROR(IF(VLOOKUP($M450,'Books DATA'!$M$9:$Q$1009,1,0)=$M450,VLOOKUP($M450,'Books DATA'!$M$10:$T$1009,COLUMNS('Books DATA'!$M$9:N447),0)),"Not Avl in Books")</f>
        <v>0</v>
      </c>
      <c r="AF450" s="203">
        <f>IFERROR(IF(VLOOKUP($M450,'Books DATA'!$M$9:$Q$1009,1,0)=$M450,VLOOKUP($M450,'Books DATA'!$M$10:$T$1009,COLUMNS('Books DATA'!$M$9:O447),0)),"Not Avl in Books")</f>
        <v>0</v>
      </c>
      <c r="AG450" s="203">
        <f>IFERROR(IF(VLOOKUP($M450,'Books DATA'!$M$9:$Q$1009,1,0)=$M450,VLOOKUP($M450,'Books DATA'!$M$10:$T$1009,COLUMNS('Books DATA'!$M$9:P447),0)),"Not Avl in Books")</f>
        <v>0</v>
      </c>
      <c r="AH450" s="203">
        <f>IFERROR(IF(VLOOKUP($M450,'Books DATA'!$M$9:$Q$1009,1,0)=$M450,VLOOKUP($M450,'Books DATA'!$M$10:$T$1009,COLUMNS('Books DATA'!$M$9:Q447),0)),"Not Avl in Books")</f>
        <v>0</v>
      </c>
      <c r="AI450" s="203">
        <f>IFERROR(IF(VLOOKUP($M450,'Books DATA'!$M$9:$Q$1009,1,0)=$M450,VLOOKUP($M450,'Books DATA'!$M$10:$T$1009,COLUMNS('Books DATA'!$M$9:R447),0)),"Not Avl in Books")</f>
        <v>0</v>
      </c>
      <c r="AJ450" s="203">
        <f>IFERROR(IF(VLOOKUP($M450,'Books DATA'!$M$9:$Q$1009,1,0)=$M450,VLOOKUP($M450,'Books DATA'!$M$10:$T$1009,COLUMNS('Books DATA'!$M$9:S447),0)),"Not Avl in Books")</f>
        <v>0</v>
      </c>
      <c r="AK450" s="203">
        <f>IFERROR(IF(VLOOKUP($M450,'Books DATA'!$M$9:$Q$1009,1,0)=$M450,VLOOKUP($M450,'Books DATA'!$M$10:$T$1009,COLUMNS('Books DATA'!$M$9:T447),0)),"Not Avl in Books")</f>
        <v>0</v>
      </c>
      <c r="AL450" s="204"/>
    </row>
    <row r="451" spans="1:38" ht="15.75" thickBot="1">
      <c r="A451" s="7" t="str">
        <f>AC451&amp;"_"&amp;COUNTIF($AC$10:AC451,AC451)</f>
        <v>_0</v>
      </c>
      <c r="B451" s="206"/>
      <c r="C451" s="206"/>
      <c r="D451" s="207"/>
      <c r="E451" s="208"/>
      <c r="F451" s="209"/>
      <c r="G451" s="209"/>
      <c r="H451" s="209"/>
      <c r="I451" s="209"/>
      <c r="J451" s="209"/>
      <c r="K451" s="209"/>
      <c r="L451" s="199"/>
      <c r="M451" s="200" t="str">
        <f t="shared" si="92"/>
        <v/>
      </c>
      <c r="N451" s="200">
        <f t="shared" si="93"/>
        <v>0</v>
      </c>
      <c r="O451" s="200">
        <f t="shared" si="94"/>
        <v>0</v>
      </c>
      <c r="P451" s="200">
        <f t="shared" si="95"/>
        <v>0</v>
      </c>
      <c r="Q451" s="200">
        <f t="shared" si="96"/>
        <v>0</v>
      </c>
      <c r="R451" s="200">
        <f t="shared" si="97"/>
        <v>0</v>
      </c>
      <c r="S451" s="200">
        <f t="shared" si="98"/>
        <v>0</v>
      </c>
      <c r="T451" s="200">
        <f t="shared" si="99"/>
        <v>0</v>
      </c>
      <c r="U451" s="200"/>
      <c r="V451" s="201">
        <f t="shared" si="100"/>
        <v>0</v>
      </c>
      <c r="W451" s="201">
        <f t="shared" si="101"/>
        <v>0</v>
      </c>
      <c r="X451" s="201">
        <f t="shared" si="102"/>
        <v>0</v>
      </c>
      <c r="Y451" s="201">
        <f t="shared" si="103"/>
        <v>0</v>
      </c>
      <c r="Z451" s="201">
        <f t="shared" si="104"/>
        <v>0</v>
      </c>
      <c r="AA451" s="201">
        <f t="shared" si="105"/>
        <v>0</v>
      </c>
      <c r="AB451" s="201">
        <f t="shared" si="106"/>
        <v>0</v>
      </c>
      <c r="AC451" s="205"/>
      <c r="AD451" s="199"/>
      <c r="AE451" s="203">
        <f>IFERROR(IF(VLOOKUP($M451,'Books DATA'!$M$9:$Q$1009,1,0)=$M451,VLOOKUP($M451,'Books DATA'!$M$10:$T$1009,COLUMNS('Books DATA'!$M$9:N448),0)),"Not Avl in Books")</f>
        <v>0</v>
      </c>
      <c r="AF451" s="203">
        <f>IFERROR(IF(VLOOKUP($M451,'Books DATA'!$M$9:$Q$1009,1,0)=$M451,VLOOKUP($M451,'Books DATA'!$M$10:$T$1009,COLUMNS('Books DATA'!$M$9:O448),0)),"Not Avl in Books")</f>
        <v>0</v>
      </c>
      <c r="AG451" s="203">
        <f>IFERROR(IF(VLOOKUP($M451,'Books DATA'!$M$9:$Q$1009,1,0)=$M451,VLOOKUP($M451,'Books DATA'!$M$10:$T$1009,COLUMNS('Books DATA'!$M$9:P448),0)),"Not Avl in Books")</f>
        <v>0</v>
      </c>
      <c r="AH451" s="203">
        <f>IFERROR(IF(VLOOKUP($M451,'Books DATA'!$M$9:$Q$1009,1,0)=$M451,VLOOKUP($M451,'Books DATA'!$M$10:$T$1009,COLUMNS('Books DATA'!$M$9:Q448),0)),"Not Avl in Books")</f>
        <v>0</v>
      </c>
      <c r="AI451" s="203">
        <f>IFERROR(IF(VLOOKUP($M451,'Books DATA'!$M$9:$Q$1009,1,0)=$M451,VLOOKUP($M451,'Books DATA'!$M$10:$T$1009,COLUMNS('Books DATA'!$M$9:R448),0)),"Not Avl in Books")</f>
        <v>0</v>
      </c>
      <c r="AJ451" s="203">
        <f>IFERROR(IF(VLOOKUP($M451,'Books DATA'!$M$9:$Q$1009,1,0)=$M451,VLOOKUP($M451,'Books DATA'!$M$10:$T$1009,COLUMNS('Books DATA'!$M$9:S448),0)),"Not Avl in Books")</f>
        <v>0</v>
      </c>
      <c r="AK451" s="203">
        <f>IFERROR(IF(VLOOKUP($M451,'Books DATA'!$M$9:$Q$1009,1,0)=$M451,VLOOKUP($M451,'Books DATA'!$M$10:$T$1009,COLUMNS('Books DATA'!$M$9:T448),0)),"Not Avl in Books")</f>
        <v>0</v>
      </c>
      <c r="AL451" s="204"/>
    </row>
    <row r="452" spans="1:38" ht="15.75" thickBot="1">
      <c r="A452" s="7" t="str">
        <f>AC452&amp;"_"&amp;COUNTIF($AC$10:AC452,AC452)</f>
        <v>_0</v>
      </c>
      <c r="B452" s="206"/>
      <c r="C452" s="206"/>
      <c r="D452" s="207"/>
      <c r="E452" s="208"/>
      <c r="F452" s="209"/>
      <c r="G452" s="209"/>
      <c r="H452" s="209"/>
      <c r="I452" s="209"/>
      <c r="J452" s="209"/>
      <c r="K452" s="209"/>
      <c r="L452" s="199"/>
      <c r="M452" s="200" t="str">
        <f t="shared" si="92"/>
        <v/>
      </c>
      <c r="N452" s="200">
        <f t="shared" si="93"/>
        <v>0</v>
      </c>
      <c r="O452" s="200">
        <f t="shared" si="94"/>
        <v>0</v>
      </c>
      <c r="P452" s="200">
        <f t="shared" si="95"/>
        <v>0</v>
      </c>
      <c r="Q452" s="200">
        <f t="shared" si="96"/>
        <v>0</v>
      </c>
      <c r="R452" s="200">
        <f t="shared" si="97"/>
        <v>0</v>
      </c>
      <c r="S452" s="200">
        <f t="shared" si="98"/>
        <v>0</v>
      </c>
      <c r="T452" s="200">
        <f t="shared" si="99"/>
        <v>0</v>
      </c>
      <c r="U452" s="200"/>
      <c r="V452" s="201">
        <f t="shared" si="100"/>
        <v>0</v>
      </c>
      <c r="W452" s="201">
        <f t="shared" si="101"/>
        <v>0</v>
      </c>
      <c r="X452" s="201">
        <f t="shared" si="102"/>
        <v>0</v>
      </c>
      <c r="Y452" s="201">
        <f t="shared" si="103"/>
        <v>0</v>
      </c>
      <c r="Z452" s="201">
        <f t="shared" si="104"/>
        <v>0</v>
      </c>
      <c r="AA452" s="201">
        <f t="shared" si="105"/>
        <v>0</v>
      </c>
      <c r="AB452" s="201">
        <f t="shared" si="106"/>
        <v>0</v>
      </c>
      <c r="AC452" s="205"/>
      <c r="AD452" s="199"/>
      <c r="AE452" s="203">
        <f>IFERROR(IF(VLOOKUP($M452,'Books DATA'!$M$9:$Q$1009,1,0)=$M452,VLOOKUP($M452,'Books DATA'!$M$10:$T$1009,COLUMNS('Books DATA'!$M$9:N449),0)),"Not Avl in Books")</f>
        <v>0</v>
      </c>
      <c r="AF452" s="203">
        <f>IFERROR(IF(VLOOKUP($M452,'Books DATA'!$M$9:$Q$1009,1,0)=$M452,VLOOKUP($M452,'Books DATA'!$M$10:$T$1009,COLUMNS('Books DATA'!$M$9:O449),0)),"Not Avl in Books")</f>
        <v>0</v>
      </c>
      <c r="AG452" s="203">
        <f>IFERROR(IF(VLOOKUP($M452,'Books DATA'!$M$9:$Q$1009,1,0)=$M452,VLOOKUP($M452,'Books DATA'!$M$10:$T$1009,COLUMNS('Books DATA'!$M$9:P449),0)),"Not Avl in Books")</f>
        <v>0</v>
      </c>
      <c r="AH452" s="203">
        <f>IFERROR(IF(VLOOKUP($M452,'Books DATA'!$M$9:$Q$1009,1,0)=$M452,VLOOKUP($M452,'Books DATA'!$M$10:$T$1009,COLUMNS('Books DATA'!$M$9:Q449),0)),"Not Avl in Books")</f>
        <v>0</v>
      </c>
      <c r="AI452" s="203">
        <f>IFERROR(IF(VLOOKUP($M452,'Books DATA'!$M$9:$Q$1009,1,0)=$M452,VLOOKUP($M452,'Books DATA'!$M$10:$T$1009,COLUMNS('Books DATA'!$M$9:R449),0)),"Not Avl in Books")</f>
        <v>0</v>
      </c>
      <c r="AJ452" s="203">
        <f>IFERROR(IF(VLOOKUP($M452,'Books DATA'!$M$9:$Q$1009,1,0)=$M452,VLOOKUP($M452,'Books DATA'!$M$10:$T$1009,COLUMNS('Books DATA'!$M$9:S449),0)),"Not Avl in Books")</f>
        <v>0</v>
      </c>
      <c r="AK452" s="203">
        <f>IFERROR(IF(VLOOKUP($M452,'Books DATA'!$M$9:$Q$1009,1,0)=$M452,VLOOKUP($M452,'Books DATA'!$M$10:$T$1009,COLUMNS('Books DATA'!$M$9:T449),0)),"Not Avl in Books")</f>
        <v>0</v>
      </c>
      <c r="AL452" s="204"/>
    </row>
    <row r="453" spans="1:38" ht="15.75" thickBot="1">
      <c r="A453" s="7" t="str">
        <f>AC453&amp;"_"&amp;COUNTIF($AC$10:AC453,AC453)</f>
        <v>_0</v>
      </c>
      <c r="B453" s="206"/>
      <c r="C453" s="206"/>
      <c r="D453" s="207"/>
      <c r="E453" s="208"/>
      <c r="F453" s="209"/>
      <c r="G453" s="209"/>
      <c r="H453" s="209"/>
      <c r="I453" s="209"/>
      <c r="J453" s="209"/>
      <c r="K453" s="209"/>
      <c r="L453" s="199"/>
      <c r="M453" s="200" t="str">
        <f t="shared" si="92"/>
        <v/>
      </c>
      <c r="N453" s="200">
        <f t="shared" si="93"/>
        <v>0</v>
      </c>
      <c r="O453" s="200">
        <f t="shared" si="94"/>
        <v>0</v>
      </c>
      <c r="P453" s="200">
        <f t="shared" si="95"/>
        <v>0</v>
      </c>
      <c r="Q453" s="200">
        <f t="shared" si="96"/>
        <v>0</v>
      </c>
      <c r="R453" s="200">
        <f t="shared" si="97"/>
        <v>0</v>
      </c>
      <c r="S453" s="200">
        <f t="shared" si="98"/>
        <v>0</v>
      </c>
      <c r="T453" s="200">
        <f t="shared" si="99"/>
        <v>0</v>
      </c>
      <c r="U453" s="200"/>
      <c r="V453" s="201">
        <f t="shared" si="100"/>
        <v>0</v>
      </c>
      <c r="W453" s="201">
        <f t="shared" si="101"/>
        <v>0</v>
      </c>
      <c r="X453" s="201">
        <f t="shared" si="102"/>
        <v>0</v>
      </c>
      <c r="Y453" s="201">
        <f t="shared" si="103"/>
        <v>0</v>
      </c>
      <c r="Z453" s="201">
        <f t="shared" si="104"/>
        <v>0</v>
      </c>
      <c r="AA453" s="201">
        <f t="shared" si="105"/>
        <v>0</v>
      </c>
      <c r="AB453" s="201">
        <f t="shared" si="106"/>
        <v>0</v>
      </c>
      <c r="AC453" s="205"/>
      <c r="AD453" s="199"/>
      <c r="AE453" s="203">
        <f>IFERROR(IF(VLOOKUP($M453,'Books DATA'!$M$9:$Q$1009,1,0)=$M453,VLOOKUP($M453,'Books DATA'!$M$10:$T$1009,COLUMNS('Books DATA'!$M$9:N450),0)),"Not Avl in Books")</f>
        <v>0</v>
      </c>
      <c r="AF453" s="203">
        <f>IFERROR(IF(VLOOKUP($M453,'Books DATA'!$M$9:$Q$1009,1,0)=$M453,VLOOKUP($M453,'Books DATA'!$M$10:$T$1009,COLUMNS('Books DATA'!$M$9:O450),0)),"Not Avl in Books")</f>
        <v>0</v>
      </c>
      <c r="AG453" s="203">
        <f>IFERROR(IF(VLOOKUP($M453,'Books DATA'!$M$9:$Q$1009,1,0)=$M453,VLOOKUP($M453,'Books DATA'!$M$10:$T$1009,COLUMNS('Books DATA'!$M$9:P450),0)),"Not Avl in Books")</f>
        <v>0</v>
      </c>
      <c r="AH453" s="203">
        <f>IFERROR(IF(VLOOKUP($M453,'Books DATA'!$M$9:$Q$1009,1,0)=$M453,VLOOKUP($M453,'Books DATA'!$M$10:$T$1009,COLUMNS('Books DATA'!$M$9:Q450),0)),"Not Avl in Books")</f>
        <v>0</v>
      </c>
      <c r="AI453" s="203">
        <f>IFERROR(IF(VLOOKUP($M453,'Books DATA'!$M$9:$Q$1009,1,0)=$M453,VLOOKUP($M453,'Books DATA'!$M$10:$T$1009,COLUMNS('Books DATA'!$M$9:R450),0)),"Not Avl in Books")</f>
        <v>0</v>
      </c>
      <c r="AJ453" s="203">
        <f>IFERROR(IF(VLOOKUP($M453,'Books DATA'!$M$9:$Q$1009,1,0)=$M453,VLOOKUP($M453,'Books DATA'!$M$10:$T$1009,COLUMNS('Books DATA'!$M$9:S450),0)),"Not Avl in Books")</f>
        <v>0</v>
      </c>
      <c r="AK453" s="203">
        <f>IFERROR(IF(VLOOKUP($M453,'Books DATA'!$M$9:$Q$1009,1,0)=$M453,VLOOKUP($M453,'Books DATA'!$M$10:$T$1009,COLUMNS('Books DATA'!$M$9:T450),0)),"Not Avl in Books")</f>
        <v>0</v>
      </c>
      <c r="AL453" s="204"/>
    </row>
    <row r="454" spans="1:38" ht="15.75" thickBot="1">
      <c r="A454" s="7" t="str">
        <f>AC454&amp;"_"&amp;COUNTIF($AC$10:AC454,AC454)</f>
        <v>_0</v>
      </c>
      <c r="B454" s="206"/>
      <c r="C454" s="206"/>
      <c r="D454" s="207"/>
      <c r="E454" s="208"/>
      <c r="F454" s="209"/>
      <c r="G454" s="209"/>
      <c r="H454" s="209"/>
      <c r="I454" s="209"/>
      <c r="J454" s="209"/>
      <c r="K454" s="209"/>
      <c r="L454" s="199"/>
      <c r="M454" s="200" t="str">
        <f t="shared" si="92"/>
        <v/>
      </c>
      <c r="N454" s="200">
        <f t="shared" si="93"/>
        <v>0</v>
      </c>
      <c r="O454" s="200">
        <f t="shared" si="94"/>
        <v>0</v>
      </c>
      <c r="P454" s="200">
        <f t="shared" si="95"/>
        <v>0</v>
      </c>
      <c r="Q454" s="200">
        <f t="shared" si="96"/>
        <v>0</v>
      </c>
      <c r="R454" s="200">
        <f t="shared" si="97"/>
        <v>0</v>
      </c>
      <c r="S454" s="200">
        <f t="shared" si="98"/>
        <v>0</v>
      </c>
      <c r="T454" s="200">
        <f t="shared" si="99"/>
        <v>0</v>
      </c>
      <c r="U454" s="200"/>
      <c r="V454" s="201">
        <f t="shared" si="100"/>
        <v>0</v>
      </c>
      <c r="W454" s="201">
        <f t="shared" si="101"/>
        <v>0</v>
      </c>
      <c r="X454" s="201">
        <f t="shared" si="102"/>
        <v>0</v>
      </c>
      <c r="Y454" s="201">
        <f t="shared" si="103"/>
        <v>0</v>
      </c>
      <c r="Z454" s="201">
        <f t="shared" si="104"/>
        <v>0</v>
      </c>
      <c r="AA454" s="201">
        <f t="shared" si="105"/>
        <v>0</v>
      </c>
      <c r="AB454" s="201">
        <f t="shared" si="106"/>
        <v>0</v>
      </c>
      <c r="AC454" s="205"/>
      <c r="AD454" s="199"/>
      <c r="AE454" s="203">
        <f>IFERROR(IF(VLOOKUP($M454,'Books DATA'!$M$9:$Q$1009,1,0)=$M454,VLOOKUP($M454,'Books DATA'!$M$10:$T$1009,COLUMNS('Books DATA'!$M$9:N451),0)),"Not Avl in Books")</f>
        <v>0</v>
      </c>
      <c r="AF454" s="203">
        <f>IFERROR(IF(VLOOKUP($M454,'Books DATA'!$M$9:$Q$1009,1,0)=$M454,VLOOKUP($M454,'Books DATA'!$M$10:$T$1009,COLUMNS('Books DATA'!$M$9:O451),0)),"Not Avl in Books")</f>
        <v>0</v>
      </c>
      <c r="AG454" s="203">
        <f>IFERROR(IF(VLOOKUP($M454,'Books DATA'!$M$9:$Q$1009,1,0)=$M454,VLOOKUP($M454,'Books DATA'!$M$10:$T$1009,COLUMNS('Books DATA'!$M$9:P451),0)),"Not Avl in Books")</f>
        <v>0</v>
      </c>
      <c r="AH454" s="203">
        <f>IFERROR(IF(VLOOKUP($M454,'Books DATA'!$M$9:$Q$1009,1,0)=$M454,VLOOKUP($M454,'Books DATA'!$M$10:$T$1009,COLUMNS('Books DATA'!$M$9:Q451),0)),"Not Avl in Books")</f>
        <v>0</v>
      </c>
      <c r="AI454" s="203">
        <f>IFERROR(IF(VLOOKUP($M454,'Books DATA'!$M$9:$Q$1009,1,0)=$M454,VLOOKUP($M454,'Books DATA'!$M$10:$T$1009,COLUMNS('Books DATA'!$M$9:R451),0)),"Not Avl in Books")</f>
        <v>0</v>
      </c>
      <c r="AJ454" s="203">
        <f>IFERROR(IF(VLOOKUP($M454,'Books DATA'!$M$9:$Q$1009,1,0)=$M454,VLOOKUP($M454,'Books DATA'!$M$10:$T$1009,COLUMNS('Books DATA'!$M$9:S451),0)),"Not Avl in Books")</f>
        <v>0</v>
      </c>
      <c r="AK454" s="203">
        <f>IFERROR(IF(VLOOKUP($M454,'Books DATA'!$M$9:$Q$1009,1,0)=$M454,VLOOKUP($M454,'Books DATA'!$M$10:$T$1009,COLUMNS('Books DATA'!$M$9:T451),0)),"Not Avl in Books")</f>
        <v>0</v>
      </c>
      <c r="AL454" s="204"/>
    </row>
    <row r="455" spans="1:38" ht="15.75" thickBot="1">
      <c r="A455" s="7" t="str">
        <f>AC455&amp;"_"&amp;COUNTIF($AC$10:AC455,AC455)</f>
        <v>_0</v>
      </c>
      <c r="B455" s="206"/>
      <c r="C455" s="206"/>
      <c r="D455" s="207"/>
      <c r="E455" s="208"/>
      <c r="F455" s="209"/>
      <c r="G455" s="209"/>
      <c r="H455" s="209"/>
      <c r="I455" s="209"/>
      <c r="J455" s="209"/>
      <c r="K455" s="209"/>
      <c r="L455" s="199"/>
      <c r="M455" s="200" t="str">
        <f t="shared" si="92"/>
        <v/>
      </c>
      <c r="N455" s="200">
        <f t="shared" si="93"/>
        <v>0</v>
      </c>
      <c r="O455" s="200">
        <f t="shared" si="94"/>
        <v>0</v>
      </c>
      <c r="P455" s="200">
        <f t="shared" si="95"/>
        <v>0</v>
      </c>
      <c r="Q455" s="200">
        <f t="shared" si="96"/>
        <v>0</v>
      </c>
      <c r="R455" s="200">
        <f t="shared" si="97"/>
        <v>0</v>
      </c>
      <c r="S455" s="200">
        <f t="shared" si="98"/>
        <v>0</v>
      </c>
      <c r="T455" s="200">
        <f t="shared" si="99"/>
        <v>0</v>
      </c>
      <c r="U455" s="200"/>
      <c r="V455" s="201">
        <f t="shared" si="100"/>
        <v>0</v>
      </c>
      <c r="W455" s="201">
        <f t="shared" si="101"/>
        <v>0</v>
      </c>
      <c r="X455" s="201">
        <f t="shared" si="102"/>
        <v>0</v>
      </c>
      <c r="Y455" s="201">
        <f t="shared" si="103"/>
        <v>0</v>
      </c>
      <c r="Z455" s="201">
        <f t="shared" si="104"/>
        <v>0</v>
      </c>
      <c r="AA455" s="201">
        <f t="shared" si="105"/>
        <v>0</v>
      </c>
      <c r="AB455" s="201">
        <f t="shared" si="106"/>
        <v>0</v>
      </c>
      <c r="AC455" s="205"/>
      <c r="AD455" s="199"/>
      <c r="AE455" s="203">
        <f>IFERROR(IF(VLOOKUP($M455,'Books DATA'!$M$9:$Q$1009,1,0)=$M455,VLOOKUP($M455,'Books DATA'!$M$10:$T$1009,COLUMNS('Books DATA'!$M$9:N452),0)),"Not Avl in Books")</f>
        <v>0</v>
      </c>
      <c r="AF455" s="203">
        <f>IFERROR(IF(VLOOKUP($M455,'Books DATA'!$M$9:$Q$1009,1,0)=$M455,VLOOKUP($M455,'Books DATA'!$M$10:$T$1009,COLUMNS('Books DATA'!$M$9:O452),0)),"Not Avl in Books")</f>
        <v>0</v>
      </c>
      <c r="AG455" s="203">
        <f>IFERROR(IF(VLOOKUP($M455,'Books DATA'!$M$9:$Q$1009,1,0)=$M455,VLOOKUP($M455,'Books DATA'!$M$10:$T$1009,COLUMNS('Books DATA'!$M$9:P452),0)),"Not Avl in Books")</f>
        <v>0</v>
      </c>
      <c r="AH455" s="203">
        <f>IFERROR(IF(VLOOKUP($M455,'Books DATA'!$M$9:$Q$1009,1,0)=$M455,VLOOKUP($M455,'Books DATA'!$M$10:$T$1009,COLUMNS('Books DATA'!$M$9:Q452),0)),"Not Avl in Books")</f>
        <v>0</v>
      </c>
      <c r="AI455" s="203">
        <f>IFERROR(IF(VLOOKUP($M455,'Books DATA'!$M$9:$Q$1009,1,0)=$M455,VLOOKUP($M455,'Books DATA'!$M$10:$T$1009,COLUMNS('Books DATA'!$M$9:R452),0)),"Not Avl in Books")</f>
        <v>0</v>
      </c>
      <c r="AJ455" s="203">
        <f>IFERROR(IF(VLOOKUP($M455,'Books DATA'!$M$9:$Q$1009,1,0)=$M455,VLOOKUP($M455,'Books DATA'!$M$10:$T$1009,COLUMNS('Books DATA'!$M$9:S452),0)),"Not Avl in Books")</f>
        <v>0</v>
      </c>
      <c r="AK455" s="203">
        <f>IFERROR(IF(VLOOKUP($M455,'Books DATA'!$M$9:$Q$1009,1,0)=$M455,VLOOKUP($M455,'Books DATA'!$M$10:$T$1009,COLUMNS('Books DATA'!$M$9:T452),0)),"Not Avl in Books")</f>
        <v>0</v>
      </c>
      <c r="AL455" s="204"/>
    </row>
    <row r="456" spans="1:38" ht="15.75" thickBot="1">
      <c r="A456" s="7" t="str">
        <f>AC456&amp;"_"&amp;COUNTIF($AC$10:AC456,AC456)</f>
        <v>_0</v>
      </c>
      <c r="B456" s="206"/>
      <c r="C456" s="206"/>
      <c r="D456" s="207"/>
      <c r="E456" s="208"/>
      <c r="F456" s="209"/>
      <c r="G456" s="209"/>
      <c r="H456" s="209"/>
      <c r="I456" s="209"/>
      <c r="J456" s="209"/>
      <c r="K456" s="209"/>
      <c r="L456" s="199"/>
      <c r="M456" s="200" t="str">
        <f t="shared" si="92"/>
        <v/>
      </c>
      <c r="N456" s="200">
        <f t="shared" si="93"/>
        <v>0</v>
      </c>
      <c r="O456" s="200">
        <f t="shared" si="94"/>
        <v>0</v>
      </c>
      <c r="P456" s="200">
        <f t="shared" si="95"/>
        <v>0</v>
      </c>
      <c r="Q456" s="200">
        <f t="shared" si="96"/>
        <v>0</v>
      </c>
      <c r="R456" s="200">
        <f t="shared" si="97"/>
        <v>0</v>
      </c>
      <c r="S456" s="200">
        <f t="shared" si="98"/>
        <v>0</v>
      </c>
      <c r="T456" s="200">
        <f t="shared" si="99"/>
        <v>0</v>
      </c>
      <c r="U456" s="200"/>
      <c r="V456" s="201">
        <f t="shared" si="100"/>
        <v>0</v>
      </c>
      <c r="W456" s="201">
        <f t="shared" si="101"/>
        <v>0</v>
      </c>
      <c r="X456" s="201">
        <f t="shared" si="102"/>
        <v>0</v>
      </c>
      <c r="Y456" s="201">
        <f t="shared" si="103"/>
        <v>0</v>
      </c>
      <c r="Z456" s="201">
        <f t="shared" si="104"/>
        <v>0</v>
      </c>
      <c r="AA456" s="201">
        <f t="shared" si="105"/>
        <v>0</v>
      </c>
      <c r="AB456" s="201">
        <f t="shared" si="106"/>
        <v>0</v>
      </c>
      <c r="AC456" s="205"/>
      <c r="AD456" s="199"/>
      <c r="AE456" s="203">
        <f>IFERROR(IF(VLOOKUP($M456,'Books DATA'!$M$9:$Q$1009,1,0)=$M456,VLOOKUP($M456,'Books DATA'!$M$10:$T$1009,COLUMNS('Books DATA'!$M$9:N453),0)),"Not Avl in Books")</f>
        <v>0</v>
      </c>
      <c r="AF456" s="203">
        <f>IFERROR(IF(VLOOKUP($M456,'Books DATA'!$M$9:$Q$1009,1,0)=$M456,VLOOKUP($M456,'Books DATA'!$M$10:$T$1009,COLUMNS('Books DATA'!$M$9:O453),0)),"Not Avl in Books")</f>
        <v>0</v>
      </c>
      <c r="AG456" s="203">
        <f>IFERROR(IF(VLOOKUP($M456,'Books DATA'!$M$9:$Q$1009,1,0)=$M456,VLOOKUP($M456,'Books DATA'!$M$10:$T$1009,COLUMNS('Books DATA'!$M$9:P453),0)),"Not Avl in Books")</f>
        <v>0</v>
      </c>
      <c r="AH456" s="203">
        <f>IFERROR(IF(VLOOKUP($M456,'Books DATA'!$M$9:$Q$1009,1,0)=$M456,VLOOKUP($M456,'Books DATA'!$M$10:$T$1009,COLUMNS('Books DATA'!$M$9:Q453),0)),"Not Avl in Books")</f>
        <v>0</v>
      </c>
      <c r="AI456" s="203">
        <f>IFERROR(IF(VLOOKUP($M456,'Books DATA'!$M$9:$Q$1009,1,0)=$M456,VLOOKUP($M456,'Books DATA'!$M$10:$T$1009,COLUMNS('Books DATA'!$M$9:R453),0)),"Not Avl in Books")</f>
        <v>0</v>
      </c>
      <c r="AJ456" s="203">
        <f>IFERROR(IF(VLOOKUP($M456,'Books DATA'!$M$9:$Q$1009,1,0)=$M456,VLOOKUP($M456,'Books DATA'!$M$10:$T$1009,COLUMNS('Books DATA'!$M$9:S453),0)),"Not Avl in Books")</f>
        <v>0</v>
      </c>
      <c r="AK456" s="203">
        <f>IFERROR(IF(VLOOKUP($M456,'Books DATA'!$M$9:$Q$1009,1,0)=$M456,VLOOKUP($M456,'Books DATA'!$M$10:$T$1009,COLUMNS('Books DATA'!$M$9:T453),0)),"Not Avl in Books")</f>
        <v>0</v>
      </c>
      <c r="AL456" s="204"/>
    </row>
    <row r="457" spans="1:38" ht="15.75" thickBot="1">
      <c r="A457" s="7" t="str">
        <f>AC457&amp;"_"&amp;COUNTIF($AC$10:AC457,AC457)</f>
        <v>_0</v>
      </c>
      <c r="B457" s="206"/>
      <c r="C457" s="206"/>
      <c r="D457" s="207"/>
      <c r="E457" s="208"/>
      <c r="F457" s="209"/>
      <c r="G457" s="209"/>
      <c r="H457" s="209"/>
      <c r="I457" s="209"/>
      <c r="J457" s="209"/>
      <c r="K457" s="209"/>
      <c r="L457" s="199"/>
      <c r="M457" s="200" t="str">
        <f t="shared" si="92"/>
        <v/>
      </c>
      <c r="N457" s="200">
        <f t="shared" si="93"/>
        <v>0</v>
      </c>
      <c r="O457" s="200">
        <f t="shared" si="94"/>
        <v>0</v>
      </c>
      <c r="P457" s="200">
        <f t="shared" si="95"/>
        <v>0</v>
      </c>
      <c r="Q457" s="200">
        <f t="shared" si="96"/>
        <v>0</v>
      </c>
      <c r="R457" s="200">
        <f t="shared" si="97"/>
        <v>0</v>
      </c>
      <c r="S457" s="200">
        <f t="shared" si="98"/>
        <v>0</v>
      </c>
      <c r="T457" s="200">
        <f t="shared" si="99"/>
        <v>0</v>
      </c>
      <c r="U457" s="200"/>
      <c r="V457" s="201">
        <f t="shared" si="100"/>
        <v>0</v>
      </c>
      <c r="W457" s="201">
        <f t="shared" si="101"/>
        <v>0</v>
      </c>
      <c r="X457" s="201">
        <f t="shared" si="102"/>
        <v>0</v>
      </c>
      <c r="Y457" s="201">
        <f t="shared" si="103"/>
        <v>0</v>
      </c>
      <c r="Z457" s="201">
        <f t="shared" si="104"/>
        <v>0</v>
      </c>
      <c r="AA457" s="201">
        <f t="shared" si="105"/>
        <v>0</v>
      </c>
      <c r="AB457" s="201">
        <f t="shared" si="106"/>
        <v>0</v>
      </c>
      <c r="AC457" s="205"/>
      <c r="AD457" s="199"/>
      <c r="AE457" s="203">
        <f>IFERROR(IF(VLOOKUP($M457,'Books DATA'!$M$9:$Q$1009,1,0)=$M457,VLOOKUP($M457,'Books DATA'!$M$10:$T$1009,COLUMNS('Books DATA'!$M$9:N454),0)),"Not Avl in Books")</f>
        <v>0</v>
      </c>
      <c r="AF457" s="203">
        <f>IFERROR(IF(VLOOKUP($M457,'Books DATA'!$M$9:$Q$1009,1,0)=$M457,VLOOKUP($M457,'Books DATA'!$M$10:$T$1009,COLUMNS('Books DATA'!$M$9:O454),0)),"Not Avl in Books")</f>
        <v>0</v>
      </c>
      <c r="AG457" s="203">
        <f>IFERROR(IF(VLOOKUP($M457,'Books DATA'!$M$9:$Q$1009,1,0)=$M457,VLOOKUP($M457,'Books DATA'!$M$10:$T$1009,COLUMNS('Books DATA'!$M$9:P454),0)),"Not Avl in Books")</f>
        <v>0</v>
      </c>
      <c r="AH457" s="203">
        <f>IFERROR(IF(VLOOKUP($M457,'Books DATA'!$M$9:$Q$1009,1,0)=$M457,VLOOKUP($M457,'Books DATA'!$M$10:$T$1009,COLUMNS('Books DATA'!$M$9:Q454),0)),"Not Avl in Books")</f>
        <v>0</v>
      </c>
      <c r="AI457" s="203">
        <f>IFERROR(IF(VLOOKUP($M457,'Books DATA'!$M$9:$Q$1009,1,0)=$M457,VLOOKUP($M457,'Books DATA'!$M$10:$T$1009,COLUMNS('Books DATA'!$M$9:R454),0)),"Not Avl in Books")</f>
        <v>0</v>
      </c>
      <c r="AJ457" s="203">
        <f>IFERROR(IF(VLOOKUP($M457,'Books DATA'!$M$9:$Q$1009,1,0)=$M457,VLOOKUP($M457,'Books DATA'!$M$10:$T$1009,COLUMNS('Books DATA'!$M$9:S454),0)),"Not Avl in Books")</f>
        <v>0</v>
      </c>
      <c r="AK457" s="203">
        <f>IFERROR(IF(VLOOKUP($M457,'Books DATA'!$M$9:$Q$1009,1,0)=$M457,VLOOKUP($M457,'Books DATA'!$M$10:$T$1009,COLUMNS('Books DATA'!$M$9:T454),0)),"Not Avl in Books")</f>
        <v>0</v>
      </c>
      <c r="AL457" s="204"/>
    </row>
    <row r="458" spans="1:38" ht="15.75" thickBot="1">
      <c r="A458" s="7" t="str">
        <f>AC458&amp;"_"&amp;COUNTIF($AC$10:AC458,AC458)</f>
        <v>_0</v>
      </c>
      <c r="B458" s="206"/>
      <c r="C458" s="206"/>
      <c r="D458" s="207"/>
      <c r="E458" s="208"/>
      <c r="F458" s="209"/>
      <c r="G458" s="209"/>
      <c r="H458" s="209"/>
      <c r="I458" s="209"/>
      <c r="J458" s="209"/>
      <c r="K458" s="209"/>
      <c r="L458" s="199"/>
      <c r="M458" s="200" t="str">
        <f t="shared" si="92"/>
        <v/>
      </c>
      <c r="N458" s="200">
        <f t="shared" si="93"/>
        <v>0</v>
      </c>
      <c r="O458" s="200">
        <f t="shared" si="94"/>
        <v>0</v>
      </c>
      <c r="P458" s="200">
        <f t="shared" si="95"/>
        <v>0</v>
      </c>
      <c r="Q458" s="200">
        <f t="shared" si="96"/>
        <v>0</v>
      </c>
      <c r="R458" s="200">
        <f t="shared" si="97"/>
        <v>0</v>
      </c>
      <c r="S458" s="200">
        <f t="shared" si="98"/>
        <v>0</v>
      </c>
      <c r="T458" s="200">
        <f t="shared" si="99"/>
        <v>0</v>
      </c>
      <c r="U458" s="200"/>
      <c r="V458" s="201">
        <f t="shared" si="100"/>
        <v>0</v>
      </c>
      <c r="W458" s="201">
        <f t="shared" si="101"/>
        <v>0</v>
      </c>
      <c r="X458" s="201">
        <f t="shared" si="102"/>
        <v>0</v>
      </c>
      <c r="Y458" s="201">
        <f t="shared" si="103"/>
        <v>0</v>
      </c>
      <c r="Z458" s="201">
        <f t="shared" si="104"/>
        <v>0</v>
      </c>
      <c r="AA458" s="201">
        <f t="shared" si="105"/>
        <v>0</v>
      </c>
      <c r="AB458" s="201">
        <f t="shared" si="106"/>
        <v>0</v>
      </c>
      <c r="AC458" s="205"/>
      <c r="AD458" s="199"/>
      <c r="AE458" s="203">
        <f>IFERROR(IF(VLOOKUP($M458,'Books DATA'!$M$9:$Q$1009,1,0)=$M458,VLOOKUP($M458,'Books DATA'!$M$10:$T$1009,COLUMNS('Books DATA'!$M$9:N455),0)),"Not Avl in Books")</f>
        <v>0</v>
      </c>
      <c r="AF458" s="203">
        <f>IFERROR(IF(VLOOKUP($M458,'Books DATA'!$M$9:$Q$1009,1,0)=$M458,VLOOKUP($M458,'Books DATA'!$M$10:$T$1009,COLUMNS('Books DATA'!$M$9:O455),0)),"Not Avl in Books")</f>
        <v>0</v>
      </c>
      <c r="AG458" s="203">
        <f>IFERROR(IF(VLOOKUP($M458,'Books DATA'!$M$9:$Q$1009,1,0)=$M458,VLOOKUP($M458,'Books DATA'!$M$10:$T$1009,COLUMNS('Books DATA'!$M$9:P455),0)),"Not Avl in Books")</f>
        <v>0</v>
      </c>
      <c r="AH458" s="203">
        <f>IFERROR(IF(VLOOKUP($M458,'Books DATA'!$M$9:$Q$1009,1,0)=$M458,VLOOKUP($M458,'Books DATA'!$M$10:$T$1009,COLUMNS('Books DATA'!$M$9:Q455),0)),"Not Avl in Books")</f>
        <v>0</v>
      </c>
      <c r="AI458" s="203">
        <f>IFERROR(IF(VLOOKUP($M458,'Books DATA'!$M$9:$Q$1009,1,0)=$M458,VLOOKUP($M458,'Books DATA'!$M$10:$T$1009,COLUMNS('Books DATA'!$M$9:R455),0)),"Not Avl in Books")</f>
        <v>0</v>
      </c>
      <c r="AJ458" s="203">
        <f>IFERROR(IF(VLOOKUP($M458,'Books DATA'!$M$9:$Q$1009,1,0)=$M458,VLOOKUP($M458,'Books DATA'!$M$10:$T$1009,COLUMNS('Books DATA'!$M$9:S455),0)),"Not Avl in Books")</f>
        <v>0</v>
      </c>
      <c r="AK458" s="203">
        <f>IFERROR(IF(VLOOKUP($M458,'Books DATA'!$M$9:$Q$1009,1,0)=$M458,VLOOKUP($M458,'Books DATA'!$M$10:$T$1009,COLUMNS('Books DATA'!$M$9:T455),0)),"Not Avl in Books")</f>
        <v>0</v>
      </c>
      <c r="AL458" s="204"/>
    </row>
    <row r="459" spans="1:38" ht="15.75" thickBot="1">
      <c r="A459" s="7" t="str">
        <f>AC459&amp;"_"&amp;COUNTIF($AC$10:AC459,AC459)</f>
        <v>_0</v>
      </c>
      <c r="B459" s="206"/>
      <c r="C459" s="206"/>
      <c r="D459" s="207"/>
      <c r="E459" s="208"/>
      <c r="F459" s="209"/>
      <c r="G459" s="209"/>
      <c r="H459" s="209"/>
      <c r="I459" s="209"/>
      <c r="J459" s="209"/>
      <c r="K459" s="209"/>
      <c r="L459" s="199"/>
      <c r="M459" s="200" t="str">
        <f t="shared" ref="M459:M522" si="107">+B459&amp;D459</f>
        <v/>
      </c>
      <c r="N459" s="200">
        <f t="shared" ref="N459:N522" si="108">+F459</f>
        <v>0</v>
      </c>
      <c r="O459" s="200">
        <f t="shared" ref="O459:O522" si="109">+G459</f>
        <v>0</v>
      </c>
      <c r="P459" s="200">
        <f t="shared" ref="P459:P522" si="110">+H459</f>
        <v>0</v>
      </c>
      <c r="Q459" s="200">
        <f t="shared" ref="Q459:Q522" si="111">+I459</f>
        <v>0</v>
      </c>
      <c r="R459" s="200">
        <f t="shared" ref="R459:R522" si="112">+J459</f>
        <v>0</v>
      </c>
      <c r="S459" s="200">
        <f t="shared" ref="S459:S522" si="113">+K459</f>
        <v>0</v>
      </c>
      <c r="T459" s="200">
        <f t="shared" ref="T459:T522" si="114">+P459+Q459+R459+S459</f>
        <v>0</v>
      </c>
      <c r="U459" s="200"/>
      <c r="V459" s="201">
        <f t="shared" ref="V459:V522" si="115">IFERROR(+N459-AE459,"Not Avl in Books")</f>
        <v>0</v>
      </c>
      <c r="W459" s="201">
        <f t="shared" ref="W459:W522" si="116">IFERROR(+O459-AF459,"Not Avl in Books")</f>
        <v>0</v>
      </c>
      <c r="X459" s="201">
        <f t="shared" ref="X459:X522" si="117">IFERROR(+P459-AG459,"Not Avl in Books")</f>
        <v>0</v>
      </c>
      <c r="Y459" s="201">
        <f t="shared" ref="Y459:Y522" si="118">IFERROR(+Q459-AH459,"Not Avl in Books")</f>
        <v>0</v>
      </c>
      <c r="Z459" s="201">
        <f t="shared" ref="Z459:Z522" si="119">IFERROR(+R459-AI459,"Not Avl in Books")</f>
        <v>0</v>
      </c>
      <c r="AA459" s="201">
        <f t="shared" ref="AA459:AA522" si="120">IFERROR(+S459-AJ459,"Not Avl in Books")</f>
        <v>0</v>
      </c>
      <c r="AB459" s="201">
        <f t="shared" ref="AB459:AB522" si="121">IFERROR(+T459-AK459,"Not Avl in Books")</f>
        <v>0</v>
      </c>
      <c r="AC459" s="205"/>
      <c r="AD459" s="199"/>
      <c r="AE459" s="203">
        <f>IFERROR(IF(VLOOKUP($M459,'Books DATA'!$M$9:$Q$1009,1,0)=$M459,VLOOKUP($M459,'Books DATA'!$M$10:$T$1009,COLUMNS('Books DATA'!$M$9:N456),0)),"Not Avl in Books")</f>
        <v>0</v>
      </c>
      <c r="AF459" s="203">
        <f>IFERROR(IF(VLOOKUP($M459,'Books DATA'!$M$9:$Q$1009,1,0)=$M459,VLOOKUP($M459,'Books DATA'!$M$10:$T$1009,COLUMNS('Books DATA'!$M$9:O456),0)),"Not Avl in Books")</f>
        <v>0</v>
      </c>
      <c r="AG459" s="203">
        <f>IFERROR(IF(VLOOKUP($M459,'Books DATA'!$M$9:$Q$1009,1,0)=$M459,VLOOKUP($M459,'Books DATA'!$M$10:$T$1009,COLUMNS('Books DATA'!$M$9:P456),0)),"Not Avl in Books")</f>
        <v>0</v>
      </c>
      <c r="AH459" s="203">
        <f>IFERROR(IF(VLOOKUP($M459,'Books DATA'!$M$9:$Q$1009,1,0)=$M459,VLOOKUP($M459,'Books DATA'!$M$10:$T$1009,COLUMNS('Books DATA'!$M$9:Q456),0)),"Not Avl in Books")</f>
        <v>0</v>
      </c>
      <c r="AI459" s="203">
        <f>IFERROR(IF(VLOOKUP($M459,'Books DATA'!$M$9:$Q$1009,1,0)=$M459,VLOOKUP($M459,'Books DATA'!$M$10:$T$1009,COLUMNS('Books DATA'!$M$9:R456),0)),"Not Avl in Books")</f>
        <v>0</v>
      </c>
      <c r="AJ459" s="203">
        <f>IFERROR(IF(VLOOKUP($M459,'Books DATA'!$M$9:$Q$1009,1,0)=$M459,VLOOKUP($M459,'Books DATA'!$M$10:$T$1009,COLUMNS('Books DATA'!$M$9:S456),0)),"Not Avl in Books")</f>
        <v>0</v>
      </c>
      <c r="AK459" s="203">
        <f>IFERROR(IF(VLOOKUP($M459,'Books DATA'!$M$9:$Q$1009,1,0)=$M459,VLOOKUP($M459,'Books DATA'!$M$10:$T$1009,COLUMNS('Books DATA'!$M$9:T456),0)),"Not Avl in Books")</f>
        <v>0</v>
      </c>
      <c r="AL459" s="204"/>
    </row>
    <row r="460" spans="1:38" ht="15.75" thickBot="1">
      <c r="A460" s="7" t="str">
        <f>AC460&amp;"_"&amp;COUNTIF($AC$10:AC460,AC460)</f>
        <v>_0</v>
      </c>
      <c r="B460" s="206"/>
      <c r="C460" s="206"/>
      <c r="D460" s="207"/>
      <c r="E460" s="208"/>
      <c r="F460" s="209"/>
      <c r="G460" s="209"/>
      <c r="H460" s="209"/>
      <c r="I460" s="209"/>
      <c r="J460" s="209"/>
      <c r="K460" s="209"/>
      <c r="L460" s="199"/>
      <c r="M460" s="200" t="str">
        <f t="shared" si="107"/>
        <v/>
      </c>
      <c r="N460" s="200">
        <f t="shared" si="108"/>
        <v>0</v>
      </c>
      <c r="O460" s="200">
        <f t="shared" si="109"/>
        <v>0</v>
      </c>
      <c r="P460" s="200">
        <f t="shared" si="110"/>
        <v>0</v>
      </c>
      <c r="Q460" s="200">
        <f t="shared" si="111"/>
        <v>0</v>
      </c>
      <c r="R460" s="200">
        <f t="shared" si="112"/>
        <v>0</v>
      </c>
      <c r="S460" s="200">
        <f t="shared" si="113"/>
        <v>0</v>
      </c>
      <c r="T460" s="200">
        <f t="shared" si="114"/>
        <v>0</v>
      </c>
      <c r="U460" s="200"/>
      <c r="V460" s="201">
        <f t="shared" si="115"/>
        <v>0</v>
      </c>
      <c r="W460" s="201">
        <f t="shared" si="116"/>
        <v>0</v>
      </c>
      <c r="X460" s="201">
        <f t="shared" si="117"/>
        <v>0</v>
      </c>
      <c r="Y460" s="201">
        <f t="shared" si="118"/>
        <v>0</v>
      </c>
      <c r="Z460" s="201">
        <f t="shared" si="119"/>
        <v>0</v>
      </c>
      <c r="AA460" s="201">
        <f t="shared" si="120"/>
        <v>0</v>
      </c>
      <c r="AB460" s="201">
        <f t="shared" si="121"/>
        <v>0</v>
      </c>
      <c r="AC460" s="205"/>
      <c r="AD460" s="199"/>
      <c r="AE460" s="203">
        <f>IFERROR(IF(VLOOKUP($M460,'Books DATA'!$M$9:$Q$1009,1,0)=$M460,VLOOKUP($M460,'Books DATA'!$M$10:$T$1009,COLUMNS('Books DATA'!$M$9:N457),0)),"Not Avl in Books")</f>
        <v>0</v>
      </c>
      <c r="AF460" s="203">
        <f>IFERROR(IF(VLOOKUP($M460,'Books DATA'!$M$9:$Q$1009,1,0)=$M460,VLOOKUP($M460,'Books DATA'!$M$10:$T$1009,COLUMNS('Books DATA'!$M$9:O457),0)),"Not Avl in Books")</f>
        <v>0</v>
      </c>
      <c r="AG460" s="203">
        <f>IFERROR(IF(VLOOKUP($M460,'Books DATA'!$M$9:$Q$1009,1,0)=$M460,VLOOKUP($M460,'Books DATA'!$M$10:$T$1009,COLUMNS('Books DATA'!$M$9:P457),0)),"Not Avl in Books")</f>
        <v>0</v>
      </c>
      <c r="AH460" s="203">
        <f>IFERROR(IF(VLOOKUP($M460,'Books DATA'!$M$9:$Q$1009,1,0)=$M460,VLOOKUP($M460,'Books DATA'!$M$10:$T$1009,COLUMNS('Books DATA'!$M$9:Q457),0)),"Not Avl in Books")</f>
        <v>0</v>
      </c>
      <c r="AI460" s="203">
        <f>IFERROR(IF(VLOOKUP($M460,'Books DATA'!$M$9:$Q$1009,1,0)=$M460,VLOOKUP($M460,'Books DATA'!$M$10:$T$1009,COLUMNS('Books DATA'!$M$9:R457),0)),"Not Avl in Books")</f>
        <v>0</v>
      </c>
      <c r="AJ460" s="203">
        <f>IFERROR(IF(VLOOKUP($M460,'Books DATA'!$M$9:$Q$1009,1,0)=$M460,VLOOKUP($M460,'Books DATA'!$M$10:$T$1009,COLUMNS('Books DATA'!$M$9:S457),0)),"Not Avl in Books")</f>
        <v>0</v>
      </c>
      <c r="AK460" s="203">
        <f>IFERROR(IF(VLOOKUP($M460,'Books DATA'!$M$9:$Q$1009,1,0)=$M460,VLOOKUP($M460,'Books DATA'!$M$10:$T$1009,COLUMNS('Books DATA'!$M$9:T457),0)),"Not Avl in Books")</f>
        <v>0</v>
      </c>
      <c r="AL460" s="204"/>
    </row>
    <row r="461" spans="1:38" ht="15.75" thickBot="1">
      <c r="A461" s="7" t="str">
        <f>AC461&amp;"_"&amp;COUNTIF($AC$10:AC461,AC461)</f>
        <v>_0</v>
      </c>
      <c r="B461" s="206"/>
      <c r="C461" s="206"/>
      <c r="D461" s="207"/>
      <c r="E461" s="208"/>
      <c r="F461" s="209"/>
      <c r="G461" s="209"/>
      <c r="H461" s="209"/>
      <c r="I461" s="209"/>
      <c r="J461" s="209"/>
      <c r="K461" s="209"/>
      <c r="L461" s="199"/>
      <c r="M461" s="200" t="str">
        <f t="shared" si="107"/>
        <v/>
      </c>
      <c r="N461" s="200">
        <f t="shared" si="108"/>
        <v>0</v>
      </c>
      <c r="O461" s="200">
        <f t="shared" si="109"/>
        <v>0</v>
      </c>
      <c r="P461" s="200">
        <f t="shared" si="110"/>
        <v>0</v>
      </c>
      <c r="Q461" s="200">
        <f t="shared" si="111"/>
        <v>0</v>
      </c>
      <c r="R461" s="200">
        <f t="shared" si="112"/>
        <v>0</v>
      </c>
      <c r="S461" s="200">
        <f t="shared" si="113"/>
        <v>0</v>
      </c>
      <c r="T461" s="200">
        <f t="shared" si="114"/>
        <v>0</v>
      </c>
      <c r="U461" s="200"/>
      <c r="V461" s="201">
        <f t="shared" si="115"/>
        <v>0</v>
      </c>
      <c r="W461" s="201">
        <f t="shared" si="116"/>
        <v>0</v>
      </c>
      <c r="X461" s="201">
        <f t="shared" si="117"/>
        <v>0</v>
      </c>
      <c r="Y461" s="201">
        <f t="shared" si="118"/>
        <v>0</v>
      </c>
      <c r="Z461" s="201">
        <f t="shared" si="119"/>
        <v>0</v>
      </c>
      <c r="AA461" s="201">
        <f t="shared" si="120"/>
        <v>0</v>
      </c>
      <c r="AB461" s="201">
        <f t="shared" si="121"/>
        <v>0</v>
      </c>
      <c r="AC461" s="205"/>
      <c r="AD461" s="199"/>
      <c r="AE461" s="203">
        <f>IFERROR(IF(VLOOKUP($M461,'Books DATA'!$M$9:$Q$1009,1,0)=$M461,VLOOKUP($M461,'Books DATA'!$M$10:$T$1009,COLUMNS('Books DATA'!$M$9:N458),0)),"Not Avl in Books")</f>
        <v>0</v>
      </c>
      <c r="AF461" s="203">
        <f>IFERROR(IF(VLOOKUP($M461,'Books DATA'!$M$9:$Q$1009,1,0)=$M461,VLOOKUP($M461,'Books DATA'!$M$10:$T$1009,COLUMNS('Books DATA'!$M$9:O458),0)),"Not Avl in Books")</f>
        <v>0</v>
      </c>
      <c r="AG461" s="203">
        <f>IFERROR(IF(VLOOKUP($M461,'Books DATA'!$M$9:$Q$1009,1,0)=$M461,VLOOKUP($M461,'Books DATA'!$M$10:$T$1009,COLUMNS('Books DATA'!$M$9:P458),0)),"Not Avl in Books")</f>
        <v>0</v>
      </c>
      <c r="AH461" s="203">
        <f>IFERROR(IF(VLOOKUP($M461,'Books DATA'!$M$9:$Q$1009,1,0)=$M461,VLOOKUP($M461,'Books DATA'!$M$10:$T$1009,COLUMNS('Books DATA'!$M$9:Q458),0)),"Not Avl in Books")</f>
        <v>0</v>
      </c>
      <c r="AI461" s="203">
        <f>IFERROR(IF(VLOOKUP($M461,'Books DATA'!$M$9:$Q$1009,1,0)=$M461,VLOOKUP($M461,'Books DATA'!$M$10:$T$1009,COLUMNS('Books DATA'!$M$9:R458),0)),"Not Avl in Books")</f>
        <v>0</v>
      </c>
      <c r="AJ461" s="203">
        <f>IFERROR(IF(VLOOKUP($M461,'Books DATA'!$M$9:$Q$1009,1,0)=$M461,VLOOKUP($M461,'Books DATA'!$M$10:$T$1009,COLUMNS('Books DATA'!$M$9:S458),0)),"Not Avl in Books")</f>
        <v>0</v>
      </c>
      <c r="AK461" s="203">
        <f>IFERROR(IF(VLOOKUP($M461,'Books DATA'!$M$9:$Q$1009,1,0)=$M461,VLOOKUP($M461,'Books DATA'!$M$10:$T$1009,COLUMNS('Books DATA'!$M$9:T458),0)),"Not Avl in Books")</f>
        <v>0</v>
      </c>
      <c r="AL461" s="204"/>
    </row>
    <row r="462" spans="1:38" ht="15.75" thickBot="1">
      <c r="A462" s="7" t="str">
        <f>AC462&amp;"_"&amp;COUNTIF($AC$10:AC462,AC462)</f>
        <v>_0</v>
      </c>
      <c r="B462" s="206"/>
      <c r="C462" s="206"/>
      <c r="D462" s="207"/>
      <c r="E462" s="208"/>
      <c r="F462" s="209"/>
      <c r="G462" s="209"/>
      <c r="H462" s="209"/>
      <c r="I462" s="209"/>
      <c r="J462" s="209"/>
      <c r="K462" s="209"/>
      <c r="L462" s="199"/>
      <c r="M462" s="200" t="str">
        <f t="shared" si="107"/>
        <v/>
      </c>
      <c r="N462" s="200">
        <f t="shared" si="108"/>
        <v>0</v>
      </c>
      <c r="O462" s="200">
        <f t="shared" si="109"/>
        <v>0</v>
      </c>
      <c r="P462" s="200">
        <f t="shared" si="110"/>
        <v>0</v>
      </c>
      <c r="Q462" s="200">
        <f t="shared" si="111"/>
        <v>0</v>
      </c>
      <c r="R462" s="200">
        <f t="shared" si="112"/>
        <v>0</v>
      </c>
      <c r="S462" s="200">
        <f t="shared" si="113"/>
        <v>0</v>
      </c>
      <c r="T462" s="200">
        <f t="shared" si="114"/>
        <v>0</v>
      </c>
      <c r="U462" s="200"/>
      <c r="V462" s="201">
        <f t="shared" si="115"/>
        <v>0</v>
      </c>
      <c r="W462" s="201">
        <f t="shared" si="116"/>
        <v>0</v>
      </c>
      <c r="X462" s="201">
        <f t="shared" si="117"/>
        <v>0</v>
      </c>
      <c r="Y462" s="201">
        <f t="shared" si="118"/>
        <v>0</v>
      </c>
      <c r="Z462" s="201">
        <f t="shared" si="119"/>
        <v>0</v>
      </c>
      <c r="AA462" s="201">
        <f t="shared" si="120"/>
        <v>0</v>
      </c>
      <c r="AB462" s="201">
        <f t="shared" si="121"/>
        <v>0</v>
      </c>
      <c r="AC462" s="205"/>
      <c r="AD462" s="199"/>
      <c r="AE462" s="203">
        <f>IFERROR(IF(VLOOKUP($M462,'Books DATA'!$M$9:$Q$1009,1,0)=$M462,VLOOKUP($M462,'Books DATA'!$M$10:$T$1009,COLUMNS('Books DATA'!$M$9:N459),0)),"Not Avl in Books")</f>
        <v>0</v>
      </c>
      <c r="AF462" s="203">
        <f>IFERROR(IF(VLOOKUP($M462,'Books DATA'!$M$9:$Q$1009,1,0)=$M462,VLOOKUP($M462,'Books DATA'!$M$10:$T$1009,COLUMNS('Books DATA'!$M$9:O459),0)),"Not Avl in Books")</f>
        <v>0</v>
      </c>
      <c r="AG462" s="203">
        <f>IFERROR(IF(VLOOKUP($M462,'Books DATA'!$M$9:$Q$1009,1,0)=$M462,VLOOKUP($M462,'Books DATA'!$M$10:$T$1009,COLUMNS('Books DATA'!$M$9:P459),0)),"Not Avl in Books")</f>
        <v>0</v>
      </c>
      <c r="AH462" s="203">
        <f>IFERROR(IF(VLOOKUP($M462,'Books DATA'!$M$9:$Q$1009,1,0)=$M462,VLOOKUP($M462,'Books DATA'!$M$10:$T$1009,COLUMNS('Books DATA'!$M$9:Q459),0)),"Not Avl in Books")</f>
        <v>0</v>
      </c>
      <c r="AI462" s="203">
        <f>IFERROR(IF(VLOOKUP($M462,'Books DATA'!$M$9:$Q$1009,1,0)=$M462,VLOOKUP($M462,'Books DATA'!$M$10:$T$1009,COLUMNS('Books DATA'!$M$9:R459),0)),"Not Avl in Books")</f>
        <v>0</v>
      </c>
      <c r="AJ462" s="203">
        <f>IFERROR(IF(VLOOKUP($M462,'Books DATA'!$M$9:$Q$1009,1,0)=$M462,VLOOKUP($M462,'Books DATA'!$M$10:$T$1009,COLUMNS('Books DATA'!$M$9:S459),0)),"Not Avl in Books")</f>
        <v>0</v>
      </c>
      <c r="AK462" s="203">
        <f>IFERROR(IF(VLOOKUP($M462,'Books DATA'!$M$9:$Q$1009,1,0)=$M462,VLOOKUP($M462,'Books DATA'!$M$10:$T$1009,COLUMNS('Books DATA'!$M$9:T459),0)),"Not Avl in Books")</f>
        <v>0</v>
      </c>
      <c r="AL462" s="204"/>
    </row>
    <row r="463" spans="1:38" ht="15.75" thickBot="1">
      <c r="A463" s="7" t="str">
        <f>AC463&amp;"_"&amp;COUNTIF($AC$10:AC463,AC463)</f>
        <v>_0</v>
      </c>
      <c r="B463" s="206"/>
      <c r="C463" s="206"/>
      <c r="D463" s="207"/>
      <c r="E463" s="208"/>
      <c r="F463" s="209"/>
      <c r="G463" s="209"/>
      <c r="H463" s="209"/>
      <c r="I463" s="209"/>
      <c r="J463" s="209"/>
      <c r="K463" s="209"/>
      <c r="L463" s="199"/>
      <c r="M463" s="200" t="str">
        <f t="shared" si="107"/>
        <v/>
      </c>
      <c r="N463" s="200">
        <f t="shared" si="108"/>
        <v>0</v>
      </c>
      <c r="O463" s="200">
        <f t="shared" si="109"/>
        <v>0</v>
      </c>
      <c r="P463" s="200">
        <f t="shared" si="110"/>
        <v>0</v>
      </c>
      <c r="Q463" s="200">
        <f t="shared" si="111"/>
        <v>0</v>
      </c>
      <c r="R463" s="200">
        <f t="shared" si="112"/>
        <v>0</v>
      </c>
      <c r="S463" s="200">
        <f t="shared" si="113"/>
        <v>0</v>
      </c>
      <c r="T463" s="200">
        <f t="shared" si="114"/>
        <v>0</v>
      </c>
      <c r="U463" s="200"/>
      <c r="V463" s="201">
        <f t="shared" si="115"/>
        <v>0</v>
      </c>
      <c r="W463" s="201">
        <f t="shared" si="116"/>
        <v>0</v>
      </c>
      <c r="X463" s="201">
        <f t="shared" si="117"/>
        <v>0</v>
      </c>
      <c r="Y463" s="201">
        <f t="shared" si="118"/>
        <v>0</v>
      </c>
      <c r="Z463" s="201">
        <f t="shared" si="119"/>
        <v>0</v>
      </c>
      <c r="AA463" s="201">
        <f t="shared" si="120"/>
        <v>0</v>
      </c>
      <c r="AB463" s="201">
        <f t="shared" si="121"/>
        <v>0</v>
      </c>
      <c r="AC463" s="205"/>
      <c r="AD463" s="199"/>
      <c r="AE463" s="203">
        <f>IFERROR(IF(VLOOKUP($M463,'Books DATA'!$M$9:$Q$1009,1,0)=$M463,VLOOKUP($M463,'Books DATA'!$M$10:$T$1009,COLUMNS('Books DATA'!$M$9:N460),0)),"Not Avl in Books")</f>
        <v>0</v>
      </c>
      <c r="AF463" s="203">
        <f>IFERROR(IF(VLOOKUP($M463,'Books DATA'!$M$9:$Q$1009,1,0)=$M463,VLOOKUP($M463,'Books DATA'!$M$10:$T$1009,COLUMNS('Books DATA'!$M$9:O460),0)),"Not Avl in Books")</f>
        <v>0</v>
      </c>
      <c r="AG463" s="203">
        <f>IFERROR(IF(VLOOKUP($M463,'Books DATA'!$M$9:$Q$1009,1,0)=$M463,VLOOKUP($M463,'Books DATA'!$M$10:$T$1009,COLUMNS('Books DATA'!$M$9:P460),0)),"Not Avl in Books")</f>
        <v>0</v>
      </c>
      <c r="AH463" s="203">
        <f>IFERROR(IF(VLOOKUP($M463,'Books DATA'!$M$9:$Q$1009,1,0)=$M463,VLOOKUP($M463,'Books DATA'!$M$10:$T$1009,COLUMNS('Books DATA'!$M$9:Q460),0)),"Not Avl in Books")</f>
        <v>0</v>
      </c>
      <c r="AI463" s="203">
        <f>IFERROR(IF(VLOOKUP($M463,'Books DATA'!$M$9:$Q$1009,1,0)=$M463,VLOOKUP($M463,'Books DATA'!$M$10:$T$1009,COLUMNS('Books DATA'!$M$9:R460),0)),"Not Avl in Books")</f>
        <v>0</v>
      </c>
      <c r="AJ463" s="203">
        <f>IFERROR(IF(VLOOKUP($M463,'Books DATA'!$M$9:$Q$1009,1,0)=$M463,VLOOKUP($M463,'Books DATA'!$M$10:$T$1009,COLUMNS('Books DATA'!$M$9:S460),0)),"Not Avl in Books")</f>
        <v>0</v>
      </c>
      <c r="AK463" s="203">
        <f>IFERROR(IF(VLOOKUP($M463,'Books DATA'!$M$9:$Q$1009,1,0)=$M463,VLOOKUP($M463,'Books DATA'!$M$10:$T$1009,COLUMNS('Books DATA'!$M$9:T460),0)),"Not Avl in Books")</f>
        <v>0</v>
      </c>
      <c r="AL463" s="204"/>
    </row>
    <row r="464" spans="1:38" ht="15.75" thickBot="1">
      <c r="A464" s="7" t="str">
        <f>AC464&amp;"_"&amp;COUNTIF($AC$10:AC464,AC464)</f>
        <v>_0</v>
      </c>
      <c r="B464" s="206"/>
      <c r="C464" s="206"/>
      <c r="D464" s="207"/>
      <c r="E464" s="208"/>
      <c r="F464" s="209"/>
      <c r="G464" s="209"/>
      <c r="H464" s="209"/>
      <c r="I464" s="209"/>
      <c r="J464" s="209"/>
      <c r="K464" s="209"/>
      <c r="L464" s="199"/>
      <c r="M464" s="200" t="str">
        <f t="shared" si="107"/>
        <v/>
      </c>
      <c r="N464" s="200">
        <f t="shared" si="108"/>
        <v>0</v>
      </c>
      <c r="O464" s="200">
        <f t="shared" si="109"/>
        <v>0</v>
      </c>
      <c r="P464" s="200">
        <f t="shared" si="110"/>
        <v>0</v>
      </c>
      <c r="Q464" s="200">
        <f t="shared" si="111"/>
        <v>0</v>
      </c>
      <c r="R464" s="200">
        <f t="shared" si="112"/>
        <v>0</v>
      </c>
      <c r="S464" s="200">
        <f t="shared" si="113"/>
        <v>0</v>
      </c>
      <c r="T464" s="200">
        <f t="shared" si="114"/>
        <v>0</v>
      </c>
      <c r="U464" s="200"/>
      <c r="V464" s="201">
        <f t="shared" si="115"/>
        <v>0</v>
      </c>
      <c r="W464" s="201">
        <f t="shared" si="116"/>
        <v>0</v>
      </c>
      <c r="X464" s="201">
        <f t="shared" si="117"/>
        <v>0</v>
      </c>
      <c r="Y464" s="201">
        <f t="shared" si="118"/>
        <v>0</v>
      </c>
      <c r="Z464" s="201">
        <f t="shared" si="119"/>
        <v>0</v>
      </c>
      <c r="AA464" s="201">
        <f t="shared" si="120"/>
        <v>0</v>
      </c>
      <c r="AB464" s="201">
        <f t="shared" si="121"/>
        <v>0</v>
      </c>
      <c r="AC464" s="205"/>
      <c r="AD464" s="199"/>
      <c r="AE464" s="203">
        <f>IFERROR(IF(VLOOKUP($M464,'Books DATA'!$M$9:$Q$1009,1,0)=$M464,VLOOKUP($M464,'Books DATA'!$M$10:$T$1009,COLUMNS('Books DATA'!$M$9:N461),0)),"Not Avl in Books")</f>
        <v>0</v>
      </c>
      <c r="AF464" s="203">
        <f>IFERROR(IF(VLOOKUP($M464,'Books DATA'!$M$9:$Q$1009,1,0)=$M464,VLOOKUP($M464,'Books DATA'!$M$10:$T$1009,COLUMNS('Books DATA'!$M$9:O461),0)),"Not Avl in Books")</f>
        <v>0</v>
      </c>
      <c r="AG464" s="203">
        <f>IFERROR(IF(VLOOKUP($M464,'Books DATA'!$M$9:$Q$1009,1,0)=$M464,VLOOKUP($M464,'Books DATA'!$M$10:$T$1009,COLUMNS('Books DATA'!$M$9:P461),0)),"Not Avl in Books")</f>
        <v>0</v>
      </c>
      <c r="AH464" s="203">
        <f>IFERROR(IF(VLOOKUP($M464,'Books DATA'!$M$9:$Q$1009,1,0)=$M464,VLOOKUP($M464,'Books DATA'!$M$10:$T$1009,COLUMNS('Books DATA'!$M$9:Q461),0)),"Not Avl in Books")</f>
        <v>0</v>
      </c>
      <c r="AI464" s="203">
        <f>IFERROR(IF(VLOOKUP($M464,'Books DATA'!$M$9:$Q$1009,1,0)=$M464,VLOOKUP($M464,'Books DATA'!$M$10:$T$1009,COLUMNS('Books DATA'!$M$9:R461),0)),"Not Avl in Books")</f>
        <v>0</v>
      </c>
      <c r="AJ464" s="203">
        <f>IFERROR(IF(VLOOKUP($M464,'Books DATA'!$M$9:$Q$1009,1,0)=$M464,VLOOKUP($M464,'Books DATA'!$M$10:$T$1009,COLUMNS('Books DATA'!$M$9:S461),0)),"Not Avl in Books")</f>
        <v>0</v>
      </c>
      <c r="AK464" s="203">
        <f>IFERROR(IF(VLOOKUP($M464,'Books DATA'!$M$9:$Q$1009,1,0)=$M464,VLOOKUP($M464,'Books DATA'!$M$10:$T$1009,COLUMNS('Books DATA'!$M$9:T461),0)),"Not Avl in Books")</f>
        <v>0</v>
      </c>
      <c r="AL464" s="204"/>
    </row>
    <row r="465" spans="1:38" ht="15.75" thickBot="1">
      <c r="A465" s="7" t="str">
        <f>AC465&amp;"_"&amp;COUNTIF($AC$10:AC465,AC465)</f>
        <v>_0</v>
      </c>
      <c r="B465" s="206"/>
      <c r="C465" s="206"/>
      <c r="D465" s="207"/>
      <c r="E465" s="208"/>
      <c r="F465" s="209"/>
      <c r="G465" s="209"/>
      <c r="H465" s="209"/>
      <c r="I465" s="209"/>
      <c r="J465" s="209"/>
      <c r="K465" s="209"/>
      <c r="L465" s="199"/>
      <c r="M465" s="200" t="str">
        <f t="shared" si="107"/>
        <v/>
      </c>
      <c r="N465" s="200">
        <f t="shared" si="108"/>
        <v>0</v>
      </c>
      <c r="O465" s="200">
        <f t="shared" si="109"/>
        <v>0</v>
      </c>
      <c r="P465" s="200">
        <f t="shared" si="110"/>
        <v>0</v>
      </c>
      <c r="Q465" s="200">
        <f t="shared" si="111"/>
        <v>0</v>
      </c>
      <c r="R465" s="200">
        <f t="shared" si="112"/>
        <v>0</v>
      </c>
      <c r="S465" s="200">
        <f t="shared" si="113"/>
        <v>0</v>
      </c>
      <c r="T465" s="200">
        <f t="shared" si="114"/>
        <v>0</v>
      </c>
      <c r="U465" s="200"/>
      <c r="V465" s="201">
        <f t="shared" si="115"/>
        <v>0</v>
      </c>
      <c r="W465" s="201">
        <f t="shared" si="116"/>
        <v>0</v>
      </c>
      <c r="X465" s="201">
        <f t="shared" si="117"/>
        <v>0</v>
      </c>
      <c r="Y465" s="201">
        <f t="shared" si="118"/>
        <v>0</v>
      </c>
      <c r="Z465" s="201">
        <f t="shared" si="119"/>
        <v>0</v>
      </c>
      <c r="AA465" s="201">
        <f t="shared" si="120"/>
        <v>0</v>
      </c>
      <c r="AB465" s="201">
        <f t="shared" si="121"/>
        <v>0</v>
      </c>
      <c r="AC465" s="205"/>
      <c r="AD465" s="199"/>
      <c r="AE465" s="203">
        <f>IFERROR(IF(VLOOKUP($M465,'Books DATA'!$M$9:$Q$1009,1,0)=$M465,VLOOKUP($M465,'Books DATA'!$M$10:$T$1009,COLUMNS('Books DATA'!$M$9:N462),0)),"Not Avl in Books")</f>
        <v>0</v>
      </c>
      <c r="AF465" s="203">
        <f>IFERROR(IF(VLOOKUP($M465,'Books DATA'!$M$9:$Q$1009,1,0)=$M465,VLOOKUP($M465,'Books DATA'!$M$10:$T$1009,COLUMNS('Books DATA'!$M$9:O462),0)),"Not Avl in Books")</f>
        <v>0</v>
      </c>
      <c r="AG465" s="203">
        <f>IFERROR(IF(VLOOKUP($M465,'Books DATA'!$M$9:$Q$1009,1,0)=$M465,VLOOKUP($M465,'Books DATA'!$M$10:$T$1009,COLUMNS('Books DATA'!$M$9:P462),0)),"Not Avl in Books")</f>
        <v>0</v>
      </c>
      <c r="AH465" s="203">
        <f>IFERROR(IF(VLOOKUP($M465,'Books DATA'!$M$9:$Q$1009,1,0)=$M465,VLOOKUP($M465,'Books DATA'!$M$10:$T$1009,COLUMNS('Books DATA'!$M$9:Q462),0)),"Not Avl in Books")</f>
        <v>0</v>
      </c>
      <c r="AI465" s="203">
        <f>IFERROR(IF(VLOOKUP($M465,'Books DATA'!$M$9:$Q$1009,1,0)=$M465,VLOOKUP($M465,'Books DATA'!$M$10:$T$1009,COLUMNS('Books DATA'!$M$9:R462),0)),"Not Avl in Books")</f>
        <v>0</v>
      </c>
      <c r="AJ465" s="203">
        <f>IFERROR(IF(VLOOKUP($M465,'Books DATA'!$M$9:$Q$1009,1,0)=$M465,VLOOKUP($M465,'Books DATA'!$M$10:$T$1009,COLUMNS('Books DATA'!$M$9:S462),0)),"Not Avl in Books")</f>
        <v>0</v>
      </c>
      <c r="AK465" s="203">
        <f>IFERROR(IF(VLOOKUP($M465,'Books DATA'!$M$9:$Q$1009,1,0)=$M465,VLOOKUP($M465,'Books DATA'!$M$10:$T$1009,COLUMNS('Books DATA'!$M$9:T462),0)),"Not Avl in Books")</f>
        <v>0</v>
      </c>
      <c r="AL465" s="204"/>
    </row>
    <row r="466" spans="1:38" ht="15.75" thickBot="1">
      <c r="A466" s="7" t="str">
        <f>AC466&amp;"_"&amp;COUNTIF($AC$10:AC466,AC466)</f>
        <v>_0</v>
      </c>
      <c r="B466" s="206"/>
      <c r="C466" s="206"/>
      <c r="D466" s="207"/>
      <c r="E466" s="208"/>
      <c r="F466" s="209"/>
      <c r="G466" s="209"/>
      <c r="H466" s="209"/>
      <c r="I466" s="209"/>
      <c r="J466" s="209"/>
      <c r="K466" s="209"/>
      <c r="L466" s="199"/>
      <c r="M466" s="200" t="str">
        <f t="shared" si="107"/>
        <v/>
      </c>
      <c r="N466" s="200">
        <f t="shared" si="108"/>
        <v>0</v>
      </c>
      <c r="O466" s="200">
        <f t="shared" si="109"/>
        <v>0</v>
      </c>
      <c r="P466" s="200">
        <f t="shared" si="110"/>
        <v>0</v>
      </c>
      <c r="Q466" s="200">
        <f t="shared" si="111"/>
        <v>0</v>
      </c>
      <c r="R466" s="200">
        <f t="shared" si="112"/>
        <v>0</v>
      </c>
      <c r="S466" s="200">
        <f t="shared" si="113"/>
        <v>0</v>
      </c>
      <c r="T466" s="200">
        <f t="shared" si="114"/>
        <v>0</v>
      </c>
      <c r="U466" s="200"/>
      <c r="V466" s="201">
        <f t="shared" si="115"/>
        <v>0</v>
      </c>
      <c r="W466" s="201">
        <f t="shared" si="116"/>
        <v>0</v>
      </c>
      <c r="X466" s="201">
        <f t="shared" si="117"/>
        <v>0</v>
      </c>
      <c r="Y466" s="201">
        <f t="shared" si="118"/>
        <v>0</v>
      </c>
      <c r="Z466" s="201">
        <f t="shared" si="119"/>
        <v>0</v>
      </c>
      <c r="AA466" s="201">
        <f t="shared" si="120"/>
        <v>0</v>
      </c>
      <c r="AB466" s="201">
        <f t="shared" si="121"/>
        <v>0</v>
      </c>
      <c r="AC466" s="205"/>
      <c r="AD466" s="199"/>
      <c r="AE466" s="203">
        <f>IFERROR(IF(VLOOKUP($M466,'Books DATA'!$M$9:$Q$1009,1,0)=$M466,VLOOKUP($M466,'Books DATA'!$M$10:$T$1009,COLUMNS('Books DATA'!$M$9:N463),0)),"Not Avl in Books")</f>
        <v>0</v>
      </c>
      <c r="AF466" s="203">
        <f>IFERROR(IF(VLOOKUP($M466,'Books DATA'!$M$9:$Q$1009,1,0)=$M466,VLOOKUP($M466,'Books DATA'!$M$10:$T$1009,COLUMNS('Books DATA'!$M$9:O463),0)),"Not Avl in Books")</f>
        <v>0</v>
      </c>
      <c r="AG466" s="203">
        <f>IFERROR(IF(VLOOKUP($M466,'Books DATA'!$M$9:$Q$1009,1,0)=$M466,VLOOKUP($M466,'Books DATA'!$M$10:$T$1009,COLUMNS('Books DATA'!$M$9:P463),0)),"Not Avl in Books")</f>
        <v>0</v>
      </c>
      <c r="AH466" s="203">
        <f>IFERROR(IF(VLOOKUP($M466,'Books DATA'!$M$9:$Q$1009,1,0)=$M466,VLOOKUP($M466,'Books DATA'!$M$10:$T$1009,COLUMNS('Books DATA'!$M$9:Q463),0)),"Not Avl in Books")</f>
        <v>0</v>
      </c>
      <c r="AI466" s="203">
        <f>IFERROR(IF(VLOOKUP($M466,'Books DATA'!$M$9:$Q$1009,1,0)=$M466,VLOOKUP($M466,'Books DATA'!$M$10:$T$1009,COLUMNS('Books DATA'!$M$9:R463),0)),"Not Avl in Books")</f>
        <v>0</v>
      </c>
      <c r="AJ466" s="203">
        <f>IFERROR(IF(VLOOKUP($M466,'Books DATA'!$M$9:$Q$1009,1,0)=$M466,VLOOKUP($M466,'Books DATA'!$M$10:$T$1009,COLUMNS('Books DATA'!$M$9:S463),0)),"Not Avl in Books")</f>
        <v>0</v>
      </c>
      <c r="AK466" s="203">
        <f>IFERROR(IF(VLOOKUP($M466,'Books DATA'!$M$9:$Q$1009,1,0)=$M466,VLOOKUP($M466,'Books DATA'!$M$10:$T$1009,COLUMNS('Books DATA'!$M$9:T463),0)),"Not Avl in Books")</f>
        <v>0</v>
      </c>
      <c r="AL466" s="204"/>
    </row>
    <row r="467" spans="1:38" ht="15.75" thickBot="1">
      <c r="A467" s="7" t="str">
        <f>AC467&amp;"_"&amp;COUNTIF($AC$10:AC467,AC467)</f>
        <v>_0</v>
      </c>
      <c r="B467" s="206"/>
      <c r="C467" s="206"/>
      <c r="D467" s="207"/>
      <c r="E467" s="208"/>
      <c r="F467" s="209"/>
      <c r="G467" s="209"/>
      <c r="H467" s="209"/>
      <c r="I467" s="209"/>
      <c r="J467" s="209"/>
      <c r="K467" s="209"/>
      <c r="L467" s="199"/>
      <c r="M467" s="200" t="str">
        <f t="shared" si="107"/>
        <v/>
      </c>
      <c r="N467" s="200">
        <f t="shared" si="108"/>
        <v>0</v>
      </c>
      <c r="O467" s="200">
        <f t="shared" si="109"/>
        <v>0</v>
      </c>
      <c r="P467" s="200">
        <f t="shared" si="110"/>
        <v>0</v>
      </c>
      <c r="Q467" s="200">
        <f t="shared" si="111"/>
        <v>0</v>
      </c>
      <c r="R467" s="200">
        <f t="shared" si="112"/>
        <v>0</v>
      </c>
      <c r="S467" s="200">
        <f t="shared" si="113"/>
        <v>0</v>
      </c>
      <c r="T467" s="200">
        <f t="shared" si="114"/>
        <v>0</v>
      </c>
      <c r="U467" s="200"/>
      <c r="V467" s="201">
        <f t="shared" si="115"/>
        <v>0</v>
      </c>
      <c r="W467" s="201">
        <f t="shared" si="116"/>
        <v>0</v>
      </c>
      <c r="X467" s="201">
        <f t="shared" si="117"/>
        <v>0</v>
      </c>
      <c r="Y467" s="201">
        <f t="shared" si="118"/>
        <v>0</v>
      </c>
      <c r="Z467" s="201">
        <f t="shared" si="119"/>
        <v>0</v>
      </c>
      <c r="AA467" s="201">
        <f t="shared" si="120"/>
        <v>0</v>
      </c>
      <c r="AB467" s="201">
        <f t="shared" si="121"/>
        <v>0</v>
      </c>
      <c r="AC467" s="205"/>
      <c r="AD467" s="199"/>
      <c r="AE467" s="203">
        <f>IFERROR(IF(VLOOKUP($M467,'Books DATA'!$M$9:$Q$1009,1,0)=$M467,VLOOKUP($M467,'Books DATA'!$M$10:$T$1009,COLUMNS('Books DATA'!$M$9:N464),0)),"Not Avl in Books")</f>
        <v>0</v>
      </c>
      <c r="AF467" s="203">
        <f>IFERROR(IF(VLOOKUP($M467,'Books DATA'!$M$9:$Q$1009,1,0)=$M467,VLOOKUP($M467,'Books DATA'!$M$10:$T$1009,COLUMNS('Books DATA'!$M$9:O464),0)),"Not Avl in Books")</f>
        <v>0</v>
      </c>
      <c r="AG467" s="203">
        <f>IFERROR(IF(VLOOKUP($M467,'Books DATA'!$M$9:$Q$1009,1,0)=$M467,VLOOKUP($M467,'Books DATA'!$M$10:$T$1009,COLUMNS('Books DATA'!$M$9:P464),0)),"Not Avl in Books")</f>
        <v>0</v>
      </c>
      <c r="AH467" s="203">
        <f>IFERROR(IF(VLOOKUP($M467,'Books DATA'!$M$9:$Q$1009,1,0)=$M467,VLOOKUP($M467,'Books DATA'!$M$10:$T$1009,COLUMNS('Books DATA'!$M$9:Q464),0)),"Not Avl in Books")</f>
        <v>0</v>
      </c>
      <c r="AI467" s="203">
        <f>IFERROR(IF(VLOOKUP($M467,'Books DATA'!$M$9:$Q$1009,1,0)=$M467,VLOOKUP($M467,'Books DATA'!$M$10:$T$1009,COLUMNS('Books DATA'!$M$9:R464),0)),"Not Avl in Books")</f>
        <v>0</v>
      </c>
      <c r="AJ467" s="203">
        <f>IFERROR(IF(VLOOKUP($M467,'Books DATA'!$M$9:$Q$1009,1,0)=$M467,VLOOKUP($M467,'Books DATA'!$M$10:$T$1009,COLUMNS('Books DATA'!$M$9:S464),0)),"Not Avl in Books")</f>
        <v>0</v>
      </c>
      <c r="AK467" s="203">
        <f>IFERROR(IF(VLOOKUP($M467,'Books DATA'!$M$9:$Q$1009,1,0)=$M467,VLOOKUP($M467,'Books DATA'!$M$10:$T$1009,COLUMNS('Books DATA'!$M$9:T464),0)),"Not Avl in Books")</f>
        <v>0</v>
      </c>
      <c r="AL467" s="204"/>
    </row>
    <row r="468" spans="1:38" ht="15.75" thickBot="1">
      <c r="A468" s="7" t="str">
        <f>AC468&amp;"_"&amp;COUNTIF($AC$10:AC468,AC468)</f>
        <v>_0</v>
      </c>
      <c r="B468" s="206"/>
      <c r="C468" s="206"/>
      <c r="D468" s="207"/>
      <c r="E468" s="208"/>
      <c r="F468" s="209"/>
      <c r="G468" s="209"/>
      <c r="H468" s="209"/>
      <c r="I468" s="209"/>
      <c r="J468" s="209"/>
      <c r="K468" s="209"/>
      <c r="L468" s="199"/>
      <c r="M468" s="200" t="str">
        <f t="shared" si="107"/>
        <v/>
      </c>
      <c r="N468" s="200">
        <f t="shared" si="108"/>
        <v>0</v>
      </c>
      <c r="O468" s="200">
        <f t="shared" si="109"/>
        <v>0</v>
      </c>
      <c r="P468" s="200">
        <f t="shared" si="110"/>
        <v>0</v>
      </c>
      <c r="Q468" s="200">
        <f t="shared" si="111"/>
        <v>0</v>
      </c>
      <c r="R468" s="200">
        <f t="shared" si="112"/>
        <v>0</v>
      </c>
      <c r="S468" s="200">
        <f t="shared" si="113"/>
        <v>0</v>
      </c>
      <c r="T468" s="200">
        <f t="shared" si="114"/>
        <v>0</v>
      </c>
      <c r="U468" s="200"/>
      <c r="V468" s="201">
        <f t="shared" si="115"/>
        <v>0</v>
      </c>
      <c r="W468" s="201">
        <f t="shared" si="116"/>
        <v>0</v>
      </c>
      <c r="X468" s="201">
        <f t="shared" si="117"/>
        <v>0</v>
      </c>
      <c r="Y468" s="201">
        <f t="shared" si="118"/>
        <v>0</v>
      </c>
      <c r="Z468" s="201">
        <f t="shared" si="119"/>
        <v>0</v>
      </c>
      <c r="AA468" s="201">
        <f t="shared" si="120"/>
        <v>0</v>
      </c>
      <c r="AB468" s="201">
        <f t="shared" si="121"/>
        <v>0</v>
      </c>
      <c r="AC468" s="205"/>
      <c r="AD468" s="199"/>
      <c r="AE468" s="203">
        <f>IFERROR(IF(VLOOKUP($M468,'Books DATA'!$M$9:$Q$1009,1,0)=$M468,VLOOKUP($M468,'Books DATA'!$M$10:$T$1009,COLUMNS('Books DATA'!$M$9:N465),0)),"Not Avl in Books")</f>
        <v>0</v>
      </c>
      <c r="AF468" s="203">
        <f>IFERROR(IF(VLOOKUP($M468,'Books DATA'!$M$9:$Q$1009,1,0)=$M468,VLOOKUP($M468,'Books DATA'!$M$10:$T$1009,COLUMNS('Books DATA'!$M$9:O465),0)),"Not Avl in Books")</f>
        <v>0</v>
      </c>
      <c r="AG468" s="203">
        <f>IFERROR(IF(VLOOKUP($M468,'Books DATA'!$M$9:$Q$1009,1,0)=$M468,VLOOKUP($M468,'Books DATA'!$M$10:$T$1009,COLUMNS('Books DATA'!$M$9:P465),0)),"Not Avl in Books")</f>
        <v>0</v>
      </c>
      <c r="AH468" s="203">
        <f>IFERROR(IF(VLOOKUP($M468,'Books DATA'!$M$9:$Q$1009,1,0)=$M468,VLOOKUP($M468,'Books DATA'!$M$10:$T$1009,COLUMNS('Books DATA'!$M$9:Q465),0)),"Not Avl in Books")</f>
        <v>0</v>
      </c>
      <c r="AI468" s="203">
        <f>IFERROR(IF(VLOOKUP($M468,'Books DATA'!$M$9:$Q$1009,1,0)=$M468,VLOOKUP($M468,'Books DATA'!$M$10:$T$1009,COLUMNS('Books DATA'!$M$9:R465),0)),"Not Avl in Books")</f>
        <v>0</v>
      </c>
      <c r="AJ468" s="203">
        <f>IFERROR(IF(VLOOKUP($M468,'Books DATA'!$M$9:$Q$1009,1,0)=$M468,VLOOKUP($M468,'Books DATA'!$M$10:$T$1009,COLUMNS('Books DATA'!$M$9:S465),0)),"Not Avl in Books")</f>
        <v>0</v>
      </c>
      <c r="AK468" s="203">
        <f>IFERROR(IF(VLOOKUP($M468,'Books DATA'!$M$9:$Q$1009,1,0)=$M468,VLOOKUP($M468,'Books DATA'!$M$10:$T$1009,COLUMNS('Books DATA'!$M$9:T465),0)),"Not Avl in Books")</f>
        <v>0</v>
      </c>
      <c r="AL468" s="204"/>
    </row>
    <row r="469" spans="1:38" ht="15.75" thickBot="1">
      <c r="A469" s="7" t="str">
        <f>AC469&amp;"_"&amp;COUNTIF($AC$10:AC469,AC469)</f>
        <v>_0</v>
      </c>
      <c r="B469" s="206"/>
      <c r="C469" s="206"/>
      <c r="D469" s="207"/>
      <c r="E469" s="208"/>
      <c r="F469" s="209"/>
      <c r="G469" s="209"/>
      <c r="H469" s="209"/>
      <c r="I469" s="209"/>
      <c r="J469" s="209"/>
      <c r="K469" s="209"/>
      <c r="L469" s="199"/>
      <c r="M469" s="200" t="str">
        <f t="shared" si="107"/>
        <v/>
      </c>
      <c r="N469" s="200">
        <f t="shared" si="108"/>
        <v>0</v>
      </c>
      <c r="O469" s="200">
        <f t="shared" si="109"/>
        <v>0</v>
      </c>
      <c r="P469" s="200">
        <f t="shared" si="110"/>
        <v>0</v>
      </c>
      <c r="Q469" s="200">
        <f t="shared" si="111"/>
        <v>0</v>
      </c>
      <c r="R469" s="200">
        <f t="shared" si="112"/>
        <v>0</v>
      </c>
      <c r="S469" s="200">
        <f t="shared" si="113"/>
        <v>0</v>
      </c>
      <c r="T469" s="200">
        <f t="shared" si="114"/>
        <v>0</v>
      </c>
      <c r="U469" s="200"/>
      <c r="V469" s="201">
        <f t="shared" si="115"/>
        <v>0</v>
      </c>
      <c r="W469" s="201">
        <f t="shared" si="116"/>
        <v>0</v>
      </c>
      <c r="X469" s="201">
        <f t="shared" si="117"/>
        <v>0</v>
      </c>
      <c r="Y469" s="201">
        <f t="shared" si="118"/>
        <v>0</v>
      </c>
      <c r="Z469" s="201">
        <f t="shared" si="119"/>
        <v>0</v>
      </c>
      <c r="AA469" s="201">
        <f t="shared" si="120"/>
        <v>0</v>
      </c>
      <c r="AB469" s="201">
        <f t="shared" si="121"/>
        <v>0</v>
      </c>
      <c r="AC469" s="205"/>
      <c r="AD469" s="199"/>
      <c r="AE469" s="203">
        <f>IFERROR(IF(VLOOKUP($M469,'Books DATA'!$M$9:$Q$1009,1,0)=$M469,VLOOKUP($M469,'Books DATA'!$M$10:$T$1009,COLUMNS('Books DATA'!$M$9:N466),0)),"Not Avl in Books")</f>
        <v>0</v>
      </c>
      <c r="AF469" s="203">
        <f>IFERROR(IF(VLOOKUP($M469,'Books DATA'!$M$9:$Q$1009,1,0)=$M469,VLOOKUP($M469,'Books DATA'!$M$10:$T$1009,COLUMNS('Books DATA'!$M$9:O466),0)),"Not Avl in Books")</f>
        <v>0</v>
      </c>
      <c r="AG469" s="203">
        <f>IFERROR(IF(VLOOKUP($M469,'Books DATA'!$M$9:$Q$1009,1,0)=$M469,VLOOKUP($M469,'Books DATA'!$M$10:$T$1009,COLUMNS('Books DATA'!$M$9:P466),0)),"Not Avl in Books")</f>
        <v>0</v>
      </c>
      <c r="AH469" s="203">
        <f>IFERROR(IF(VLOOKUP($M469,'Books DATA'!$M$9:$Q$1009,1,0)=$M469,VLOOKUP($M469,'Books DATA'!$M$10:$T$1009,COLUMNS('Books DATA'!$M$9:Q466),0)),"Not Avl in Books")</f>
        <v>0</v>
      </c>
      <c r="AI469" s="203">
        <f>IFERROR(IF(VLOOKUP($M469,'Books DATA'!$M$9:$Q$1009,1,0)=$M469,VLOOKUP($M469,'Books DATA'!$M$10:$T$1009,COLUMNS('Books DATA'!$M$9:R466),0)),"Not Avl in Books")</f>
        <v>0</v>
      </c>
      <c r="AJ469" s="203">
        <f>IFERROR(IF(VLOOKUP($M469,'Books DATA'!$M$9:$Q$1009,1,0)=$M469,VLOOKUP($M469,'Books DATA'!$M$10:$T$1009,COLUMNS('Books DATA'!$M$9:S466),0)),"Not Avl in Books")</f>
        <v>0</v>
      </c>
      <c r="AK469" s="203">
        <f>IFERROR(IF(VLOOKUP($M469,'Books DATA'!$M$9:$Q$1009,1,0)=$M469,VLOOKUP($M469,'Books DATA'!$M$10:$T$1009,COLUMNS('Books DATA'!$M$9:T466),0)),"Not Avl in Books")</f>
        <v>0</v>
      </c>
      <c r="AL469" s="204"/>
    </row>
    <row r="470" spans="1:38" ht="15.75" thickBot="1">
      <c r="A470" s="7" t="str">
        <f>AC470&amp;"_"&amp;COUNTIF($AC$10:AC470,AC470)</f>
        <v>_0</v>
      </c>
      <c r="B470" s="206"/>
      <c r="C470" s="206"/>
      <c r="D470" s="207"/>
      <c r="E470" s="208"/>
      <c r="F470" s="209"/>
      <c r="G470" s="209"/>
      <c r="H470" s="209"/>
      <c r="I470" s="209"/>
      <c r="J470" s="209"/>
      <c r="K470" s="209"/>
      <c r="L470" s="199"/>
      <c r="M470" s="200" t="str">
        <f t="shared" si="107"/>
        <v/>
      </c>
      <c r="N470" s="200">
        <f t="shared" si="108"/>
        <v>0</v>
      </c>
      <c r="O470" s="200">
        <f t="shared" si="109"/>
        <v>0</v>
      </c>
      <c r="P470" s="200">
        <f t="shared" si="110"/>
        <v>0</v>
      </c>
      <c r="Q470" s="200">
        <f t="shared" si="111"/>
        <v>0</v>
      </c>
      <c r="R470" s="200">
        <f t="shared" si="112"/>
        <v>0</v>
      </c>
      <c r="S470" s="200">
        <f t="shared" si="113"/>
        <v>0</v>
      </c>
      <c r="T470" s="200">
        <f t="shared" si="114"/>
        <v>0</v>
      </c>
      <c r="U470" s="200"/>
      <c r="V470" s="201">
        <f t="shared" si="115"/>
        <v>0</v>
      </c>
      <c r="W470" s="201">
        <f t="shared" si="116"/>
        <v>0</v>
      </c>
      <c r="X470" s="201">
        <f t="shared" si="117"/>
        <v>0</v>
      </c>
      <c r="Y470" s="201">
        <f t="shared" si="118"/>
        <v>0</v>
      </c>
      <c r="Z470" s="201">
        <f t="shared" si="119"/>
        <v>0</v>
      </c>
      <c r="AA470" s="201">
        <f t="shared" si="120"/>
        <v>0</v>
      </c>
      <c r="AB470" s="201">
        <f t="shared" si="121"/>
        <v>0</v>
      </c>
      <c r="AC470" s="205"/>
      <c r="AD470" s="199"/>
      <c r="AE470" s="203">
        <f>IFERROR(IF(VLOOKUP($M470,'Books DATA'!$M$9:$Q$1009,1,0)=$M470,VLOOKUP($M470,'Books DATA'!$M$10:$T$1009,COLUMNS('Books DATA'!$M$9:N467),0)),"Not Avl in Books")</f>
        <v>0</v>
      </c>
      <c r="AF470" s="203">
        <f>IFERROR(IF(VLOOKUP($M470,'Books DATA'!$M$9:$Q$1009,1,0)=$M470,VLOOKUP($M470,'Books DATA'!$M$10:$T$1009,COLUMNS('Books DATA'!$M$9:O467),0)),"Not Avl in Books")</f>
        <v>0</v>
      </c>
      <c r="AG470" s="203">
        <f>IFERROR(IF(VLOOKUP($M470,'Books DATA'!$M$9:$Q$1009,1,0)=$M470,VLOOKUP($M470,'Books DATA'!$M$10:$T$1009,COLUMNS('Books DATA'!$M$9:P467),0)),"Not Avl in Books")</f>
        <v>0</v>
      </c>
      <c r="AH470" s="203">
        <f>IFERROR(IF(VLOOKUP($M470,'Books DATA'!$M$9:$Q$1009,1,0)=$M470,VLOOKUP($M470,'Books DATA'!$M$10:$T$1009,COLUMNS('Books DATA'!$M$9:Q467),0)),"Not Avl in Books")</f>
        <v>0</v>
      </c>
      <c r="AI470" s="203">
        <f>IFERROR(IF(VLOOKUP($M470,'Books DATA'!$M$9:$Q$1009,1,0)=$M470,VLOOKUP($M470,'Books DATA'!$M$10:$T$1009,COLUMNS('Books DATA'!$M$9:R467),0)),"Not Avl in Books")</f>
        <v>0</v>
      </c>
      <c r="AJ470" s="203">
        <f>IFERROR(IF(VLOOKUP($M470,'Books DATA'!$M$9:$Q$1009,1,0)=$M470,VLOOKUP($M470,'Books DATA'!$M$10:$T$1009,COLUMNS('Books DATA'!$M$9:S467),0)),"Not Avl in Books")</f>
        <v>0</v>
      </c>
      <c r="AK470" s="203">
        <f>IFERROR(IF(VLOOKUP($M470,'Books DATA'!$M$9:$Q$1009,1,0)=$M470,VLOOKUP($M470,'Books DATA'!$M$10:$T$1009,COLUMNS('Books DATA'!$M$9:T467),0)),"Not Avl in Books")</f>
        <v>0</v>
      </c>
      <c r="AL470" s="204"/>
    </row>
    <row r="471" spans="1:38" ht="15.75" thickBot="1">
      <c r="A471" s="7" t="str">
        <f>AC471&amp;"_"&amp;COUNTIF($AC$10:AC471,AC471)</f>
        <v>_0</v>
      </c>
      <c r="B471" s="206"/>
      <c r="C471" s="206"/>
      <c r="D471" s="207"/>
      <c r="E471" s="208"/>
      <c r="F471" s="209"/>
      <c r="G471" s="209"/>
      <c r="H471" s="209"/>
      <c r="I471" s="209"/>
      <c r="J471" s="209"/>
      <c r="K471" s="209"/>
      <c r="L471" s="199"/>
      <c r="M471" s="200" t="str">
        <f t="shared" si="107"/>
        <v/>
      </c>
      <c r="N471" s="200">
        <f t="shared" si="108"/>
        <v>0</v>
      </c>
      <c r="O471" s="200">
        <f t="shared" si="109"/>
        <v>0</v>
      </c>
      <c r="P471" s="200">
        <f t="shared" si="110"/>
        <v>0</v>
      </c>
      <c r="Q471" s="200">
        <f t="shared" si="111"/>
        <v>0</v>
      </c>
      <c r="R471" s="200">
        <f t="shared" si="112"/>
        <v>0</v>
      </c>
      <c r="S471" s="200">
        <f t="shared" si="113"/>
        <v>0</v>
      </c>
      <c r="T471" s="200">
        <f t="shared" si="114"/>
        <v>0</v>
      </c>
      <c r="U471" s="200"/>
      <c r="V471" s="201">
        <f t="shared" si="115"/>
        <v>0</v>
      </c>
      <c r="W471" s="201">
        <f t="shared" si="116"/>
        <v>0</v>
      </c>
      <c r="X471" s="201">
        <f t="shared" si="117"/>
        <v>0</v>
      </c>
      <c r="Y471" s="201">
        <f t="shared" si="118"/>
        <v>0</v>
      </c>
      <c r="Z471" s="201">
        <f t="shared" si="119"/>
        <v>0</v>
      </c>
      <c r="AA471" s="201">
        <f t="shared" si="120"/>
        <v>0</v>
      </c>
      <c r="AB471" s="201">
        <f t="shared" si="121"/>
        <v>0</v>
      </c>
      <c r="AC471" s="205"/>
      <c r="AD471" s="199"/>
      <c r="AE471" s="203">
        <f>IFERROR(IF(VLOOKUP($M471,'Books DATA'!$M$9:$Q$1009,1,0)=$M471,VLOOKUP($M471,'Books DATA'!$M$10:$T$1009,COLUMNS('Books DATA'!$M$9:N468),0)),"Not Avl in Books")</f>
        <v>0</v>
      </c>
      <c r="AF471" s="203">
        <f>IFERROR(IF(VLOOKUP($M471,'Books DATA'!$M$9:$Q$1009,1,0)=$M471,VLOOKUP($M471,'Books DATA'!$M$10:$T$1009,COLUMNS('Books DATA'!$M$9:O468),0)),"Not Avl in Books")</f>
        <v>0</v>
      </c>
      <c r="AG471" s="203">
        <f>IFERROR(IF(VLOOKUP($M471,'Books DATA'!$M$9:$Q$1009,1,0)=$M471,VLOOKUP($M471,'Books DATA'!$M$10:$T$1009,COLUMNS('Books DATA'!$M$9:P468),0)),"Not Avl in Books")</f>
        <v>0</v>
      </c>
      <c r="AH471" s="203">
        <f>IFERROR(IF(VLOOKUP($M471,'Books DATA'!$M$9:$Q$1009,1,0)=$M471,VLOOKUP($M471,'Books DATA'!$M$10:$T$1009,COLUMNS('Books DATA'!$M$9:Q468),0)),"Not Avl in Books")</f>
        <v>0</v>
      </c>
      <c r="AI471" s="203">
        <f>IFERROR(IF(VLOOKUP($M471,'Books DATA'!$M$9:$Q$1009,1,0)=$M471,VLOOKUP($M471,'Books DATA'!$M$10:$T$1009,COLUMNS('Books DATA'!$M$9:R468),0)),"Not Avl in Books")</f>
        <v>0</v>
      </c>
      <c r="AJ471" s="203">
        <f>IFERROR(IF(VLOOKUP($M471,'Books DATA'!$M$9:$Q$1009,1,0)=$M471,VLOOKUP($M471,'Books DATA'!$M$10:$T$1009,COLUMNS('Books DATA'!$M$9:S468),0)),"Not Avl in Books")</f>
        <v>0</v>
      </c>
      <c r="AK471" s="203">
        <f>IFERROR(IF(VLOOKUP($M471,'Books DATA'!$M$9:$Q$1009,1,0)=$M471,VLOOKUP($M471,'Books DATA'!$M$10:$T$1009,COLUMNS('Books DATA'!$M$9:T468),0)),"Not Avl in Books")</f>
        <v>0</v>
      </c>
      <c r="AL471" s="204"/>
    </row>
    <row r="472" spans="1:38" ht="15.75" thickBot="1">
      <c r="A472" s="7" t="str">
        <f>AC472&amp;"_"&amp;COUNTIF($AC$10:AC472,AC472)</f>
        <v>_0</v>
      </c>
      <c r="B472" s="206"/>
      <c r="C472" s="206"/>
      <c r="D472" s="207"/>
      <c r="E472" s="208"/>
      <c r="F472" s="209"/>
      <c r="G472" s="209"/>
      <c r="H472" s="209"/>
      <c r="I472" s="209"/>
      <c r="J472" s="209"/>
      <c r="K472" s="209"/>
      <c r="L472" s="199"/>
      <c r="M472" s="200" t="str">
        <f t="shared" si="107"/>
        <v/>
      </c>
      <c r="N472" s="200">
        <f t="shared" si="108"/>
        <v>0</v>
      </c>
      <c r="O472" s="200">
        <f t="shared" si="109"/>
        <v>0</v>
      </c>
      <c r="P472" s="200">
        <f t="shared" si="110"/>
        <v>0</v>
      </c>
      <c r="Q472" s="200">
        <f t="shared" si="111"/>
        <v>0</v>
      </c>
      <c r="R472" s="200">
        <f t="shared" si="112"/>
        <v>0</v>
      </c>
      <c r="S472" s="200">
        <f t="shared" si="113"/>
        <v>0</v>
      </c>
      <c r="T472" s="200">
        <f t="shared" si="114"/>
        <v>0</v>
      </c>
      <c r="U472" s="200"/>
      <c r="V472" s="201">
        <f t="shared" si="115"/>
        <v>0</v>
      </c>
      <c r="W472" s="201">
        <f t="shared" si="116"/>
        <v>0</v>
      </c>
      <c r="X472" s="201">
        <f t="shared" si="117"/>
        <v>0</v>
      </c>
      <c r="Y472" s="201">
        <f t="shared" si="118"/>
        <v>0</v>
      </c>
      <c r="Z472" s="201">
        <f t="shared" si="119"/>
        <v>0</v>
      </c>
      <c r="AA472" s="201">
        <f t="shared" si="120"/>
        <v>0</v>
      </c>
      <c r="AB472" s="201">
        <f t="shared" si="121"/>
        <v>0</v>
      </c>
      <c r="AC472" s="205"/>
      <c r="AD472" s="199"/>
      <c r="AE472" s="203">
        <f>IFERROR(IF(VLOOKUP($M472,'Books DATA'!$M$9:$Q$1009,1,0)=$M472,VLOOKUP($M472,'Books DATA'!$M$10:$T$1009,COLUMNS('Books DATA'!$M$9:N469),0)),"Not Avl in Books")</f>
        <v>0</v>
      </c>
      <c r="AF472" s="203">
        <f>IFERROR(IF(VLOOKUP($M472,'Books DATA'!$M$9:$Q$1009,1,0)=$M472,VLOOKUP($M472,'Books DATA'!$M$10:$T$1009,COLUMNS('Books DATA'!$M$9:O469),0)),"Not Avl in Books")</f>
        <v>0</v>
      </c>
      <c r="AG472" s="203">
        <f>IFERROR(IF(VLOOKUP($M472,'Books DATA'!$M$9:$Q$1009,1,0)=$M472,VLOOKUP($M472,'Books DATA'!$M$10:$T$1009,COLUMNS('Books DATA'!$M$9:P469),0)),"Not Avl in Books")</f>
        <v>0</v>
      </c>
      <c r="AH472" s="203">
        <f>IFERROR(IF(VLOOKUP($M472,'Books DATA'!$M$9:$Q$1009,1,0)=$M472,VLOOKUP($M472,'Books DATA'!$M$10:$T$1009,COLUMNS('Books DATA'!$M$9:Q469),0)),"Not Avl in Books")</f>
        <v>0</v>
      </c>
      <c r="AI472" s="203">
        <f>IFERROR(IF(VLOOKUP($M472,'Books DATA'!$M$9:$Q$1009,1,0)=$M472,VLOOKUP($M472,'Books DATA'!$M$10:$T$1009,COLUMNS('Books DATA'!$M$9:R469),0)),"Not Avl in Books")</f>
        <v>0</v>
      </c>
      <c r="AJ472" s="203">
        <f>IFERROR(IF(VLOOKUP($M472,'Books DATA'!$M$9:$Q$1009,1,0)=$M472,VLOOKUP($M472,'Books DATA'!$M$10:$T$1009,COLUMNS('Books DATA'!$M$9:S469),0)),"Not Avl in Books")</f>
        <v>0</v>
      </c>
      <c r="AK472" s="203">
        <f>IFERROR(IF(VLOOKUP($M472,'Books DATA'!$M$9:$Q$1009,1,0)=$M472,VLOOKUP($M472,'Books DATA'!$M$10:$T$1009,COLUMNS('Books DATA'!$M$9:T469),0)),"Not Avl in Books")</f>
        <v>0</v>
      </c>
      <c r="AL472" s="204"/>
    </row>
    <row r="473" spans="1:38" ht="15.75" thickBot="1">
      <c r="A473" s="7" t="str">
        <f>AC473&amp;"_"&amp;COUNTIF($AC$10:AC473,AC473)</f>
        <v>_0</v>
      </c>
      <c r="B473" s="206"/>
      <c r="C473" s="206"/>
      <c r="D473" s="207"/>
      <c r="E473" s="208"/>
      <c r="F473" s="209"/>
      <c r="G473" s="209"/>
      <c r="H473" s="209"/>
      <c r="I473" s="209"/>
      <c r="J473" s="209"/>
      <c r="K473" s="209"/>
      <c r="L473" s="199"/>
      <c r="M473" s="200" t="str">
        <f t="shared" si="107"/>
        <v/>
      </c>
      <c r="N473" s="200">
        <f t="shared" si="108"/>
        <v>0</v>
      </c>
      <c r="O473" s="200">
        <f t="shared" si="109"/>
        <v>0</v>
      </c>
      <c r="P473" s="200">
        <f t="shared" si="110"/>
        <v>0</v>
      </c>
      <c r="Q473" s="200">
        <f t="shared" si="111"/>
        <v>0</v>
      </c>
      <c r="R473" s="200">
        <f t="shared" si="112"/>
        <v>0</v>
      </c>
      <c r="S473" s="200">
        <f t="shared" si="113"/>
        <v>0</v>
      </c>
      <c r="T473" s="200">
        <f t="shared" si="114"/>
        <v>0</v>
      </c>
      <c r="U473" s="200"/>
      <c r="V473" s="201">
        <f t="shared" si="115"/>
        <v>0</v>
      </c>
      <c r="W473" s="201">
        <f t="shared" si="116"/>
        <v>0</v>
      </c>
      <c r="X473" s="201">
        <f t="shared" si="117"/>
        <v>0</v>
      </c>
      <c r="Y473" s="201">
        <f t="shared" si="118"/>
        <v>0</v>
      </c>
      <c r="Z473" s="201">
        <f t="shared" si="119"/>
        <v>0</v>
      </c>
      <c r="AA473" s="201">
        <f t="shared" si="120"/>
        <v>0</v>
      </c>
      <c r="AB473" s="201">
        <f t="shared" si="121"/>
        <v>0</v>
      </c>
      <c r="AC473" s="205"/>
      <c r="AD473" s="199"/>
      <c r="AE473" s="203">
        <f>IFERROR(IF(VLOOKUP($M473,'Books DATA'!$M$9:$Q$1009,1,0)=$M473,VLOOKUP($M473,'Books DATA'!$M$10:$T$1009,COLUMNS('Books DATA'!$M$9:N470),0)),"Not Avl in Books")</f>
        <v>0</v>
      </c>
      <c r="AF473" s="203">
        <f>IFERROR(IF(VLOOKUP($M473,'Books DATA'!$M$9:$Q$1009,1,0)=$M473,VLOOKUP($M473,'Books DATA'!$M$10:$T$1009,COLUMNS('Books DATA'!$M$9:O470),0)),"Not Avl in Books")</f>
        <v>0</v>
      </c>
      <c r="AG473" s="203">
        <f>IFERROR(IF(VLOOKUP($M473,'Books DATA'!$M$9:$Q$1009,1,0)=$M473,VLOOKUP($M473,'Books DATA'!$M$10:$T$1009,COLUMNS('Books DATA'!$M$9:P470),0)),"Not Avl in Books")</f>
        <v>0</v>
      </c>
      <c r="AH473" s="203">
        <f>IFERROR(IF(VLOOKUP($M473,'Books DATA'!$M$9:$Q$1009,1,0)=$M473,VLOOKUP($M473,'Books DATA'!$M$10:$T$1009,COLUMNS('Books DATA'!$M$9:Q470),0)),"Not Avl in Books")</f>
        <v>0</v>
      </c>
      <c r="AI473" s="203">
        <f>IFERROR(IF(VLOOKUP($M473,'Books DATA'!$M$9:$Q$1009,1,0)=$M473,VLOOKUP($M473,'Books DATA'!$M$10:$T$1009,COLUMNS('Books DATA'!$M$9:R470),0)),"Not Avl in Books")</f>
        <v>0</v>
      </c>
      <c r="AJ473" s="203">
        <f>IFERROR(IF(VLOOKUP($M473,'Books DATA'!$M$9:$Q$1009,1,0)=$M473,VLOOKUP($M473,'Books DATA'!$M$10:$T$1009,COLUMNS('Books DATA'!$M$9:S470),0)),"Not Avl in Books")</f>
        <v>0</v>
      </c>
      <c r="AK473" s="203">
        <f>IFERROR(IF(VLOOKUP($M473,'Books DATA'!$M$9:$Q$1009,1,0)=$M473,VLOOKUP($M473,'Books DATA'!$M$10:$T$1009,COLUMNS('Books DATA'!$M$9:T470),0)),"Not Avl in Books")</f>
        <v>0</v>
      </c>
      <c r="AL473" s="204"/>
    </row>
    <row r="474" spans="1:38" ht="15.75" thickBot="1">
      <c r="A474" s="7" t="str">
        <f>AC474&amp;"_"&amp;COUNTIF($AC$10:AC474,AC474)</f>
        <v>_0</v>
      </c>
      <c r="B474" s="206"/>
      <c r="C474" s="206"/>
      <c r="D474" s="207"/>
      <c r="E474" s="208"/>
      <c r="F474" s="209"/>
      <c r="G474" s="209"/>
      <c r="H474" s="209"/>
      <c r="I474" s="209"/>
      <c r="J474" s="209"/>
      <c r="K474" s="209"/>
      <c r="L474" s="199"/>
      <c r="M474" s="200" t="str">
        <f t="shared" si="107"/>
        <v/>
      </c>
      <c r="N474" s="200">
        <f t="shared" si="108"/>
        <v>0</v>
      </c>
      <c r="O474" s="200">
        <f t="shared" si="109"/>
        <v>0</v>
      </c>
      <c r="P474" s="200">
        <f t="shared" si="110"/>
        <v>0</v>
      </c>
      <c r="Q474" s="200">
        <f t="shared" si="111"/>
        <v>0</v>
      </c>
      <c r="R474" s="200">
        <f t="shared" si="112"/>
        <v>0</v>
      </c>
      <c r="S474" s="200">
        <f t="shared" si="113"/>
        <v>0</v>
      </c>
      <c r="T474" s="200">
        <f t="shared" si="114"/>
        <v>0</v>
      </c>
      <c r="U474" s="200"/>
      <c r="V474" s="201">
        <f t="shared" si="115"/>
        <v>0</v>
      </c>
      <c r="W474" s="201">
        <f t="shared" si="116"/>
        <v>0</v>
      </c>
      <c r="X474" s="201">
        <f t="shared" si="117"/>
        <v>0</v>
      </c>
      <c r="Y474" s="201">
        <f t="shared" si="118"/>
        <v>0</v>
      </c>
      <c r="Z474" s="201">
        <f t="shared" si="119"/>
        <v>0</v>
      </c>
      <c r="AA474" s="201">
        <f t="shared" si="120"/>
        <v>0</v>
      </c>
      <c r="AB474" s="201">
        <f t="shared" si="121"/>
        <v>0</v>
      </c>
      <c r="AC474" s="205"/>
      <c r="AD474" s="199"/>
      <c r="AE474" s="203">
        <f>IFERROR(IF(VLOOKUP($M474,'Books DATA'!$M$9:$Q$1009,1,0)=$M474,VLOOKUP($M474,'Books DATA'!$M$10:$T$1009,COLUMNS('Books DATA'!$M$9:N471),0)),"Not Avl in Books")</f>
        <v>0</v>
      </c>
      <c r="AF474" s="203">
        <f>IFERROR(IF(VLOOKUP($M474,'Books DATA'!$M$9:$Q$1009,1,0)=$M474,VLOOKUP($M474,'Books DATA'!$M$10:$T$1009,COLUMNS('Books DATA'!$M$9:O471),0)),"Not Avl in Books")</f>
        <v>0</v>
      </c>
      <c r="AG474" s="203">
        <f>IFERROR(IF(VLOOKUP($M474,'Books DATA'!$M$9:$Q$1009,1,0)=$M474,VLOOKUP($M474,'Books DATA'!$M$10:$T$1009,COLUMNS('Books DATA'!$M$9:P471),0)),"Not Avl in Books")</f>
        <v>0</v>
      </c>
      <c r="AH474" s="203">
        <f>IFERROR(IF(VLOOKUP($M474,'Books DATA'!$M$9:$Q$1009,1,0)=$M474,VLOOKUP($M474,'Books DATA'!$M$10:$T$1009,COLUMNS('Books DATA'!$M$9:Q471),0)),"Not Avl in Books")</f>
        <v>0</v>
      </c>
      <c r="AI474" s="203">
        <f>IFERROR(IF(VLOOKUP($M474,'Books DATA'!$M$9:$Q$1009,1,0)=$M474,VLOOKUP($M474,'Books DATA'!$M$10:$T$1009,COLUMNS('Books DATA'!$M$9:R471),0)),"Not Avl in Books")</f>
        <v>0</v>
      </c>
      <c r="AJ474" s="203">
        <f>IFERROR(IF(VLOOKUP($M474,'Books DATA'!$M$9:$Q$1009,1,0)=$M474,VLOOKUP($M474,'Books DATA'!$M$10:$T$1009,COLUMNS('Books DATA'!$M$9:S471),0)),"Not Avl in Books")</f>
        <v>0</v>
      </c>
      <c r="AK474" s="203">
        <f>IFERROR(IF(VLOOKUP($M474,'Books DATA'!$M$9:$Q$1009,1,0)=$M474,VLOOKUP($M474,'Books DATA'!$M$10:$T$1009,COLUMNS('Books DATA'!$M$9:T471),0)),"Not Avl in Books")</f>
        <v>0</v>
      </c>
      <c r="AL474" s="204"/>
    </row>
    <row r="475" spans="1:38" ht="15.75" thickBot="1">
      <c r="A475" s="7" t="str">
        <f>AC475&amp;"_"&amp;COUNTIF($AC$10:AC475,AC475)</f>
        <v>_0</v>
      </c>
      <c r="B475" s="206"/>
      <c r="C475" s="206"/>
      <c r="D475" s="207"/>
      <c r="E475" s="208"/>
      <c r="F475" s="209"/>
      <c r="G475" s="209"/>
      <c r="H475" s="209"/>
      <c r="I475" s="209"/>
      <c r="J475" s="209"/>
      <c r="K475" s="209"/>
      <c r="L475" s="199"/>
      <c r="M475" s="200" t="str">
        <f t="shared" si="107"/>
        <v/>
      </c>
      <c r="N475" s="200">
        <f t="shared" si="108"/>
        <v>0</v>
      </c>
      <c r="O475" s="200">
        <f t="shared" si="109"/>
        <v>0</v>
      </c>
      <c r="P475" s="200">
        <f t="shared" si="110"/>
        <v>0</v>
      </c>
      <c r="Q475" s="200">
        <f t="shared" si="111"/>
        <v>0</v>
      </c>
      <c r="R475" s="200">
        <f t="shared" si="112"/>
        <v>0</v>
      </c>
      <c r="S475" s="200">
        <f t="shared" si="113"/>
        <v>0</v>
      </c>
      <c r="T475" s="200">
        <f t="shared" si="114"/>
        <v>0</v>
      </c>
      <c r="U475" s="200"/>
      <c r="V475" s="201">
        <f t="shared" si="115"/>
        <v>0</v>
      </c>
      <c r="W475" s="201">
        <f t="shared" si="116"/>
        <v>0</v>
      </c>
      <c r="X475" s="201">
        <f t="shared" si="117"/>
        <v>0</v>
      </c>
      <c r="Y475" s="201">
        <f t="shared" si="118"/>
        <v>0</v>
      </c>
      <c r="Z475" s="201">
        <f t="shared" si="119"/>
        <v>0</v>
      </c>
      <c r="AA475" s="201">
        <f t="shared" si="120"/>
        <v>0</v>
      </c>
      <c r="AB475" s="201">
        <f t="shared" si="121"/>
        <v>0</v>
      </c>
      <c r="AC475" s="205"/>
      <c r="AD475" s="199"/>
      <c r="AE475" s="203">
        <f>IFERROR(IF(VLOOKUP($M475,'Books DATA'!$M$9:$Q$1009,1,0)=$M475,VLOOKUP($M475,'Books DATA'!$M$10:$T$1009,COLUMNS('Books DATA'!$M$9:N472),0)),"Not Avl in Books")</f>
        <v>0</v>
      </c>
      <c r="AF475" s="203">
        <f>IFERROR(IF(VLOOKUP($M475,'Books DATA'!$M$9:$Q$1009,1,0)=$M475,VLOOKUP($M475,'Books DATA'!$M$10:$T$1009,COLUMNS('Books DATA'!$M$9:O472),0)),"Not Avl in Books")</f>
        <v>0</v>
      </c>
      <c r="AG475" s="203">
        <f>IFERROR(IF(VLOOKUP($M475,'Books DATA'!$M$9:$Q$1009,1,0)=$M475,VLOOKUP($M475,'Books DATA'!$M$10:$T$1009,COLUMNS('Books DATA'!$M$9:P472),0)),"Not Avl in Books")</f>
        <v>0</v>
      </c>
      <c r="AH475" s="203">
        <f>IFERROR(IF(VLOOKUP($M475,'Books DATA'!$M$9:$Q$1009,1,0)=$M475,VLOOKUP($M475,'Books DATA'!$M$10:$T$1009,COLUMNS('Books DATA'!$M$9:Q472),0)),"Not Avl in Books")</f>
        <v>0</v>
      </c>
      <c r="AI475" s="203">
        <f>IFERROR(IF(VLOOKUP($M475,'Books DATA'!$M$9:$Q$1009,1,0)=$M475,VLOOKUP($M475,'Books DATA'!$M$10:$T$1009,COLUMNS('Books DATA'!$M$9:R472),0)),"Not Avl in Books")</f>
        <v>0</v>
      </c>
      <c r="AJ475" s="203">
        <f>IFERROR(IF(VLOOKUP($M475,'Books DATA'!$M$9:$Q$1009,1,0)=$M475,VLOOKUP($M475,'Books DATA'!$M$10:$T$1009,COLUMNS('Books DATA'!$M$9:S472),0)),"Not Avl in Books")</f>
        <v>0</v>
      </c>
      <c r="AK475" s="203">
        <f>IFERROR(IF(VLOOKUP($M475,'Books DATA'!$M$9:$Q$1009,1,0)=$M475,VLOOKUP($M475,'Books DATA'!$M$10:$T$1009,COLUMNS('Books DATA'!$M$9:T472),0)),"Not Avl in Books")</f>
        <v>0</v>
      </c>
      <c r="AL475" s="204"/>
    </row>
    <row r="476" spans="1:38" ht="15.75" thickBot="1">
      <c r="A476" s="7" t="str">
        <f>AC476&amp;"_"&amp;COUNTIF($AC$10:AC476,AC476)</f>
        <v>_0</v>
      </c>
      <c r="B476" s="206"/>
      <c r="C476" s="206"/>
      <c r="D476" s="207"/>
      <c r="E476" s="208"/>
      <c r="F476" s="209"/>
      <c r="G476" s="209"/>
      <c r="H476" s="209"/>
      <c r="I476" s="209"/>
      <c r="J476" s="209"/>
      <c r="K476" s="209"/>
      <c r="L476" s="199"/>
      <c r="M476" s="200" t="str">
        <f t="shared" si="107"/>
        <v/>
      </c>
      <c r="N476" s="200">
        <f t="shared" si="108"/>
        <v>0</v>
      </c>
      <c r="O476" s="200">
        <f t="shared" si="109"/>
        <v>0</v>
      </c>
      <c r="P476" s="200">
        <f t="shared" si="110"/>
        <v>0</v>
      </c>
      <c r="Q476" s="200">
        <f t="shared" si="111"/>
        <v>0</v>
      </c>
      <c r="R476" s="200">
        <f t="shared" si="112"/>
        <v>0</v>
      </c>
      <c r="S476" s="200">
        <f t="shared" si="113"/>
        <v>0</v>
      </c>
      <c r="T476" s="200">
        <f t="shared" si="114"/>
        <v>0</v>
      </c>
      <c r="U476" s="200"/>
      <c r="V476" s="201">
        <f t="shared" si="115"/>
        <v>0</v>
      </c>
      <c r="W476" s="201">
        <f t="shared" si="116"/>
        <v>0</v>
      </c>
      <c r="X476" s="201">
        <f t="shared" si="117"/>
        <v>0</v>
      </c>
      <c r="Y476" s="201">
        <f t="shared" si="118"/>
        <v>0</v>
      </c>
      <c r="Z476" s="201">
        <f t="shared" si="119"/>
        <v>0</v>
      </c>
      <c r="AA476" s="201">
        <f t="shared" si="120"/>
        <v>0</v>
      </c>
      <c r="AB476" s="201">
        <f t="shared" si="121"/>
        <v>0</v>
      </c>
      <c r="AC476" s="205"/>
      <c r="AD476" s="199"/>
      <c r="AE476" s="203">
        <f>IFERROR(IF(VLOOKUP($M476,'Books DATA'!$M$9:$Q$1009,1,0)=$M476,VLOOKUP($M476,'Books DATA'!$M$10:$T$1009,COLUMNS('Books DATA'!$M$9:N473),0)),"Not Avl in Books")</f>
        <v>0</v>
      </c>
      <c r="AF476" s="203">
        <f>IFERROR(IF(VLOOKUP($M476,'Books DATA'!$M$9:$Q$1009,1,0)=$M476,VLOOKUP($M476,'Books DATA'!$M$10:$T$1009,COLUMNS('Books DATA'!$M$9:O473),0)),"Not Avl in Books")</f>
        <v>0</v>
      </c>
      <c r="AG476" s="203">
        <f>IFERROR(IF(VLOOKUP($M476,'Books DATA'!$M$9:$Q$1009,1,0)=$M476,VLOOKUP($M476,'Books DATA'!$M$10:$T$1009,COLUMNS('Books DATA'!$M$9:P473),0)),"Not Avl in Books")</f>
        <v>0</v>
      </c>
      <c r="AH476" s="203">
        <f>IFERROR(IF(VLOOKUP($M476,'Books DATA'!$M$9:$Q$1009,1,0)=$M476,VLOOKUP($M476,'Books DATA'!$M$10:$T$1009,COLUMNS('Books DATA'!$M$9:Q473),0)),"Not Avl in Books")</f>
        <v>0</v>
      </c>
      <c r="AI476" s="203">
        <f>IFERROR(IF(VLOOKUP($M476,'Books DATA'!$M$9:$Q$1009,1,0)=$M476,VLOOKUP($M476,'Books DATA'!$M$10:$T$1009,COLUMNS('Books DATA'!$M$9:R473),0)),"Not Avl in Books")</f>
        <v>0</v>
      </c>
      <c r="AJ476" s="203">
        <f>IFERROR(IF(VLOOKUP($M476,'Books DATA'!$M$9:$Q$1009,1,0)=$M476,VLOOKUP($M476,'Books DATA'!$M$10:$T$1009,COLUMNS('Books DATA'!$M$9:S473),0)),"Not Avl in Books")</f>
        <v>0</v>
      </c>
      <c r="AK476" s="203">
        <f>IFERROR(IF(VLOOKUP($M476,'Books DATA'!$M$9:$Q$1009,1,0)=$M476,VLOOKUP($M476,'Books DATA'!$M$10:$T$1009,COLUMNS('Books DATA'!$M$9:T473),0)),"Not Avl in Books")</f>
        <v>0</v>
      </c>
      <c r="AL476" s="204"/>
    </row>
    <row r="477" spans="1:38" ht="15.75" thickBot="1">
      <c r="A477" s="7" t="str">
        <f>AC477&amp;"_"&amp;COUNTIF($AC$10:AC477,AC477)</f>
        <v>_0</v>
      </c>
      <c r="B477" s="206"/>
      <c r="C477" s="206"/>
      <c r="D477" s="207"/>
      <c r="E477" s="208"/>
      <c r="F477" s="209"/>
      <c r="G477" s="209"/>
      <c r="H477" s="209"/>
      <c r="I477" s="209"/>
      <c r="J477" s="209"/>
      <c r="K477" s="209"/>
      <c r="L477" s="199"/>
      <c r="M477" s="200" t="str">
        <f t="shared" si="107"/>
        <v/>
      </c>
      <c r="N477" s="200">
        <f t="shared" si="108"/>
        <v>0</v>
      </c>
      <c r="O477" s="200">
        <f t="shared" si="109"/>
        <v>0</v>
      </c>
      <c r="P477" s="200">
        <f t="shared" si="110"/>
        <v>0</v>
      </c>
      <c r="Q477" s="200">
        <f t="shared" si="111"/>
        <v>0</v>
      </c>
      <c r="R477" s="200">
        <f t="shared" si="112"/>
        <v>0</v>
      </c>
      <c r="S477" s="200">
        <f t="shared" si="113"/>
        <v>0</v>
      </c>
      <c r="T477" s="200">
        <f t="shared" si="114"/>
        <v>0</v>
      </c>
      <c r="U477" s="200"/>
      <c r="V477" s="201">
        <f t="shared" si="115"/>
        <v>0</v>
      </c>
      <c r="W477" s="201">
        <f t="shared" si="116"/>
        <v>0</v>
      </c>
      <c r="X477" s="201">
        <f t="shared" si="117"/>
        <v>0</v>
      </c>
      <c r="Y477" s="201">
        <f t="shared" si="118"/>
        <v>0</v>
      </c>
      <c r="Z477" s="201">
        <f t="shared" si="119"/>
        <v>0</v>
      </c>
      <c r="AA477" s="201">
        <f t="shared" si="120"/>
        <v>0</v>
      </c>
      <c r="AB477" s="201">
        <f t="shared" si="121"/>
        <v>0</v>
      </c>
      <c r="AC477" s="205"/>
      <c r="AD477" s="199"/>
      <c r="AE477" s="203">
        <f>IFERROR(IF(VLOOKUP($M477,'Books DATA'!$M$9:$Q$1009,1,0)=$M477,VLOOKUP($M477,'Books DATA'!$M$10:$T$1009,COLUMNS('Books DATA'!$M$9:N474),0)),"Not Avl in Books")</f>
        <v>0</v>
      </c>
      <c r="AF477" s="203">
        <f>IFERROR(IF(VLOOKUP($M477,'Books DATA'!$M$9:$Q$1009,1,0)=$M477,VLOOKUP($M477,'Books DATA'!$M$10:$T$1009,COLUMNS('Books DATA'!$M$9:O474),0)),"Not Avl in Books")</f>
        <v>0</v>
      </c>
      <c r="AG477" s="203">
        <f>IFERROR(IF(VLOOKUP($M477,'Books DATA'!$M$9:$Q$1009,1,0)=$M477,VLOOKUP($M477,'Books DATA'!$M$10:$T$1009,COLUMNS('Books DATA'!$M$9:P474),0)),"Not Avl in Books")</f>
        <v>0</v>
      </c>
      <c r="AH477" s="203">
        <f>IFERROR(IF(VLOOKUP($M477,'Books DATA'!$M$9:$Q$1009,1,0)=$M477,VLOOKUP($M477,'Books DATA'!$M$10:$T$1009,COLUMNS('Books DATA'!$M$9:Q474),0)),"Not Avl in Books")</f>
        <v>0</v>
      </c>
      <c r="AI477" s="203">
        <f>IFERROR(IF(VLOOKUP($M477,'Books DATA'!$M$9:$Q$1009,1,0)=$M477,VLOOKUP($M477,'Books DATA'!$M$10:$T$1009,COLUMNS('Books DATA'!$M$9:R474),0)),"Not Avl in Books")</f>
        <v>0</v>
      </c>
      <c r="AJ477" s="203">
        <f>IFERROR(IF(VLOOKUP($M477,'Books DATA'!$M$9:$Q$1009,1,0)=$M477,VLOOKUP($M477,'Books DATA'!$M$10:$T$1009,COLUMNS('Books DATA'!$M$9:S474),0)),"Not Avl in Books")</f>
        <v>0</v>
      </c>
      <c r="AK477" s="203">
        <f>IFERROR(IF(VLOOKUP($M477,'Books DATA'!$M$9:$Q$1009,1,0)=$M477,VLOOKUP($M477,'Books DATA'!$M$10:$T$1009,COLUMNS('Books DATA'!$M$9:T474),0)),"Not Avl in Books")</f>
        <v>0</v>
      </c>
      <c r="AL477" s="204"/>
    </row>
    <row r="478" spans="1:38" ht="15.75" thickBot="1">
      <c r="A478" s="7" t="str">
        <f>AC478&amp;"_"&amp;COUNTIF($AC$10:AC478,AC478)</f>
        <v>_0</v>
      </c>
      <c r="B478" s="206"/>
      <c r="C478" s="206"/>
      <c r="D478" s="207"/>
      <c r="E478" s="208"/>
      <c r="F478" s="209"/>
      <c r="G478" s="209"/>
      <c r="H478" s="209"/>
      <c r="I478" s="209"/>
      <c r="J478" s="209"/>
      <c r="K478" s="209"/>
      <c r="L478" s="199"/>
      <c r="M478" s="200" t="str">
        <f t="shared" si="107"/>
        <v/>
      </c>
      <c r="N478" s="200">
        <f t="shared" si="108"/>
        <v>0</v>
      </c>
      <c r="O478" s="200">
        <f t="shared" si="109"/>
        <v>0</v>
      </c>
      <c r="P478" s="200">
        <f t="shared" si="110"/>
        <v>0</v>
      </c>
      <c r="Q478" s="200">
        <f t="shared" si="111"/>
        <v>0</v>
      </c>
      <c r="R478" s="200">
        <f t="shared" si="112"/>
        <v>0</v>
      </c>
      <c r="S478" s="200">
        <f t="shared" si="113"/>
        <v>0</v>
      </c>
      <c r="T478" s="200">
        <f t="shared" si="114"/>
        <v>0</v>
      </c>
      <c r="U478" s="200"/>
      <c r="V478" s="201">
        <f t="shared" si="115"/>
        <v>0</v>
      </c>
      <c r="W478" s="201">
        <f t="shared" si="116"/>
        <v>0</v>
      </c>
      <c r="X478" s="201">
        <f t="shared" si="117"/>
        <v>0</v>
      </c>
      <c r="Y478" s="201">
        <f t="shared" si="118"/>
        <v>0</v>
      </c>
      <c r="Z478" s="201">
        <f t="shared" si="119"/>
        <v>0</v>
      </c>
      <c r="AA478" s="201">
        <f t="shared" si="120"/>
        <v>0</v>
      </c>
      <c r="AB478" s="201">
        <f t="shared" si="121"/>
        <v>0</v>
      </c>
      <c r="AC478" s="205"/>
      <c r="AD478" s="199"/>
      <c r="AE478" s="203">
        <f>IFERROR(IF(VLOOKUP($M478,'Books DATA'!$M$9:$Q$1009,1,0)=$M478,VLOOKUP($M478,'Books DATA'!$M$10:$T$1009,COLUMNS('Books DATA'!$M$9:N475),0)),"Not Avl in Books")</f>
        <v>0</v>
      </c>
      <c r="AF478" s="203">
        <f>IFERROR(IF(VLOOKUP($M478,'Books DATA'!$M$9:$Q$1009,1,0)=$M478,VLOOKUP($M478,'Books DATA'!$M$10:$T$1009,COLUMNS('Books DATA'!$M$9:O475),0)),"Not Avl in Books")</f>
        <v>0</v>
      </c>
      <c r="AG478" s="203">
        <f>IFERROR(IF(VLOOKUP($M478,'Books DATA'!$M$9:$Q$1009,1,0)=$M478,VLOOKUP($M478,'Books DATA'!$M$10:$T$1009,COLUMNS('Books DATA'!$M$9:P475),0)),"Not Avl in Books")</f>
        <v>0</v>
      </c>
      <c r="AH478" s="203">
        <f>IFERROR(IF(VLOOKUP($M478,'Books DATA'!$M$9:$Q$1009,1,0)=$M478,VLOOKUP($M478,'Books DATA'!$M$10:$T$1009,COLUMNS('Books DATA'!$M$9:Q475),0)),"Not Avl in Books")</f>
        <v>0</v>
      </c>
      <c r="AI478" s="203">
        <f>IFERROR(IF(VLOOKUP($M478,'Books DATA'!$M$9:$Q$1009,1,0)=$M478,VLOOKUP($M478,'Books DATA'!$M$10:$T$1009,COLUMNS('Books DATA'!$M$9:R475),0)),"Not Avl in Books")</f>
        <v>0</v>
      </c>
      <c r="AJ478" s="203">
        <f>IFERROR(IF(VLOOKUP($M478,'Books DATA'!$M$9:$Q$1009,1,0)=$M478,VLOOKUP($M478,'Books DATA'!$M$10:$T$1009,COLUMNS('Books DATA'!$M$9:S475),0)),"Not Avl in Books")</f>
        <v>0</v>
      </c>
      <c r="AK478" s="203">
        <f>IFERROR(IF(VLOOKUP($M478,'Books DATA'!$M$9:$Q$1009,1,0)=$M478,VLOOKUP($M478,'Books DATA'!$M$10:$T$1009,COLUMNS('Books DATA'!$M$9:T475),0)),"Not Avl in Books")</f>
        <v>0</v>
      </c>
      <c r="AL478" s="204"/>
    </row>
    <row r="479" spans="1:38" ht="15.75" thickBot="1">
      <c r="A479" s="7" t="str">
        <f>AC479&amp;"_"&amp;COUNTIF($AC$10:AC479,AC479)</f>
        <v>_0</v>
      </c>
      <c r="B479" s="206"/>
      <c r="C479" s="206"/>
      <c r="D479" s="207"/>
      <c r="E479" s="208"/>
      <c r="F479" s="209"/>
      <c r="G479" s="209"/>
      <c r="H479" s="209"/>
      <c r="I479" s="209"/>
      <c r="J479" s="209"/>
      <c r="K479" s="209"/>
      <c r="L479" s="199"/>
      <c r="M479" s="200" t="str">
        <f t="shared" si="107"/>
        <v/>
      </c>
      <c r="N479" s="200">
        <f t="shared" si="108"/>
        <v>0</v>
      </c>
      <c r="O479" s="200">
        <f t="shared" si="109"/>
        <v>0</v>
      </c>
      <c r="P479" s="200">
        <f t="shared" si="110"/>
        <v>0</v>
      </c>
      <c r="Q479" s="200">
        <f t="shared" si="111"/>
        <v>0</v>
      </c>
      <c r="R479" s="200">
        <f t="shared" si="112"/>
        <v>0</v>
      </c>
      <c r="S479" s="200">
        <f t="shared" si="113"/>
        <v>0</v>
      </c>
      <c r="T479" s="200">
        <f t="shared" si="114"/>
        <v>0</v>
      </c>
      <c r="U479" s="200"/>
      <c r="V479" s="201">
        <f t="shared" si="115"/>
        <v>0</v>
      </c>
      <c r="W479" s="201">
        <f t="shared" si="116"/>
        <v>0</v>
      </c>
      <c r="X479" s="201">
        <f t="shared" si="117"/>
        <v>0</v>
      </c>
      <c r="Y479" s="201">
        <f t="shared" si="118"/>
        <v>0</v>
      </c>
      <c r="Z479" s="201">
        <f t="shared" si="119"/>
        <v>0</v>
      </c>
      <c r="AA479" s="201">
        <f t="shared" si="120"/>
        <v>0</v>
      </c>
      <c r="AB479" s="201">
        <f t="shared" si="121"/>
        <v>0</v>
      </c>
      <c r="AC479" s="205"/>
      <c r="AD479" s="199"/>
      <c r="AE479" s="203">
        <f>IFERROR(IF(VLOOKUP($M479,'Books DATA'!$M$9:$Q$1009,1,0)=$M479,VLOOKUP($M479,'Books DATA'!$M$10:$T$1009,COLUMNS('Books DATA'!$M$9:N476),0)),"Not Avl in Books")</f>
        <v>0</v>
      </c>
      <c r="AF479" s="203">
        <f>IFERROR(IF(VLOOKUP($M479,'Books DATA'!$M$9:$Q$1009,1,0)=$M479,VLOOKUP($M479,'Books DATA'!$M$10:$T$1009,COLUMNS('Books DATA'!$M$9:O476),0)),"Not Avl in Books")</f>
        <v>0</v>
      </c>
      <c r="AG479" s="203">
        <f>IFERROR(IF(VLOOKUP($M479,'Books DATA'!$M$9:$Q$1009,1,0)=$M479,VLOOKUP($M479,'Books DATA'!$M$10:$T$1009,COLUMNS('Books DATA'!$M$9:P476),0)),"Not Avl in Books")</f>
        <v>0</v>
      </c>
      <c r="AH479" s="203">
        <f>IFERROR(IF(VLOOKUP($M479,'Books DATA'!$M$9:$Q$1009,1,0)=$M479,VLOOKUP($M479,'Books DATA'!$M$10:$T$1009,COLUMNS('Books DATA'!$M$9:Q476),0)),"Not Avl in Books")</f>
        <v>0</v>
      </c>
      <c r="AI479" s="203">
        <f>IFERROR(IF(VLOOKUP($M479,'Books DATA'!$M$9:$Q$1009,1,0)=$M479,VLOOKUP($M479,'Books DATA'!$M$10:$T$1009,COLUMNS('Books DATA'!$M$9:R476),0)),"Not Avl in Books")</f>
        <v>0</v>
      </c>
      <c r="AJ479" s="203">
        <f>IFERROR(IF(VLOOKUP($M479,'Books DATA'!$M$9:$Q$1009,1,0)=$M479,VLOOKUP($M479,'Books DATA'!$M$10:$T$1009,COLUMNS('Books DATA'!$M$9:S476),0)),"Not Avl in Books")</f>
        <v>0</v>
      </c>
      <c r="AK479" s="203">
        <f>IFERROR(IF(VLOOKUP($M479,'Books DATA'!$M$9:$Q$1009,1,0)=$M479,VLOOKUP($M479,'Books DATA'!$M$10:$T$1009,COLUMNS('Books DATA'!$M$9:T476),0)),"Not Avl in Books")</f>
        <v>0</v>
      </c>
      <c r="AL479" s="204"/>
    </row>
    <row r="480" spans="1:38" ht="15.75" thickBot="1">
      <c r="A480" s="7" t="str">
        <f>AC480&amp;"_"&amp;COUNTIF($AC$10:AC480,AC480)</f>
        <v>_0</v>
      </c>
      <c r="B480" s="206"/>
      <c r="C480" s="206"/>
      <c r="D480" s="207"/>
      <c r="E480" s="208"/>
      <c r="F480" s="209"/>
      <c r="G480" s="209"/>
      <c r="H480" s="209"/>
      <c r="I480" s="209"/>
      <c r="J480" s="209"/>
      <c r="K480" s="209"/>
      <c r="L480" s="199"/>
      <c r="M480" s="200" t="str">
        <f t="shared" si="107"/>
        <v/>
      </c>
      <c r="N480" s="200">
        <f t="shared" si="108"/>
        <v>0</v>
      </c>
      <c r="O480" s="200">
        <f t="shared" si="109"/>
        <v>0</v>
      </c>
      <c r="P480" s="200">
        <f t="shared" si="110"/>
        <v>0</v>
      </c>
      <c r="Q480" s="200">
        <f t="shared" si="111"/>
        <v>0</v>
      </c>
      <c r="R480" s="200">
        <f t="shared" si="112"/>
        <v>0</v>
      </c>
      <c r="S480" s="200">
        <f t="shared" si="113"/>
        <v>0</v>
      </c>
      <c r="T480" s="200">
        <f t="shared" si="114"/>
        <v>0</v>
      </c>
      <c r="U480" s="200"/>
      <c r="V480" s="201">
        <f t="shared" si="115"/>
        <v>0</v>
      </c>
      <c r="W480" s="201">
        <f t="shared" si="116"/>
        <v>0</v>
      </c>
      <c r="X480" s="201">
        <f t="shared" si="117"/>
        <v>0</v>
      </c>
      <c r="Y480" s="201">
        <f t="shared" si="118"/>
        <v>0</v>
      </c>
      <c r="Z480" s="201">
        <f t="shared" si="119"/>
        <v>0</v>
      </c>
      <c r="AA480" s="201">
        <f t="shared" si="120"/>
        <v>0</v>
      </c>
      <c r="AB480" s="201">
        <f t="shared" si="121"/>
        <v>0</v>
      </c>
      <c r="AC480" s="205"/>
      <c r="AD480" s="199"/>
      <c r="AE480" s="203">
        <f>IFERROR(IF(VLOOKUP($M480,'Books DATA'!$M$9:$Q$1009,1,0)=$M480,VLOOKUP($M480,'Books DATA'!$M$10:$T$1009,COLUMNS('Books DATA'!$M$9:N477),0)),"Not Avl in Books")</f>
        <v>0</v>
      </c>
      <c r="AF480" s="203">
        <f>IFERROR(IF(VLOOKUP($M480,'Books DATA'!$M$9:$Q$1009,1,0)=$M480,VLOOKUP($M480,'Books DATA'!$M$10:$T$1009,COLUMNS('Books DATA'!$M$9:O477),0)),"Not Avl in Books")</f>
        <v>0</v>
      </c>
      <c r="AG480" s="203">
        <f>IFERROR(IF(VLOOKUP($M480,'Books DATA'!$M$9:$Q$1009,1,0)=$M480,VLOOKUP($M480,'Books DATA'!$M$10:$T$1009,COLUMNS('Books DATA'!$M$9:P477),0)),"Not Avl in Books")</f>
        <v>0</v>
      </c>
      <c r="AH480" s="203">
        <f>IFERROR(IF(VLOOKUP($M480,'Books DATA'!$M$9:$Q$1009,1,0)=$M480,VLOOKUP($M480,'Books DATA'!$M$10:$T$1009,COLUMNS('Books DATA'!$M$9:Q477),0)),"Not Avl in Books")</f>
        <v>0</v>
      </c>
      <c r="AI480" s="203">
        <f>IFERROR(IF(VLOOKUP($M480,'Books DATA'!$M$9:$Q$1009,1,0)=$M480,VLOOKUP($M480,'Books DATA'!$M$10:$T$1009,COLUMNS('Books DATA'!$M$9:R477),0)),"Not Avl in Books")</f>
        <v>0</v>
      </c>
      <c r="AJ480" s="203">
        <f>IFERROR(IF(VLOOKUP($M480,'Books DATA'!$M$9:$Q$1009,1,0)=$M480,VLOOKUP($M480,'Books DATA'!$M$10:$T$1009,COLUMNS('Books DATA'!$M$9:S477),0)),"Not Avl in Books")</f>
        <v>0</v>
      </c>
      <c r="AK480" s="203">
        <f>IFERROR(IF(VLOOKUP($M480,'Books DATA'!$M$9:$Q$1009,1,0)=$M480,VLOOKUP($M480,'Books DATA'!$M$10:$T$1009,COLUMNS('Books DATA'!$M$9:T477),0)),"Not Avl in Books")</f>
        <v>0</v>
      </c>
      <c r="AL480" s="204"/>
    </row>
    <row r="481" spans="1:38" ht="15.75" thickBot="1">
      <c r="A481" s="7" t="str">
        <f>AC481&amp;"_"&amp;COUNTIF($AC$10:AC481,AC481)</f>
        <v>_0</v>
      </c>
      <c r="B481" s="206"/>
      <c r="C481" s="206"/>
      <c r="D481" s="207"/>
      <c r="E481" s="208"/>
      <c r="F481" s="209"/>
      <c r="G481" s="209"/>
      <c r="H481" s="209"/>
      <c r="I481" s="209"/>
      <c r="J481" s="209"/>
      <c r="K481" s="209"/>
      <c r="L481" s="199"/>
      <c r="M481" s="200" t="str">
        <f t="shared" si="107"/>
        <v/>
      </c>
      <c r="N481" s="200">
        <f t="shared" si="108"/>
        <v>0</v>
      </c>
      <c r="O481" s="200">
        <f t="shared" si="109"/>
        <v>0</v>
      </c>
      <c r="P481" s="200">
        <f t="shared" si="110"/>
        <v>0</v>
      </c>
      <c r="Q481" s="200">
        <f t="shared" si="111"/>
        <v>0</v>
      </c>
      <c r="R481" s="200">
        <f t="shared" si="112"/>
        <v>0</v>
      </c>
      <c r="S481" s="200">
        <f t="shared" si="113"/>
        <v>0</v>
      </c>
      <c r="T481" s="200">
        <f t="shared" si="114"/>
        <v>0</v>
      </c>
      <c r="U481" s="200"/>
      <c r="V481" s="201">
        <f t="shared" si="115"/>
        <v>0</v>
      </c>
      <c r="W481" s="201">
        <f t="shared" si="116"/>
        <v>0</v>
      </c>
      <c r="X481" s="201">
        <f t="shared" si="117"/>
        <v>0</v>
      </c>
      <c r="Y481" s="201">
        <f t="shared" si="118"/>
        <v>0</v>
      </c>
      <c r="Z481" s="201">
        <f t="shared" si="119"/>
        <v>0</v>
      </c>
      <c r="AA481" s="201">
        <f t="shared" si="120"/>
        <v>0</v>
      </c>
      <c r="AB481" s="201">
        <f t="shared" si="121"/>
        <v>0</v>
      </c>
      <c r="AC481" s="205"/>
      <c r="AD481" s="199"/>
      <c r="AE481" s="203">
        <f>IFERROR(IF(VLOOKUP($M481,'Books DATA'!$M$9:$Q$1009,1,0)=$M481,VLOOKUP($M481,'Books DATA'!$M$10:$T$1009,COLUMNS('Books DATA'!$M$9:N478),0)),"Not Avl in Books")</f>
        <v>0</v>
      </c>
      <c r="AF481" s="203">
        <f>IFERROR(IF(VLOOKUP($M481,'Books DATA'!$M$9:$Q$1009,1,0)=$M481,VLOOKUP($M481,'Books DATA'!$M$10:$T$1009,COLUMNS('Books DATA'!$M$9:O478),0)),"Not Avl in Books")</f>
        <v>0</v>
      </c>
      <c r="AG481" s="203">
        <f>IFERROR(IF(VLOOKUP($M481,'Books DATA'!$M$9:$Q$1009,1,0)=$M481,VLOOKUP($M481,'Books DATA'!$M$10:$T$1009,COLUMNS('Books DATA'!$M$9:P478),0)),"Not Avl in Books")</f>
        <v>0</v>
      </c>
      <c r="AH481" s="203">
        <f>IFERROR(IF(VLOOKUP($M481,'Books DATA'!$M$9:$Q$1009,1,0)=$M481,VLOOKUP($M481,'Books DATA'!$M$10:$T$1009,COLUMNS('Books DATA'!$M$9:Q478),0)),"Not Avl in Books")</f>
        <v>0</v>
      </c>
      <c r="AI481" s="203">
        <f>IFERROR(IF(VLOOKUP($M481,'Books DATA'!$M$9:$Q$1009,1,0)=$M481,VLOOKUP($M481,'Books DATA'!$M$10:$T$1009,COLUMNS('Books DATA'!$M$9:R478),0)),"Not Avl in Books")</f>
        <v>0</v>
      </c>
      <c r="AJ481" s="203">
        <f>IFERROR(IF(VLOOKUP($M481,'Books DATA'!$M$9:$Q$1009,1,0)=$M481,VLOOKUP($M481,'Books DATA'!$M$10:$T$1009,COLUMNS('Books DATA'!$M$9:S478),0)),"Not Avl in Books")</f>
        <v>0</v>
      </c>
      <c r="AK481" s="203">
        <f>IFERROR(IF(VLOOKUP($M481,'Books DATA'!$M$9:$Q$1009,1,0)=$M481,VLOOKUP($M481,'Books DATA'!$M$10:$T$1009,COLUMNS('Books DATA'!$M$9:T478),0)),"Not Avl in Books")</f>
        <v>0</v>
      </c>
      <c r="AL481" s="204"/>
    </row>
    <row r="482" spans="1:38" ht="15.75" thickBot="1">
      <c r="A482" s="7" t="str">
        <f>AC482&amp;"_"&amp;COUNTIF($AC$10:AC482,AC482)</f>
        <v>_0</v>
      </c>
      <c r="B482" s="206"/>
      <c r="C482" s="206"/>
      <c r="D482" s="207"/>
      <c r="E482" s="208"/>
      <c r="F482" s="209"/>
      <c r="G482" s="209"/>
      <c r="H482" s="209"/>
      <c r="I482" s="209"/>
      <c r="J482" s="209"/>
      <c r="K482" s="209"/>
      <c r="L482" s="199"/>
      <c r="M482" s="200" t="str">
        <f t="shared" si="107"/>
        <v/>
      </c>
      <c r="N482" s="200">
        <f t="shared" si="108"/>
        <v>0</v>
      </c>
      <c r="O482" s="200">
        <f t="shared" si="109"/>
        <v>0</v>
      </c>
      <c r="P482" s="200">
        <f t="shared" si="110"/>
        <v>0</v>
      </c>
      <c r="Q482" s="200">
        <f t="shared" si="111"/>
        <v>0</v>
      </c>
      <c r="R482" s="200">
        <f t="shared" si="112"/>
        <v>0</v>
      </c>
      <c r="S482" s="200">
        <f t="shared" si="113"/>
        <v>0</v>
      </c>
      <c r="T482" s="200">
        <f t="shared" si="114"/>
        <v>0</v>
      </c>
      <c r="U482" s="200"/>
      <c r="V482" s="201">
        <f t="shared" si="115"/>
        <v>0</v>
      </c>
      <c r="W482" s="201">
        <f t="shared" si="116"/>
        <v>0</v>
      </c>
      <c r="X482" s="201">
        <f t="shared" si="117"/>
        <v>0</v>
      </c>
      <c r="Y482" s="201">
        <f t="shared" si="118"/>
        <v>0</v>
      </c>
      <c r="Z482" s="201">
        <f t="shared" si="119"/>
        <v>0</v>
      </c>
      <c r="AA482" s="201">
        <f t="shared" si="120"/>
        <v>0</v>
      </c>
      <c r="AB482" s="201">
        <f t="shared" si="121"/>
        <v>0</v>
      </c>
      <c r="AC482" s="205"/>
      <c r="AD482" s="199"/>
      <c r="AE482" s="203">
        <f>IFERROR(IF(VLOOKUP($M482,'Books DATA'!$M$9:$Q$1009,1,0)=$M482,VLOOKUP($M482,'Books DATA'!$M$10:$T$1009,COLUMNS('Books DATA'!$M$9:N479),0)),"Not Avl in Books")</f>
        <v>0</v>
      </c>
      <c r="AF482" s="203">
        <f>IFERROR(IF(VLOOKUP($M482,'Books DATA'!$M$9:$Q$1009,1,0)=$M482,VLOOKUP($M482,'Books DATA'!$M$10:$T$1009,COLUMNS('Books DATA'!$M$9:O479),0)),"Not Avl in Books")</f>
        <v>0</v>
      </c>
      <c r="AG482" s="203">
        <f>IFERROR(IF(VLOOKUP($M482,'Books DATA'!$M$9:$Q$1009,1,0)=$M482,VLOOKUP($M482,'Books DATA'!$M$10:$T$1009,COLUMNS('Books DATA'!$M$9:P479),0)),"Not Avl in Books")</f>
        <v>0</v>
      </c>
      <c r="AH482" s="203">
        <f>IFERROR(IF(VLOOKUP($M482,'Books DATA'!$M$9:$Q$1009,1,0)=$M482,VLOOKUP($M482,'Books DATA'!$M$10:$T$1009,COLUMNS('Books DATA'!$M$9:Q479),0)),"Not Avl in Books")</f>
        <v>0</v>
      </c>
      <c r="AI482" s="203">
        <f>IFERROR(IF(VLOOKUP($M482,'Books DATA'!$M$9:$Q$1009,1,0)=$M482,VLOOKUP($M482,'Books DATA'!$M$10:$T$1009,COLUMNS('Books DATA'!$M$9:R479),0)),"Not Avl in Books")</f>
        <v>0</v>
      </c>
      <c r="AJ482" s="203">
        <f>IFERROR(IF(VLOOKUP($M482,'Books DATA'!$M$9:$Q$1009,1,0)=$M482,VLOOKUP($M482,'Books DATA'!$M$10:$T$1009,COLUMNS('Books DATA'!$M$9:S479),0)),"Not Avl in Books")</f>
        <v>0</v>
      </c>
      <c r="AK482" s="203">
        <f>IFERROR(IF(VLOOKUP($M482,'Books DATA'!$M$9:$Q$1009,1,0)=$M482,VLOOKUP($M482,'Books DATA'!$M$10:$T$1009,COLUMNS('Books DATA'!$M$9:T479),0)),"Not Avl in Books")</f>
        <v>0</v>
      </c>
      <c r="AL482" s="204"/>
    </row>
    <row r="483" spans="1:38" ht="15.75" thickBot="1">
      <c r="A483" s="7" t="str">
        <f>AC483&amp;"_"&amp;COUNTIF($AC$10:AC483,AC483)</f>
        <v>_0</v>
      </c>
      <c r="B483" s="206"/>
      <c r="C483" s="206"/>
      <c r="D483" s="207"/>
      <c r="E483" s="208"/>
      <c r="F483" s="209"/>
      <c r="G483" s="209"/>
      <c r="H483" s="209"/>
      <c r="I483" s="209"/>
      <c r="J483" s="209"/>
      <c r="K483" s="209"/>
      <c r="L483" s="199"/>
      <c r="M483" s="200" t="str">
        <f t="shared" si="107"/>
        <v/>
      </c>
      <c r="N483" s="200">
        <f t="shared" si="108"/>
        <v>0</v>
      </c>
      <c r="O483" s="200">
        <f t="shared" si="109"/>
        <v>0</v>
      </c>
      <c r="P483" s="200">
        <f t="shared" si="110"/>
        <v>0</v>
      </c>
      <c r="Q483" s="200">
        <f t="shared" si="111"/>
        <v>0</v>
      </c>
      <c r="R483" s="200">
        <f t="shared" si="112"/>
        <v>0</v>
      </c>
      <c r="S483" s="200">
        <f t="shared" si="113"/>
        <v>0</v>
      </c>
      <c r="T483" s="200">
        <f t="shared" si="114"/>
        <v>0</v>
      </c>
      <c r="U483" s="200"/>
      <c r="V483" s="201">
        <f t="shared" si="115"/>
        <v>0</v>
      </c>
      <c r="W483" s="201">
        <f t="shared" si="116"/>
        <v>0</v>
      </c>
      <c r="X483" s="201">
        <f t="shared" si="117"/>
        <v>0</v>
      </c>
      <c r="Y483" s="201">
        <f t="shared" si="118"/>
        <v>0</v>
      </c>
      <c r="Z483" s="201">
        <f t="shared" si="119"/>
        <v>0</v>
      </c>
      <c r="AA483" s="201">
        <f t="shared" si="120"/>
        <v>0</v>
      </c>
      <c r="AB483" s="201">
        <f t="shared" si="121"/>
        <v>0</v>
      </c>
      <c r="AC483" s="205"/>
      <c r="AD483" s="199"/>
      <c r="AE483" s="203">
        <f>IFERROR(IF(VLOOKUP($M483,'Books DATA'!$M$9:$Q$1009,1,0)=$M483,VLOOKUP($M483,'Books DATA'!$M$10:$T$1009,COLUMNS('Books DATA'!$M$9:N480),0)),"Not Avl in Books")</f>
        <v>0</v>
      </c>
      <c r="AF483" s="203">
        <f>IFERROR(IF(VLOOKUP($M483,'Books DATA'!$M$9:$Q$1009,1,0)=$M483,VLOOKUP($M483,'Books DATA'!$M$10:$T$1009,COLUMNS('Books DATA'!$M$9:O480),0)),"Not Avl in Books")</f>
        <v>0</v>
      </c>
      <c r="AG483" s="203">
        <f>IFERROR(IF(VLOOKUP($M483,'Books DATA'!$M$9:$Q$1009,1,0)=$M483,VLOOKUP($M483,'Books DATA'!$M$10:$T$1009,COLUMNS('Books DATA'!$M$9:P480),0)),"Not Avl in Books")</f>
        <v>0</v>
      </c>
      <c r="AH483" s="203">
        <f>IFERROR(IF(VLOOKUP($M483,'Books DATA'!$M$9:$Q$1009,1,0)=$M483,VLOOKUP($M483,'Books DATA'!$M$10:$T$1009,COLUMNS('Books DATA'!$M$9:Q480),0)),"Not Avl in Books")</f>
        <v>0</v>
      </c>
      <c r="AI483" s="203">
        <f>IFERROR(IF(VLOOKUP($M483,'Books DATA'!$M$9:$Q$1009,1,0)=$M483,VLOOKUP($M483,'Books DATA'!$M$10:$T$1009,COLUMNS('Books DATA'!$M$9:R480),0)),"Not Avl in Books")</f>
        <v>0</v>
      </c>
      <c r="AJ483" s="203">
        <f>IFERROR(IF(VLOOKUP($M483,'Books DATA'!$M$9:$Q$1009,1,0)=$M483,VLOOKUP($M483,'Books DATA'!$M$10:$T$1009,COLUMNS('Books DATA'!$M$9:S480),0)),"Not Avl in Books")</f>
        <v>0</v>
      </c>
      <c r="AK483" s="203">
        <f>IFERROR(IF(VLOOKUP($M483,'Books DATA'!$M$9:$Q$1009,1,0)=$M483,VLOOKUP($M483,'Books DATA'!$M$10:$T$1009,COLUMNS('Books DATA'!$M$9:T480),0)),"Not Avl in Books")</f>
        <v>0</v>
      </c>
      <c r="AL483" s="204"/>
    </row>
    <row r="484" spans="1:38" ht="15.75" thickBot="1">
      <c r="A484" s="7" t="str">
        <f>AC484&amp;"_"&amp;COUNTIF($AC$10:AC484,AC484)</f>
        <v>_0</v>
      </c>
      <c r="B484" s="206"/>
      <c r="C484" s="206"/>
      <c r="D484" s="207"/>
      <c r="E484" s="208"/>
      <c r="F484" s="209"/>
      <c r="G484" s="209"/>
      <c r="H484" s="209"/>
      <c r="I484" s="209"/>
      <c r="J484" s="209"/>
      <c r="K484" s="209"/>
      <c r="L484" s="199"/>
      <c r="M484" s="200" t="str">
        <f t="shared" si="107"/>
        <v/>
      </c>
      <c r="N484" s="200">
        <f t="shared" si="108"/>
        <v>0</v>
      </c>
      <c r="O484" s="200">
        <f t="shared" si="109"/>
        <v>0</v>
      </c>
      <c r="P484" s="200">
        <f t="shared" si="110"/>
        <v>0</v>
      </c>
      <c r="Q484" s="200">
        <f t="shared" si="111"/>
        <v>0</v>
      </c>
      <c r="R484" s="200">
        <f t="shared" si="112"/>
        <v>0</v>
      </c>
      <c r="S484" s="200">
        <f t="shared" si="113"/>
        <v>0</v>
      </c>
      <c r="T484" s="200">
        <f t="shared" si="114"/>
        <v>0</v>
      </c>
      <c r="U484" s="200"/>
      <c r="V484" s="201">
        <f t="shared" si="115"/>
        <v>0</v>
      </c>
      <c r="W484" s="201">
        <f t="shared" si="116"/>
        <v>0</v>
      </c>
      <c r="X484" s="201">
        <f t="shared" si="117"/>
        <v>0</v>
      </c>
      <c r="Y484" s="201">
        <f t="shared" si="118"/>
        <v>0</v>
      </c>
      <c r="Z484" s="201">
        <f t="shared" si="119"/>
        <v>0</v>
      </c>
      <c r="AA484" s="201">
        <f t="shared" si="120"/>
        <v>0</v>
      </c>
      <c r="AB484" s="201">
        <f t="shared" si="121"/>
        <v>0</v>
      </c>
      <c r="AC484" s="205"/>
      <c r="AD484" s="199"/>
      <c r="AE484" s="203">
        <f>IFERROR(IF(VLOOKUP($M484,'Books DATA'!$M$9:$Q$1009,1,0)=$M484,VLOOKUP($M484,'Books DATA'!$M$10:$T$1009,COLUMNS('Books DATA'!$M$9:N481),0)),"Not Avl in Books")</f>
        <v>0</v>
      </c>
      <c r="AF484" s="203">
        <f>IFERROR(IF(VLOOKUP($M484,'Books DATA'!$M$9:$Q$1009,1,0)=$M484,VLOOKUP($M484,'Books DATA'!$M$10:$T$1009,COLUMNS('Books DATA'!$M$9:O481),0)),"Not Avl in Books")</f>
        <v>0</v>
      </c>
      <c r="AG484" s="203">
        <f>IFERROR(IF(VLOOKUP($M484,'Books DATA'!$M$9:$Q$1009,1,0)=$M484,VLOOKUP($M484,'Books DATA'!$M$10:$T$1009,COLUMNS('Books DATA'!$M$9:P481),0)),"Not Avl in Books")</f>
        <v>0</v>
      </c>
      <c r="AH484" s="203">
        <f>IFERROR(IF(VLOOKUP($M484,'Books DATA'!$M$9:$Q$1009,1,0)=$M484,VLOOKUP($M484,'Books DATA'!$M$10:$T$1009,COLUMNS('Books DATA'!$M$9:Q481),0)),"Not Avl in Books")</f>
        <v>0</v>
      </c>
      <c r="AI484" s="203">
        <f>IFERROR(IF(VLOOKUP($M484,'Books DATA'!$M$9:$Q$1009,1,0)=$M484,VLOOKUP($M484,'Books DATA'!$M$10:$T$1009,COLUMNS('Books DATA'!$M$9:R481),0)),"Not Avl in Books")</f>
        <v>0</v>
      </c>
      <c r="AJ484" s="203">
        <f>IFERROR(IF(VLOOKUP($M484,'Books DATA'!$M$9:$Q$1009,1,0)=$M484,VLOOKUP($M484,'Books DATA'!$M$10:$T$1009,COLUMNS('Books DATA'!$M$9:S481),0)),"Not Avl in Books")</f>
        <v>0</v>
      </c>
      <c r="AK484" s="203">
        <f>IFERROR(IF(VLOOKUP($M484,'Books DATA'!$M$9:$Q$1009,1,0)=$M484,VLOOKUP($M484,'Books DATA'!$M$10:$T$1009,COLUMNS('Books DATA'!$M$9:T481),0)),"Not Avl in Books")</f>
        <v>0</v>
      </c>
      <c r="AL484" s="204"/>
    </row>
    <row r="485" spans="1:38" ht="15.75" thickBot="1">
      <c r="A485" s="7" t="str">
        <f>AC485&amp;"_"&amp;COUNTIF($AC$10:AC485,AC485)</f>
        <v>_0</v>
      </c>
      <c r="B485" s="206"/>
      <c r="C485" s="206"/>
      <c r="D485" s="207"/>
      <c r="E485" s="208"/>
      <c r="F485" s="209"/>
      <c r="G485" s="209"/>
      <c r="H485" s="209"/>
      <c r="I485" s="209"/>
      <c r="J485" s="209"/>
      <c r="K485" s="209"/>
      <c r="L485" s="199"/>
      <c r="M485" s="200" t="str">
        <f t="shared" si="107"/>
        <v/>
      </c>
      <c r="N485" s="200">
        <f t="shared" si="108"/>
        <v>0</v>
      </c>
      <c r="O485" s="200">
        <f t="shared" si="109"/>
        <v>0</v>
      </c>
      <c r="P485" s="200">
        <f t="shared" si="110"/>
        <v>0</v>
      </c>
      <c r="Q485" s="200">
        <f t="shared" si="111"/>
        <v>0</v>
      </c>
      <c r="R485" s="200">
        <f t="shared" si="112"/>
        <v>0</v>
      </c>
      <c r="S485" s="200">
        <f t="shared" si="113"/>
        <v>0</v>
      </c>
      <c r="T485" s="200">
        <f t="shared" si="114"/>
        <v>0</v>
      </c>
      <c r="U485" s="200"/>
      <c r="V485" s="201">
        <f t="shared" si="115"/>
        <v>0</v>
      </c>
      <c r="W485" s="201">
        <f t="shared" si="116"/>
        <v>0</v>
      </c>
      <c r="X485" s="201">
        <f t="shared" si="117"/>
        <v>0</v>
      </c>
      <c r="Y485" s="201">
        <f t="shared" si="118"/>
        <v>0</v>
      </c>
      <c r="Z485" s="201">
        <f t="shared" si="119"/>
        <v>0</v>
      </c>
      <c r="AA485" s="201">
        <f t="shared" si="120"/>
        <v>0</v>
      </c>
      <c r="AB485" s="201">
        <f t="shared" si="121"/>
        <v>0</v>
      </c>
      <c r="AC485" s="205"/>
      <c r="AD485" s="199"/>
      <c r="AE485" s="203">
        <f>IFERROR(IF(VLOOKUP($M485,'Books DATA'!$M$9:$Q$1009,1,0)=$M485,VLOOKUP($M485,'Books DATA'!$M$10:$T$1009,COLUMNS('Books DATA'!$M$9:N482),0)),"Not Avl in Books")</f>
        <v>0</v>
      </c>
      <c r="AF485" s="203">
        <f>IFERROR(IF(VLOOKUP($M485,'Books DATA'!$M$9:$Q$1009,1,0)=$M485,VLOOKUP($M485,'Books DATA'!$M$10:$T$1009,COLUMNS('Books DATA'!$M$9:O482),0)),"Not Avl in Books")</f>
        <v>0</v>
      </c>
      <c r="AG485" s="203">
        <f>IFERROR(IF(VLOOKUP($M485,'Books DATA'!$M$9:$Q$1009,1,0)=$M485,VLOOKUP($M485,'Books DATA'!$M$10:$T$1009,COLUMNS('Books DATA'!$M$9:P482),0)),"Not Avl in Books")</f>
        <v>0</v>
      </c>
      <c r="AH485" s="203">
        <f>IFERROR(IF(VLOOKUP($M485,'Books DATA'!$M$9:$Q$1009,1,0)=$M485,VLOOKUP($M485,'Books DATA'!$M$10:$T$1009,COLUMNS('Books DATA'!$M$9:Q482),0)),"Not Avl in Books")</f>
        <v>0</v>
      </c>
      <c r="AI485" s="203">
        <f>IFERROR(IF(VLOOKUP($M485,'Books DATA'!$M$9:$Q$1009,1,0)=$M485,VLOOKUP($M485,'Books DATA'!$M$10:$T$1009,COLUMNS('Books DATA'!$M$9:R482),0)),"Not Avl in Books")</f>
        <v>0</v>
      </c>
      <c r="AJ485" s="203">
        <f>IFERROR(IF(VLOOKUP($M485,'Books DATA'!$M$9:$Q$1009,1,0)=$M485,VLOOKUP($M485,'Books DATA'!$M$10:$T$1009,COLUMNS('Books DATA'!$M$9:S482),0)),"Not Avl in Books")</f>
        <v>0</v>
      </c>
      <c r="AK485" s="203">
        <f>IFERROR(IF(VLOOKUP($M485,'Books DATA'!$M$9:$Q$1009,1,0)=$M485,VLOOKUP($M485,'Books DATA'!$M$10:$T$1009,COLUMNS('Books DATA'!$M$9:T482),0)),"Not Avl in Books")</f>
        <v>0</v>
      </c>
      <c r="AL485" s="204"/>
    </row>
    <row r="486" spans="1:38" ht="15.75" thickBot="1">
      <c r="A486" s="7" t="str">
        <f>AC486&amp;"_"&amp;COUNTIF($AC$10:AC486,AC486)</f>
        <v>_0</v>
      </c>
      <c r="B486" s="206"/>
      <c r="C486" s="206"/>
      <c r="D486" s="207"/>
      <c r="E486" s="208"/>
      <c r="F486" s="209"/>
      <c r="G486" s="209"/>
      <c r="H486" s="209"/>
      <c r="I486" s="209"/>
      <c r="J486" s="209"/>
      <c r="K486" s="209"/>
      <c r="L486" s="199"/>
      <c r="M486" s="200" t="str">
        <f t="shared" si="107"/>
        <v/>
      </c>
      <c r="N486" s="200">
        <f t="shared" si="108"/>
        <v>0</v>
      </c>
      <c r="O486" s="200">
        <f t="shared" si="109"/>
        <v>0</v>
      </c>
      <c r="P486" s="200">
        <f t="shared" si="110"/>
        <v>0</v>
      </c>
      <c r="Q486" s="200">
        <f t="shared" si="111"/>
        <v>0</v>
      </c>
      <c r="R486" s="200">
        <f t="shared" si="112"/>
        <v>0</v>
      </c>
      <c r="S486" s="200">
        <f t="shared" si="113"/>
        <v>0</v>
      </c>
      <c r="T486" s="200">
        <f t="shared" si="114"/>
        <v>0</v>
      </c>
      <c r="U486" s="200"/>
      <c r="V486" s="201">
        <f t="shared" si="115"/>
        <v>0</v>
      </c>
      <c r="W486" s="201">
        <f t="shared" si="116"/>
        <v>0</v>
      </c>
      <c r="X486" s="201">
        <f t="shared" si="117"/>
        <v>0</v>
      </c>
      <c r="Y486" s="201">
        <f t="shared" si="118"/>
        <v>0</v>
      </c>
      <c r="Z486" s="201">
        <f t="shared" si="119"/>
        <v>0</v>
      </c>
      <c r="AA486" s="201">
        <f t="shared" si="120"/>
        <v>0</v>
      </c>
      <c r="AB486" s="201">
        <f t="shared" si="121"/>
        <v>0</v>
      </c>
      <c r="AC486" s="205"/>
      <c r="AD486" s="199"/>
      <c r="AE486" s="203">
        <f>IFERROR(IF(VLOOKUP($M486,'Books DATA'!$M$9:$Q$1009,1,0)=$M486,VLOOKUP($M486,'Books DATA'!$M$10:$T$1009,COLUMNS('Books DATA'!$M$9:N483),0)),"Not Avl in Books")</f>
        <v>0</v>
      </c>
      <c r="AF486" s="203">
        <f>IFERROR(IF(VLOOKUP($M486,'Books DATA'!$M$9:$Q$1009,1,0)=$M486,VLOOKUP($M486,'Books DATA'!$M$10:$T$1009,COLUMNS('Books DATA'!$M$9:O483),0)),"Not Avl in Books")</f>
        <v>0</v>
      </c>
      <c r="AG486" s="203">
        <f>IFERROR(IF(VLOOKUP($M486,'Books DATA'!$M$9:$Q$1009,1,0)=$M486,VLOOKUP($M486,'Books DATA'!$M$10:$T$1009,COLUMNS('Books DATA'!$M$9:P483),0)),"Not Avl in Books")</f>
        <v>0</v>
      </c>
      <c r="AH486" s="203">
        <f>IFERROR(IF(VLOOKUP($M486,'Books DATA'!$M$9:$Q$1009,1,0)=$M486,VLOOKUP($M486,'Books DATA'!$M$10:$T$1009,COLUMNS('Books DATA'!$M$9:Q483),0)),"Not Avl in Books")</f>
        <v>0</v>
      </c>
      <c r="AI486" s="203">
        <f>IFERROR(IF(VLOOKUP($M486,'Books DATA'!$M$9:$Q$1009,1,0)=$M486,VLOOKUP($M486,'Books DATA'!$M$10:$T$1009,COLUMNS('Books DATA'!$M$9:R483),0)),"Not Avl in Books")</f>
        <v>0</v>
      </c>
      <c r="AJ486" s="203">
        <f>IFERROR(IF(VLOOKUP($M486,'Books DATA'!$M$9:$Q$1009,1,0)=$M486,VLOOKUP($M486,'Books DATA'!$M$10:$T$1009,COLUMNS('Books DATA'!$M$9:S483),0)),"Not Avl in Books")</f>
        <v>0</v>
      </c>
      <c r="AK486" s="203">
        <f>IFERROR(IF(VLOOKUP($M486,'Books DATA'!$M$9:$Q$1009,1,0)=$M486,VLOOKUP($M486,'Books DATA'!$M$10:$T$1009,COLUMNS('Books DATA'!$M$9:T483),0)),"Not Avl in Books")</f>
        <v>0</v>
      </c>
      <c r="AL486" s="204"/>
    </row>
    <row r="487" spans="1:38" ht="15.75" thickBot="1">
      <c r="A487" s="7" t="str">
        <f>AC487&amp;"_"&amp;COUNTIF($AC$10:AC487,AC487)</f>
        <v>_0</v>
      </c>
      <c r="B487" s="206"/>
      <c r="C487" s="206"/>
      <c r="D487" s="207"/>
      <c r="E487" s="208"/>
      <c r="F487" s="209"/>
      <c r="G487" s="209"/>
      <c r="H487" s="209"/>
      <c r="I487" s="209"/>
      <c r="J487" s="209"/>
      <c r="K487" s="209"/>
      <c r="L487" s="199"/>
      <c r="M487" s="200" t="str">
        <f t="shared" si="107"/>
        <v/>
      </c>
      <c r="N487" s="200">
        <f t="shared" si="108"/>
        <v>0</v>
      </c>
      <c r="O487" s="200">
        <f t="shared" si="109"/>
        <v>0</v>
      </c>
      <c r="P487" s="200">
        <f t="shared" si="110"/>
        <v>0</v>
      </c>
      <c r="Q487" s="200">
        <f t="shared" si="111"/>
        <v>0</v>
      </c>
      <c r="R487" s="200">
        <f t="shared" si="112"/>
        <v>0</v>
      </c>
      <c r="S487" s="200">
        <f t="shared" si="113"/>
        <v>0</v>
      </c>
      <c r="T487" s="200">
        <f t="shared" si="114"/>
        <v>0</v>
      </c>
      <c r="U487" s="200"/>
      <c r="V487" s="201">
        <f t="shared" si="115"/>
        <v>0</v>
      </c>
      <c r="W487" s="201">
        <f t="shared" si="116"/>
        <v>0</v>
      </c>
      <c r="X487" s="201">
        <f t="shared" si="117"/>
        <v>0</v>
      </c>
      <c r="Y487" s="201">
        <f t="shared" si="118"/>
        <v>0</v>
      </c>
      <c r="Z487" s="201">
        <f t="shared" si="119"/>
        <v>0</v>
      </c>
      <c r="AA487" s="201">
        <f t="shared" si="120"/>
        <v>0</v>
      </c>
      <c r="AB487" s="201">
        <f t="shared" si="121"/>
        <v>0</v>
      </c>
      <c r="AC487" s="205"/>
      <c r="AD487" s="199"/>
      <c r="AE487" s="203">
        <f>IFERROR(IF(VLOOKUP($M487,'Books DATA'!$M$9:$Q$1009,1,0)=$M487,VLOOKUP($M487,'Books DATA'!$M$10:$T$1009,COLUMNS('Books DATA'!$M$9:N484),0)),"Not Avl in Books")</f>
        <v>0</v>
      </c>
      <c r="AF487" s="203">
        <f>IFERROR(IF(VLOOKUP($M487,'Books DATA'!$M$9:$Q$1009,1,0)=$M487,VLOOKUP($M487,'Books DATA'!$M$10:$T$1009,COLUMNS('Books DATA'!$M$9:O484),0)),"Not Avl in Books")</f>
        <v>0</v>
      </c>
      <c r="AG487" s="203">
        <f>IFERROR(IF(VLOOKUP($M487,'Books DATA'!$M$9:$Q$1009,1,0)=$M487,VLOOKUP($M487,'Books DATA'!$M$10:$T$1009,COLUMNS('Books DATA'!$M$9:P484),0)),"Not Avl in Books")</f>
        <v>0</v>
      </c>
      <c r="AH487" s="203">
        <f>IFERROR(IF(VLOOKUP($M487,'Books DATA'!$M$9:$Q$1009,1,0)=$M487,VLOOKUP($M487,'Books DATA'!$M$10:$T$1009,COLUMNS('Books DATA'!$M$9:Q484),0)),"Not Avl in Books")</f>
        <v>0</v>
      </c>
      <c r="AI487" s="203">
        <f>IFERROR(IF(VLOOKUP($M487,'Books DATA'!$M$9:$Q$1009,1,0)=$M487,VLOOKUP($M487,'Books DATA'!$M$10:$T$1009,COLUMNS('Books DATA'!$M$9:R484),0)),"Not Avl in Books")</f>
        <v>0</v>
      </c>
      <c r="AJ487" s="203">
        <f>IFERROR(IF(VLOOKUP($M487,'Books DATA'!$M$9:$Q$1009,1,0)=$M487,VLOOKUP($M487,'Books DATA'!$M$10:$T$1009,COLUMNS('Books DATA'!$M$9:S484),0)),"Not Avl in Books")</f>
        <v>0</v>
      </c>
      <c r="AK487" s="203">
        <f>IFERROR(IF(VLOOKUP($M487,'Books DATA'!$M$9:$Q$1009,1,0)=$M487,VLOOKUP($M487,'Books DATA'!$M$10:$T$1009,COLUMNS('Books DATA'!$M$9:T484),0)),"Not Avl in Books")</f>
        <v>0</v>
      </c>
      <c r="AL487" s="204"/>
    </row>
    <row r="488" spans="1:38" ht="15.75" thickBot="1">
      <c r="A488" s="7" t="str">
        <f>AC488&amp;"_"&amp;COUNTIF($AC$10:AC488,AC488)</f>
        <v>_0</v>
      </c>
      <c r="B488" s="206"/>
      <c r="C488" s="206"/>
      <c r="D488" s="207"/>
      <c r="E488" s="208"/>
      <c r="F488" s="209"/>
      <c r="G488" s="209"/>
      <c r="H488" s="209"/>
      <c r="I488" s="209"/>
      <c r="J488" s="209"/>
      <c r="K488" s="209"/>
      <c r="L488" s="199"/>
      <c r="M488" s="200" t="str">
        <f t="shared" si="107"/>
        <v/>
      </c>
      <c r="N488" s="200">
        <f t="shared" si="108"/>
        <v>0</v>
      </c>
      <c r="O488" s="200">
        <f t="shared" si="109"/>
        <v>0</v>
      </c>
      <c r="P488" s="200">
        <f t="shared" si="110"/>
        <v>0</v>
      </c>
      <c r="Q488" s="200">
        <f t="shared" si="111"/>
        <v>0</v>
      </c>
      <c r="R488" s="200">
        <f t="shared" si="112"/>
        <v>0</v>
      </c>
      <c r="S488" s="200">
        <f t="shared" si="113"/>
        <v>0</v>
      </c>
      <c r="T488" s="200">
        <f t="shared" si="114"/>
        <v>0</v>
      </c>
      <c r="U488" s="200"/>
      <c r="V488" s="201">
        <f t="shared" si="115"/>
        <v>0</v>
      </c>
      <c r="W488" s="201">
        <f t="shared" si="116"/>
        <v>0</v>
      </c>
      <c r="X488" s="201">
        <f t="shared" si="117"/>
        <v>0</v>
      </c>
      <c r="Y488" s="201">
        <f t="shared" si="118"/>
        <v>0</v>
      </c>
      <c r="Z488" s="201">
        <f t="shared" si="119"/>
        <v>0</v>
      </c>
      <c r="AA488" s="201">
        <f t="shared" si="120"/>
        <v>0</v>
      </c>
      <c r="AB488" s="201">
        <f t="shared" si="121"/>
        <v>0</v>
      </c>
      <c r="AC488" s="205"/>
      <c r="AD488" s="199"/>
      <c r="AE488" s="203">
        <f>IFERROR(IF(VLOOKUP($M488,'Books DATA'!$M$9:$Q$1009,1,0)=$M488,VLOOKUP($M488,'Books DATA'!$M$10:$T$1009,COLUMNS('Books DATA'!$M$9:N485),0)),"Not Avl in Books")</f>
        <v>0</v>
      </c>
      <c r="AF488" s="203">
        <f>IFERROR(IF(VLOOKUP($M488,'Books DATA'!$M$9:$Q$1009,1,0)=$M488,VLOOKUP($M488,'Books DATA'!$M$10:$T$1009,COLUMNS('Books DATA'!$M$9:O485),0)),"Not Avl in Books")</f>
        <v>0</v>
      </c>
      <c r="AG488" s="203">
        <f>IFERROR(IF(VLOOKUP($M488,'Books DATA'!$M$9:$Q$1009,1,0)=$M488,VLOOKUP($M488,'Books DATA'!$M$10:$T$1009,COLUMNS('Books DATA'!$M$9:P485),0)),"Not Avl in Books")</f>
        <v>0</v>
      </c>
      <c r="AH488" s="203">
        <f>IFERROR(IF(VLOOKUP($M488,'Books DATA'!$M$9:$Q$1009,1,0)=$M488,VLOOKUP($M488,'Books DATA'!$M$10:$T$1009,COLUMNS('Books DATA'!$M$9:Q485),0)),"Not Avl in Books")</f>
        <v>0</v>
      </c>
      <c r="AI488" s="203">
        <f>IFERROR(IF(VLOOKUP($M488,'Books DATA'!$M$9:$Q$1009,1,0)=$M488,VLOOKUP($M488,'Books DATA'!$M$10:$T$1009,COLUMNS('Books DATA'!$M$9:R485),0)),"Not Avl in Books")</f>
        <v>0</v>
      </c>
      <c r="AJ488" s="203">
        <f>IFERROR(IF(VLOOKUP($M488,'Books DATA'!$M$9:$Q$1009,1,0)=$M488,VLOOKUP($M488,'Books DATA'!$M$10:$T$1009,COLUMNS('Books DATA'!$M$9:S485),0)),"Not Avl in Books")</f>
        <v>0</v>
      </c>
      <c r="AK488" s="203">
        <f>IFERROR(IF(VLOOKUP($M488,'Books DATA'!$M$9:$Q$1009,1,0)=$M488,VLOOKUP($M488,'Books DATA'!$M$10:$T$1009,COLUMNS('Books DATA'!$M$9:T485),0)),"Not Avl in Books")</f>
        <v>0</v>
      </c>
      <c r="AL488" s="204"/>
    </row>
    <row r="489" spans="1:38" ht="15.75" thickBot="1">
      <c r="A489" s="7" t="str">
        <f>AC489&amp;"_"&amp;COUNTIF($AC$10:AC489,AC489)</f>
        <v>_0</v>
      </c>
      <c r="B489" s="206"/>
      <c r="C489" s="206"/>
      <c r="D489" s="207"/>
      <c r="E489" s="208"/>
      <c r="F489" s="209"/>
      <c r="G489" s="209"/>
      <c r="H489" s="209"/>
      <c r="I489" s="209"/>
      <c r="J489" s="209"/>
      <c r="K489" s="209"/>
      <c r="L489" s="199"/>
      <c r="M489" s="200" t="str">
        <f t="shared" si="107"/>
        <v/>
      </c>
      <c r="N489" s="200">
        <f t="shared" si="108"/>
        <v>0</v>
      </c>
      <c r="O489" s="200">
        <f t="shared" si="109"/>
        <v>0</v>
      </c>
      <c r="P489" s="200">
        <f t="shared" si="110"/>
        <v>0</v>
      </c>
      <c r="Q489" s="200">
        <f t="shared" si="111"/>
        <v>0</v>
      </c>
      <c r="R489" s="200">
        <f t="shared" si="112"/>
        <v>0</v>
      </c>
      <c r="S489" s="200">
        <f t="shared" si="113"/>
        <v>0</v>
      </c>
      <c r="T489" s="200">
        <f t="shared" si="114"/>
        <v>0</v>
      </c>
      <c r="U489" s="200"/>
      <c r="V489" s="201">
        <f t="shared" si="115"/>
        <v>0</v>
      </c>
      <c r="W489" s="201">
        <f t="shared" si="116"/>
        <v>0</v>
      </c>
      <c r="X489" s="201">
        <f t="shared" si="117"/>
        <v>0</v>
      </c>
      <c r="Y489" s="201">
        <f t="shared" si="118"/>
        <v>0</v>
      </c>
      <c r="Z489" s="201">
        <f t="shared" si="119"/>
        <v>0</v>
      </c>
      <c r="AA489" s="201">
        <f t="shared" si="120"/>
        <v>0</v>
      </c>
      <c r="AB489" s="201">
        <f t="shared" si="121"/>
        <v>0</v>
      </c>
      <c r="AC489" s="205"/>
      <c r="AD489" s="199"/>
      <c r="AE489" s="203">
        <f>IFERROR(IF(VLOOKUP($M489,'Books DATA'!$M$9:$Q$1009,1,0)=$M489,VLOOKUP($M489,'Books DATA'!$M$10:$T$1009,COLUMNS('Books DATA'!$M$9:N486),0)),"Not Avl in Books")</f>
        <v>0</v>
      </c>
      <c r="AF489" s="203">
        <f>IFERROR(IF(VLOOKUP($M489,'Books DATA'!$M$9:$Q$1009,1,0)=$M489,VLOOKUP($M489,'Books DATA'!$M$10:$T$1009,COLUMNS('Books DATA'!$M$9:O486),0)),"Not Avl in Books")</f>
        <v>0</v>
      </c>
      <c r="AG489" s="203">
        <f>IFERROR(IF(VLOOKUP($M489,'Books DATA'!$M$9:$Q$1009,1,0)=$M489,VLOOKUP($M489,'Books DATA'!$M$10:$T$1009,COLUMNS('Books DATA'!$M$9:P486),0)),"Not Avl in Books")</f>
        <v>0</v>
      </c>
      <c r="AH489" s="203">
        <f>IFERROR(IF(VLOOKUP($M489,'Books DATA'!$M$9:$Q$1009,1,0)=$M489,VLOOKUP($M489,'Books DATA'!$M$10:$T$1009,COLUMNS('Books DATA'!$M$9:Q486),0)),"Not Avl in Books")</f>
        <v>0</v>
      </c>
      <c r="AI489" s="203">
        <f>IFERROR(IF(VLOOKUP($M489,'Books DATA'!$M$9:$Q$1009,1,0)=$M489,VLOOKUP($M489,'Books DATA'!$M$10:$T$1009,COLUMNS('Books DATA'!$M$9:R486),0)),"Not Avl in Books")</f>
        <v>0</v>
      </c>
      <c r="AJ489" s="203">
        <f>IFERROR(IF(VLOOKUP($M489,'Books DATA'!$M$9:$Q$1009,1,0)=$M489,VLOOKUP($M489,'Books DATA'!$M$10:$T$1009,COLUMNS('Books DATA'!$M$9:S486),0)),"Not Avl in Books")</f>
        <v>0</v>
      </c>
      <c r="AK489" s="203">
        <f>IFERROR(IF(VLOOKUP($M489,'Books DATA'!$M$9:$Q$1009,1,0)=$M489,VLOOKUP($M489,'Books DATA'!$M$10:$T$1009,COLUMNS('Books DATA'!$M$9:T486),0)),"Not Avl in Books")</f>
        <v>0</v>
      </c>
      <c r="AL489" s="204"/>
    </row>
    <row r="490" spans="1:38" ht="15.75" thickBot="1">
      <c r="A490" s="7" t="str">
        <f>AC490&amp;"_"&amp;COUNTIF($AC$10:AC490,AC490)</f>
        <v>_0</v>
      </c>
      <c r="B490" s="206"/>
      <c r="C490" s="206"/>
      <c r="D490" s="207"/>
      <c r="E490" s="208"/>
      <c r="F490" s="209"/>
      <c r="G490" s="209"/>
      <c r="H490" s="209"/>
      <c r="I490" s="209"/>
      <c r="J490" s="209"/>
      <c r="K490" s="209"/>
      <c r="L490" s="199"/>
      <c r="M490" s="200" t="str">
        <f t="shared" si="107"/>
        <v/>
      </c>
      <c r="N490" s="200">
        <f t="shared" si="108"/>
        <v>0</v>
      </c>
      <c r="O490" s="200">
        <f t="shared" si="109"/>
        <v>0</v>
      </c>
      <c r="P490" s="200">
        <f t="shared" si="110"/>
        <v>0</v>
      </c>
      <c r="Q490" s="200">
        <f t="shared" si="111"/>
        <v>0</v>
      </c>
      <c r="R490" s="200">
        <f t="shared" si="112"/>
        <v>0</v>
      </c>
      <c r="S490" s="200">
        <f t="shared" si="113"/>
        <v>0</v>
      </c>
      <c r="T490" s="200">
        <f t="shared" si="114"/>
        <v>0</v>
      </c>
      <c r="U490" s="200"/>
      <c r="V490" s="201">
        <f t="shared" si="115"/>
        <v>0</v>
      </c>
      <c r="W490" s="201">
        <f t="shared" si="116"/>
        <v>0</v>
      </c>
      <c r="X490" s="201">
        <f t="shared" si="117"/>
        <v>0</v>
      </c>
      <c r="Y490" s="201">
        <f t="shared" si="118"/>
        <v>0</v>
      </c>
      <c r="Z490" s="201">
        <f t="shared" si="119"/>
        <v>0</v>
      </c>
      <c r="AA490" s="201">
        <f t="shared" si="120"/>
        <v>0</v>
      </c>
      <c r="AB490" s="201">
        <f t="shared" si="121"/>
        <v>0</v>
      </c>
      <c r="AC490" s="205"/>
      <c r="AD490" s="199"/>
      <c r="AE490" s="203">
        <f>IFERROR(IF(VLOOKUP($M490,'Books DATA'!$M$9:$Q$1009,1,0)=$M490,VLOOKUP($M490,'Books DATA'!$M$10:$T$1009,COLUMNS('Books DATA'!$M$9:N487),0)),"Not Avl in Books")</f>
        <v>0</v>
      </c>
      <c r="AF490" s="203">
        <f>IFERROR(IF(VLOOKUP($M490,'Books DATA'!$M$9:$Q$1009,1,0)=$M490,VLOOKUP($M490,'Books DATA'!$M$10:$T$1009,COLUMNS('Books DATA'!$M$9:O487),0)),"Not Avl in Books")</f>
        <v>0</v>
      </c>
      <c r="AG490" s="203">
        <f>IFERROR(IF(VLOOKUP($M490,'Books DATA'!$M$9:$Q$1009,1,0)=$M490,VLOOKUP($M490,'Books DATA'!$M$10:$T$1009,COLUMNS('Books DATA'!$M$9:P487),0)),"Not Avl in Books")</f>
        <v>0</v>
      </c>
      <c r="AH490" s="203">
        <f>IFERROR(IF(VLOOKUP($M490,'Books DATA'!$M$9:$Q$1009,1,0)=$M490,VLOOKUP($M490,'Books DATA'!$M$10:$T$1009,COLUMNS('Books DATA'!$M$9:Q487),0)),"Not Avl in Books")</f>
        <v>0</v>
      </c>
      <c r="AI490" s="203">
        <f>IFERROR(IF(VLOOKUP($M490,'Books DATA'!$M$9:$Q$1009,1,0)=$M490,VLOOKUP($M490,'Books DATA'!$M$10:$T$1009,COLUMNS('Books DATA'!$M$9:R487),0)),"Not Avl in Books")</f>
        <v>0</v>
      </c>
      <c r="AJ490" s="203">
        <f>IFERROR(IF(VLOOKUP($M490,'Books DATA'!$M$9:$Q$1009,1,0)=$M490,VLOOKUP($M490,'Books DATA'!$M$10:$T$1009,COLUMNS('Books DATA'!$M$9:S487),0)),"Not Avl in Books")</f>
        <v>0</v>
      </c>
      <c r="AK490" s="203">
        <f>IFERROR(IF(VLOOKUP($M490,'Books DATA'!$M$9:$Q$1009,1,0)=$M490,VLOOKUP($M490,'Books DATA'!$M$10:$T$1009,COLUMNS('Books DATA'!$M$9:T487),0)),"Not Avl in Books")</f>
        <v>0</v>
      </c>
      <c r="AL490" s="204"/>
    </row>
    <row r="491" spans="1:38" ht="15.75" thickBot="1">
      <c r="A491" s="7" t="str">
        <f>AC491&amp;"_"&amp;COUNTIF($AC$10:AC491,AC491)</f>
        <v>_0</v>
      </c>
      <c r="B491" s="206"/>
      <c r="C491" s="206"/>
      <c r="D491" s="207"/>
      <c r="E491" s="208"/>
      <c r="F491" s="209"/>
      <c r="G491" s="209"/>
      <c r="H491" s="209"/>
      <c r="I491" s="209"/>
      <c r="J491" s="209"/>
      <c r="K491" s="209"/>
      <c r="L491" s="199"/>
      <c r="M491" s="200" t="str">
        <f t="shared" si="107"/>
        <v/>
      </c>
      <c r="N491" s="200">
        <f t="shared" si="108"/>
        <v>0</v>
      </c>
      <c r="O491" s="200">
        <f t="shared" si="109"/>
        <v>0</v>
      </c>
      <c r="P491" s="200">
        <f t="shared" si="110"/>
        <v>0</v>
      </c>
      <c r="Q491" s="200">
        <f t="shared" si="111"/>
        <v>0</v>
      </c>
      <c r="R491" s="200">
        <f t="shared" si="112"/>
        <v>0</v>
      </c>
      <c r="S491" s="200">
        <f t="shared" si="113"/>
        <v>0</v>
      </c>
      <c r="T491" s="200">
        <f t="shared" si="114"/>
        <v>0</v>
      </c>
      <c r="U491" s="200"/>
      <c r="V491" s="201">
        <f t="shared" si="115"/>
        <v>0</v>
      </c>
      <c r="W491" s="201">
        <f t="shared" si="116"/>
        <v>0</v>
      </c>
      <c r="X491" s="201">
        <f t="shared" si="117"/>
        <v>0</v>
      </c>
      <c r="Y491" s="201">
        <f t="shared" si="118"/>
        <v>0</v>
      </c>
      <c r="Z491" s="201">
        <f t="shared" si="119"/>
        <v>0</v>
      </c>
      <c r="AA491" s="201">
        <f t="shared" si="120"/>
        <v>0</v>
      </c>
      <c r="AB491" s="201">
        <f t="shared" si="121"/>
        <v>0</v>
      </c>
      <c r="AC491" s="205"/>
      <c r="AD491" s="199"/>
      <c r="AE491" s="203">
        <f>IFERROR(IF(VLOOKUP($M491,'Books DATA'!$M$9:$Q$1009,1,0)=$M491,VLOOKUP($M491,'Books DATA'!$M$10:$T$1009,COLUMNS('Books DATA'!$M$9:N488),0)),"Not Avl in Books")</f>
        <v>0</v>
      </c>
      <c r="AF491" s="203">
        <f>IFERROR(IF(VLOOKUP($M491,'Books DATA'!$M$9:$Q$1009,1,0)=$M491,VLOOKUP($M491,'Books DATA'!$M$10:$T$1009,COLUMNS('Books DATA'!$M$9:O488),0)),"Not Avl in Books")</f>
        <v>0</v>
      </c>
      <c r="AG491" s="203">
        <f>IFERROR(IF(VLOOKUP($M491,'Books DATA'!$M$9:$Q$1009,1,0)=$M491,VLOOKUP($M491,'Books DATA'!$M$10:$T$1009,COLUMNS('Books DATA'!$M$9:P488),0)),"Not Avl in Books")</f>
        <v>0</v>
      </c>
      <c r="AH491" s="203">
        <f>IFERROR(IF(VLOOKUP($M491,'Books DATA'!$M$9:$Q$1009,1,0)=$M491,VLOOKUP($M491,'Books DATA'!$M$10:$T$1009,COLUMNS('Books DATA'!$M$9:Q488),0)),"Not Avl in Books")</f>
        <v>0</v>
      </c>
      <c r="AI491" s="203">
        <f>IFERROR(IF(VLOOKUP($M491,'Books DATA'!$M$9:$Q$1009,1,0)=$M491,VLOOKUP($M491,'Books DATA'!$M$10:$T$1009,COLUMNS('Books DATA'!$M$9:R488),0)),"Not Avl in Books")</f>
        <v>0</v>
      </c>
      <c r="AJ491" s="203">
        <f>IFERROR(IF(VLOOKUP($M491,'Books DATA'!$M$9:$Q$1009,1,0)=$M491,VLOOKUP($M491,'Books DATA'!$M$10:$T$1009,COLUMNS('Books DATA'!$M$9:S488),0)),"Not Avl in Books")</f>
        <v>0</v>
      </c>
      <c r="AK491" s="203">
        <f>IFERROR(IF(VLOOKUP($M491,'Books DATA'!$M$9:$Q$1009,1,0)=$M491,VLOOKUP($M491,'Books DATA'!$M$10:$T$1009,COLUMNS('Books DATA'!$M$9:T488),0)),"Not Avl in Books")</f>
        <v>0</v>
      </c>
      <c r="AL491" s="204"/>
    </row>
    <row r="492" spans="1:38" ht="15.75" thickBot="1">
      <c r="A492" s="7" t="str">
        <f>AC492&amp;"_"&amp;COUNTIF($AC$10:AC492,AC492)</f>
        <v>_0</v>
      </c>
      <c r="B492" s="206"/>
      <c r="C492" s="206"/>
      <c r="D492" s="207"/>
      <c r="E492" s="208"/>
      <c r="F492" s="209"/>
      <c r="G492" s="209"/>
      <c r="H492" s="209"/>
      <c r="I492" s="209"/>
      <c r="J492" s="209"/>
      <c r="K492" s="209"/>
      <c r="L492" s="199"/>
      <c r="M492" s="200" t="str">
        <f t="shared" si="107"/>
        <v/>
      </c>
      <c r="N492" s="200">
        <f t="shared" si="108"/>
        <v>0</v>
      </c>
      <c r="O492" s="200">
        <f t="shared" si="109"/>
        <v>0</v>
      </c>
      <c r="P492" s="200">
        <f t="shared" si="110"/>
        <v>0</v>
      </c>
      <c r="Q492" s="200">
        <f t="shared" si="111"/>
        <v>0</v>
      </c>
      <c r="R492" s="200">
        <f t="shared" si="112"/>
        <v>0</v>
      </c>
      <c r="S492" s="200">
        <f t="shared" si="113"/>
        <v>0</v>
      </c>
      <c r="T492" s="200">
        <f t="shared" si="114"/>
        <v>0</v>
      </c>
      <c r="U492" s="200"/>
      <c r="V492" s="201">
        <f t="shared" si="115"/>
        <v>0</v>
      </c>
      <c r="W492" s="201">
        <f t="shared" si="116"/>
        <v>0</v>
      </c>
      <c r="X492" s="201">
        <f t="shared" si="117"/>
        <v>0</v>
      </c>
      <c r="Y492" s="201">
        <f t="shared" si="118"/>
        <v>0</v>
      </c>
      <c r="Z492" s="201">
        <f t="shared" si="119"/>
        <v>0</v>
      </c>
      <c r="AA492" s="201">
        <f t="shared" si="120"/>
        <v>0</v>
      </c>
      <c r="AB492" s="201">
        <f t="shared" si="121"/>
        <v>0</v>
      </c>
      <c r="AC492" s="205"/>
      <c r="AD492" s="199"/>
      <c r="AE492" s="203">
        <f>IFERROR(IF(VLOOKUP($M492,'Books DATA'!$M$9:$Q$1009,1,0)=$M492,VLOOKUP($M492,'Books DATA'!$M$10:$T$1009,COLUMNS('Books DATA'!$M$9:N489),0)),"Not Avl in Books")</f>
        <v>0</v>
      </c>
      <c r="AF492" s="203">
        <f>IFERROR(IF(VLOOKUP($M492,'Books DATA'!$M$9:$Q$1009,1,0)=$M492,VLOOKUP($M492,'Books DATA'!$M$10:$T$1009,COLUMNS('Books DATA'!$M$9:O489),0)),"Not Avl in Books")</f>
        <v>0</v>
      </c>
      <c r="AG492" s="203">
        <f>IFERROR(IF(VLOOKUP($M492,'Books DATA'!$M$9:$Q$1009,1,0)=$M492,VLOOKUP($M492,'Books DATA'!$M$10:$T$1009,COLUMNS('Books DATA'!$M$9:P489),0)),"Not Avl in Books")</f>
        <v>0</v>
      </c>
      <c r="AH492" s="203">
        <f>IFERROR(IF(VLOOKUP($M492,'Books DATA'!$M$9:$Q$1009,1,0)=$M492,VLOOKUP($M492,'Books DATA'!$M$10:$T$1009,COLUMNS('Books DATA'!$M$9:Q489),0)),"Not Avl in Books")</f>
        <v>0</v>
      </c>
      <c r="AI492" s="203">
        <f>IFERROR(IF(VLOOKUP($M492,'Books DATA'!$M$9:$Q$1009,1,0)=$M492,VLOOKUP($M492,'Books DATA'!$M$10:$T$1009,COLUMNS('Books DATA'!$M$9:R489),0)),"Not Avl in Books")</f>
        <v>0</v>
      </c>
      <c r="AJ492" s="203">
        <f>IFERROR(IF(VLOOKUP($M492,'Books DATA'!$M$9:$Q$1009,1,0)=$M492,VLOOKUP($M492,'Books DATA'!$M$10:$T$1009,COLUMNS('Books DATA'!$M$9:S489),0)),"Not Avl in Books")</f>
        <v>0</v>
      </c>
      <c r="AK492" s="203">
        <f>IFERROR(IF(VLOOKUP($M492,'Books DATA'!$M$9:$Q$1009,1,0)=$M492,VLOOKUP($M492,'Books DATA'!$M$10:$T$1009,COLUMNS('Books DATA'!$M$9:T489),0)),"Not Avl in Books")</f>
        <v>0</v>
      </c>
      <c r="AL492" s="204"/>
    </row>
    <row r="493" spans="1:38" ht="15.75" thickBot="1">
      <c r="A493" s="7" t="str">
        <f>AC493&amp;"_"&amp;COUNTIF($AC$10:AC493,AC493)</f>
        <v>_0</v>
      </c>
      <c r="B493" s="206"/>
      <c r="C493" s="206"/>
      <c r="D493" s="207"/>
      <c r="E493" s="208"/>
      <c r="F493" s="209"/>
      <c r="G493" s="209"/>
      <c r="H493" s="209"/>
      <c r="I493" s="209"/>
      <c r="J493" s="209"/>
      <c r="K493" s="209"/>
      <c r="L493" s="199"/>
      <c r="M493" s="200" t="str">
        <f t="shared" si="107"/>
        <v/>
      </c>
      <c r="N493" s="200">
        <f t="shared" si="108"/>
        <v>0</v>
      </c>
      <c r="O493" s="200">
        <f t="shared" si="109"/>
        <v>0</v>
      </c>
      <c r="P493" s="200">
        <f t="shared" si="110"/>
        <v>0</v>
      </c>
      <c r="Q493" s="200">
        <f t="shared" si="111"/>
        <v>0</v>
      </c>
      <c r="R493" s="200">
        <f t="shared" si="112"/>
        <v>0</v>
      </c>
      <c r="S493" s="200">
        <f t="shared" si="113"/>
        <v>0</v>
      </c>
      <c r="T493" s="200">
        <f t="shared" si="114"/>
        <v>0</v>
      </c>
      <c r="U493" s="200"/>
      <c r="V493" s="201">
        <f t="shared" si="115"/>
        <v>0</v>
      </c>
      <c r="W493" s="201">
        <f t="shared" si="116"/>
        <v>0</v>
      </c>
      <c r="X493" s="201">
        <f t="shared" si="117"/>
        <v>0</v>
      </c>
      <c r="Y493" s="201">
        <f t="shared" si="118"/>
        <v>0</v>
      </c>
      <c r="Z493" s="201">
        <f t="shared" si="119"/>
        <v>0</v>
      </c>
      <c r="AA493" s="201">
        <f t="shared" si="120"/>
        <v>0</v>
      </c>
      <c r="AB493" s="201">
        <f t="shared" si="121"/>
        <v>0</v>
      </c>
      <c r="AC493" s="205"/>
      <c r="AD493" s="199"/>
      <c r="AE493" s="203">
        <f>IFERROR(IF(VLOOKUP($M493,'Books DATA'!$M$9:$Q$1009,1,0)=$M493,VLOOKUP($M493,'Books DATA'!$M$10:$T$1009,COLUMNS('Books DATA'!$M$9:N490),0)),"Not Avl in Books")</f>
        <v>0</v>
      </c>
      <c r="AF493" s="203">
        <f>IFERROR(IF(VLOOKUP($M493,'Books DATA'!$M$9:$Q$1009,1,0)=$M493,VLOOKUP($M493,'Books DATA'!$M$10:$T$1009,COLUMNS('Books DATA'!$M$9:O490),0)),"Not Avl in Books")</f>
        <v>0</v>
      </c>
      <c r="AG493" s="203">
        <f>IFERROR(IF(VLOOKUP($M493,'Books DATA'!$M$9:$Q$1009,1,0)=$M493,VLOOKUP($M493,'Books DATA'!$M$10:$T$1009,COLUMNS('Books DATA'!$M$9:P490),0)),"Not Avl in Books")</f>
        <v>0</v>
      </c>
      <c r="AH493" s="203">
        <f>IFERROR(IF(VLOOKUP($M493,'Books DATA'!$M$9:$Q$1009,1,0)=$M493,VLOOKUP($M493,'Books DATA'!$M$10:$T$1009,COLUMNS('Books DATA'!$M$9:Q490),0)),"Not Avl in Books")</f>
        <v>0</v>
      </c>
      <c r="AI493" s="203">
        <f>IFERROR(IF(VLOOKUP($M493,'Books DATA'!$M$9:$Q$1009,1,0)=$M493,VLOOKUP($M493,'Books DATA'!$M$10:$T$1009,COLUMNS('Books DATA'!$M$9:R490),0)),"Not Avl in Books")</f>
        <v>0</v>
      </c>
      <c r="AJ493" s="203">
        <f>IFERROR(IF(VLOOKUP($M493,'Books DATA'!$M$9:$Q$1009,1,0)=$M493,VLOOKUP($M493,'Books DATA'!$M$10:$T$1009,COLUMNS('Books DATA'!$M$9:S490),0)),"Not Avl in Books")</f>
        <v>0</v>
      </c>
      <c r="AK493" s="203">
        <f>IFERROR(IF(VLOOKUP($M493,'Books DATA'!$M$9:$Q$1009,1,0)=$M493,VLOOKUP($M493,'Books DATA'!$M$10:$T$1009,COLUMNS('Books DATA'!$M$9:T490),0)),"Not Avl in Books")</f>
        <v>0</v>
      </c>
      <c r="AL493" s="204"/>
    </row>
    <row r="494" spans="1:38" ht="15.75" thickBot="1">
      <c r="A494" s="7" t="str">
        <f>AC494&amp;"_"&amp;COUNTIF($AC$10:AC494,AC494)</f>
        <v>_0</v>
      </c>
      <c r="B494" s="206"/>
      <c r="C494" s="206"/>
      <c r="D494" s="207"/>
      <c r="E494" s="208"/>
      <c r="F494" s="209"/>
      <c r="G494" s="209"/>
      <c r="H494" s="209"/>
      <c r="I494" s="209"/>
      <c r="J494" s="209"/>
      <c r="K494" s="209"/>
      <c r="L494" s="199"/>
      <c r="M494" s="200" t="str">
        <f t="shared" si="107"/>
        <v/>
      </c>
      <c r="N494" s="200">
        <f t="shared" si="108"/>
        <v>0</v>
      </c>
      <c r="O494" s="200">
        <f t="shared" si="109"/>
        <v>0</v>
      </c>
      <c r="P494" s="200">
        <f t="shared" si="110"/>
        <v>0</v>
      </c>
      <c r="Q494" s="200">
        <f t="shared" si="111"/>
        <v>0</v>
      </c>
      <c r="R494" s="200">
        <f t="shared" si="112"/>
        <v>0</v>
      </c>
      <c r="S494" s="200">
        <f t="shared" si="113"/>
        <v>0</v>
      </c>
      <c r="T494" s="200">
        <f t="shared" si="114"/>
        <v>0</v>
      </c>
      <c r="U494" s="200"/>
      <c r="V494" s="201">
        <f t="shared" si="115"/>
        <v>0</v>
      </c>
      <c r="W494" s="201">
        <f t="shared" si="116"/>
        <v>0</v>
      </c>
      <c r="X494" s="201">
        <f t="shared" si="117"/>
        <v>0</v>
      </c>
      <c r="Y494" s="201">
        <f t="shared" si="118"/>
        <v>0</v>
      </c>
      <c r="Z494" s="201">
        <f t="shared" si="119"/>
        <v>0</v>
      </c>
      <c r="AA494" s="201">
        <f t="shared" si="120"/>
        <v>0</v>
      </c>
      <c r="AB494" s="201">
        <f t="shared" si="121"/>
        <v>0</v>
      </c>
      <c r="AC494" s="205"/>
      <c r="AD494" s="199"/>
      <c r="AE494" s="203">
        <f>IFERROR(IF(VLOOKUP($M494,'Books DATA'!$M$9:$Q$1009,1,0)=$M494,VLOOKUP($M494,'Books DATA'!$M$10:$T$1009,COLUMNS('Books DATA'!$M$9:N491),0)),"Not Avl in Books")</f>
        <v>0</v>
      </c>
      <c r="AF494" s="203">
        <f>IFERROR(IF(VLOOKUP($M494,'Books DATA'!$M$9:$Q$1009,1,0)=$M494,VLOOKUP($M494,'Books DATA'!$M$10:$T$1009,COLUMNS('Books DATA'!$M$9:O491),0)),"Not Avl in Books")</f>
        <v>0</v>
      </c>
      <c r="AG494" s="203">
        <f>IFERROR(IF(VLOOKUP($M494,'Books DATA'!$M$9:$Q$1009,1,0)=$M494,VLOOKUP($M494,'Books DATA'!$M$10:$T$1009,COLUMNS('Books DATA'!$M$9:P491),0)),"Not Avl in Books")</f>
        <v>0</v>
      </c>
      <c r="AH494" s="203">
        <f>IFERROR(IF(VLOOKUP($M494,'Books DATA'!$M$9:$Q$1009,1,0)=$M494,VLOOKUP($M494,'Books DATA'!$M$10:$T$1009,COLUMNS('Books DATA'!$M$9:Q491),0)),"Not Avl in Books")</f>
        <v>0</v>
      </c>
      <c r="AI494" s="203">
        <f>IFERROR(IF(VLOOKUP($M494,'Books DATA'!$M$9:$Q$1009,1,0)=$M494,VLOOKUP($M494,'Books DATA'!$M$10:$T$1009,COLUMNS('Books DATA'!$M$9:R491),0)),"Not Avl in Books")</f>
        <v>0</v>
      </c>
      <c r="AJ494" s="203">
        <f>IFERROR(IF(VLOOKUP($M494,'Books DATA'!$M$9:$Q$1009,1,0)=$M494,VLOOKUP($M494,'Books DATA'!$M$10:$T$1009,COLUMNS('Books DATA'!$M$9:S491),0)),"Not Avl in Books")</f>
        <v>0</v>
      </c>
      <c r="AK494" s="203">
        <f>IFERROR(IF(VLOOKUP($M494,'Books DATA'!$M$9:$Q$1009,1,0)=$M494,VLOOKUP($M494,'Books DATA'!$M$10:$T$1009,COLUMNS('Books DATA'!$M$9:T491),0)),"Not Avl in Books")</f>
        <v>0</v>
      </c>
      <c r="AL494" s="204"/>
    </row>
    <row r="495" spans="1:38" ht="15.75" thickBot="1">
      <c r="A495" s="7" t="str">
        <f>AC495&amp;"_"&amp;COUNTIF($AC$10:AC495,AC495)</f>
        <v>_0</v>
      </c>
      <c r="B495" s="206"/>
      <c r="C495" s="206"/>
      <c r="D495" s="207"/>
      <c r="E495" s="208"/>
      <c r="F495" s="209"/>
      <c r="G495" s="209"/>
      <c r="H495" s="209"/>
      <c r="I495" s="209"/>
      <c r="J495" s="209"/>
      <c r="K495" s="209"/>
      <c r="L495" s="199"/>
      <c r="M495" s="200" t="str">
        <f t="shared" si="107"/>
        <v/>
      </c>
      <c r="N495" s="200">
        <f t="shared" si="108"/>
        <v>0</v>
      </c>
      <c r="O495" s="200">
        <f t="shared" si="109"/>
        <v>0</v>
      </c>
      <c r="P495" s="200">
        <f t="shared" si="110"/>
        <v>0</v>
      </c>
      <c r="Q495" s="200">
        <f t="shared" si="111"/>
        <v>0</v>
      </c>
      <c r="R495" s="200">
        <f t="shared" si="112"/>
        <v>0</v>
      </c>
      <c r="S495" s="200">
        <f t="shared" si="113"/>
        <v>0</v>
      </c>
      <c r="T495" s="200">
        <f t="shared" si="114"/>
        <v>0</v>
      </c>
      <c r="U495" s="200"/>
      <c r="V495" s="201">
        <f t="shared" si="115"/>
        <v>0</v>
      </c>
      <c r="W495" s="201">
        <f t="shared" si="116"/>
        <v>0</v>
      </c>
      <c r="X495" s="201">
        <f t="shared" si="117"/>
        <v>0</v>
      </c>
      <c r="Y495" s="201">
        <f t="shared" si="118"/>
        <v>0</v>
      </c>
      <c r="Z495" s="201">
        <f t="shared" si="119"/>
        <v>0</v>
      </c>
      <c r="AA495" s="201">
        <f t="shared" si="120"/>
        <v>0</v>
      </c>
      <c r="AB495" s="201">
        <f t="shared" si="121"/>
        <v>0</v>
      </c>
      <c r="AC495" s="205"/>
      <c r="AD495" s="199"/>
      <c r="AE495" s="203">
        <f>IFERROR(IF(VLOOKUP($M495,'Books DATA'!$M$9:$Q$1009,1,0)=$M495,VLOOKUP($M495,'Books DATA'!$M$10:$T$1009,COLUMNS('Books DATA'!$M$9:N492),0)),"Not Avl in Books")</f>
        <v>0</v>
      </c>
      <c r="AF495" s="203">
        <f>IFERROR(IF(VLOOKUP($M495,'Books DATA'!$M$9:$Q$1009,1,0)=$M495,VLOOKUP($M495,'Books DATA'!$M$10:$T$1009,COLUMNS('Books DATA'!$M$9:O492),0)),"Not Avl in Books")</f>
        <v>0</v>
      </c>
      <c r="AG495" s="203">
        <f>IFERROR(IF(VLOOKUP($M495,'Books DATA'!$M$9:$Q$1009,1,0)=$M495,VLOOKUP($M495,'Books DATA'!$M$10:$T$1009,COLUMNS('Books DATA'!$M$9:P492),0)),"Not Avl in Books")</f>
        <v>0</v>
      </c>
      <c r="AH495" s="203">
        <f>IFERROR(IF(VLOOKUP($M495,'Books DATA'!$M$9:$Q$1009,1,0)=$M495,VLOOKUP($M495,'Books DATA'!$M$10:$T$1009,COLUMNS('Books DATA'!$M$9:Q492),0)),"Not Avl in Books")</f>
        <v>0</v>
      </c>
      <c r="AI495" s="203">
        <f>IFERROR(IF(VLOOKUP($M495,'Books DATA'!$M$9:$Q$1009,1,0)=$M495,VLOOKUP($M495,'Books DATA'!$M$10:$T$1009,COLUMNS('Books DATA'!$M$9:R492),0)),"Not Avl in Books")</f>
        <v>0</v>
      </c>
      <c r="AJ495" s="203">
        <f>IFERROR(IF(VLOOKUP($M495,'Books DATA'!$M$9:$Q$1009,1,0)=$M495,VLOOKUP($M495,'Books DATA'!$M$10:$T$1009,COLUMNS('Books DATA'!$M$9:S492),0)),"Not Avl in Books")</f>
        <v>0</v>
      </c>
      <c r="AK495" s="203">
        <f>IFERROR(IF(VLOOKUP($M495,'Books DATA'!$M$9:$Q$1009,1,0)=$M495,VLOOKUP($M495,'Books DATA'!$M$10:$T$1009,COLUMNS('Books DATA'!$M$9:T492),0)),"Not Avl in Books")</f>
        <v>0</v>
      </c>
      <c r="AL495" s="204"/>
    </row>
    <row r="496" spans="1:38" ht="15.75" thickBot="1">
      <c r="A496" s="7" t="str">
        <f>AC496&amp;"_"&amp;COUNTIF($AC$10:AC496,AC496)</f>
        <v>_0</v>
      </c>
      <c r="B496" s="206"/>
      <c r="C496" s="206"/>
      <c r="D496" s="207"/>
      <c r="E496" s="208"/>
      <c r="F496" s="209"/>
      <c r="G496" s="209"/>
      <c r="H496" s="209"/>
      <c r="I496" s="209"/>
      <c r="J496" s="209"/>
      <c r="K496" s="209"/>
      <c r="L496" s="199"/>
      <c r="M496" s="200" t="str">
        <f t="shared" si="107"/>
        <v/>
      </c>
      <c r="N496" s="200">
        <f t="shared" si="108"/>
        <v>0</v>
      </c>
      <c r="O496" s="200">
        <f t="shared" si="109"/>
        <v>0</v>
      </c>
      <c r="P496" s="200">
        <f t="shared" si="110"/>
        <v>0</v>
      </c>
      <c r="Q496" s="200">
        <f t="shared" si="111"/>
        <v>0</v>
      </c>
      <c r="R496" s="200">
        <f t="shared" si="112"/>
        <v>0</v>
      </c>
      <c r="S496" s="200">
        <f t="shared" si="113"/>
        <v>0</v>
      </c>
      <c r="T496" s="200">
        <f t="shared" si="114"/>
        <v>0</v>
      </c>
      <c r="U496" s="200"/>
      <c r="V496" s="201">
        <f t="shared" si="115"/>
        <v>0</v>
      </c>
      <c r="W496" s="201">
        <f t="shared" si="116"/>
        <v>0</v>
      </c>
      <c r="X496" s="201">
        <f t="shared" si="117"/>
        <v>0</v>
      </c>
      <c r="Y496" s="201">
        <f t="shared" si="118"/>
        <v>0</v>
      </c>
      <c r="Z496" s="201">
        <f t="shared" si="119"/>
        <v>0</v>
      </c>
      <c r="AA496" s="201">
        <f t="shared" si="120"/>
        <v>0</v>
      </c>
      <c r="AB496" s="201">
        <f t="shared" si="121"/>
        <v>0</v>
      </c>
      <c r="AC496" s="205"/>
      <c r="AD496" s="199"/>
      <c r="AE496" s="203">
        <f>IFERROR(IF(VLOOKUP($M496,'Books DATA'!$M$9:$Q$1009,1,0)=$M496,VLOOKUP($M496,'Books DATA'!$M$10:$T$1009,COLUMNS('Books DATA'!$M$9:N493),0)),"Not Avl in Books")</f>
        <v>0</v>
      </c>
      <c r="AF496" s="203">
        <f>IFERROR(IF(VLOOKUP($M496,'Books DATA'!$M$9:$Q$1009,1,0)=$M496,VLOOKUP($M496,'Books DATA'!$M$10:$T$1009,COLUMNS('Books DATA'!$M$9:O493),0)),"Not Avl in Books")</f>
        <v>0</v>
      </c>
      <c r="AG496" s="203">
        <f>IFERROR(IF(VLOOKUP($M496,'Books DATA'!$M$9:$Q$1009,1,0)=$M496,VLOOKUP($M496,'Books DATA'!$M$10:$T$1009,COLUMNS('Books DATA'!$M$9:P493),0)),"Not Avl in Books")</f>
        <v>0</v>
      </c>
      <c r="AH496" s="203">
        <f>IFERROR(IF(VLOOKUP($M496,'Books DATA'!$M$9:$Q$1009,1,0)=$M496,VLOOKUP($M496,'Books DATA'!$M$10:$T$1009,COLUMNS('Books DATA'!$M$9:Q493),0)),"Not Avl in Books")</f>
        <v>0</v>
      </c>
      <c r="AI496" s="203">
        <f>IFERROR(IF(VLOOKUP($M496,'Books DATA'!$M$9:$Q$1009,1,0)=$M496,VLOOKUP($M496,'Books DATA'!$M$10:$T$1009,COLUMNS('Books DATA'!$M$9:R493),0)),"Not Avl in Books")</f>
        <v>0</v>
      </c>
      <c r="AJ496" s="203">
        <f>IFERROR(IF(VLOOKUP($M496,'Books DATA'!$M$9:$Q$1009,1,0)=$M496,VLOOKUP($M496,'Books DATA'!$M$10:$T$1009,COLUMNS('Books DATA'!$M$9:S493),0)),"Not Avl in Books")</f>
        <v>0</v>
      </c>
      <c r="AK496" s="203">
        <f>IFERROR(IF(VLOOKUP($M496,'Books DATA'!$M$9:$Q$1009,1,0)=$M496,VLOOKUP($M496,'Books DATA'!$M$10:$T$1009,COLUMNS('Books DATA'!$M$9:T493),0)),"Not Avl in Books")</f>
        <v>0</v>
      </c>
      <c r="AL496" s="204"/>
    </row>
    <row r="497" spans="1:38" ht="15.75" thickBot="1">
      <c r="A497" s="7" t="str">
        <f>AC497&amp;"_"&amp;COUNTIF($AC$10:AC497,AC497)</f>
        <v>_0</v>
      </c>
      <c r="B497" s="206"/>
      <c r="C497" s="206"/>
      <c r="D497" s="207"/>
      <c r="E497" s="208"/>
      <c r="F497" s="209"/>
      <c r="G497" s="209"/>
      <c r="H497" s="209"/>
      <c r="I497" s="209"/>
      <c r="J497" s="209"/>
      <c r="K497" s="209"/>
      <c r="L497" s="199"/>
      <c r="M497" s="200" t="str">
        <f t="shared" si="107"/>
        <v/>
      </c>
      <c r="N497" s="200">
        <f t="shared" si="108"/>
        <v>0</v>
      </c>
      <c r="O497" s="200">
        <f t="shared" si="109"/>
        <v>0</v>
      </c>
      <c r="P497" s="200">
        <f t="shared" si="110"/>
        <v>0</v>
      </c>
      <c r="Q497" s="200">
        <f t="shared" si="111"/>
        <v>0</v>
      </c>
      <c r="R497" s="200">
        <f t="shared" si="112"/>
        <v>0</v>
      </c>
      <c r="S497" s="200">
        <f t="shared" si="113"/>
        <v>0</v>
      </c>
      <c r="T497" s="200">
        <f t="shared" si="114"/>
        <v>0</v>
      </c>
      <c r="U497" s="200"/>
      <c r="V497" s="201">
        <f t="shared" si="115"/>
        <v>0</v>
      </c>
      <c r="W497" s="201">
        <f t="shared" si="116"/>
        <v>0</v>
      </c>
      <c r="X497" s="201">
        <f t="shared" si="117"/>
        <v>0</v>
      </c>
      <c r="Y497" s="201">
        <f t="shared" si="118"/>
        <v>0</v>
      </c>
      <c r="Z497" s="201">
        <f t="shared" si="119"/>
        <v>0</v>
      </c>
      <c r="AA497" s="201">
        <f t="shared" si="120"/>
        <v>0</v>
      </c>
      <c r="AB497" s="201">
        <f t="shared" si="121"/>
        <v>0</v>
      </c>
      <c r="AC497" s="205"/>
      <c r="AD497" s="199"/>
      <c r="AE497" s="203">
        <f>IFERROR(IF(VLOOKUP($M497,'Books DATA'!$M$9:$Q$1009,1,0)=$M497,VLOOKUP($M497,'Books DATA'!$M$10:$T$1009,COLUMNS('Books DATA'!$M$9:N494),0)),"Not Avl in Books")</f>
        <v>0</v>
      </c>
      <c r="AF497" s="203">
        <f>IFERROR(IF(VLOOKUP($M497,'Books DATA'!$M$9:$Q$1009,1,0)=$M497,VLOOKUP($M497,'Books DATA'!$M$10:$T$1009,COLUMNS('Books DATA'!$M$9:O494),0)),"Not Avl in Books")</f>
        <v>0</v>
      </c>
      <c r="AG497" s="203">
        <f>IFERROR(IF(VLOOKUP($M497,'Books DATA'!$M$9:$Q$1009,1,0)=$M497,VLOOKUP($M497,'Books DATA'!$M$10:$T$1009,COLUMNS('Books DATA'!$M$9:P494),0)),"Not Avl in Books")</f>
        <v>0</v>
      </c>
      <c r="AH497" s="203">
        <f>IFERROR(IF(VLOOKUP($M497,'Books DATA'!$M$9:$Q$1009,1,0)=$M497,VLOOKUP($M497,'Books DATA'!$M$10:$T$1009,COLUMNS('Books DATA'!$M$9:Q494),0)),"Not Avl in Books")</f>
        <v>0</v>
      </c>
      <c r="AI497" s="203">
        <f>IFERROR(IF(VLOOKUP($M497,'Books DATA'!$M$9:$Q$1009,1,0)=$M497,VLOOKUP($M497,'Books DATA'!$M$10:$T$1009,COLUMNS('Books DATA'!$M$9:R494),0)),"Not Avl in Books")</f>
        <v>0</v>
      </c>
      <c r="AJ497" s="203">
        <f>IFERROR(IF(VLOOKUP($M497,'Books DATA'!$M$9:$Q$1009,1,0)=$M497,VLOOKUP($M497,'Books DATA'!$M$10:$T$1009,COLUMNS('Books DATA'!$M$9:S494),0)),"Not Avl in Books")</f>
        <v>0</v>
      </c>
      <c r="AK497" s="203">
        <f>IFERROR(IF(VLOOKUP($M497,'Books DATA'!$M$9:$Q$1009,1,0)=$M497,VLOOKUP($M497,'Books DATA'!$M$10:$T$1009,COLUMNS('Books DATA'!$M$9:T494),0)),"Not Avl in Books")</f>
        <v>0</v>
      </c>
      <c r="AL497" s="204"/>
    </row>
    <row r="498" spans="1:38" ht="15.75" thickBot="1">
      <c r="A498" s="7" t="str">
        <f>AC498&amp;"_"&amp;COUNTIF($AC$10:AC498,AC498)</f>
        <v>_0</v>
      </c>
      <c r="B498" s="206"/>
      <c r="C498" s="206"/>
      <c r="D498" s="207"/>
      <c r="E498" s="208"/>
      <c r="F498" s="209"/>
      <c r="G498" s="209"/>
      <c r="H498" s="209"/>
      <c r="I498" s="209"/>
      <c r="J498" s="209"/>
      <c r="K498" s="209"/>
      <c r="L498" s="199"/>
      <c r="M498" s="200" t="str">
        <f t="shared" si="107"/>
        <v/>
      </c>
      <c r="N498" s="200">
        <f t="shared" si="108"/>
        <v>0</v>
      </c>
      <c r="O498" s="200">
        <f t="shared" si="109"/>
        <v>0</v>
      </c>
      <c r="P498" s="200">
        <f t="shared" si="110"/>
        <v>0</v>
      </c>
      <c r="Q498" s="200">
        <f t="shared" si="111"/>
        <v>0</v>
      </c>
      <c r="R498" s="200">
        <f t="shared" si="112"/>
        <v>0</v>
      </c>
      <c r="S498" s="200">
        <f t="shared" si="113"/>
        <v>0</v>
      </c>
      <c r="T498" s="200">
        <f t="shared" si="114"/>
        <v>0</v>
      </c>
      <c r="U498" s="200"/>
      <c r="V498" s="201">
        <f t="shared" si="115"/>
        <v>0</v>
      </c>
      <c r="W498" s="201">
        <f t="shared" si="116"/>
        <v>0</v>
      </c>
      <c r="X498" s="201">
        <f t="shared" si="117"/>
        <v>0</v>
      </c>
      <c r="Y498" s="201">
        <f t="shared" si="118"/>
        <v>0</v>
      </c>
      <c r="Z498" s="201">
        <f t="shared" si="119"/>
        <v>0</v>
      </c>
      <c r="AA498" s="201">
        <f t="shared" si="120"/>
        <v>0</v>
      </c>
      <c r="AB498" s="201">
        <f t="shared" si="121"/>
        <v>0</v>
      </c>
      <c r="AC498" s="205"/>
      <c r="AD498" s="199"/>
      <c r="AE498" s="203">
        <f>IFERROR(IF(VLOOKUP($M498,'Books DATA'!$M$9:$Q$1009,1,0)=$M498,VLOOKUP($M498,'Books DATA'!$M$10:$T$1009,COLUMNS('Books DATA'!$M$9:N495),0)),"Not Avl in Books")</f>
        <v>0</v>
      </c>
      <c r="AF498" s="203">
        <f>IFERROR(IF(VLOOKUP($M498,'Books DATA'!$M$9:$Q$1009,1,0)=$M498,VLOOKUP($M498,'Books DATA'!$M$10:$T$1009,COLUMNS('Books DATA'!$M$9:O495),0)),"Not Avl in Books")</f>
        <v>0</v>
      </c>
      <c r="AG498" s="203">
        <f>IFERROR(IF(VLOOKUP($M498,'Books DATA'!$M$9:$Q$1009,1,0)=$M498,VLOOKUP($M498,'Books DATA'!$M$10:$T$1009,COLUMNS('Books DATA'!$M$9:P495),0)),"Not Avl in Books")</f>
        <v>0</v>
      </c>
      <c r="AH498" s="203">
        <f>IFERROR(IF(VLOOKUP($M498,'Books DATA'!$M$9:$Q$1009,1,0)=$M498,VLOOKUP($M498,'Books DATA'!$M$10:$T$1009,COLUMNS('Books DATA'!$M$9:Q495),0)),"Not Avl in Books")</f>
        <v>0</v>
      </c>
      <c r="AI498" s="203">
        <f>IFERROR(IF(VLOOKUP($M498,'Books DATA'!$M$9:$Q$1009,1,0)=$M498,VLOOKUP($M498,'Books DATA'!$M$10:$T$1009,COLUMNS('Books DATA'!$M$9:R495),0)),"Not Avl in Books")</f>
        <v>0</v>
      </c>
      <c r="AJ498" s="203">
        <f>IFERROR(IF(VLOOKUP($M498,'Books DATA'!$M$9:$Q$1009,1,0)=$M498,VLOOKUP($M498,'Books DATA'!$M$10:$T$1009,COLUMNS('Books DATA'!$M$9:S495),0)),"Not Avl in Books")</f>
        <v>0</v>
      </c>
      <c r="AK498" s="203">
        <f>IFERROR(IF(VLOOKUP($M498,'Books DATA'!$M$9:$Q$1009,1,0)=$M498,VLOOKUP($M498,'Books DATA'!$M$10:$T$1009,COLUMNS('Books DATA'!$M$9:T495),0)),"Not Avl in Books")</f>
        <v>0</v>
      </c>
      <c r="AL498" s="204"/>
    </row>
    <row r="499" spans="1:38" ht="15.75" thickBot="1">
      <c r="A499" s="7" t="str">
        <f>AC499&amp;"_"&amp;COUNTIF($AC$10:AC499,AC499)</f>
        <v>_0</v>
      </c>
      <c r="B499" s="206"/>
      <c r="C499" s="206"/>
      <c r="D499" s="207"/>
      <c r="E499" s="208"/>
      <c r="F499" s="209"/>
      <c r="G499" s="209"/>
      <c r="H499" s="209"/>
      <c r="I499" s="209"/>
      <c r="J499" s="209"/>
      <c r="K499" s="209"/>
      <c r="L499" s="199"/>
      <c r="M499" s="200" t="str">
        <f t="shared" si="107"/>
        <v/>
      </c>
      <c r="N499" s="200">
        <f t="shared" si="108"/>
        <v>0</v>
      </c>
      <c r="O499" s="200">
        <f t="shared" si="109"/>
        <v>0</v>
      </c>
      <c r="P499" s="200">
        <f t="shared" si="110"/>
        <v>0</v>
      </c>
      <c r="Q499" s="200">
        <f t="shared" si="111"/>
        <v>0</v>
      </c>
      <c r="R499" s="200">
        <f t="shared" si="112"/>
        <v>0</v>
      </c>
      <c r="S499" s="200">
        <f t="shared" si="113"/>
        <v>0</v>
      </c>
      <c r="T499" s="200">
        <f t="shared" si="114"/>
        <v>0</v>
      </c>
      <c r="U499" s="200"/>
      <c r="V499" s="201">
        <f t="shared" si="115"/>
        <v>0</v>
      </c>
      <c r="W499" s="201">
        <f t="shared" si="116"/>
        <v>0</v>
      </c>
      <c r="X499" s="201">
        <f t="shared" si="117"/>
        <v>0</v>
      </c>
      <c r="Y499" s="201">
        <f t="shared" si="118"/>
        <v>0</v>
      </c>
      <c r="Z499" s="201">
        <f t="shared" si="119"/>
        <v>0</v>
      </c>
      <c r="AA499" s="201">
        <f t="shared" si="120"/>
        <v>0</v>
      </c>
      <c r="AB499" s="201">
        <f t="shared" si="121"/>
        <v>0</v>
      </c>
      <c r="AC499" s="205"/>
      <c r="AD499" s="199"/>
      <c r="AE499" s="203">
        <f>IFERROR(IF(VLOOKUP($M499,'Books DATA'!$M$9:$Q$1009,1,0)=$M499,VLOOKUP($M499,'Books DATA'!$M$10:$T$1009,COLUMNS('Books DATA'!$M$9:N496),0)),"Not Avl in Books")</f>
        <v>0</v>
      </c>
      <c r="AF499" s="203">
        <f>IFERROR(IF(VLOOKUP($M499,'Books DATA'!$M$9:$Q$1009,1,0)=$M499,VLOOKUP($M499,'Books DATA'!$M$10:$T$1009,COLUMNS('Books DATA'!$M$9:O496),0)),"Not Avl in Books")</f>
        <v>0</v>
      </c>
      <c r="AG499" s="203">
        <f>IFERROR(IF(VLOOKUP($M499,'Books DATA'!$M$9:$Q$1009,1,0)=$M499,VLOOKUP($M499,'Books DATA'!$M$10:$T$1009,COLUMNS('Books DATA'!$M$9:P496),0)),"Not Avl in Books")</f>
        <v>0</v>
      </c>
      <c r="AH499" s="203">
        <f>IFERROR(IF(VLOOKUP($M499,'Books DATA'!$M$9:$Q$1009,1,0)=$M499,VLOOKUP($M499,'Books DATA'!$M$10:$T$1009,COLUMNS('Books DATA'!$M$9:Q496),0)),"Not Avl in Books")</f>
        <v>0</v>
      </c>
      <c r="AI499" s="203">
        <f>IFERROR(IF(VLOOKUP($M499,'Books DATA'!$M$9:$Q$1009,1,0)=$M499,VLOOKUP($M499,'Books DATA'!$M$10:$T$1009,COLUMNS('Books DATA'!$M$9:R496),0)),"Not Avl in Books")</f>
        <v>0</v>
      </c>
      <c r="AJ499" s="203">
        <f>IFERROR(IF(VLOOKUP($M499,'Books DATA'!$M$9:$Q$1009,1,0)=$M499,VLOOKUP($M499,'Books DATA'!$M$10:$T$1009,COLUMNS('Books DATA'!$M$9:S496),0)),"Not Avl in Books")</f>
        <v>0</v>
      </c>
      <c r="AK499" s="203">
        <f>IFERROR(IF(VLOOKUP($M499,'Books DATA'!$M$9:$Q$1009,1,0)=$M499,VLOOKUP($M499,'Books DATA'!$M$10:$T$1009,COLUMNS('Books DATA'!$M$9:T496),0)),"Not Avl in Books")</f>
        <v>0</v>
      </c>
      <c r="AL499" s="204"/>
    </row>
    <row r="500" spans="1:38" ht="15.75" thickBot="1">
      <c r="A500" s="7" t="str">
        <f>AC500&amp;"_"&amp;COUNTIF($AC$10:AC500,AC500)</f>
        <v>_0</v>
      </c>
      <c r="B500" s="206"/>
      <c r="C500" s="206"/>
      <c r="D500" s="207"/>
      <c r="E500" s="208"/>
      <c r="F500" s="209"/>
      <c r="G500" s="209"/>
      <c r="H500" s="209"/>
      <c r="I500" s="209"/>
      <c r="J500" s="209"/>
      <c r="K500" s="209"/>
      <c r="L500" s="199"/>
      <c r="M500" s="200" t="str">
        <f t="shared" si="107"/>
        <v/>
      </c>
      <c r="N500" s="200">
        <f t="shared" si="108"/>
        <v>0</v>
      </c>
      <c r="O500" s="200">
        <f t="shared" si="109"/>
        <v>0</v>
      </c>
      <c r="P500" s="200">
        <f t="shared" si="110"/>
        <v>0</v>
      </c>
      <c r="Q500" s="200">
        <f t="shared" si="111"/>
        <v>0</v>
      </c>
      <c r="R500" s="200">
        <f t="shared" si="112"/>
        <v>0</v>
      </c>
      <c r="S500" s="200">
        <f t="shared" si="113"/>
        <v>0</v>
      </c>
      <c r="T500" s="200">
        <f t="shared" si="114"/>
        <v>0</v>
      </c>
      <c r="U500" s="200"/>
      <c r="V500" s="201">
        <f t="shared" si="115"/>
        <v>0</v>
      </c>
      <c r="W500" s="201">
        <f t="shared" si="116"/>
        <v>0</v>
      </c>
      <c r="X500" s="201">
        <f t="shared" si="117"/>
        <v>0</v>
      </c>
      <c r="Y500" s="201">
        <f t="shared" si="118"/>
        <v>0</v>
      </c>
      <c r="Z500" s="201">
        <f t="shared" si="119"/>
        <v>0</v>
      </c>
      <c r="AA500" s="201">
        <f t="shared" si="120"/>
        <v>0</v>
      </c>
      <c r="AB500" s="201">
        <f t="shared" si="121"/>
        <v>0</v>
      </c>
      <c r="AC500" s="205"/>
      <c r="AD500" s="199"/>
      <c r="AE500" s="203">
        <f>IFERROR(IF(VLOOKUP($M500,'Books DATA'!$M$9:$Q$1009,1,0)=$M500,VLOOKUP($M500,'Books DATA'!$M$10:$T$1009,COLUMNS('Books DATA'!$M$9:N497),0)),"Not Avl in Books")</f>
        <v>0</v>
      </c>
      <c r="AF500" s="203">
        <f>IFERROR(IF(VLOOKUP($M500,'Books DATA'!$M$9:$Q$1009,1,0)=$M500,VLOOKUP($M500,'Books DATA'!$M$10:$T$1009,COLUMNS('Books DATA'!$M$9:O497),0)),"Not Avl in Books")</f>
        <v>0</v>
      </c>
      <c r="AG500" s="203">
        <f>IFERROR(IF(VLOOKUP($M500,'Books DATA'!$M$9:$Q$1009,1,0)=$M500,VLOOKUP($M500,'Books DATA'!$M$10:$T$1009,COLUMNS('Books DATA'!$M$9:P497),0)),"Not Avl in Books")</f>
        <v>0</v>
      </c>
      <c r="AH500" s="203">
        <f>IFERROR(IF(VLOOKUP($M500,'Books DATA'!$M$9:$Q$1009,1,0)=$M500,VLOOKUP($M500,'Books DATA'!$M$10:$T$1009,COLUMNS('Books DATA'!$M$9:Q497),0)),"Not Avl in Books")</f>
        <v>0</v>
      </c>
      <c r="AI500" s="203">
        <f>IFERROR(IF(VLOOKUP($M500,'Books DATA'!$M$9:$Q$1009,1,0)=$M500,VLOOKUP($M500,'Books DATA'!$M$10:$T$1009,COLUMNS('Books DATA'!$M$9:R497),0)),"Not Avl in Books")</f>
        <v>0</v>
      </c>
      <c r="AJ500" s="203">
        <f>IFERROR(IF(VLOOKUP($M500,'Books DATA'!$M$9:$Q$1009,1,0)=$M500,VLOOKUP($M500,'Books DATA'!$M$10:$T$1009,COLUMNS('Books DATA'!$M$9:S497),0)),"Not Avl in Books")</f>
        <v>0</v>
      </c>
      <c r="AK500" s="203">
        <f>IFERROR(IF(VLOOKUP($M500,'Books DATA'!$M$9:$Q$1009,1,0)=$M500,VLOOKUP($M500,'Books DATA'!$M$10:$T$1009,COLUMNS('Books DATA'!$M$9:T497),0)),"Not Avl in Books")</f>
        <v>0</v>
      </c>
      <c r="AL500" s="204"/>
    </row>
    <row r="501" spans="1:38" ht="15.75" thickBot="1">
      <c r="A501" s="7" t="str">
        <f>AC501&amp;"_"&amp;COUNTIF($AC$10:AC501,AC501)</f>
        <v>_0</v>
      </c>
      <c r="B501" s="206"/>
      <c r="C501" s="206"/>
      <c r="D501" s="207"/>
      <c r="E501" s="208"/>
      <c r="F501" s="209"/>
      <c r="G501" s="209"/>
      <c r="H501" s="209"/>
      <c r="I501" s="209"/>
      <c r="J501" s="209"/>
      <c r="K501" s="209"/>
      <c r="L501" s="199"/>
      <c r="M501" s="200" t="str">
        <f t="shared" si="107"/>
        <v/>
      </c>
      <c r="N501" s="200">
        <f t="shared" si="108"/>
        <v>0</v>
      </c>
      <c r="O501" s="200">
        <f t="shared" si="109"/>
        <v>0</v>
      </c>
      <c r="P501" s="200">
        <f t="shared" si="110"/>
        <v>0</v>
      </c>
      <c r="Q501" s="200">
        <f t="shared" si="111"/>
        <v>0</v>
      </c>
      <c r="R501" s="200">
        <f t="shared" si="112"/>
        <v>0</v>
      </c>
      <c r="S501" s="200">
        <f t="shared" si="113"/>
        <v>0</v>
      </c>
      <c r="T501" s="200">
        <f t="shared" si="114"/>
        <v>0</v>
      </c>
      <c r="U501" s="200"/>
      <c r="V501" s="201">
        <f t="shared" si="115"/>
        <v>0</v>
      </c>
      <c r="W501" s="201">
        <f t="shared" si="116"/>
        <v>0</v>
      </c>
      <c r="X501" s="201">
        <f t="shared" si="117"/>
        <v>0</v>
      </c>
      <c r="Y501" s="201">
        <f t="shared" si="118"/>
        <v>0</v>
      </c>
      <c r="Z501" s="201">
        <f t="shared" si="119"/>
        <v>0</v>
      </c>
      <c r="AA501" s="201">
        <f t="shared" si="120"/>
        <v>0</v>
      </c>
      <c r="AB501" s="201">
        <f t="shared" si="121"/>
        <v>0</v>
      </c>
      <c r="AC501" s="205"/>
      <c r="AD501" s="199"/>
      <c r="AE501" s="203">
        <f>IFERROR(IF(VLOOKUP($M501,'Books DATA'!$M$9:$Q$1009,1,0)=$M501,VLOOKUP($M501,'Books DATA'!$M$10:$T$1009,COLUMNS('Books DATA'!$M$9:N498),0)),"Not Avl in Books")</f>
        <v>0</v>
      </c>
      <c r="AF501" s="203">
        <f>IFERROR(IF(VLOOKUP($M501,'Books DATA'!$M$9:$Q$1009,1,0)=$M501,VLOOKUP($M501,'Books DATA'!$M$10:$T$1009,COLUMNS('Books DATA'!$M$9:O498),0)),"Not Avl in Books")</f>
        <v>0</v>
      </c>
      <c r="AG501" s="203">
        <f>IFERROR(IF(VLOOKUP($M501,'Books DATA'!$M$9:$Q$1009,1,0)=$M501,VLOOKUP($M501,'Books DATA'!$M$10:$T$1009,COLUMNS('Books DATA'!$M$9:P498),0)),"Not Avl in Books")</f>
        <v>0</v>
      </c>
      <c r="AH501" s="203">
        <f>IFERROR(IF(VLOOKUP($M501,'Books DATA'!$M$9:$Q$1009,1,0)=$M501,VLOOKUP($M501,'Books DATA'!$M$10:$T$1009,COLUMNS('Books DATA'!$M$9:Q498),0)),"Not Avl in Books")</f>
        <v>0</v>
      </c>
      <c r="AI501" s="203">
        <f>IFERROR(IF(VLOOKUP($M501,'Books DATA'!$M$9:$Q$1009,1,0)=$M501,VLOOKUP($M501,'Books DATA'!$M$10:$T$1009,COLUMNS('Books DATA'!$M$9:R498),0)),"Not Avl in Books")</f>
        <v>0</v>
      </c>
      <c r="AJ501" s="203">
        <f>IFERROR(IF(VLOOKUP($M501,'Books DATA'!$M$9:$Q$1009,1,0)=$M501,VLOOKUP($M501,'Books DATA'!$M$10:$T$1009,COLUMNS('Books DATA'!$M$9:S498),0)),"Not Avl in Books")</f>
        <v>0</v>
      </c>
      <c r="AK501" s="203">
        <f>IFERROR(IF(VLOOKUP($M501,'Books DATA'!$M$9:$Q$1009,1,0)=$M501,VLOOKUP($M501,'Books DATA'!$M$10:$T$1009,COLUMNS('Books DATA'!$M$9:T498),0)),"Not Avl in Books")</f>
        <v>0</v>
      </c>
      <c r="AL501" s="204"/>
    </row>
    <row r="502" spans="1:38" ht="15.75" thickBot="1">
      <c r="A502" s="7" t="str">
        <f>AC502&amp;"_"&amp;COUNTIF($AC$10:AC502,AC502)</f>
        <v>_0</v>
      </c>
      <c r="B502" s="206"/>
      <c r="C502" s="206"/>
      <c r="D502" s="207"/>
      <c r="E502" s="208"/>
      <c r="F502" s="209"/>
      <c r="G502" s="209"/>
      <c r="H502" s="209"/>
      <c r="I502" s="209"/>
      <c r="J502" s="209"/>
      <c r="K502" s="209"/>
      <c r="L502" s="199"/>
      <c r="M502" s="200" t="str">
        <f t="shared" si="107"/>
        <v/>
      </c>
      <c r="N502" s="200">
        <f t="shared" si="108"/>
        <v>0</v>
      </c>
      <c r="O502" s="200">
        <f t="shared" si="109"/>
        <v>0</v>
      </c>
      <c r="P502" s="200">
        <f t="shared" si="110"/>
        <v>0</v>
      </c>
      <c r="Q502" s="200">
        <f t="shared" si="111"/>
        <v>0</v>
      </c>
      <c r="R502" s="200">
        <f t="shared" si="112"/>
        <v>0</v>
      </c>
      <c r="S502" s="200">
        <f t="shared" si="113"/>
        <v>0</v>
      </c>
      <c r="T502" s="200">
        <f t="shared" si="114"/>
        <v>0</v>
      </c>
      <c r="U502" s="200"/>
      <c r="V502" s="201">
        <f t="shared" si="115"/>
        <v>0</v>
      </c>
      <c r="W502" s="201">
        <f t="shared" si="116"/>
        <v>0</v>
      </c>
      <c r="X502" s="201">
        <f t="shared" si="117"/>
        <v>0</v>
      </c>
      <c r="Y502" s="201">
        <f t="shared" si="118"/>
        <v>0</v>
      </c>
      <c r="Z502" s="201">
        <f t="shared" si="119"/>
        <v>0</v>
      </c>
      <c r="AA502" s="201">
        <f t="shared" si="120"/>
        <v>0</v>
      </c>
      <c r="AB502" s="201">
        <f t="shared" si="121"/>
        <v>0</v>
      </c>
      <c r="AC502" s="205"/>
      <c r="AD502" s="199"/>
      <c r="AE502" s="203">
        <f>IFERROR(IF(VLOOKUP($M502,'Books DATA'!$M$9:$Q$1009,1,0)=$M502,VLOOKUP($M502,'Books DATA'!$M$10:$T$1009,COLUMNS('Books DATA'!$M$9:N499),0)),"Not Avl in Books")</f>
        <v>0</v>
      </c>
      <c r="AF502" s="203">
        <f>IFERROR(IF(VLOOKUP($M502,'Books DATA'!$M$9:$Q$1009,1,0)=$M502,VLOOKUP($M502,'Books DATA'!$M$10:$T$1009,COLUMNS('Books DATA'!$M$9:O499),0)),"Not Avl in Books")</f>
        <v>0</v>
      </c>
      <c r="AG502" s="203">
        <f>IFERROR(IF(VLOOKUP($M502,'Books DATA'!$M$9:$Q$1009,1,0)=$M502,VLOOKUP($M502,'Books DATA'!$M$10:$T$1009,COLUMNS('Books DATA'!$M$9:P499),0)),"Not Avl in Books")</f>
        <v>0</v>
      </c>
      <c r="AH502" s="203">
        <f>IFERROR(IF(VLOOKUP($M502,'Books DATA'!$M$9:$Q$1009,1,0)=$M502,VLOOKUP($M502,'Books DATA'!$M$10:$T$1009,COLUMNS('Books DATA'!$M$9:Q499),0)),"Not Avl in Books")</f>
        <v>0</v>
      </c>
      <c r="AI502" s="203">
        <f>IFERROR(IF(VLOOKUP($M502,'Books DATA'!$M$9:$Q$1009,1,0)=$M502,VLOOKUP($M502,'Books DATA'!$M$10:$T$1009,COLUMNS('Books DATA'!$M$9:R499),0)),"Not Avl in Books")</f>
        <v>0</v>
      </c>
      <c r="AJ502" s="203">
        <f>IFERROR(IF(VLOOKUP($M502,'Books DATA'!$M$9:$Q$1009,1,0)=$M502,VLOOKUP($M502,'Books DATA'!$M$10:$T$1009,COLUMNS('Books DATA'!$M$9:S499),0)),"Not Avl in Books")</f>
        <v>0</v>
      </c>
      <c r="AK502" s="203">
        <f>IFERROR(IF(VLOOKUP($M502,'Books DATA'!$M$9:$Q$1009,1,0)=$M502,VLOOKUP($M502,'Books DATA'!$M$10:$T$1009,COLUMNS('Books DATA'!$M$9:T499),0)),"Not Avl in Books")</f>
        <v>0</v>
      </c>
      <c r="AL502" s="204"/>
    </row>
    <row r="503" spans="1:38" ht="15.75" thickBot="1">
      <c r="A503" s="7" t="str">
        <f>AC503&amp;"_"&amp;COUNTIF($AC$10:AC503,AC503)</f>
        <v>_0</v>
      </c>
      <c r="B503" s="206"/>
      <c r="C503" s="206"/>
      <c r="D503" s="207"/>
      <c r="E503" s="208"/>
      <c r="F503" s="209"/>
      <c r="G503" s="209"/>
      <c r="H503" s="209"/>
      <c r="I503" s="209"/>
      <c r="J503" s="209"/>
      <c r="K503" s="209"/>
      <c r="L503" s="199"/>
      <c r="M503" s="200" t="str">
        <f t="shared" si="107"/>
        <v/>
      </c>
      <c r="N503" s="200">
        <f t="shared" si="108"/>
        <v>0</v>
      </c>
      <c r="O503" s="200">
        <f t="shared" si="109"/>
        <v>0</v>
      </c>
      <c r="P503" s="200">
        <f t="shared" si="110"/>
        <v>0</v>
      </c>
      <c r="Q503" s="200">
        <f t="shared" si="111"/>
        <v>0</v>
      </c>
      <c r="R503" s="200">
        <f t="shared" si="112"/>
        <v>0</v>
      </c>
      <c r="S503" s="200">
        <f t="shared" si="113"/>
        <v>0</v>
      </c>
      <c r="T503" s="200">
        <f t="shared" si="114"/>
        <v>0</v>
      </c>
      <c r="U503" s="200"/>
      <c r="V503" s="201">
        <f t="shared" si="115"/>
        <v>0</v>
      </c>
      <c r="W503" s="201">
        <f t="shared" si="116"/>
        <v>0</v>
      </c>
      <c r="X503" s="201">
        <f t="shared" si="117"/>
        <v>0</v>
      </c>
      <c r="Y503" s="201">
        <f t="shared" si="118"/>
        <v>0</v>
      </c>
      <c r="Z503" s="201">
        <f t="shared" si="119"/>
        <v>0</v>
      </c>
      <c r="AA503" s="201">
        <f t="shared" si="120"/>
        <v>0</v>
      </c>
      <c r="AB503" s="201">
        <f t="shared" si="121"/>
        <v>0</v>
      </c>
      <c r="AC503" s="205"/>
      <c r="AD503" s="199"/>
      <c r="AE503" s="203">
        <f>IFERROR(IF(VLOOKUP($M503,'Books DATA'!$M$9:$Q$1009,1,0)=$M503,VLOOKUP($M503,'Books DATA'!$M$10:$T$1009,COLUMNS('Books DATA'!$M$9:N500),0)),"Not Avl in Books")</f>
        <v>0</v>
      </c>
      <c r="AF503" s="203">
        <f>IFERROR(IF(VLOOKUP($M503,'Books DATA'!$M$9:$Q$1009,1,0)=$M503,VLOOKUP($M503,'Books DATA'!$M$10:$T$1009,COLUMNS('Books DATA'!$M$9:O500),0)),"Not Avl in Books")</f>
        <v>0</v>
      </c>
      <c r="AG503" s="203">
        <f>IFERROR(IF(VLOOKUP($M503,'Books DATA'!$M$9:$Q$1009,1,0)=$M503,VLOOKUP($M503,'Books DATA'!$M$10:$T$1009,COLUMNS('Books DATA'!$M$9:P500),0)),"Not Avl in Books")</f>
        <v>0</v>
      </c>
      <c r="AH503" s="203">
        <f>IFERROR(IF(VLOOKUP($M503,'Books DATA'!$M$9:$Q$1009,1,0)=$M503,VLOOKUP($M503,'Books DATA'!$M$10:$T$1009,COLUMNS('Books DATA'!$M$9:Q500),0)),"Not Avl in Books")</f>
        <v>0</v>
      </c>
      <c r="AI503" s="203">
        <f>IFERROR(IF(VLOOKUP($M503,'Books DATA'!$M$9:$Q$1009,1,0)=$M503,VLOOKUP($M503,'Books DATA'!$M$10:$T$1009,COLUMNS('Books DATA'!$M$9:R500),0)),"Not Avl in Books")</f>
        <v>0</v>
      </c>
      <c r="AJ503" s="203">
        <f>IFERROR(IF(VLOOKUP($M503,'Books DATA'!$M$9:$Q$1009,1,0)=$M503,VLOOKUP($M503,'Books DATA'!$M$10:$T$1009,COLUMNS('Books DATA'!$M$9:S500),0)),"Not Avl in Books")</f>
        <v>0</v>
      </c>
      <c r="AK503" s="203">
        <f>IFERROR(IF(VLOOKUP($M503,'Books DATA'!$M$9:$Q$1009,1,0)=$M503,VLOOKUP($M503,'Books DATA'!$M$10:$T$1009,COLUMNS('Books DATA'!$M$9:T500),0)),"Not Avl in Books")</f>
        <v>0</v>
      </c>
      <c r="AL503" s="204"/>
    </row>
    <row r="504" spans="1:38" ht="15.75" thickBot="1">
      <c r="A504" s="7" t="str">
        <f>AC504&amp;"_"&amp;COUNTIF($AC$10:AC504,AC504)</f>
        <v>_0</v>
      </c>
      <c r="B504" s="206"/>
      <c r="C504" s="206"/>
      <c r="D504" s="207"/>
      <c r="E504" s="208"/>
      <c r="F504" s="209"/>
      <c r="G504" s="209"/>
      <c r="H504" s="209"/>
      <c r="I504" s="209"/>
      <c r="J504" s="209"/>
      <c r="K504" s="209"/>
      <c r="L504" s="199"/>
      <c r="M504" s="200" t="str">
        <f t="shared" si="107"/>
        <v/>
      </c>
      <c r="N504" s="200">
        <f t="shared" si="108"/>
        <v>0</v>
      </c>
      <c r="O504" s="200">
        <f t="shared" si="109"/>
        <v>0</v>
      </c>
      <c r="P504" s="200">
        <f t="shared" si="110"/>
        <v>0</v>
      </c>
      <c r="Q504" s="200">
        <f t="shared" si="111"/>
        <v>0</v>
      </c>
      <c r="R504" s="200">
        <f t="shared" si="112"/>
        <v>0</v>
      </c>
      <c r="S504" s="200">
        <f t="shared" si="113"/>
        <v>0</v>
      </c>
      <c r="T504" s="200">
        <f t="shared" si="114"/>
        <v>0</v>
      </c>
      <c r="U504" s="200"/>
      <c r="V504" s="201">
        <f t="shared" si="115"/>
        <v>0</v>
      </c>
      <c r="W504" s="201">
        <f t="shared" si="116"/>
        <v>0</v>
      </c>
      <c r="X504" s="201">
        <f t="shared" si="117"/>
        <v>0</v>
      </c>
      <c r="Y504" s="201">
        <f t="shared" si="118"/>
        <v>0</v>
      </c>
      <c r="Z504" s="201">
        <f t="shared" si="119"/>
        <v>0</v>
      </c>
      <c r="AA504" s="201">
        <f t="shared" si="120"/>
        <v>0</v>
      </c>
      <c r="AB504" s="201">
        <f t="shared" si="121"/>
        <v>0</v>
      </c>
      <c r="AC504" s="205"/>
      <c r="AD504" s="199"/>
      <c r="AE504" s="203">
        <f>IFERROR(IF(VLOOKUP($M504,'Books DATA'!$M$9:$Q$1009,1,0)=$M504,VLOOKUP($M504,'Books DATA'!$M$10:$T$1009,COLUMNS('Books DATA'!$M$9:N501),0)),"Not Avl in Books")</f>
        <v>0</v>
      </c>
      <c r="AF504" s="203">
        <f>IFERROR(IF(VLOOKUP($M504,'Books DATA'!$M$9:$Q$1009,1,0)=$M504,VLOOKUP($M504,'Books DATA'!$M$10:$T$1009,COLUMNS('Books DATA'!$M$9:O501),0)),"Not Avl in Books")</f>
        <v>0</v>
      </c>
      <c r="AG504" s="203">
        <f>IFERROR(IF(VLOOKUP($M504,'Books DATA'!$M$9:$Q$1009,1,0)=$M504,VLOOKUP($M504,'Books DATA'!$M$10:$T$1009,COLUMNS('Books DATA'!$M$9:P501),0)),"Not Avl in Books")</f>
        <v>0</v>
      </c>
      <c r="AH504" s="203">
        <f>IFERROR(IF(VLOOKUP($M504,'Books DATA'!$M$9:$Q$1009,1,0)=$M504,VLOOKUP($M504,'Books DATA'!$M$10:$T$1009,COLUMNS('Books DATA'!$M$9:Q501),0)),"Not Avl in Books")</f>
        <v>0</v>
      </c>
      <c r="AI504" s="203">
        <f>IFERROR(IF(VLOOKUP($M504,'Books DATA'!$M$9:$Q$1009,1,0)=$M504,VLOOKUP($M504,'Books DATA'!$M$10:$T$1009,COLUMNS('Books DATA'!$M$9:R501),0)),"Not Avl in Books")</f>
        <v>0</v>
      </c>
      <c r="AJ504" s="203">
        <f>IFERROR(IF(VLOOKUP($M504,'Books DATA'!$M$9:$Q$1009,1,0)=$M504,VLOOKUP($M504,'Books DATA'!$M$10:$T$1009,COLUMNS('Books DATA'!$M$9:S501),0)),"Not Avl in Books")</f>
        <v>0</v>
      </c>
      <c r="AK504" s="203">
        <f>IFERROR(IF(VLOOKUP($M504,'Books DATA'!$M$9:$Q$1009,1,0)=$M504,VLOOKUP($M504,'Books DATA'!$M$10:$T$1009,COLUMNS('Books DATA'!$M$9:T501),0)),"Not Avl in Books")</f>
        <v>0</v>
      </c>
      <c r="AL504" s="204"/>
    </row>
    <row r="505" spans="1:38" ht="15.75" thickBot="1">
      <c r="A505" s="7" t="str">
        <f>AC505&amp;"_"&amp;COUNTIF($AC$10:AC505,AC505)</f>
        <v>_0</v>
      </c>
      <c r="B505" s="206"/>
      <c r="C505" s="206"/>
      <c r="D505" s="207"/>
      <c r="E505" s="208"/>
      <c r="F505" s="209"/>
      <c r="G505" s="209"/>
      <c r="H505" s="209"/>
      <c r="I505" s="209"/>
      <c r="J505" s="209"/>
      <c r="K505" s="209"/>
      <c r="L505" s="199"/>
      <c r="M505" s="200" t="str">
        <f t="shared" si="107"/>
        <v/>
      </c>
      <c r="N505" s="200">
        <f t="shared" si="108"/>
        <v>0</v>
      </c>
      <c r="O505" s="200">
        <f t="shared" si="109"/>
        <v>0</v>
      </c>
      <c r="P505" s="200">
        <f t="shared" si="110"/>
        <v>0</v>
      </c>
      <c r="Q505" s="200">
        <f t="shared" si="111"/>
        <v>0</v>
      </c>
      <c r="R505" s="200">
        <f t="shared" si="112"/>
        <v>0</v>
      </c>
      <c r="S505" s="200">
        <f t="shared" si="113"/>
        <v>0</v>
      </c>
      <c r="T505" s="200">
        <f t="shared" si="114"/>
        <v>0</v>
      </c>
      <c r="U505" s="200"/>
      <c r="V505" s="201">
        <f t="shared" si="115"/>
        <v>0</v>
      </c>
      <c r="W505" s="201">
        <f t="shared" si="116"/>
        <v>0</v>
      </c>
      <c r="X505" s="201">
        <f t="shared" si="117"/>
        <v>0</v>
      </c>
      <c r="Y505" s="201">
        <f t="shared" si="118"/>
        <v>0</v>
      </c>
      <c r="Z505" s="201">
        <f t="shared" si="119"/>
        <v>0</v>
      </c>
      <c r="AA505" s="201">
        <f t="shared" si="120"/>
        <v>0</v>
      </c>
      <c r="AB505" s="201">
        <f t="shared" si="121"/>
        <v>0</v>
      </c>
      <c r="AC505" s="205"/>
      <c r="AD505" s="199"/>
      <c r="AE505" s="203">
        <f>IFERROR(IF(VLOOKUP($M505,'Books DATA'!$M$9:$Q$1009,1,0)=$M505,VLOOKUP($M505,'Books DATA'!$M$10:$T$1009,COLUMNS('Books DATA'!$M$9:N502),0)),"Not Avl in Books")</f>
        <v>0</v>
      </c>
      <c r="AF505" s="203">
        <f>IFERROR(IF(VLOOKUP($M505,'Books DATA'!$M$9:$Q$1009,1,0)=$M505,VLOOKUP($M505,'Books DATA'!$M$10:$T$1009,COLUMNS('Books DATA'!$M$9:O502),0)),"Not Avl in Books")</f>
        <v>0</v>
      </c>
      <c r="AG505" s="203">
        <f>IFERROR(IF(VLOOKUP($M505,'Books DATA'!$M$9:$Q$1009,1,0)=$M505,VLOOKUP($M505,'Books DATA'!$M$10:$T$1009,COLUMNS('Books DATA'!$M$9:P502),0)),"Not Avl in Books")</f>
        <v>0</v>
      </c>
      <c r="AH505" s="203">
        <f>IFERROR(IF(VLOOKUP($M505,'Books DATA'!$M$9:$Q$1009,1,0)=$M505,VLOOKUP($M505,'Books DATA'!$M$10:$T$1009,COLUMNS('Books DATA'!$M$9:Q502),0)),"Not Avl in Books")</f>
        <v>0</v>
      </c>
      <c r="AI505" s="203">
        <f>IFERROR(IF(VLOOKUP($M505,'Books DATA'!$M$9:$Q$1009,1,0)=$M505,VLOOKUP($M505,'Books DATA'!$M$10:$T$1009,COLUMNS('Books DATA'!$M$9:R502),0)),"Not Avl in Books")</f>
        <v>0</v>
      </c>
      <c r="AJ505" s="203">
        <f>IFERROR(IF(VLOOKUP($M505,'Books DATA'!$M$9:$Q$1009,1,0)=$M505,VLOOKUP($M505,'Books DATA'!$M$10:$T$1009,COLUMNS('Books DATA'!$M$9:S502),0)),"Not Avl in Books")</f>
        <v>0</v>
      </c>
      <c r="AK505" s="203">
        <f>IFERROR(IF(VLOOKUP($M505,'Books DATA'!$M$9:$Q$1009,1,0)=$M505,VLOOKUP($M505,'Books DATA'!$M$10:$T$1009,COLUMNS('Books DATA'!$M$9:T502),0)),"Not Avl in Books")</f>
        <v>0</v>
      </c>
      <c r="AL505" s="204"/>
    </row>
    <row r="506" spans="1:38" ht="15.75" thickBot="1">
      <c r="A506" s="7" t="str">
        <f>AC506&amp;"_"&amp;COUNTIF($AC$10:AC506,AC506)</f>
        <v>_0</v>
      </c>
      <c r="B506" s="206"/>
      <c r="C506" s="206"/>
      <c r="D506" s="207"/>
      <c r="E506" s="208"/>
      <c r="F506" s="209"/>
      <c r="G506" s="209"/>
      <c r="H506" s="209"/>
      <c r="I506" s="209"/>
      <c r="J506" s="209"/>
      <c r="K506" s="209"/>
      <c r="L506" s="199"/>
      <c r="M506" s="200" t="str">
        <f t="shared" si="107"/>
        <v/>
      </c>
      <c r="N506" s="200">
        <f t="shared" si="108"/>
        <v>0</v>
      </c>
      <c r="O506" s="200">
        <f t="shared" si="109"/>
        <v>0</v>
      </c>
      <c r="P506" s="200">
        <f t="shared" si="110"/>
        <v>0</v>
      </c>
      <c r="Q506" s="200">
        <f t="shared" si="111"/>
        <v>0</v>
      </c>
      <c r="R506" s="200">
        <f t="shared" si="112"/>
        <v>0</v>
      </c>
      <c r="S506" s="200">
        <f t="shared" si="113"/>
        <v>0</v>
      </c>
      <c r="T506" s="200">
        <f t="shared" si="114"/>
        <v>0</v>
      </c>
      <c r="U506" s="200"/>
      <c r="V506" s="201">
        <f t="shared" si="115"/>
        <v>0</v>
      </c>
      <c r="W506" s="201">
        <f t="shared" si="116"/>
        <v>0</v>
      </c>
      <c r="X506" s="201">
        <f t="shared" si="117"/>
        <v>0</v>
      </c>
      <c r="Y506" s="201">
        <f t="shared" si="118"/>
        <v>0</v>
      </c>
      <c r="Z506" s="201">
        <f t="shared" si="119"/>
        <v>0</v>
      </c>
      <c r="AA506" s="201">
        <f t="shared" si="120"/>
        <v>0</v>
      </c>
      <c r="AB506" s="201">
        <f t="shared" si="121"/>
        <v>0</v>
      </c>
      <c r="AC506" s="205"/>
      <c r="AD506" s="199"/>
      <c r="AE506" s="203">
        <f>IFERROR(IF(VLOOKUP($M506,'Books DATA'!$M$9:$Q$1009,1,0)=$M506,VLOOKUP($M506,'Books DATA'!$M$10:$T$1009,COLUMNS('Books DATA'!$M$9:N503),0)),"Not Avl in Books")</f>
        <v>0</v>
      </c>
      <c r="AF506" s="203">
        <f>IFERROR(IF(VLOOKUP($M506,'Books DATA'!$M$9:$Q$1009,1,0)=$M506,VLOOKUP($M506,'Books DATA'!$M$10:$T$1009,COLUMNS('Books DATA'!$M$9:O503),0)),"Not Avl in Books")</f>
        <v>0</v>
      </c>
      <c r="AG506" s="203">
        <f>IFERROR(IF(VLOOKUP($M506,'Books DATA'!$M$9:$Q$1009,1,0)=$M506,VLOOKUP($M506,'Books DATA'!$M$10:$T$1009,COLUMNS('Books DATA'!$M$9:P503),0)),"Not Avl in Books")</f>
        <v>0</v>
      </c>
      <c r="AH506" s="203">
        <f>IFERROR(IF(VLOOKUP($M506,'Books DATA'!$M$9:$Q$1009,1,0)=$M506,VLOOKUP($M506,'Books DATA'!$M$10:$T$1009,COLUMNS('Books DATA'!$M$9:Q503),0)),"Not Avl in Books")</f>
        <v>0</v>
      </c>
      <c r="AI506" s="203">
        <f>IFERROR(IF(VLOOKUP($M506,'Books DATA'!$M$9:$Q$1009,1,0)=$M506,VLOOKUP($M506,'Books DATA'!$M$10:$T$1009,COLUMNS('Books DATA'!$M$9:R503),0)),"Not Avl in Books")</f>
        <v>0</v>
      </c>
      <c r="AJ506" s="203">
        <f>IFERROR(IF(VLOOKUP($M506,'Books DATA'!$M$9:$Q$1009,1,0)=$M506,VLOOKUP($M506,'Books DATA'!$M$10:$T$1009,COLUMNS('Books DATA'!$M$9:S503),0)),"Not Avl in Books")</f>
        <v>0</v>
      </c>
      <c r="AK506" s="203">
        <f>IFERROR(IF(VLOOKUP($M506,'Books DATA'!$M$9:$Q$1009,1,0)=$M506,VLOOKUP($M506,'Books DATA'!$M$10:$T$1009,COLUMNS('Books DATA'!$M$9:T503),0)),"Not Avl in Books")</f>
        <v>0</v>
      </c>
      <c r="AL506" s="204"/>
    </row>
    <row r="507" spans="1:38" ht="15.75" thickBot="1">
      <c r="A507" s="7" t="str">
        <f>AC507&amp;"_"&amp;COUNTIF($AC$10:AC507,AC507)</f>
        <v>_0</v>
      </c>
      <c r="B507" s="206"/>
      <c r="C507" s="206"/>
      <c r="D507" s="207"/>
      <c r="E507" s="208"/>
      <c r="F507" s="209"/>
      <c r="G507" s="209"/>
      <c r="H507" s="209"/>
      <c r="I507" s="209"/>
      <c r="J507" s="209"/>
      <c r="K507" s="209"/>
      <c r="L507" s="199"/>
      <c r="M507" s="200" t="str">
        <f t="shared" si="107"/>
        <v/>
      </c>
      <c r="N507" s="200">
        <f t="shared" si="108"/>
        <v>0</v>
      </c>
      <c r="O507" s="200">
        <f t="shared" si="109"/>
        <v>0</v>
      </c>
      <c r="P507" s="200">
        <f t="shared" si="110"/>
        <v>0</v>
      </c>
      <c r="Q507" s="200">
        <f t="shared" si="111"/>
        <v>0</v>
      </c>
      <c r="R507" s="200">
        <f t="shared" si="112"/>
        <v>0</v>
      </c>
      <c r="S507" s="200">
        <f t="shared" si="113"/>
        <v>0</v>
      </c>
      <c r="T507" s="200">
        <f t="shared" si="114"/>
        <v>0</v>
      </c>
      <c r="U507" s="200"/>
      <c r="V507" s="201">
        <f t="shared" si="115"/>
        <v>0</v>
      </c>
      <c r="W507" s="201">
        <f t="shared" si="116"/>
        <v>0</v>
      </c>
      <c r="X507" s="201">
        <f t="shared" si="117"/>
        <v>0</v>
      </c>
      <c r="Y507" s="201">
        <f t="shared" si="118"/>
        <v>0</v>
      </c>
      <c r="Z507" s="201">
        <f t="shared" si="119"/>
        <v>0</v>
      </c>
      <c r="AA507" s="201">
        <f t="shared" si="120"/>
        <v>0</v>
      </c>
      <c r="AB507" s="201">
        <f t="shared" si="121"/>
        <v>0</v>
      </c>
      <c r="AC507" s="205"/>
      <c r="AD507" s="199"/>
      <c r="AE507" s="203">
        <f>IFERROR(IF(VLOOKUP($M507,'Books DATA'!$M$9:$Q$1009,1,0)=$M507,VLOOKUP($M507,'Books DATA'!$M$10:$T$1009,COLUMNS('Books DATA'!$M$9:N504),0)),"Not Avl in Books")</f>
        <v>0</v>
      </c>
      <c r="AF507" s="203">
        <f>IFERROR(IF(VLOOKUP($M507,'Books DATA'!$M$9:$Q$1009,1,0)=$M507,VLOOKUP($M507,'Books DATA'!$M$10:$T$1009,COLUMNS('Books DATA'!$M$9:O504),0)),"Not Avl in Books")</f>
        <v>0</v>
      </c>
      <c r="AG507" s="203">
        <f>IFERROR(IF(VLOOKUP($M507,'Books DATA'!$M$9:$Q$1009,1,0)=$M507,VLOOKUP($M507,'Books DATA'!$M$10:$T$1009,COLUMNS('Books DATA'!$M$9:P504),0)),"Not Avl in Books")</f>
        <v>0</v>
      </c>
      <c r="AH507" s="203">
        <f>IFERROR(IF(VLOOKUP($M507,'Books DATA'!$M$9:$Q$1009,1,0)=$M507,VLOOKUP($M507,'Books DATA'!$M$10:$T$1009,COLUMNS('Books DATA'!$M$9:Q504),0)),"Not Avl in Books")</f>
        <v>0</v>
      </c>
      <c r="AI507" s="203">
        <f>IFERROR(IF(VLOOKUP($M507,'Books DATA'!$M$9:$Q$1009,1,0)=$M507,VLOOKUP($M507,'Books DATA'!$M$10:$T$1009,COLUMNS('Books DATA'!$M$9:R504),0)),"Not Avl in Books")</f>
        <v>0</v>
      </c>
      <c r="AJ507" s="203">
        <f>IFERROR(IF(VLOOKUP($M507,'Books DATA'!$M$9:$Q$1009,1,0)=$M507,VLOOKUP($M507,'Books DATA'!$M$10:$T$1009,COLUMNS('Books DATA'!$M$9:S504),0)),"Not Avl in Books")</f>
        <v>0</v>
      </c>
      <c r="AK507" s="203">
        <f>IFERROR(IF(VLOOKUP($M507,'Books DATA'!$M$9:$Q$1009,1,0)=$M507,VLOOKUP($M507,'Books DATA'!$M$10:$T$1009,COLUMNS('Books DATA'!$M$9:T504),0)),"Not Avl in Books")</f>
        <v>0</v>
      </c>
      <c r="AL507" s="204"/>
    </row>
    <row r="508" spans="1:38" ht="15.75" thickBot="1">
      <c r="A508" s="7" t="str">
        <f>AC508&amp;"_"&amp;COUNTIF($AC$10:AC508,AC508)</f>
        <v>_0</v>
      </c>
      <c r="B508" s="206"/>
      <c r="C508" s="206"/>
      <c r="D508" s="207"/>
      <c r="E508" s="208"/>
      <c r="F508" s="209"/>
      <c r="G508" s="209"/>
      <c r="H508" s="209"/>
      <c r="I508" s="209"/>
      <c r="J508" s="209"/>
      <c r="K508" s="209"/>
      <c r="L508" s="199"/>
      <c r="M508" s="200" t="str">
        <f t="shared" si="107"/>
        <v/>
      </c>
      <c r="N508" s="200">
        <f t="shared" si="108"/>
        <v>0</v>
      </c>
      <c r="O508" s="200">
        <f t="shared" si="109"/>
        <v>0</v>
      </c>
      <c r="P508" s="200">
        <f t="shared" si="110"/>
        <v>0</v>
      </c>
      <c r="Q508" s="200">
        <f t="shared" si="111"/>
        <v>0</v>
      </c>
      <c r="R508" s="200">
        <f t="shared" si="112"/>
        <v>0</v>
      </c>
      <c r="S508" s="200">
        <f t="shared" si="113"/>
        <v>0</v>
      </c>
      <c r="T508" s="200">
        <f t="shared" si="114"/>
        <v>0</v>
      </c>
      <c r="U508" s="200"/>
      <c r="V508" s="201">
        <f t="shared" si="115"/>
        <v>0</v>
      </c>
      <c r="W508" s="201">
        <f t="shared" si="116"/>
        <v>0</v>
      </c>
      <c r="X508" s="201">
        <f t="shared" si="117"/>
        <v>0</v>
      </c>
      <c r="Y508" s="201">
        <f t="shared" si="118"/>
        <v>0</v>
      </c>
      <c r="Z508" s="201">
        <f t="shared" si="119"/>
        <v>0</v>
      </c>
      <c r="AA508" s="201">
        <f t="shared" si="120"/>
        <v>0</v>
      </c>
      <c r="AB508" s="201">
        <f t="shared" si="121"/>
        <v>0</v>
      </c>
      <c r="AC508" s="205"/>
      <c r="AD508" s="199"/>
      <c r="AE508" s="203">
        <f>IFERROR(IF(VLOOKUP($M508,'Books DATA'!$M$9:$Q$1009,1,0)=$M508,VLOOKUP($M508,'Books DATA'!$M$10:$T$1009,COLUMNS('Books DATA'!$M$9:N505),0)),"Not Avl in Books")</f>
        <v>0</v>
      </c>
      <c r="AF508" s="203">
        <f>IFERROR(IF(VLOOKUP($M508,'Books DATA'!$M$9:$Q$1009,1,0)=$M508,VLOOKUP($M508,'Books DATA'!$M$10:$T$1009,COLUMNS('Books DATA'!$M$9:O505),0)),"Not Avl in Books")</f>
        <v>0</v>
      </c>
      <c r="AG508" s="203">
        <f>IFERROR(IF(VLOOKUP($M508,'Books DATA'!$M$9:$Q$1009,1,0)=$M508,VLOOKUP($M508,'Books DATA'!$M$10:$T$1009,COLUMNS('Books DATA'!$M$9:P505),0)),"Not Avl in Books")</f>
        <v>0</v>
      </c>
      <c r="AH508" s="203">
        <f>IFERROR(IF(VLOOKUP($M508,'Books DATA'!$M$9:$Q$1009,1,0)=$M508,VLOOKUP($M508,'Books DATA'!$M$10:$T$1009,COLUMNS('Books DATA'!$M$9:Q505),0)),"Not Avl in Books")</f>
        <v>0</v>
      </c>
      <c r="AI508" s="203">
        <f>IFERROR(IF(VLOOKUP($M508,'Books DATA'!$M$9:$Q$1009,1,0)=$M508,VLOOKUP($M508,'Books DATA'!$M$10:$T$1009,COLUMNS('Books DATA'!$M$9:R505),0)),"Not Avl in Books")</f>
        <v>0</v>
      </c>
      <c r="AJ508" s="203">
        <f>IFERROR(IF(VLOOKUP($M508,'Books DATA'!$M$9:$Q$1009,1,0)=$M508,VLOOKUP($M508,'Books DATA'!$M$10:$T$1009,COLUMNS('Books DATA'!$M$9:S505),0)),"Not Avl in Books")</f>
        <v>0</v>
      </c>
      <c r="AK508" s="203">
        <f>IFERROR(IF(VLOOKUP($M508,'Books DATA'!$M$9:$Q$1009,1,0)=$M508,VLOOKUP($M508,'Books DATA'!$M$10:$T$1009,COLUMNS('Books DATA'!$M$9:T505),0)),"Not Avl in Books")</f>
        <v>0</v>
      </c>
      <c r="AL508" s="204"/>
    </row>
    <row r="509" spans="1:38" ht="15.75" thickBot="1">
      <c r="A509" s="7" t="str">
        <f>AC509&amp;"_"&amp;COUNTIF($AC$10:AC509,AC509)</f>
        <v>_0</v>
      </c>
      <c r="B509" s="206"/>
      <c r="C509" s="206"/>
      <c r="D509" s="207"/>
      <c r="E509" s="208"/>
      <c r="F509" s="209"/>
      <c r="G509" s="209"/>
      <c r="H509" s="209"/>
      <c r="I509" s="209"/>
      <c r="J509" s="209"/>
      <c r="K509" s="209"/>
      <c r="L509" s="199"/>
      <c r="M509" s="200" t="str">
        <f t="shared" si="107"/>
        <v/>
      </c>
      <c r="N509" s="200">
        <f t="shared" si="108"/>
        <v>0</v>
      </c>
      <c r="O509" s="200">
        <f t="shared" si="109"/>
        <v>0</v>
      </c>
      <c r="P509" s="200">
        <f t="shared" si="110"/>
        <v>0</v>
      </c>
      <c r="Q509" s="200">
        <f t="shared" si="111"/>
        <v>0</v>
      </c>
      <c r="R509" s="200">
        <f t="shared" si="112"/>
        <v>0</v>
      </c>
      <c r="S509" s="200">
        <f t="shared" si="113"/>
        <v>0</v>
      </c>
      <c r="T509" s="200">
        <f t="shared" si="114"/>
        <v>0</v>
      </c>
      <c r="U509" s="200"/>
      <c r="V509" s="201">
        <f t="shared" si="115"/>
        <v>0</v>
      </c>
      <c r="W509" s="201">
        <f t="shared" si="116"/>
        <v>0</v>
      </c>
      <c r="X509" s="201">
        <f t="shared" si="117"/>
        <v>0</v>
      </c>
      <c r="Y509" s="201">
        <f t="shared" si="118"/>
        <v>0</v>
      </c>
      <c r="Z509" s="201">
        <f t="shared" si="119"/>
        <v>0</v>
      </c>
      <c r="AA509" s="201">
        <f t="shared" si="120"/>
        <v>0</v>
      </c>
      <c r="AB509" s="201">
        <f t="shared" si="121"/>
        <v>0</v>
      </c>
      <c r="AC509" s="205"/>
      <c r="AD509" s="199"/>
      <c r="AE509" s="203">
        <f>IFERROR(IF(VLOOKUP($M509,'Books DATA'!$M$9:$Q$1009,1,0)=$M509,VLOOKUP($M509,'Books DATA'!$M$10:$T$1009,COLUMNS('Books DATA'!$M$9:N506),0)),"Not Avl in Books")</f>
        <v>0</v>
      </c>
      <c r="AF509" s="203">
        <f>IFERROR(IF(VLOOKUP($M509,'Books DATA'!$M$9:$Q$1009,1,0)=$M509,VLOOKUP($M509,'Books DATA'!$M$10:$T$1009,COLUMNS('Books DATA'!$M$9:O506),0)),"Not Avl in Books")</f>
        <v>0</v>
      </c>
      <c r="AG509" s="203">
        <f>IFERROR(IF(VLOOKUP($M509,'Books DATA'!$M$9:$Q$1009,1,0)=$M509,VLOOKUP($M509,'Books DATA'!$M$10:$T$1009,COLUMNS('Books DATA'!$M$9:P506),0)),"Not Avl in Books")</f>
        <v>0</v>
      </c>
      <c r="AH509" s="203">
        <f>IFERROR(IF(VLOOKUP($M509,'Books DATA'!$M$9:$Q$1009,1,0)=$M509,VLOOKUP($M509,'Books DATA'!$M$10:$T$1009,COLUMNS('Books DATA'!$M$9:Q506),0)),"Not Avl in Books")</f>
        <v>0</v>
      </c>
      <c r="AI509" s="203">
        <f>IFERROR(IF(VLOOKUP($M509,'Books DATA'!$M$9:$Q$1009,1,0)=$M509,VLOOKUP($M509,'Books DATA'!$M$10:$T$1009,COLUMNS('Books DATA'!$M$9:R506),0)),"Not Avl in Books")</f>
        <v>0</v>
      </c>
      <c r="AJ509" s="203">
        <f>IFERROR(IF(VLOOKUP($M509,'Books DATA'!$M$9:$Q$1009,1,0)=$M509,VLOOKUP($M509,'Books DATA'!$M$10:$T$1009,COLUMNS('Books DATA'!$M$9:S506),0)),"Not Avl in Books")</f>
        <v>0</v>
      </c>
      <c r="AK509" s="203">
        <f>IFERROR(IF(VLOOKUP($M509,'Books DATA'!$M$9:$Q$1009,1,0)=$M509,VLOOKUP($M509,'Books DATA'!$M$10:$T$1009,COLUMNS('Books DATA'!$M$9:T506),0)),"Not Avl in Books")</f>
        <v>0</v>
      </c>
      <c r="AL509" s="204"/>
    </row>
    <row r="510" spans="1:38" ht="15.75" thickBot="1">
      <c r="A510" s="7" t="str">
        <f>AC510&amp;"_"&amp;COUNTIF($AC$10:AC510,AC510)</f>
        <v>_0</v>
      </c>
      <c r="B510" s="206"/>
      <c r="C510" s="206"/>
      <c r="D510" s="207"/>
      <c r="E510" s="208"/>
      <c r="F510" s="209"/>
      <c r="G510" s="209"/>
      <c r="H510" s="209"/>
      <c r="I510" s="209"/>
      <c r="J510" s="209"/>
      <c r="K510" s="209"/>
      <c r="L510" s="199"/>
      <c r="M510" s="200" t="str">
        <f t="shared" si="107"/>
        <v/>
      </c>
      <c r="N510" s="200">
        <f t="shared" si="108"/>
        <v>0</v>
      </c>
      <c r="O510" s="200">
        <f t="shared" si="109"/>
        <v>0</v>
      </c>
      <c r="P510" s="200">
        <f t="shared" si="110"/>
        <v>0</v>
      </c>
      <c r="Q510" s="200">
        <f t="shared" si="111"/>
        <v>0</v>
      </c>
      <c r="R510" s="200">
        <f t="shared" si="112"/>
        <v>0</v>
      </c>
      <c r="S510" s="200">
        <f t="shared" si="113"/>
        <v>0</v>
      </c>
      <c r="T510" s="200">
        <f t="shared" si="114"/>
        <v>0</v>
      </c>
      <c r="U510" s="200"/>
      <c r="V510" s="201">
        <f t="shared" si="115"/>
        <v>0</v>
      </c>
      <c r="W510" s="201">
        <f t="shared" si="116"/>
        <v>0</v>
      </c>
      <c r="X510" s="201">
        <f t="shared" si="117"/>
        <v>0</v>
      </c>
      <c r="Y510" s="201">
        <f t="shared" si="118"/>
        <v>0</v>
      </c>
      <c r="Z510" s="201">
        <f t="shared" si="119"/>
        <v>0</v>
      </c>
      <c r="AA510" s="201">
        <f t="shared" si="120"/>
        <v>0</v>
      </c>
      <c r="AB510" s="201">
        <f t="shared" si="121"/>
        <v>0</v>
      </c>
      <c r="AC510" s="205"/>
      <c r="AD510" s="199"/>
      <c r="AE510" s="203">
        <f>IFERROR(IF(VLOOKUP($M510,'Books DATA'!$M$9:$Q$1009,1,0)=$M510,VLOOKUP($M510,'Books DATA'!$M$10:$T$1009,COLUMNS('Books DATA'!$M$9:N507),0)),"Not Avl in Books")</f>
        <v>0</v>
      </c>
      <c r="AF510" s="203">
        <f>IFERROR(IF(VLOOKUP($M510,'Books DATA'!$M$9:$Q$1009,1,0)=$M510,VLOOKUP($M510,'Books DATA'!$M$10:$T$1009,COLUMNS('Books DATA'!$M$9:O507),0)),"Not Avl in Books")</f>
        <v>0</v>
      </c>
      <c r="AG510" s="203">
        <f>IFERROR(IF(VLOOKUP($M510,'Books DATA'!$M$9:$Q$1009,1,0)=$M510,VLOOKUP($M510,'Books DATA'!$M$10:$T$1009,COLUMNS('Books DATA'!$M$9:P507),0)),"Not Avl in Books")</f>
        <v>0</v>
      </c>
      <c r="AH510" s="203">
        <f>IFERROR(IF(VLOOKUP($M510,'Books DATA'!$M$9:$Q$1009,1,0)=$M510,VLOOKUP($M510,'Books DATA'!$M$10:$T$1009,COLUMNS('Books DATA'!$M$9:Q507),0)),"Not Avl in Books")</f>
        <v>0</v>
      </c>
      <c r="AI510" s="203">
        <f>IFERROR(IF(VLOOKUP($M510,'Books DATA'!$M$9:$Q$1009,1,0)=$M510,VLOOKUP($M510,'Books DATA'!$M$10:$T$1009,COLUMNS('Books DATA'!$M$9:R507),0)),"Not Avl in Books")</f>
        <v>0</v>
      </c>
      <c r="AJ510" s="203">
        <f>IFERROR(IF(VLOOKUP($M510,'Books DATA'!$M$9:$Q$1009,1,0)=$M510,VLOOKUP($M510,'Books DATA'!$M$10:$T$1009,COLUMNS('Books DATA'!$M$9:S507),0)),"Not Avl in Books")</f>
        <v>0</v>
      </c>
      <c r="AK510" s="203">
        <f>IFERROR(IF(VLOOKUP($M510,'Books DATA'!$M$9:$Q$1009,1,0)=$M510,VLOOKUP($M510,'Books DATA'!$M$10:$T$1009,COLUMNS('Books DATA'!$M$9:T507),0)),"Not Avl in Books")</f>
        <v>0</v>
      </c>
      <c r="AL510" s="204"/>
    </row>
    <row r="511" spans="1:38" ht="15.75" thickBot="1">
      <c r="A511" s="7" t="str">
        <f>AC511&amp;"_"&amp;COUNTIF($AC$10:AC511,AC511)</f>
        <v>_0</v>
      </c>
      <c r="B511" s="206"/>
      <c r="C511" s="206"/>
      <c r="D511" s="207"/>
      <c r="E511" s="208"/>
      <c r="F511" s="209"/>
      <c r="G511" s="209"/>
      <c r="H511" s="209"/>
      <c r="I511" s="209"/>
      <c r="J511" s="209"/>
      <c r="K511" s="209"/>
      <c r="L511" s="199"/>
      <c r="M511" s="200" t="str">
        <f t="shared" si="107"/>
        <v/>
      </c>
      <c r="N511" s="200">
        <f t="shared" si="108"/>
        <v>0</v>
      </c>
      <c r="O511" s="200">
        <f t="shared" si="109"/>
        <v>0</v>
      </c>
      <c r="P511" s="200">
        <f t="shared" si="110"/>
        <v>0</v>
      </c>
      <c r="Q511" s="200">
        <f t="shared" si="111"/>
        <v>0</v>
      </c>
      <c r="R511" s="200">
        <f t="shared" si="112"/>
        <v>0</v>
      </c>
      <c r="S511" s="200">
        <f t="shared" si="113"/>
        <v>0</v>
      </c>
      <c r="T511" s="200">
        <f t="shared" si="114"/>
        <v>0</v>
      </c>
      <c r="U511" s="200"/>
      <c r="V511" s="201">
        <f t="shared" si="115"/>
        <v>0</v>
      </c>
      <c r="W511" s="201">
        <f t="shared" si="116"/>
        <v>0</v>
      </c>
      <c r="X511" s="201">
        <f t="shared" si="117"/>
        <v>0</v>
      </c>
      <c r="Y511" s="201">
        <f t="shared" si="118"/>
        <v>0</v>
      </c>
      <c r="Z511" s="201">
        <f t="shared" si="119"/>
        <v>0</v>
      </c>
      <c r="AA511" s="201">
        <f t="shared" si="120"/>
        <v>0</v>
      </c>
      <c r="AB511" s="201">
        <f t="shared" si="121"/>
        <v>0</v>
      </c>
      <c r="AC511" s="205"/>
      <c r="AD511" s="199"/>
      <c r="AE511" s="203">
        <f>IFERROR(IF(VLOOKUP($M511,'Books DATA'!$M$9:$Q$1009,1,0)=$M511,VLOOKUP($M511,'Books DATA'!$M$10:$T$1009,COLUMNS('Books DATA'!$M$9:N508),0)),"Not Avl in Books")</f>
        <v>0</v>
      </c>
      <c r="AF511" s="203">
        <f>IFERROR(IF(VLOOKUP($M511,'Books DATA'!$M$9:$Q$1009,1,0)=$M511,VLOOKUP($M511,'Books DATA'!$M$10:$T$1009,COLUMNS('Books DATA'!$M$9:O508),0)),"Not Avl in Books")</f>
        <v>0</v>
      </c>
      <c r="AG511" s="203">
        <f>IFERROR(IF(VLOOKUP($M511,'Books DATA'!$M$9:$Q$1009,1,0)=$M511,VLOOKUP($M511,'Books DATA'!$M$10:$T$1009,COLUMNS('Books DATA'!$M$9:P508),0)),"Not Avl in Books")</f>
        <v>0</v>
      </c>
      <c r="AH511" s="203">
        <f>IFERROR(IF(VLOOKUP($M511,'Books DATA'!$M$9:$Q$1009,1,0)=$M511,VLOOKUP($M511,'Books DATA'!$M$10:$T$1009,COLUMNS('Books DATA'!$M$9:Q508),0)),"Not Avl in Books")</f>
        <v>0</v>
      </c>
      <c r="AI511" s="203">
        <f>IFERROR(IF(VLOOKUP($M511,'Books DATA'!$M$9:$Q$1009,1,0)=$M511,VLOOKUP($M511,'Books DATA'!$M$10:$T$1009,COLUMNS('Books DATA'!$M$9:R508),0)),"Not Avl in Books")</f>
        <v>0</v>
      </c>
      <c r="AJ511" s="203">
        <f>IFERROR(IF(VLOOKUP($M511,'Books DATA'!$M$9:$Q$1009,1,0)=$M511,VLOOKUP($M511,'Books DATA'!$M$10:$T$1009,COLUMNS('Books DATA'!$M$9:S508),0)),"Not Avl in Books")</f>
        <v>0</v>
      </c>
      <c r="AK511" s="203">
        <f>IFERROR(IF(VLOOKUP($M511,'Books DATA'!$M$9:$Q$1009,1,0)=$M511,VLOOKUP($M511,'Books DATA'!$M$10:$T$1009,COLUMNS('Books DATA'!$M$9:T508),0)),"Not Avl in Books")</f>
        <v>0</v>
      </c>
      <c r="AL511" s="204"/>
    </row>
    <row r="512" spans="1:38" ht="15.75" thickBot="1">
      <c r="A512" s="7" t="str">
        <f>AC512&amp;"_"&amp;COUNTIF($AC$10:AC512,AC512)</f>
        <v>_0</v>
      </c>
      <c r="B512" s="206"/>
      <c r="C512" s="206"/>
      <c r="D512" s="207"/>
      <c r="E512" s="208"/>
      <c r="F512" s="209"/>
      <c r="G512" s="209"/>
      <c r="H512" s="209"/>
      <c r="I512" s="209"/>
      <c r="J512" s="209"/>
      <c r="K512" s="209"/>
      <c r="L512" s="199"/>
      <c r="M512" s="200" t="str">
        <f t="shared" si="107"/>
        <v/>
      </c>
      <c r="N512" s="200">
        <f t="shared" si="108"/>
        <v>0</v>
      </c>
      <c r="O512" s="200">
        <f t="shared" si="109"/>
        <v>0</v>
      </c>
      <c r="P512" s="200">
        <f t="shared" si="110"/>
        <v>0</v>
      </c>
      <c r="Q512" s="200">
        <f t="shared" si="111"/>
        <v>0</v>
      </c>
      <c r="R512" s="200">
        <f t="shared" si="112"/>
        <v>0</v>
      </c>
      <c r="S512" s="200">
        <f t="shared" si="113"/>
        <v>0</v>
      </c>
      <c r="T512" s="200">
        <f t="shared" si="114"/>
        <v>0</v>
      </c>
      <c r="U512" s="200"/>
      <c r="V512" s="201">
        <f t="shared" si="115"/>
        <v>0</v>
      </c>
      <c r="W512" s="201">
        <f t="shared" si="116"/>
        <v>0</v>
      </c>
      <c r="X512" s="201">
        <f t="shared" si="117"/>
        <v>0</v>
      </c>
      <c r="Y512" s="201">
        <f t="shared" si="118"/>
        <v>0</v>
      </c>
      <c r="Z512" s="201">
        <f t="shared" si="119"/>
        <v>0</v>
      </c>
      <c r="AA512" s="201">
        <f t="shared" si="120"/>
        <v>0</v>
      </c>
      <c r="AB512" s="201">
        <f t="shared" si="121"/>
        <v>0</v>
      </c>
      <c r="AC512" s="205"/>
      <c r="AD512" s="199"/>
      <c r="AE512" s="203">
        <f>IFERROR(IF(VLOOKUP($M512,'Books DATA'!$M$9:$Q$1009,1,0)=$M512,VLOOKUP($M512,'Books DATA'!$M$10:$T$1009,COLUMNS('Books DATA'!$M$9:N509),0)),"Not Avl in Books")</f>
        <v>0</v>
      </c>
      <c r="AF512" s="203">
        <f>IFERROR(IF(VLOOKUP($M512,'Books DATA'!$M$9:$Q$1009,1,0)=$M512,VLOOKUP($M512,'Books DATA'!$M$10:$T$1009,COLUMNS('Books DATA'!$M$9:O509),0)),"Not Avl in Books")</f>
        <v>0</v>
      </c>
      <c r="AG512" s="203">
        <f>IFERROR(IF(VLOOKUP($M512,'Books DATA'!$M$9:$Q$1009,1,0)=$M512,VLOOKUP($M512,'Books DATA'!$M$10:$T$1009,COLUMNS('Books DATA'!$M$9:P509),0)),"Not Avl in Books")</f>
        <v>0</v>
      </c>
      <c r="AH512" s="203">
        <f>IFERROR(IF(VLOOKUP($M512,'Books DATA'!$M$9:$Q$1009,1,0)=$M512,VLOOKUP($M512,'Books DATA'!$M$10:$T$1009,COLUMNS('Books DATA'!$M$9:Q509),0)),"Not Avl in Books")</f>
        <v>0</v>
      </c>
      <c r="AI512" s="203">
        <f>IFERROR(IF(VLOOKUP($M512,'Books DATA'!$M$9:$Q$1009,1,0)=$M512,VLOOKUP($M512,'Books DATA'!$M$10:$T$1009,COLUMNS('Books DATA'!$M$9:R509),0)),"Not Avl in Books")</f>
        <v>0</v>
      </c>
      <c r="AJ512" s="203">
        <f>IFERROR(IF(VLOOKUP($M512,'Books DATA'!$M$9:$Q$1009,1,0)=$M512,VLOOKUP($M512,'Books DATA'!$M$10:$T$1009,COLUMNS('Books DATA'!$M$9:S509),0)),"Not Avl in Books")</f>
        <v>0</v>
      </c>
      <c r="AK512" s="203">
        <f>IFERROR(IF(VLOOKUP($M512,'Books DATA'!$M$9:$Q$1009,1,0)=$M512,VLOOKUP($M512,'Books DATA'!$M$10:$T$1009,COLUMNS('Books DATA'!$M$9:T509),0)),"Not Avl in Books")</f>
        <v>0</v>
      </c>
      <c r="AL512" s="204"/>
    </row>
    <row r="513" spans="1:38" ht="15.75" thickBot="1">
      <c r="A513" s="7" t="str">
        <f>AC513&amp;"_"&amp;COUNTIF($AC$10:AC513,AC513)</f>
        <v>_0</v>
      </c>
      <c r="B513" s="206"/>
      <c r="C513" s="206"/>
      <c r="D513" s="207"/>
      <c r="E513" s="208"/>
      <c r="F513" s="209"/>
      <c r="G513" s="209"/>
      <c r="H513" s="209"/>
      <c r="I513" s="209"/>
      <c r="J513" s="209"/>
      <c r="K513" s="209"/>
      <c r="L513" s="199"/>
      <c r="M513" s="200" t="str">
        <f t="shared" si="107"/>
        <v/>
      </c>
      <c r="N513" s="200">
        <f t="shared" si="108"/>
        <v>0</v>
      </c>
      <c r="O513" s="200">
        <f t="shared" si="109"/>
        <v>0</v>
      </c>
      <c r="P513" s="200">
        <f t="shared" si="110"/>
        <v>0</v>
      </c>
      <c r="Q513" s="200">
        <f t="shared" si="111"/>
        <v>0</v>
      </c>
      <c r="R513" s="200">
        <f t="shared" si="112"/>
        <v>0</v>
      </c>
      <c r="S513" s="200">
        <f t="shared" si="113"/>
        <v>0</v>
      </c>
      <c r="T513" s="200">
        <f t="shared" si="114"/>
        <v>0</v>
      </c>
      <c r="U513" s="200"/>
      <c r="V513" s="201">
        <f t="shared" si="115"/>
        <v>0</v>
      </c>
      <c r="W513" s="201">
        <f t="shared" si="116"/>
        <v>0</v>
      </c>
      <c r="X513" s="201">
        <f t="shared" si="117"/>
        <v>0</v>
      </c>
      <c r="Y513" s="201">
        <f t="shared" si="118"/>
        <v>0</v>
      </c>
      <c r="Z513" s="201">
        <f t="shared" si="119"/>
        <v>0</v>
      </c>
      <c r="AA513" s="201">
        <f t="shared" si="120"/>
        <v>0</v>
      </c>
      <c r="AB513" s="201">
        <f t="shared" si="121"/>
        <v>0</v>
      </c>
      <c r="AC513" s="205"/>
      <c r="AD513" s="199"/>
      <c r="AE513" s="203">
        <f>IFERROR(IF(VLOOKUP($M513,'Books DATA'!$M$9:$Q$1009,1,0)=$M513,VLOOKUP($M513,'Books DATA'!$M$10:$T$1009,COLUMNS('Books DATA'!$M$9:N510),0)),"Not Avl in Books")</f>
        <v>0</v>
      </c>
      <c r="AF513" s="203">
        <f>IFERROR(IF(VLOOKUP($M513,'Books DATA'!$M$9:$Q$1009,1,0)=$M513,VLOOKUP($M513,'Books DATA'!$M$10:$T$1009,COLUMNS('Books DATA'!$M$9:O510),0)),"Not Avl in Books")</f>
        <v>0</v>
      </c>
      <c r="AG513" s="203">
        <f>IFERROR(IF(VLOOKUP($M513,'Books DATA'!$M$9:$Q$1009,1,0)=$M513,VLOOKUP($M513,'Books DATA'!$M$10:$T$1009,COLUMNS('Books DATA'!$M$9:P510),0)),"Not Avl in Books")</f>
        <v>0</v>
      </c>
      <c r="AH513" s="203">
        <f>IFERROR(IF(VLOOKUP($M513,'Books DATA'!$M$9:$Q$1009,1,0)=$M513,VLOOKUP($M513,'Books DATA'!$M$10:$T$1009,COLUMNS('Books DATA'!$M$9:Q510),0)),"Not Avl in Books")</f>
        <v>0</v>
      </c>
      <c r="AI513" s="203">
        <f>IFERROR(IF(VLOOKUP($M513,'Books DATA'!$M$9:$Q$1009,1,0)=$M513,VLOOKUP($M513,'Books DATA'!$M$10:$T$1009,COLUMNS('Books DATA'!$M$9:R510),0)),"Not Avl in Books")</f>
        <v>0</v>
      </c>
      <c r="AJ513" s="203">
        <f>IFERROR(IF(VLOOKUP($M513,'Books DATA'!$M$9:$Q$1009,1,0)=$M513,VLOOKUP($M513,'Books DATA'!$M$10:$T$1009,COLUMNS('Books DATA'!$M$9:S510),0)),"Not Avl in Books")</f>
        <v>0</v>
      </c>
      <c r="AK513" s="203">
        <f>IFERROR(IF(VLOOKUP($M513,'Books DATA'!$M$9:$Q$1009,1,0)=$M513,VLOOKUP($M513,'Books DATA'!$M$10:$T$1009,COLUMNS('Books DATA'!$M$9:T510),0)),"Not Avl in Books")</f>
        <v>0</v>
      </c>
      <c r="AL513" s="204"/>
    </row>
    <row r="514" spans="1:38" ht="15.75" thickBot="1">
      <c r="A514" s="7" t="str">
        <f>AC514&amp;"_"&amp;COUNTIF($AC$10:AC514,AC514)</f>
        <v>_0</v>
      </c>
      <c r="B514" s="206"/>
      <c r="C514" s="206"/>
      <c r="D514" s="207"/>
      <c r="E514" s="208"/>
      <c r="F514" s="209"/>
      <c r="G514" s="209"/>
      <c r="H514" s="209"/>
      <c r="I514" s="209"/>
      <c r="J514" s="209"/>
      <c r="K514" s="209"/>
      <c r="L514" s="199"/>
      <c r="M514" s="200" t="str">
        <f t="shared" si="107"/>
        <v/>
      </c>
      <c r="N514" s="200">
        <f t="shared" si="108"/>
        <v>0</v>
      </c>
      <c r="O514" s="200">
        <f t="shared" si="109"/>
        <v>0</v>
      </c>
      <c r="P514" s="200">
        <f t="shared" si="110"/>
        <v>0</v>
      </c>
      <c r="Q514" s="200">
        <f t="shared" si="111"/>
        <v>0</v>
      </c>
      <c r="R514" s="200">
        <f t="shared" si="112"/>
        <v>0</v>
      </c>
      <c r="S514" s="200">
        <f t="shared" si="113"/>
        <v>0</v>
      </c>
      <c r="T514" s="200">
        <f t="shared" si="114"/>
        <v>0</v>
      </c>
      <c r="U514" s="200"/>
      <c r="V514" s="201">
        <f t="shared" si="115"/>
        <v>0</v>
      </c>
      <c r="W514" s="201">
        <f t="shared" si="116"/>
        <v>0</v>
      </c>
      <c r="X514" s="201">
        <f t="shared" si="117"/>
        <v>0</v>
      </c>
      <c r="Y514" s="201">
        <f t="shared" si="118"/>
        <v>0</v>
      </c>
      <c r="Z514" s="201">
        <f t="shared" si="119"/>
        <v>0</v>
      </c>
      <c r="AA514" s="201">
        <f t="shared" si="120"/>
        <v>0</v>
      </c>
      <c r="AB514" s="201">
        <f t="shared" si="121"/>
        <v>0</v>
      </c>
      <c r="AC514" s="205"/>
      <c r="AD514" s="199"/>
      <c r="AE514" s="203">
        <f>IFERROR(IF(VLOOKUP($M514,'Books DATA'!$M$9:$Q$1009,1,0)=$M514,VLOOKUP($M514,'Books DATA'!$M$10:$T$1009,COLUMNS('Books DATA'!$M$9:N511),0)),"Not Avl in Books")</f>
        <v>0</v>
      </c>
      <c r="AF514" s="203">
        <f>IFERROR(IF(VLOOKUP($M514,'Books DATA'!$M$9:$Q$1009,1,0)=$M514,VLOOKUP($M514,'Books DATA'!$M$10:$T$1009,COLUMNS('Books DATA'!$M$9:O511),0)),"Not Avl in Books")</f>
        <v>0</v>
      </c>
      <c r="AG514" s="203">
        <f>IFERROR(IF(VLOOKUP($M514,'Books DATA'!$M$9:$Q$1009,1,0)=$M514,VLOOKUP($M514,'Books DATA'!$M$10:$T$1009,COLUMNS('Books DATA'!$M$9:P511),0)),"Not Avl in Books")</f>
        <v>0</v>
      </c>
      <c r="AH514" s="203">
        <f>IFERROR(IF(VLOOKUP($M514,'Books DATA'!$M$9:$Q$1009,1,0)=$M514,VLOOKUP($M514,'Books DATA'!$M$10:$T$1009,COLUMNS('Books DATA'!$M$9:Q511),0)),"Not Avl in Books")</f>
        <v>0</v>
      </c>
      <c r="AI514" s="203">
        <f>IFERROR(IF(VLOOKUP($M514,'Books DATA'!$M$9:$Q$1009,1,0)=$M514,VLOOKUP($M514,'Books DATA'!$M$10:$T$1009,COLUMNS('Books DATA'!$M$9:R511),0)),"Not Avl in Books")</f>
        <v>0</v>
      </c>
      <c r="AJ514" s="203">
        <f>IFERROR(IF(VLOOKUP($M514,'Books DATA'!$M$9:$Q$1009,1,0)=$M514,VLOOKUP($M514,'Books DATA'!$M$10:$T$1009,COLUMNS('Books DATA'!$M$9:S511),0)),"Not Avl in Books")</f>
        <v>0</v>
      </c>
      <c r="AK514" s="203">
        <f>IFERROR(IF(VLOOKUP($M514,'Books DATA'!$M$9:$Q$1009,1,0)=$M514,VLOOKUP($M514,'Books DATA'!$M$10:$T$1009,COLUMNS('Books DATA'!$M$9:T511),0)),"Not Avl in Books")</f>
        <v>0</v>
      </c>
      <c r="AL514" s="204"/>
    </row>
    <row r="515" spans="1:38" ht="15.75" thickBot="1">
      <c r="A515" s="7" t="str">
        <f>AC515&amp;"_"&amp;COUNTIF($AC$10:AC515,AC515)</f>
        <v>_0</v>
      </c>
      <c r="B515" s="206"/>
      <c r="C515" s="206"/>
      <c r="D515" s="207"/>
      <c r="E515" s="208"/>
      <c r="F515" s="209"/>
      <c r="G515" s="209"/>
      <c r="H515" s="209"/>
      <c r="I515" s="209"/>
      <c r="J515" s="209"/>
      <c r="K515" s="209"/>
      <c r="L515" s="199"/>
      <c r="M515" s="200" t="str">
        <f t="shared" si="107"/>
        <v/>
      </c>
      <c r="N515" s="200">
        <f t="shared" si="108"/>
        <v>0</v>
      </c>
      <c r="O515" s="200">
        <f t="shared" si="109"/>
        <v>0</v>
      </c>
      <c r="P515" s="200">
        <f t="shared" si="110"/>
        <v>0</v>
      </c>
      <c r="Q515" s="200">
        <f t="shared" si="111"/>
        <v>0</v>
      </c>
      <c r="R515" s="200">
        <f t="shared" si="112"/>
        <v>0</v>
      </c>
      <c r="S515" s="200">
        <f t="shared" si="113"/>
        <v>0</v>
      </c>
      <c r="T515" s="200">
        <f t="shared" si="114"/>
        <v>0</v>
      </c>
      <c r="U515" s="200"/>
      <c r="V515" s="201">
        <f t="shared" si="115"/>
        <v>0</v>
      </c>
      <c r="W515" s="201">
        <f t="shared" si="116"/>
        <v>0</v>
      </c>
      <c r="X515" s="201">
        <f t="shared" si="117"/>
        <v>0</v>
      </c>
      <c r="Y515" s="201">
        <f t="shared" si="118"/>
        <v>0</v>
      </c>
      <c r="Z515" s="201">
        <f t="shared" si="119"/>
        <v>0</v>
      </c>
      <c r="AA515" s="201">
        <f t="shared" si="120"/>
        <v>0</v>
      </c>
      <c r="AB515" s="201">
        <f t="shared" si="121"/>
        <v>0</v>
      </c>
      <c r="AC515" s="205"/>
      <c r="AD515" s="199"/>
      <c r="AE515" s="203">
        <f>IFERROR(IF(VLOOKUP($M515,'Books DATA'!$M$9:$Q$1009,1,0)=$M515,VLOOKUP($M515,'Books DATA'!$M$10:$T$1009,COLUMNS('Books DATA'!$M$9:N512),0)),"Not Avl in Books")</f>
        <v>0</v>
      </c>
      <c r="AF515" s="203">
        <f>IFERROR(IF(VLOOKUP($M515,'Books DATA'!$M$9:$Q$1009,1,0)=$M515,VLOOKUP($M515,'Books DATA'!$M$10:$T$1009,COLUMNS('Books DATA'!$M$9:O512),0)),"Not Avl in Books")</f>
        <v>0</v>
      </c>
      <c r="AG515" s="203">
        <f>IFERROR(IF(VLOOKUP($M515,'Books DATA'!$M$9:$Q$1009,1,0)=$M515,VLOOKUP($M515,'Books DATA'!$M$10:$T$1009,COLUMNS('Books DATA'!$M$9:P512),0)),"Not Avl in Books")</f>
        <v>0</v>
      </c>
      <c r="AH515" s="203">
        <f>IFERROR(IF(VLOOKUP($M515,'Books DATA'!$M$9:$Q$1009,1,0)=$M515,VLOOKUP($M515,'Books DATA'!$M$10:$T$1009,COLUMNS('Books DATA'!$M$9:Q512),0)),"Not Avl in Books")</f>
        <v>0</v>
      </c>
      <c r="AI515" s="203">
        <f>IFERROR(IF(VLOOKUP($M515,'Books DATA'!$M$9:$Q$1009,1,0)=$M515,VLOOKUP($M515,'Books DATA'!$M$10:$T$1009,COLUMNS('Books DATA'!$M$9:R512),0)),"Not Avl in Books")</f>
        <v>0</v>
      </c>
      <c r="AJ515" s="203">
        <f>IFERROR(IF(VLOOKUP($M515,'Books DATA'!$M$9:$Q$1009,1,0)=$M515,VLOOKUP($M515,'Books DATA'!$M$10:$T$1009,COLUMNS('Books DATA'!$M$9:S512),0)),"Not Avl in Books")</f>
        <v>0</v>
      </c>
      <c r="AK515" s="203">
        <f>IFERROR(IF(VLOOKUP($M515,'Books DATA'!$M$9:$Q$1009,1,0)=$M515,VLOOKUP($M515,'Books DATA'!$M$10:$T$1009,COLUMNS('Books DATA'!$M$9:T512),0)),"Not Avl in Books")</f>
        <v>0</v>
      </c>
      <c r="AL515" s="204"/>
    </row>
    <row r="516" spans="1:38" ht="15.75" thickBot="1">
      <c r="A516" s="7" t="str">
        <f>AC516&amp;"_"&amp;COUNTIF($AC$10:AC516,AC516)</f>
        <v>_0</v>
      </c>
      <c r="B516" s="206"/>
      <c r="C516" s="206"/>
      <c r="D516" s="207"/>
      <c r="E516" s="208"/>
      <c r="F516" s="209"/>
      <c r="G516" s="209"/>
      <c r="H516" s="209"/>
      <c r="I516" s="209"/>
      <c r="J516" s="209"/>
      <c r="K516" s="209"/>
      <c r="L516" s="199"/>
      <c r="M516" s="200" t="str">
        <f t="shared" si="107"/>
        <v/>
      </c>
      <c r="N516" s="200">
        <f t="shared" si="108"/>
        <v>0</v>
      </c>
      <c r="O516" s="200">
        <f t="shared" si="109"/>
        <v>0</v>
      </c>
      <c r="P516" s="200">
        <f t="shared" si="110"/>
        <v>0</v>
      </c>
      <c r="Q516" s="200">
        <f t="shared" si="111"/>
        <v>0</v>
      </c>
      <c r="R516" s="200">
        <f t="shared" si="112"/>
        <v>0</v>
      </c>
      <c r="S516" s="200">
        <f t="shared" si="113"/>
        <v>0</v>
      </c>
      <c r="T516" s="200">
        <f t="shared" si="114"/>
        <v>0</v>
      </c>
      <c r="U516" s="200"/>
      <c r="V516" s="201">
        <f t="shared" si="115"/>
        <v>0</v>
      </c>
      <c r="W516" s="201">
        <f t="shared" si="116"/>
        <v>0</v>
      </c>
      <c r="X516" s="201">
        <f t="shared" si="117"/>
        <v>0</v>
      </c>
      <c r="Y516" s="201">
        <f t="shared" si="118"/>
        <v>0</v>
      </c>
      <c r="Z516" s="201">
        <f t="shared" si="119"/>
        <v>0</v>
      </c>
      <c r="AA516" s="201">
        <f t="shared" si="120"/>
        <v>0</v>
      </c>
      <c r="AB516" s="201">
        <f t="shared" si="121"/>
        <v>0</v>
      </c>
      <c r="AC516" s="205"/>
      <c r="AD516" s="199"/>
      <c r="AE516" s="203">
        <f>IFERROR(IF(VLOOKUP($M516,'Books DATA'!$M$9:$Q$1009,1,0)=$M516,VLOOKUP($M516,'Books DATA'!$M$10:$T$1009,COLUMNS('Books DATA'!$M$9:N513),0)),"Not Avl in Books")</f>
        <v>0</v>
      </c>
      <c r="AF516" s="203">
        <f>IFERROR(IF(VLOOKUP($M516,'Books DATA'!$M$9:$Q$1009,1,0)=$M516,VLOOKUP($M516,'Books DATA'!$M$10:$T$1009,COLUMNS('Books DATA'!$M$9:O513),0)),"Not Avl in Books")</f>
        <v>0</v>
      </c>
      <c r="AG516" s="203">
        <f>IFERROR(IF(VLOOKUP($M516,'Books DATA'!$M$9:$Q$1009,1,0)=$M516,VLOOKUP($M516,'Books DATA'!$M$10:$T$1009,COLUMNS('Books DATA'!$M$9:P513),0)),"Not Avl in Books")</f>
        <v>0</v>
      </c>
      <c r="AH516" s="203">
        <f>IFERROR(IF(VLOOKUP($M516,'Books DATA'!$M$9:$Q$1009,1,0)=$M516,VLOOKUP($M516,'Books DATA'!$M$10:$T$1009,COLUMNS('Books DATA'!$M$9:Q513),0)),"Not Avl in Books")</f>
        <v>0</v>
      </c>
      <c r="AI516" s="203">
        <f>IFERROR(IF(VLOOKUP($M516,'Books DATA'!$M$9:$Q$1009,1,0)=$M516,VLOOKUP($M516,'Books DATA'!$M$10:$T$1009,COLUMNS('Books DATA'!$M$9:R513),0)),"Not Avl in Books")</f>
        <v>0</v>
      </c>
      <c r="AJ516" s="203">
        <f>IFERROR(IF(VLOOKUP($M516,'Books DATA'!$M$9:$Q$1009,1,0)=$M516,VLOOKUP($M516,'Books DATA'!$M$10:$T$1009,COLUMNS('Books DATA'!$M$9:S513),0)),"Not Avl in Books")</f>
        <v>0</v>
      </c>
      <c r="AK516" s="203">
        <f>IFERROR(IF(VLOOKUP($M516,'Books DATA'!$M$9:$Q$1009,1,0)=$M516,VLOOKUP($M516,'Books DATA'!$M$10:$T$1009,COLUMNS('Books DATA'!$M$9:T513),0)),"Not Avl in Books")</f>
        <v>0</v>
      </c>
      <c r="AL516" s="204"/>
    </row>
    <row r="517" spans="1:38" ht="15.75" thickBot="1">
      <c r="A517" s="7" t="str">
        <f>AC517&amp;"_"&amp;COUNTIF($AC$10:AC517,AC517)</f>
        <v>_0</v>
      </c>
      <c r="B517" s="206"/>
      <c r="C517" s="206"/>
      <c r="D517" s="207"/>
      <c r="E517" s="208"/>
      <c r="F517" s="209"/>
      <c r="G517" s="209"/>
      <c r="H517" s="209"/>
      <c r="I517" s="209"/>
      <c r="J517" s="209"/>
      <c r="K517" s="209"/>
      <c r="L517" s="199"/>
      <c r="M517" s="200" t="str">
        <f t="shared" si="107"/>
        <v/>
      </c>
      <c r="N517" s="200">
        <f t="shared" si="108"/>
        <v>0</v>
      </c>
      <c r="O517" s="200">
        <f t="shared" si="109"/>
        <v>0</v>
      </c>
      <c r="P517" s="200">
        <f t="shared" si="110"/>
        <v>0</v>
      </c>
      <c r="Q517" s="200">
        <f t="shared" si="111"/>
        <v>0</v>
      </c>
      <c r="R517" s="200">
        <f t="shared" si="112"/>
        <v>0</v>
      </c>
      <c r="S517" s="200">
        <f t="shared" si="113"/>
        <v>0</v>
      </c>
      <c r="T517" s="200">
        <f t="shared" si="114"/>
        <v>0</v>
      </c>
      <c r="U517" s="200"/>
      <c r="V517" s="201">
        <f t="shared" si="115"/>
        <v>0</v>
      </c>
      <c r="W517" s="201">
        <f t="shared" si="116"/>
        <v>0</v>
      </c>
      <c r="X517" s="201">
        <f t="shared" si="117"/>
        <v>0</v>
      </c>
      <c r="Y517" s="201">
        <f t="shared" si="118"/>
        <v>0</v>
      </c>
      <c r="Z517" s="201">
        <f t="shared" si="119"/>
        <v>0</v>
      </c>
      <c r="AA517" s="201">
        <f t="shared" si="120"/>
        <v>0</v>
      </c>
      <c r="AB517" s="201">
        <f t="shared" si="121"/>
        <v>0</v>
      </c>
      <c r="AC517" s="205"/>
      <c r="AD517" s="199"/>
      <c r="AE517" s="203">
        <f>IFERROR(IF(VLOOKUP($M517,'Books DATA'!$M$9:$Q$1009,1,0)=$M517,VLOOKUP($M517,'Books DATA'!$M$10:$T$1009,COLUMNS('Books DATA'!$M$9:N514),0)),"Not Avl in Books")</f>
        <v>0</v>
      </c>
      <c r="AF517" s="203">
        <f>IFERROR(IF(VLOOKUP($M517,'Books DATA'!$M$9:$Q$1009,1,0)=$M517,VLOOKUP($M517,'Books DATA'!$M$10:$T$1009,COLUMNS('Books DATA'!$M$9:O514),0)),"Not Avl in Books")</f>
        <v>0</v>
      </c>
      <c r="AG517" s="203">
        <f>IFERROR(IF(VLOOKUP($M517,'Books DATA'!$M$9:$Q$1009,1,0)=$M517,VLOOKUP($M517,'Books DATA'!$M$10:$T$1009,COLUMNS('Books DATA'!$M$9:P514),0)),"Not Avl in Books")</f>
        <v>0</v>
      </c>
      <c r="AH517" s="203">
        <f>IFERROR(IF(VLOOKUP($M517,'Books DATA'!$M$9:$Q$1009,1,0)=$M517,VLOOKUP($M517,'Books DATA'!$M$10:$T$1009,COLUMNS('Books DATA'!$M$9:Q514),0)),"Not Avl in Books")</f>
        <v>0</v>
      </c>
      <c r="AI517" s="203">
        <f>IFERROR(IF(VLOOKUP($M517,'Books DATA'!$M$9:$Q$1009,1,0)=$M517,VLOOKUP($M517,'Books DATA'!$M$10:$T$1009,COLUMNS('Books DATA'!$M$9:R514),0)),"Not Avl in Books")</f>
        <v>0</v>
      </c>
      <c r="AJ517" s="203">
        <f>IFERROR(IF(VLOOKUP($M517,'Books DATA'!$M$9:$Q$1009,1,0)=$M517,VLOOKUP($M517,'Books DATA'!$M$10:$T$1009,COLUMNS('Books DATA'!$M$9:S514),0)),"Not Avl in Books")</f>
        <v>0</v>
      </c>
      <c r="AK517" s="203">
        <f>IFERROR(IF(VLOOKUP($M517,'Books DATA'!$M$9:$Q$1009,1,0)=$M517,VLOOKUP($M517,'Books DATA'!$M$10:$T$1009,COLUMNS('Books DATA'!$M$9:T514),0)),"Not Avl in Books")</f>
        <v>0</v>
      </c>
      <c r="AL517" s="204"/>
    </row>
    <row r="518" spans="1:38" ht="15.75" thickBot="1">
      <c r="A518" s="7" t="str">
        <f>AC518&amp;"_"&amp;COUNTIF($AC$10:AC518,AC518)</f>
        <v>_0</v>
      </c>
      <c r="B518" s="206"/>
      <c r="C518" s="206"/>
      <c r="D518" s="207"/>
      <c r="E518" s="208"/>
      <c r="F518" s="209"/>
      <c r="G518" s="209"/>
      <c r="H518" s="209"/>
      <c r="I518" s="209"/>
      <c r="J518" s="209"/>
      <c r="K518" s="209"/>
      <c r="L518" s="199"/>
      <c r="M518" s="200" t="str">
        <f t="shared" si="107"/>
        <v/>
      </c>
      <c r="N518" s="200">
        <f t="shared" si="108"/>
        <v>0</v>
      </c>
      <c r="O518" s="200">
        <f t="shared" si="109"/>
        <v>0</v>
      </c>
      <c r="P518" s="200">
        <f t="shared" si="110"/>
        <v>0</v>
      </c>
      <c r="Q518" s="200">
        <f t="shared" si="111"/>
        <v>0</v>
      </c>
      <c r="R518" s="200">
        <f t="shared" si="112"/>
        <v>0</v>
      </c>
      <c r="S518" s="200">
        <f t="shared" si="113"/>
        <v>0</v>
      </c>
      <c r="T518" s="200">
        <f t="shared" si="114"/>
        <v>0</v>
      </c>
      <c r="U518" s="200"/>
      <c r="V518" s="201">
        <f t="shared" si="115"/>
        <v>0</v>
      </c>
      <c r="W518" s="201">
        <f t="shared" si="116"/>
        <v>0</v>
      </c>
      <c r="X518" s="201">
        <f t="shared" si="117"/>
        <v>0</v>
      </c>
      <c r="Y518" s="201">
        <f t="shared" si="118"/>
        <v>0</v>
      </c>
      <c r="Z518" s="201">
        <f t="shared" si="119"/>
        <v>0</v>
      </c>
      <c r="AA518" s="201">
        <f t="shared" si="120"/>
        <v>0</v>
      </c>
      <c r="AB518" s="201">
        <f t="shared" si="121"/>
        <v>0</v>
      </c>
      <c r="AC518" s="205"/>
      <c r="AD518" s="199"/>
      <c r="AE518" s="203">
        <f>IFERROR(IF(VLOOKUP($M518,'Books DATA'!$M$9:$Q$1009,1,0)=$M518,VLOOKUP($M518,'Books DATA'!$M$10:$T$1009,COLUMNS('Books DATA'!$M$9:N515),0)),"Not Avl in Books")</f>
        <v>0</v>
      </c>
      <c r="AF518" s="203">
        <f>IFERROR(IF(VLOOKUP($M518,'Books DATA'!$M$9:$Q$1009,1,0)=$M518,VLOOKUP($M518,'Books DATA'!$M$10:$T$1009,COLUMNS('Books DATA'!$M$9:O515),0)),"Not Avl in Books")</f>
        <v>0</v>
      </c>
      <c r="AG518" s="203">
        <f>IFERROR(IF(VLOOKUP($M518,'Books DATA'!$M$9:$Q$1009,1,0)=$M518,VLOOKUP($M518,'Books DATA'!$M$10:$T$1009,COLUMNS('Books DATA'!$M$9:P515),0)),"Not Avl in Books")</f>
        <v>0</v>
      </c>
      <c r="AH518" s="203">
        <f>IFERROR(IF(VLOOKUP($M518,'Books DATA'!$M$9:$Q$1009,1,0)=$M518,VLOOKUP($M518,'Books DATA'!$M$10:$T$1009,COLUMNS('Books DATA'!$M$9:Q515),0)),"Not Avl in Books")</f>
        <v>0</v>
      </c>
      <c r="AI518" s="203">
        <f>IFERROR(IF(VLOOKUP($M518,'Books DATA'!$M$9:$Q$1009,1,0)=$M518,VLOOKUP($M518,'Books DATA'!$M$10:$T$1009,COLUMNS('Books DATA'!$M$9:R515),0)),"Not Avl in Books")</f>
        <v>0</v>
      </c>
      <c r="AJ518" s="203">
        <f>IFERROR(IF(VLOOKUP($M518,'Books DATA'!$M$9:$Q$1009,1,0)=$M518,VLOOKUP($M518,'Books DATA'!$M$10:$T$1009,COLUMNS('Books DATA'!$M$9:S515),0)),"Not Avl in Books")</f>
        <v>0</v>
      </c>
      <c r="AK518" s="203">
        <f>IFERROR(IF(VLOOKUP($M518,'Books DATA'!$M$9:$Q$1009,1,0)=$M518,VLOOKUP($M518,'Books DATA'!$M$10:$T$1009,COLUMNS('Books DATA'!$M$9:T515),0)),"Not Avl in Books")</f>
        <v>0</v>
      </c>
      <c r="AL518" s="204"/>
    </row>
    <row r="519" spans="1:38" ht="15.75" thickBot="1">
      <c r="A519" s="7" t="str">
        <f>AC519&amp;"_"&amp;COUNTIF($AC$10:AC519,AC519)</f>
        <v>_0</v>
      </c>
      <c r="B519" s="206"/>
      <c r="C519" s="206"/>
      <c r="D519" s="207"/>
      <c r="E519" s="208"/>
      <c r="F519" s="209"/>
      <c r="G519" s="209"/>
      <c r="H519" s="209"/>
      <c r="I519" s="209"/>
      <c r="J519" s="209"/>
      <c r="K519" s="209"/>
      <c r="L519" s="199"/>
      <c r="M519" s="200" t="str">
        <f t="shared" si="107"/>
        <v/>
      </c>
      <c r="N519" s="200">
        <f t="shared" si="108"/>
        <v>0</v>
      </c>
      <c r="O519" s="200">
        <f t="shared" si="109"/>
        <v>0</v>
      </c>
      <c r="P519" s="200">
        <f t="shared" si="110"/>
        <v>0</v>
      </c>
      <c r="Q519" s="200">
        <f t="shared" si="111"/>
        <v>0</v>
      </c>
      <c r="R519" s="200">
        <f t="shared" si="112"/>
        <v>0</v>
      </c>
      <c r="S519" s="200">
        <f t="shared" si="113"/>
        <v>0</v>
      </c>
      <c r="T519" s="200">
        <f t="shared" si="114"/>
        <v>0</v>
      </c>
      <c r="U519" s="200"/>
      <c r="V519" s="201">
        <f t="shared" si="115"/>
        <v>0</v>
      </c>
      <c r="W519" s="201">
        <f t="shared" si="116"/>
        <v>0</v>
      </c>
      <c r="X519" s="201">
        <f t="shared" si="117"/>
        <v>0</v>
      </c>
      <c r="Y519" s="201">
        <f t="shared" si="118"/>
        <v>0</v>
      </c>
      <c r="Z519" s="201">
        <f t="shared" si="119"/>
        <v>0</v>
      </c>
      <c r="AA519" s="201">
        <f t="shared" si="120"/>
        <v>0</v>
      </c>
      <c r="AB519" s="201">
        <f t="shared" si="121"/>
        <v>0</v>
      </c>
      <c r="AC519" s="205"/>
      <c r="AD519" s="199"/>
      <c r="AE519" s="203">
        <f>IFERROR(IF(VLOOKUP($M519,'Books DATA'!$M$9:$Q$1009,1,0)=$M519,VLOOKUP($M519,'Books DATA'!$M$10:$T$1009,COLUMNS('Books DATA'!$M$9:N516),0)),"Not Avl in Books")</f>
        <v>0</v>
      </c>
      <c r="AF519" s="203">
        <f>IFERROR(IF(VLOOKUP($M519,'Books DATA'!$M$9:$Q$1009,1,0)=$M519,VLOOKUP($M519,'Books DATA'!$M$10:$T$1009,COLUMNS('Books DATA'!$M$9:O516),0)),"Not Avl in Books")</f>
        <v>0</v>
      </c>
      <c r="AG519" s="203">
        <f>IFERROR(IF(VLOOKUP($M519,'Books DATA'!$M$9:$Q$1009,1,0)=$M519,VLOOKUP($M519,'Books DATA'!$M$10:$T$1009,COLUMNS('Books DATA'!$M$9:P516),0)),"Not Avl in Books")</f>
        <v>0</v>
      </c>
      <c r="AH519" s="203">
        <f>IFERROR(IF(VLOOKUP($M519,'Books DATA'!$M$9:$Q$1009,1,0)=$M519,VLOOKUP($M519,'Books DATA'!$M$10:$T$1009,COLUMNS('Books DATA'!$M$9:Q516),0)),"Not Avl in Books")</f>
        <v>0</v>
      </c>
      <c r="AI519" s="203">
        <f>IFERROR(IF(VLOOKUP($M519,'Books DATA'!$M$9:$Q$1009,1,0)=$M519,VLOOKUP($M519,'Books DATA'!$M$10:$T$1009,COLUMNS('Books DATA'!$M$9:R516),0)),"Not Avl in Books")</f>
        <v>0</v>
      </c>
      <c r="AJ519" s="203">
        <f>IFERROR(IF(VLOOKUP($M519,'Books DATA'!$M$9:$Q$1009,1,0)=$M519,VLOOKUP($M519,'Books DATA'!$M$10:$T$1009,COLUMNS('Books DATA'!$M$9:S516),0)),"Not Avl in Books")</f>
        <v>0</v>
      </c>
      <c r="AK519" s="203">
        <f>IFERROR(IF(VLOOKUP($M519,'Books DATA'!$M$9:$Q$1009,1,0)=$M519,VLOOKUP($M519,'Books DATA'!$M$10:$T$1009,COLUMNS('Books DATA'!$M$9:T516),0)),"Not Avl in Books")</f>
        <v>0</v>
      </c>
      <c r="AL519" s="204"/>
    </row>
    <row r="520" spans="1:38" ht="15.75" thickBot="1">
      <c r="A520" s="7" t="str">
        <f>AC520&amp;"_"&amp;COUNTIF($AC$10:AC520,AC520)</f>
        <v>_0</v>
      </c>
      <c r="B520" s="206"/>
      <c r="C520" s="206"/>
      <c r="D520" s="207"/>
      <c r="E520" s="208"/>
      <c r="F520" s="209"/>
      <c r="G520" s="209"/>
      <c r="H520" s="209"/>
      <c r="I520" s="209"/>
      <c r="J520" s="209"/>
      <c r="K520" s="209"/>
      <c r="L520" s="199"/>
      <c r="M520" s="200" t="str">
        <f t="shared" si="107"/>
        <v/>
      </c>
      <c r="N520" s="200">
        <f t="shared" si="108"/>
        <v>0</v>
      </c>
      <c r="O520" s="200">
        <f t="shared" si="109"/>
        <v>0</v>
      </c>
      <c r="P520" s="200">
        <f t="shared" si="110"/>
        <v>0</v>
      </c>
      <c r="Q520" s="200">
        <f t="shared" si="111"/>
        <v>0</v>
      </c>
      <c r="R520" s="200">
        <f t="shared" si="112"/>
        <v>0</v>
      </c>
      <c r="S520" s="200">
        <f t="shared" si="113"/>
        <v>0</v>
      </c>
      <c r="T520" s="200">
        <f t="shared" si="114"/>
        <v>0</v>
      </c>
      <c r="U520" s="200"/>
      <c r="V520" s="201">
        <f t="shared" si="115"/>
        <v>0</v>
      </c>
      <c r="W520" s="201">
        <f t="shared" si="116"/>
        <v>0</v>
      </c>
      <c r="X520" s="201">
        <f t="shared" si="117"/>
        <v>0</v>
      </c>
      <c r="Y520" s="201">
        <f t="shared" si="118"/>
        <v>0</v>
      </c>
      <c r="Z520" s="201">
        <f t="shared" si="119"/>
        <v>0</v>
      </c>
      <c r="AA520" s="201">
        <f t="shared" si="120"/>
        <v>0</v>
      </c>
      <c r="AB520" s="201">
        <f t="shared" si="121"/>
        <v>0</v>
      </c>
      <c r="AC520" s="205"/>
      <c r="AD520" s="199"/>
      <c r="AE520" s="203">
        <f>IFERROR(IF(VLOOKUP($M520,'Books DATA'!$M$9:$Q$1009,1,0)=$M520,VLOOKUP($M520,'Books DATA'!$M$10:$T$1009,COLUMNS('Books DATA'!$M$9:N517),0)),"Not Avl in Books")</f>
        <v>0</v>
      </c>
      <c r="AF520" s="203">
        <f>IFERROR(IF(VLOOKUP($M520,'Books DATA'!$M$9:$Q$1009,1,0)=$M520,VLOOKUP($M520,'Books DATA'!$M$10:$T$1009,COLUMNS('Books DATA'!$M$9:O517),0)),"Not Avl in Books")</f>
        <v>0</v>
      </c>
      <c r="AG520" s="203">
        <f>IFERROR(IF(VLOOKUP($M520,'Books DATA'!$M$9:$Q$1009,1,0)=$M520,VLOOKUP($M520,'Books DATA'!$M$10:$T$1009,COLUMNS('Books DATA'!$M$9:P517),0)),"Not Avl in Books")</f>
        <v>0</v>
      </c>
      <c r="AH520" s="203">
        <f>IFERROR(IF(VLOOKUP($M520,'Books DATA'!$M$9:$Q$1009,1,0)=$M520,VLOOKUP($M520,'Books DATA'!$M$10:$T$1009,COLUMNS('Books DATA'!$M$9:Q517),0)),"Not Avl in Books")</f>
        <v>0</v>
      </c>
      <c r="AI520" s="203">
        <f>IFERROR(IF(VLOOKUP($M520,'Books DATA'!$M$9:$Q$1009,1,0)=$M520,VLOOKUP($M520,'Books DATA'!$M$10:$T$1009,COLUMNS('Books DATA'!$M$9:R517),0)),"Not Avl in Books")</f>
        <v>0</v>
      </c>
      <c r="AJ520" s="203">
        <f>IFERROR(IF(VLOOKUP($M520,'Books DATA'!$M$9:$Q$1009,1,0)=$M520,VLOOKUP($M520,'Books DATA'!$M$10:$T$1009,COLUMNS('Books DATA'!$M$9:S517),0)),"Not Avl in Books")</f>
        <v>0</v>
      </c>
      <c r="AK520" s="203">
        <f>IFERROR(IF(VLOOKUP($M520,'Books DATA'!$M$9:$Q$1009,1,0)=$M520,VLOOKUP($M520,'Books DATA'!$M$10:$T$1009,COLUMNS('Books DATA'!$M$9:T517),0)),"Not Avl in Books")</f>
        <v>0</v>
      </c>
      <c r="AL520" s="204"/>
    </row>
    <row r="521" spans="1:38" ht="15.75" thickBot="1">
      <c r="A521" s="7" t="str">
        <f>AC521&amp;"_"&amp;COUNTIF($AC$10:AC521,AC521)</f>
        <v>_0</v>
      </c>
      <c r="B521" s="206"/>
      <c r="C521" s="206"/>
      <c r="D521" s="207"/>
      <c r="E521" s="208"/>
      <c r="F521" s="209"/>
      <c r="G521" s="209"/>
      <c r="H521" s="209"/>
      <c r="I521" s="209"/>
      <c r="J521" s="209"/>
      <c r="K521" s="209"/>
      <c r="L521" s="199"/>
      <c r="M521" s="200" t="str">
        <f t="shared" si="107"/>
        <v/>
      </c>
      <c r="N521" s="200">
        <f t="shared" si="108"/>
        <v>0</v>
      </c>
      <c r="O521" s="200">
        <f t="shared" si="109"/>
        <v>0</v>
      </c>
      <c r="P521" s="200">
        <f t="shared" si="110"/>
        <v>0</v>
      </c>
      <c r="Q521" s="200">
        <f t="shared" si="111"/>
        <v>0</v>
      </c>
      <c r="R521" s="200">
        <f t="shared" si="112"/>
        <v>0</v>
      </c>
      <c r="S521" s="200">
        <f t="shared" si="113"/>
        <v>0</v>
      </c>
      <c r="T521" s="200">
        <f t="shared" si="114"/>
        <v>0</v>
      </c>
      <c r="U521" s="200"/>
      <c r="V521" s="201">
        <f t="shared" si="115"/>
        <v>0</v>
      </c>
      <c r="W521" s="201">
        <f t="shared" si="116"/>
        <v>0</v>
      </c>
      <c r="X521" s="201">
        <f t="shared" si="117"/>
        <v>0</v>
      </c>
      <c r="Y521" s="201">
        <f t="shared" si="118"/>
        <v>0</v>
      </c>
      <c r="Z521" s="201">
        <f t="shared" si="119"/>
        <v>0</v>
      </c>
      <c r="AA521" s="201">
        <f t="shared" si="120"/>
        <v>0</v>
      </c>
      <c r="AB521" s="201">
        <f t="shared" si="121"/>
        <v>0</v>
      </c>
      <c r="AC521" s="205"/>
      <c r="AD521" s="199"/>
      <c r="AE521" s="203">
        <f>IFERROR(IF(VLOOKUP($M521,'Books DATA'!$M$9:$Q$1009,1,0)=$M521,VLOOKUP($M521,'Books DATA'!$M$10:$T$1009,COLUMNS('Books DATA'!$M$9:N518),0)),"Not Avl in Books")</f>
        <v>0</v>
      </c>
      <c r="AF521" s="203">
        <f>IFERROR(IF(VLOOKUP($M521,'Books DATA'!$M$9:$Q$1009,1,0)=$M521,VLOOKUP($M521,'Books DATA'!$M$10:$T$1009,COLUMNS('Books DATA'!$M$9:O518),0)),"Not Avl in Books")</f>
        <v>0</v>
      </c>
      <c r="AG521" s="203">
        <f>IFERROR(IF(VLOOKUP($M521,'Books DATA'!$M$9:$Q$1009,1,0)=$M521,VLOOKUP($M521,'Books DATA'!$M$10:$T$1009,COLUMNS('Books DATA'!$M$9:P518),0)),"Not Avl in Books")</f>
        <v>0</v>
      </c>
      <c r="AH521" s="203">
        <f>IFERROR(IF(VLOOKUP($M521,'Books DATA'!$M$9:$Q$1009,1,0)=$M521,VLOOKUP($M521,'Books DATA'!$M$10:$T$1009,COLUMNS('Books DATA'!$M$9:Q518),0)),"Not Avl in Books")</f>
        <v>0</v>
      </c>
      <c r="AI521" s="203">
        <f>IFERROR(IF(VLOOKUP($M521,'Books DATA'!$M$9:$Q$1009,1,0)=$M521,VLOOKUP($M521,'Books DATA'!$M$10:$T$1009,COLUMNS('Books DATA'!$M$9:R518),0)),"Not Avl in Books")</f>
        <v>0</v>
      </c>
      <c r="AJ521" s="203">
        <f>IFERROR(IF(VLOOKUP($M521,'Books DATA'!$M$9:$Q$1009,1,0)=$M521,VLOOKUP($M521,'Books DATA'!$M$10:$T$1009,COLUMNS('Books DATA'!$M$9:S518),0)),"Not Avl in Books")</f>
        <v>0</v>
      </c>
      <c r="AK521" s="203">
        <f>IFERROR(IF(VLOOKUP($M521,'Books DATA'!$M$9:$Q$1009,1,0)=$M521,VLOOKUP($M521,'Books DATA'!$M$10:$T$1009,COLUMNS('Books DATA'!$M$9:T518),0)),"Not Avl in Books")</f>
        <v>0</v>
      </c>
      <c r="AL521" s="204"/>
    </row>
    <row r="522" spans="1:38" ht="15.75" thickBot="1">
      <c r="A522" s="7" t="str">
        <f>AC522&amp;"_"&amp;COUNTIF($AC$10:AC522,AC522)</f>
        <v>_0</v>
      </c>
      <c r="B522" s="206"/>
      <c r="C522" s="206"/>
      <c r="D522" s="207"/>
      <c r="E522" s="208"/>
      <c r="F522" s="209"/>
      <c r="G522" s="209"/>
      <c r="H522" s="209"/>
      <c r="I522" s="209"/>
      <c r="J522" s="209"/>
      <c r="K522" s="209"/>
      <c r="L522" s="199"/>
      <c r="M522" s="200" t="str">
        <f t="shared" si="107"/>
        <v/>
      </c>
      <c r="N522" s="200">
        <f t="shared" si="108"/>
        <v>0</v>
      </c>
      <c r="O522" s="200">
        <f t="shared" si="109"/>
        <v>0</v>
      </c>
      <c r="P522" s="200">
        <f t="shared" si="110"/>
        <v>0</v>
      </c>
      <c r="Q522" s="200">
        <f t="shared" si="111"/>
        <v>0</v>
      </c>
      <c r="R522" s="200">
        <f t="shared" si="112"/>
        <v>0</v>
      </c>
      <c r="S522" s="200">
        <f t="shared" si="113"/>
        <v>0</v>
      </c>
      <c r="T522" s="200">
        <f t="shared" si="114"/>
        <v>0</v>
      </c>
      <c r="U522" s="200"/>
      <c r="V522" s="201">
        <f t="shared" si="115"/>
        <v>0</v>
      </c>
      <c r="W522" s="201">
        <f t="shared" si="116"/>
        <v>0</v>
      </c>
      <c r="X522" s="201">
        <f t="shared" si="117"/>
        <v>0</v>
      </c>
      <c r="Y522" s="201">
        <f t="shared" si="118"/>
        <v>0</v>
      </c>
      <c r="Z522" s="201">
        <f t="shared" si="119"/>
        <v>0</v>
      </c>
      <c r="AA522" s="201">
        <f t="shared" si="120"/>
        <v>0</v>
      </c>
      <c r="AB522" s="201">
        <f t="shared" si="121"/>
        <v>0</v>
      </c>
      <c r="AC522" s="205"/>
      <c r="AD522" s="199"/>
      <c r="AE522" s="203">
        <f>IFERROR(IF(VLOOKUP($M522,'Books DATA'!$M$9:$Q$1009,1,0)=$M522,VLOOKUP($M522,'Books DATA'!$M$10:$T$1009,COLUMNS('Books DATA'!$M$9:N519),0)),"Not Avl in Books")</f>
        <v>0</v>
      </c>
      <c r="AF522" s="203">
        <f>IFERROR(IF(VLOOKUP($M522,'Books DATA'!$M$9:$Q$1009,1,0)=$M522,VLOOKUP($M522,'Books DATA'!$M$10:$T$1009,COLUMNS('Books DATA'!$M$9:O519),0)),"Not Avl in Books")</f>
        <v>0</v>
      </c>
      <c r="AG522" s="203">
        <f>IFERROR(IF(VLOOKUP($M522,'Books DATA'!$M$9:$Q$1009,1,0)=$M522,VLOOKUP($M522,'Books DATA'!$M$10:$T$1009,COLUMNS('Books DATA'!$M$9:P519),0)),"Not Avl in Books")</f>
        <v>0</v>
      </c>
      <c r="AH522" s="203">
        <f>IFERROR(IF(VLOOKUP($M522,'Books DATA'!$M$9:$Q$1009,1,0)=$M522,VLOOKUP($M522,'Books DATA'!$M$10:$T$1009,COLUMNS('Books DATA'!$M$9:Q519),0)),"Not Avl in Books")</f>
        <v>0</v>
      </c>
      <c r="AI522" s="203">
        <f>IFERROR(IF(VLOOKUP($M522,'Books DATA'!$M$9:$Q$1009,1,0)=$M522,VLOOKUP($M522,'Books DATA'!$M$10:$T$1009,COLUMNS('Books DATA'!$M$9:R519),0)),"Not Avl in Books")</f>
        <v>0</v>
      </c>
      <c r="AJ522" s="203">
        <f>IFERROR(IF(VLOOKUP($M522,'Books DATA'!$M$9:$Q$1009,1,0)=$M522,VLOOKUP($M522,'Books DATA'!$M$10:$T$1009,COLUMNS('Books DATA'!$M$9:S519),0)),"Not Avl in Books")</f>
        <v>0</v>
      </c>
      <c r="AK522" s="203">
        <f>IFERROR(IF(VLOOKUP($M522,'Books DATA'!$M$9:$Q$1009,1,0)=$M522,VLOOKUP($M522,'Books DATA'!$M$10:$T$1009,COLUMNS('Books DATA'!$M$9:T519),0)),"Not Avl in Books")</f>
        <v>0</v>
      </c>
      <c r="AL522" s="204"/>
    </row>
    <row r="523" spans="1:38" ht="15.75" thickBot="1">
      <c r="A523" s="7" t="str">
        <f>AC523&amp;"_"&amp;COUNTIF($AC$10:AC523,AC523)</f>
        <v>_0</v>
      </c>
      <c r="B523" s="206"/>
      <c r="C523" s="206"/>
      <c r="D523" s="207"/>
      <c r="E523" s="208"/>
      <c r="F523" s="209"/>
      <c r="G523" s="209"/>
      <c r="H523" s="209"/>
      <c r="I523" s="209"/>
      <c r="J523" s="209"/>
      <c r="K523" s="209"/>
      <c r="L523" s="199"/>
      <c r="M523" s="200" t="str">
        <f t="shared" ref="M523:M586" si="122">+B523&amp;D523</f>
        <v/>
      </c>
      <c r="N523" s="200">
        <f t="shared" ref="N523:N586" si="123">+F523</f>
        <v>0</v>
      </c>
      <c r="O523" s="200">
        <f t="shared" ref="O523:O586" si="124">+G523</f>
        <v>0</v>
      </c>
      <c r="P523" s="200">
        <f t="shared" ref="P523:P586" si="125">+H523</f>
        <v>0</v>
      </c>
      <c r="Q523" s="200">
        <f t="shared" ref="Q523:Q586" si="126">+I523</f>
        <v>0</v>
      </c>
      <c r="R523" s="200">
        <f t="shared" ref="R523:R586" si="127">+J523</f>
        <v>0</v>
      </c>
      <c r="S523" s="200">
        <f t="shared" ref="S523:S586" si="128">+K523</f>
        <v>0</v>
      </c>
      <c r="T523" s="200">
        <f t="shared" ref="T523:T586" si="129">+P523+Q523+R523+S523</f>
        <v>0</v>
      </c>
      <c r="U523" s="200"/>
      <c r="V523" s="201">
        <f t="shared" ref="V523:V586" si="130">IFERROR(+N523-AE523,"Not Avl in Books")</f>
        <v>0</v>
      </c>
      <c r="W523" s="201">
        <f t="shared" ref="W523:W586" si="131">IFERROR(+O523-AF523,"Not Avl in Books")</f>
        <v>0</v>
      </c>
      <c r="X523" s="201">
        <f t="shared" ref="X523:X586" si="132">IFERROR(+P523-AG523,"Not Avl in Books")</f>
        <v>0</v>
      </c>
      <c r="Y523" s="201">
        <f t="shared" ref="Y523:Y586" si="133">IFERROR(+Q523-AH523,"Not Avl in Books")</f>
        <v>0</v>
      </c>
      <c r="Z523" s="201">
        <f t="shared" ref="Z523:Z586" si="134">IFERROR(+R523-AI523,"Not Avl in Books")</f>
        <v>0</v>
      </c>
      <c r="AA523" s="201">
        <f t="shared" ref="AA523:AA586" si="135">IFERROR(+S523-AJ523,"Not Avl in Books")</f>
        <v>0</v>
      </c>
      <c r="AB523" s="201">
        <f t="shared" ref="AB523:AB586" si="136">IFERROR(+T523-AK523,"Not Avl in Books")</f>
        <v>0</v>
      </c>
      <c r="AC523" s="205"/>
      <c r="AD523" s="199"/>
      <c r="AE523" s="203">
        <f>IFERROR(IF(VLOOKUP($M523,'Books DATA'!$M$9:$Q$1009,1,0)=$M523,VLOOKUP($M523,'Books DATA'!$M$10:$T$1009,COLUMNS('Books DATA'!$M$9:N520),0)),"Not Avl in Books")</f>
        <v>0</v>
      </c>
      <c r="AF523" s="203">
        <f>IFERROR(IF(VLOOKUP($M523,'Books DATA'!$M$9:$Q$1009,1,0)=$M523,VLOOKUP($M523,'Books DATA'!$M$10:$T$1009,COLUMNS('Books DATA'!$M$9:O520),0)),"Not Avl in Books")</f>
        <v>0</v>
      </c>
      <c r="AG523" s="203">
        <f>IFERROR(IF(VLOOKUP($M523,'Books DATA'!$M$9:$Q$1009,1,0)=$M523,VLOOKUP($M523,'Books DATA'!$M$10:$T$1009,COLUMNS('Books DATA'!$M$9:P520),0)),"Not Avl in Books")</f>
        <v>0</v>
      </c>
      <c r="AH523" s="203">
        <f>IFERROR(IF(VLOOKUP($M523,'Books DATA'!$M$9:$Q$1009,1,0)=$M523,VLOOKUP($M523,'Books DATA'!$M$10:$T$1009,COLUMNS('Books DATA'!$M$9:Q520),0)),"Not Avl in Books")</f>
        <v>0</v>
      </c>
      <c r="AI523" s="203">
        <f>IFERROR(IF(VLOOKUP($M523,'Books DATA'!$M$9:$Q$1009,1,0)=$M523,VLOOKUP($M523,'Books DATA'!$M$10:$T$1009,COLUMNS('Books DATA'!$M$9:R520),0)),"Not Avl in Books")</f>
        <v>0</v>
      </c>
      <c r="AJ523" s="203">
        <f>IFERROR(IF(VLOOKUP($M523,'Books DATA'!$M$9:$Q$1009,1,0)=$M523,VLOOKUP($M523,'Books DATA'!$M$10:$T$1009,COLUMNS('Books DATA'!$M$9:S520),0)),"Not Avl in Books")</f>
        <v>0</v>
      </c>
      <c r="AK523" s="203">
        <f>IFERROR(IF(VLOOKUP($M523,'Books DATA'!$M$9:$Q$1009,1,0)=$M523,VLOOKUP($M523,'Books DATA'!$M$10:$T$1009,COLUMNS('Books DATA'!$M$9:T520),0)),"Not Avl in Books")</f>
        <v>0</v>
      </c>
      <c r="AL523" s="204"/>
    </row>
    <row r="524" spans="1:38" ht="15.75" thickBot="1">
      <c r="A524" s="7" t="str">
        <f>AC524&amp;"_"&amp;COUNTIF($AC$10:AC524,AC524)</f>
        <v>_0</v>
      </c>
      <c r="B524" s="206"/>
      <c r="C524" s="206"/>
      <c r="D524" s="207"/>
      <c r="E524" s="208"/>
      <c r="F524" s="209"/>
      <c r="G524" s="209"/>
      <c r="H524" s="209"/>
      <c r="I524" s="209"/>
      <c r="J524" s="209"/>
      <c r="K524" s="209"/>
      <c r="L524" s="199"/>
      <c r="M524" s="200" t="str">
        <f t="shared" si="122"/>
        <v/>
      </c>
      <c r="N524" s="200">
        <f t="shared" si="123"/>
        <v>0</v>
      </c>
      <c r="O524" s="200">
        <f t="shared" si="124"/>
        <v>0</v>
      </c>
      <c r="P524" s="200">
        <f t="shared" si="125"/>
        <v>0</v>
      </c>
      <c r="Q524" s="200">
        <f t="shared" si="126"/>
        <v>0</v>
      </c>
      <c r="R524" s="200">
        <f t="shared" si="127"/>
        <v>0</v>
      </c>
      <c r="S524" s="200">
        <f t="shared" si="128"/>
        <v>0</v>
      </c>
      <c r="T524" s="200">
        <f t="shared" si="129"/>
        <v>0</v>
      </c>
      <c r="U524" s="200"/>
      <c r="V524" s="201">
        <f t="shared" si="130"/>
        <v>0</v>
      </c>
      <c r="W524" s="201">
        <f t="shared" si="131"/>
        <v>0</v>
      </c>
      <c r="X524" s="201">
        <f t="shared" si="132"/>
        <v>0</v>
      </c>
      <c r="Y524" s="201">
        <f t="shared" si="133"/>
        <v>0</v>
      </c>
      <c r="Z524" s="201">
        <f t="shared" si="134"/>
        <v>0</v>
      </c>
      <c r="AA524" s="201">
        <f t="shared" si="135"/>
        <v>0</v>
      </c>
      <c r="AB524" s="201">
        <f t="shared" si="136"/>
        <v>0</v>
      </c>
      <c r="AC524" s="205"/>
      <c r="AD524" s="199"/>
      <c r="AE524" s="203">
        <f>IFERROR(IF(VLOOKUP($M524,'Books DATA'!$M$9:$Q$1009,1,0)=$M524,VLOOKUP($M524,'Books DATA'!$M$10:$T$1009,COLUMNS('Books DATA'!$M$9:N521),0)),"Not Avl in Books")</f>
        <v>0</v>
      </c>
      <c r="AF524" s="203">
        <f>IFERROR(IF(VLOOKUP($M524,'Books DATA'!$M$9:$Q$1009,1,0)=$M524,VLOOKUP($M524,'Books DATA'!$M$10:$T$1009,COLUMNS('Books DATA'!$M$9:O521),0)),"Not Avl in Books")</f>
        <v>0</v>
      </c>
      <c r="AG524" s="203">
        <f>IFERROR(IF(VLOOKUP($M524,'Books DATA'!$M$9:$Q$1009,1,0)=$M524,VLOOKUP($M524,'Books DATA'!$M$10:$T$1009,COLUMNS('Books DATA'!$M$9:P521),0)),"Not Avl in Books")</f>
        <v>0</v>
      </c>
      <c r="AH524" s="203">
        <f>IFERROR(IF(VLOOKUP($M524,'Books DATA'!$M$9:$Q$1009,1,0)=$M524,VLOOKUP($M524,'Books DATA'!$M$10:$T$1009,COLUMNS('Books DATA'!$M$9:Q521),0)),"Not Avl in Books")</f>
        <v>0</v>
      </c>
      <c r="AI524" s="203">
        <f>IFERROR(IF(VLOOKUP($M524,'Books DATA'!$M$9:$Q$1009,1,0)=$M524,VLOOKUP($M524,'Books DATA'!$M$10:$T$1009,COLUMNS('Books DATA'!$M$9:R521),0)),"Not Avl in Books")</f>
        <v>0</v>
      </c>
      <c r="AJ524" s="203">
        <f>IFERROR(IF(VLOOKUP($M524,'Books DATA'!$M$9:$Q$1009,1,0)=$M524,VLOOKUP($M524,'Books DATA'!$M$10:$T$1009,COLUMNS('Books DATA'!$M$9:S521),0)),"Not Avl in Books")</f>
        <v>0</v>
      </c>
      <c r="AK524" s="203">
        <f>IFERROR(IF(VLOOKUP($M524,'Books DATA'!$M$9:$Q$1009,1,0)=$M524,VLOOKUP($M524,'Books DATA'!$M$10:$T$1009,COLUMNS('Books DATA'!$M$9:T521),0)),"Not Avl in Books")</f>
        <v>0</v>
      </c>
      <c r="AL524" s="204"/>
    </row>
    <row r="525" spans="1:38" ht="15.75" thickBot="1">
      <c r="A525" s="7" t="str">
        <f>AC525&amp;"_"&amp;COUNTIF($AC$10:AC525,AC525)</f>
        <v>_0</v>
      </c>
      <c r="B525" s="206"/>
      <c r="C525" s="206"/>
      <c r="D525" s="207"/>
      <c r="E525" s="208"/>
      <c r="F525" s="209"/>
      <c r="G525" s="209"/>
      <c r="H525" s="209"/>
      <c r="I525" s="209"/>
      <c r="J525" s="209"/>
      <c r="K525" s="209"/>
      <c r="L525" s="199"/>
      <c r="M525" s="200" t="str">
        <f t="shared" si="122"/>
        <v/>
      </c>
      <c r="N525" s="200">
        <f t="shared" si="123"/>
        <v>0</v>
      </c>
      <c r="O525" s="200">
        <f t="shared" si="124"/>
        <v>0</v>
      </c>
      <c r="P525" s="200">
        <f t="shared" si="125"/>
        <v>0</v>
      </c>
      <c r="Q525" s="200">
        <f t="shared" si="126"/>
        <v>0</v>
      </c>
      <c r="R525" s="200">
        <f t="shared" si="127"/>
        <v>0</v>
      </c>
      <c r="S525" s="200">
        <f t="shared" si="128"/>
        <v>0</v>
      </c>
      <c r="T525" s="200">
        <f t="shared" si="129"/>
        <v>0</v>
      </c>
      <c r="U525" s="200"/>
      <c r="V525" s="201">
        <f t="shared" si="130"/>
        <v>0</v>
      </c>
      <c r="W525" s="201">
        <f t="shared" si="131"/>
        <v>0</v>
      </c>
      <c r="X525" s="201">
        <f t="shared" si="132"/>
        <v>0</v>
      </c>
      <c r="Y525" s="201">
        <f t="shared" si="133"/>
        <v>0</v>
      </c>
      <c r="Z525" s="201">
        <f t="shared" si="134"/>
        <v>0</v>
      </c>
      <c r="AA525" s="201">
        <f t="shared" si="135"/>
        <v>0</v>
      </c>
      <c r="AB525" s="201">
        <f t="shared" si="136"/>
        <v>0</v>
      </c>
      <c r="AC525" s="205"/>
      <c r="AD525" s="199"/>
      <c r="AE525" s="203">
        <f>IFERROR(IF(VLOOKUP($M525,'Books DATA'!$M$9:$Q$1009,1,0)=$M525,VLOOKUP($M525,'Books DATA'!$M$10:$T$1009,COLUMNS('Books DATA'!$M$9:N522),0)),"Not Avl in Books")</f>
        <v>0</v>
      </c>
      <c r="AF525" s="203">
        <f>IFERROR(IF(VLOOKUP($M525,'Books DATA'!$M$9:$Q$1009,1,0)=$M525,VLOOKUP($M525,'Books DATA'!$M$10:$T$1009,COLUMNS('Books DATA'!$M$9:O522),0)),"Not Avl in Books")</f>
        <v>0</v>
      </c>
      <c r="AG525" s="203">
        <f>IFERROR(IF(VLOOKUP($M525,'Books DATA'!$M$9:$Q$1009,1,0)=$M525,VLOOKUP($M525,'Books DATA'!$M$10:$T$1009,COLUMNS('Books DATA'!$M$9:P522),0)),"Not Avl in Books")</f>
        <v>0</v>
      </c>
      <c r="AH525" s="203">
        <f>IFERROR(IF(VLOOKUP($M525,'Books DATA'!$M$9:$Q$1009,1,0)=$M525,VLOOKUP($M525,'Books DATA'!$M$10:$T$1009,COLUMNS('Books DATA'!$M$9:Q522),0)),"Not Avl in Books")</f>
        <v>0</v>
      </c>
      <c r="AI525" s="203">
        <f>IFERROR(IF(VLOOKUP($M525,'Books DATA'!$M$9:$Q$1009,1,0)=$M525,VLOOKUP($M525,'Books DATA'!$M$10:$T$1009,COLUMNS('Books DATA'!$M$9:R522),0)),"Not Avl in Books")</f>
        <v>0</v>
      </c>
      <c r="AJ525" s="203">
        <f>IFERROR(IF(VLOOKUP($M525,'Books DATA'!$M$9:$Q$1009,1,0)=$M525,VLOOKUP($M525,'Books DATA'!$M$10:$T$1009,COLUMNS('Books DATA'!$M$9:S522),0)),"Not Avl in Books")</f>
        <v>0</v>
      </c>
      <c r="AK525" s="203">
        <f>IFERROR(IF(VLOOKUP($M525,'Books DATA'!$M$9:$Q$1009,1,0)=$M525,VLOOKUP($M525,'Books DATA'!$M$10:$T$1009,COLUMNS('Books DATA'!$M$9:T522),0)),"Not Avl in Books")</f>
        <v>0</v>
      </c>
      <c r="AL525" s="204"/>
    </row>
    <row r="526" spans="1:38" ht="15.75" thickBot="1">
      <c r="A526" s="7" t="str">
        <f>AC526&amp;"_"&amp;COUNTIF($AC$10:AC526,AC526)</f>
        <v>_0</v>
      </c>
      <c r="B526" s="206"/>
      <c r="C526" s="206"/>
      <c r="D526" s="207"/>
      <c r="E526" s="208"/>
      <c r="F526" s="209"/>
      <c r="G526" s="209"/>
      <c r="H526" s="209"/>
      <c r="I526" s="209"/>
      <c r="J526" s="209"/>
      <c r="K526" s="209"/>
      <c r="L526" s="199"/>
      <c r="M526" s="200" t="str">
        <f t="shared" si="122"/>
        <v/>
      </c>
      <c r="N526" s="200">
        <f t="shared" si="123"/>
        <v>0</v>
      </c>
      <c r="O526" s="200">
        <f t="shared" si="124"/>
        <v>0</v>
      </c>
      <c r="P526" s="200">
        <f t="shared" si="125"/>
        <v>0</v>
      </c>
      <c r="Q526" s="200">
        <f t="shared" si="126"/>
        <v>0</v>
      </c>
      <c r="R526" s="200">
        <f t="shared" si="127"/>
        <v>0</v>
      </c>
      <c r="S526" s="200">
        <f t="shared" si="128"/>
        <v>0</v>
      </c>
      <c r="T526" s="200">
        <f t="shared" si="129"/>
        <v>0</v>
      </c>
      <c r="U526" s="200"/>
      <c r="V526" s="201">
        <f t="shared" si="130"/>
        <v>0</v>
      </c>
      <c r="W526" s="201">
        <f t="shared" si="131"/>
        <v>0</v>
      </c>
      <c r="X526" s="201">
        <f t="shared" si="132"/>
        <v>0</v>
      </c>
      <c r="Y526" s="201">
        <f t="shared" si="133"/>
        <v>0</v>
      </c>
      <c r="Z526" s="201">
        <f t="shared" si="134"/>
        <v>0</v>
      </c>
      <c r="AA526" s="201">
        <f t="shared" si="135"/>
        <v>0</v>
      </c>
      <c r="AB526" s="201">
        <f t="shared" si="136"/>
        <v>0</v>
      </c>
      <c r="AC526" s="205"/>
      <c r="AD526" s="199"/>
      <c r="AE526" s="203">
        <f>IFERROR(IF(VLOOKUP($M526,'Books DATA'!$M$9:$Q$1009,1,0)=$M526,VLOOKUP($M526,'Books DATA'!$M$10:$T$1009,COLUMNS('Books DATA'!$M$9:N523),0)),"Not Avl in Books")</f>
        <v>0</v>
      </c>
      <c r="AF526" s="203">
        <f>IFERROR(IF(VLOOKUP($M526,'Books DATA'!$M$9:$Q$1009,1,0)=$M526,VLOOKUP($M526,'Books DATA'!$M$10:$T$1009,COLUMNS('Books DATA'!$M$9:O523),0)),"Not Avl in Books")</f>
        <v>0</v>
      </c>
      <c r="AG526" s="203">
        <f>IFERROR(IF(VLOOKUP($M526,'Books DATA'!$M$9:$Q$1009,1,0)=$M526,VLOOKUP($M526,'Books DATA'!$M$10:$T$1009,COLUMNS('Books DATA'!$M$9:P523),0)),"Not Avl in Books")</f>
        <v>0</v>
      </c>
      <c r="AH526" s="203">
        <f>IFERROR(IF(VLOOKUP($M526,'Books DATA'!$M$9:$Q$1009,1,0)=$M526,VLOOKUP($M526,'Books DATA'!$M$10:$T$1009,COLUMNS('Books DATA'!$M$9:Q523),0)),"Not Avl in Books")</f>
        <v>0</v>
      </c>
      <c r="AI526" s="203">
        <f>IFERROR(IF(VLOOKUP($M526,'Books DATA'!$M$9:$Q$1009,1,0)=$M526,VLOOKUP($M526,'Books DATA'!$M$10:$T$1009,COLUMNS('Books DATA'!$M$9:R523),0)),"Not Avl in Books")</f>
        <v>0</v>
      </c>
      <c r="AJ526" s="203">
        <f>IFERROR(IF(VLOOKUP($M526,'Books DATA'!$M$9:$Q$1009,1,0)=$M526,VLOOKUP($M526,'Books DATA'!$M$10:$T$1009,COLUMNS('Books DATA'!$M$9:S523),0)),"Not Avl in Books")</f>
        <v>0</v>
      </c>
      <c r="AK526" s="203">
        <f>IFERROR(IF(VLOOKUP($M526,'Books DATA'!$M$9:$Q$1009,1,0)=$M526,VLOOKUP($M526,'Books DATA'!$M$10:$T$1009,COLUMNS('Books DATA'!$M$9:T523),0)),"Not Avl in Books")</f>
        <v>0</v>
      </c>
      <c r="AL526" s="204"/>
    </row>
    <row r="527" spans="1:38" ht="15.75" thickBot="1">
      <c r="A527" s="7" t="str">
        <f>AC527&amp;"_"&amp;COUNTIF($AC$10:AC527,AC527)</f>
        <v>_0</v>
      </c>
      <c r="B527" s="206"/>
      <c r="C527" s="206"/>
      <c r="D527" s="207"/>
      <c r="E527" s="208"/>
      <c r="F527" s="209"/>
      <c r="G527" s="209"/>
      <c r="H527" s="209"/>
      <c r="I527" s="209"/>
      <c r="J527" s="209"/>
      <c r="K527" s="209"/>
      <c r="L527" s="199"/>
      <c r="M527" s="200" t="str">
        <f t="shared" si="122"/>
        <v/>
      </c>
      <c r="N527" s="200">
        <f t="shared" si="123"/>
        <v>0</v>
      </c>
      <c r="O527" s="200">
        <f t="shared" si="124"/>
        <v>0</v>
      </c>
      <c r="P527" s="200">
        <f t="shared" si="125"/>
        <v>0</v>
      </c>
      <c r="Q527" s="200">
        <f t="shared" si="126"/>
        <v>0</v>
      </c>
      <c r="R527" s="200">
        <f t="shared" si="127"/>
        <v>0</v>
      </c>
      <c r="S527" s="200">
        <f t="shared" si="128"/>
        <v>0</v>
      </c>
      <c r="T527" s="200">
        <f t="shared" si="129"/>
        <v>0</v>
      </c>
      <c r="U527" s="200"/>
      <c r="V527" s="201">
        <f t="shared" si="130"/>
        <v>0</v>
      </c>
      <c r="W527" s="201">
        <f t="shared" si="131"/>
        <v>0</v>
      </c>
      <c r="X527" s="201">
        <f t="shared" si="132"/>
        <v>0</v>
      </c>
      <c r="Y527" s="201">
        <f t="shared" si="133"/>
        <v>0</v>
      </c>
      <c r="Z527" s="201">
        <f t="shared" si="134"/>
        <v>0</v>
      </c>
      <c r="AA527" s="201">
        <f t="shared" si="135"/>
        <v>0</v>
      </c>
      <c r="AB527" s="201">
        <f t="shared" si="136"/>
        <v>0</v>
      </c>
      <c r="AC527" s="205"/>
      <c r="AD527" s="199"/>
      <c r="AE527" s="203">
        <f>IFERROR(IF(VLOOKUP($M527,'Books DATA'!$M$9:$Q$1009,1,0)=$M527,VLOOKUP($M527,'Books DATA'!$M$10:$T$1009,COLUMNS('Books DATA'!$M$9:N524),0)),"Not Avl in Books")</f>
        <v>0</v>
      </c>
      <c r="AF527" s="203">
        <f>IFERROR(IF(VLOOKUP($M527,'Books DATA'!$M$9:$Q$1009,1,0)=$M527,VLOOKUP($M527,'Books DATA'!$M$10:$T$1009,COLUMNS('Books DATA'!$M$9:O524),0)),"Not Avl in Books")</f>
        <v>0</v>
      </c>
      <c r="AG527" s="203">
        <f>IFERROR(IF(VLOOKUP($M527,'Books DATA'!$M$9:$Q$1009,1,0)=$M527,VLOOKUP($M527,'Books DATA'!$M$10:$T$1009,COLUMNS('Books DATA'!$M$9:P524),0)),"Not Avl in Books")</f>
        <v>0</v>
      </c>
      <c r="AH527" s="203">
        <f>IFERROR(IF(VLOOKUP($M527,'Books DATA'!$M$9:$Q$1009,1,0)=$M527,VLOOKUP($M527,'Books DATA'!$M$10:$T$1009,COLUMNS('Books DATA'!$M$9:Q524),0)),"Not Avl in Books")</f>
        <v>0</v>
      </c>
      <c r="AI527" s="203">
        <f>IFERROR(IF(VLOOKUP($M527,'Books DATA'!$M$9:$Q$1009,1,0)=$M527,VLOOKUP($M527,'Books DATA'!$M$10:$T$1009,COLUMNS('Books DATA'!$M$9:R524),0)),"Not Avl in Books")</f>
        <v>0</v>
      </c>
      <c r="AJ527" s="203">
        <f>IFERROR(IF(VLOOKUP($M527,'Books DATA'!$M$9:$Q$1009,1,0)=$M527,VLOOKUP($M527,'Books DATA'!$M$10:$T$1009,COLUMNS('Books DATA'!$M$9:S524),0)),"Not Avl in Books")</f>
        <v>0</v>
      </c>
      <c r="AK527" s="203">
        <f>IFERROR(IF(VLOOKUP($M527,'Books DATA'!$M$9:$Q$1009,1,0)=$M527,VLOOKUP($M527,'Books DATA'!$M$10:$T$1009,COLUMNS('Books DATA'!$M$9:T524),0)),"Not Avl in Books")</f>
        <v>0</v>
      </c>
      <c r="AL527" s="204"/>
    </row>
    <row r="528" spans="1:38" ht="15.75" thickBot="1">
      <c r="A528" s="7" t="str">
        <f>AC528&amp;"_"&amp;COUNTIF($AC$10:AC528,AC528)</f>
        <v>_0</v>
      </c>
      <c r="B528" s="206"/>
      <c r="C528" s="206"/>
      <c r="D528" s="207"/>
      <c r="E528" s="208"/>
      <c r="F528" s="209"/>
      <c r="G528" s="209"/>
      <c r="H528" s="209"/>
      <c r="I528" s="209"/>
      <c r="J528" s="209"/>
      <c r="K528" s="209"/>
      <c r="L528" s="199"/>
      <c r="M528" s="200" t="str">
        <f t="shared" si="122"/>
        <v/>
      </c>
      <c r="N528" s="200">
        <f t="shared" si="123"/>
        <v>0</v>
      </c>
      <c r="O528" s="200">
        <f t="shared" si="124"/>
        <v>0</v>
      </c>
      <c r="P528" s="200">
        <f t="shared" si="125"/>
        <v>0</v>
      </c>
      <c r="Q528" s="200">
        <f t="shared" si="126"/>
        <v>0</v>
      </c>
      <c r="R528" s="200">
        <f t="shared" si="127"/>
        <v>0</v>
      </c>
      <c r="S528" s="200">
        <f t="shared" si="128"/>
        <v>0</v>
      </c>
      <c r="T528" s="200">
        <f t="shared" si="129"/>
        <v>0</v>
      </c>
      <c r="U528" s="200"/>
      <c r="V528" s="201">
        <f t="shared" si="130"/>
        <v>0</v>
      </c>
      <c r="W528" s="201">
        <f t="shared" si="131"/>
        <v>0</v>
      </c>
      <c r="X528" s="201">
        <f t="shared" si="132"/>
        <v>0</v>
      </c>
      <c r="Y528" s="201">
        <f t="shared" si="133"/>
        <v>0</v>
      </c>
      <c r="Z528" s="201">
        <f t="shared" si="134"/>
        <v>0</v>
      </c>
      <c r="AA528" s="201">
        <f t="shared" si="135"/>
        <v>0</v>
      </c>
      <c r="AB528" s="201">
        <f t="shared" si="136"/>
        <v>0</v>
      </c>
      <c r="AC528" s="205"/>
      <c r="AD528" s="199"/>
      <c r="AE528" s="203">
        <f>IFERROR(IF(VLOOKUP($M528,'Books DATA'!$M$9:$Q$1009,1,0)=$M528,VLOOKUP($M528,'Books DATA'!$M$10:$T$1009,COLUMNS('Books DATA'!$M$9:N525),0)),"Not Avl in Books")</f>
        <v>0</v>
      </c>
      <c r="AF528" s="203">
        <f>IFERROR(IF(VLOOKUP($M528,'Books DATA'!$M$9:$Q$1009,1,0)=$M528,VLOOKUP($M528,'Books DATA'!$M$10:$T$1009,COLUMNS('Books DATA'!$M$9:O525),0)),"Not Avl in Books")</f>
        <v>0</v>
      </c>
      <c r="AG528" s="203">
        <f>IFERROR(IF(VLOOKUP($M528,'Books DATA'!$M$9:$Q$1009,1,0)=$M528,VLOOKUP($M528,'Books DATA'!$M$10:$T$1009,COLUMNS('Books DATA'!$M$9:P525),0)),"Not Avl in Books")</f>
        <v>0</v>
      </c>
      <c r="AH528" s="203">
        <f>IFERROR(IF(VLOOKUP($M528,'Books DATA'!$M$9:$Q$1009,1,0)=$M528,VLOOKUP($M528,'Books DATA'!$M$10:$T$1009,COLUMNS('Books DATA'!$M$9:Q525),0)),"Not Avl in Books")</f>
        <v>0</v>
      </c>
      <c r="AI528" s="203">
        <f>IFERROR(IF(VLOOKUP($M528,'Books DATA'!$M$9:$Q$1009,1,0)=$M528,VLOOKUP($M528,'Books DATA'!$M$10:$T$1009,COLUMNS('Books DATA'!$M$9:R525),0)),"Not Avl in Books")</f>
        <v>0</v>
      </c>
      <c r="AJ528" s="203">
        <f>IFERROR(IF(VLOOKUP($M528,'Books DATA'!$M$9:$Q$1009,1,0)=$M528,VLOOKUP($M528,'Books DATA'!$M$10:$T$1009,COLUMNS('Books DATA'!$M$9:S525),0)),"Not Avl in Books")</f>
        <v>0</v>
      </c>
      <c r="AK528" s="203">
        <f>IFERROR(IF(VLOOKUP($M528,'Books DATA'!$M$9:$Q$1009,1,0)=$M528,VLOOKUP($M528,'Books DATA'!$M$10:$T$1009,COLUMNS('Books DATA'!$M$9:T525),0)),"Not Avl in Books")</f>
        <v>0</v>
      </c>
      <c r="AL528" s="204"/>
    </row>
    <row r="529" spans="1:38" ht="15.75" thickBot="1">
      <c r="A529" s="7" t="str">
        <f>AC529&amp;"_"&amp;COUNTIF($AC$10:AC529,AC529)</f>
        <v>_0</v>
      </c>
      <c r="B529" s="206"/>
      <c r="C529" s="206"/>
      <c r="D529" s="207"/>
      <c r="E529" s="208"/>
      <c r="F529" s="209"/>
      <c r="G529" s="209"/>
      <c r="H529" s="209"/>
      <c r="I529" s="209"/>
      <c r="J529" s="209"/>
      <c r="K529" s="209"/>
      <c r="L529" s="199"/>
      <c r="M529" s="200" t="str">
        <f t="shared" si="122"/>
        <v/>
      </c>
      <c r="N529" s="200">
        <f t="shared" si="123"/>
        <v>0</v>
      </c>
      <c r="O529" s="200">
        <f t="shared" si="124"/>
        <v>0</v>
      </c>
      <c r="P529" s="200">
        <f t="shared" si="125"/>
        <v>0</v>
      </c>
      <c r="Q529" s="200">
        <f t="shared" si="126"/>
        <v>0</v>
      </c>
      <c r="R529" s="200">
        <f t="shared" si="127"/>
        <v>0</v>
      </c>
      <c r="S529" s="200">
        <f t="shared" si="128"/>
        <v>0</v>
      </c>
      <c r="T529" s="200">
        <f t="shared" si="129"/>
        <v>0</v>
      </c>
      <c r="U529" s="200"/>
      <c r="V529" s="201">
        <f t="shared" si="130"/>
        <v>0</v>
      </c>
      <c r="W529" s="201">
        <f t="shared" si="131"/>
        <v>0</v>
      </c>
      <c r="X529" s="201">
        <f t="shared" si="132"/>
        <v>0</v>
      </c>
      <c r="Y529" s="201">
        <f t="shared" si="133"/>
        <v>0</v>
      </c>
      <c r="Z529" s="201">
        <f t="shared" si="134"/>
        <v>0</v>
      </c>
      <c r="AA529" s="201">
        <f t="shared" si="135"/>
        <v>0</v>
      </c>
      <c r="AB529" s="201">
        <f t="shared" si="136"/>
        <v>0</v>
      </c>
      <c r="AC529" s="205"/>
      <c r="AD529" s="199"/>
      <c r="AE529" s="203">
        <f>IFERROR(IF(VLOOKUP($M529,'Books DATA'!$M$9:$Q$1009,1,0)=$M529,VLOOKUP($M529,'Books DATA'!$M$10:$T$1009,COLUMNS('Books DATA'!$M$9:N526),0)),"Not Avl in Books")</f>
        <v>0</v>
      </c>
      <c r="AF529" s="203">
        <f>IFERROR(IF(VLOOKUP($M529,'Books DATA'!$M$9:$Q$1009,1,0)=$M529,VLOOKUP($M529,'Books DATA'!$M$10:$T$1009,COLUMNS('Books DATA'!$M$9:O526),0)),"Not Avl in Books")</f>
        <v>0</v>
      </c>
      <c r="AG529" s="203">
        <f>IFERROR(IF(VLOOKUP($M529,'Books DATA'!$M$9:$Q$1009,1,0)=$M529,VLOOKUP($M529,'Books DATA'!$M$10:$T$1009,COLUMNS('Books DATA'!$M$9:P526),0)),"Not Avl in Books")</f>
        <v>0</v>
      </c>
      <c r="AH529" s="203">
        <f>IFERROR(IF(VLOOKUP($M529,'Books DATA'!$M$9:$Q$1009,1,0)=$M529,VLOOKUP($M529,'Books DATA'!$M$10:$T$1009,COLUMNS('Books DATA'!$M$9:Q526),0)),"Not Avl in Books")</f>
        <v>0</v>
      </c>
      <c r="AI529" s="203">
        <f>IFERROR(IF(VLOOKUP($M529,'Books DATA'!$M$9:$Q$1009,1,0)=$M529,VLOOKUP($M529,'Books DATA'!$M$10:$T$1009,COLUMNS('Books DATA'!$M$9:R526),0)),"Not Avl in Books")</f>
        <v>0</v>
      </c>
      <c r="AJ529" s="203">
        <f>IFERROR(IF(VLOOKUP($M529,'Books DATA'!$M$9:$Q$1009,1,0)=$M529,VLOOKUP($M529,'Books DATA'!$M$10:$T$1009,COLUMNS('Books DATA'!$M$9:S526),0)),"Not Avl in Books")</f>
        <v>0</v>
      </c>
      <c r="AK529" s="203">
        <f>IFERROR(IF(VLOOKUP($M529,'Books DATA'!$M$9:$Q$1009,1,0)=$M529,VLOOKUP($M529,'Books DATA'!$M$10:$T$1009,COLUMNS('Books DATA'!$M$9:T526),0)),"Not Avl in Books")</f>
        <v>0</v>
      </c>
      <c r="AL529" s="204"/>
    </row>
    <row r="530" spans="1:38" ht="15.75" thickBot="1">
      <c r="A530" s="7" t="str">
        <f>AC530&amp;"_"&amp;COUNTIF($AC$10:AC530,AC530)</f>
        <v>_0</v>
      </c>
      <c r="B530" s="206"/>
      <c r="C530" s="206"/>
      <c r="D530" s="207"/>
      <c r="E530" s="208"/>
      <c r="F530" s="209"/>
      <c r="G530" s="209"/>
      <c r="H530" s="209"/>
      <c r="I530" s="209"/>
      <c r="J530" s="209"/>
      <c r="K530" s="209"/>
      <c r="L530" s="199"/>
      <c r="M530" s="200" t="str">
        <f t="shared" si="122"/>
        <v/>
      </c>
      <c r="N530" s="200">
        <f t="shared" si="123"/>
        <v>0</v>
      </c>
      <c r="O530" s="200">
        <f t="shared" si="124"/>
        <v>0</v>
      </c>
      <c r="P530" s="200">
        <f t="shared" si="125"/>
        <v>0</v>
      </c>
      <c r="Q530" s="200">
        <f t="shared" si="126"/>
        <v>0</v>
      </c>
      <c r="R530" s="200">
        <f t="shared" si="127"/>
        <v>0</v>
      </c>
      <c r="S530" s="200">
        <f t="shared" si="128"/>
        <v>0</v>
      </c>
      <c r="T530" s="200">
        <f t="shared" si="129"/>
        <v>0</v>
      </c>
      <c r="U530" s="200"/>
      <c r="V530" s="201">
        <f t="shared" si="130"/>
        <v>0</v>
      </c>
      <c r="W530" s="201">
        <f t="shared" si="131"/>
        <v>0</v>
      </c>
      <c r="X530" s="201">
        <f t="shared" si="132"/>
        <v>0</v>
      </c>
      <c r="Y530" s="201">
        <f t="shared" si="133"/>
        <v>0</v>
      </c>
      <c r="Z530" s="201">
        <f t="shared" si="134"/>
        <v>0</v>
      </c>
      <c r="AA530" s="201">
        <f t="shared" si="135"/>
        <v>0</v>
      </c>
      <c r="AB530" s="201">
        <f t="shared" si="136"/>
        <v>0</v>
      </c>
      <c r="AC530" s="205"/>
      <c r="AD530" s="199"/>
      <c r="AE530" s="203">
        <f>IFERROR(IF(VLOOKUP($M530,'Books DATA'!$M$9:$Q$1009,1,0)=$M530,VLOOKUP($M530,'Books DATA'!$M$10:$T$1009,COLUMNS('Books DATA'!$M$9:N527),0)),"Not Avl in Books")</f>
        <v>0</v>
      </c>
      <c r="AF530" s="203">
        <f>IFERROR(IF(VLOOKUP($M530,'Books DATA'!$M$9:$Q$1009,1,0)=$M530,VLOOKUP($M530,'Books DATA'!$M$10:$T$1009,COLUMNS('Books DATA'!$M$9:O527),0)),"Not Avl in Books")</f>
        <v>0</v>
      </c>
      <c r="AG530" s="203">
        <f>IFERROR(IF(VLOOKUP($M530,'Books DATA'!$M$9:$Q$1009,1,0)=$M530,VLOOKUP($M530,'Books DATA'!$M$10:$T$1009,COLUMNS('Books DATA'!$M$9:P527),0)),"Not Avl in Books")</f>
        <v>0</v>
      </c>
      <c r="AH530" s="203">
        <f>IFERROR(IF(VLOOKUP($M530,'Books DATA'!$M$9:$Q$1009,1,0)=$M530,VLOOKUP($M530,'Books DATA'!$M$10:$T$1009,COLUMNS('Books DATA'!$M$9:Q527),0)),"Not Avl in Books")</f>
        <v>0</v>
      </c>
      <c r="AI530" s="203">
        <f>IFERROR(IF(VLOOKUP($M530,'Books DATA'!$M$9:$Q$1009,1,0)=$M530,VLOOKUP($M530,'Books DATA'!$M$10:$T$1009,COLUMNS('Books DATA'!$M$9:R527),0)),"Not Avl in Books")</f>
        <v>0</v>
      </c>
      <c r="AJ530" s="203">
        <f>IFERROR(IF(VLOOKUP($M530,'Books DATA'!$M$9:$Q$1009,1,0)=$M530,VLOOKUP($M530,'Books DATA'!$M$10:$T$1009,COLUMNS('Books DATA'!$M$9:S527),0)),"Not Avl in Books")</f>
        <v>0</v>
      </c>
      <c r="AK530" s="203">
        <f>IFERROR(IF(VLOOKUP($M530,'Books DATA'!$M$9:$Q$1009,1,0)=$M530,VLOOKUP($M530,'Books DATA'!$M$10:$T$1009,COLUMNS('Books DATA'!$M$9:T527),0)),"Not Avl in Books")</f>
        <v>0</v>
      </c>
      <c r="AL530" s="204"/>
    </row>
    <row r="531" spans="1:38" ht="15.75" thickBot="1">
      <c r="A531" s="7" t="str">
        <f>AC531&amp;"_"&amp;COUNTIF($AC$10:AC531,AC531)</f>
        <v>_0</v>
      </c>
      <c r="B531" s="206"/>
      <c r="C531" s="206"/>
      <c r="D531" s="207"/>
      <c r="E531" s="208"/>
      <c r="F531" s="209"/>
      <c r="G531" s="209"/>
      <c r="H531" s="209"/>
      <c r="I531" s="209"/>
      <c r="J531" s="209"/>
      <c r="K531" s="209"/>
      <c r="L531" s="199"/>
      <c r="M531" s="200" t="str">
        <f t="shared" si="122"/>
        <v/>
      </c>
      <c r="N531" s="200">
        <f t="shared" si="123"/>
        <v>0</v>
      </c>
      <c r="O531" s="200">
        <f t="shared" si="124"/>
        <v>0</v>
      </c>
      <c r="P531" s="200">
        <f t="shared" si="125"/>
        <v>0</v>
      </c>
      <c r="Q531" s="200">
        <f t="shared" si="126"/>
        <v>0</v>
      </c>
      <c r="R531" s="200">
        <f t="shared" si="127"/>
        <v>0</v>
      </c>
      <c r="S531" s="200">
        <f t="shared" si="128"/>
        <v>0</v>
      </c>
      <c r="T531" s="200">
        <f t="shared" si="129"/>
        <v>0</v>
      </c>
      <c r="U531" s="200"/>
      <c r="V531" s="201">
        <f t="shared" si="130"/>
        <v>0</v>
      </c>
      <c r="W531" s="201">
        <f t="shared" si="131"/>
        <v>0</v>
      </c>
      <c r="X531" s="201">
        <f t="shared" si="132"/>
        <v>0</v>
      </c>
      <c r="Y531" s="201">
        <f t="shared" si="133"/>
        <v>0</v>
      </c>
      <c r="Z531" s="201">
        <f t="shared" si="134"/>
        <v>0</v>
      </c>
      <c r="AA531" s="201">
        <f t="shared" si="135"/>
        <v>0</v>
      </c>
      <c r="AB531" s="201">
        <f t="shared" si="136"/>
        <v>0</v>
      </c>
      <c r="AC531" s="205"/>
      <c r="AD531" s="199"/>
      <c r="AE531" s="203">
        <f>IFERROR(IF(VLOOKUP($M531,'Books DATA'!$M$9:$Q$1009,1,0)=$M531,VLOOKUP($M531,'Books DATA'!$M$10:$T$1009,COLUMNS('Books DATA'!$M$9:N528),0)),"Not Avl in Books")</f>
        <v>0</v>
      </c>
      <c r="AF531" s="203">
        <f>IFERROR(IF(VLOOKUP($M531,'Books DATA'!$M$9:$Q$1009,1,0)=$M531,VLOOKUP($M531,'Books DATA'!$M$10:$T$1009,COLUMNS('Books DATA'!$M$9:O528),0)),"Not Avl in Books")</f>
        <v>0</v>
      </c>
      <c r="AG531" s="203">
        <f>IFERROR(IF(VLOOKUP($M531,'Books DATA'!$M$9:$Q$1009,1,0)=$M531,VLOOKUP($M531,'Books DATA'!$M$10:$T$1009,COLUMNS('Books DATA'!$M$9:P528),0)),"Not Avl in Books")</f>
        <v>0</v>
      </c>
      <c r="AH531" s="203">
        <f>IFERROR(IF(VLOOKUP($M531,'Books DATA'!$M$9:$Q$1009,1,0)=$M531,VLOOKUP($M531,'Books DATA'!$M$10:$T$1009,COLUMNS('Books DATA'!$M$9:Q528),0)),"Not Avl in Books")</f>
        <v>0</v>
      </c>
      <c r="AI531" s="203">
        <f>IFERROR(IF(VLOOKUP($M531,'Books DATA'!$M$9:$Q$1009,1,0)=$M531,VLOOKUP($M531,'Books DATA'!$M$10:$T$1009,COLUMNS('Books DATA'!$M$9:R528),0)),"Not Avl in Books")</f>
        <v>0</v>
      </c>
      <c r="AJ531" s="203">
        <f>IFERROR(IF(VLOOKUP($M531,'Books DATA'!$M$9:$Q$1009,1,0)=$M531,VLOOKUP($M531,'Books DATA'!$M$10:$T$1009,COLUMNS('Books DATA'!$M$9:S528),0)),"Not Avl in Books")</f>
        <v>0</v>
      </c>
      <c r="AK531" s="203">
        <f>IFERROR(IF(VLOOKUP($M531,'Books DATA'!$M$9:$Q$1009,1,0)=$M531,VLOOKUP($M531,'Books DATA'!$M$10:$T$1009,COLUMNS('Books DATA'!$M$9:T528),0)),"Not Avl in Books")</f>
        <v>0</v>
      </c>
      <c r="AL531" s="204"/>
    </row>
    <row r="532" spans="1:38" ht="15.75" thickBot="1">
      <c r="A532" s="7" t="str">
        <f>AC532&amp;"_"&amp;COUNTIF($AC$10:AC532,AC532)</f>
        <v>_0</v>
      </c>
      <c r="B532" s="206"/>
      <c r="C532" s="206"/>
      <c r="D532" s="207"/>
      <c r="E532" s="208"/>
      <c r="F532" s="209"/>
      <c r="G532" s="209"/>
      <c r="H532" s="209"/>
      <c r="I532" s="209"/>
      <c r="J532" s="209"/>
      <c r="K532" s="209"/>
      <c r="L532" s="199"/>
      <c r="M532" s="200" t="str">
        <f t="shared" si="122"/>
        <v/>
      </c>
      <c r="N532" s="200">
        <f t="shared" si="123"/>
        <v>0</v>
      </c>
      <c r="O532" s="200">
        <f t="shared" si="124"/>
        <v>0</v>
      </c>
      <c r="P532" s="200">
        <f t="shared" si="125"/>
        <v>0</v>
      </c>
      <c r="Q532" s="200">
        <f t="shared" si="126"/>
        <v>0</v>
      </c>
      <c r="R532" s="200">
        <f t="shared" si="127"/>
        <v>0</v>
      </c>
      <c r="S532" s="200">
        <f t="shared" si="128"/>
        <v>0</v>
      </c>
      <c r="T532" s="200">
        <f t="shared" si="129"/>
        <v>0</v>
      </c>
      <c r="U532" s="200"/>
      <c r="V532" s="201">
        <f t="shared" si="130"/>
        <v>0</v>
      </c>
      <c r="W532" s="201">
        <f t="shared" si="131"/>
        <v>0</v>
      </c>
      <c r="X532" s="201">
        <f t="shared" si="132"/>
        <v>0</v>
      </c>
      <c r="Y532" s="201">
        <f t="shared" si="133"/>
        <v>0</v>
      </c>
      <c r="Z532" s="201">
        <f t="shared" si="134"/>
        <v>0</v>
      </c>
      <c r="AA532" s="201">
        <f t="shared" si="135"/>
        <v>0</v>
      </c>
      <c r="AB532" s="201">
        <f t="shared" si="136"/>
        <v>0</v>
      </c>
      <c r="AC532" s="205"/>
      <c r="AD532" s="199"/>
      <c r="AE532" s="203">
        <f>IFERROR(IF(VLOOKUP($M532,'Books DATA'!$M$9:$Q$1009,1,0)=$M532,VLOOKUP($M532,'Books DATA'!$M$10:$T$1009,COLUMNS('Books DATA'!$M$9:N529),0)),"Not Avl in Books")</f>
        <v>0</v>
      </c>
      <c r="AF532" s="203">
        <f>IFERROR(IF(VLOOKUP($M532,'Books DATA'!$M$9:$Q$1009,1,0)=$M532,VLOOKUP($M532,'Books DATA'!$M$10:$T$1009,COLUMNS('Books DATA'!$M$9:O529),0)),"Not Avl in Books")</f>
        <v>0</v>
      </c>
      <c r="AG532" s="203">
        <f>IFERROR(IF(VLOOKUP($M532,'Books DATA'!$M$9:$Q$1009,1,0)=$M532,VLOOKUP($M532,'Books DATA'!$M$10:$T$1009,COLUMNS('Books DATA'!$M$9:P529),0)),"Not Avl in Books")</f>
        <v>0</v>
      </c>
      <c r="AH532" s="203">
        <f>IFERROR(IF(VLOOKUP($M532,'Books DATA'!$M$9:$Q$1009,1,0)=$M532,VLOOKUP($M532,'Books DATA'!$M$10:$T$1009,COLUMNS('Books DATA'!$M$9:Q529),0)),"Not Avl in Books")</f>
        <v>0</v>
      </c>
      <c r="AI532" s="203">
        <f>IFERROR(IF(VLOOKUP($M532,'Books DATA'!$M$9:$Q$1009,1,0)=$M532,VLOOKUP($M532,'Books DATA'!$M$10:$T$1009,COLUMNS('Books DATA'!$M$9:R529),0)),"Not Avl in Books")</f>
        <v>0</v>
      </c>
      <c r="AJ532" s="203">
        <f>IFERROR(IF(VLOOKUP($M532,'Books DATA'!$M$9:$Q$1009,1,0)=$M532,VLOOKUP($M532,'Books DATA'!$M$10:$T$1009,COLUMNS('Books DATA'!$M$9:S529),0)),"Not Avl in Books")</f>
        <v>0</v>
      </c>
      <c r="AK532" s="203">
        <f>IFERROR(IF(VLOOKUP($M532,'Books DATA'!$M$9:$Q$1009,1,0)=$M532,VLOOKUP($M532,'Books DATA'!$M$10:$T$1009,COLUMNS('Books DATA'!$M$9:T529),0)),"Not Avl in Books")</f>
        <v>0</v>
      </c>
      <c r="AL532" s="204"/>
    </row>
    <row r="533" spans="1:38" ht="15.75" thickBot="1">
      <c r="A533" s="7" t="str">
        <f>AC533&amp;"_"&amp;COUNTIF($AC$10:AC533,AC533)</f>
        <v>_0</v>
      </c>
      <c r="B533" s="206"/>
      <c r="C533" s="206"/>
      <c r="D533" s="207"/>
      <c r="E533" s="208"/>
      <c r="F533" s="209"/>
      <c r="G533" s="209"/>
      <c r="H533" s="209"/>
      <c r="I533" s="209"/>
      <c r="J533" s="209"/>
      <c r="K533" s="209"/>
      <c r="L533" s="199"/>
      <c r="M533" s="200" t="str">
        <f t="shared" si="122"/>
        <v/>
      </c>
      <c r="N533" s="200">
        <f t="shared" si="123"/>
        <v>0</v>
      </c>
      <c r="O533" s="200">
        <f t="shared" si="124"/>
        <v>0</v>
      </c>
      <c r="P533" s="200">
        <f t="shared" si="125"/>
        <v>0</v>
      </c>
      <c r="Q533" s="200">
        <f t="shared" si="126"/>
        <v>0</v>
      </c>
      <c r="R533" s="200">
        <f t="shared" si="127"/>
        <v>0</v>
      </c>
      <c r="S533" s="200">
        <f t="shared" si="128"/>
        <v>0</v>
      </c>
      <c r="T533" s="200">
        <f t="shared" si="129"/>
        <v>0</v>
      </c>
      <c r="U533" s="200"/>
      <c r="V533" s="201">
        <f t="shared" si="130"/>
        <v>0</v>
      </c>
      <c r="W533" s="201">
        <f t="shared" si="131"/>
        <v>0</v>
      </c>
      <c r="X533" s="201">
        <f t="shared" si="132"/>
        <v>0</v>
      </c>
      <c r="Y533" s="201">
        <f t="shared" si="133"/>
        <v>0</v>
      </c>
      <c r="Z533" s="201">
        <f t="shared" si="134"/>
        <v>0</v>
      </c>
      <c r="AA533" s="201">
        <f t="shared" si="135"/>
        <v>0</v>
      </c>
      <c r="AB533" s="201">
        <f t="shared" si="136"/>
        <v>0</v>
      </c>
      <c r="AC533" s="205"/>
      <c r="AD533" s="199"/>
      <c r="AE533" s="203">
        <f>IFERROR(IF(VLOOKUP($M533,'Books DATA'!$M$9:$Q$1009,1,0)=$M533,VLOOKUP($M533,'Books DATA'!$M$10:$T$1009,COLUMNS('Books DATA'!$M$9:N530),0)),"Not Avl in Books")</f>
        <v>0</v>
      </c>
      <c r="AF533" s="203">
        <f>IFERROR(IF(VLOOKUP($M533,'Books DATA'!$M$9:$Q$1009,1,0)=$M533,VLOOKUP($M533,'Books DATA'!$M$10:$T$1009,COLUMNS('Books DATA'!$M$9:O530),0)),"Not Avl in Books")</f>
        <v>0</v>
      </c>
      <c r="AG533" s="203">
        <f>IFERROR(IF(VLOOKUP($M533,'Books DATA'!$M$9:$Q$1009,1,0)=$M533,VLOOKUP($M533,'Books DATA'!$M$10:$T$1009,COLUMNS('Books DATA'!$M$9:P530),0)),"Not Avl in Books")</f>
        <v>0</v>
      </c>
      <c r="AH533" s="203">
        <f>IFERROR(IF(VLOOKUP($M533,'Books DATA'!$M$9:$Q$1009,1,0)=$M533,VLOOKUP($M533,'Books DATA'!$M$10:$T$1009,COLUMNS('Books DATA'!$M$9:Q530),0)),"Not Avl in Books")</f>
        <v>0</v>
      </c>
      <c r="AI533" s="203">
        <f>IFERROR(IF(VLOOKUP($M533,'Books DATA'!$M$9:$Q$1009,1,0)=$M533,VLOOKUP($M533,'Books DATA'!$M$10:$T$1009,COLUMNS('Books DATA'!$M$9:R530),0)),"Not Avl in Books")</f>
        <v>0</v>
      </c>
      <c r="AJ533" s="203">
        <f>IFERROR(IF(VLOOKUP($M533,'Books DATA'!$M$9:$Q$1009,1,0)=$M533,VLOOKUP($M533,'Books DATA'!$M$10:$T$1009,COLUMNS('Books DATA'!$M$9:S530),0)),"Not Avl in Books")</f>
        <v>0</v>
      </c>
      <c r="AK533" s="203">
        <f>IFERROR(IF(VLOOKUP($M533,'Books DATA'!$M$9:$Q$1009,1,0)=$M533,VLOOKUP($M533,'Books DATA'!$M$10:$T$1009,COLUMNS('Books DATA'!$M$9:T530),0)),"Not Avl in Books")</f>
        <v>0</v>
      </c>
      <c r="AL533" s="204"/>
    </row>
    <row r="534" spans="1:38" ht="15.75" thickBot="1">
      <c r="A534" s="7" t="str">
        <f>AC534&amp;"_"&amp;COUNTIF($AC$10:AC534,AC534)</f>
        <v>_0</v>
      </c>
      <c r="B534" s="206"/>
      <c r="C534" s="206"/>
      <c r="D534" s="207"/>
      <c r="E534" s="208"/>
      <c r="F534" s="209"/>
      <c r="G534" s="209"/>
      <c r="H534" s="209"/>
      <c r="I534" s="209"/>
      <c r="J534" s="209"/>
      <c r="K534" s="209"/>
      <c r="L534" s="199"/>
      <c r="M534" s="200" t="str">
        <f t="shared" si="122"/>
        <v/>
      </c>
      <c r="N534" s="200">
        <f t="shared" si="123"/>
        <v>0</v>
      </c>
      <c r="O534" s="200">
        <f t="shared" si="124"/>
        <v>0</v>
      </c>
      <c r="P534" s="200">
        <f t="shared" si="125"/>
        <v>0</v>
      </c>
      <c r="Q534" s="200">
        <f t="shared" si="126"/>
        <v>0</v>
      </c>
      <c r="R534" s="200">
        <f t="shared" si="127"/>
        <v>0</v>
      </c>
      <c r="S534" s="200">
        <f t="shared" si="128"/>
        <v>0</v>
      </c>
      <c r="T534" s="200">
        <f t="shared" si="129"/>
        <v>0</v>
      </c>
      <c r="U534" s="200"/>
      <c r="V534" s="201">
        <f t="shared" si="130"/>
        <v>0</v>
      </c>
      <c r="W534" s="201">
        <f t="shared" si="131"/>
        <v>0</v>
      </c>
      <c r="X534" s="201">
        <f t="shared" si="132"/>
        <v>0</v>
      </c>
      <c r="Y534" s="201">
        <f t="shared" si="133"/>
        <v>0</v>
      </c>
      <c r="Z534" s="201">
        <f t="shared" si="134"/>
        <v>0</v>
      </c>
      <c r="AA534" s="201">
        <f t="shared" si="135"/>
        <v>0</v>
      </c>
      <c r="AB534" s="201">
        <f t="shared" si="136"/>
        <v>0</v>
      </c>
      <c r="AC534" s="205"/>
      <c r="AD534" s="199"/>
      <c r="AE534" s="203">
        <f>IFERROR(IF(VLOOKUP($M534,'Books DATA'!$M$9:$Q$1009,1,0)=$M534,VLOOKUP($M534,'Books DATA'!$M$10:$T$1009,COLUMNS('Books DATA'!$M$9:N531),0)),"Not Avl in Books")</f>
        <v>0</v>
      </c>
      <c r="AF534" s="203">
        <f>IFERROR(IF(VLOOKUP($M534,'Books DATA'!$M$9:$Q$1009,1,0)=$M534,VLOOKUP($M534,'Books DATA'!$M$10:$T$1009,COLUMNS('Books DATA'!$M$9:O531),0)),"Not Avl in Books")</f>
        <v>0</v>
      </c>
      <c r="AG534" s="203">
        <f>IFERROR(IF(VLOOKUP($M534,'Books DATA'!$M$9:$Q$1009,1,0)=$M534,VLOOKUP($M534,'Books DATA'!$M$10:$T$1009,COLUMNS('Books DATA'!$M$9:P531),0)),"Not Avl in Books")</f>
        <v>0</v>
      </c>
      <c r="AH534" s="203">
        <f>IFERROR(IF(VLOOKUP($M534,'Books DATA'!$M$9:$Q$1009,1,0)=$M534,VLOOKUP($M534,'Books DATA'!$M$10:$T$1009,COLUMNS('Books DATA'!$M$9:Q531),0)),"Not Avl in Books")</f>
        <v>0</v>
      </c>
      <c r="AI534" s="203">
        <f>IFERROR(IF(VLOOKUP($M534,'Books DATA'!$M$9:$Q$1009,1,0)=$M534,VLOOKUP($M534,'Books DATA'!$M$10:$T$1009,COLUMNS('Books DATA'!$M$9:R531),0)),"Not Avl in Books")</f>
        <v>0</v>
      </c>
      <c r="AJ534" s="203">
        <f>IFERROR(IF(VLOOKUP($M534,'Books DATA'!$M$9:$Q$1009,1,0)=$M534,VLOOKUP($M534,'Books DATA'!$M$10:$T$1009,COLUMNS('Books DATA'!$M$9:S531),0)),"Not Avl in Books")</f>
        <v>0</v>
      </c>
      <c r="AK534" s="203">
        <f>IFERROR(IF(VLOOKUP($M534,'Books DATA'!$M$9:$Q$1009,1,0)=$M534,VLOOKUP($M534,'Books DATA'!$M$10:$T$1009,COLUMNS('Books DATA'!$M$9:T531),0)),"Not Avl in Books")</f>
        <v>0</v>
      </c>
      <c r="AL534" s="204"/>
    </row>
    <row r="535" spans="1:38" ht="15.75" thickBot="1">
      <c r="A535" s="7" t="str">
        <f>AC535&amp;"_"&amp;COUNTIF($AC$10:AC535,AC535)</f>
        <v>_0</v>
      </c>
      <c r="B535" s="206"/>
      <c r="C535" s="206"/>
      <c r="D535" s="207"/>
      <c r="E535" s="208"/>
      <c r="F535" s="209"/>
      <c r="G535" s="209"/>
      <c r="H535" s="209"/>
      <c r="I535" s="209"/>
      <c r="J535" s="209"/>
      <c r="K535" s="209"/>
      <c r="L535" s="199"/>
      <c r="M535" s="200" t="str">
        <f t="shared" si="122"/>
        <v/>
      </c>
      <c r="N535" s="200">
        <f t="shared" si="123"/>
        <v>0</v>
      </c>
      <c r="O535" s="200">
        <f t="shared" si="124"/>
        <v>0</v>
      </c>
      <c r="P535" s="200">
        <f t="shared" si="125"/>
        <v>0</v>
      </c>
      <c r="Q535" s="200">
        <f t="shared" si="126"/>
        <v>0</v>
      </c>
      <c r="R535" s="200">
        <f t="shared" si="127"/>
        <v>0</v>
      </c>
      <c r="S535" s="200">
        <f t="shared" si="128"/>
        <v>0</v>
      </c>
      <c r="T535" s="200">
        <f t="shared" si="129"/>
        <v>0</v>
      </c>
      <c r="U535" s="200"/>
      <c r="V535" s="201">
        <f t="shared" si="130"/>
        <v>0</v>
      </c>
      <c r="W535" s="201">
        <f t="shared" si="131"/>
        <v>0</v>
      </c>
      <c r="X535" s="201">
        <f t="shared" si="132"/>
        <v>0</v>
      </c>
      <c r="Y535" s="201">
        <f t="shared" si="133"/>
        <v>0</v>
      </c>
      <c r="Z535" s="201">
        <f t="shared" si="134"/>
        <v>0</v>
      </c>
      <c r="AA535" s="201">
        <f t="shared" si="135"/>
        <v>0</v>
      </c>
      <c r="AB535" s="201">
        <f t="shared" si="136"/>
        <v>0</v>
      </c>
      <c r="AC535" s="205"/>
      <c r="AD535" s="199"/>
      <c r="AE535" s="203">
        <f>IFERROR(IF(VLOOKUP($M535,'Books DATA'!$M$9:$Q$1009,1,0)=$M535,VLOOKUP($M535,'Books DATA'!$M$10:$T$1009,COLUMNS('Books DATA'!$M$9:N532),0)),"Not Avl in Books")</f>
        <v>0</v>
      </c>
      <c r="AF535" s="203">
        <f>IFERROR(IF(VLOOKUP($M535,'Books DATA'!$M$9:$Q$1009,1,0)=$M535,VLOOKUP($M535,'Books DATA'!$M$10:$T$1009,COLUMNS('Books DATA'!$M$9:O532),0)),"Not Avl in Books")</f>
        <v>0</v>
      </c>
      <c r="AG535" s="203">
        <f>IFERROR(IF(VLOOKUP($M535,'Books DATA'!$M$9:$Q$1009,1,0)=$M535,VLOOKUP($M535,'Books DATA'!$M$10:$T$1009,COLUMNS('Books DATA'!$M$9:P532),0)),"Not Avl in Books")</f>
        <v>0</v>
      </c>
      <c r="AH535" s="203">
        <f>IFERROR(IF(VLOOKUP($M535,'Books DATA'!$M$9:$Q$1009,1,0)=$M535,VLOOKUP($M535,'Books DATA'!$M$10:$T$1009,COLUMNS('Books DATA'!$M$9:Q532),0)),"Not Avl in Books")</f>
        <v>0</v>
      </c>
      <c r="AI535" s="203">
        <f>IFERROR(IF(VLOOKUP($M535,'Books DATA'!$M$9:$Q$1009,1,0)=$M535,VLOOKUP($M535,'Books DATA'!$M$10:$T$1009,COLUMNS('Books DATA'!$M$9:R532),0)),"Not Avl in Books")</f>
        <v>0</v>
      </c>
      <c r="AJ535" s="203">
        <f>IFERROR(IF(VLOOKUP($M535,'Books DATA'!$M$9:$Q$1009,1,0)=$M535,VLOOKUP($M535,'Books DATA'!$M$10:$T$1009,COLUMNS('Books DATA'!$M$9:S532),0)),"Not Avl in Books")</f>
        <v>0</v>
      </c>
      <c r="AK535" s="203">
        <f>IFERROR(IF(VLOOKUP($M535,'Books DATA'!$M$9:$Q$1009,1,0)=$M535,VLOOKUP($M535,'Books DATA'!$M$10:$T$1009,COLUMNS('Books DATA'!$M$9:T532),0)),"Not Avl in Books")</f>
        <v>0</v>
      </c>
      <c r="AL535" s="204"/>
    </row>
    <row r="536" spans="1:38" ht="15.75" thickBot="1">
      <c r="A536" s="7" t="str">
        <f>AC536&amp;"_"&amp;COUNTIF($AC$10:AC536,AC536)</f>
        <v>_0</v>
      </c>
      <c r="B536" s="206"/>
      <c r="C536" s="206"/>
      <c r="D536" s="207"/>
      <c r="E536" s="208"/>
      <c r="F536" s="209"/>
      <c r="G536" s="209"/>
      <c r="H536" s="209"/>
      <c r="I536" s="209"/>
      <c r="J536" s="209"/>
      <c r="K536" s="209"/>
      <c r="L536" s="199"/>
      <c r="M536" s="200" t="str">
        <f t="shared" si="122"/>
        <v/>
      </c>
      <c r="N536" s="200">
        <f t="shared" si="123"/>
        <v>0</v>
      </c>
      <c r="O536" s="200">
        <f t="shared" si="124"/>
        <v>0</v>
      </c>
      <c r="P536" s="200">
        <f t="shared" si="125"/>
        <v>0</v>
      </c>
      <c r="Q536" s="200">
        <f t="shared" si="126"/>
        <v>0</v>
      </c>
      <c r="R536" s="200">
        <f t="shared" si="127"/>
        <v>0</v>
      </c>
      <c r="S536" s="200">
        <f t="shared" si="128"/>
        <v>0</v>
      </c>
      <c r="T536" s="200">
        <f t="shared" si="129"/>
        <v>0</v>
      </c>
      <c r="U536" s="200"/>
      <c r="V536" s="201">
        <f t="shared" si="130"/>
        <v>0</v>
      </c>
      <c r="W536" s="201">
        <f t="shared" si="131"/>
        <v>0</v>
      </c>
      <c r="X536" s="201">
        <f t="shared" si="132"/>
        <v>0</v>
      </c>
      <c r="Y536" s="201">
        <f t="shared" si="133"/>
        <v>0</v>
      </c>
      <c r="Z536" s="201">
        <f t="shared" si="134"/>
        <v>0</v>
      </c>
      <c r="AA536" s="201">
        <f t="shared" si="135"/>
        <v>0</v>
      </c>
      <c r="AB536" s="201">
        <f t="shared" si="136"/>
        <v>0</v>
      </c>
      <c r="AC536" s="205"/>
      <c r="AD536" s="199"/>
      <c r="AE536" s="203">
        <f>IFERROR(IF(VLOOKUP($M536,'Books DATA'!$M$9:$Q$1009,1,0)=$M536,VLOOKUP($M536,'Books DATA'!$M$10:$T$1009,COLUMNS('Books DATA'!$M$9:N533),0)),"Not Avl in Books")</f>
        <v>0</v>
      </c>
      <c r="AF536" s="203">
        <f>IFERROR(IF(VLOOKUP($M536,'Books DATA'!$M$9:$Q$1009,1,0)=$M536,VLOOKUP($M536,'Books DATA'!$M$10:$T$1009,COLUMNS('Books DATA'!$M$9:O533),0)),"Not Avl in Books")</f>
        <v>0</v>
      </c>
      <c r="AG536" s="203">
        <f>IFERROR(IF(VLOOKUP($M536,'Books DATA'!$M$9:$Q$1009,1,0)=$M536,VLOOKUP($M536,'Books DATA'!$M$10:$T$1009,COLUMNS('Books DATA'!$M$9:P533),0)),"Not Avl in Books")</f>
        <v>0</v>
      </c>
      <c r="AH536" s="203">
        <f>IFERROR(IF(VLOOKUP($M536,'Books DATA'!$M$9:$Q$1009,1,0)=$M536,VLOOKUP($M536,'Books DATA'!$M$10:$T$1009,COLUMNS('Books DATA'!$M$9:Q533),0)),"Not Avl in Books")</f>
        <v>0</v>
      </c>
      <c r="AI536" s="203">
        <f>IFERROR(IF(VLOOKUP($M536,'Books DATA'!$M$9:$Q$1009,1,0)=$M536,VLOOKUP($M536,'Books DATA'!$M$10:$T$1009,COLUMNS('Books DATA'!$M$9:R533),0)),"Not Avl in Books")</f>
        <v>0</v>
      </c>
      <c r="AJ536" s="203">
        <f>IFERROR(IF(VLOOKUP($M536,'Books DATA'!$M$9:$Q$1009,1,0)=$M536,VLOOKUP($M536,'Books DATA'!$M$10:$T$1009,COLUMNS('Books DATA'!$M$9:S533),0)),"Not Avl in Books")</f>
        <v>0</v>
      </c>
      <c r="AK536" s="203">
        <f>IFERROR(IF(VLOOKUP($M536,'Books DATA'!$M$9:$Q$1009,1,0)=$M536,VLOOKUP($M536,'Books DATA'!$M$10:$T$1009,COLUMNS('Books DATA'!$M$9:T533),0)),"Not Avl in Books")</f>
        <v>0</v>
      </c>
      <c r="AL536" s="204"/>
    </row>
    <row r="537" spans="1:38" ht="15.75" thickBot="1">
      <c r="A537" s="7" t="str">
        <f>AC537&amp;"_"&amp;COUNTIF($AC$10:AC537,AC537)</f>
        <v>_0</v>
      </c>
      <c r="B537" s="206"/>
      <c r="C537" s="206"/>
      <c r="D537" s="207"/>
      <c r="E537" s="208"/>
      <c r="F537" s="209"/>
      <c r="G537" s="209"/>
      <c r="H537" s="209"/>
      <c r="I537" s="209"/>
      <c r="J537" s="209"/>
      <c r="K537" s="209"/>
      <c r="L537" s="199"/>
      <c r="M537" s="200" t="str">
        <f t="shared" si="122"/>
        <v/>
      </c>
      <c r="N537" s="200">
        <f t="shared" si="123"/>
        <v>0</v>
      </c>
      <c r="O537" s="200">
        <f t="shared" si="124"/>
        <v>0</v>
      </c>
      <c r="P537" s="200">
        <f t="shared" si="125"/>
        <v>0</v>
      </c>
      <c r="Q537" s="200">
        <f t="shared" si="126"/>
        <v>0</v>
      </c>
      <c r="R537" s="200">
        <f t="shared" si="127"/>
        <v>0</v>
      </c>
      <c r="S537" s="200">
        <f t="shared" si="128"/>
        <v>0</v>
      </c>
      <c r="T537" s="200">
        <f t="shared" si="129"/>
        <v>0</v>
      </c>
      <c r="U537" s="200"/>
      <c r="V537" s="201">
        <f t="shared" si="130"/>
        <v>0</v>
      </c>
      <c r="W537" s="201">
        <f t="shared" si="131"/>
        <v>0</v>
      </c>
      <c r="X537" s="201">
        <f t="shared" si="132"/>
        <v>0</v>
      </c>
      <c r="Y537" s="201">
        <f t="shared" si="133"/>
        <v>0</v>
      </c>
      <c r="Z537" s="201">
        <f t="shared" si="134"/>
        <v>0</v>
      </c>
      <c r="AA537" s="201">
        <f t="shared" si="135"/>
        <v>0</v>
      </c>
      <c r="AB537" s="201">
        <f t="shared" si="136"/>
        <v>0</v>
      </c>
      <c r="AC537" s="205"/>
      <c r="AD537" s="199"/>
      <c r="AE537" s="203">
        <f>IFERROR(IF(VLOOKUP($M537,'Books DATA'!$M$9:$Q$1009,1,0)=$M537,VLOOKUP($M537,'Books DATA'!$M$10:$T$1009,COLUMNS('Books DATA'!$M$9:N534),0)),"Not Avl in Books")</f>
        <v>0</v>
      </c>
      <c r="AF537" s="203">
        <f>IFERROR(IF(VLOOKUP($M537,'Books DATA'!$M$9:$Q$1009,1,0)=$M537,VLOOKUP($M537,'Books DATA'!$M$10:$T$1009,COLUMNS('Books DATA'!$M$9:O534),0)),"Not Avl in Books")</f>
        <v>0</v>
      </c>
      <c r="AG537" s="203">
        <f>IFERROR(IF(VLOOKUP($M537,'Books DATA'!$M$9:$Q$1009,1,0)=$M537,VLOOKUP($M537,'Books DATA'!$M$10:$T$1009,COLUMNS('Books DATA'!$M$9:P534),0)),"Not Avl in Books")</f>
        <v>0</v>
      </c>
      <c r="AH537" s="203">
        <f>IFERROR(IF(VLOOKUP($M537,'Books DATA'!$M$9:$Q$1009,1,0)=$M537,VLOOKUP($M537,'Books DATA'!$M$10:$T$1009,COLUMNS('Books DATA'!$M$9:Q534),0)),"Not Avl in Books")</f>
        <v>0</v>
      </c>
      <c r="AI537" s="203">
        <f>IFERROR(IF(VLOOKUP($M537,'Books DATA'!$M$9:$Q$1009,1,0)=$M537,VLOOKUP($M537,'Books DATA'!$M$10:$T$1009,COLUMNS('Books DATA'!$M$9:R534),0)),"Not Avl in Books")</f>
        <v>0</v>
      </c>
      <c r="AJ537" s="203">
        <f>IFERROR(IF(VLOOKUP($M537,'Books DATA'!$M$9:$Q$1009,1,0)=$M537,VLOOKUP($M537,'Books DATA'!$M$10:$T$1009,COLUMNS('Books DATA'!$M$9:S534),0)),"Not Avl in Books")</f>
        <v>0</v>
      </c>
      <c r="AK537" s="203">
        <f>IFERROR(IF(VLOOKUP($M537,'Books DATA'!$M$9:$Q$1009,1,0)=$M537,VLOOKUP($M537,'Books DATA'!$M$10:$T$1009,COLUMNS('Books DATA'!$M$9:T534),0)),"Not Avl in Books")</f>
        <v>0</v>
      </c>
      <c r="AL537" s="204"/>
    </row>
    <row r="538" spans="1:38" ht="15.75" thickBot="1">
      <c r="A538" s="7" t="str">
        <f>AC538&amp;"_"&amp;COUNTIF($AC$10:AC538,AC538)</f>
        <v>_0</v>
      </c>
      <c r="B538" s="206"/>
      <c r="C538" s="206"/>
      <c r="D538" s="207"/>
      <c r="E538" s="208"/>
      <c r="F538" s="209"/>
      <c r="G538" s="209"/>
      <c r="H538" s="209"/>
      <c r="I538" s="209"/>
      <c r="J538" s="209"/>
      <c r="K538" s="209"/>
      <c r="L538" s="199"/>
      <c r="M538" s="200" t="str">
        <f t="shared" si="122"/>
        <v/>
      </c>
      <c r="N538" s="200">
        <f t="shared" si="123"/>
        <v>0</v>
      </c>
      <c r="O538" s="200">
        <f t="shared" si="124"/>
        <v>0</v>
      </c>
      <c r="P538" s="200">
        <f t="shared" si="125"/>
        <v>0</v>
      </c>
      <c r="Q538" s="200">
        <f t="shared" si="126"/>
        <v>0</v>
      </c>
      <c r="R538" s="200">
        <f t="shared" si="127"/>
        <v>0</v>
      </c>
      <c r="S538" s="200">
        <f t="shared" si="128"/>
        <v>0</v>
      </c>
      <c r="T538" s="200">
        <f t="shared" si="129"/>
        <v>0</v>
      </c>
      <c r="U538" s="200"/>
      <c r="V538" s="201">
        <f t="shared" si="130"/>
        <v>0</v>
      </c>
      <c r="W538" s="201">
        <f t="shared" si="131"/>
        <v>0</v>
      </c>
      <c r="X538" s="201">
        <f t="shared" si="132"/>
        <v>0</v>
      </c>
      <c r="Y538" s="201">
        <f t="shared" si="133"/>
        <v>0</v>
      </c>
      <c r="Z538" s="201">
        <f t="shared" si="134"/>
        <v>0</v>
      </c>
      <c r="AA538" s="201">
        <f t="shared" si="135"/>
        <v>0</v>
      </c>
      <c r="AB538" s="201">
        <f t="shared" si="136"/>
        <v>0</v>
      </c>
      <c r="AC538" s="205"/>
      <c r="AD538" s="199"/>
      <c r="AE538" s="203">
        <f>IFERROR(IF(VLOOKUP($M538,'Books DATA'!$M$9:$Q$1009,1,0)=$M538,VLOOKUP($M538,'Books DATA'!$M$10:$T$1009,COLUMNS('Books DATA'!$M$9:N535),0)),"Not Avl in Books")</f>
        <v>0</v>
      </c>
      <c r="AF538" s="203">
        <f>IFERROR(IF(VLOOKUP($M538,'Books DATA'!$M$9:$Q$1009,1,0)=$M538,VLOOKUP($M538,'Books DATA'!$M$10:$T$1009,COLUMNS('Books DATA'!$M$9:O535),0)),"Not Avl in Books")</f>
        <v>0</v>
      </c>
      <c r="AG538" s="203">
        <f>IFERROR(IF(VLOOKUP($M538,'Books DATA'!$M$9:$Q$1009,1,0)=$M538,VLOOKUP($M538,'Books DATA'!$M$10:$T$1009,COLUMNS('Books DATA'!$M$9:P535),0)),"Not Avl in Books")</f>
        <v>0</v>
      </c>
      <c r="AH538" s="203">
        <f>IFERROR(IF(VLOOKUP($M538,'Books DATA'!$M$9:$Q$1009,1,0)=$M538,VLOOKUP($M538,'Books DATA'!$M$10:$T$1009,COLUMNS('Books DATA'!$M$9:Q535),0)),"Not Avl in Books")</f>
        <v>0</v>
      </c>
      <c r="AI538" s="203">
        <f>IFERROR(IF(VLOOKUP($M538,'Books DATA'!$M$9:$Q$1009,1,0)=$M538,VLOOKUP($M538,'Books DATA'!$M$10:$T$1009,COLUMNS('Books DATA'!$M$9:R535),0)),"Not Avl in Books")</f>
        <v>0</v>
      </c>
      <c r="AJ538" s="203">
        <f>IFERROR(IF(VLOOKUP($M538,'Books DATA'!$M$9:$Q$1009,1,0)=$M538,VLOOKUP($M538,'Books DATA'!$M$10:$T$1009,COLUMNS('Books DATA'!$M$9:S535),0)),"Not Avl in Books")</f>
        <v>0</v>
      </c>
      <c r="AK538" s="203">
        <f>IFERROR(IF(VLOOKUP($M538,'Books DATA'!$M$9:$Q$1009,1,0)=$M538,VLOOKUP($M538,'Books DATA'!$M$10:$T$1009,COLUMNS('Books DATA'!$M$9:T535),0)),"Not Avl in Books")</f>
        <v>0</v>
      </c>
      <c r="AL538" s="204"/>
    </row>
    <row r="539" spans="1:38" ht="15.75" thickBot="1">
      <c r="A539" s="7" t="str">
        <f>AC539&amp;"_"&amp;COUNTIF($AC$10:AC539,AC539)</f>
        <v>_0</v>
      </c>
      <c r="B539" s="206"/>
      <c r="C539" s="206"/>
      <c r="D539" s="207"/>
      <c r="E539" s="208"/>
      <c r="F539" s="209"/>
      <c r="G539" s="209"/>
      <c r="H539" s="209"/>
      <c r="I539" s="209"/>
      <c r="J539" s="209"/>
      <c r="K539" s="209"/>
      <c r="L539" s="199"/>
      <c r="M539" s="200" t="str">
        <f t="shared" si="122"/>
        <v/>
      </c>
      <c r="N539" s="200">
        <f t="shared" si="123"/>
        <v>0</v>
      </c>
      <c r="O539" s="200">
        <f t="shared" si="124"/>
        <v>0</v>
      </c>
      <c r="P539" s="200">
        <f t="shared" si="125"/>
        <v>0</v>
      </c>
      <c r="Q539" s="200">
        <f t="shared" si="126"/>
        <v>0</v>
      </c>
      <c r="R539" s="200">
        <f t="shared" si="127"/>
        <v>0</v>
      </c>
      <c r="S539" s="200">
        <f t="shared" si="128"/>
        <v>0</v>
      </c>
      <c r="T539" s="200">
        <f t="shared" si="129"/>
        <v>0</v>
      </c>
      <c r="U539" s="200"/>
      <c r="V539" s="201">
        <f t="shared" si="130"/>
        <v>0</v>
      </c>
      <c r="W539" s="201">
        <f t="shared" si="131"/>
        <v>0</v>
      </c>
      <c r="X539" s="201">
        <f t="shared" si="132"/>
        <v>0</v>
      </c>
      <c r="Y539" s="201">
        <f t="shared" si="133"/>
        <v>0</v>
      </c>
      <c r="Z539" s="201">
        <f t="shared" si="134"/>
        <v>0</v>
      </c>
      <c r="AA539" s="201">
        <f t="shared" si="135"/>
        <v>0</v>
      </c>
      <c r="AB539" s="201">
        <f t="shared" si="136"/>
        <v>0</v>
      </c>
      <c r="AC539" s="205"/>
      <c r="AD539" s="199"/>
      <c r="AE539" s="203">
        <f>IFERROR(IF(VLOOKUP($M539,'Books DATA'!$M$9:$Q$1009,1,0)=$M539,VLOOKUP($M539,'Books DATA'!$M$10:$T$1009,COLUMNS('Books DATA'!$M$9:N536),0)),"Not Avl in Books")</f>
        <v>0</v>
      </c>
      <c r="AF539" s="203">
        <f>IFERROR(IF(VLOOKUP($M539,'Books DATA'!$M$9:$Q$1009,1,0)=$M539,VLOOKUP($M539,'Books DATA'!$M$10:$T$1009,COLUMNS('Books DATA'!$M$9:O536),0)),"Not Avl in Books")</f>
        <v>0</v>
      </c>
      <c r="AG539" s="203">
        <f>IFERROR(IF(VLOOKUP($M539,'Books DATA'!$M$9:$Q$1009,1,0)=$M539,VLOOKUP($M539,'Books DATA'!$M$10:$T$1009,COLUMNS('Books DATA'!$M$9:P536),0)),"Not Avl in Books")</f>
        <v>0</v>
      </c>
      <c r="AH539" s="203">
        <f>IFERROR(IF(VLOOKUP($M539,'Books DATA'!$M$9:$Q$1009,1,0)=$M539,VLOOKUP($M539,'Books DATA'!$M$10:$T$1009,COLUMNS('Books DATA'!$M$9:Q536),0)),"Not Avl in Books")</f>
        <v>0</v>
      </c>
      <c r="AI539" s="203">
        <f>IFERROR(IF(VLOOKUP($M539,'Books DATA'!$M$9:$Q$1009,1,0)=$M539,VLOOKUP($M539,'Books DATA'!$M$10:$T$1009,COLUMNS('Books DATA'!$M$9:R536),0)),"Not Avl in Books")</f>
        <v>0</v>
      </c>
      <c r="AJ539" s="203">
        <f>IFERROR(IF(VLOOKUP($M539,'Books DATA'!$M$9:$Q$1009,1,0)=$M539,VLOOKUP($M539,'Books DATA'!$M$10:$T$1009,COLUMNS('Books DATA'!$M$9:S536),0)),"Not Avl in Books")</f>
        <v>0</v>
      </c>
      <c r="AK539" s="203">
        <f>IFERROR(IF(VLOOKUP($M539,'Books DATA'!$M$9:$Q$1009,1,0)=$M539,VLOOKUP($M539,'Books DATA'!$M$10:$T$1009,COLUMNS('Books DATA'!$M$9:T536),0)),"Not Avl in Books")</f>
        <v>0</v>
      </c>
      <c r="AL539" s="204"/>
    </row>
    <row r="540" spans="1:38" ht="15.75" thickBot="1">
      <c r="A540" s="7" t="str">
        <f>AC540&amp;"_"&amp;COUNTIF($AC$10:AC540,AC540)</f>
        <v>_0</v>
      </c>
      <c r="B540" s="206"/>
      <c r="C540" s="206"/>
      <c r="D540" s="207"/>
      <c r="E540" s="208"/>
      <c r="F540" s="209"/>
      <c r="G540" s="209"/>
      <c r="H540" s="209"/>
      <c r="I540" s="209"/>
      <c r="J540" s="209"/>
      <c r="K540" s="209"/>
      <c r="L540" s="199"/>
      <c r="M540" s="200" t="str">
        <f t="shared" si="122"/>
        <v/>
      </c>
      <c r="N540" s="200">
        <f t="shared" si="123"/>
        <v>0</v>
      </c>
      <c r="O540" s="200">
        <f t="shared" si="124"/>
        <v>0</v>
      </c>
      <c r="P540" s="200">
        <f t="shared" si="125"/>
        <v>0</v>
      </c>
      <c r="Q540" s="200">
        <f t="shared" si="126"/>
        <v>0</v>
      </c>
      <c r="R540" s="200">
        <f t="shared" si="127"/>
        <v>0</v>
      </c>
      <c r="S540" s="200">
        <f t="shared" si="128"/>
        <v>0</v>
      </c>
      <c r="T540" s="200">
        <f t="shared" si="129"/>
        <v>0</v>
      </c>
      <c r="U540" s="200"/>
      <c r="V540" s="201">
        <f t="shared" si="130"/>
        <v>0</v>
      </c>
      <c r="W540" s="201">
        <f t="shared" si="131"/>
        <v>0</v>
      </c>
      <c r="X540" s="201">
        <f t="shared" si="132"/>
        <v>0</v>
      </c>
      <c r="Y540" s="201">
        <f t="shared" si="133"/>
        <v>0</v>
      </c>
      <c r="Z540" s="201">
        <f t="shared" si="134"/>
        <v>0</v>
      </c>
      <c r="AA540" s="201">
        <f t="shared" si="135"/>
        <v>0</v>
      </c>
      <c r="AB540" s="201">
        <f t="shared" si="136"/>
        <v>0</v>
      </c>
      <c r="AC540" s="205"/>
      <c r="AD540" s="199"/>
      <c r="AE540" s="203">
        <f>IFERROR(IF(VLOOKUP($M540,'Books DATA'!$M$9:$Q$1009,1,0)=$M540,VLOOKUP($M540,'Books DATA'!$M$10:$T$1009,COLUMNS('Books DATA'!$M$9:N537),0)),"Not Avl in Books")</f>
        <v>0</v>
      </c>
      <c r="AF540" s="203">
        <f>IFERROR(IF(VLOOKUP($M540,'Books DATA'!$M$9:$Q$1009,1,0)=$M540,VLOOKUP($M540,'Books DATA'!$M$10:$T$1009,COLUMNS('Books DATA'!$M$9:O537),0)),"Not Avl in Books")</f>
        <v>0</v>
      </c>
      <c r="AG540" s="203">
        <f>IFERROR(IF(VLOOKUP($M540,'Books DATA'!$M$9:$Q$1009,1,0)=$M540,VLOOKUP($M540,'Books DATA'!$M$10:$T$1009,COLUMNS('Books DATA'!$M$9:P537),0)),"Not Avl in Books")</f>
        <v>0</v>
      </c>
      <c r="AH540" s="203">
        <f>IFERROR(IF(VLOOKUP($M540,'Books DATA'!$M$9:$Q$1009,1,0)=$M540,VLOOKUP($M540,'Books DATA'!$M$10:$T$1009,COLUMNS('Books DATA'!$M$9:Q537),0)),"Not Avl in Books")</f>
        <v>0</v>
      </c>
      <c r="AI540" s="203">
        <f>IFERROR(IF(VLOOKUP($M540,'Books DATA'!$M$9:$Q$1009,1,0)=$M540,VLOOKUP($M540,'Books DATA'!$M$10:$T$1009,COLUMNS('Books DATA'!$M$9:R537),0)),"Not Avl in Books")</f>
        <v>0</v>
      </c>
      <c r="AJ540" s="203">
        <f>IFERROR(IF(VLOOKUP($M540,'Books DATA'!$M$9:$Q$1009,1,0)=$M540,VLOOKUP($M540,'Books DATA'!$M$10:$T$1009,COLUMNS('Books DATA'!$M$9:S537),0)),"Not Avl in Books")</f>
        <v>0</v>
      </c>
      <c r="AK540" s="203">
        <f>IFERROR(IF(VLOOKUP($M540,'Books DATA'!$M$9:$Q$1009,1,0)=$M540,VLOOKUP($M540,'Books DATA'!$M$10:$T$1009,COLUMNS('Books DATA'!$M$9:T537),0)),"Not Avl in Books")</f>
        <v>0</v>
      </c>
      <c r="AL540" s="204"/>
    </row>
    <row r="541" spans="1:38" ht="15.75" thickBot="1">
      <c r="A541" s="7" t="str">
        <f>AC541&amp;"_"&amp;COUNTIF($AC$10:AC541,AC541)</f>
        <v>_0</v>
      </c>
      <c r="B541" s="206"/>
      <c r="C541" s="206"/>
      <c r="D541" s="207"/>
      <c r="E541" s="208"/>
      <c r="F541" s="209"/>
      <c r="G541" s="209"/>
      <c r="H541" s="209"/>
      <c r="I541" s="209"/>
      <c r="J541" s="209"/>
      <c r="K541" s="209"/>
      <c r="L541" s="199"/>
      <c r="M541" s="200" t="str">
        <f t="shared" si="122"/>
        <v/>
      </c>
      <c r="N541" s="200">
        <f t="shared" si="123"/>
        <v>0</v>
      </c>
      <c r="O541" s="200">
        <f t="shared" si="124"/>
        <v>0</v>
      </c>
      <c r="P541" s="200">
        <f t="shared" si="125"/>
        <v>0</v>
      </c>
      <c r="Q541" s="200">
        <f t="shared" si="126"/>
        <v>0</v>
      </c>
      <c r="R541" s="200">
        <f t="shared" si="127"/>
        <v>0</v>
      </c>
      <c r="S541" s="200">
        <f t="shared" si="128"/>
        <v>0</v>
      </c>
      <c r="T541" s="200">
        <f t="shared" si="129"/>
        <v>0</v>
      </c>
      <c r="U541" s="200"/>
      <c r="V541" s="201">
        <f t="shared" si="130"/>
        <v>0</v>
      </c>
      <c r="W541" s="201">
        <f t="shared" si="131"/>
        <v>0</v>
      </c>
      <c r="X541" s="201">
        <f t="shared" si="132"/>
        <v>0</v>
      </c>
      <c r="Y541" s="201">
        <f t="shared" si="133"/>
        <v>0</v>
      </c>
      <c r="Z541" s="201">
        <f t="shared" si="134"/>
        <v>0</v>
      </c>
      <c r="AA541" s="201">
        <f t="shared" si="135"/>
        <v>0</v>
      </c>
      <c r="AB541" s="201">
        <f t="shared" si="136"/>
        <v>0</v>
      </c>
      <c r="AC541" s="205"/>
      <c r="AD541" s="199"/>
      <c r="AE541" s="203">
        <f>IFERROR(IF(VLOOKUP($M541,'Books DATA'!$M$9:$Q$1009,1,0)=$M541,VLOOKUP($M541,'Books DATA'!$M$10:$T$1009,COLUMNS('Books DATA'!$M$9:N538),0)),"Not Avl in Books")</f>
        <v>0</v>
      </c>
      <c r="AF541" s="203">
        <f>IFERROR(IF(VLOOKUP($M541,'Books DATA'!$M$9:$Q$1009,1,0)=$M541,VLOOKUP($M541,'Books DATA'!$M$10:$T$1009,COLUMNS('Books DATA'!$M$9:O538),0)),"Not Avl in Books")</f>
        <v>0</v>
      </c>
      <c r="AG541" s="203">
        <f>IFERROR(IF(VLOOKUP($M541,'Books DATA'!$M$9:$Q$1009,1,0)=$M541,VLOOKUP($M541,'Books DATA'!$M$10:$T$1009,COLUMNS('Books DATA'!$M$9:P538),0)),"Not Avl in Books")</f>
        <v>0</v>
      </c>
      <c r="AH541" s="203">
        <f>IFERROR(IF(VLOOKUP($M541,'Books DATA'!$M$9:$Q$1009,1,0)=$M541,VLOOKUP($M541,'Books DATA'!$M$10:$T$1009,COLUMNS('Books DATA'!$M$9:Q538),0)),"Not Avl in Books")</f>
        <v>0</v>
      </c>
      <c r="AI541" s="203">
        <f>IFERROR(IF(VLOOKUP($M541,'Books DATA'!$M$9:$Q$1009,1,0)=$M541,VLOOKUP($M541,'Books DATA'!$M$10:$T$1009,COLUMNS('Books DATA'!$M$9:R538),0)),"Not Avl in Books")</f>
        <v>0</v>
      </c>
      <c r="AJ541" s="203">
        <f>IFERROR(IF(VLOOKUP($M541,'Books DATA'!$M$9:$Q$1009,1,0)=$M541,VLOOKUP($M541,'Books DATA'!$M$10:$T$1009,COLUMNS('Books DATA'!$M$9:S538),0)),"Not Avl in Books")</f>
        <v>0</v>
      </c>
      <c r="AK541" s="203">
        <f>IFERROR(IF(VLOOKUP($M541,'Books DATA'!$M$9:$Q$1009,1,0)=$M541,VLOOKUP($M541,'Books DATA'!$M$10:$T$1009,COLUMNS('Books DATA'!$M$9:T538),0)),"Not Avl in Books")</f>
        <v>0</v>
      </c>
      <c r="AL541" s="204"/>
    </row>
    <row r="542" spans="1:38" ht="15.75" thickBot="1">
      <c r="A542" s="7" t="str">
        <f>AC542&amp;"_"&amp;COUNTIF($AC$10:AC542,AC542)</f>
        <v>_0</v>
      </c>
      <c r="B542" s="206"/>
      <c r="C542" s="206"/>
      <c r="D542" s="207"/>
      <c r="E542" s="208"/>
      <c r="F542" s="209"/>
      <c r="G542" s="209"/>
      <c r="H542" s="209"/>
      <c r="I542" s="209"/>
      <c r="J542" s="209"/>
      <c r="K542" s="209"/>
      <c r="L542" s="199"/>
      <c r="M542" s="200" t="str">
        <f t="shared" si="122"/>
        <v/>
      </c>
      <c r="N542" s="200">
        <f t="shared" si="123"/>
        <v>0</v>
      </c>
      <c r="O542" s="200">
        <f t="shared" si="124"/>
        <v>0</v>
      </c>
      <c r="P542" s="200">
        <f t="shared" si="125"/>
        <v>0</v>
      </c>
      <c r="Q542" s="200">
        <f t="shared" si="126"/>
        <v>0</v>
      </c>
      <c r="R542" s="200">
        <f t="shared" si="127"/>
        <v>0</v>
      </c>
      <c r="S542" s="200">
        <f t="shared" si="128"/>
        <v>0</v>
      </c>
      <c r="T542" s="200">
        <f t="shared" si="129"/>
        <v>0</v>
      </c>
      <c r="U542" s="200"/>
      <c r="V542" s="201">
        <f t="shared" si="130"/>
        <v>0</v>
      </c>
      <c r="W542" s="201">
        <f t="shared" si="131"/>
        <v>0</v>
      </c>
      <c r="X542" s="201">
        <f t="shared" si="132"/>
        <v>0</v>
      </c>
      <c r="Y542" s="201">
        <f t="shared" si="133"/>
        <v>0</v>
      </c>
      <c r="Z542" s="201">
        <f t="shared" si="134"/>
        <v>0</v>
      </c>
      <c r="AA542" s="201">
        <f t="shared" si="135"/>
        <v>0</v>
      </c>
      <c r="AB542" s="201">
        <f t="shared" si="136"/>
        <v>0</v>
      </c>
      <c r="AC542" s="205"/>
      <c r="AD542" s="199"/>
      <c r="AE542" s="203">
        <f>IFERROR(IF(VLOOKUP($M542,'Books DATA'!$M$9:$Q$1009,1,0)=$M542,VLOOKUP($M542,'Books DATA'!$M$10:$T$1009,COLUMNS('Books DATA'!$M$9:N539),0)),"Not Avl in Books")</f>
        <v>0</v>
      </c>
      <c r="AF542" s="203">
        <f>IFERROR(IF(VLOOKUP($M542,'Books DATA'!$M$9:$Q$1009,1,0)=$M542,VLOOKUP($M542,'Books DATA'!$M$10:$T$1009,COLUMNS('Books DATA'!$M$9:O539),0)),"Not Avl in Books")</f>
        <v>0</v>
      </c>
      <c r="AG542" s="203">
        <f>IFERROR(IF(VLOOKUP($M542,'Books DATA'!$M$9:$Q$1009,1,0)=$M542,VLOOKUP($M542,'Books DATA'!$M$10:$T$1009,COLUMNS('Books DATA'!$M$9:P539),0)),"Not Avl in Books")</f>
        <v>0</v>
      </c>
      <c r="AH542" s="203">
        <f>IFERROR(IF(VLOOKUP($M542,'Books DATA'!$M$9:$Q$1009,1,0)=$M542,VLOOKUP($M542,'Books DATA'!$M$10:$T$1009,COLUMNS('Books DATA'!$M$9:Q539),0)),"Not Avl in Books")</f>
        <v>0</v>
      </c>
      <c r="AI542" s="203">
        <f>IFERROR(IF(VLOOKUP($M542,'Books DATA'!$M$9:$Q$1009,1,0)=$M542,VLOOKUP($M542,'Books DATA'!$M$10:$T$1009,COLUMNS('Books DATA'!$M$9:R539),0)),"Not Avl in Books")</f>
        <v>0</v>
      </c>
      <c r="AJ542" s="203">
        <f>IFERROR(IF(VLOOKUP($M542,'Books DATA'!$M$9:$Q$1009,1,0)=$M542,VLOOKUP($M542,'Books DATA'!$M$10:$T$1009,COLUMNS('Books DATA'!$M$9:S539),0)),"Not Avl in Books")</f>
        <v>0</v>
      </c>
      <c r="AK542" s="203">
        <f>IFERROR(IF(VLOOKUP($M542,'Books DATA'!$M$9:$Q$1009,1,0)=$M542,VLOOKUP($M542,'Books DATA'!$M$10:$T$1009,COLUMNS('Books DATA'!$M$9:T539),0)),"Not Avl in Books")</f>
        <v>0</v>
      </c>
      <c r="AL542" s="204"/>
    </row>
    <row r="543" spans="1:38" ht="15.75" thickBot="1">
      <c r="A543" s="7" t="str">
        <f>AC543&amp;"_"&amp;COUNTIF($AC$10:AC543,AC543)</f>
        <v>_0</v>
      </c>
      <c r="B543" s="206"/>
      <c r="C543" s="206"/>
      <c r="D543" s="207"/>
      <c r="E543" s="208"/>
      <c r="F543" s="209"/>
      <c r="G543" s="209"/>
      <c r="H543" s="209"/>
      <c r="I543" s="209"/>
      <c r="J543" s="209"/>
      <c r="K543" s="209"/>
      <c r="L543" s="199"/>
      <c r="M543" s="200" t="str">
        <f t="shared" si="122"/>
        <v/>
      </c>
      <c r="N543" s="200">
        <f t="shared" si="123"/>
        <v>0</v>
      </c>
      <c r="O543" s="200">
        <f t="shared" si="124"/>
        <v>0</v>
      </c>
      <c r="P543" s="200">
        <f t="shared" si="125"/>
        <v>0</v>
      </c>
      <c r="Q543" s="200">
        <f t="shared" si="126"/>
        <v>0</v>
      </c>
      <c r="R543" s="200">
        <f t="shared" si="127"/>
        <v>0</v>
      </c>
      <c r="S543" s="200">
        <f t="shared" si="128"/>
        <v>0</v>
      </c>
      <c r="T543" s="200">
        <f t="shared" si="129"/>
        <v>0</v>
      </c>
      <c r="U543" s="200"/>
      <c r="V543" s="201">
        <f t="shared" si="130"/>
        <v>0</v>
      </c>
      <c r="W543" s="201">
        <f t="shared" si="131"/>
        <v>0</v>
      </c>
      <c r="X543" s="201">
        <f t="shared" si="132"/>
        <v>0</v>
      </c>
      <c r="Y543" s="201">
        <f t="shared" si="133"/>
        <v>0</v>
      </c>
      <c r="Z543" s="201">
        <f t="shared" si="134"/>
        <v>0</v>
      </c>
      <c r="AA543" s="201">
        <f t="shared" si="135"/>
        <v>0</v>
      </c>
      <c r="AB543" s="201">
        <f t="shared" si="136"/>
        <v>0</v>
      </c>
      <c r="AC543" s="205"/>
      <c r="AD543" s="199"/>
      <c r="AE543" s="203">
        <f>IFERROR(IF(VLOOKUP($M543,'Books DATA'!$M$9:$Q$1009,1,0)=$M543,VLOOKUP($M543,'Books DATA'!$M$10:$T$1009,COLUMNS('Books DATA'!$M$9:N540),0)),"Not Avl in Books")</f>
        <v>0</v>
      </c>
      <c r="AF543" s="203">
        <f>IFERROR(IF(VLOOKUP($M543,'Books DATA'!$M$9:$Q$1009,1,0)=$M543,VLOOKUP($M543,'Books DATA'!$M$10:$T$1009,COLUMNS('Books DATA'!$M$9:O540),0)),"Not Avl in Books")</f>
        <v>0</v>
      </c>
      <c r="AG543" s="203">
        <f>IFERROR(IF(VLOOKUP($M543,'Books DATA'!$M$9:$Q$1009,1,0)=$M543,VLOOKUP($M543,'Books DATA'!$M$10:$T$1009,COLUMNS('Books DATA'!$M$9:P540),0)),"Not Avl in Books")</f>
        <v>0</v>
      </c>
      <c r="AH543" s="203">
        <f>IFERROR(IF(VLOOKUP($M543,'Books DATA'!$M$9:$Q$1009,1,0)=$M543,VLOOKUP($M543,'Books DATA'!$M$10:$T$1009,COLUMNS('Books DATA'!$M$9:Q540),0)),"Not Avl in Books")</f>
        <v>0</v>
      </c>
      <c r="AI543" s="203">
        <f>IFERROR(IF(VLOOKUP($M543,'Books DATA'!$M$9:$Q$1009,1,0)=$M543,VLOOKUP($M543,'Books DATA'!$M$10:$T$1009,COLUMNS('Books DATA'!$M$9:R540),0)),"Not Avl in Books")</f>
        <v>0</v>
      </c>
      <c r="AJ543" s="203">
        <f>IFERROR(IF(VLOOKUP($M543,'Books DATA'!$M$9:$Q$1009,1,0)=$M543,VLOOKUP($M543,'Books DATA'!$M$10:$T$1009,COLUMNS('Books DATA'!$M$9:S540),0)),"Not Avl in Books")</f>
        <v>0</v>
      </c>
      <c r="AK543" s="203">
        <f>IFERROR(IF(VLOOKUP($M543,'Books DATA'!$M$9:$Q$1009,1,0)=$M543,VLOOKUP($M543,'Books DATA'!$M$10:$T$1009,COLUMNS('Books DATA'!$M$9:T540),0)),"Not Avl in Books")</f>
        <v>0</v>
      </c>
      <c r="AL543" s="204"/>
    </row>
    <row r="544" spans="1:38" ht="15.75" thickBot="1">
      <c r="A544" s="7" t="str">
        <f>AC544&amp;"_"&amp;COUNTIF($AC$10:AC544,AC544)</f>
        <v>_0</v>
      </c>
      <c r="B544" s="206"/>
      <c r="C544" s="206"/>
      <c r="D544" s="207"/>
      <c r="E544" s="208"/>
      <c r="F544" s="209"/>
      <c r="G544" s="209"/>
      <c r="H544" s="209"/>
      <c r="I544" s="209"/>
      <c r="J544" s="209"/>
      <c r="K544" s="209"/>
      <c r="L544" s="199"/>
      <c r="M544" s="200" t="str">
        <f t="shared" si="122"/>
        <v/>
      </c>
      <c r="N544" s="200">
        <f t="shared" si="123"/>
        <v>0</v>
      </c>
      <c r="O544" s="200">
        <f t="shared" si="124"/>
        <v>0</v>
      </c>
      <c r="P544" s="200">
        <f t="shared" si="125"/>
        <v>0</v>
      </c>
      <c r="Q544" s="200">
        <f t="shared" si="126"/>
        <v>0</v>
      </c>
      <c r="R544" s="200">
        <f t="shared" si="127"/>
        <v>0</v>
      </c>
      <c r="S544" s="200">
        <f t="shared" si="128"/>
        <v>0</v>
      </c>
      <c r="T544" s="200">
        <f t="shared" si="129"/>
        <v>0</v>
      </c>
      <c r="U544" s="200"/>
      <c r="V544" s="201">
        <f t="shared" si="130"/>
        <v>0</v>
      </c>
      <c r="W544" s="201">
        <f t="shared" si="131"/>
        <v>0</v>
      </c>
      <c r="X544" s="201">
        <f t="shared" si="132"/>
        <v>0</v>
      </c>
      <c r="Y544" s="201">
        <f t="shared" si="133"/>
        <v>0</v>
      </c>
      <c r="Z544" s="201">
        <f t="shared" si="134"/>
        <v>0</v>
      </c>
      <c r="AA544" s="201">
        <f t="shared" si="135"/>
        <v>0</v>
      </c>
      <c r="AB544" s="201">
        <f t="shared" si="136"/>
        <v>0</v>
      </c>
      <c r="AC544" s="205"/>
      <c r="AD544" s="199"/>
      <c r="AE544" s="203">
        <f>IFERROR(IF(VLOOKUP($M544,'Books DATA'!$M$9:$Q$1009,1,0)=$M544,VLOOKUP($M544,'Books DATA'!$M$10:$T$1009,COLUMNS('Books DATA'!$M$9:N541),0)),"Not Avl in Books")</f>
        <v>0</v>
      </c>
      <c r="AF544" s="203">
        <f>IFERROR(IF(VLOOKUP($M544,'Books DATA'!$M$9:$Q$1009,1,0)=$M544,VLOOKUP($M544,'Books DATA'!$M$10:$T$1009,COLUMNS('Books DATA'!$M$9:O541),0)),"Not Avl in Books")</f>
        <v>0</v>
      </c>
      <c r="AG544" s="203">
        <f>IFERROR(IF(VLOOKUP($M544,'Books DATA'!$M$9:$Q$1009,1,0)=$M544,VLOOKUP($M544,'Books DATA'!$M$10:$T$1009,COLUMNS('Books DATA'!$M$9:P541),0)),"Not Avl in Books")</f>
        <v>0</v>
      </c>
      <c r="AH544" s="203">
        <f>IFERROR(IF(VLOOKUP($M544,'Books DATA'!$M$9:$Q$1009,1,0)=$M544,VLOOKUP($M544,'Books DATA'!$M$10:$T$1009,COLUMNS('Books DATA'!$M$9:Q541),0)),"Not Avl in Books")</f>
        <v>0</v>
      </c>
      <c r="AI544" s="203">
        <f>IFERROR(IF(VLOOKUP($M544,'Books DATA'!$M$9:$Q$1009,1,0)=$M544,VLOOKUP($M544,'Books DATA'!$M$10:$T$1009,COLUMNS('Books DATA'!$M$9:R541),0)),"Not Avl in Books")</f>
        <v>0</v>
      </c>
      <c r="AJ544" s="203">
        <f>IFERROR(IF(VLOOKUP($M544,'Books DATA'!$M$9:$Q$1009,1,0)=$M544,VLOOKUP($M544,'Books DATA'!$M$10:$T$1009,COLUMNS('Books DATA'!$M$9:S541),0)),"Not Avl in Books")</f>
        <v>0</v>
      </c>
      <c r="AK544" s="203">
        <f>IFERROR(IF(VLOOKUP($M544,'Books DATA'!$M$9:$Q$1009,1,0)=$M544,VLOOKUP($M544,'Books DATA'!$M$10:$T$1009,COLUMNS('Books DATA'!$M$9:T541),0)),"Not Avl in Books")</f>
        <v>0</v>
      </c>
      <c r="AL544" s="204"/>
    </row>
    <row r="545" spans="1:38" ht="15.75" thickBot="1">
      <c r="A545" s="7" t="str">
        <f>AC545&amp;"_"&amp;COUNTIF($AC$10:AC545,AC545)</f>
        <v>_0</v>
      </c>
      <c r="B545" s="206"/>
      <c r="C545" s="206"/>
      <c r="D545" s="207"/>
      <c r="E545" s="208"/>
      <c r="F545" s="209"/>
      <c r="G545" s="209"/>
      <c r="H545" s="209"/>
      <c r="I545" s="209"/>
      <c r="J545" s="209"/>
      <c r="K545" s="209"/>
      <c r="L545" s="199"/>
      <c r="M545" s="200" t="str">
        <f t="shared" si="122"/>
        <v/>
      </c>
      <c r="N545" s="200">
        <f t="shared" si="123"/>
        <v>0</v>
      </c>
      <c r="O545" s="200">
        <f t="shared" si="124"/>
        <v>0</v>
      </c>
      <c r="P545" s="200">
        <f t="shared" si="125"/>
        <v>0</v>
      </c>
      <c r="Q545" s="200">
        <f t="shared" si="126"/>
        <v>0</v>
      </c>
      <c r="R545" s="200">
        <f t="shared" si="127"/>
        <v>0</v>
      </c>
      <c r="S545" s="200">
        <f t="shared" si="128"/>
        <v>0</v>
      </c>
      <c r="T545" s="200">
        <f t="shared" si="129"/>
        <v>0</v>
      </c>
      <c r="U545" s="200"/>
      <c r="V545" s="201">
        <f t="shared" si="130"/>
        <v>0</v>
      </c>
      <c r="W545" s="201">
        <f t="shared" si="131"/>
        <v>0</v>
      </c>
      <c r="X545" s="201">
        <f t="shared" si="132"/>
        <v>0</v>
      </c>
      <c r="Y545" s="201">
        <f t="shared" si="133"/>
        <v>0</v>
      </c>
      <c r="Z545" s="201">
        <f t="shared" si="134"/>
        <v>0</v>
      </c>
      <c r="AA545" s="201">
        <f t="shared" si="135"/>
        <v>0</v>
      </c>
      <c r="AB545" s="201">
        <f t="shared" si="136"/>
        <v>0</v>
      </c>
      <c r="AC545" s="205"/>
      <c r="AD545" s="199"/>
      <c r="AE545" s="203">
        <f>IFERROR(IF(VLOOKUP($M545,'Books DATA'!$M$9:$Q$1009,1,0)=$M545,VLOOKUP($M545,'Books DATA'!$M$10:$T$1009,COLUMNS('Books DATA'!$M$9:N542),0)),"Not Avl in Books")</f>
        <v>0</v>
      </c>
      <c r="AF545" s="203">
        <f>IFERROR(IF(VLOOKUP($M545,'Books DATA'!$M$9:$Q$1009,1,0)=$M545,VLOOKUP($M545,'Books DATA'!$M$10:$T$1009,COLUMNS('Books DATA'!$M$9:O542),0)),"Not Avl in Books")</f>
        <v>0</v>
      </c>
      <c r="AG545" s="203">
        <f>IFERROR(IF(VLOOKUP($M545,'Books DATA'!$M$9:$Q$1009,1,0)=$M545,VLOOKUP($M545,'Books DATA'!$M$10:$T$1009,COLUMNS('Books DATA'!$M$9:P542),0)),"Not Avl in Books")</f>
        <v>0</v>
      </c>
      <c r="AH545" s="203">
        <f>IFERROR(IF(VLOOKUP($M545,'Books DATA'!$M$9:$Q$1009,1,0)=$M545,VLOOKUP($M545,'Books DATA'!$M$10:$T$1009,COLUMNS('Books DATA'!$M$9:Q542),0)),"Not Avl in Books")</f>
        <v>0</v>
      </c>
      <c r="AI545" s="203">
        <f>IFERROR(IF(VLOOKUP($M545,'Books DATA'!$M$9:$Q$1009,1,0)=$M545,VLOOKUP($M545,'Books DATA'!$M$10:$T$1009,COLUMNS('Books DATA'!$M$9:R542),0)),"Not Avl in Books")</f>
        <v>0</v>
      </c>
      <c r="AJ545" s="203">
        <f>IFERROR(IF(VLOOKUP($M545,'Books DATA'!$M$9:$Q$1009,1,0)=$M545,VLOOKUP($M545,'Books DATA'!$M$10:$T$1009,COLUMNS('Books DATA'!$M$9:S542),0)),"Not Avl in Books")</f>
        <v>0</v>
      </c>
      <c r="AK545" s="203">
        <f>IFERROR(IF(VLOOKUP($M545,'Books DATA'!$M$9:$Q$1009,1,0)=$M545,VLOOKUP($M545,'Books DATA'!$M$10:$T$1009,COLUMNS('Books DATA'!$M$9:T542),0)),"Not Avl in Books")</f>
        <v>0</v>
      </c>
      <c r="AL545" s="204"/>
    </row>
    <row r="546" spans="1:38" ht="15.75" thickBot="1">
      <c r="A546" s="7" t="str">
        <f>AC546&amp;"_"&amp;COUNTIF($AC$10:AC546,AC546)</f>
        <v>_0</v>
      </c>
      <c r="B546" s="206"/>
      <c r="C546" s="206"/>
      <c r="D546" s="207"/>
      <c r="E546" s="208"/>
      <c r="F546" s="209"/>
      <c r="G546" s="209"/>
      <c r="H546" s="209"/>
      <c r="I546" s="209"/>
      <c r="J546" s="209"/>
      <c r="K546" s="209"/>
      <c r="L546" s="199"/>
      <c r="M546" s="200" t="str">
        <f t="shared" si="122"/>
        <v/>
      </c>
      <c r="N546" s="200">
        <f t="shared" si="123"/>
        <v>0</v>
      </c>
      <c r="O546" s="200">
        <f t="shared" si="124"/>
        <v>0</v>
      </c>
      <c r="P546" s="200">
        <f t="shared" si="125"/>
        <v>0</v>
      </c>
      <c r="Q546" s="200">
        <f t="shared" si="126"/>
        <v>0</v>
      </c>
      <c r="R546" s="200">
        <f t="shared" si="127"/>
        <v>0</v>
      </c>
      <c r="S546" s="200">
        <f t="shared" si="128"/>
        <v>0</v>
      </c>
      <c r="T546" s="200">
        <f t="shared" si="129"/>
        <v>0</v>
      </c>
      <c r="U546" s="200"/>
      <c r="V546" s="201">
        <f t="shared" si="130"/>
        <v>0</v>
      </c>
      <c r="W546" s="201">
        <f t="shared" si="131"/>
        <v>0</v>
      </c>
      <c r="X546" s="201">
        <f t="shared" si="132"/>
        <v>0</v>
      </c>
      <c r="Y546" s="201">
        <f t="shared" si="133"/>
        <v>0</v>
      </c>
      <c r="Z546" s="201">
        <f t="shared" si="134"/>
        <v>0</v>
      </c>
      <c r="AA546" s="201">
        <f t="shared" si="135"/>
        <v>0</v>
      </c>
      <c r="AB546" s="201">
        <f t="shared" si="136"/>
        <v>0</v>
      </c>
      <c r="AC546" s="205"/>
      <c r="AD546" s="199"/>
      <c r="AE546" s="203">
        <f>IFERROR(IF(VLOOKUP($M546,'Books DATA'!$M$9:$Q$1009,1,0)=$M546,VLOOKUP($M546,'Books DATA'!$M$10:$T$1009,COLUMNS('Books DATA'!$M$9:N543),0)),"Not Avl in Books")</f>
        <v>0</v>
      </c>
      <c r="AF546" s="203">
        <f>IFERROR(IF(VLOOKUP($M546,'Books DATA'!$M$9:$Q$1009,1,0)=$M546,VLOOKUP($M546,'Books DATA'!$M$10:$T$1009,COLUMNS('Books DATA'!$M$9:O543),0)),"Not Avl in Books")</f>
        <v>0</v>
      </c>
      <c r="AG546" s="203">
        <f>IFERROR(IF(VLOOKUP($M546,'Books DATA'!$M$9:$Q$1009,1,0)=$M546,VLOOKUP($M546,'Books DATA'!$M$10:$T$1009,COLUMNS('Books DATA'!$M$9:P543),0)),"Not Avl in Books")</f>
        <v>0</v>
      </c>
      <c r="AH546" s="203">
        <f>IFERROR(IF(VLOOKUP($M546,'Books DATA'!$M$9:$Q$1009,1,0)=$M546,VLOOKUP($M546,'Books DATA'!$M$10:$T$1009,COLUMNS('Books DATA'!$M$9:Q543),0)),"Not Avl in Books")</f>
        <v>0</v>
      </c>
      <c r="AI546" s="203">
        <f>IFERROR(IF(VLOOKUP($M546,'Books DATA'!$M$9:$Q$1009,1,0)=$M546,VLOOKUP($M546,'Books DATA'!$M$10:$T$1009,COLUMNS('Books DATA'!$M$9:R543),0)),"Not Avl in Books")</f>
        <v>0</v>
      </c>
      <c r="AJ546" s="203">
        <f>IFERROR(IF(VLOOKUP($M546,'Books DATA'!$M$9:$Q$1009,1,0)=$M546,VLOOKUP($M546,'Books DATA'!$M$10:$T$1009,COLUMNS('Books DATA'!$M$9:S543),0)),"Not Avl in Books")</f>
        <v>0</v>
      </c>
      <c r="AK546" s="203">
        <f>IFERROR(IF(VLOOKUP($M546,'Books DATA'!$M$9:$Q$1009,1,0)=$M546,VLOOKUP($M546,'Books DATA'!$M$10:$T$1009,COLUMNS('Books DATA'!$M$9:T543),0)),"Not Avl in Books")</f>
        <v>0</v>
      </c>
      <c r="AL546" s="204"/>
    </row>
    <row r="547" spans="1:38" ht="15.75" thickBot="1">
      <c r="A547" s="7" t="str">
        <f>AC547&amp;"_"&amp;COUNTIF($AC$10:AC547,AC547)</f>
        <v>_0</v>
      </c>
      <c r="B547" s="206"/>
      <c r="C547" s="206"/>
      <c r="D547" s="207"/>
      <c r="E547" s="208"/>
      <c r="F547" s="209"/>
      <c r="G547" s="209"/>
      <c r="H547" s="209"/>
      <c r="I547" s="209"/>
      <c r="J547" s="209"/>
      <c r="K547" s="209"/>
      <c r="L547" s="199"/>
      <c r="M547" s="200" t="str">
        <f t="shared" si="122"/>
        <v/>
      </c>
      <c r="N547" s="200">
        <f t="shared" si="123"/>
        <v>0</v>
      </c>
      <c r="O547" s="200">
        <f t="shared" si="124"/>
        <v>0</v>
      </c>
      <c r="P547" s="200">
        <f t="shared" si="125"/>
        <v>0</v>
      </c>
      <c r="Q547" s="200">
        <f t="shared" si="126"/>
        <v>0</v>
      </c>
      <c r="R547" s="200">
        <f t="shared" si="127"/>
        <v>0</v>
      </c>
      <c r="S547" s="200">
        <f t="shared" si="128"/>
        <v>0</v>
      </c>
      <c r="T547" s="200">
        <f t="shared" si="129"/>
        <v>0</v>
      </c>
      <c r="U547" s="200"/>
      <c r="V547" s="201">
        <f t="shared" si="130"/>
        <v>0</v>
      </c>
      <c r="W547" s="201">
        <f t="shared" si="131"/>
        <v>0</v>
      </c>
      <c r="X547" s="201">
        <f t="shared" si="132"/>
        <v>0</v>
      </c>
      <c r="Y547" s="201">
        <f t="shared" si="133"/>
        <v>0</v>
      </c>
      <c r="Z547" s="201">
        <f t="shared" si="134"/>
        <v>0</v>
      </c>
      <c r="AA547" s="201">
        <f t="shared" si="135"/>
        <v>0</v>
      </c>
      <c r="AB547" s="201">
        <f t="shared" si="136"/>
        <v>0</v>
      </c>
      <c r="AC547" s="205"/>
      <c r="AD547" s="199"/>
      <c r="AE547" s="203">
        <f>IFERROR(IF(VLOOKUP($M547,'Books DATA'!$M$9:$Q$1009,1,0)=$M547,VLOOKUP($M547,'Books DATA'!$M$10:$T$1009,COLUMNS('Books DATA'!$M$9:N544),0)),"Not Avl in Books")</f>
        <v>0</v>
      </c>
      <c r="AF547" s="203">
        <f>IFERROR(IF(VLOOKUP($M547,'Books DATA'!$M$9:$Q$1009,1,0)=$M547,VLOOKUP($M547,'Books DATA'!$M$10:$T$1009,COLUMNS('Books DATA'!$M$9:O544),0)),"Not Avl in Books")</f>
        <v>0</v>
      </c>
      <c r="AG547" s="203">
        <f>IFERROR(IF(VLOOKUP($M547,'Books DATA'!$M$9:$Q$1009,1,0)=$M547,VLOOKUP($M547,'Books DATA'!$M$10:$T$1009,COLUMNS('Books DATA'!$M$9:P544),0)),"Not Avl in Books")</f>
        <v>0</v>
      </c>
      <c r="AH547" s="203">
        <f>IFERROR(IF(VLOOKUP($M547,'Books DATA'!$M$9:$Q$1009,1,0)=$M547,VLOOKUP($M547,'Books DATA'!$M$10:$T$1009,COLUMNS('Books DATA'!$M$9:Q544),0)),"Not Avl in Books")</f>
        <v>0</v>
      </c>
      <c r="AI547" s="203">
        <f>IFERROR(IF(VLOOKUP($M547,'Books DATA'!$M$9:$Q$1009,1,0)=$M547,VLOOKUP($M547,'Books DATA'!$M$10:$T$1009,COLUMNS('Books DATA'!$M$9:R544),0)),"Not Avl in Books")</f>
        <v>0</v>
      </c>
      <c r="AJ547" s="203">
        <f>IFERROR(IF(VLOOKUP($M547,'Books DATA'!$M$9:$Q$1009,1,0)=$M547,VLOOKUP($M547,'Books DATA'!$M$10:$T$1009,COLUMNS('Books DATA'!$M$9:S544),0)),"Not Avl in Books")</f>
        <v>0</v>
      </c>
      <c r="AK547" s="203">
        <f>IFERROR(IF(VLOOKUP($M547,'Books DATA'!$M$9:$Q$1009,1,0)=$M547,VLOOKUP($M547,'Books DATA'!$M$10:$T$1009,COLUMNS('Books DATA'!$M$9:T544),0)),"Not Avl in Books")</f>
        <v>0</v>
      </c>
      <c r="AL547" s="204"/>
    </row>
    <row r="548" spans="1:38" ht="15.75" thickBot="1">
      <c r="A548" s="7" t="str">
        <f>AC548&amp;"_"&amp;COUNTIF($AC$10:AC548,AC548)</f>
        <v>_0</v>
      </c>
      <c r="B548" s="206"/>
      <c r="C548" s="206"/>
      <c r="D548" s="207"/>
      <c r="E548" s="208"/>
      <c r="F548" s="209"/>
      <c r="G548" s="209"/>
      <c r="H548" s="209"/>
      <c r="I548" s="209"/>
      <c r="J548" s="209"/>
      <c r="K548" s="209"/>
      <c r="L548" s="199"/>
      <c r="M548" s="200" t="str">
        <f t="shared" si="122"/>
        <v/>
      </c>
      <c r="N548" s="200">
        <f t="shared" si="123"/>
        <v>0</v>
      </c>
      <c r="O548" s="200">
        <f t="shared" si="124"/>
        <v>0</v>
      </c>
      <c r="P548" s="200">
        <f t="shared" si="125"/>
        <v>0</v>
      </c>
      <c r="Q548" s="200">
        <f t="shared" si="126"/>
        <v>0</v>
      </c>
      <c r="R548" s="200">
        <f t="shared" si="127"/>
        <v>0</v>
      </c>
      <c r="S548" s="200">
        <f t="shared" si="128"/>
        <v>0</v>
      </c>
      <c r="T548" s="200">
        <f t="shared" si="129"/>
        <v>0</v>
      </c>
      <c r="U548" s="200"/>
      <c r="V548" s="201">
        <f t="shared" si="130"/>
        <v>0</v>
      </c>
      <c r="W548" s="201">
        <f t="shared" si="131"/>
        <v>0</v>
      </c>
      <c r="X548" s="201">
        <f t="shared" si="132"/>
        <v>0</v>
      </c>
      <c r="Y548" s="201">
        <f t="shared" si="133"/>
        <v>0</v>
      </c>
      <c r="Z548" s="201">
        <f t="shared" si="134"/>
        <v>0</v>
      </c>
      <c r="AA548" s="201">
        <f t="shared" si="135"/>
        <v>0</v>
      </c>
      <c r="AB548" s="201">
        <f t="shared" si="136"/>
        <v>0</v>
      </c>
      <c r="AC548" s="205"/>
      <c r="AD548" s="199"/>
      <c r="AE548" s="203">
        <f>IFERROR(IF(VLOOKUP($M548,'Books DATA'!$M$9:$Q$1009,1,0)=$M548,VLOOKUP($M548,'Books DATA'!$M$10:$T$1009,COLUMNS('Books DATA'!$M$9:N545),0)),"Not Avl in Books")</f>
        <v>0</v>
      </c>
      <c r="AF548" s="203">
        <f>IFERROR(IF(VLOOKUP($M548,'Books DATA'!$M$9:$Q$1009,1,0)=$M548,VLOOKUP($M548,'Books DATA'!$M$10:$T$1009,COLUMNS('Books DATA'!$M$9:O545),0)),"Not Avl in Books")</f>
        <v>0</v>
      </c>
      <c r="AG548" s="203">
        <f>IFERROR(IF(VLOOKUP($M548,'Books DATA'!$M$9:$Q$1009,1,0)=$M548,VLOOKUP($M548,'Books DATA'!$M$10:$T$1009,COLUMNS('Books DATA'!$M$9:P545),0)),"Not Avl in Books")</f>
        <v>0</v>
      </c>
      <c r="AH548" s="203">
        <f>IFERROR(IF(VLOOKUP($M548,'Books DATA'!$M$9:$Q$1009,1,0)=$M548,VLOOKUP($M548,'Books DATA'!$M$10:$T$1009,COLUMNS('Books DATA'!$M$9:Q545),0)),"Not Avl in Books")</f>
        <v>0</v>
      </c>
      <c r="AI548" s="203">
        <f>IFERROR(IF(VLOOKUP($M548,'Books DATA'!$M$9:$Q$1009,1,0)=$M548,VLOOKUP($M548,'Books DATA'!$M$10:$T$1009,COLUMNS('Books DATA'!$M$9:R545),0)),"Not Avl in Books")</f>
        <v>0</v>
      </c>
      <c r="AJ548" s="203">
        <f>IFERROR(IF(VLOOKUP($M548,'Books DATA'!$M$9:$Q$1009,1,0)=$M548,VLOOKUP($M548,'Books DATA'!$M$10:$T$1009,COLUMNS('Books DATA'!$M$9:S545),0)),"Not Avl in Books")</f>
        <v>0</v>
      </c>
      <c r="AK548" s="203">
        <f>IFERROR(IF(VLOOKUP($M548,'Books DATA'!$M$9:$Q$1009,1,0)=$M548,VLOOKUP($M548,'Books DATA'!$M$10:$T$1009,COLUMNS('Books DATA'!$M$9:T545),0)),"Not Avl in Books")</f>
        <v>0</v>
      </c>
      <c r="AL548" s="204"/>
    </row>
    <row r="549" spans="1:38" ht="15.75" thickBot="1">
      <c r="A549" s="7" t="str">
        <f>AC549&amp;"_"&amp;COUNTIF($AC$10:AC549,AC549)</f>
        <v>_0</v>
      </c>
      <c r="B549" s="206"/>
      <c r="C549" s="206"/>
      <c r="D549" s="207"/>
      <c r="E549" s="208"/>
      <c r="F549" s="209"/>
      <c r="G549" s="209"/>
      <c r="H549" s="209"/>
      <c r="I549" s="209"/>
      <c r="J549" s="209"/>
      <c r="K549" s="209"/>
      <c r="L549" s="199"/>
      <c r="M549" s="200" t="str">
        <f t="shared" si="122"/>
        <v/>
      </c>
      <c r="N549" s="200">
        <f t="shared" si="123"/>
        <v>0</v>
      </c>
      <c r="O549" s="200">
        <f t="shared" si="124"/>
        <v>0</v>
      </c>
      <c r="P549" s="200">
        <f t="shared" si="125"/>
        <v>0</v>
      </c>
      <c r="Q549" s="200">
        <f t="shared" si="126"/>
        <v>0</v>
      </c>
      <c r="R549" s="200">
        <f t="shared" si="127"/>
        <v>0</v>
      </c>
      <c r="S549" s="200">
        <f t="shared" si="128"/>
        <v>0</v>
      </c>
      <c r="T549" s="200">
        <f t="shared" si="129"/>
        <v>0</v>
      </c>
      <c r="U549" s="200"/>
      <c r="V549" s="201">
        <f t="shared" si="130"/>
        <v>0</v>
      </c>
      <c r="W549" s="201">
        <f t="shared" si="131"/>
        <v>0</v>
      </c>
      <c r="X549" s="201">
        <f t="shared" si="132"/>
        <v>0</v>
      </c>
      <c r="Y549" s="201">
        <f t="shared" si="133"/>
        <v>0</v>
      </c>
      <c r="Z549" s="201">
        <f t="shared" si="134"/>
        <v>0</v>
      </c>
      <c r="AA549" s="201">
        <f t="shared" si="135"/>
        <v>0</v>
      </c>
      <c r="AB549" s="201">
        <f t="shared" si="136"/>
        <v>0</v>
      </c>
      <c r="AC549" s="205"/>
      <c r="AD549" s="199"/>
      <c r="AE549" s="203">
        <f>IFERROR(IF(VLOOKUP($M549,'Books DATA'!$M$9:$Q$1009,1,0)=$M549,VLOOKUP($M549,'Books DATA'!$M$10:$T$1009,COLUMNS('Books DATA'!$M$9:N546),0)),"Not Avl in Books")</f>
        <v>0</v>
      </c>
      <c r="AF549" s="203">
        <f>IFERROR(IF(VLOOKUP($M549,'Books DATA'!$M$9:$Q$1009,1,0)=$M549,VLOOKUP($M549,'Books DATA'!$M$10:$T$1009,COLUMNS('Books DATA'!$M$9:O546),0)),"Not Avl in Books")</f>
        <v>0</v>
      </c>
      <c r="AG549" s="203">
        <f>IFERROR(IF(VLOOKUP($M549,'Books DATA'!$M$9:$Q$1009,1,0)=$M549,VLOOKUP($M549,'Books DATA'!$M$10:$T$1009,COLUMNS('Books DATA'!$M$9:P546),0)),"Not Avl in Books")</f>
        <v>0</v>
      </c>
      <c r="AH549" s="203">
        <f>IFERROR(IF(VLOOKUP($M549,'Books DATA'!$M$9:$Q$1009,1,0)=$M549,VLOOKUP($M549,'Books DATA'!$M$10:$T$1009,COLUMNS('Books DATA'!$M$9:Q546),0)),"Not Avl in Books")</f>
        <v>0</v>
      </c>
      <c r="AI549" s="203">
        <f>IFERROR(IF(VLOOKUP($M549,'Books DATA'!$M$9:$Q$1009,1,0)=$M549,VLOOKUP($M549,'Books DATA'!$M$10:$T$1009,COLUMNS('Books DATA'!$M$9:R546),0)),"Not Avl in Books")</f>
        <v>0</v>
      </c>
      <c r="AJ549" s="203">
        <f>IFERROR(IF(VLOOKUP($M549,'Books DATA'!$M$9:$Q$1009,1,0)=$M549,VLOOKUP($M549,'Books DATA'!$M$10:$T$1009,COLUMNS('Books DATA'!$M$9:S546),0)),"Not Avl in Books")</f>
        <v>0</v>
      </c>
      <c r="AK549" s="203">
        <f>IFERROR(IF(VLOOKUP($M549,'Books DATA'!$M$9:$Q$1009,1,0)=$M549,VLOOKUP($M549,'Books DATA'!$M$10:$T$1009,COLUMNS('Books DATA'!$M$9:T546),0)),"Not Avl in Books")</f>
        <v>0</v>
      </c>
      <c r="AL549" s="204"/>
    </row>
    <row r="550" spans="1:38" ht="15.75" thickBot="1">
      <c r="A550" s="7" t="str">
        <f>AC550&amp;"_"&amp;COUNTIF($AC$10:AC550,AC550)</f>
        <v>_0</v>
      </c>
      <c r="B550" s="206"/>
      <c r="C550" s="206"/>
      <c r="D550" s="207"/>
      <c r="E550" s="208"/>
      <c r="F550" s="209"/>
      <c r="G550" s="209"/>
      <c r="H550" s="209"/>
      <c r="I550" s="209"/>
      <c r="J550" s="209"/>
      <c r="K550" s="209"/>
      <c r="L550" s="199"/>
      <c r="M550" s="200" t="str">
        <f t="shared" si="122"/>
        <v/>
      </c>
      <c r="N550" s="200">
        <f t="shared" si="123"/>
        <v>0</v>
      </c>
      <c r="O550" s="200">
        <f t="shared" si="124"/>
        <v>0</v>
      </c>
      <c r="P550" s="200">
        <f t="shared" si="125"/>
        <v>0</v>
      </c>
      <c r="Q550" s="200">
        <f t="shared" si="126"/>
        <v>0</v>
      </c>
      <c r="R550" s="200">
        <f t="shared" si="127"/>
        <v>0</v>
      </c>
      <c r="S550" s="200">
        <f t="shared" si="128"/>
        <v>0</v>
      </c>
      <c r="T550" s="200">
        <f t="shared" si="129"/>
        <v>0</v>
      </c>
      <c r="U550" s="200"/>
      <c r="V550" s="201">
        <f t="shared" si="130"/>
        <v>0</v>
      </c>
      <c r="W550" s="201">
        <f t="shared" si="131"/>
        <v>0</v>
      </c>
      <c r="X550" s="201">
        <f t="shared" si="132"/>
        <v>0</v>
      </c>
      <c r="Y550" s="201">
        <f t="shared" si="133"/>
        <v>0</v>
      </c>
      <c r="Z550" s="201">
        <f t="shared" si="134"/>
        <v>0</v>
      </c>
      <c r="AA550" s="201">
        <f t="shared" si="135"/>
        <v>0</v>
      </c>
      <c r="AB550" s="201">
        <f t="shared" si="136"/>
        <v>0</v>
      </c>
      <c r="AC550" s="205"/>
      <c r="AD550" s="199"/>
      <c r="AE550" s="203">
        <f>IFERROR(IF(VLOOKUP($M550,'Books DATA'!$M$9:$Q$1009,1,0)=$M550,VLOOKUP($M550,'Books DATA'!$M$10:$T$1009,COLUMNS('Books DATA'!$M$9:N547),0)),"Not Avl in Books")</f>
        <v>0</v>
      </c>
      <c r="AF550" s="203">
        <f>IFERROR(IF(VLOOKUP($M550,'Books DATA'!$M$9:$Q$1009,1,0)=$M550,VLOOKUP($M550,'Books DATA'!$M$10:$T$1009,COLUMNS('Books DATA'!$M$9:O547),0)),"Not Avl in Books")</f>
        <v>0</v>
      </c>
      <c r="AG550" s="203">
        <f>IFERROR(IF(VLOOKUP($M550,'Books DATA'!$M$9:$Q$1009,1,0)=$M550,VLOOKUP($M550,'Books DATA'!$M$10:$T$1009,COLUMNS('Books DATA'!$M$9:P547),0)),"Not Avl in Books")</f>
        <v>0</v>
      </c>
      <c r="AH550" s="203">
        <f>IFERROR(IF(VLOOKUP($M550,'Books DATA'!$M$9:$Q$1009,1,0)=$M550,VLOOKUP($M550,'Books DATA'!$M$10:$T$1009,COLUMNS('Books DATA'!$M$9:Q547),0)),"Not Avl in Books")</f>
        <v>0</v>
      </c>
      <c r="AI550" s="203">
        <f>IFERROR(IF(VLOOKUP($M550,'Books DATA'!$M$9:$Q$1009,1,0)=$M550,VLOOKUP($M550,'Books DATA'!$M$10:$T$1009,COLUMNS('Books DATA'!$M$9:R547),0)),"Not Avl in Books")</f>
        <v>0</v>
      </c>
      <c r="AJ550" s="203">
        <f>IFERROR(IF(VLOOKUP($M550,'Books DATA'!$M$9:$Q$1009,1,0)=$M550,VLOOKUP($M550,'Books DATA'!$M$10:$T$1009,COLUMNS('Books DATA'!$M$9:S547),0)),"Not Avl in Books")</f>
        <v>0</v>
      </c>
      <c r="AK550" s="203">
        <f>IFERROR(IF(VLOOKUP($M550,'Books DATA'!$M$9:$Q$1009,1,0)=$M550,VLOOKUP($M550,'Books DATA'!$M$10:$T$1009,COLUMNS('Books DATA'!$M$9:T547),0)),"Not Avl in Books")</f>
        <v>0</v>
      </c>
      <c r="AL550" s="204"/>
    </row>
    <row r="551" spans="1:38" ht="15.75" thickBot="1">
      <c r="A551" s="7" t="str">
        <f>AC551&amp;"_"&amp;COUNTIF($AC$10:AC551,AC551)</f>
        <v>_0</v>
      </c>
      <c r="B551" s="206"/>
      <c r="C551" s="206"/>
      <c r="D551" s="207"/>
      <c r="E551" s="208"/>
      <c r="F551" s="209"/>
      <c r="G551" s="209"/>
      <c r="H551" s="209"/>
      <c r="I551" s="209"/>
      <c r="J551" s="209"/>
      <c r="K551" s="209"/>
      <c r="L551" s="199"/>
      <c r="M551" s="200" t="str">
        <f t="shared" si="122"/>
        <v/>
      </c>
      <c r="N551" s="200">
        <f t="shared" si="123"/>
        <v>0</v>
      </c>
      <c r="O551" s="200">
        <f t="shared" si="124"/>
        <v>0</v>
      </c>
      <c r="P551" s="200">
        <f t="shared" si="125"/>
        <v>0</v>
      </c>
      <c r="Q551" s="200">
        <f t="shared" si="126"/>
        <v>0</v>
      </c>
      <c r="R551" s="200">
        <f t="shared" si="127"/>
        <v>0</v>
      </c>
      <c r="S551" s="200">
        <f t="shared" si="128"/>
        <v>0</v>
      </c>
      <c r="T551" s="200">
        <f t="shared" si="129"/>
        <v>0</v>
      </c>
      <c r="U551" s="200"/>
      <c r="V551" s="201">
        <f t="shared" si="130"/>
        <v>0</v>
      </c>
      <c r="W551" s="201">
        <f t="shared" si="131"/>
        <v>0</v>
      </c>
      <c r="X551" s="201">
        <f t="shared" si="132"/>
        <v>0</v>
      </c>
      <c r="Y551" s="201">
        <f t="shared" si="133"/>
        <v>0</v>
      </c>
      <c r="Z551" s="201">
        <f t="shared" si="134"/>
        <v>0</v>
      </c>
      <c r="AA551" s="201">
        <f t="shared" si="135"/>
        <v>0</v>
      </c>
      <c r="AB551" s="201">
        <f t="shared" si="136"/>
        <v>0</v>
      </c>
      <c r="AC551" s="205"/>
      <c r="AD551" s="199"/>
      <c r="AE551" s="203">
        <f>IFERROR(IF(VLOOKUP($M551,'Books DATA'!$M$9:$Q$1009,1,0)=$M551,VLOOKUP($M551,'Books DATA'!$M$10:$T$1009,COLUMNS('Books DATA'!$M$9:N548),0)),"Not Avl in Books")</f>
        <v>0</v>
      </c>
      <c r="AF551" s="203">
        <f>IFERROR(IF(VLOOKUP($M551,'Books DATA'!$M$9:$Q$1009,1,0)=$M551,VLOOKUP($M551,'Books DATA'!$M$10:$T$1009,COLUMNS('Books DATA'!$M$9:O548),0)),"Not Avl in Books")</f>
        <v>0</v>
      </c>
      <c r="AG551" s="203">
        <f>IFERROR(IF(VLOOKUP($M551,'Books DATA'!$M$9:$Q$1009,1,0)=$M551,VLOOKUP($M551,'Books DATA'!$M$10:$T$1009,COLUMNS('Books DATA'!$M$9:P548),0)),"Not Avl in Books")</f>
        <v>0</v>
      </c>
      <c r="AH551" s="203">
        <f>IFERROR(IF(VLOOKUP($M551,'Books DATA'!$M$9:$Q$1009,1,0)=$M551,VLOOKUP($M551,'Books DATA'!$M$10:$T$1009,COLUMNS('Books DATA'!$M$9:Q548),0)),"Not Avl in Books")</f>
        <v>0</v>
      </c>
      <c r="AI551" s="203">
        <f>IFERROR(IF(VLOOKUP($M551,'Books DATA'!$M$9:$Q$1009,1,0)=$M551,VLOOKUP($M551,'Books DATA'!$M$10:$T$1009,COLUMNS('Books DATA'!$M$9:R548),0)),"Not Avl in Books")</f>
        <v>0</v>
      </c>
      <c r="AJ551" s="203">
        <f>IFERROR(IF(VLOOKUP($M551,'Books DATA'!$M$9:$Q$1009,1,0)=$M551,VLOOKUP($M551,'Books DATA'!$M$10:$T$1009,COLUMNS('Books DATA'!$M$9:S548),0)),"Not Avl in Books")</f>
        <v>0</v>
      </c>
      <c r="AK551" s="203">
        <f>IFERROR(IF(VLOOKUP($M551,'Books DATA'!$M$9:$Q$1009,1,0)=$M551,VLOOKUP($M551,'Books DATA'!$M$10:$T$1009,COLUMNS('Books DATA'!$M$9:T548),0)),"Not Avl in Books")</f>
        <v>0</v>
      </c>
      <c r="AL551" s="204"/>
    </row>
    <row r="552" spans="1:38" ht="15.75" thickBot="1">
      <c r="A552" s="7" t="str">
        <f>AC552&amp;"_"&amp;COUNTIF($AC$10:AC552,AC552)</f>
        <v>_0</v>
      </c>
      <c r="B552" s="206"/>
      <c r="C552" s="206"/>
      <c r="D552" s="207"/>
      <c r="E552" s="208"/>
      <c r="F552" s="209"/>
      <c r="G552" s="209"/>
      <c r="H552" s="209"/>
      <c r="I552" s="209"/>
      <c r="J552" s="209"/>
      <c r="K552" s="209"/>
      <c r="L552" s="199"/>
      <c r="M552" s="200" t="str">
        <f t="shared" si="122"/>
        <v/>
      </c>
      <c r="N552" s="200">
        <f t="shared" si="123"/>
        <v>0</v>
      </c>
      <c r="O552" s="200">
        <f t="shared" si="124"/>
        <v>0</v>
      </c>
      <c r="P552" s="200">
        <f t="shared" si="125"/>
        <v>0</v>
      </c>
      <c r="Q552" s="200">
        <f t="shared" si="126"/>
        <v>0</v>
      </c>
      <c r="R552" s="200">
        <f t="shared" si="127"/>
        <v>0</v>
      </c>
      <c r="S552" s="200">
        <f t="shared" si="128"/>
        <v>0</v>
      </c>
      <c r="T552" s="200">
        <f t="shared" si="129"/>
        <v>0</v>
      </c>
      <c r="U552" s="200"/>
      <c r="V552" s="201">
        <f t="shared" si="130"/>
        <v>0</v>
      </c>
      <c r="W552" s="201">
        <f t="shared" si="131"/>
        <v>0</v>
      </c>
      <c r="X552" s="201">
        <f t="shared" si="132"/>
        <v>0</v>
      </c>
      <c r="Y552" s="201">
        <f t="shared" si="133"/>
        <v>0</v>
      </c>
      <c r="Z552" s="201">
        <f t="shared" si="134"/>
        <v>0</v>
      </c>
      <c r="AA552" s="201">
        <f t="shared" si="135"/>
        <v>0</v>
      </c>
      <c r="AB552" s="201">
        <f t="shared" si="136"/>
        <v>0</v>
      </c>
      <c r="AC552" s="205"/>
      <c r="AD552" s="199"/>
      <c r="AE552" s="203">
        <f>IFERROR(IF(VLOOKUP($M552,'Books DATA'!$M$9:$Q$1009,1,0)=$M552,VLOOKUP($M552,'Books DATA'!$M$10:$T$1009,COLUMNS('Books DATA'!$M$9:N549),0)),"Not Avl in Books")</f>
        <v>0</v>
      </c>
      <c r="AF552" s="203">
        <f>IFERROR(IF(VLOOKUP($M552,'Books DATA'!$M$9:$Q$1009,1,0)=$M552,VLOOKUP($M552,'Books DATA'!$M$10:$T$1009,COLUMNS('Books DATA'!$M$9:O549),0)),"Not Avl in Books")</f>
        <v>0</v>
      </c>
      <c r="AG552" s="203">
        <f>IFERROR(IF(VLOOKUP($M552,'Books DATA'!$M$9:$Q$1009,1,0)=$M552,VLOOKUP($M552,'Books DATA'!$M$10:$T$1009,COLUMNS('Books DATA'!$M$9:P549),0)),"Not Avl in Books")</f>
        <v>0</v>
      </c>
      <c r="AH552" s="203">
        <f>IFERROR(IF(VLOOKUP($M552,'Books DATA'!$M$9:$Q$1009,1,0)=$M552,VLOOKUP($M552,'Books DATA'!$M$10:$T$1009,COLUMNS('Books DATA'!$M$9:Q549),0)),"Not Avl in Books")</f>
        <v>0</v>
      </c>
      <c r="AI552" s="203">
        <f>IFERROR(IF(VLOOKUP($M552,'Books DATA'!$M$9:$Q$1009,1,0)=$M552,VLOOKUP($M552,'Books DATA'!$M$10:$T$1009,COLUMNS('Books DATA'!$M$9:R549),0)),"Not Avl in Books")</f>
        <v>0</v>
      </c>
      <c r="AJ552" s="203">
        <f>IFERROR(IF(VLOOKUP($M552,'Books DATA'!$M$9:$Q$1009,1,0)=$M552,VLOOKUP($M552,'Books DATA'!$M$10:$T$1009,COLUMNS('Books DATA'!$M$9:S549),0)),"Not Avl in Books")</f>
        <v>0</v>
      </c>
      <c r="AK552" s="203">
        <f>IFERROR(IF(VLOOKUP($M552,'Books DATA'!$M$9:$Q$1009,1,0)=$M552,VLOOKUP($M552,'Books DATA'!$M$10:$T$1009,COLUMNS('Books DATA'!$M$9:T549),0)),"Not Avl in Books")</f>
        <v>0</v>
      </c>
      <c r="AL552" s="204"/>
    </row>
    <row r="553" spans="1:38" ht="15.75" thickBot="1">
      <c r="A553" s="7" t="str">
        <f>AC553&amp;"_"&amp;COUNTIF($AC$10:AC553,AC553)</f>
        <v>_0</v>
      </c>
      <c r="B553" s="206"/>
      <c r="C553" s="206"/>
      <c r="D553" s="207"/>
      <c r="E553" s="208"/>
      <c r="F553" s="209"/>
      <c r="G553" s="209"/>
      <c r="H553" s="209"/>
      <c r="I553" s="209"/>
      <c r="J553" s="209"/>
      <c r="K553" s="209"/>
      <c r="L553" s="199"/>
      <c r="M553" s="200" t="str">
        <f t="shared" si="122"/>
        <v/>
      </c>
      <c r="N553" s="200">
        <f t="shared" si="123"/>
        <v>0</v>
      </c>
      <c r="O553" s="200">
        <f t="shared" si="124"/>
        <v>0</v>
      </c>
      <c r="P553" s="200">
        <f t="shared" si="125"/>
        <v>0</v>
      </c>
      <c r="Q553" s="200">
        <f t="shared" si="126"/>
        <v>0</v>
      </c>
      <c r="R553" s="200">
        <f t="shared" si="127"/>
        <v>0</v>
      </c>
      <c r="S553" s="200">
        <f t="shared" si="128"/>
        <v>0</v>
      </c>
      <c r="T553" s="200">
        <f t="shared" si="129"/>
        <v>0</v>
      </c>
      <c r="U553" s="200"/>
      <c r="V553" s="201">
        <f t="shared" si="130"/>
        <v>0</v>
      </c>
      <c r="W553" s="201">
        <f t="shared" si="131"/>
        <v>0</v>
      </c>
      <c r="X553" s="201">
        <f t="shared" si="132"/>
        <v>0</v>
      </c>
      <c r="Y553" s="201">
        <f t="shared" si="133"/>
        <v>0</v>
      </c>
      <c r="Z553" s="201">
        <f t="shared" si="134"/>
        <v>0</v>
      </c>
      <c r="AA553" s="201">
        <f t="shared" si="135"/>
        <v>0</v>
      </c>
      <c r="AB553" s="201">
        <f t="shared" si="136"/>
        <v>0</v>
      </c>
      <c r="AC553" s="205"/>
      <c r="AD553" s="199"/>
      <c r="AE553" s="203">
        <f>IFERROR(IF(VLOOKUP($M553,'Books DATA'!$M$9:$Q$1009,1,0)=$M553,VLOOKUP($M553,'Books DATA'!$M$10:$T$1009,COLUMNS('Books DATA'!$M$9:N550),0)),"Not Avl in Books")</f>
        <v>0</v>
      </c>
      <c r="AF553" s="203">
        <f>IFERROR(IF(VLOOKUP($M553,'Books DATA'!$M$9:$Q$1009,1,0)=$M553,VLOOKUP($M553,'Books DATA'!$M$10:$T$1009,COLUMNS('Books DATA'!$M$9:O550),0)),"Not Avl in Books")</f>
        <v>0</v>
      </c>
      <c r="AG553" s="203">
        <f>IFERROR(IF(VLOOKUP($M553,'Books DATA'!$M$9:$Q$1009,1,0)=$M553,VLOOKUP($M553,'Books DATA'!$M$10:$T$1009,COLUMNS('Books DATA'!$M$9:P550),0)),"Not Avl in Books")</f>
        <v>0</v>
      </c>
      <c r="AH553" s="203">
        <f>IFERROR(IF(VLOOKUP($M553,'Books DATA'!$M$9:$Q$1009,1,0)=$M553,VLOOKUP($M553,'Books DATA'!$M$10:$T$1009,COLUMNS('Books DATA'!$M$9:Q550),0)),"Not Avl in Books")</f>
        <v>0</v>
      </c>
      <c r="AI553" s="203">
        <f>IFERROR(IF(VLOOKUP($M553,'Books DATA'!$M$9:$Q$1009,1,0)=$M553,VLOOKUP($M553,'Books DATA'!$M$10:$T$1009,COLUMNS('Books DATA'!$M$9:R550),0)),"Not Avl in Books")</f>
        <v>0</v>
      </c>
      <c r="AJ553" s="203">
        <f>IFERROR(IF(VLOOKUP($M553,'Books DATA'!$M$9:$Q$1009,1,0)=$M553,VLOOKUP($M553,'Books DATA'!$M$10:$T$1009,COLUMNS('Books DATA'!$M$9:S550),0)),"Not Avl in Books")</f>
        <v>0</v>
      </c>
      <c r="AK553" s="203">
        <f>IFERROR(IF(VLOOKUP($M553,'Books DATA'!$M$9:$Q$1009,1,0)=$M553,VLOOKUP($M553,'Books DATA'!$M$10:$T$1009,COLUMNS('Books DATA'!$M$9:T550),0)),"Not Avl in Books")</f>
        <v>0</v>
      </c>
      <c r="AL553" s="204"/>
    </row>
    <row r="554" spans="1:38" ht="15.75" thickBot="1">
      <c r="A554" s="7" t="str">
        <f>AC554&amp;"_"&amp;COUNTIF($AC$10:AC554,AC554)</f>
        <v>_0</v>
      </c>
      <c r="B554" s="206"/>
      <c r="C554" s="206"/>
      <c r="D554" s="207"/>
      <c r="E554" s="208"/>
      <c r="F554" s="209"/>
      <c r="G554" s="209"/>
      <c r="H554" s="209"/>
      <c r="I554" s="209"/>
      <c r="J554" s="209"/>
      <c r="K554" s="209"/>
      <c r="L554" s="199"/>
      <c r="M554" s="200" t="str">
        <f t="shared" si="122"/>
        <v/>
      </c>
      <c r="N554" s="200">
        <f t="shared" si="123"/>
        <v>0</v>
      </c>
      <c r="O554" s="200">
        <f t="shared" si="124"/>
        <v>0</v>
      </c>
      <c r="P554" s="200">
        <f t="shared" si="125"/>
        <v>0</v>
      </c>
      <c r="Q554" s="200">
        <f t="shared" si="126"/>
        <v>0</v>
      </c>
      <c r="R554" s="200">
        <f t="shared" si="127"/>
        <v>0</v>
      </c>
      <c r="S554" s="200">
        <f t="shared" si="128"/>
        <v>0</v>
      </c>
      <c r="T554" s="200">
        <f t="shared" si="129"/>
        <v>0</v>
      </c>
      <c r="U554" s="200"/>
      <c r="V554" s="201">
        <f t="shared" si="130"/>
        <v>0</v>
      </c>
      <c r="W554" s="201">
        <f t="shared" si="131"/>
        <v>0</v>
      </c>
      <c r="X554" s="201">
        <f t="shared" si="132"/>
        <v>0</v>
      </c>
      <c r="Y554" s="201">
        <f t="shared" si="133"/>
        <v>0</v>
      </c>
      <c r="Z554" s="201">
        <f t="shared" si="134"/>
        <v>0</v>
      </c>
      <c r="AA554" s="201">
        <f t="shared" si="135"/>
        <v>0</v>
      </c>
      <c r="AB554" s="201">
        <f t="shared" si="136"/>
        <v>0</v>
      </c>
      <c r="AC554" s="205"/>
      <c r="AD554" s="199"/>
      <c r="AE554" s="203">
        <f>IFERROR(IF(VLOOKUP($M554,'Books DATA'!$M$9:$Q$1009,1,0)=$M554,VLOOKUP($M554,'Books DATA'!$M$10:$T$1009,COLUMNS('Books DATA'!$M$9:N551),0)),"Not Avl in Books")</f>
        <v>0</v>
      </c>
      <c r="AF554" s="203">
        <f>IFERROR(IF(VLOOKUP($M554,'Books DATA'!$M$9:$Q$1009,1,0)=$M554,VLOOKUP($M554,'Books DATA'!$M$10:$T$1009,COLUMNS('Books DATA'!$M$9:O551),0)),"Not Avl in Books")</f>
        <v>0</v>
      </c>
      <c r="AG554" s="203">
        <f>IFERROR(IF(VLOOKUP($M554,'Books DATA'!$M$9:$Q$1009,1,0)=$M554,VLOOKUP($M554,'Books DATA'!$M$10:$T$1009,COLUMNS('Books DATA'!$M$9:P551),0)),"Not Avl in Books")</f>
        <v>0</v>
      </c>
      <c r="AH554" s="203">
        <f>IFERROR(IF(VLOOKUP($M554,'Books DATA'!$M$9:$Q$1009,1,0)=$M554,VLOOKUP($M554,'Books DATA'!$M$10:$T$1009,COLUMNS('Books DATA'!$M$9:Q551),0)),"Not Avl in Books")</f>
        <v>0</v>
      </c>
      <c r="AI554" s="203">
        <f>IFERROR(IF(VLOOKUP($M554,'Books DATA'!$M$9:$Q$1009,1,0)=$M554,VLOOKUP($M554,'Books DATA'!$M$10:$T$1009,COLUMNS('Books DATA'!$M$9:R551),0)),"Not Avl in Books")</f>
        <v>0</v>
      </c>
      <c r="AJ554" s="203">
        <f>IFERROR(IF(VLOOKUP($M554,'Books DATA'!$M$9:$Q$1009,1,0)=$M554,VLOOKUP($M554,'Books DATA'!$M$10:$T$1009,COLUMNS('Books DATA'!$M$9:S551),0)),"Not Avl in Books")</f>
        <v>0</v>
      </c>
      <c r="AK554" s="203">
        <f>IFERROR(IF(VLOOKUP($M554,'Books DATA'!$M$9:$Q$1009,1,0)=$M554,VLOOKUP($M554,'Books DATA'!$M$10:$T$1009,COLUMNS('Books DATA'!$M$9:T551),0)),"Not Avl in Books")</f>
        <v>0</v>
      </c>
      <c r="AL554" s="204"/>
    </row>
    <row r="555" spans="1:38" ht="15.75" thickBot="1">
      <c r="A555" s="7" t="str">
        <f>AC555&amp;"_"&amp;COUNTIF($AC$10:AC555,AC555)</f>
        <v>_0</v>
      </c>
      <c r="B555" s="206"/>
      <c r="C555" s="206"/>
      <c r="D555" s="207"/>
      <c r="E555" s="208"/>
      <c r="F555" s="209"/>
      <c r="G555" s="209"/>
      <c r="H555" s="209"/>
      <c r="I555" s="209"/>
      <c r="J555" s="209"/>
      <c r="K555" s="209"/>
      <c r="L555" s="199"/>
      <c r="M555" s="200" t="str">
        <f t="shared" si="122"/>
        <v/>
      </c>
      <c r="N555" s="200">
        <f t="shared" si="123"/>
        <v>0</v>
      </c>
      <c r="O555" s="200">
        <f t="shared" si="124"/>
        <v>0</v>
      </c>
      <c r="P555" s="200">
        <f t="shared" si="125"/>
        <v>0</v>
      </c>
      <c r="Q555" s="200">
        <f t="shared" si="126"/>
        <v>0</v>
      </c>
      <c r="R555" s="200">
        <f t="shared" si="127"/>
        <v>0</v>
      </c>
      <c r="S555" s="200">
        <f t="shared" si="128"/>
        <v>0</v>
      </c>
      <c r="T555" s="200">
        <f t="shared" si="129"/>
        <v>0</v>
      </c>
      <c r="U555" s="200"/>
      <c r="V555" s="201">
        <f t="shared" si="130"/>
        <v>0</v>
      </c>
      <c r="W555" s="201">
        <f t="shared" si="131"/>
        <v>0</v>
      </c>
      <c r="X555" s="201">
        <f t="shared" si="132"/>
        <v>0</v>
      </c>
      <c r="Y555" s="201">
        <f t="shared" si="133"/>
        <v>0</v>
      </c>
      <c r="Z555" s="201">
        <f t="shared" si="134"/>
        <v>0</v>
      </c>
      <c r="AA555" s="201">
        <f t="shared" si="135"/>
        <v>0</v>
      </c>
      <c r="AB555" s="201">
        <f t="shared" si="136"/>
        <v>0</v>
      </c>
      <c r="AC555" s="205"/>
      <c r="AD555" s="199"/>
      <c r="AE555" s="203">
        <f>IFERROR(IF(VLOOKUP($M555,'Books DATA'!$M$9:$Q$1009,1,0)=$M555,VLOOKUP($M555,'Books DATA'!$M$10:$T$1009,COLUMNS('Books DATA'!$M$9:N552),0)),"Not Avl in Books")</f>
        <v>0</v>
      </c>
      <c r="AF555" s="203">
        <f>IFERROR(IF(VLOOKUP($M555,'Books DATA'!$M$9:$Q$1009,1,0)=$M555,VLOOKUP($M555,'Books DATA'!$M$10:$T$1009,COLUMNS('Books DATA'!$M$9:O552),0)),"Not Avl in Books")</f>
        <v>0</v>
      </c>
      <c r="AG555" s="203">
        <f>IFERROR(IF(VLOOKUP($M555,'Books DATA'!$M$9:$Q$1009,1,0)=$M555,VLOOKUP($M555,'Books DATA'!$M$10:$T$1009,COLUMNS('Books DATA'!$M$9:P552),0)),"Not Avl in Books")</f>
        <v>0</v>
      </c>
      <c r="AH555" s="203">
        <f>IFERROR(IF(VLOOKUP($M555,'Books DATA'!$M$9:$Q$1009,1,0)=$M555,VLOOKUP($M555,'Books DATA'!$M$10:$T$1009,COLUMNS('Books DATA'!$M$9:Q552),0)),"Not Avl in Books")</f>
        <v>0</v>
      </c>
      <c r="AI555" s="203">
        <f>IFERROR(IF(VLOOKUP($M555,'Books DATA'!$M$9:$Q$1009,1,0)=$M555,VLOOKUP($M555,'Books DATA'!$M$10:$T$1009,COLUMNS('Books DATA'!$M$9:R552),0)),"Not Avl in Books")</f>
        <v>0</v>
      </c>
      <c r="AJ555" s="203">
        <f>IFERROR(IF(VLOOKUP($M555,'Books DATA'!$M$9:$Q$1009,1,0)=$M555,VLOOKUP($M555,'Books DATA'!$M$10:$T$1009,COLUMNS('Books DATA'!$M$9:S552),0)),"Not Avl in Books")</f>
        <v>0</v>
      </c>
      <c r="AK555" s="203">
        <f>IFERROR(IF(VLOOKUP($M555,'Books DATA'!$M$9:$Q$1009,1,0)=$M555,VLOOKUP($M555,'Books DATA'!$M$10:$T$1009,COLUMNS('Books DATA'!$M$9:T552),0)),"Not Avl in Books")</f>
        <v>0</v>
      </c>
      <c r="AL555" s="204"/>
    </row>
    <row r="556" spans="1:38" ht="15.75" thickBot="1">
      <c r="A556" s="7" t="str">
        <f>AC556&amp;"_"&amp;COUNTIF($AC$10:AC556,AC556)</f>
        <v>_0</v>
      </c>
      <c r="B556" s="206"/>
      <c r="C556" s="206"/>
      <c r="D556" s="207"/>
      <c r="E556" s="208"/>
      <c r="F556" s="209"/>
      <c r="G556" s="209"/>
      <c r="H556" s="209"/>
      <c r="I556" s="209"/>
      <c r="J556" s="209"/>
      <c r="K556" s="209"/>
      <c r="L556" s="199"/>
      <c r="M556" s="200" t="str">
        <f t="shared" si="122"/>
        <v/>
      </c>
      <c r="N556" s="200">
        <f t="shared" si="123"/>
        <v>0</v>
      </c>
      <c r="O556" s="200">
        <f t="shared" si="124"/>
        <v>0</v>
      </c>
      <c r="P556" s="200">
        <f t="shared" si="125"/>
        <v>0</v>
      </c>
      <c r="Q556" s="200">
        <f t="shared" si="126"/>
        <v>0</v>
      </c>
      <c r="R556" s="200">
        <f t="shared" si="127"/>
        <v>0</v>
      </c>
      <c r="S556" s="200">
        <f t="shared" si="128"/>
        <v>0</v>
      </c>
      <c r="T556" s="200">
        <f t="shared" si="129"/>
        <v>0</v>
      </c>
      <c r="U556" s="200"/>
      <c r="V556" s="201">
        <f t="shared" si="130"/>
        <v>0</v>
      </c>
      <c r="W556" s="201">
        <f t="shared" si="131"/>
        <v>0</v>
      </c>
      <c r="X556" s="201">
        <f t="shared" si="132"/>
        <v>0</v>
      </c>
      <c r="Y556" s="201">
        <f t="shared" si="133"/>
        <v>0</v>
      </c>
      <c r="Z556" s="201">
        <f t="shared" si="134"/>
        <v>0</v>
      </c>
      <c r="AA556" s="201">
        <f t="shared" si="135"/>
        <v>0</v>
      </c>
      <c r="AB556" s="201">
        <f t="shared" si="136"/>
        <v>0</v>
      </c>
      <c r="AC556" s="205"/>
      <c r="AD556" s="199"/>
      <c r="AE556" s="203">
        <f>IFERROR(IF(VLOOKUP($M556,'Books DATA'!$M$9:$Q$1009,1,0)=$M556,VLOOKUP($M556,'Books DATA'!$M$10:$T$1009,COLUMNS('Books DATA'!$M$9:N553),0)),"Not Avl in Books")</f>
        <v>0</v>
      </c>
      <c r="AF556" s="203">
        <f>IFERROR(IF(VLOOKUP($M556,'Books DATA'!$M$9:$Q$1009,1,0)=$M556,VLOOKUP($M556,'Books DATA'!$M$10:$T$1009,COLUMNS('Books DATA'!$M$9:O553),0)),"Not Avl in Books")</f>
        <v>0</v>
      </c>
      <c r="AG556" s="203">
        <f>IFERROR(IF(VLOOKUP($M556,'Books DATA'!$M$9:$Q$1009,1,0)=$M556,VLOOKUP($M556,'Books DATA'!$M$10:$T$1009,COLUMNS('Books DATA'!$M$9:P553),0)),"Not Avl in Books")</f>
        <v>0</v>
      </c>
      <c r="AH556" s="203">
        <f>IFERROR(IF(VLOOKUP($M556,'Books DATA'!$M$9:$Q$1009,1,0)=$M556,VLOOKUP($M556,'Books DATA'!$M$10:$T$1009,COLUMNS('Books DATA'!$M$9:Q553),0)),"Not Avl in Books")</f>
        <v>0</v>
      </c>
      <c r="AI556" s="203">
        <f>IFERROR(IF(VLOOKUP($M556,'Books DATA'!$M$9:$Q$1009,1,0)=$M556,VLOOKUP($M556,'Books DATA'!$M$10:$T$1009,COLUMNS('Books DATA'!$M$9:R553),0)),"Not Avl in Books")</f>
        <v>0</v>
      </c>
      <c r="AJ556" s="203">
        <f>IFERROR(IF(VLOOKUP($M556,'Books DATA'!$M$9:$Q$1009,1,0)=$M556,VLOOKUP($M556,'Books DATA'!$M$10:$T$1009,COLUMNS('Books DATA'!$M$9:S553),0)),"Not Avl in Books")</f>
        <v>0</v>
      </c>
      <c r="AK556" s="203">
        <f>IFERROR(IF(VLOOKUP($M556,'Books DATA'!$M$9:$Q$1009,1,0)=$M556,VLOOKUP($M556,'Books DATA'!$M$10:$T$1009,COLUMNS('Books DATA'!$M$9:T553),0)),"Not Avl in Books")</f>
        <v>0</v>
      </c>
      <c r="AL556" s="204"/>
    </row>
    <row r="557" spans="1:38" ht="15.75" thickBot="1">
      <c r="A557" s="7" t="str">
        <f>AC557&amp;"_"&amp;COUNTIF($AC$10:AC557,AC557)</f>
        <v>_0</v>
      </c>
      <c r="B557" s="206"/>
      <c r="C557" s="206"/>
      <c r="D557" s="207"/>
      <c r="E557" s="208"/>
      <c r="F557" s="209"/>
      <c r="G557" s="209"/>
      <c r="H557" s="209"/>
      <c r="I557" s="209"/>
      <c r="J557" s="209"/>
      <c r="K557" s="209"/>
      <c r="L557" s="199"/>
      <c r="M557" s="200" t="str">
        <f t="shared" si="122"/>
        <v/>
      </c>
      <c r="N557" s="200">
        <f t="shared" si="123"/>
        <v>0</v>
      </c>
      <c r="O557" s="200">
        <f t="shared" si="124"/>
        <v>0</v>
      </c>
      <c r="P557" s="200">
        <f t="shared" si="125"/>
        <v>0</v>
      </c>
      <c r="Q557" s="200">
        <f t="shared" si="126"/>
        <v>0</v>
      </c>
      <c r="R557" s="200">
        <f t="shared" si="127"/>
        <v>0</v>
      </c>
      <c r="S557" s="200">
        <f t="shared" si="128"/>
        <v>0</v>
      </c>
      <c r="T557" s="200">
        <f t="shared" si="129"/>
        <v>0</v>
      </c>
      <c r="U557" s="200"/>
      <c r="V557" s="201">
        <f t="shared" si="130"/>
        <v>0</v>
      </c>
      <c r="W557" s="201">
        <f t="shared" si="131"/>
        <v>0</v>
      </c>
      <c r="X557" s="201">
        <f t="shared" si="132"/>
        <v>0</v>
      </c>
      <c r="Y557" s="201">
        <f t="shared" si="133"/>
        <v>0</v>
      </c>
      <c r="Z557" s="201">
        <f t="shared" si="134"/>
        <v>0</v>
      </c>
      <c r="AA557" s="201">
        <f t="shared" si="135"/>
        <v>0</v>
      </c>
      <c r="AB557" s="201">
        <f t="shared" si="136"/>
        <v>0</v>
      </c>
      <c r="AC557" s="205"/>
      <c r="AD557" s="199"/>
      <c r="AE557" s="203">
        <f>IFERROR(IF(VLOOKUP($M557,'Books DATA'!$M$9:$Q$1009,1,0)=$M557,VLOOKUP($M557,'Books DATA'!$M$10:$T$1009,COLUMNS('Books DATA'!$M$9:N554),0)),"Not Avl in Books")</f>
        <v>0</v>
      </c>
      <c r="AF557" s="203">
        <f>IFERROR(IF(VLOOKUP($M557,'Books DATA'!$M$9:$Q$1009,1,0)=$M557,VLOOKUP($M557,'Books DATA'!$M$10:$T$1009,COLUMNS('Books DATA'!$M$9:O554),0)),"Not Avl in Books")</f>
        <v>0</v>
      </c>
      <c r="AG557" s="203">
        <f>IFERROR(IF(VLOOKUP($M557,'Books DATA'!$M$9:$Q$1009,1,0)=$M557,VLOOKUP($M557,'Books DATA'!$M$10:$T$1009,COLUMNS('Books DATA'!$M$9:P554),0)),"Not Avl in Books")</f>
        <v>0</v>
      </c>
      <c r="AH557" s="203">
        <f>IFERROR(IF(VLOOKUP($M557,'Books DATA'!$M$9:$Q$1009,1,0)=$M557,VLOOKUP($M557,'Books DATA'!$M$10:$T$1009,COLUMNS('Books DATA'!$M$9:Q554),0)),"Not Avl in Books")</f>
        <v>0</v>
      </c>
      <c r="AI557" s="203">
        <f>IFERROR(IF(VLOOKUP($M557,'Books DATA'!$M$9:$Q$1009,1,0)=$M557,VLOOKUP($M557,'Books DATA'!$M$10:$T$1009,COLUMNS('Books DATA'!$M$9:R554),0)),"Not Avl in Books")</f>
        <v>0</v>
      </c>
      <c r="AJ557" s="203">
        <f>IFERROR(IF(VLOOKUP($M557,'Books DATA'!$M$9:$Q$1009,1,0)=$M557,VLOOKUP($M557,'Books DATA'!$M$10:$T$1009,COLUMNS('Books DATA'!$M$9:S554),0)),"Not Avl in Books")</f>
        <v>0</v>
      </c>
      <c r="AK557" s="203">
        <f>IFERROR(IF(VLOOKUP($M557,'Books DATA'!$M$9:$Q$1009,1,0)=$M557,VLOOKUP($M557,'Books DATA'!$M$10:$T$1009,COLUMNS('Books DATA'!$M$9:T554),0)),"Not Avl in Books")</f>
        <v>0</v>
      </c>
      <c r="AL557" s="204"/>
    </row>
    <row r="558" spans="1:38" ht="15.75" thickBot="1">
      <c r="A558" s="7" t="str">
        <f>AC558&amp;"_"&amp;COUNTIF($AC$10:AC558,AC558)</f>
        <v>_0</v>
      </c>
      <c r="B558" s="206"/>
      <c r="C558" s="206"/>
      <c r="D558" s="207"/>
      <c r="E558" s="208"/>
      <c r="F558" s="209"/>
      <c r="G558" s="209"/>
      <c r="H558" s="209"/>
      <c r="I558" s="209"/>
      <c r="J558" s="209"/>
      <c r="K558" s="209"/>
      <c r="L558" s="199"/>
      <c r="M558" s="200" t="str">
        <f t="shared" si="122"/>
        <v/>
      </c>
      <c r="N558" s="200">
        <f t="shared" si="123"/>
        <v>0</v>
      </c>
      <c r="O558" s="200">
        <f t="shared" si="124"/>
        <v>0</v>
      </c>
      <c r="P558" s="200">
        <f t="shared" si="125"/>
        <v>0</v>
      </c>
      <c r="Q558" s="200">
        <f t="shared" si="126"/>
        <v>0</v>
      </c>
      <c r="R558" s="200">
        <f t="shared" si="127"/>
        <v>0</v>
      </c>
      <c r="S558" s="200">
        <f t="shared" si="128"/>
        <v>0</v>
      </c>
      <c r="T558" s="200">
        <f t="shared" si="129"/>
        <v>0</v>
      </c>
      <c r="U558" s="200"/>
      <c r="V558" s="201">
        <f t="shared" si="130"/>
        <v>0</v>
      </c>
      <c r="W558" s="201">
        <f t="shared" si="131"/>
        <v>0</v>
      </c>
      <c r="X558" s="201">
        <f t="shared" si="132"/>
        <v>0</v>
      </c>
      <c r="Y558" s="201">
        <f t="shared" si="133"/>
        <v>0</v>
      </c>
      <c r="Z558" s="201">
        <f t="shared" si="134"/>
        <v>0</v>
      </c>
      <c r="AA558" s="201">
        <f t="shared" si="135"/>
        <v>0</v>
      </c>
      <c r="AB558" s="201">
        <f t="shared" si="136"/>
        <v>0</v>
      </c>
      <c r="AC558" s="205"/>
      <c r="AD558" s="199"/>
      <c r="AE558" s="203">
        <f>IFERROR(IF(VLOOKUP($M558,'Books DATA'!$M$9:$Q$1009,1,0)=$M558,VLOOKUP($M558,'Books DATA'!$M$10:$T$1009,COLUMNS('Books DATA'!$M$9:N555),0)),"Not Avl in Books")</f>
        <v>0</v>
      </c>
      <c r="AF558" s="203">
        <f>IFERROR(IF(VLOOKUP($M558,'Books DATA'!$M$9:$Q$1009,1,0)=$M558,VLOOKUP($M558,'Books DATA'!$M$10:$T$1009,COLUMNS('Books DATA'!$M$9:O555),0)),"Not Avl in Books")</f>
        <v>0</v>
      </c>
      <c r="AG558" s="203">
        <f>IFERROR(IF(VLOOKUP($M558,'Books DATA'!$M$9:$Q$1009,1,0)=$M558,VLOOKUP($M558,'Books DATA'!$M$10:$T$1009,COLUMNS('Books DATA'!$M$9:P555),0)),"Not Avl in Books")</f>
        <v>0</v>
      </c>
      <c r="AH558" s="203">
        <f>IFERROR(IF(VLOOKUP($M558,'Books DATA'!$M$9:$Q$1009,1,0)=$M558,VLOOKUP($M558,'Books DATA'!$M$10:$T$1009,COLUMNS('Books DATA'!$M$9:Q555),0)),"Not Avl in Books")</f>
        <v>0</v>
      </c>
      <c r="AI558" s="203">
        <f>IFERROR(IF(VLOOKUP($M558,'Books DATA'!$M$9:$Q$1009,1,0)=$M558,VLOOKUP($M558,'Books DATA'!$M$10:$T$1009,COLUMNS('Books DATA'!$M$9:R555),0)),"Not Avl in Books")</f>
        <v>0</v>
      </c>
      <c r="AJ558" s="203">
        <f>IFERROR(IF(VLOOKUP($M558,'Books DATA'!$M$9:$Q$1009,1,0)=$M558,VLOOKUP($M558,'Books DATA'!$M$10:$T$1009,COLUMNS('Books DATA'!$M$9:S555),0)),"Not Avl in Books")</f>
        <v>0</v>
      </c>
      <c r="AK558" s="203">
        <f>IFERROR(IF(VLOOKUP($M558,'Books DATA'!$M$9:$Q$1009,1,0)=$M558,VLOOKUP($M558,'Books DATA'!$M$10:$T$1009,COLUMNS('Books DATA'!$M$9:T555),0)),"Not Avl in Books")</f>
        <v>0</v>
      </c>
      <c r="AL558" s="204"/>
    </row>
    <row r="559" spans="1:38" ht="15.75" thickBot="1">
      <c r="A559" s="7" t="str">
        <f>AC559&amp;"_"&amp;COUNTIF($AC$10:AC559,AC559)</f>
        <v>_0</v>
      </c>
      <c r="B559" s="206"/>
      <c r="C559" s="206"/>
      <c r="D559" s="207"/>
      <c r="E559" s="208"/>
      <c r="F559" s="209"/>
      <c r="G559" s="209"/>
      <c r="H559" s="209"/>
      <c r="I559" s="209"/>
      <c r="J559" s="209"/>
      <c r="K559" s="209"/>
      <c r="L559" s="199"/>
      <c r="M559" s="200" t="str">
        <f t="shared" si="122"/>
        <v/>
      </c>
      <c r="N559" s="200">
        <f t="shared" si="123"/>
        <v>0</v>
      </c>
      <c r="O559" s="200">
        <f t="shared" si="124"/>
        <v>0</v>
      </c>
      <c r="P559" s="200">
        <f t="shared" si="125"/>
        <v>0</v>
      </c>
      <c r="Q559" s="200">
        <f t="shared" si="126"/>
        <v>0</v>
      </c>
      <c r="R559" s="200">
        <f t="shared" si="127"/>
        <v>0</v>
      </c>
      <c r="S559" s="200">
        <f t="shared" si="128"/>
        <v>0</v>
      </c>
      <c r="T559" s="200">
        <f t="shared" si="129"/>
        <v>0</v>
      </c>
      <c r="U559" s="200"/>
      <c r="V559" s="201">
        <f t="shared" si="130"/>
        <v>0</v>
      </c>
      <c r="W559" s="201">
        <f t="shared" si="131"/>
        <v>0</v>
      </c>
      <c r="X559" s="201">
        <f t="shared" si="132"/>
        <v>0</v>
      </c>
      <c r="Y559" s="201">
        <f t="shared" si="133"/>
        <v>0</v>
      </c>
      <c r="Z559" s="201">
        <f t="shared" si="134"/>
        <v>0</v>
      </c>
      <c r="AA559" s="201">
        <f t="shared" si="135"/>
        <v>0</v>
      </c>
      <c r="AB559" s="201">
        <f t="shared" si="136"/>
        <v>0</v>
      </c>
      <c r="AC559" s="205"/>
      <c r="AD559" s="199"/>
      <c r="AE559" s="203">
        <f>IFERROR(IF(VLOOKUP($M559,'Books DATA'!$M$9:$Q$1009,1,0)=$M559,VLOOKUP($M559,'Books DATA'!$M$10:$T$1009,COLUMNS('Books DATA'!$M$9:N556),0)),"Not Avl in Books")</f>
        <v>0</v>
      </c>
      <c r="AF559" s="203">
        <f>IFERROR(IF(VLOOKUP($M559,'Books DATA'!$M$9:$Q$1009,1,0)=$M559,VLOOKUP($M559,'Books DATA'!$M$10:$T$1009,COLUMNS('Books DATA'!$M$9:O556),0)),"Not Avl in Books")</f>
        <v>0</v>
      </c>
      <c r="AG559" s="203">
        <f>IFERROR(IF(VLOOKUP($M559,'Books DATA'!$M$9:$Q$1009,1,0)=$M559,VLOOKUP($M559,'Books DATA'!$M$10:$T$1009,COLUMNS('Books DATA'!$M$9:P556),0)),"Not Avl in Books")</f>
        <v>0</v>
      </c>
      <c r="AH559" s="203">
        <f>IFERROR(IF(VLOOKUP($M559,'Books DATA'!$M$9:$Q$1009,1,0)=$M559,VLOOKUP($M559,'Books DATA'!$M$10:$T$1009,COLUMNS('Books DATA'!$M$9:Q556),0)),"Not Avl in Books")</f>
        <v>0</v>
      </c>
      <c r="AI559" s="203">
        <f>IFERROR(IF(VLOOKUP($M559,'Books DATA'!$M$9:$Q$1009,1,0)=$M559,VLOOKUP($M559,'Books DATA'!$M$10:$T$1009,COLUMNS('Books DATA'!$M$9:R556),0)),"Not Avl in Books")</f>
        <v>0</v>
      </c>
      <c r="AJ559" s="203">
        <f>IFERROR(IF(VLOOKUP($M559,'Books DATA'!$M$9:$Q$1009,1,0)=$M559,VLOOKUP($M559,'Books DATA'!$M$10:$T$1009,COLUMNS('Books DATA'!$M$9:S556),0)),"Not Avl in Books")</f>
        <v>0</v>
      </c>
      <c r="AK559" s="203">
        <f>IFERROR(IF(VLOOKUP($M559,'Books DATA'!$M$9:$Q$1009,1,0)=$M559,VLOOKUP($M559,'Books DATA'!$M$10:$T$1009,COLUMNS('Books DATA'!$M$9:T556),0)),"Not Avl in Books")</f>
        <v>0</v>
      </c>
      <c r="AL559" s="204"/>
    </row>
    <row r="560" spans="1:38" ht="15.75" thickBot="1">
      <c r="A560" s="7" t="str">
        <f>AC560&amp;"_"&amp;COUNTIF($AC$10:AC560,AC560)</f>
        <v>_0</v>
      </c>
      <c r="B560" s="206"/>
      <c r="C560" s="206"/>
      <c r="D560" s="207"/>
      <c r="E560" s="208"/>
      <c r="F560" s="209"/>
      <c r="G560" s="209"/>
      <c r="H560" s="209"/>
      <c r="I560" s="209"/>
      <c r="J560" s="209"/>
      <c r="K560" s="209"/>
      <c r="L560" s="199"/>
      <c r="M560" s="200" t="str">
        <f t="shared" si="122"/>
        <v/>
      </c>
      <c r="N560" s="200">
        <f t="shared" si="123"/>
        <v>0</v>
      </c>
      <c r="O560" s="200">
        <f t="shared" si="124"/>
        <v>0</v>
      </c>
      <c r="P560" s="200">
        <f t="shared" si="125"/>
        <v>0</v>
      </c>
      <c r="Q560" s="200">
        <f t="shared" si="126"/>
        <v>0</v>
      </c>
      <c r="R560" s="200">
        <f t="shared" si="127"/>
        <v>0</v>
      </c>
      <c r="S560" s="200">
        <f t="shared" si="128"/>
        <v>0</v>
      </c>
      <c r="T560" s="200">
        <f t="shared" si="129"/>
        <v>0</v>
      </c>
      <c r="U560" s="200"/>
      <c r="V560" s="201">
        <f t="shared" si="130"/>
        <v>0</v>
      </c>
      <c r="W560" s="201">
        <f t="shared" si="131"/>
        <v>0</v>
      </c>
      <c r="X560" s="201">
        <f t="shared" si="132"/>
        <v>0</v>
      </c>
      <c r="Y560" s="201">
        <f t="shared" si="133"/>
        <v>0</v>
      </c>
      <c r="Z560" s="201">
        <f t="shared" si="134"/>
        <v>0</v>
      </c>
      <c r="AA560" s="201">
        <f t="shared" si="135"/>
        <v>0</v>
      </c>
      <c r="AB560" s="201">
        <f t="shared" si="136"/>
        <v>0</v>
      </c>
      <c r="AC560" s="205"/>
      <c r="AD560" s="199"/>
      <c r="AE560" s="203">
        <f>IFERROR(IF(VLOOKUP($M560,'Books DATA'!$M$9:$Q$1009,1,0)=$M560,VLOOKUP($M560,'Books DATA'!$M$10:$T$1009,COLUMNS('Books DATA'!$M$9:N557),0)),"Not Avl in Books")</f>
        <v>0</v>
      </c>
      <c r="AF560" s="203">
        <f>IFERROR(IF(VLOOKUP($M560,'Books DATA'!$M$9:$Q$1009,1,0)=$M560,VLOOKUP($M560,'Books DATA'!$M$10:$T$1009,COLUMNS('Books DATA'!$M$9:O557),0)),"Not Avl in Books")</f>
        <v>0</v>
      </c>
      <c r="AG560" s="203">
        <f>IFERROR(IF(VLOOKUP($M560,'Books DATA'!$M$9:$Q$1009,1,0)=$M560,VLOOKUP($M560,'Books DATA'!$M$10:$T$1009,COLUMNS('Books DATA'!$M$9:P557),0)),"Not Avl in Books")</f>
        <v>0</v>
      </c>
      <c r="AH560" s="203">
        <f>IFERROR(IF(VLOOKUP($M560,'Books DATA'!$M$9:$Q$1009,1,0)=$M560,VLOOKUP($M560,'Books DATA'!$M$10:$T$1009,COLUMNS('Books DATA'!$M$9:Q557),0)),"Not Avl in Books")</f>
        <v>0</v>
      </c>
      <c r="AI560" s="203">
        <f>IFERROR(IF(VLOOKUP($M560,'Books DATA'!$M$9:$Q$1009,1,0)=$M560,VLOOKUP($M560,'Books DATA'!$M$10:$T$1009,COLUMNS('Books DATA'!$M$9:R557),0)),"Not Avl in Books")</f>
        <v>0</v>
      </c>
      <c r="AJ560" s="203">
        <f>IFERROR(IF(VLOOKUP($M560,'Books DATA'!$M$9:$Q$1009,1,0)=$M560,VLOOKUP($M560,'Books DATA'!$M$10:$T$1009,COLUMNS('Books DATA'!$M$9:S557),0)),"Not Avl in Books")</f>
        <v>0</v>
      </c>
      <c r="AK560" s="203">
        <f>IFERROR(IF(VLOOKUP($M560,'Books DATA'!$M$9:$Q$1009,1,0)=$M560,VLOOKUP($M560,'Books DATA'!$M$10:$T$1009,COLUMNS('Books DATA'!$M$9:T557),0)),"Not Avl in Books")</f>
        <v>0</v>
      </c>
      <c r="AL560" s="204"/>
    </row>
    <row r="561" spans="1:38" ht="15.75" thickBot="1">
      <c r="A561" s="7" t="str">
        <f>AC561&amp;"_"&amp;COUNTIF($AC$10:AC561,AC561)</f>
        <v>_0</v>
      </c>
      <c r="B561" s="206"/>
      <c r="C561" s="206"/>
      <c r="D561" s="207"/>
      <c r="E561" s="208"/>
      <c r="F561" s="209"/>
      <c r="G561" s="209"/>
      <c r="H561" s="209"/>
      <c r="I561" s="209"/>
      <c r="J561" s="209"/>
      <c r="K561" s="209"/>
      <c r="L561" s="199"/>
      <c r="M561" s="200" t="str">
        <f t="shared" si="122"/>
        <v/>
      </c>
      <c r="N561" s="200">
        <f t="shared" si="123"/>
        <v>0</v>
      </c>
      <c r="O561" s="200">
        <f t="shared" si="124"/>
        <v>0</v>
      </c>
      <c r="P561" s="200">
        <f t="shared" si="125"/>
        <v>0</v>
      </c>
      <c r="Q561" s="200">
        <f t="shared" si="126"/>
        <v>0</v>
      </c>
      <c r="R561" s="200">
        <f t="shared" si="127"/>
        <v>0</v>
      </c>
      <c r="S561" s="200">
        <f t="shared" si="128"/>
        <v>0</v>
      </c>
      <c r="T561" s="200">
        <f t="shared" si="129"/>
        <v>0</v>
      </c>
      <c r="U561" s="200"/>
      <c r="V561" s="201">
        <f t="shared" si="130"/>
        <v>0</v>
      </c>
      <c r="W561" s="201">
        <f t="shared" si="131"/>
        <v>0</v>
      </c>
      <c r="X561" s="201">
        <f t="shared" si="132"/>
        <v>0</v>
      </c>
      <c r="Y561" s="201">
        <f t="shared" si="133"/>
        <v>0</v>
      </c>
      <c r="Z561" s="201">
        <f t="shared" si="134"/>
        <v>0</v>
      </c>
      <c r="AA561" s="201">
        <f t="shared" si="135"/>
        <v>0</v>
      </c>
      <c r="AB561" s="201">
        <f t="shared" si="136"/>
        <v>0</v>
      </c>
      <c r="AC561" s="205"/>
      <c r="AD561" s="199"/>
      <c r="AE561" s="203">
        <f>IFERROR(IF(VLOOKUP($M561,'Books DATA'!$M$9:$Q$1009,1,0)=$M561,VLOOKUP($M561,'Books DATA'!$M$10:$T$1009,COLUMNS('Books DATA'!$M$9:N558),0)),"Not Avl in Books")</f>
        <v>0</v>
      </c>
      <c r="AF561" s="203">
        <f>IFERROR(IF(VLOOKUP($M561,'Books DATA'!$M$9:$Q$1009,1,0)=$M561,VLOOKUP($M561,'Books DATA'!$M$10:$T$1009,COLUMNS('Books DATA'!$M$9:O558),0)),"Not Avl in Books")</f>
        <v>0</v>
      </c>
      <c r="AG561" s="203">
        <f>IFERROR(IF(VLOOKUP($M561,'Books DATA'!$M$9:$Q$1009,1,0)=$M561,VLOOKUP($M561,'Books DATA'!$M$10:$T$1009,COLUMNS('Books DATA'!$M$9:P558),0)),"Not Avl in Books")</f>
        <v>0</v>
      </c>
      <c r="AH561" s="203">
        <f>IFERROR(IF(VLOOKUP($M561,'Books DATA'!$M$9:$Q$1009,1,0)=$M561,VLOOKUP($M561,'Books DATA'!$M$10:$T$1009,COLUMNS('Books DATA'!$M$9:Q558),0)),"Not Avl in Books")</f>
        <v>0</v>
      </c>
      <c r="AI561" s="203">
        <f>IFERROR(IF(VLOOKUP($M561,'Books DATA'!$M$9:$Q$1009,1,0)=$M561,VLOOKUP($M561,'Books DATA'!$M$10:$T$1009,COLUMNS('Books DATA'!$M$9:R558),0)),"Not Avl in Books")</f>
        <v>0</v>
      </c>
      <c r="AJ561" s="203">
        <f>IFERROR(IF(VLOOKUP($M561,'Books DATA'!$M$9:$Q$1009,1,0)=$M561,VLOOKUP($M561,'Books DATA'!$M$10:$T$1009,COLUMNS('Books DATA'!$M$9:S558),0)),"Not Avl in Books")</f>
        <v>0</v>
      </c>
      <c r="AK561" s="203">
        <f>IFERROR(IF(VLOOKUP($M561,'Books DATA'!$M$9:$Q$1009,1,0)=$M561,VLOOKUP($M561,'Books DATA'!$M$10:$T$1009,COLUMNS('Books DATA'!$M$9:T558),0)),"Not Avl in Books")</f>
        <v>0</v>
      </c>
      <c r="AL561" s="204"/>
    </row>
    <row r="562" spans="1:38" ht="15.75" thickBot="1">
      <c r="A562" s="7" t="str">
        <f>AC562&amp;"_"&amp;COUNTIF($AC$10:AC562,AC562)</f>
        <v>_0</v>
      </c>
      <c r="B562" s="206"/>
      <c r="C562" s="206"/>
      <c r="D562" s="207"/>
      <c r="E562" s="208"/>
      <c r="F562" s="209"/>
      <c r="G562" s="209"/>
      <c r="H562" s="209"/>
      <c r="I562" s="209"/>
      <c r="J562" s="209"/>
      <c r="K562" s="209"/>
      <c r="L562" s="199"/>
      <c r="M562" s="200" t="str">
        <f t="shared" si="122"/>
        <v/>
      </c>
      <c r="N562" s="200">
        <f t="shared" si="123"/>
        <v>0</v>
      </c>
      <c r="O562" s="200">
        <f t="shared" si="124"/>
        <v>0</v>
      </c>
      <c r="P562" s="200">
        <f t="shared" si="125"/>
        <v>0</v>
      </c>
      <c r="Q562" s="200">
        <f t="shared" si="126"/>
        <v>0</v>
      </c>
      <c r="R562" s="200">
        <f t="shared" si="127"/>
        <v>0</v>
      </c>
      <c r="S562" s="200">
        <f t="shared" si="128"/>
        <v>0</v>
      </c>
      <c r="T562" s="200">
        <f t="shared" si="129"/>
        <v>0</v>
      </c>
      <c r="U562" s="200"/>
      <c r="V562" s="201">
        <f t="shared" si="130"/>
        <v>0</v>
      </c>
      <c r="W562" s="201">
        <f t="shared" si="131"/>
        <v>0</v>
      </c>
      <c r="X562" s="201">
        <f t="shared" si="132"/>
        <v>0</v>
      </c>
      <c r="Y562" s="201">
        <f t="shared" si="133"/>
        <v>0</v>
      </c>
      <c r="Z562" s="201">
        <f t="shared" si="134"/>
        <v>0</v>
      </c>
      <c r="AA562" s="201">
        <f t="shared" si="135"/>
        <v>0</v>
      </c>
      <c r="AB562" s="201">
        <f t="shared" si="136"/>
        <v>0</v>
      </c>
      <c r="AC562" s="205"/>
      <c r="AD562" s="199"/>
      <c r="AE562" s="203">
        <f>IFERROR(IF(VLOOKUP($M562,'Books DATA'!$M$9:$Q$1009,1,0)=$M562,VLOOKUP($M562,'Books DATA'!$M$10:$T$1009,COLUMNS('Books DATA'!$M$9:N559),0)),"Not Avl in Books")</f>
        <v>0</v>
      </c>
      <c r="AF562" s="203">
        <f>IFERROR(IF(VLOOKUP($M562,'Books DATA'!$M$9:$Q$1009,1,0)=$M562,VLOOKUP($M562,'Books DATA'!$M$10:$T$1009,COLUMNS('Books DATA'!$M$9:O559),0)),"Not Avl in Books")</f>
        <v>0</v>
      </c>
      <c r="AG562" s="203">
        <f>IFERROR(IF(VLOOKUP($M562,'Books DATA'!$M$9:$Q$1009,1,0)=$M562,VLOOKUP($M562,'Books DATA'!$M$10:$T$1009,COLUMNS('Books DATA'!$M$9:P559),0)),"Not Avl in Books")</f>
        <v>0</v>
      </c>
      <c r="AH562" s="203">
        <f>IFERROR(IF(VLOOKUP($M562,'Books DATA'!$M$9:$Q$1009,1,0)=$M562,VLOOKUP($M562,'Books DATA'!$M$10:$T$1009,COLUMNS('Books DATA'!$M$9:Q559),0)),"Not Avl in Books")</f>
        <v>0</v>
      </c>
      <c r="AI562" s="203">
        <f>IFERROR(IF(VLOOKUP($M562,'Books DATA'!$M$9:$Q$1009,1,0)=$M562,VLOOKUP($M562,'Books DATA'!$M$10:$T$1009,COLUMNS('Books DATA'!$M$9:R559),0)),"Not Avl in Books")</f>
        <v>0</v>
      </c>
      <c r="AJ562" s="203">
        <f>IFERROR(IF(VLOOKUP($M562,'Books DATA'!$M$9:$Q$1009,1,0)=$M562,VLOOKUP($M562,'Books DATA'!$M$10:$T$1009,COLUMNS('Books DATA'!$M$9:S559),0)),"Not Avl in Books")</f>
        <v>0</v>
      </c>
      <c r="AK562" s="203">
        <f>IFERROR(IF(VLOOKUP($M562,'Books DATA'!$M$9:$Q$1009,1,0)=$M562,VLOOKUP($M562,'Books DATA'!$M$10:$T$1009,COLUMNS('Books DATA'!$M$9:T559),0)),"Not Avl in Books")</f>
        <v>0</v>
      </c>
      <c r="AL562" s="204"/>
    </row>
    <row r="563" spans="1:38" ht="15.75" thickBot="1">
      <c r="A563" s="7" t="str">
        <f>AC563&amp;"_"&amp;COUNTIF($AC$10:AC563,AC563)</f>
        <v>_0</v>
      </c>
      <c r="B563" s="206"/>
      <c r="C563" s="206"/>
      <c r="D563" s="207"/>
      <c r="E563" s="208"/>
      <c r="F563" s="209"/>
      <c r="G563" s="209"/>
      <c r="H563" s="209"/>
      <c r="I563" s="209"/>
      <c r="J563" s="209"/>
      <c r="K563" s="209"/>
      <c r="L563" s="199"/>
      <c r="M563" s="200" t="str">
        <f t="shared" si="122"/>
        <v/>
      </c>
      <c r="N563" s="200">
        <f t="shared" si="123"/>
        <v>0</v>
      </c>
      <c r="O563" s="200">
        <f t="shared" si="124"/>
        <v>0</v>
      </c>
      <c r="P563" s="200">
        <f t="shared" si="125"/>
        <v>0</v>
      </c>
      <c r="Q563" s="200">
        <f t="shared" si="126"/>
        <v>0</v>
      </c>
      <c r="R563" s="200">
        <f t="shared" si="127"/>
        <v>0</v>
      </c>
      <c r="S563" s="200">
        <f t="shared" si="128"/>
        <v>0</v>
      </c>
      <c r="T563" s="200">
        <f t="shared" si="129"/>
        <v>0</v>
      </c>
      <c r="U563" s="200"/>
      <c r="V563" s="201">
        <f t="shared" si="130"/>
        <v>0</v>
      </c>
      <c r="W563" s="201">
        <f t="shared" si="131"/>
        <v>0</v>
      </c>
      <c r="X563" s="201">
        <f t="shared" si="132"/>
        <v>0</v>
      </c>
      <c r="Y563" s="201">
        <f t="shared" si="133"/>
        <v>0</v>
      </c>
      <c r="Z563" s="201">
        <f t="shared" si="134"/>
        <v>0</v>
      </c>
      <c r="AA563" s="201">
        <f t="shared" si="135"/>
        <v>0</v>
      </c>
      <c r="AB563" s="201">
        <f t="shared" si="136"/>
        <v>0</v>
      </c>
      <c r="AC563" s="205"/>
      <c r="AD563" s="199"/>
      <c r="AE563" s="203">
        <f>IFERROR(IF(VLOOKUP($M563,'Books DATA'!$M$9:$Q$1009,1,0)=$M563,VLOOKUP($M563,'Books DATA'!$M$10:$T$1009,COLUMNS('Books DATA'!$M$9:N560),0)),"Not Avl in Books")</f>
        <v>0</v>
      </c>
      <c r="AF563" s="203">
        <f>IFERROR(IF(VLOOKUP($M563,'Books DATA'!$M$9:$Q$1009,1,0)=$M563,VLOOKUP($M563,'Books DATA'!$M$10:$T$1009,COLUMNS('Books DATA'!$M$9:O560),0)),"Not Avl in Books")</f>
        <v>0</v>
      </c>
      <c r="AG563" s="203">
        <f>IFERROR(IF(VLOOKUP($M563,'Books DATA'!$M$9:$Q$1009,1,0)=$M563,VLOOKUP($M563,'Books DATA'!$M$10:$T$1009,COLUMNS('Books DATA'!$M$9:P560),0)),"Not Avl in Books")</f>
        <v>0</v>
      </c>
      <c r="AH563" s="203">
        <f>IFERROR(IF(VLOOKUP($M563,'Books DATA'!$M$9:$Q$1009,1,0)=$M563,VLOOKUP($M563,'Books DATA'!$M$10:$T$1009,COLUMNS('Books DATA'!$M$9:Q560),0)),"Not Avl in Books")</f>
        <v>0</v>
      </c>
      <c r="AI563" s="203">
        <f>IFERROR(IF(VLOOKUP($M563,'Books DATA'!$M$9:$Q$1009,1,0)=$M563,VLOOKUP($M563,'Books DATA'!$M$10:$T$1009,COLUMNS('Books DATA'!$M$9:R560),0)),"Not Avl in Books")</f>
        <v>0</v>
      </c>
      <c r="AJ563" s="203">
        <f>IFERROR(IF(VLOOKUP($M563,'Books DATA'!$M$9:$Q$1009,1,0)=$M563,VLOOKUP($M563,'Books DATA'!$M$10:$T$1009,COLUMNS('Books DATA'!$M$9:S560),0)),"Not Avl in Books")</f>
        <v>0</v>
      </c>
      <c r="AK563" s="203">
        <f>IFERROR(IF(VLOOKUP($M563,'Books DATA'!$M$9:$Q$1009,1,0)=$M563,VLOOKUP($M563,'Books DATA'!$M$10:$T$1009,COLUMNS('Books DATA'!$M$9:T560),0)),"Not Avl in Books")</f>
        <v>0</v>
      </c>
      <c r="AL563" s="204"/>
    </row>
    <row r="564" spans="1:38" ht="15.75" thickBot="1">
      <c r="A564" s="7" t="str">
        <f>AC564&amp;"_"&amp;COUNTIF($AC$10:AC564,AC564)</f>
        <v>_0</v>
      </c>
      <c r="B564" s="206"/>
      <c r="C564" s="206"/>
      <c r="D564" s="207"/>
      <c r="E564" s="208"/>
      <c r="F564" s="209"/>
      <c r="G564" s="209"/>
      <c r="H564" s="209"/>
      <c r="I564" s="209"/>
      <c r="J564" s="209"/>
      <c r="K564" s="209"/>
      <c r="L564" s="199"/>
      <c r="M564" s="200" t="str">
        <f t="shared" si="122"/>
        <v/>
      </c>
      <c r="N564" s="200">
        <f t="shared" si="123"/>
        <v>0</v>
      </c>
      <c r="O564" s="200">
        <f t="shared" si="124"/>
        <v>0</v>
      </c>
      <c r="P564" s="200">
        <f t="shared" si="125"/>
        <v>0</v>
      </c>
      <c r="Q564" s="200">
        <f t="shared" si="126"/>
        <v>0</v>
      </c>
      <c r="R564" s="200">
        <f t="shared" si="127"/>
        <v>0</v>
      </c>
      <c r="S564" s="200">
        <f t="shared" si="128"/>
        <v>0</v>
      </c>
      <c r="T564" s="200">
        <f t="shared" si="129"/>
        <v>0</v>
      </c>
      <c r="U564" s="200"/>
      <c r="V564" s="201">
        <f t="shared" si="130"/>
        <v>0</v>
      </c>
      <c r="W564" s="201">
        <f t="shared" si="131"/>
        <v>0</v>
      </c>
      <c r="X564" s="201">
        <f t="shared" si="132"/>
        <v>0</v>
      </c>
      <c r="Y564" s="201">
        <f t="shared" si="133"/>
        <v>0</v>
      </c>
      <c r="Z564" s="201">
        <f t="shared" si="134"/>
        <v>0</v>
      </c>
      <c r="AA564" s="201">
        <f t="shared" si="135"/>
        <v>0</v>
      </c>
      <c r="AB564" s="201">
        <f t="shared" si="136"/>
        <v>0</v>
      </c>
      <c r="AC564" s="205"/>
      <c r="AD564" s="199"/>
      <c r="AE564" s="203">
        <f>IFERROR(IF(VLOOKUP($M564,'Books DATA'!$M$9:$Q$1009,1,0)=$M564,VLOOKUP($M564,'Books DATA'!$M$10:$T$1009,COLUMNS('Books DATA'!$M$9:N561),0)),"Not Avl in Books")</f>
        <v>0</v>
      </c>
      <c r="AF564" s="203">
        <f>IFERROR(IF(VLOOKUP($M564,'Books DATA'!$M$9:$Q$1009,1,0)=$M564,VLOOKUP($M564,'Books DATA'!$M$10:$T$1009,COLUMNS('Books DATA'!$M$9:O561),0)),"Not Avl in Books")</f>
        <v>0</v>
      </c>
      <c r="AG564" s="203">
        <f>IFERROR(IF(VLOOKUP($M564,'Books DATA'!$M$9:$Q$1009,1,0)=$M564,VLOOKUP($M564,'Books DATA'!$M$10:$T$1009,COLUMNS('Books DATA'!$M$9:P561),0)),"Not Avl in Books")</f>
        <v>0</v>
      </c>
      <c r="AH564" s="203">
        <f>IFERROR(IF(VLOOKUP($M564,'Books DATA'!$M$9:$Q$1009,1,0)=$M564,VLOOKUP($M564,'Books DATA'!$M$10:$T$1009,COLUMNS('Books DATA'!$M$9:Q561),0)),"Not Avl in Books")</f>
        <v>0</v>
      </c>
      <c r="AI564" s="203">
        <f>IFERROR(IF(VLOOKUP($M564,'Books DATA'!$M$9:$Q$1009,1,0)=$M564,VLOOKUP($M564,'Books DATA'!$M$10:$T$1009,COLUMNS('Books DATA'!$M$9:R561),0)),"Not Avl in Books")</f>
        <v>0</v>
      </c>
      <c r="AJ564" s="203">
        <f>IFERROR(IF(VLOOKUP($M564,'Books DATA'!$M$9:$Q$1009,1,0)=$M564,VLOOKUP($M564,'Books DATA'!$M$10:$T$1009,COLUMNS('Books DATA'!$M$9:S561),0)),"Not Avl in Books")</f>
        <v>0</v>
      </c>
      <c r="AK564" s="203">
        <f>IFERROR(IF(VLOOKUP($M564,'Books DATA'!$M$9:$Q$1009,1,0)=$M564,VLOOKUP($M564,'Books DATA'!$M$10:$T$1009,COLUMNS('Books DATA'!$M$9:T561),0)),"Not Avl in Books")</f>
        <v>0</v>
      </c>
      <c r="AL564" s="204"/>
    </row>
    <row r="565" spans="1:38" ht="15.75" thickBot="1">
      <c r="A565" s="7" t="str">
        <f>AC565&amp;"_"&amp;COUNTIF($AC$10:AC565,AC565)</f>
        <v>_0</v>
      </c>
      <c r="B565" s="206"/>
      <c r="C565" s="206"/>
      <c r="D565" s="207"/>
      <c r="E565" s="208"/>
      <c r="F565" s="209"/>
      <c r="G565" s="209"/>
      <c r="H565" s="209"/>
      <c r="I565" s="209"/>
      <c r="J565" s="209"/>
      <c r="K565" s="209"/>
      <c r="L565" s="199"/>
      <c r="M565" s="200" t="str">
        <f t="shared" si="122"/>
        <v/>
      </c>
      <c r="N565" s="200">
        <f t="shared" si="123"/>
        <v>0</v>
      </c>
      <c r="O565" s="200">
        <f t="shared" si="124"/>
        <v>0</v>
      </c>
      <c r="P565" s="200">
        <f t="shared" si="125"/>
        <v>0</v>
      </c>
      <c r="Q565" s="200">
        <f t="shared" si="126"/>
        <v>0</v>
      </c>
      <c r="R565" s="200">
        <f t="shared" si="127"/>
        <v>0</v>
      </c>
      <c r="S565" s="200">
        <f t="shared" si="128"/>
        <v>0</v>
      </c>
      <c r="T565" s="200">
        <f t="shared" si="129"/>
        <v>0</v>
      </c>
      <c r="U565" s="200"/>
      <c r="V565" s="201">
        <f t="shared" si="130"/>
        <v>0</v>
      </c>
      <c r="W565" s="201">
        <f t="shared" si="131"/>
        <v>0</v>
      </c>
      <c r="X565" s="201">
        <f t="shared" si="132"/>
        <v>0</v>
      </c>
      <c r="Y565" s="201">
        <f t="shared" si="133"/>
        <v>0</v>
      </c>
      <c r="Z565" s="201">
        <f t="shared" si="134"/>
        <v>0</v>
      </c>
      <c r="AA565" s="201">
        <f t="shared" si="135"/>
        <v>0</v>
      </c>
      <c r="AB565" s="201">
        <f t="shared" si="136"/>
        <v>0</v>
      </c>
      <c r="AC565" s="205"/>
      <c r="AD565" s="199"/>
      <c r="AE565" s="203">
        <f>IFERROR(IF(VLOOKUP($M565,'Books DATA'!$M$9:$Q$1009,1,0)=$M565,VLOOKUP($M565,'Books DATA'!$M$10:$T$1009,COLUMNS('Books DATA'!$M$9:N562),0)),"Not Avl in Books")</f>
        <v>0</v>
      </c>
      <c r="AF565" s="203">
        <f>IFERROR(IF(VLOOKUP($M565,'Books DATA'!$M$9:$Q$1009,1,0)=$M565,VLOOKUP($M565,'Books DATA'!$M$10:$T$1009,COLUMNS('Books DATA'!$M$9:O562),0)),"Not Avl in Books")</f>
        <v>0</v>
      </c>
      <c r="AG565" s="203">
        <f>IFERROR(IF(VLOOKUP($M565,'Books DATA'!$M$9:$Q$1009,1,0)=$M565,VLOOKUP($M565,'Books DATA'!$M$10:$T$1009,COLUMNS('Books DATA'!$M$9:P562),0)),"Not Avl in Books")</f>
        <v>0</v>
      </c>
      <c r="AH565" s="203">
        <f>IFERROR(IF(VLOOKUP($M565,'Books DATA'!$M$9:$Q$1009,1,0)=$M565,VLOOKUP($M565,'Books DATA'!$M$10:$T$1009,COLUMNS('Books DATA'!$M$9:Q562),0)),"Not Avl in Books")</f>
        <v>0</v>
      </c>
      <c r="AI565" s="203">
        <f>IFERROR(IF(VLOOKUP($M565,'Books DATA'!$M$9:$Q$1009,1,0)=$M565,VLOOKUP($M565,'Books DATA'!$M$10:$T$1009,COLUMNS('Books DATA'!$M$9:R562),0)),"Not Avl in Books")</f>
        <v>0</v>
      </c>
      <c r="AJ565" s="203">
        <f>IFERROR(IF(VLOOKUP($M565,'Books DATA'!$M$9:$Q$1009,1,0)=$M565,VLOOKUP($M565,'Books DATA'!$M$10:$T$1009,COLUMNS('Books DATA'!$M$9:S562),0)),"Not Avl in Books")</f>
        <v>0</v>
      </c>
      <c r="AK565" s="203">
        <f>IFERROR(IF(VLOOKUP($M565,'Books DATA'!$M$9:$Q$1009,1,0)=$M565,VLOOKUP($M565,'Books DATA'!$M$10:$T$1009,COLUMNS('Books DATA'!$M$9:T562),0)),"Not Avl in Books")</f>
        <v>0</v>
      </c>
      <c r="AL565" s="204"/>
    </row>
    <row r="566" spans="1:38" ht="15.75" thickBot="1">
      <c r="A566" s="7" t="str">
        <f>AC566&amp;"_"&amp;COUNTIF($AC$10:AC566,AC566)</f>
        <v>_0</v>
      </c>
      <c r="B566" s="206"/>
      <c r="C566" s="206"/>
      <c r="D566" s="207"/>
      <c r="E566" s="208"/>
      <c r="F566" s="209"/>
      <c r="G566" s="209"/>
      <c r="H566" s="209"/>
      <c r="I566" s="209"/>
      <c r="J566" s="209"/>
      <c r="K566" s="209"/>
      <c r="L566" s="199"/>
      <c r="M566" s="200" t="str">
        <f t="shared" si="122"/>
        <v/>
      </c>
      <c r="N566" s="200">
        <f t="shared" si="123"/>
        <v>0</v>
      </c>
      <c r="O566" s="200">
        <f t="shared" si="124"/>
        <v>0</v>
      </c>
      <c r="P566" s="200">
        <f t="shared" si="125"/>
        <v>0</v>
      </c>
      <c r="Q566" s="200">
        <f t="shared" si="126"/>
        <v>0</v>
      </c>
      <c r="R566" s="200">
        <f t="shared" si="127"/>
        <v>0</v>
      </c>
      <c r="S566" s="200">
        <f t="shared" si="128"/>
        <v>0</v>
      </c>
      <c r="T566" s="200">
        <f t="shared" si="129"/>
        <v>0</v>
      </c>
      <c r="U566" s="200"/>
      <c r="V566" s="201">
        <f t="shared" si="130"/>
        <v>0</v>
      </c>
      <c r="W566" s="201">
        <f t="shared" si="131"/>
        <v>0</v>
      </c>
      <c r="X566" s="201">
        <f t="shared" si="132"/>
        <v>0</v>
      </c>
      <c r="Y566" s="201">
        <f t="shared" si="133"/>
        <v>0</v>
      </c>
      <c r="Z566" s="201">
        <f t="shared" si="134"/>
        <v>0</v>
      </c>
      <c r="AA566" s="201">
        <f t="shared" si="135"/>
        <v>0</v>
      </c>
      <c r="AB566" s="201">
        <f t="shared" si="136"/>
        <v>0</v>
      </c>
      <c r="AC566" s="205"/>
      <c r="AD566" s="199"/>
      <c r="AE566" s="203">
        <f>IFERROR(IF(VLOOKUP($M566,'Books DATA'!$M$9:$Q$1009,1,0)=$M566,VLOOKUP($M566,'Books DATA'!$M$10:$T$1009,COLUMNS('Books DATA'!$M$9:N563),0)),"Not Avl in Books")</f>
        <v>0</v>
      </c>
      <c r="AF566" s="203">
        <f>IFERROR(IF(VLOOKUP($M566,'Books DATA'!$M$9:$Q$1009,1,0)=$M566,VLOOKUP($M566,'Books DATA'!$M$10:$T$1009,COLUMNS('Books DATA'!$M$9:O563),0)),"Not Avl in Books")</f>
        <v>0</v>
      </c>
      <c r="AG566" s="203">
        <f>IFERROR(IF(VLOOKUP($M566,'Books DATA'!$M$9:$Q$1009,1,0)=$M566,VLOOKUP($M566,'Books DATA'!$M$10:$T$1009,COLUMNS('Books DATA'!$M$9:P563),0)),"Not Avl in Books")</f>
        <v>0</v>
      </c>
      <c r="AH566" s="203">
        <f>IFERROR(IF(VLOOKUP($M566,'Books DATA'!$M$9:$Q$1009,1,0)=$M566,VLOOKUP($M566,'Books DATA'!$M$10:$T$1009,COLUMNS('Books DATA'!$M$9:Q563),0)),"Not Avl in Books")</f>
        <v>0</v>
      </c>
      <c r="AI566" s="203">
        <f>IFERROR(IF(VLOOKUP($M566,'Books DATA'!$M$9:$Q$1009,1,0)=$M566,VLOOKUP($M566,'Books DATA'!$M$10:$T$1009,COLUMNS('Books DATA'!$M$9:R563),0)),"Not Avl in Books")</f>
        <v>0</v>
      </c>
      <c r="AJ566" s="203">
        <f>IFERROR(IF(VLOOKUP($M566,'Books DATA'!$M$9:$Q$1009,1,0)=$M566,VLOOKUP($M566,'Books DATA'!$M$10:$T$1009,COLUMNS('Books DATA'!$M$9:S563),0)),"Not Avl in Books")</f>
        <v>0</v>
      </c>
      <c r="AK566" s="203">
        <f>IFERROR(IF(VLOOKUP($M566,'Books DATA'!$M$9:$Q$1009,1,0)=$M566,VLOOKUP($M566,'Books DATA'!$M$10:$T$1009,COLUMNS('Books DATA'!$M$9:T563),0)),"Not Avl in Books")</f>
        <v>0</v>
      </c>
      <c r="AL566" s="204"/>
    </row>
    <row r="567" spans="1:38" ht="15.75" thickBot="1">
      <c r="A567" s="7" t="str">
        <f>AC567&amp;"_"&amp;COUNTIF($AC$10:AC567,AC567)</f>
        <v>_0</v>
      </c>
      <c r="B567" s="206"/>
      <c r="C567" s="206"/>
      <c r="D567" s="207"/>
      <c r="E567" s="208"/>
      <c r="F567" s="209"/>
      <c r="G567" s="209"/>
      <c r="H567" s="209"/>
      <c r="I567" s="209"/>
      <c r="J567" s="209"/>
      <c r="K567" s="209"/>
      <c r="L567" s="199"/>
      <c r="M567" s="200" t="str">
        <f t="shared" si="122"/>
        <v/>
      </c>
      <c r="N567" s="200">
        <f t="shared" si="123"/>
        <v>0</v>
      </c>
      <c r="O567" s="200">
        <f t="shared" si="124"/>
        <v>0</v>
      </c>
      <c r="P567" s="200">
        <f t="shared" si="125"/>
        <v>0</v>
      </c>
      <c r="Q567" s="200">
        <f t="shared" si="126"/>
        <v>0</v>
      </c>
      <c r="R567" s="200">
        <f t="shared" si="127"/>
        <v>0</v>
      </c>
      <c r="S567" s="200">
        <f t="shared" si="128"/>
        <v>0</v>
      </c>
      <c r="T567" s="200">
        <f t="shared" si="129"/>
        <v>0</v>
      </c>
      <c r="U567" s="200"/>
      <c r="V567" s="201">
        <f t="shared" si="130"/>
        <v>0</v>
      </c>
      <c r="W567" s="201">
        <f t="shared" si="131"/>
        <v>0</v>
      </c>
      <c r="X567" s="201">
        <f t="shared" si="132"/>
        <v>0</v>
      </c>
      <c r="Y567" s="201">
        <f t="shared" si="133"/>
        <v>0</v>
      </c>
      <c r="Z567" s="201">
        <f t="shared" si="134"/>
        <v>0</v>
      </c>
      <c r="AA567" s="201">
        <f t="shared" si="135"/>
        <v>0</v>
      </c>
      <c r="AB567" s="201">
        <f t="shared" si="136"/>
        <v>0</v>
      </c>
      <c r="AC567" s="205"/>
      <c r="AD567" s="199"/>
      <c r="AE567" s="203">
        <f>IFERROR(IF(VLOOKUP($M567,'Books DATA'!$M$9:$Q$1009,1,0)=$M567,VLOOKUP($M567,'Books DATA'!$M$10:$T$1009,COLUMNS('Books DATA'!$M$9:N564),0)),"Not Avl in Books")</f>
        <v>0</v>
      </c>
      <c r="AF567" s="203">
        <f>IFERROR(IF(VLOOKUP($M567,'Books DATA'!$M$9:$Q$1009,1,0)=$M567,VLOOKUP($M567,'Books DATA'!$M$10:$T$1009,COLUMNS('Books DATA'!$M$9:O564),0)),"Not Avl in Books")</f>
        <v>0</v>
      </c>
      <c r="AG567" s="203">
        <f>IFERROR(IF(VLOOKUP($M567,'Books DATA'!$M$9:$Q$1009,1,0)=$M567,VLOOKUP($M567,'Books DATA'!$M$10:$T$1009,COLUMNS('Books DATA'!$M$9:P564),0)),"Not Avl in Books")</f>
        <v>0</v>
      </c>
      <c r="AH567" s="203">
        <f>IFERROR(IF(VLOOKUP($M567,'Books DATA'!$M$9:$Q$1009,1,0)=$M567,VLOOKUP($M567,'Books DATA'!$M$10:$T$1009,COLUMNS('Books DATA'!$M$9:Q564),0)),"Not Avl in Books")</f>
        <v>0</v>
      </c>
      <c r="AI567" s="203">
        <f>IFERROR(IF(VLOOKUP($M567,'Books DATA'!$M$9:$Q$1009,1,0)=$M567,VLOOKUP($M567,'Books DATA'!$M$10:$T$1009,COLUMNS('Books DATA'!$M$9:R564),0)),"Not Avl in Books")</f>
        <v>0</v>
      </c>
      <c r="AJ567" s="203">
        <f>IFERROR(IF(VLOOKUP($M567,'Books DATA'!$M$9:$Q$1009,1,0)=$M567,VLOOKUP($M567,'Books DATA'!$M$10:$T$1009,COLUMNS('Books DATA'!$M$9:S564),0)),"Not Avl in Books")</f>
        <v>0</v>
      </c>
      <c r="AK567" s="203">
        <f>IFERROR(IF(VLOOKUP($M567,'Books DATA'!$M$9:$Q$1009,1,0)=$M567,VLOOKUP($M567,'Books DATA'!$M$10:$T$1009,COLUMNS('Books DATA'!$M$9:T564),0)),"Not Avl in Books")</f>
        <v>0</v>
      </c>
      <c r="AL567" s="204"/>
    </row>
    <row r="568" spans="1:38" ht="15.75" thickBot="1">
      <c r="A568" s="7" t="str">
        <f>AC568&amp;"_"&amp;COUNTIF($AC$10:AC568,AC568)</f>
        <v>_0</v>
      </c>
      <c r="B568" s="206"/>
      <c r="C568" s="206"/>
      <c r="D568" s="207"/>
      <c r="E568" s="208"/>
      <c r="F568" s="209"/>
      <c r="G568" s="209"/>
      <c r="H568" s="209"/>
      <c r="I568" s="209"/>
      <c r="J568" s="209"/>
      <c r="K568" s="209"/>
      <c r="L568" s="199"/>
      <c r="M568" s="200" t="str">
        <f t="shared" si="122"/>
        <v/>
      </c>
      <c r="N568" s="200">
        <f t="shared" si="123"/>
        <v>0</v>
      </c>
      <c r="O568" s="200">
        <f t="shared" si="124"/>
        <v>0</v>
      </c>
      <c r="P568" s="200">
        <f t="shared" si="125"/>
        <v>0</v>
      </c>
      <c r="Q568" s="200">
        <f t="shared" si="126"/>
        <v>0</v>
      </c>
      <c r="R568" s="200">
        <f t="shared" si="127"/>
        <v>0</v>
      </c>
      <c r="S568" s="200">
        <f t="shared" si="128"/>
        <v>0</v>
      </c>
      <c r="T568" s="200">
        <f t="shared" si="129"/>
        <v>0</v>
      </c>
      <c r="U568" s="200"/>
      <c r="V568" s="201">
        <f t="shared" si="130"/>
        <v>0</v>
      </c>
      <c r="W568" s="201">
        <f t="shared" si="131"/>
        <v>0</v>
      </c>
      <c r="X568" s="201">
        <f t="shared" si="132"/>
        <v>0</v>
      </c>
      <c r="Y568" s="201">
        <f t="shared" si="133"/>
        <v>0</v>
      </c>
      <c r="Z568" s="201">
        <f t="shared" si="134"/>
        <v>0</v>
      </c>
      <c r="AA568" s="201">
        <f t="shared" si="135"/>
        <v>0</v>
      </c>
      <c r="AB568" s="201">
        <f t="shared" si="136"/>
        <v>0</v>
      </c>
      <c r="AC568" s="205"/>
      <c r="AD568" s="199"/>
      <c r="AE568" s="203">
        <f>IFERROR(IF(VLOOKUP($M568,'Books DATA'!$M$9:$Q$1009,1,0)=$M568,VLOOKUP($M568,'Books DATA'!$M$10:$T$1009,COLUMNS('Books DATA'!$M$9:N565),0)),"Not Avl in Books")</f>
        <v>0</v>
      </c>
      <c r="AF568" s="203">
        <f>IFERROR(IF(VLOOKUP($M568,'Books DATA'!$M$9:$Q$1009,1,0)=$M568,VLOOKUP($M568,'Books DATA'!$M$10:$T$1009,COLUMNS('Books DATA'!$M$9:O565),0)),"Not Avl in Books")</f>
        <v>0</v>
      </c>
      <c r="AG568" s="203">
        <f>IFERROR(IF(VLOOKUP($M568,'Books DATA'!$M$9:$Q$1009,1,0)=$M568,VLOOKUP($M568,'Books DATA'!$M$10:$T$1009,COLUMNS('Books DATA'!$M$9:P565),0)),"Not Avl in Books")</f>
        <v>0</v>
      </c>
      <c r="AH568" s="203">
        <f>IFERROR(IF(VLOOKUP($M568,'Books DATA'!$M$9:$Q$1009,1,0)=$M568,VLOOKUP($M568,'Books DATA'!$M$10:$T$1009,COLUMNS('Books DATA'!$M$9:Q565),0)),"Not Avl in Books")</f>
        <v>0</v>
      </c>
      <c r="AI568" s="203">
        <f>IFERROR(IF(VLOOKUP($M568,'Books DATA'!$M$9:$Q$1009,1,0)=$M568,VLOOKUP($M568,'Books DATA'!$M$10:$T$1009,COLUMNS('Books DATA'!$M$9:R565),0)),"Not Avl in Books")</f>
        <v>0</v>
      </c>
      <c r="AJ568" s="203">
        <f>IFERROR(IF(VLOOKUP($M568,'Books DATA'!$M$9:$Q$1009,1,0)=$M568,VLOOKUP($M568,'Books DATA'!$M$10:$T$1009,COLUMNS('Books DATA'!$M$9:S565),0)),"Not Avl in Books")</f>
        <v>0</v>
      </c>
      <c r="AK568" s="203">
        <f>IFERROR(IF(VLOOKUP($M568,'Books DATA'!$M$9:$Q$1009,1,0)=$M568,VLOOKUP($M568,'Books DATA'!$M$10:$T$1009,COLUMNS('Books DATA'!$M$9:T565),0)),"Not Avl in Books")</f>
        <v>0</v>
      </c>
      <c r="AL568" s="204"/>
    </row>
    <row r="569" spans="1:38" ht="15.75" thickBot="1">
      <c r="A569" s="7" t="str">
        <f>AC569&amp;"_"&amp;COUNTIF($AC$10:AC569,AC569)</f>
        <v>_0</v>
      </c>
      <c r="B569" s="206"/>
      <c r="C569" s="206"/>
      <c r="D569" s="207"/>
      <c r="E569" s="208"/>
      <c r="F569" s="209"/>
      <c r="G569" s="209"/>
      <c r="H569" s="209"/>
      <c r="I569" s="209"/>
      <c r="J569" s="209"/>
      <c r="K569" s="209"/>
      <c r="L569" s="199"/>
      <c r="M569" s="200" t="str">
        <f t="shared" si="122"/>
        <v/>
      </c>
      <c r="N569" s="200">
        <f t="shared" si="123"/>
        <v>0</v>
      </c>
      <c r="O569" s="200">
        <f t="shared" si="124"/>
        <v>0</v>
      </c>
      <c r="P569" s="200">
        <f t="shared" si="125"/>
        <v>0</v>
      </c>
      <c r="Q569" s="200">
        <f t="shared" si="126"/>
        <v>0</v>
      </c>
      <c r="R569" s="200">
        <f t="shared" si="127"/>
        <v>0</v>
      </c>
      <c r="S569" s="200">
        <f t="shared" si="128"/>
        <v>0</v>
      </c>
      <c r="T569" s="200">
        <f t="shared" si="129"/>
        <v>0</v>
      </c>
      <c r="U569" s="200"/>
      <c r="V569" s="201">
        <f t="shared" si="130"/>
        <v>0</v>
      </c>
      <c r="W569" s="201">
        <f t="shared" si="131"/>
        <v>0</v>
      </c>
      <c r="X569" s="201">
        <f t="shared" si="132"/>
        <v>0</v>
      </c>
      <c r="Y569" s="201">
        <f t="shared" si="133"/>
        <v>0</v>
      </c>
      <c r="Z569" s="201">
        <f t="shared" si="134"/>
        <v>0</v>
      </c>
      <c r="AA569" s="201">
        <f t="shared" si="135"/>
        <v>0</v>
      </c>
      <c r="AB569" s="201">
        <f t="shared" si="136"/>
        <v>0</v>
      </c>
      <c r="AC569" s="205"/>
      <c r="AD569" s="199"/>
      <c r="AE569" s="203">
        <f>IFERROR(IF(VLOOKUP($M569,'Books DATA'!$M$9:$Q$1009,1,0)=$M569,VLOOKUP($M569,'Books DATA'!$M$10:$T$1009,COLUMNS('Books DATA'!$M$9:N566),0)),"Not Avl in Books")</f>
        <v>0</v>
      </c>
      <c r="AF569" s="203">
        <f>IFERROR(IF(VLOOKUP($M569,'Books DATA'!$M$9:$Q$1009,1,0)=$M569,VLOOKUP($M569,'Books DATA'!$M$10:$T$1009,COLUMNS('Books DATA'!$M$9:O566),0)),"Not Avl in Books")</f>
        <v>0</v>
      </c>
      <c r="AG569" s="203">
        <f>IFERROR(IF(VLOOKUP($M569,'Books DATA'!$M$9:$Q$1009,1,0)=$M569,VLOOKUP($M569,'Books DATA'!$M$10:$T$1009,COLUMNS('Books DATA'!$M$9:P566),0)),"Not Avl in Books")</f>
        <v>0</v>
      </c>
      <c r="AH569" s="203">
        <f>IFERROR(IF(VLOOKUP($M569,'Books DATA'!$M$9:$Q$1009,1,0)=$M569,VLOOKUP($M569,'Books DATA'!$M$10:$T$1009,COLUMNS('Books DATA'!$M$9:Q566),0)),"Not Avl in Books")</f>
        <v>0</v>
      </c>
      <c r="AI569" s="203">
        <f>IFERROR(IF(VLOOKUP($M569,'Books DATA'!$M$9:$Q$1009,1,0)=$M569,VLOOKUP($M569,'Books DATA'!$M$10:$T$1009,COLUMNS('Books DATA'!$M$9:R566),0)),"Not Avl in Books")</f>
        <v>0</v>
      </c>
      <c r="AJ569" s="203">
        <f>IFERROR(IF(VLOOKUP($M569,'Books DATA'!$M$9:$Q$1009,1,0)=$M569,VLOOKUP($M569,'Books DATA'!$M$10:$T$1009,COLUMNS('Books DATA'!$M$9:S566),0)),"Not Avl in Books")</f>
        <v>0</v>
      </c>
      <c r="AK569" s="203">
        <f>IFERROR(IF(VLOOKUP($M569,'Books DATA'!$M$9:$Q$1009,1,0)=$M569,VLOOKUP($M569,'Books DATA'!$M$10:$T$1009,COLUMNS('Books DATA'!$M$9:T566),0)),"Not Avl in Books")</f>
        <v>0</v>
      </c>
      <c r="AL569" s="204"/>
    </row>
    <row r="570" spans="1:38" ht="15.75" thickBot="1">
      <c r="A570" s="7" t="str">
        <f>AC570&amp;"_"&amp;COUNTIF($AC$10:AC570,AC570)</f>
        <v>_0</v>
      </c>
      <c r="B570" s="206"/>
      <c r="C570" s="206"/>
      <c r="D570" s="207"/>
      <c r="E570" s="208"/>
      <c r="F570" s="209"/>
      <c r="G570" s="209"/>
      <c r="H570" s="209"/>
      <c r="I570" s="209"/>
      <c r="J570" s="209"/>
      <c r="K570" s="209"/>
      <c r="L570" s="199"/>
      <c r="M570" s="200" t="str">
        <f t="shared" si="122"/>
        <v/>
      </c>
      <c r="N570" s="200">
        <f t="shared" si="123"/>
        <v>0</v>
      </c>
      <c r="O570" s="200">
        <f t="shared" si="124"/>
        <v>0</v>
      </c>
      <c r="P570" s="200">
        <f t="shared" si="125"/>
        <v>0</v>
      </c>
      <c r="Q570" s="200">
        <f t="shared" si="126"/>
        <v>0</v>
      </c>
      <c r="R570" s="200">
        <f t="shared" si="127"/>
        <v>0</v>
      </c>
      <c r="S570" s="200">
        <f t="shared" si="128"/>
        <v>0</v>
      </c>
      <c r="T570" s="200">
        <f t="shared" si="129"/>
        <v>0</v>
      </c>
      <c r="U570" s="200"/>
      <c r="V570" s="201">
        <f t="shared" si="130"/>
        <v>0</v>
      </c>
      <c r="W570" s="201">
        <f t="shared" si="131"/>
        <v>0</v>
      </c>
      <c r="X570" s="201">
        <f t="shared" si="132"/>
        <v>0</v>
      </c>
      <c r="Y570" s="201">
        <f t="shared" si="133"/>
        <v>0</v>
      </c>
      <c r="Z570" s="201">
        <f t="shared" si="134"/>
        <v>0</v>
      </c>
      <c r="AA570" s="201">
        <f t="shared" si="135"/>
        <v>0</v>
      </c>
      <c r="AB570" s="201">
        <f t="shared" si="136"/>
        <v>0</v>
      </c>
      <c r="AC570" s="205"/>
      <c r="AD570" s="199"/>
      <c r="AE570" s="203">
        <f>IFERROR(IF(VLOOKUP($M570,'Books DATA'!$M$9:$Q$1009,1,0)=$M570,VLOOKUP($M570,'Books DATA'!$M$10:$T$1009,COLUMNS('Books DATA'!$M$9:N567),0)),"Not Avl in Books")</f>
        <v>0</v>
      </c>
      <c r="AF570" s="203">
        <f>IFERROR(IF(VLOOKUP($M570,'Books DATA'!$M$9:$Q$1009,1,0)=$M570,VLOOKUP($M570,'Books DATA'!$M$10:$T$1009,COLUMNS('Books DATA'!$M$9:O567),0)),"Not Avl in Books")</f>
        <v>0</v>
      </c>
      <c r="AG570" s="203">
        <f>IFERROR(IF(VLOOKUP($M570,'Books DATA'!$M$9:$Q$1009,1,0)=$M570,VLOOKUP($M570,'Books DATA'!$M$10:$T$1009,COLUMNS('Books DATA'!$M$9:P567),0)),"Not Avl in Books")</f>
        <v>0</v>
      </c>
      <c r="AH570" s="203">
        <f>IFERROR(IF(VLOOKUP($M570,'Books DATA'!$M$9:$Q$1009,1,0)=$M570,VLOOKUP($M570,'Books DATA'!$M$10:$T$1009,COLUMNS('Books DATA'!$M$9:Q567),0)),"Not Avl in Books")</f>
        <v>0</v>
      </c>
      <c r="AI570" s="203">
        <f>IFERROR(IF(VLOOKUP($M570,'Books DATA'!$M$9:$Q$1009,1,0)=$M570,VLOOKUP($M570,'Books DATA'!$M$10:$T$1009,COLUMNS('Books DATA'!$M$9:R567),0)),"Not Avl in Books")</f>
        <v>0</v>
      </c>
      <c r="AJ570" s="203">
        <f>IFERROR(IF(VLOOKUP($M570,'Books DATA'!$M$9:$Q$1009,1,0)=$M570,VLOOKUP($M570,'Books DATA'!$M$10:$T$1009,COLUMNS('Books DATA'!$M$9:S567),0)),"Not Avl in Books")</f>
        <v>0</v>
      </c>
      <c r="AK570" s="203">
        <f>IFERROR(IF(VLOOKUP($M570,'Books DATA'!$M$9:$Q$1009,1,0)=$M570,VLOOKUP($M570,'Books DATA'!$M$10:$T$1009,COLUMNS('Books DATA'!$M$9:T567),0)),"Not Avl in Books")</f>
        <v>0</v>
      </c>
      <c r="AL570" s="204"/>
    </row>
    <row r="571" spans="1:38" ht="15.75" thickBot="1">
      <c r="A571" s="7" t="str">
        <f>AC571&amp;"_"&amp;COUNTIF($AC$10:AC571,AC571)</f>
        <v>_0</v>
      </c>
      <c r="B571" s="206"/>
      <c r="C571" s="206"/>
      <c r="D571" s="207"/>
      <c r="E571" s="208"/>
      <c r="F571" s="209"/>
      <c r="G571" s="209"/>
      <c r="H571" s="209"/>
      <c r="I571" s="209"/>
      <c r="J571" s="209"/>
      <c r="K571" s="209"/>
      <c r="L571" s="199"/>
      <c r="M571" s="200" t="str">
        <f t="shared" si="122"/>
        <v/>
      </c>
      <c r="N571" s="200">
        <f t="shared" si="123"/>
        <v>0</v>
      </c>
      <c r="O571" s="200">
        <f t="shared" si="124"/>
        <v>0</v>
      </c>
      <c r="P571" s="200">
        <f t="shared" si="125"/>
        <v>0</v>
      </c>
      <c r="Q571" s="200">
        <f t="shared" si="126"/>
        <v>0</v>
      </c>
      <c r="R571" s="200">
        <f t="shared" si="127"/>
        <v>0</v>
      </c>
      <c r="S571" s="200">
        <f t="shared" si="128"/>
        <v>0</v>
      </c>
      <c r="T571" s="200">
        <f t="shared" si="129"/>
        <v>0</v>
      </c>
      <c r="U571" s="200"/>
      <c r="V571" s="201">
        <f t="shared" si="130"/>
        <v>0</v>
      </c>
      <c r="W571" s="201">
        <f t="shared" si="131"/>
        <v>0</v>
      </c>
      <c r="X571" s="201">
        <f t="shared" si="132"/>
        <v>0</v>
      </c>
      <c r="Y571" s="201">
        <f t="shared" si="133"/>
        <v>0</v>
      </c>
      <c r="Z571" s="201">
        <f t="shared" si="134"/>
        <v>0</v>
      </c>
      <c r="AA571" s="201">
        <f t="shared" si="135"/>
        <v>0</v>
      </c>
      <c r="AB571" s="201">
        <f t="shared" si="136"/>
        <v>0</v>
      </c>
      <c r="AC571" s="205"/>
      <c r="AD571" s="199"/>
      <c r="AE571" s="203">
        <f>IFERROR(IF(VLOOKUP($M571,'Books DATA'!$M$9:$Q$1009,1,0)=$M571,VLOOKUP($M571,'Books DATA'!$M$10:$T$1009,COLUMNS('Books DATA'!$M$9:N568),0)),"Not Avl in Books")</f>
        <v>0</v>
      </c>
      <c r="AF571" s="203">
        <f>IFERROR(IF(VLOOKUP($M571,'Books DATA'!$M$9:$Q$1009,1,0)=$M571,VLOOKUP($M571,'Books DATA'!$M$10:$T$1009,COLUMNS('Books DATA'!$M$9:O568),0)),"Not Avl in Books")</f>
        <v>0</v>
      </c>
      <c r="AG571" s="203">
        <f>IFERROR(IF(VLOOKUP($M571,'Books DATA'!$M$9:$Q$1009,1,0)=$M571,VLOOKUP($M571,'Books DATA'!$M$10:$T$1009,COLUMNS('Books DATA'!$M$9:P568),0)),"Not Avl in Books")</f>
        <v>0</v>
      </c>
      <c r="AH571" s="203">
        <f>IFERROR(IF(VLOOKUP($M571,'Books DATA'!$M$9:$Q$1009,1,0)=$M571,VLOOKUP($M571,'Books DATA'!$M$10:$T$1009,COLUMNS('Books DATA'!$M$9:Q568),0)),"Not Avl in Books")</f>
        <v>0</v>
      </c>
      <c r="AI571" s="203">
        <f>IFERROR(IF(VLOOKUP($M571,'Books DATA'!$M$9:$Q$1009,1,0)=$M571,VLOOKUP($M571,'Books DATA'!$M$10:$T$1009,COLUMNS('Books DATA'!$M$9:R568),0)),"Not Avl in Books")</f>
        <v>0</v>
      </c>
      <c r="AJ571" s="203">
        <f>IFERROR(IF(VLOOKUP($M571,'Books DATA'!$M$9:$Q$1009,1,0)=$M571,VLOOKUP($M571,'Books DATA'!$M$10:$T$1009,COLUMNS('Books DATA'!$M$9:S568),0)),"Not Avl in Books")</f>
        <v>0</v>
      </c>
      <c r="AK571" s="203">
        <f>IFERROR(IF(VLOOKUP($M571,'Books DATA'!$M$9:$Q$1009,1,0)=$M571,VLOOKUP($M571,'Books DATA'!$M$10:$T$1009,COLUMNS('Books DATA'!$M$9:T568),0)),"Not Avl in Books")</f>
        <v>0</v>
      </c>
      <c r="AL571" s="204"/>
    </row>
    <row r="572" spans="1:38" ht="15.75" thickBot="1">
      <c r="A572" s="7" t="str">
        <f>AC572&amp;"_"&amp;COUNTIF($AC$10:AC572,AC572)</f>
        <v>_0</v>
      </c>
      <c r="B572" s="206"/>
      <c r="C572" s="206"/>
      <c r="D572" s="207"/>
      <c r="E572" s="208"/>
      <c r="F572" s="209"/>
      <c r="G572" s="209"/>
      <c r="H572" s="209"/>
      <c r="I572" s="209"/>
      <c r="J572" s="209"/>
      <c r="K572" s="209"/>
      <c r="L572" s="199"/>
      <c r="M572" s="200" t="str">
        <f t="shared" si="122"/>
        <v/>
      </c>
      <c r="N572" s="200">
        <f t="shared" si="123"/>
        <v>0</v>
      </c>
      <c r="O572" s="200">
        <f t="shared" si="124"/>
        <v>0</v>
      </c>
      <c r="P572" s="200">
        <f t="shared" si="125"/>
        <v>0</v>
      </c>
      <c r="Q572" s="200">
        <f t="shared" si="126"/>
        <v>0</v>
      </c>
      <c r="R572" s="200">
        <f t="shared" si="127"/>
        <v>0</v>
      </c>
      <c r="S572" s="200">
        <f t="shared" si="128"/>
        <v>0</v>
      </c>
      <c r="T572" s="200">
        <f t="shared" si="129"/>
        <v>0</v>
      </c>
      <c r="U572" s="200"/>
      <c r="V572" s="201">
        <f t="shared" si="130"/>
        <v>0</v>
      </c>
      <c r="W572" s="201">
        <f t="shared" si="131"/>
        <v>0</v>
      </c>
      <c r="X572" s="201">
        <f t="shared" si="132"/>
        <v>0</v>
      </c>
      <c r="Y572" s="201">
        <f t="shared" si="133"/>
        <v>0</v>
      </c>
      <c r="Z572" s="201">
        <f t="shared" si="134"/>
        <v>0</v>
      </c>
      <c r="AA572" s="201">
        <f t="shared" si="135"/>
        <v>0</v>
      </c>
      <c r="AB572" s="201">
        <f t="shared" si="136"/>
        <v>0</v>
      </c>
      <c r="AC572" s="205"/>
      <c r="AD572" s="199"/>
      <c r="AE572" s="203">
        <f>IFERROR(IF(VLOOKUP($M572,'Books DATA'!$M$9:$Q$1009,1,0)=$M572,VLOOKUP($M572,'Books DATA'!$M$10:$T$1009,COLUMNS('Books DATA'!$M$9:N569),0)),"Not Avl in Books")</f>
        <v>0</v>
      </c>
      <c r="AF572" s="203">
        <f>IFERROR(IF(VLOOKUP($M572,'Books DATA'!$M$9:$Q$1009,1,0)=$M572,VLOOKUP($M572,'Books DATA'!$M$10:$T$1009,COLUMNS('Books DATA'!$M$9:O569),0)),"Not Avl in Books")</f>
        <v>0</v>
      </c>
      <c r="AG572" s="203">
        <f>IFERROR(IF(VLOOKUP($M572,'Books DATA'!$M$9:$Q$1009,1,0)=$M572,VLOOKUP($M572,'Books DATA'!$M$10:$T$1009,COLUMNS('Books DATA'!$M$9:P569),0)),"Not Avl in Books")</f>
        <v>0</v>
      </c>
      <c r="AH572" s="203">
        <f>IFERROR(IF(VLOOKUP($M572,'Books DATA'!$M$9:$Q$1009,1,0)=$M572,VLOOKUP($M572,'Books DATA'!$M$10:$T$1009,COLUMNS('Books DATA'!$M$9:Q569),0)),"Not Avl in Books")</f>
        <v>0</v>
      </c>
      <c r="AI572" s="203">
        <f>IFERROR(IF(VLOOKUP($M572,'Books DATA'!$M$9:$Q$1009,1,0)=$M572,VLOOKUP($M572,'Books DATA'!$M$10:$T$1009,COLUMNS('Books DATA'!$M$9:R569),0)),"Not Avl in Books")</f>
        <v>0</v>
      </c>
      <c r="AJ572" s="203">
        <f>IFERROR(IF(VLOOKUP($M572,'Books DATA'!$M$9:$Q$1009,1,0)=$M572,VLOOKUP($M572,'Books DATA'!$M$10:$T$1009,COLUMNS('Books DATA'!$M$9:S569),0)),"Not Avl in Books")</f>
        <v>0</v>
      </c>
      <c r="AK572" s="203">
        <f>IFERROR(IF(VLOOKUP($M572,'Books DATA'!$M$9:$Q$1009,1,0)=$M572,VLOOKUP($M572,'Books DATA'!$M$10:$T$1009,COLUMNS('Books DATA'!$M$9:T569),0)),"Not Avl in Books")</f>
        <v>0</v>
      </c>
      <c r="AL572" s="204"/>
    </row>
    <row r="573" spans="1:38" ht="15.75" thickBot="1">
      <c r="A573" s="7" t="str">
        <f>AC573&amp;"_"&amp;COUNTIF($AC$10:AC573,AC573)</f>
        <v>_0</v>
      </c>
      <c r="B573" s="206"/>
      <c r="C573" s="206"/>
      <c r="D573" s="207"/>
      <c r="E573" s="208"/>
      <c r="F573" s="209"/>
      <c r="G573" s="209"/>
      <c r="H573" s="209"/>
      <c r="I573" s="209"/>
      <c r="J573" s="209"/>
      <c r="K573" s="209"/>
      <c r="L573" s="199"/>
      <c r="M573" s="200" t="str">
        <f t="shared" si="122"/>
        <v/>
      </c>
      <c r="N573" s="200">
        <f t="shared" si="123"/>
        <v>0</v>
      </c>
      <c r="O573" s="200">
        <f t="shared" si="124"/>
        <v>0</v>
      </c>
      <c r="P573" s="200">
        <f t="shared" si="125"/>
        <v>0</v>
      </c>
      <c r="Q573" s="200">
        <f t="shared" si="126"/>
        <v>0</v>
      </c>
      <c r="R573" s="200">
        <f t="shared" si="127"/>
        <v>0</v>
      </c>
      <c r="S573" s="200">
        <f t="shared" si="128"/>
        <v>0</v>
      </c>
      <c r="T573" s="200">
        <f t="shared" si="129"/>
        <v>0</v>
      </c>
      <c r="U573" s="200"/>
      <c r="V573" s="201">
        <f t="shared" si="130"/>
        <v>0</v>
      </c>
      <c r="W573" s="201">
        <f t="shared" si="131"/>
        <v>0</v>
      </c>
      <c r="X573" s="201">
        <f t="shared" si="132"/>
        <v>0</v>
      </c>
      <c r="Y573" s="201">
        <f t="shared" si="133"/>
        <v>0</v>
      </c>
      <c r="Z573" s="201">
        <f t="shared" si="134"/>
        <v>0</v>
      </c>
      <c r="AA573" s="201">
        <f t="shared" si="135"/>
        <v>0</v>
      </c>
      <c r="AB573" s="201">
        <f t="shared" si="136"/>
        <v>0</v>
      </c>
      <c r="AC573" s="205"/>
      <c r="AD573" s="199"/>
      <c r="AE573" s="203">
        <f>IFERROR(IF(VLOOKUP($M573,'Books DATA'!$M$9:$Q$1009,1,0)=$M573,VLOOKUP($M573,'Books DATA'!$M$10:$T$1009,COLUMNS('Books DATA'!$M$9:N570),0)),"Not Avl in Books")</f>
        <v>0</v>
      </c>
      <c r="AF573" s="203">
        <f>IFERROR(IF(VLOOKUP($M573,'Books DATA'!$M$9:$Q$1009,1,0)=$M573,VLOOKUP($M573,'Books DATA'!$M$10:$T$1009,COLUMNS('Books DATA'!$M$9:O570),0)),"Not Avl in Books")</f>
        <v>0</v>
      </c>
      <c r="AG573" s="203">
        <f>IFERROR(IF(VLOOKUP($M573,'Books DATA'!$M$9:$Q$1009,1,0)=$M573,VLOOKUP($M573,'Books DATA'!$M$10:$T$1009,COLUMNS('Books DATA'!$M$9:P570),0)),"Not Avl in Books")</f>
        <v>0</v>
      </c>
      <c r="AH573" s="203">
        <f>IFERROR(IF(VLOOKUP($M573,'Books DATA'!$M$9:$Q$1009,1,0)=$M573,VLOOKUP($M573,'Books DATA'!$M$10:$T$1009,COLUMNS('Books DATA'!$M$9:Q570),0)),"Not Avl in Books")</f>
        <v>0</v>
      </c>
      <c r="AI573" s="203">
        <f>IFERROR(IF(VLOOKUP($M573,'Books DATA'!$M$9:$Q$1009,1,0)=$M573,VLOOKUP($M573,'Books DATA'!$M$10:$T$1009,COLUMNS('Books DATA'!$M$9:R570),0)),"Not Avl in Books")</f>
        <v>0</v>
      </c>
      <c r="AJ573" s="203">
        <f>IFERROR(IF(VLOOKUP($M573,'Books DATA'!$M$9:$Q$1009,1,0)=$M573,VLOOKUP($M573,'Books DATA'!$M$10:$T$1009,COLUMNS('Books DATA'!$M$9:S570),0)),"Not Avl in Books")</f>
        <v>0</v>
      </c>
      <c r="AK573" s="203">
        <f>IFERROR(IF(VLOOKUP($M573,'Books DATA'!$M$9:$Q$1009,1,0)=$M573,VLOOKUP($M573,'Books DATA'!$M$10:$T$1009,COLUMNS('Books DATA'!$M$9:T570),0)),"Not Avl in Books")</f>
        <v>0</v>
      </c>
      <c r="AL573" s="204"/>
    </row>
    <row r="574" spans="1:38" ht="15.75" thickBot="1">
      <c r="A574" s="7" t="str">
        <f>AC574&amp;"_"&amp;COUNTIF($AC$10:AC574,AC574)</f>
        <v>_0</v>
      </c>
      <c r="B574" s="206"/>
      <c r="C574" s="206"/>
      <c r="D574" s="207"/>
      <c r="E574" s="208"/>
      <c r="F574" s="209"/>
      <c r="G574" s="209"/>
      <c r="H574" s="209"/>
      <c r="I574" s="209"/>
      <c r="J574" s="209"/>
      <c r="K574" s="209"/>
      <c r="L574" s="199"/>
      <c r="M574" s="200" t="str">
        <f t="shared" si="122"/>
        <v/>
      </c>
      <c r="N574" s="200">
        <f t="shared" si="123"/>
        <v>0</v>
      </c>
      <c r="O574" s="200">
        <f t="shared" si="124"/>
        <v>0</v>
      </c>
      <c r="P574" s="200">
        <f t="shared" si="125"/>
        <v>0</v>
      </c>
      <c r="Q574" s="200">
        <f t="shared" si="126"/>
        <v>0</v>
      </c>
      <c r="R574" s="200">
        <f t="shared" si="127"/>
        <v>0</v>
      </c>
      <c r="S574" s="200">
        <f t="shared" si="128"/>
        <v>0</v>
      </c>
      <c r="T574" s="200">
        <f t="shared" si="129"/>
        <v>0</v>
      </c>
      <c r="U574" s="200"/>
      <c r="V574" s="201">
        <f t="shared" si="130"/>
        <v>0</v>
      </c>
      <c r="W574" s="201">
        <f t="shared" si="131"/>
        <v>0</v>
      </c>
      <c r="X574" s="201">
        <f t="shared" si="132"/>
        <v>0</v>
      </c>
      <c r="Y574" s="201">
        <f t="shared" si="133"/>
        <v>0</v>
      </c>
      <c r="Z574" s="201">
        <f t="shared" si="134"/>
        <v>0</v>
      </c>
      <c r="AA574" s="201">
        <f t="shared" si="135"/>
        <v>0</v>
      </c>
      <c r="AB574" s="201">
        <f t="shared" si="136"/>
        <v>0</v>
      </c>
      <c r="AC574" s="205"/>
      <c r="AD574" s="199"/>
      <c r="AE574" s="203">
        <f>IFERROR(IF(VLOOKUP($M574,'Books DATA'!$M$9:$Q$1009,1,0)=$M574,VLOOKUP($M574,'Books DATA'!$M$10:$T$1009,COLUMNS('Books DATA'!$M$9:N571),0)),"Not Avl in Books")</f>
        <v>0</v>
      </c>
      <c r="AF574" s="203">
        <f>IFERROR(IF(VLOOKUP($M574,'Books DATA'!$M$9:$Q$1009,1,0)=$M574,VLOOKUP($M574,'Books DATA'!$M$10:$T$1009,COLUMNS('Books DATA'!$M$9:O571),0)),"Not Avl in Books")</f>
        <v>0</v>
      </c>
      <c r="AG574" s="203">
        <f>IFERROR(IF(VLOOKUP($M574,'Books DATA'!$M$9:$Q$1009,1,0)=$M574,VLOOKUP($M574,'Books DATA'!$M$10:$T$1009,COLUMNS('Books DATA'!$M$9:P571),0)),"Not Avl in Books")</f>
        <v>0</v>
      </c>
      <c r="AH574" s="203">
        <f>IFERROR(IF(VLOOKUP($M574,'Books DATA'!$M$9:$Q$1009,1,0)=$M574,VLOOKUP($M574,'Books DATA'!$M$10:$T$1009,COLUMNS('Books DATA'!$M$9:Q571),0)),"Not Avl in Books")</f>
        <v>0</v>
      </c>
      <c r="AI574" s="203">
        <f>IFERROR(IF(VLOOKUP($M574,'Books DATA'!$M$9:$Q$1009,1,0)=$M574,VLOOKUP($M574,'Books DATA'!$M$10:$T$1009,COLUMNS('Books DATA'!$M$9:R571),0)),"Not Avl in Books")</f>
        <v>0</v>
      </c>
      <c r="AJ574" s="203">
        <f>IFERROR(IF(VLOOKUP($M574,'Books DATA'!$M$9:$Q$1009,1,0)=$M574,VLOOKUP($M574,'Books DATA'!$M$10:$T$1009,COLUMNS('Books DATA'!$M$9:S571),0)),"Not Avl in Books")</f>
        <v>0</v>
      </c>
      <c r="AK574" s="203">
        <f>IFERROR(IF(VLOOKUP($M574,'Books DATA'!$M$9:$Q$1009,1,0)=$M574,VLOOKUP($M574,'Books DATA'!$M$10:$T$1009,COLUMNS('Books DATA'!$M$9:T571),0)),"Not Avl in Books")</f>
        <v>0</v>
      </c>
      <c r="AL574" s="204"/>
    </row>
    <row r="575" spans="1:38" ht="15.75" thickBot="1">
      <c r="A575" s="7" t="str">
        <f>AC575&amp;"_"&amp;COUNTIF($AC$10:AC575,AC575)</f>
        <v>_0</v>
      </c>
      <c r="B575" s="206"/>
      <c r="C575" s="206"/>
      <c r="D575" s="207"/>
      <c r="E575" s="208"/>
      <c r="F575" s="209"/>
      <c r="G575" s="209"/>
      <c r="H575" s="209"/>
      <c r="I575" s="209"/>
      <c r="J575" s="209"/>
      <c r="K575" s="209"/>
      <c r="L575" s="199"/>
      <c r="M575" s="200" t="str">
        <f t="shared" si="122"/>
        <v/>
      </c>
      <c r="N575" s="200">
        <f t="shared" si="123"/>
        <v>0</v>
      </c>
      <c r="O575" s="200">
        <f t="shared" si="124"/>
        <v>0</v>
      </c>
      <c r="P575" s="200">
        <f t="shared" si="125"/>
        <v>0</v>
      </c>
      <c r="Q575" s="200">
        <f t="shared" si="126"/>
        <v>0</v>
      </c>
      <c r="R575" s="200">
        <f t="shared" si="127"/>
        <v>0</v>
      </c>
      <c r="S575" s="200">
        <f t="shared" si="128"/>
        <v>0</v>
      </c>
      <c r="T575" s="200">
        <f t="shared" si="129"/>
        <v>0</v>
      </c>
      <c r="U575" s="200"/>
      <c r="V575" s="201">
        <f t="shared" si="130"/>
        <v>0</v>
      </c>
      <c r="W575" s="201">
        <f t="shared" si="131"/>
        <v>0</v>
      </c>
      <c r="X575" s="201">
        <f t="shared" si="132"/>
        <v>0</v>
      </c>
      <c r="Y575" s="201">
        <f t="shared" si="133"/>
        <v>0</v>
      </c>
      <c r="Z575" s="201">
        <f t="shared" si="134"/>
        <v>0</v>
      </c>
      <c r="AA575" s="201">
        <f t="shared" si="135"/>
        <v>0</v>
      </c>
      <c r="AB575" s="201">
        <f t="shared" si="136"/>
        <v>0</v>
      </c>
      <c r="AC575" s="205"/>
      <c r="AD575" s="199"/>
      <c r="AE575" s="203">
        <f>IFERROR(IF(VLOOKUP($M575,'Books DATA'!$M$9:$Q$1009,1,0)=$M575,VLOOKUP($M575,'Books DATA'!$M$10:$T$1009,COLUMNS('Books DATA'!$M$9:N572),0)),"Not Avl in Books")</f>
        <v>0</v>
      </c>
      <c r="AF575" s="203">
        <f>IFERROR(IF(VLOOKUP($M575,'Books DATA'!$M$9:$Q$1009,1,0)=$M575,VLOOKUP($M575,'Books DATA'!$M$10:$T$1009,COLUMNS('Books DATA'!$M$9:O572),0)),"Not Avl in Books")</f>
        <v>0</v>
      </c>
      <c r="AG575" s="203">
        <f>IFERROR(IF(VLOOKUP($M575,'Books DATA'!$M$9:$Q$1009,1,0)=$M575,VLOOKUP($M575,'Books DATA'!$M$10:$T$1009,COLUMNS('Books DATA'!$M$9:P572),0)),"Not Avl in Books")</f>
        <v>0</v>
      </c>
      <c r="AH575" s="203">
        <f>IFERROR(IF(VLOOKUP($M575,'Books DATA'!$M$9:$Q$1009,1,0)=$M575,VLOOKUP($M575,'Books DATA'!$M$10:$T$1009,COLUMNS('Books DATA'!$M$9:Q572),0)),"Not Avl in Books")</f>
        <v>0</v>
      </c>
      <c r="AI575" s="203">
        <f>IFERROR(IF(VLOOKUP($M575,'Books DATA'!$M$9:$Q$1009,1,0)=$M575,VLOOKUP($M575,'Books DATA'!$M$10:$T$1009,COLUMNS('Books DATA'!$M$9:R572),0)),"Not Avl in Books")</f>
        <v>0</v>
      </c>
      <c r="AJ575" s="203">
        <f>IFERROR(IF(VLOOKUP($M575,'Books DATA'!$M$9:$Q$1009,1,0)=$M575,VLOOKUP($M575,'Books DATA'!$M$10:$T$1009,COLUMNS('Books DATA'!$M$9:S572),0)),"Not Avl in Books")</f>
        <v>0</v>
      </c>
      <c r="AK575" s="203">
        <f>IFERROR(IF(VLOOKUP($M575,'Books DATA'!$M$9:$Q$1009,1,0)=$M575,VLOOKUP($M575,'Books DATA'!$M$10:$T$1009,COLUMNS('Books DATA'!$M$9:T572),0)),"Not Avl in Books")</f>
        <v>0</v>
      </c>
      <c r="AL575" s="204"/>
    </row>
    <row r="576" spans="1:38" ht="15.75" thickBot="1">
      <c r="A576" s="7" t="str">
        <f>AC576&amp;"_"&amp;COUNTIF($AC$10:AC576,AC576)</f>
        <v>_0</v>
      </c>
      <c r="B576" s="206"/>
      <c r="C576" s="206"/>
      <c r="D576" s="207"/>
      <c r="E576" s="208"/>
      <c r="F576" s="209"/>
      <c r="G576" s="209"/>
      <c r="H576" s="209"/>
      <c r="I576" s="209"/>
      <c r="J576" s="209"/>
      <c r="K576" s="209"/>
      <c r="L576" s="199"/>
      <c r="M576" s="200" t="str">
        <f t="shared" si="122"/>
        <v/>
      </c>
      <c r="N576" s="200">
        <f t="shared" si="123"/>
        <v>0</v>
      </c>
      <c r="O576" s="200">
        <f t="shared" si="124"/>
        <v>0</v>
      </c>
      <c r="P576" s="200">
        <f t="shared" si="125"/>
        <v>0</v>
      </c>
      <c r="Q576" s="200">
        <f t="shared" si="126"/>
        <v>0</v>
      </c>
      <c r="R576" s="200">
        <f t="shared" si="127"/>
        <v>0</v>
      </c>
      <c r="S576" s="200">
        <f t="shared" si="128"/>
        <v>0</v>
      </c>
      <c r="T576" s="200">
        <f t="shared" si="129"/>
        <v>0</v>
      </c>
      <c r="U576" s="200"/>
      <c r="V576" s="201">
        <f t="shared" si="130"/>
        <v>0</v>
      </c>
      <c r="W576" s="201">
        <f t="shared" si="131"/>
        <v>0</v>
      </c>
      <c r="X576" s="201">
        <f t="shared" si="132"/>
        <v>0</v>
      </c>
      <c r="Y576" s="201">
        <f t="shared" si="133"/>
        <v>0</v>
      </c>
      <c r="Z576" s="201">
        <f t="shared" si="134"/>
        <v>0</v>
      </c>
      <c r="AA576" s="201">
        <f t="shared" si="135"/>
        <v>0</v>
      </c>
      <c r="AB576" s="201">
        <f t="shared" si="136"/>
        <v>0</v>
      </c>
      <c r="AC576" s="205"/>
      <c r="AD576" s="199"/>
      <c r="AE576" s="203">
        <f>IFERROR(IF(VLOOKUP($M576,'Books DATA'!$M$9:$Q$1009,1,0)=$M576,VLOOKUP($M576,'Books DATA'!$M$10:$T$1009,COLUMNS('Books DATA'!$M$9:N573),0)),"Not Avl in Books")</f>
        <v>0</v>
      </c>
      <c r="AF576" s="203">
        <f>IFERROR(IF(VLOOKUP($M576,'Books DATA'!$M$9:$Q$1009,1,0)=$M576,VLOOKUP($M576,'Books DATA'!$M$10:$T$1009,COLUMNS('Books DATA'!$M$9:O573),0)),"Not Avl in Books")</f>
        <v>0</v>
      </c>
      <c r="AG576" s="203">
        <f>IFERROR(IF(VLOOKUP($M576,'Books DATA'!$M$9:$Q$1009,1,0)=$M576,VLOOKUP($M576,'Books DATA'!$M$10:$T$1009,COLUMNS('Books DATA'!$M$9:P573),0)),"Not Avl in Books")</f>
        <v>0</v>
      </c>
      <c r="AH576" s="203">
        <f>IFERROR(IF(VLOOKUP($M576,'Books DATA'!$M$9:$Q$1009,1,0)=$M576,VLOOKUP($M576,'Books DATA'!$M$10:$T$1009,COLUMNS('Books DATA'!$M$9:Q573),0)),"Not Avl in Books")</f>
        <v>0</v>
      </c>
      <c r="AI576" s="203">
        <f>IFERROR(IF(VLOOKUP($M576,'Books DATA'!$M$9:$Q$1009,1,0)=$M576,VLOOKUP($M576,'Books DATA'!$M$10:$T$1009,COLUMNS('Books DATA'!$M$9:R573),0)),"Not Avl in Books")</f>
        <v>0</v>
      </c>
      <c r="AJ576" s="203">
        <f>IFERROR(IF(VLOOKUP($M576,'Books DATA'!$M$9:$Q$1009,1,0)=$M576,VLOOKUP($M576,'Books DATA'!$M$10:$T$1009,COLUMNS('Books DATA'!$M$9:S573),0)),"Not Avl in Books")</f>
        <v>0</v>
      </c>
      <c r="AK576" s="203">
        <f>IFERROR(IF(VLOOKUP($M576,'Books DATA'!$M$9:$Q$1009,1,0)=$M576,VLOOKUP($M576,'Books DATA'!$M$10:$T$1009,COLUMNS('Books DATA'!$M$9:T573),0)),"Not Avl in Books")</f>
        <v>0</v>
      </c>
      <c r="AL576" s="204"/>
    </row>
    <row r="577" spans="1:38" ht="15.75" thickBot="1">
      <c r="A577" s="7" t="str">
        <f>AC577&amp;"_"&amp;COUNTIF($AC$10:AC577,AC577)</f>
        <v>_0</v>
      </c>
      <c r="B577" s="206"/>
      <c r="C577" s="206"/>
      <c r="D577" s="207"/>
      <c r="E577" s="208"/>
      <c r="F577" s="209"/>
      <c r="G577" s="209"/>
      <c r="H577" s="209"/>
      <c r="I577" s="209"/>
      <c r="J577" s="209"/>
      <c r="K577" s="209"/>
      <c r="L577" s="199"/>
      <c r="M577" s="200" t="str">
        <f t="shared" si="122"/>
        <v/>
      </c>
      <c r="N577" s="200">
        <f t="shared" si="123"/>
        <v>0</v>
      </c>
      <c r="O577" s="200">
        <f t="shared" si="124"/>
        <v>0</v>
      </c>
      <c r="P577" s="200">
        <f t="shared" si="125"/>
        <v>0</v>
      </c>
      <c r="Q577" s="200">
        <f t="shared" si="126"/>
        <v>0</v>
      </c>
      <c r="R577" s="200">
        <f t="shared" si="127"/>
        <v>0</v>
      </c>
      <c r="S577" s="200">
        <f t="shared" si="128"/>
        <v>0</v>
      </c>
      <c r="T577" s="200">
        <f t="shared" si="129"/>
        <v>0</v>
      </c>
      <c r="U577" s="200"/>
      <c r="V577" s="201">
        <f t="shared" si="130"/>
        <v>0</v>
      </c>
      <c r="W577" s="201">
        <f t="shared" si="131"/>
        <v>0</v>
      </c>
      <c r="X577" s="201">
        <f t="shared" si="132"/>
        <v>0</v>
      </c>
      <c r="Y577" s="201">
        <f t="shared" si="133"/>
        <v>0</v>
      </c>
      <c r="Z577" s="201">
        <f t="shared" si="134"/>
        <v>0</v>
      </c>
      <c r="AA577" s="201">
        <f t="shared" si="135"/>
        <v>0</v>
      </c>
      <c r="AB577" s="201">
        <f t="shared" si="136"/>
        <v>0</v>
      </c>
      <c r="AC577" s="205"/>
      <c r="AD577" s="199"/>
      <c r="AE577" s="203">
        <f>IFERROR(IF(VLOOKUP($M577,'Books DATA'!$M$9:$Q$1009,1,0)=$M577,VLOOKUP($M577,'Books DATA'!$M$10:$T$1009,COLUMNS('Books DATA'!$M$9:N574),0)),"Not Avl in Books")</f>
        <v>0</v>
      </c>
      <c r="AF577" s="203">
        <f>IFERROR(IF(VLOOKUP($M577,'Books DATA'!$M$9:$Q$1009,1,0)=$M577,VLOOKUP($M577,'Books DATA'!$M$10:$T$1009,COLUMNS('Books DATA'!$M$9:O574),0)),"Not Avl in Books")</f>
        <v>0</v>
      </c>
      <c r="AG577" s="203">
        <f>IFERROR(IF(VLOOKUP($M577,'Books DATA'!$M$9:$Q$1009,1,0)=$M577,VLOOKUP($M577,'Books DATA'!$M$10:$T$1009,COLUMNS('Books DATA'!$M$9:P574),0)),"Not Avl in Books")</f>
        <v>0</v>
      </c>
      <c r="AH577" s="203">
        <f>IFERROR(IF(VLOOKUP($M577,'Books DATA'!$M$9:$Q$1009,1,0)=$M577,VLOOKUP($M577,'Books DATA'!$M$10:$T$1009,COLUMNS('Books DATA'!$M$9:Q574),0)),"Not Avl in Books")</f>
        <v>0</v>
      </c>
      <c r="AI577" s="203">
        <f>IFERROR(IF(VLOOKUP($M577,'Books DATA'!$M$9:$Q$1009,1,0)=$M577,VLOOKUP($M577,'Books DATA'!$M$10:$T$1009,COLUMNS('Books DATA'!$M$9:R574),0)),"Not Avl in Books")</f>
        <v>0</v>
      </c>
      <c r="AJ577" s="203">
        <f>IFERROR(IF(VLOOKUP($M577,'Books DATA'!$M$9:$Q$1009,1,0)=$M577,VLOOKUP($M577,'Books DATA'!$M$10:$T$1009,COLUMNS('Books DATA'!$M$9:S574),0)),"Not Avl in Books")</f>
        <v>0</v>
      </c>
      <c r="AK577" s="203">
        <f>IFERROR(IF(VLOOKUP($M577,'Books DATA'!$M$9:$Q$1009,1,0)=$M577,VLOOKUP($M577,'Books DATA'!$M$10:$T$1009,COLUMNS('Books DATA'!$M$9:T574),0)),"Not Avl in Books")</f>
        <v>0</v>
      </c>
      <c r="AL577" s="204"/>
    </row>
    <row r="578" spans="1:38" ht="15.75" thickBot="1">
      <c r="A578" s="7" t="str">
        <f>AC578&amp;"_"&amp;COUNTIF($AC$10:AC578,AC578)</f>
        <v>_0</v>
      </c>
      <c r="B578" s="206"/>
      <c r="C578" s="206"/>
      <c r="D578" s="207"/>
      <c r="E578" s="208"/>
      <c r="F578" s="209"/>
      <c r="G578" s="209"/>
      <c r="H578" s="209"/>
      <c r="I578" s="209"/>
      <c r="J578" s="209"/>
      <c r="K578" s="209"/>
      <c r="L578" s="199"/>
      <c r="M578" s="200" t="str">
        <f t="shared" si="122"/>
        <v/>
      </c>
      <c r="N578" s="200">
        <f t="shared" si="123"/>
        <v>0</v>
      </c>
      <c r="O578" s="200">
        <f t="shared" si="124"/>
        <v>0</v>
      </c>
      <c r="P578" s="200">
        <f t="shared" si="125"/>
        <v>0</v>
      </c>
      <c r="Q578" s="200">
        <f t="shared" si="126"/>
        <v>0</v>
      </c>
      <c r="R578" s="200">
        <f t="shared" si="127"/>
        <v>0</v>
      </c>
      <c r="S578" s="200">
        <f t="shared" si="128"/>
        <v>0</v>
      </c>
      <c r="T578" s="200">
        <f t="shared" si="129"/>
        <v>0</v>
      </c>
      <c r="U578" s="200"/>
      <c r="V578" s="201">
        <f t="shared" si="130"/>
        <v>0</v>
      </c>
      <c r="W578" s="201">
        <f t="shared" si="131"/>
        <v>0</v>
      </c>
      <c r="X578" s="201">
        <f t="shared" si="132"/>
        <v>0</v>
      </c>
      <c r="Y578" s="201">
        <f t="shared" si="133"/>
        <v>0</v>
      </c>
      <c r="Z578" s="201">
        <f t="shared" si="134"/>
        <v>0</v>
      </c>
      <c r="AA578" s="201">
        <f t="shared" si="135"/>
        <v>0</v>
      </c>
      <c r="AB578" s="201">
        <f t="shared" si="136"/>
        <v>0</v>
      </c>
      <c r="AC578" s="205"/>
      <c r="AD578" s="199"/>
      <c r="AE578" s="203">
        <f>IFERROR(IF(VLOOKUP($M578,'Books DATA'!$M$9:$Q$1009,1,0)=$M578,VLOOKUP($M578,'Books DATA'!$M$10:$T$1009,COLUMNS('Books DATA'!$M$9:N575),0)),"Not Avl in Books")</f>
        <v>0</v>
      </c>
      <c r="AF578" s="203">
        <f>IFERROR(IF(VLOOKUP($M578,'Books DATA'!$M$9:$Q$1009,1,0)=$M578,VLOOKUP($M578,'Books DATA'!$M$10:$T$1009,COLUMNS('Books DATA'!$M$9:O575),0)),"Not Avl in Books")</f>
        <v>0</v>
      </c>
      <c r="AG578" s="203">
        <f>IFERROR(IF(VLOOKUP($M578,'Books DATA'!$M$9:$Q$1009,1,0)=$M578,VLOOKUP($M578,'Books DATA'!$M$10:$T$1009,COLUMNS('Books DATA'!$M$9:P575),0)),"Not Avl in Books")</f>
        <v>0</v>
      </c>
      <c r="AH578" s="203">
        <f>IFERROR(IF(VLOOKUP($M578,'Books DATA'!$M$9:$Q$1009,1,0)=$M578,VLOOKUP($M578,'Books DATA'!$M$10:$T$1009,COLUMNS('Books DATA'!$M$9:Q575),0)),"Not Avl in Books")</f>
        <v>0</v>
      </c>
      <c r="AI578" s="203">
        <f>IFERROR(IF(VLOOKUP($M578,'Books DATA'!$M$9:$Q$1009,1,0)=$M578,VLOOKUP($M578,'Books DATA'!$M$10:$T$1009,COLUMNS('Books DATA'!$M$9:R575),0)),"Not Avl in Books")</f>
        <v>0</v>
      </c>
      <c r="AJ578" s="203">
        <f>IFERROR(IF(VLOOKUP($M578,'Books DATA'!$M$9:$Q$1009,1,0)=$M578,VLOOKUP($M578,'Books DATA'!$M$10:$T$1009,COLUMNS('Books DATA'!$M$9:S575),0)),"Not Avl in Books")</f>
        <v>0</v>
      </c>
      <c r="AK578" s="203">
        <f>IFERROR(IF(VLOOKUP($M578,'Books DATA'!$M$9:$Q$1009,1,0)=$M578,VLOOKUP($M578,'Books DATA'!$M$10:$T$1009,COLUMNS('Books DATA'!$M$9:T575),0)),"Not Avl in Books")</f>
        <v>0</v>
      </c>
      <c r="AL578" s="204"/>
    </row>
    <row r="579" spans="1:38" ht="15.75" thickBot="1">
      <c r="A579" s="7" t="str">
        <f>AC579&amp;"_"&amp;COUNTIF($AC$10:AC579,AC579)</f>
        <v>_0</v>
      </c>
      <c r="B579" s="206"/>
      <c r="C579" s="206"/>
      <c r="D579" s="207"/>
      <c r="E579" s="208"/>
      <c r="F579" s="209"/>
      <c r="G579" s="209"/>
      <c r="H579" s="209"/>
      <c r="I579" s="209"/>
      <c r="J579" s="209"/>
      <c r="K579" s="209"/>
      <c r="L579" s="199"/>
      <c r="M579" s="200" t="str">
        <f t="shared" si="122"/>
        <v/>
      </c>
      <c r="N579" s="200">
        <f t="shared" si="123"/>
        <v>0</v>
      </c>
      <c r="O579" s="200">
        <f t="shared" si="124"/>
        <v>0</v>
      </c>
      <c r="P579" s="200">
        <f t="shared" si="125"/>
        <v>0</v>
      </c>
      <c r="Q579" s="200">
        <f t="shared" si="126"/>
        <v>0</v>
      </c>
      <c r="R579" s="200">
        <f t="shared" si="127"/>
        <v>0</v>
      </c>
      <c r="S579" s="200">
        <f t="shared" si="128"/>
        <v>0</v>
      </c>
      <c r="T579" s="200">
        <f t="shared" si="129"/>
        <v>0</v>
      </c>
      <c r="U579" s="200"/>
      <c r="V579" s="201">
        <f t="shared" si="130"/>
        <v>0</v>
      </c>
      <c r="W579" s="201">
        <f t="shared" si="131"/>
        <v>0</v>
      </c>
      <c r="X579" s="201">
        <f t="shared" si="132"/>
        <v>0</v>
      </c>
      <c r="Y579" s="201">
        <f t="shared" si="133"/>
        <v>0</v>
      </c>
      <c r="Z579" s="201">
        <f t="shared" si="134"/>
        <v>0</v>
      </c>
      <c r="AA579" s="201">
        <f t="shared" si="135"/>
        <v>0</v>
      </c>
      <c r="AB579" s="201">
        <f t="shared" si="136"/>
        <v>0</v>
      </c>
      <c r="AC579" s="205"/>
      <c r="AD579" s="199"/>
      <c r="AE579" s="203">
        <f>IFERROR(IF(VLOOKUP($M579,'Books DATA'!$M$9:$Q$1009,1,0)=$M579,VLOOKUP($M579,'Books DATA'!$M$10:$T$1009,COLUMNS('Books DATA'!$M$9:N576),0)),"Not Avl in Books")</f>
        <v>0</v>
      </c>
      <c r="AF579" s="203">
        <f>IFERROR(IF(VLOOKUP($M579,'Books DATA'!$M$9:$Q$1009,1,0)=$M579,VLOOKUP($M579,'Books DATA'!$M$10:$T$1009,COLUMNS('Books DATA'!$M$9:O576),0)),"Not Avl in Books")</f>
        <v>0</v>
      </c>
      <c r="AG579" s="203">
        <f>IFERROR(IF(VLOOKUP($M579,'Books DATA'!$M$9:$Q$1009,1,0)=$M579,VLOOKUP($M579,'Books DATA'!$M$10:$T$1009,COLUMNS('Books DATA'!$M$9:P576),0)),"Not Avl in Books")</f>
        <v>0</v>
      </c>
      <c r="AH579" s="203">
        <f>IFERROR(IF(VLOOKUP($M579,'Books DATA'!$M$9:$Q$1009,1,0)=$M579,VLOOKUP($M579,'Books DATA'!$M$10:$T$1009,COLUMNS('Books DATA'!$M$9:Q576),0)),"Not Avl in Books")</f>
        <v>0</v>
      </c>
      <c r="AI579" s="203">
        <f>IFERROR(IF(VLOOKUP($M579,'Books DATA'!$M$9:$Q$1009,1,0)=$M579,VLOOKUP($M579,'Books DATA'!$M$10:$T$1009,COLUMNS('Books DATA'!$M$9:R576),0)),"Not Avl in Books")</f>
        <v>0</v>
      </c>
      <c r="AJ579" s="203">
        <f>IFERROR(IF(VLOOKUP($M579,'Books DATA'!$M$9:$Q$1009,1,0)=$M579,VLOOKUP($M579,'Books DATA'!$M$10:$T$1009,COLUMNS('Books DATA'!$M$9:S576),0)),"Not Avl in Books")</f>
        <v>0</v>
      </c>
      <c r="AK579" s="203">
        <f>IFERROR(IF(VLOOKUP($M579,'Books DATA'!$M$9:$Q$1009,1,0)=$M579,VLOOKUP($M579,'Books DATA'!$M$10:$T$1009,COLUMNS('Books DATA'!$M$9:T576),0)),"Not Avl in Books")</f>
        <v>0</v>
      </c>
      <c r="AL579" s="204"/>
    </row>
    <row r="580" spans="1:38" ht="15.75" thickBot="1">
      <c r="A580" s="7" t="str">
        <f>AC580&amp;"_"&amp;COUNTIF($AC$10:AC580,AC580)</f>
        <v>_0</v>
      </c>
      <c r="B580" s="206"/>
      <c r="C580" s="206"/>
      <c r="D580" s="207"/>
      <c r="E580" s="208"/>
      <c r="F580" s="209"/>
      <c r="G580" s="209"/>
      <c r="H580" s="209"/>
      <c r="I580" s="209"/>
      <c r="J580" s="209"/>
      <c r="K580" s="209"/>
      <c r="L580" s="199"/>
      <c r="M580" s="200" t="str">
        <f t="shared" si="122"/>
        <v/>
      </c>
      <c r="N580" s="200">
        <f t="shared" si="123"/>
        <v>0</v>
      </c>
      <c r="O580" s="200">
        <f t="shared" si="124"/>
        <v>0</v>
      </c>
      <c r="P580" s="200">
        <f t="shared" si="125"/>
        <v>0</v>
      </c>
      <c r="Q580" s="200">
        <f t="shared" si="126"/>
        <v>0</v>
      </c>
      <c r="R580" s="200">
        <f t="shared" si="127"/>
        <v>0</v>
      </c>
      <c r="S580" s="200">
        <f t="shared" si="128"/>
        <v>0</v>
      </c>
      <c r="T580" s="200">
        <f t="shared" si="129"/>
        <v>0</v>
      </c>
      <c r="U580" s="200"/>
      <c r="V580" s="201">
        <f t="shared" si="130"/>
        <v>0</v>
      </c>
      <c r="W580" s="201">
        <f t="shared" si="131"/>
        <v>0</v>
      </c>
      <c r="X580" s="201">
        <f t="shared" si="132"/>
        <v>0</v>
      </c>
      <c r="Y580" s="201">
        <f t="shared" si="133"/>
        <v>0</v>
      </c>
      <c r="Z580" s="201">
        <f t="shared" si="134"/>
        <v>0</v>
      </c>
      <c r="AA580" s="201">
        <f t="shared" si="135"/>
        <v>0</v>
      </c>
      <c r="AB580" s="201">
        <f t="shared" si="136"/>
        <v>0</v>
      </c>
      <c r="AC580" s="205"/>
      <c r="AD580" s="199"/>
      <c r="AE580" s="203">
        <f>IFERROR(IF(VLOOKUP($M580,'Books DATA'!$M$9:$Q$1009,1,0)=$M580,VLOOKUP($M580,'Books DATA'!$M$10:$T$1009,COLUMNS('Books DATA'!$M$9:N577),0)),"Not Avl in Books")</f>
        <v>0</v>
      </c>
      <c r="AF580" s="203">
        <f>IFERROR(IF(VLOOKUP($M580,'Books DATA'!$M$9:$Q$1009,1,0)=$M580,VLOOKUP($M580,'Books DATA'!$M$10:$T$1009,COLUMNS('Books DATA'!$M$9:O577),0)),"Not Avl in Books")</f>
        <v>0</v>
      </c>
      <c r="AG580" s="203">
        <f>IFERROR(IF(VLOOKUP($M580,'Books DATA'!$M$9:$Q$1009,1,0)=$M580,VLOOKUP($M580,'Books DATA'!$M$10:$T$1009,COLUMNS('Books DATA'!$M$9:P577),0)),"Not Avl in Books")</f>
        <v>0</v>
      </c>
      <c r="AH580" s="203">
        <f>IFERROR(IF(VLOOKUP($M580,'Books DATA'!$M$9:$Q$1009,1,0)=$M580,VLOOKUP($M580,'Books DATA'!$M$10:$T$1009,COLUMNS('Books DATA'!$M$9:Q577),0)),"Not Avl in Books")</f>
        <v>0</v>
      </c>
      <c r="AI580" s="203">
        <f>IFERROR(IF(VLOOKUP($M580,'Books DATA'!$M$9:$Q$1009,1,0)=$M580,VLOOKUP($M580,'Books DATA'!$M$10:$T$1009,COLUMNS('Books DATA'!$M$9:R577),0)),"Not Avl in Books")</f>
        <v>0</v>
      </c>
      <c r="AJ580" s="203">
        <f>IFERROR(IF(VLOOKUP($M580,'Books DATA'!$M$9:$Q$1009,1,0)=$M580,VLOOKUP($M580,'Books DATA'!$M$10:$T$1009,COLUMNS('Books DATA'!$M$9:S577),0)),"Not Avl in Books")</f>
        <v>0</v>
      </c>
      <c r="AK580" s="203">
        <f>IFERROR(IF(VLOOKUP($M580,'Books DATA'!$M$9:$Q$1009,1,0)=$M580,VLOOKUP($M580,'Books DATA'!$M$10:$T$1009,COLUMNS('Books DATA'!$M$9:T577),0)),"Not Avl in Books")</f>
        <v>0</v>
      </c>
      <c r="AL580" s="204"/>
    </row>
    <row r="581" spans="1:38" ht="15.75" thickBot="1">
      <c r="A581" s="7" t="str">
        <f>AC581&amp;"_"&amp;COUNTIF($AC$10:AC581,AC581)</f>
        <v>_0</v>
      </c>
      <c r="B581" s="206"/>
      <c r="C581" s="206"/>
      <c r="D581" s="207"/>
      <c r="E581" s="208"/>
      <c r="F581" s="209"/>
      <c r="G581" s="209"/>
      <c r="H581" s="209"/>
      <c r="I581" s="209"/>
      <c r="J581" s="209"/>
      <c r="K581" s="209"/>
      <c r="L581" s="199"/>
      <c r="M581" s="200" t="str">
        <f t="shared" si="122"/>
        <v/>
      </c>
      <c r="N581" s="200">
        <f t="shared" si="123"/>
        <v>0</v>
      </c>
      <c r="O581" s="200">
        <f t="shared" si="124"/>
        <v>0</v>
      </c>
      <c r="P581" s="200">
        <f t="shared" si="125"/>
        <v>0</v>
      </c>
      <c r="Q581" s="200">
        <f t="shared" si="126"/>
        <v>0</v>
      </c>
      <c r="R581" s="200">
        <f t="shared" si="127"/>
        <v>0</v>
      </c>
      <c r="S581" s="200">
        <f t="shared" si="128"/>
        <v>0</v>
      </c>
      <c r="T581" s="200">
        <f t="shared" si="129"/>
        <v>0</v>
      </c>
      <c r="U581" s="200"/>
      <c r="V581" s="201">
        <f t="shared" si="130"/>
        <v>0</v>
      </c>
      <c r="W581" s="201">
        <f t="shared" si="131"/>
        <v>0</v>
      </c>
      <c r="X581" s="201">
        <f t="shared" si="132"/>
        <v>0</v>
      </c>
      <c r="Y581" s="201">
        <f t="shared" si="133"/>
        <v>0</v>
      </c>
      <c r="Z581" s="201">
        <f t="shared" si="134"/>
        <v>0</v>
      </c>
      <c r="AA581" s="201">
        <f t="shared" si="135"/>
        <v>0</v>
      </c>
      <c r="AB581" s="201">
        <f t="shared" si="136"/>
        <v>0</v>
      </c>
      <c r="AC581" s="205"/>
      <c r="AD581" s="199"/>
      <c r="AE581" s="203">
        <f>IFERROR(IF(VLOOKUP($M581,'Books DATA'!$M$9:$Q$1009,1,0)=$M581,VLOOKUP($M581,'Books DATA'!$M$10:$T$1009,COLUMNS('Books DATA'!$M$9:N578),0)),"Not Avl in Books")</f>
        <v>0</v>
      </c>
      <c r="AF581" s="203">
        <f>IFERROR(IF(VLOOKUP($M581,'Books DATA'!$M$9:$Q$1009,1,0)=$M581,VLOOKUP($M581,'Books DATA'!$M$10:$T$1009,COLUMNS('Books DATA'!$M$9:O578),0)),"Not Avl in Books")</f>
        <v>0</v>
      </c>
      <c r="AG581" s="203">
        <f>IFERROR(IF(VLOOKUP($M581,'Books DATA'!$M$9:$Q$1009,1,0)=$M581,VLOOKUP($M581,'Books DATA'!$M$10:$T$1009,COLUMNS('Books DATA'!$M$9:P578),0)),"Not Avl in Books")</f>
        <v>0</v>
      </c>
      <c r="AH581" s="203">
        <f>IFERROR(IF(VLOOKUP($M581,'Books DATA'!$M$9:$Q$1009,1,0)=$M581,VLOOKUP($M581,'Books DATA'!$M$10:$T$1009,COLUMNS('Books DATA'!$M$9:Q578),0)),"Not Avl in Books")</f>
        <v>0</v>
      </c>
      <c r="AI581" s="203">
        <f>IFERROR(IF(VLOOKUP($M581,'Books DATA'!$M$9:$Q$1009,1,0)=$M581,VLOOKUP($M581,'Books DATA'!$M$10:$T$1009,COLUMNS('Books DATA'!$M$9:R578),0)),"Not Avl in Books")</f>
        <v>0</v>
      </c>
      <c r="AJ581" s="203">
        <f>IFERROR(IF(VLOOKUP($M581,'Books DATA'!$M$9:$Q$1009,1,0)=$M581,VLOOKUP($M581,'Books DATA'!$M$10:$T$1009,COLUMNS('Books DATA'!$M$9:S578),0)),"Not Avl in Books")</f>
        <v>0</v>
      </c>
      <c r="AK581" s="203">
        <f>IFERROR(IF(VLOOKUP($M581,'Books DATA'!$M$9:$Q$1009,1,0)=$M581,VLOOKUP($M581,'Books DATA'!$M$10:$T$1009,COLUMNS('Books DATA'!$M$9:T578),0)),"Not Avl in Books")</f>
        <v>0</v>
      </c>
      <c r="AL581" s="204"/>
    </row>
    <row r="582" spans="1:38" ht="15.75" thickBot="1">
      <c r="A582" s="7" t="str">
        <f>AC582&amp;"_"&amp;COUNTIF($AC$10:AC582,AC582)</f>
        <v>_0</v>
      </c>
      <c r="B582" s="206"/>
      <c r="C582" s="206"/>
      <c r="D582" s="207"/>
      <c r="E582" s="208"/>
      <c r="F582" s="209"/>
      <c r="G582" s="209"/>
      <c r="H582" s="209"/>
      <c r="I582" s="209"/>
      <c r="J582" s="209"/>
      <c r="K582" s="209"/>
      <c r="L582" s="199"/>
      <c r="M582" s="200" t="str">
        <f t="shared" si="122"/>
        <v/>
      </c>
      <c r="N582" s="200">
        <f t="shared" si="123"/>
        <v>0</v>
      </c>
      <c r="O582" s="200">
        <f t="shared" si="124"/>
        <v>0</v>
      </c>
      <c r="P582" s="200">
        <f t="shared" si="125"/>
        <v>0</v>
      </c>
      <c r="Q582" s="200">
        <f t="shared" si="126"/>
        <v>0</v>
      </c>
      <c r="R582" s="200">
        <f t="shared" si="127"/>
        <v>0</v>
      </c>
      <c r="S582" s="200">
        <f t="shared" si="128"/>
        <v>0</v>
      </c>
      <c r="T582" s="200">
        <f t="shared" si="129"/>
        <v>0</v>
      </c>
      <c r="U582" s="200"/>
      <c r="V582" s="201">
        <f t="shared" si="130"/>
        <v>0</v>
      </c>
      <c r="W582" s="201">
        <f t="shared" si="131"/>
        <v>0</v>
      </c>
      <c r="X582" s="201">
        <f t="shared" si="132"/>
        <v>0</v>
      </c>
      <c r="Y582" s="201">
        <f t="shared" si="133"/>
        <v>0</v>
      </c>
      <c r="Z582" s="201">
        <f t="shared" si="134"/>
        <v>0</v>
      </c>
      <c r="AA582" s="201">
        <f t="shared" si="135"/>
        <v>0</v>
      </c>
      <c r="AB582" s="201">
        <f t="shared" si="136"/>
        <v>0</v>
      </c>
      <c r="AC582" s="205"/>
      <c r="AD582" s="199"/>
      <c r="AE582" s="203">
        <f>IFERROR(IF(VLOOKUP($M582,'Books DATA'!$M$9:$Q$1009,1,0)=$M582,VLOOKUP($M582,'Books DATA'!$M$10:$T$1009,COLUMNS('Books DATA'!$M$9:N579),0)),"Not Avl in Books")</f>
        <v>0</v>
      </c>
      <c r="AF582" s="203">
        <f>IFERROR(IF(VLOOKUP($M582,'Books DATA'!$M$9:$Q$1009,1,0)=$M582,VLOOKUP($M582,'Books DATA'!$M$10:$T$1009,COLUMNS('Books DATA'!$M$9:O579),0)),"Not Avl in Books")</f>
        <v>0</v>
      </c>
      <c r="AG582" s="203">
        <f>IFERROR(IF(VLOOKUP($M582,'Books DATA'!$M$9:$Q$1009,1,0)=$M582,VLOOKUP($M582,'Books DATA'!$M$10:$T$1009,COLUMNS('Books DATA'!$M$9:P579),0)),"Not Avl in Books")</f>
        <v>0</v>
      </c>
      <c r="AH582" s="203">
        <f>IFERROR(IF(VLOOKUP($M582,'Books DATA'!$M$9:$Q$1009,1,0)=$M582,VLOOKUP($M582,'Books DATA'!$M$10:$T$1009,COLUMNS('Books DATA'!$M$9:Q579),0)),"Not Avl in Books")</f>
        <v>0</v>
      </c>
      <c r="AI582" s="203">
        <f>IFERROR(IF(VLOOKUP($M582,'Books DATA'!$M$9:$Q$1009,1,0)=$M582,VLOOKUP($M582,'Books DATA'!$M$10:$T$1009,COLUMNS('Books DATA'!$M$9:R579),0)),"Not Avl in Books")</f>
        <v>0</v>
      </c>
      <c r="AJ582" s="203">
        <f>IFERROR(IF(VLOOKUP($M582,'Books DATA'!$M$9:$Q$1009,1,0)=$M582,VLOOKUP($M582,'Books DATA'!$M$10:$T$1009,COLUMNS('Books DATA'!$M$9:S579),0)),"Not Avl in Books")</f>
        <v>0</v>
      </c>
      <c r="AK582" s="203">
        <f>IFERROR(IF(VLOOKUP($M582,'Books DATA'!$M$9:$Q$1009,1,0)=$M582,VLOOKUP($M582,'Books DATA'!$M$10:$T$1009,COLUMNS('Books DATA'!$M$9:T579),0)),"Not Avl in Books")</f>
        <v>0</v>
      </c>
      <c r="AL582" s="204"/>
    </row>
    <row r="583" spans="1:38" ht="15.75" thickBot="1">
      <c r="A583" s="7" t="str">
        <f>AC583&amp;"_"&amp;COUNTIF($AC$10:AC583,AC583)</f>
        <v>_0</v>
      </c>
      <c r="B583" s="206"/>
      <c r="C583" s="206"/>
      <c r="D583" s="207"/>
      <c r="E583" s="208"/>
      <c r="F583" s="209"/>
      <c r="G583" s="209"/>
      <c r="H583" s="209"/>
      <c r="I583" s="209"/>
      <c r="J583" s="209"/>
      <c r="K583" s="209"/>
      <c r="L583" s="199"/>
      <c r="M583" s="200" t="str">
        <f t="shared" si="122"/>
        <v/>
      </c>
      <c r="N583" s="200">
        <f t="shared" si="123"/>
        <v>0</v>
      </c>
      <c r="O583" s="200">
        <f t="shared" si="124"/>
        <v>0</v>
      </c>
      <c r="P583" s="200">
        <f t="shared" si="125"/>
        <v>0</v>
      </c>
      <c r="Q583" s="200">
        <f t="shared" si="126"/>
        <v>0</v>
      </c>
      <c r="R583" s="200">
        <f t="shared" si="127"/>
        <v>0</v>
      </c>
      <c r="S583" s="200">
        <f t="shared" si="128"/>
        <v>0</v>
      </c>
      <c r="T583" s="200">
        <f t="shared" si="129"/>
        <v>0</v>
      </c>
      <c r="U583" s="200"/>
      <c r="V583" s="201">
        <f t="shared" si="130"/>
        <v>0</v>
      </c>
      <c r="W583" s="201">
        <f t="shared" si="131"/>
        <v>0</v>
      </c>
      <c r="X583" s="201">
        <f t="shared" si="132"/>
        <v>0</v>
      </c>
      <c r="Y583" s="201">
        <f t="shared" si="133"/>
        <v>0</v>
      </c>
      <c r="Z583" s="201">
        <f t="shared" si="134"/>
        <v>0</v>
      </c>
      <c r="AA583" s="201">
        <f t="shared" si="135"/>
        <v>0</v>
      </c>
      <c r="AB583" s="201">
        <f t="shared" si="136"/>
        <v>0</v>
      </c>
      <c r="AC583" s="205"/>
      <c r="AD583" s="199"/>
      <c r="AE583" s="203">
        <f>IFERROR(IF(VLOOKUP($M583,'Books DATA'!$M$9:$Q$1009,1,0)=$M583,VLOOKUP($M583,'Books DATA'!$M$10:$T$1009,COLUMNS('Books DATA'!$M$9:N580),0)),"Not Avl in Books")</f>
        <v>0</v>
      </c>
      <c r="AF583" s="203">
        <f>IFERROR(IF(VLOOKUP($M583,'Books DATA'!$M$9:$Q$1009,1,0)=$M583,VLOOKUP($M583,'Books DATA'!$M$10:$T$1009,COLUMNS('Books DATA'!$M$9:O580),0)),"Not Avl in Books")</f>
        <v>0</v>
      </c>
      <c r="AG583" s="203">
        <f>IFERROR(IF(VLOOKUP($M583,'Books DATA'!$M$9:$Q$1009,1,0)=$M583,VLOOKUP($M583,'Books DATA'!$M$10:$T$1009,COLUMNS('Books DATA'!$M$9:P580),0)),"Not Avl in Books")</f>
        <v>0</v>
      </c>
      <c r="AH583" s="203">
        <f>IFERROR(IF(VLOOKUP($M583,'Books DATA'!$M$9:$Q$1009,1,0)=$M583,VLOOKUP($M583,'Books DATA'!$M$10:$T$1009,COLUMNS('Books DATA'!$M$9:Q580),0)),"Not Avl in Books")</f>
        <v>0</v>
      </c>
      <c r="AI583" s="203">
        <f>IFERROR(IF(VLOOKUP($M583,'Books DATA'!$M$9:$Q$1009,1,0)=$M583,VLOOKUP($M583,'Books DATA'!$M$10:$T$1009,COLUMNS('Books DATA'!$M$9:R580),0)),"Not Avl in Books")</f>
        <v>0</v>
      </c>
      <c r="AJ583" s="203">
        <f>IFERROR(IF(VLOOKUP($M583,'Books DATA'!$M$9:$Q$1009,1,0)=$M583,VLOOKUP($M583,'Books DATA'!$M$10:$T$1009,COLUMNS('Books DATA'!$M$9:S580),0)),"Not Avl in Books")</f>
        <v>0</v>
      </c>
      <c r="AK583" s="203">
        <f>IFERROR(IF(VLOOKUP($M583,'Books DATA'!$M$9:$Q$1009,1,0)=$M583,VLOOKUP($M583,'Books DATA'!$M$10:$T$1009,COLUMNS('Books DATA'!$M$9:T580),0)),"Not Avl in Books")</f>
        <v>0</v>
      </c>
      <c r="AL583" s="204"/>
    </row>
    <row r="584" spans="1:38" ht="15.75" thickBot="1">
      <c r="A584" s="7" t="str">
        <f>AC584&amp;"_"&amp;COUNTIF($AC$10:AC584,AC584)</f>
        <v>_0</v>
      </c>
      <c r="B584" s="206"/>
      <c r="C584" s="206"/>
      <c r="D584" s="207"/>
      <c r="E584" s="208"/>
      <c r="F584" s="209"/>
      <c r="G584" s="209"/>
      <c r="H584" s="209"/>
      <c r="I584" s="209"/>
      <c r="J584" s="209"/>
      <c r="K584" s="209"/>
      <c r="L584" s="199"/>
      <c r="M584" s="200" t="str">
        <f t="shared" si="122"/>
        <v/>
      </c>
      <c r="N584" s="200">
        <f t="shared" si="123"/>
        <v>0</v>
      </c>
      <c r="O584" s="200">
        <f t="shared" si="124"/>
        <v>0</v>
      </c>
      <c r="P584" s="200">
        <f t="shared" si="125"/>
        <v>0</v>
      </c>
      <c r="Q584" s="200">
        <f t="shared" si="126"/>
        <v>0</v>
      </c>
      <c r="R584" s="200">
        <f t="shared" si="127"/>
        <v>0</v>
      </c>
      <c r="S584" s="200">
        <f t="shared" si="128"/>
        <v>0</v>
      </c>
      <c r="T584" s="200">
        <f t="shared" si="129"/>
        <v>0</v>
      </c>
      <c r="U584" s="200"/>
      <c r="V584" s="201">
        <f t="shared" si="130"/>
        <v>0</v>
      </c>
      <c r="W584" s="201">
        <f t="shared" si="131"/>
        <v>0</v>
      </c>
      <c r="X584" s="201">
        <f t="shared" si="132"/>
        <v>0</v>
      </c>
      <c r="Y584" s="201">
        <f t="shared" si="133"/>
        <v>0</v>
      </c>
      <c r="Z584" s="201">
        <f t="shared" si="134"/>
        <v>0</v>
      </c>
      <c r="AA584" s="201">
        <f t="shared" si="135"/>
        <v>0</v>
      </c>
      <c r="AB584" s="201">
        <f t="shared" si="136"/>
        <v>0</v>
      </c>
      <c r="AC584" s="205"/>
      <c r="AD584" s="199"/>
      <c r="AE584" s="203">
        <f>IFERROR(IF(VLOOKUP($M584,'Books DATA'!$M$9:$Q$1009,1,0)=$M584,VLOOKUP($M584,'Books DATA'!$M$10:$T$1009,COLUMNS('Books DATA'!$M$9:N581),0)),"Not Avl in Books")</f>
        <v>0</v>
      </c>
      <c r="AF584" s="203">
        <f>IFERROR(IF(VLOOKUP($M584,'Books DATA'!$M$9:$Q$1009,1,0)=$M584,VLOOKUP($M584,'Books DATA'!$M$10:$T$1009,COLUMNS('Books DATA'!$M$9:O581),0)),"Not Avl in Books")</f>
        <v>0</v>
      </c>
      <c r="AG584" s="203">
        <f>IFERROR(IF(VLOOKUP($M584,'Books DATA'!$M$9:$Q$1009,1,0)=$M584,VLOOKUP($M584,'Books DATA'!$M$10:$T$1009,COLUMNS('Books DATA'!$M$9:P581),0)),"Not Avl in Books")</f>
        <v>0</v>
      </c>
      <c r="AH584" s="203">
        <f>IFERROR(IF(VLOOKUP($M584,'Books DATA'!$M$9:$Q$1009,1,0)=$M584,VLOOKUP($M584,'Books DATA'!$M$10:$T$1009,COLUMNS('Books DATA'!$M$9:Q581),0)),"Not Avl in Books")</f>
        <v>0</v>
      </c>
      <c r="AI584" s="203">
        <f>IFERROR(IF(VLOOKUP($M584,'Books DATA'!$M$9:$Q$1009,1,0)=$M584,VLOOKUP($M584,'Books DATA'!$M$10:$T$1009,COLUMNS('Books DATA'!$M$9:R581),0)),"Not Avl in Books")</f>
        <v>0</v>
      </c>
      <c r="AJ584" s="203">
        <f>IFERROR(IF(VLOOKUP($M584,'Books DATA'!$M$9:$Q$1009,1,0)=$M584,VLOOKUP($M584,'Books DATA'!$M$10:$T$1009,COLUMNS('Books DATA'!$M$9:S581),0)),"Not Avl in Books")</f>
        <v>0</v>
      </c>
      <c r="AK584" s="203">
        <f>IFERROR(IF(VLOOKUP($M584,'Books DATA'!$M$9:$Q$1009,1,0)=$M584,VLOOKUP($M584,'Books DATA'!$M$10:$T$1009,COLUMNS('Books DATA'!$M$9:T581),0)),"Not Avl in Books")</f>
        <v>0</v>
      </c>
      <c r="AL584" s="204"/>
    </row>
    <row r="585" spans="1:38" ht="15.75" thickBot="1">
      <c r="A585" s="7" t="str">
        <f>AC585&amp;"_"&amp;COUNTIF($AC$10:AC585,AC585)</f>
        <v>_0</v>
      </c>
      <c r="B585" s="206"/>
      <c r="C585" s="206"/>
      <c r="D585" s="207"/>
      <c r="E585" s="208"/>
      <c r="F585" s="209"/>
      <c r="G585" s="209"/>
      <c r="H585" s="209"/>
      <c r="I585" s="209"/>
      <c r="J585" s="209"/>
      <c r="K585" s="209"/>
      <c r="L585" s="199"/>
      <c r="M585" s="200" t="str">
        <f t="shared" si="122"/>
        <v/>
      </c>
      <c r="N585" s="200">
        <f t="shared" si="123"/>
        <v>0</v>
      </c>
      <c r="O585" s="200">
        <f t="shared" si="124"/>
        <v>0</v>
      </c>
      <c r="P585" s="200">
        <f t="shared" si="125"/>
        <v>0</v>
      </c>
      <c r="Q585" s="200">
        <f t="shared" si="126"/>
        <v>0</v>
      </c>
      <c r="R585" s="200">
        <f t="shared" si="127"/>
        <v>0</v>
      </c>
      <c r="S585" s="200">
        <f t="shared" si="128"/>
        <v>0</v>
      </c>
      <c r="T585" s="200">
        <f t="shared" si="129"/>
        <v>0</v>
      </c>
      <c r="U585" s="200"/>
      <c r="V585" s="201">
        <f t="shared" si="130"/>
        <v>0</v>
      </c>
      <c r="W585" s="201">
        <f t="shared" si="131"/>
        <v>0</v>
      </c>
      <c r="X585" s="201">
        <f t="shared" si="132"/>
        <v>0</v>
      </c>
      <c r="Y585" s="201">
        <f t="shared" si="133"/>
        <v>0</v>
      </c>
      <c r="Z585" s="201">
        <f t="shared" si="134"/>
        <v>0</v>
      </c>
      <c r="AA585" s="201">
        <f t="shared" si="135"/>
        <v>0</v>
      </c>
      <c r="AB585" s="201">
        <f t="shared" si="136"/>
        <v>0</v>
      </c>
      <c r="AC585" s="205"/>
      <c r="AD585" s="199"/>
      <c r="AE585" s="203">
        <f>IFERROR(IF(VLOOKUP($M585,'Books DATA'!$M$9:$Q$1009,1,0)=$M585,VLOOKUP($M585,'Books DATA'!$M$10:$T$1009,COLUMNS('Books DATA'!$M$9:N582),0)),"Not Avl in Books")</f>
        <v>0</v>
      </c>
      <c r="AF585" s="203">
        <f>IFERROR(IF(VLOOKUP($M585,'Books DATA'!$M$9:$Q$1009,1,0)=$M585,VLOOKUP($M585,'Books DATA'!$M$10:$T$1009,COLUMNS('Books DATA'!$M$9:O582),0)),"Not Avl in Books")</f>
        <v>0</v>
      </c>
      <c r="AG585" s="203">
        <f>IFERROR(IF(VLOOKUP($M585,'Books DATA'!$M$9:$Q$1009,1,0)=$M585,VLOOKUP($M585,'Books DATA'!$M$10:$T$1009,COLUMNS('Books DATA'!$M$9:P582),0)),"Not Avl in Books")</f>
        <v>0</v>
      </c>
      <c r="AH585" s="203">
        <f>IFERROR(IF(VLOOKUP($M585,'Books DATA'!$M$9:$Q$1009,1,0)=$M585,VLOOKUP($M585,'Books DATA'!$M$10:$T$1009,COLUMNS('Books DATA'!$M$9:Q582),0)),"Not Avl in Books")</f>
        <v>0</v>
      </c>
      <c r="AI585" s="203">
        <f>IFERROR(IF(VLOOKUP($M585,'Books DATA'!$M$9:$Q$1009,1,0)=$M585,VLOOKUP($M585,'Books DATA'!$M$10:$T$1009,COLUMNS('Books DATA'!$M$9:R582),0)),"Not Avl in Books")</f>
        <v>0</v>
      </c>
      <c r="AJ585" s="203">
        <f>IFERROR(IF(VLOOKUP($M585,'Books DATA'!$M$9:$Q$1009,1,0)=$M585,VLOOKUP($M585,'Books DATA'!$M$10:$T$1009,COLUMNS('Books DATA'!$M$9:S582),0)),"Not Avl in Books")</f>
        <v>0</v>
      </c>
      <c r="AK585" s="203">
        <f>IFERROR(IF(VLOOKUP($M585,'Books DATA'!$M$9:$Q$1009,1,0)=$M585,VLOOKUP($M585,'Books DATA'!$M$10:$T$1009,COLUMNS('Books DATA'!$M$9:T582),0)),"Not Avl in Books")</f>
        <v>0</v>
      </c>
      <c r="AL585" s="204"/>
    </row>
    <row r="586" spans="1:38" ht="15.75" thickBot="1">
      <c r="A586" s="7" t="str">
        <f>AC586&amp;"_"&amp;COUNTIF($AC$10:AC586,AC586)</f>
        <v>_0</v>
      </c>
      <c r="B586" s="206"/>
      <c r="C586" s="206"/>
      <c r="D586" s="207"/>
      <c r="E586" s="208"/>
      <c r="F586" s="209"/>
      <c r="G586" s="209"/>
      <c r="H586" s="209"/>
      <c r="I586" s="209"/>
      <c r="J586" s="209"/>
      <c r="K586" s="209"/>
      <c r="L586" s="199"/>
      <c r="M586" s="200" t="str">
        <f t="shared" si="122"/>
        <v/>
      </c>
      <c r="N586" s="200">
        <f t="shared" si="123"/>
        <v>0</v>
      </c>
      <c r="O586" s="200">
        <f t="shared" si="124"/>
        <v>0</v>
      </c>
      <c r="P586" s="200">
        <f t="shared" si="125"/>
        <v>0</v>
      </c>
      <c r="Q586" s="200">
        <f t="shared" si="126"/>
        <v>0</v>
      </c>
      <c r="R586" s="200">
        <f t="shared" si="127"/>
        <v>0</v>
      </c>
      <c r="S586" s="200">
        <f t="shared" si="128"/>
        <v>0</v>
      </c>
      <c r="T586" s="200">
        <f t="shared" si="129"/>
        <v>0</v>
      </c>
      <c r="U586" s="200"/>
      <c r="V586" s="201">
        <f t="shared" si="130"/>
        <v>0</v>
      </c>
      <c r="W586" s="201">
        <f t="shared" si="131"/>
        <v>0</v>
      </c>
      <c r="X586" s="201">
        <f t="shared" si="132"/>
        <v>0</v>
      </c>
      <c r="Y586" s="201">
        <f t="shared" si="133"/>
        <v>0</v>
      </c>
      <c r="Z586" s="201">
        <f t="shared" si="134"/>
        <v>0</v>
      </c>
      <c r="AA586" s="201">
        <f t="shared" si="135"/>
        <v>0</v>
      </c>
      <c r="AB586" s="201">
        <f t="shared" si="136"/>
        <v>0</v>
      </c>
      <c r="AC586" s="205"/>
      <c r="AD586" s="199"/>
      <c r="AE586" s="203">
        <f>IFERROR(IF(VLOOKUP($M586,'Books DATA'!$M$9:$Q$1009,1,0)=$M586,VLOOKUP($M586,'Books DATA'!$M$10:$T$1009,COLUMNS('Books DATA'!$M$9:N583),0)),"Not Avl in Books")</f>
        <v>0</v>
      </c>
      <c r="AF586" s="203">
        <f>IFERROR(IF(VLOOKUP($M586,'Books DATA'!$M$9:$Q$1009,1,0)=$M586,VLOOKUP($M586,'Books DATA'!$M$10:$T$1009,COLUMNS('Books DATA'!$M$9:O583),0)),"Not Avl in Books")</f>
        <v>0</v>
      </c>
      <c r="AG586" s="203">
        <f>IFERROR(IF(VLOOKUP($M586,'Books DATA'!$M$9:$Q$1009,1,0)=$M586,VLOOKUP($M586,'Books DATA'!$M$10:$T$1009,COLUMNS('Books DATA'!$M$9:P583),0)),"Not Avl in Books")</f>
        <v>0</v>
      </c>
      <c r="AH586" s="203">
        <f>IFERROR(IF(VLOOKUP($M586,'Books DATA'!$M$9:$Q$1009,1,0)=$M586,VLOOKUP($M586,'Books DATA'!$M$10:$T$1009,COLUMNS('Books DATA'!$M$9:Q583),0)),"Not Avl in Books")</f>
        <v>0</v>
      </c>
      <c r="AI586" s="203">
        <f>IFERROR(IF(VLOOKUP($M586,'Books DATA'!$M$9:$Q$1009,1,0)=$M586,VLOOKUP($M586,'Books DATA'!$M$10:$T$1009,COLUMNS('Books DATA'!$M$9:R583),0)),"Not Avl in Books")</f>
        <v>0</v>
      </c>
      <c r="AJ586" s="203">
        <f>IFERROR(IF(VLOOKUP($M586,'Books DATA'!$M$9:$Q$1009,1,0)=$M586,VLOOKUP($M586,'Books DATA'!$M$10:$T$1009,COLUMNS('Books DATA'!$M$9:S583),0)),"Not Avl in Books")</f>
        <v>0</v>
      </c>
      <c r="AK586" s="203">
        <f>IFERROR(IF(VLOOKUP($M586,'Books DATA'!$M$9:$Q$1009,1,0)=$M586,VLOOKUP($M586,'Books DATA'!$M$10:$T$1009,COLUMNS('Books DATA'!$M$9:T583),0)),"Not Avl in Books")</f>
        <v>0</v>
      </c>
      <c r="AL586" s="204"/>
    </row>
    <row r="587" spans="1:38" ht="15.75" thickBot="1">
      <c r="A587" s="7" t="str">
        <f>AC587&amp;"_"&amp;COUNTIF($AC$10:AC587,AC587)</f>
        <v>_0</v>
      </c>
      <c r="B587" s="206"/>
      <c r="C587" s="206"/>
      <c r="D587" s="207"/>
      <c r="E587" s="208"/>
      <c r="F587" s="209"/>
      <c r="G587" s="209"/>
      <c r="H587" s="209"/>
      <c r="I587" s="209"/>
      <c r="J587" s="209"/>
      <c r="K587" s="209"/>
      <c r="L587" s="199"/>
      <c r="M587" s="200" t="str">
        <f t="shared" ref="M587:M650" si="137">+B587&amp;D587</f>
        <v/>
      </c>
      <c r="N587" s="200">
        <f t="shared" ref="N587:N650" si="138">+F587</f>
        <v>0</v>
      </c>
      <c r="O587" s="200">
        <f t="shared" ref="O587:O650" si="139">+G587</f>
        <v>0</v>
      </c>
      <c r="P587" s="200">
        <f t="shared" ref="P587:P650" si="140">+H587</f>
        <v>0</v>
      </c>
      <c r="Q587" s="200">
        <f t="shared" ref="Q587:Q650" si="141">+I587</f>
        <v>0</v>
      </c>
      <c r="R587" s="200">
        <f t="shared" ref="R587:R650" si="142">+J587</f>
        <v>0</v>
      </c>
      <c r="S587" s="200">
        <f t="shared" ref="S587:S650" si="143">+K587</f>
        <v>0</v>
      </c>
      <c r="T587" s="200">
        <f t="shared" ref="T587:T650" si="144">+P587+Q587+R587+S587</f>
        <v>0</v>
      </c>
      <c r="U587" s="200"/>
      <c r="V587" s="201">
        <f t="shared" ref="V587:V650" si="145">IFERROR(+N587-AE587,"Not Avl in Books")</f>
        <v>0</v>
      </c>
      <c r="W587" s="201">
        <f t="shared" ref="W587:W650" si="146">IFERROR(+O587-AF587,"Not Avl in Books")</f>
        <v>0</v>
      </c>
      <c r="X587" s="201">
        <f t="shared" ref="X587:X650" si="147">IFERROR(+P587-AG587,"Not Avl in Books")</f>
        <v>0</v>
      </c>
      <c r="Y587" s="201">
        <f t="shared" ref="Y587:Y650" si="148">IFERROR(+Q587-AH587,"Not Avl in Books")</f>
        <v>0</v>
      </c>
      <c r="Z587" s="201">
        <f t="shared" ref="Z587:Z650" si="149">IFERROR(+R587-AI587,"Not Avl in Books")</f>
        <v>0</v>
      </c>
      <c r="AA587" s="201">
        <f t="shared" ref="AA587:AA650" si="150">IFERROR(+S587-AJ587,"Not Avl in Books")</f>
        <v>0</v>
      </c>
      <c r="AB587" s="201">
        <f t="shared" ref="AB587:AB650" si="151">IFERROR(+T587-AK587,"Not Avl in Books")</f>
        <v>0</v>
      </c>
      <c r="AC587" s="205"/>
      <c r="AD587" s="199"/>
      <c r="AE587" s="203">
        <f>IFERROR(IF(VLOOKUP($M587,'Books DATA'!$M$9:$Q$1009,1,0)=$M587,VLOOKUP($M587,'Books DATA'!$M$10:$T$1009,COLUMNS('Books DATA'!$M$9:N584),0)),"Not Avl in Books")</f>
        <v>0</v>
      </c>
      <c r="AF587" s="203">
        <f>IFERROR(IF(VLOOKUP($M587,'Books DATA'!$M$9:$Q$1009,1,0)=$M587,VLOOKUP($M587,'Books DATA'!$M$10:$T$1009,COLUMNS('Books DATA'!$M$9:O584),0)),"Not Avl in Books")</f>
        <v>0</v>
      </c>
      <c r="AG587" s="203">
        <f>IFERROR(IF(VLOOKUP($M587,'Books DATA'!$M$9:$Q$1009,1,0)=$M587,VLOOKUP($M587,'Books DATA'!$M$10:$T$1009,COLUMNS('Books DATA'!$M$9:P584),0)),"Not Avl in Books")</f>
        <v>0</v>
      </c>
      <c r="AH587" s="203">
        <f>IFERROR(IF(VLOOKUP($M587,'Books DATA'!$M$9:$Q$1009,1,0)=$M587,VLOOKUP($M587,'Books DATA'!$M$10:$T$1009,COLUMNS('Books DATA'!$M$9:Q584),0)),"Not Avl in Books")</f>
        <v>0</v>
      </c>
      <c r="AI587" s="203">
        <f>IFERROR(IF(VLOOKUP($M587,'Books DATA'!$M$9:$Q$1009,1,0)=$M587,VLOOKUP($M587,'Books DATA'!$M$10:$T$1009,COLUMNS('Books DATA'!$M$9:R584),0)),"Not Avl in Books")</f>
        <v>0</v>
      </c>
      <c r="AJ587" s="203">
        <f>IFERROR(IF(VLOOKUP($M587,'Books DATA'!$M$9:$Q$1009,1,0)=$M587,VLOOKUP($M587,'Books DATA'!$M$10:$T$1009,COLUMNS('Books DATA'!$M$9:S584),0)),"Not Avl in Books")</f>
        <v>0</v>
      </c>
      <c r="AK587" s="203">
        <f>IFERROR(IF(VLOOKUP($M587,'Books DATA'!$M$9:$Q$1009,1,0)=$M587,VLOOKUP($M587,'Books DATA'!$M$10:$T$1009,COLUMNS('Books DATA'!$M$9:T584),0)),"Not Avl in Books")</f>
        <v>0</v>
      </c>
      <c r="AL587" s="204"/>
    </row>
    <row r="588" spans="1:38" ht="15.75" thickBot="1">
      <c r="A588" s="7" t="str">
        <f>AC588&amp;"_"&amp;COUNTIF($AC$10:AC588,AC588)</f>
        <v>_0</v>
      </c>
      <c r="B588" s="206"/>
      <c r="C588" s="206"/>
      <c r="D588" s="207"/>
      <c r="E588" s="208"/>
      <c r="F588" s="209"/>
      <c r="G588" s="209"/>
      <c r="H588" s="209"/>
      <c r="I588" s="209"/>
      <c r="J588" s="209"/>
      <c r="K588" s="209"/>
      <c r="L588" s="199"/>
      <c r="M588" s="200" t="str">
        <f t="shared" si="137"/>
        <v/>
      </c>
      <c r="N588" s="200">
        <f t="shared" si="138"/>
        <v>0</v>
      </c>
      <c r="O588" s="200">
        <f t="shared" si="139"/>
        <v>0</v>
      </c>
      <c r="P588" s="200">
        <f t="shared" si="140"/>
        <v>0</v>
      </c>
      <c r="Q588" s="200">
        <f t="shared" si="141"/>
        <v>0</v>
      </c>
      <c r="R588" s="200">
        <f t="shared" si="142"/>
        <v>0</v>
      </c>
      <c r="S588" s="200">
        <f t="shared" si="143"/>
        <v>0</v>
      </c>
      <c r="T588" s="200">
        <f t="shared" si="144"/>
        <v>0</v>
      </c>
      <c r="U588" s="200"/>
      <c r="V588" s="201">
        <f t="shared" si="145"/>
        <v>0</v>
      </c>
      <c r="W588" s="201">
        <f t="shared" si="146"/>
        <v>0</v>
      </c>
      <c r="X588" s="201">
        <f t="shared" si="147"/>
        <v>0</v>
      </c>
      <c r="Y588" s="201">
        <f t="shared" si="148"/>
        <v>0</v>
      </c>
      <c r="Z588" s="201">
        <f t="shared" si="149"/>
        <v>0</v>
      </c>
      <c r="AA588" s="201">
        <f t="shared" si="150"/>
        <v>0</v>
      </c>
      <c r="AB588" s="201">
        <f t="shared" si="151"/>
        <v>0</v>
      </c>
      <c r="AC588" s="205"/>
      <c r="AD588" s="199"/>
      <c r="AE588" s="203">
        <f>IFERROR(IF(VLOOKUP($M588,'Books DATA'!$M$9:$Q$1009,1,0)=$M588,VLOOKUP($M588,'Books DATA'!$M$10:$T$1009,COLUMNS('Books DATA'!$M$9:N585),0)),"Not Avl in Books")</f>
        <v>0</v>
      </c>
      <c r="AF588" s="203">
        <f>IFERROR(IF(VLOOKUP($M588,'Books DATA'!$M$9:$Q$1009,1,0)=$M588,VLOOKUP($M588,'Books DATA'!$M$10:$T$1009,COLUMNS('Books DATA'!$M$9:O585),0)),"Not Avl in Books")</f>
        <v>0</v>
      </c>
      <c r="AG588" s="203">
        <f>IFERROR(IF(VLOOKUP($M588,'Books DATA'!$M$9:$Q$1009,1,0)=$M588,VLOOKUP($M588,'Books DATA'!$M$10:$T$1009,COLUMNS('Books DATA'!$M$9:P585),0)),"Not Avl in Books")</f>
        <v>0</v>
      </c>
      <c r="AH588" s="203">
        <f>IFERROR(IF(VLOOKUP($M588,'Books DATA'!$M$9:$Q$1009,1,0)=$M588,VLOOKUP($M588,'Books DATA'!$M$10:$T$1009,COLUMNS('Books DATA'!$M$9:Q585),0)),"Not Avl in Books")</f>
        <v>0</v>
      </c>
      <c r="AI588" s="203">
        <f>IFERROR(IF(VLOOKUP($M588,'Books DATA'!$M$9:$Q$1009,1,0)=$M588,VLOOKUP($M588,'Books DATA'!$M$10:$T$1009,COLUMNS('Books DATA'!$M$9:R585),0)),"Not Avl in Books")</f>
        <v>0</v>
      </c>
      <c r="AJ588" s="203">
        <f>IFERROR(IF(VLOOKUP($M588,'Books DATA'!$M$9:$Q$1009,1,0)=$M588,VLOOKUP($M588,'Books DATA'!$M$10:$T$1009,COLUMNS('Books DATA'!$M$9:S585),0)),"Not Avl in Books")</f>
        <v>0</v>
      </c>
      <c r="AK588" s="203">
        <f>IFERROR(IF(VLOOKUP($M588,'Books DATA'!$M$9:$Q$1009,1,0)=$M588,VLOOKUP($M588,'Books DATA'!$M$10:$T$1009,COLUMNS('Books DATA'!$M$9:T585),0)),"Not Avl in Books")</f>
        <v>0</v>
      </c>
      <c r="AL588" s="204"/>
    </row>
    <row r="589" spans="1:38" ht="15.75" thickBot="1">
      <c r="A589" s="7" t="str">
        <f>AC589&amp;"_"&amp;COUNTIF($AC$10:AC589,AC589)</f>
        <v>_0</v>
      </c>
      <c r="B589" s="206"/>
      <c r="C589" s="206"/>
      <c r="D589" s="207"/>
      <c r="E589" s="208"/>
      <c r="F589" s="209"/>
      <c r="G589" s="209"/>
      <c r="H589" s="209"/>
      <c r="I589" s="209"/>
      <c r="J589" s="209"/>
      <c r="K589" s="209"/>
      <c r="L589" s="199"/>
      <c r="M589" s="200" t="str">
        <f t="shared" si="137"/>
        <v/>
      </c>
      <c r="N589" s="200">
        <f t="shared" si="138"/>
        <v>0</v>
      </c>
      <c r="O589" s="200">
        <f t="shared" si="139"/>
        <v>0</v>
      </c>
      <c r="P589" s="200">
        <f t="shared" si="140"/>
        <v>0</v>
      </c>
      <c r="Q589" s="200">
        <f t="shared" si="141"/>
        <v>0</v>
      </c>
      <c r="R589" s="200">
        <f t="shared" si="142"/>
        <v>0</v>
      </c>
      <c r="S589" s="200">
        <f t="shared" si="143"/>
        <v>0</v>
      </c>
      <c r="T589" s="200">
        <f t="shared" si="144"/>
        <v>0</v>
      </c>
      <c r="U589" s="200"/>
      <c r="V589" s="201">
        <f t="shared" si="145"/>
        <v>0</v>
      </c>
      <c r="W589" s="201">
        <f t="shared" si="146"/>
        <v>0</v>
      </c>
      <c r="X589" s="201">
        <f t="shared" si="147"/>
        <v>0</v>
      </c>
      <c r="Y589" s="201">
        <f t="shared" si="148"/>
        <v>0</v>
      </c>
      <c r="Z589" s="201">
        <f t="shared" si="149"/>
        <v>0</v>
      </c>
      <c r="AA589" s="201">
        <f t="shared" si="150"/>
        <v>0</v>
      </c>
      <c r="AB589" s="201">
        <f t="shared" si="151"/>
        <v>0</v>
      </c>
      <c r="AC589" s="205"/>
      <c r="AD589" s="199"/>
      <c r="AE589" s="203">
        <f>IFERROR(IF(VLOOKUP($M589,'Books DATA'!$M$9:$Q$1009,1,0)=$M589,VLOOKUP($M589,'Books DATA'!$M$10:$T$1009,COLUMNS('Books DATA'!$M$9:N586),0)),"Not Avl in Books")</f>
        <v>0</v>
      </c>
      <c r="AF589" s="203">
        <f>IFERROR(IF(VLOOKUP($M589,'Books DATA'!$M$9:$Q$1009,1,0)=$M589,VLOOKUP($M589,'Books DATA'!$M$10:$T$1009,COLUMNS('Books DATA'!$M$9:O586),0)),"Not Avl in Books")</f>
        <v>0</v>
      </c>
      <c r="AG589" s="203">
        <f>IFERROR(IF(VLOOKUP($M589,'Books DATA'!$M$9:$Q$1009,1,0)=$M589,VLOOKUP($M589,'Books DATA'!$M$10:$T$1009,COLUMNS('Books DATA'!$M$9:P586),0)),"Not Avl in Books")</f>
        <v>0</v>
      </c>
      <c r="AH589" s="203">
        <f>IFERROR(IF(VLOOKUP($M589,'Books DATA'!$M$9:$Q$1009,1,0)=$M589,VLOOKUP($M589,'Books DATA'!$M$10:$T$1009,COLUMNS('Books DATA'!$M$9:Q586),0)),"Not Avl in Books")</f>
        <v>0</v>
      </c>
      <c r="AI589" s="203">
        <f>IFERROR(IF(VLOOKUP($M589,'Books DATA'!$M$9:$Q$1009,1,0)=$M589,VLOOKUP($M589,'Books DATA'!$M$10:$T$1009,COLUMNS('Books DATA'!$M$9:R586),0)),"Not Avl in Books")</f>
        <v>0</v>
      </c>
      <c r="AJ589" s="203">
        <f>IFERROR(IF(VLOOKUP($M589,'Books DATA'!$M$9:$Q$1009,1,0)=$M589,VLOOKUP($M589,'Books DATA'!$M$10:$T$1009,COLUMNS('Books DATA'!$M$9:S586),0)),"Not Avl in Books")</f>
        <v>0</v>
      </c>
      <c r="AK589" s="203">
        <f>IFERROR(IF(VLOOKUP($M589,'Books DATA'!$M$9:$Q$1009,1,0)=$M589,VLOOKUP($M589,'Books DATA'!$M$10:$T$1009,COLUMNS('Books DATA'!$M$9:T586),0)),"Not Avl in Books")</f>
        <v>0</v>
      </c>
      <c r="AL589" s="204"/>
    </row>
    <row r="590" spans="1:38" ht="15.75" thickBot="1">
      <c r="A590" s="7" t="str">
        <f>AC590&amp;"_"&amp;COUNTIF($AC$10:AC590,AC590)</f>
        <v>_0</v>
      </c>
      <c r="B590" s="206"/>
      <c r="C590" s="206"/>
      <c r="D590" s="207"/>
      <c r="E590" s="208"/>
      <c r="F590" s="209"/>
      <c r="G590" s="209"/>
      <c r="H590" s="209"/>
      <c r="I590" s="209"/>
      <c r="J590" s="209"/>
      <c r="K590" s="209"/>
      <c r="L590" s="199"/>
      <c r="M590" s="200" t="str">
        <f t="shared" si="137"/>
        <v/>
      </c>
      <c r="N590" s="200">
        <f t="shared" si="138"/>
        <v>0</v>
      </c>
      <c r="O590" s="200">
        <f t="shared" si="139"/>
        <v>0</v>
      </c>
      <c r="P590" s="200">
        <f t="shared" si="140"/>
        <v>0</v>
      </c>
      <c r="Q590" s="200">
        <f t="shared" si="141"/>
        <v>0</v>
      </c>
      <c r="R590" s="200">
        <f t="shared" si="142"/>
        <v>0</v>
      </c>
      <c r="S590" s="200">
        <f t="shared" si="143"/>
        <v>0</v>
      </c>
      <c r="T590" s="200">
        <f t="shared" si="144"/>
        <v>0</v>
      </c>
      <c r="U590" s="200"/>
      <c r="V590" s="201">
        <f t="shared" si="145"/>
        <v>0</v>
      </c>
      <c r="W590" s="201">
        <f t="shared" si="146"/>
        <v>0</v>
      </c>
      <c r="X590" s="201">
        <f t="shared" si="147"/>
        <v>0</v>
      </c>
      <c r="Y590" s="201">
        <f t="shared" si="148"/>
        <v>0</v>
      </c>
      <c r="Z590" s="201">
        <f t="shared" si="149"/>
        <v>0</v>
      </c>
      <c r="AA590" s="201">
        <f t="shared" si="150"/>
        <v>0</v>
      </c>
      <c r="AB590" s="201">
        <f t="shared" si="151"/>
        <v>0</v>
      </c>
      <c r="AC590" s="205"/>
      <c r="AD590" s="199"/>
      <c r="AE590" s="203">
        <f>IFERROR(IF(VLOOKUP($M590,'Books DATA'!$M$9:$Q$1009,1,0)=$M590,VLOOKUP($M590,'Books DATA'!$M$10:$T$1009,COLUMNS('Books DATA'!$M$9:N587),0)),"Not Avl in Books")</f>
        <v>0</v>
      </c>
      <c r="AF590" s="203">
        <f>IFERROR(IF(VLOOKUP($M590,'Books DATA'!$M$9:$Q$1009,1,0)=$M590,VLOOKUP($M590,'Books DATA'!$M$10:$T$1009,COLUMNS('Books DATA'!$M$9:O587),0)),"Not Avl in Books")</f>
        <v>0</v>
      </c>
      <c r="AG590" s="203">
        <f>IFERROR(IF(VLOOKUP($M590,'Books DATA'!$M$9:$Q$1009,1,0)=$M590,VLOOKUP($M590,'Books DATA'!$M$10:$T$1009,COLUMNS('Books DATA'!$M$9:P587),0)),"Not Avl in Books")</f>
        <v>0</v>
      </c>
      <c r="AH590" s="203">
        <f>IFERROR(IF(VLOOKUP($M590,'Books DATA'!$M$9:$Q$1009,1,0)=$M590,VLOOKUP($M590,'Books DATA'!$M$10:$T$1009,COLUMNS('Books DATA'!$M$9:Q587),0)),"Not Avl in Books")</f>
        <v>0</v>
      </c>
      <c r="AI590" s="203">
        <f>IFERROR(IF(VLOOKUP($M590,'Books DATA'!$M$9:$Q$1009,1,0)=$M590,VLOOKUP($M590,'Books DATA'!$M$10:$T$1009,COLUMNS('Books DATA'!$M$9:R587),0)),"Not Avl in Books")</f>
        <v>0</v>
      </c>
      <c r="AJ590" s="203">
        <f>IFERROR(IF(VLOOKUP($M590,'Books DATA'!$M$9:$Q$1009,1,0)=$M590,VLOOKUP($M590,'Books DATA'!$M$10:$T$1009,COLUMNS('Books DATA'!$M$9:S587),0)),"Not Avl in Books")</f>
        <v>0</v>
      </c>
      <c r="AK590" s="203">
        <f>IFERROR(IF(VLOOKUP($M590,'Books DATA'!$M$9:$Q$1009,1,0)=$M590,VLOOKUP($M590,'Books DATA'!$M$10:$T$1009,COLUMNS('Books DATA'!$M$9:T587),0)),"Not Avl in Books")</f>
        <v>0</v>
      </c>
      <c r="AL590" s="204"/>
    </row>
    <row r="591" spans="1:38" ht="15.75" thickBot="1">
      <c r="A591" s="7" t="str">
        <f>AC591&amp;"_"&amp;COUNTIF($AC$10:AC591,AC591)</f>
        <v>_0</v>
      </c>
      <c r="B591" s="206"/>
      <c r="C591" s="206"/>
      <c r="D591" s="207"/>
      <c r="E591" s="208"/>
      <c r="F591" s="209"/>
      <c r="G591" s="209"/>
      <c r="H591" s="209"/>
      <c r="I591" s="209"/>
      <c r="J591" s="209"/>
      <c r="K591" s="209"/>
      <c r="L591" s="199"/>
      <c r="M591" s="200" t="str">
        <f t="shared" si="137"/>
        <v/>
      </c>
      <c r="N591" s="200">
        <f t="shared" si="138"/>
        <v>0</v>
      </c>
      <c r="O591" s="200">
        <f t="shared" si="139"/>
        <v>0</v>
      </c>
      <c r="P591" s="200">
        <f t="shared" si="140"/>
        <v>0</v>
      </c>
      <c r="Q591" s="200">
        <f t="shared" si="141"/>
        <v>0</v>
      </c>
      <c r="R591" s="200">
        <f t="shared" si="142"/>
        <v>0</v>
      </c>
      <c r="S591" s="200">
        <f t="shared" si="143"/>
        <v>0</v>
      </c>
      <c r="T591" s="200">
        <f t="shared" si="144"/>
        <v>0</v>
      </c>
      <c r="U591" s="200"/>
      <c r="V591" s="201">
        <f t="shared" si="145"/>
        <v>0</v>
      </c>
      <c r="W591" s="201">
        <f t="shared" si="146"/>
        <v>0</v>
      </c>
      <c r="X591" s="201">
        <f t="shared" si="147"/>
        <v>0</v>
      </c>
      <c r="Y591" s="201">
        <f t="shared" si="148"/>
        <v>0</v>
      </c>
      <c r="Z591" s="201">
        <f t="shared" si="149"/>
        <v>0</v>
      </c>
      <c r="AA591" s="201">
        <f t="shared" si="150"/>
        <v>0</v>
      </c>
      <c r="AB591" s="201">
        <f t="shared" si="151"/>
        <v>0</v>
      </c>
      <c r="AC591" s="205"/>
      <c r="AD591" s="199"/>
      <c r="AE591" s="203">
        <f>IFERROR(IF(VLOOKUP($M591,'Books DATA'!$M$9:$Q$1009,1,0)=$M591,VLOOKUP($M591,'Books DATA'!$M$10:$T$1009,COLUMNS('Books DATA'!$M$9:N588),0)),"Not Avl in Books")</f>
        <v>0</v>
      </c>
      <c r="AF591" s="203">
        <f>IFERROR(IF(VLOOKUP($M591,'Books DATA'!$M$9:$Q$1009,1,0)=$M591,VLOOKUP($M591,'Books DATA'!$M$10:$T$1009,COLUMNS('Books DATA'!$M$9:O588),0)),"Not Avl in Books")</f>
        <v>0</v>
      </c>
      <c r="AG591" s="203">
        <f>IFERROR(IF(VLOOKUP($M591,'Books DATA'!$M$9:$Q$1009,1,0)=$M591,VLOOKUP($M591,'Books DATA'!$M$10:$T$1009,COLUMNS('Books DATA'!$M$9:P588),0)),"Not Avl in Books")</f>
        <v>0</v>
      </c>
      <c r="AH591" s="203">
        <f>IFERROR(IF(VLOOKUP($M591,'Books DATA'!$M$9:$Q$1009,1,0)=$M591,VLOOKUP($M591,'Books DATA'!$M$10:$T$1009,COLUMNS('Books DATA'!$M$9:Q588),0)),"Not Avl in Books")</f>
        <v>0</v>
      </c>
      <c r="AI591" s="203">
        <f>IFERROR(IF(VLOOKUP($M591,'Books DATA'!$M$9:$Q$1009,1,0)=$M591,VLOOKUP($M591,'Books DATA'!$M$10:$T$1009,COLUMNS('Books DATA'!$M$9:R588),0)),"Not Avl in Books")</f>
        <v>0</v>
      </c>
      <c r="AJ591" s="203">
        <f>IFERROR(IF(VLOOKUP($M591,'Books DATA'!$M$9:$Q$1009,1,0)=$M591,VLOOKUP($M591,'Books DATA'!$M$10:$T$1009,COLUMNS('Books DATA'!$M$9:S588),0)),"Not Avl in Books")</f>
        <v>0</v>
      </c>
      <c r="AK591" s="203">
        <f>IFERROR(IF(VLOOKUP($M591,'Books DATA'!$M$9:$Q$1009,1,0)=$M591,VLOOKUP($M591,'Books DATA'!$M$10:$T$1009,COLUMNS('Books DATA'!$M$9:T588),0)),"Not Avl in Books")</f>
        <v>0</v>
      </c>
      <c r="AL591" s="204"/>
    </row>
    <row r="592" spans="1:38" ht="15.75" thickBot="1">
      <c r="A592" s="7" t="str">
        <f>AC592&amp;"_"&amp;COUNTIF($AC$10:AC592,AC592)</f>
        <v>_0</v>
      </c>
      <c r="B592" s="206"/>
      <c r="C592" s="206"/>
      <c r="D592" s="207"/>
      <c r="E592" s="208"/>
      <c r="F592" s="209"/>
      <c r="G592" s="209"/>
      <c r="H592" s="209"/>
      <c r="I592" s="209"/>
      <c r="J592" s="209"/>
      <c r="K592" s="209"/>
      <c r="L592" s="199"/>
      <c r="M592" s="200" t="str">
        <f t="shared" si="137"/>
        <v/>
      </c>
      <c r="N592" s="200">
        <f t="shared" si="138"/>
        <v>0</v>
      </c>
      <c r="O592" s="200">
        <f t="shared" si="139"/>
        <v>0</v>
      </c>
      <c r="P592" s="200">
        <f t="shared" si="140"/>
        <v>0</v>
      </c>
      <c r="Q592" s="200">
        <f t="shared" si="141"/>
        <v>0</v>
      </c>
      <c r="R592" s="200">
        <f t="shared" si="142"/>
        <v>0</v>
      </c>
      <c r="S592" s="200">
        <f t="shared" si="143"/>
        <v>0</v>
      </c>
      <c r="T592" s="200">
        <f t="shared" si="144"/>
        <v>0</v>
      </c>
      <c r="U592" s="200"/>
      <c r="V592" s="201">
        <f t="shared" si="145"/>
        <v>0</v>
      </c>
      <c r="W592" s="201">
        <f t="shared" si="146"/>
        <v>0</v>
      </c>
      <c r="X592" s="201">
        <f t="shared" si="147"/>
        <v>0</v>
      </c>
      <c r="Y592" s="201">
        <f t="shared" si="148"/>
        <v>0</v>
      </c>
      <c r="Z592" s="201">
        <f t="shared" si="149"/>
        <v>0</v>
      </c>
      <c r="AA592" s="201">
        <f t="shared" si="150"/>
        <v>0</v>
      </c>
      <c r="AB592" s="201">
        <f t="shared" si="151"/>
        <v>0</v>
      </c>
      <c r="AC592" s="205"/>
      <c r="AD592" s="199"/>
      <c r="AE592" s="203">
        <f>IFERROR(IF(VLOOKUP($M592,'Books DATA'!$M$9:$Q$1009,1,0)=$M592,VLOOKUP($M592,'Books DATA'!$M$10:$T$1009,COLUMNS('Books DATA'!$M$9:N589),0)),"Not Avl in Books")</f>
        <v>0</v>
      </c>
      <c r="AF592" s="203">
        <f>IFERROR(IF(VLOOKUP($M592,'Books DATA'!$M$9:$Q$1009,1,0)=$M592,VLOOKUP($M592,'Books DATA'!$M$10:$T$1009,COLUMNS('Books DATA'!$M$9:O589),0)),"Not Avl in Books")</f>
        <v>0</v>
      </c>
      <c r="AG592" s="203">
        <f>IFERROR(IF(VLOOKUP($M592,'Books DATA'!$M$9:$Q$1009,1,0)=$M592,VLOOKUP($M592,'Books DATA'!$M$10:$T$1009,COLUMNS('Books DATA'!$M$9:P589),0)),"Not Avl in Books")</f>
        <v>0</v>
      </c>
      <c r="AH592" s="203">
        <f>IFERROR(IF(VLOOKUP($M592,'Books DATA'!$M$9:$Q$1009,1,0)=$M592,VLOOKUP($M592,'Books DATA'!$M$10:$T$1009,COLUMNS('Books DATA'!$M$9:Q589),0)),"Not Avl in Books")</f>
        <v>0</v>
      </c>
      <c r="AI592" s="203">
        <f>IFERROR(IF(VLOOKUP($M592,'Books DATA'!$M$9:$Q$1009,1,0)=$M592,VLOOKUP($M592,'Books DATA'!$M$10:$T$1009,COLUMNS('Books DATA'!$M$9:R589),0)),"Not Avl in Books")</f>
        <v>0</v>
      </c>
      <c r="AJ592" s="203">
        <f>IFERROR(IF(VLOOKUP($M592,'Books DATA'!$M$9:$Q$1009,1,0)=$M592,VLOOKUP($M592,'Books DATA'!$M$10:$T$1009,COLUMNS('Books DATA'!$M$9:S589),0)),"Not Avl in Books")</f>
        <v>0</v>
      </c>
      <c r="AK592" s="203">
        <f>IFERROR(IF(VLOOKUP($M592,'Books DATA'!$M$9:$Q$1009,1,0)=$M592,VLOOKUP($M592,'Books DATA'!$M$10:$T$1009,COLUMNS('Books DATA'!$M$9:T589),0)),"Not Avl in Books")</f>
        <v>0</v>
      </c>
      <c r="AL592" s="204"/>
    </row>
    <row r="593" spans="1:38" ht="15.75" thickBot="1">
      <c r="A593" s="7" t="str">
        <f>AC593&amp;"_"&amp;COUNTIF($AC$10:AC593,AC593)</f>
        <v>_0</v>
      </c>
      <c r="B593" s="206"/>
      <c r="C593" s="206"/>
      <c r="D593" s="207"/>
      <c r="E593" s="208"/>
      <c r="F593" s="209"/>
      <c r="G593" s="209"/>
      <c r="H593" s="209"/>
      <c r="I593" s="209"/>
      <c r="J593" s="209"/>
      <c r="K593" s="209"/>
      <c r="L593" s="199"/>
      <c r="M593" s="200" t="str">
        <f t="shared" si="137"/>
        <v/>
      </c>
      <c r="N593" s="200">
        <f t="shared" si="138"/>
        <v>0</v>
      </c>
      <c r="O593" s="200">
        <f t="shared" si="139"/>
        <v>0</v>
      </c>
      <c r="P593" s="200">
        <f t="shared" si="140"/>
        <v>0</v>
      </c>
      <c r="Q593" s="200">
        <f t="shared" si="141"/>
        <v>0</v>
      </c>
      <c r="R593" s="200">
        <f t="shared" si="142"/>
        <v>0</v>
      </c>
      <c r="S593" s="200">
        <f t="shared" si="143"/>
        <v>0</v>
      </c>
      <c r="T593" s="200">
        <f t="shared" si="144"/>
        <v>0</v>
      </c>
      <c r="U593" s="200"/>
      <c r="V593" s="201">
        <f t="shared" si="145"/>
        <v>0</v>
      </c>
      <c r="W593" s="201">
        <f t="shared" si="146"/>
        <v>0</v>
      </c>
      <c r="X593" s="201">
        <f t="shared" si="147"/>
        <v>0</v>
      </c>
      <c r="Y593" s="201">
        <f t="shared" si="148"/>
        <v>0</v>
      </c>
      <c r="Z593" s="201">
        <f t="shared" si="149"/>
        <v>0</v>
      </c>
      <c r="AA593" s="201">
        <f t="shared" si="150"/>
        <v>0</v>
      </c>
      <c r="AB593" s="201">
        <f t="shared" si="151"/>
        <v>0</v>
      </c>
      <c r="AC593" s="205"/>
      <c r="AD593" s="199"/>
      <c r="AE593" s="203">
        <f>IFERROR(IF(VLOOKUP($M593,'Books DATA'!$M$9:$Q$1009,1,0)=$M593,VLOOKUP($M593,'Books DATA'!$M$10:$T$1009,COLUMNS('Books DATA'!$M$9:N590),0)),"Not Avl in Books")</f>
        <v>0</v>
      </c>
      <c r="AF593" s="203">
        <f>IFERROR(IF(VLOOKUP($M593,'Books DATA'!$M$9:$Q$1009,1,0)=$M593,VLOOKUP($M593,'Books DATA'!$M$10:$T$1009,COLUMNS('Books DATA'!$M$9:O590),0)),"Not Avl in Books")</f>
        <v>0</v>
      </c>
      <c r="AG593" s="203">
        <f>IFERROR(IF(VLOOKUP($M593,'Books DATA'!$M$9:$Q$1009,1,0)=$M593,VLOOKUP($M593,'Books DATA'!$M$10:$T$1009,COLUMNS('Books DATA'!$M$9:P590),0)),"Not Avl in Books")</f>
        <v>0</v>
      </c>
      <c r="AH593" s="203">
        <f>IFERROR(IF(VLOOKUP($M593,'Books DATA'!$M$9:$Q$1009,1,0)=$M593,VLOOKUP($M593,'Books DATA'!$M$10:$T$1009,COLUMNS('Books DATA'!$M$9:Q590),0)),"Not Avl in Books")</f>
        <v>0</v>
      </c>
      <c r="AI593" s="203">
        <f>IFERROR(IF(VLOOKUP($M593,'Books DATA'!$M$9:$Q$1009,1,0)=$M593,VLOOKUP($M593,'Books DATA'!$M$10:$T$1009,COLUMNS('Books DATA'!$M$9:R590),0)),"Not Avl in Books")</f>
        <v>0</v>
      </c>
      <c r="AJ593" s="203">
        <f>IFERROR(IF(VLOOKUP($M593,'Books DATA'!$M$9:$Q$1009,1,0)=$M593,VLOOKUP($M593,'Books DATA'!$M$10:$T$1009,COLUMNS('Books DATA'!$M$9:S590),0)),"Not Avl in Books")</f>
        <v>0</v>
      </c>
      <c r="AK593" s="203">
        <f>IFERROR(IF(VLOOKUP($M593,'Books DATA'!$M$9:$Q$1009,1,0)=$M593,VLOOKUP($M593,'Books DATA'!$M$10:$T$1009,COLUMNS('Books DATA'!$M$9:T590),0)),"Not Avl in Books")</f>
        <v>0</v>
      </c>
      <c r="AL593" s="204"/>
    </row>
    <row r="594" spans="1:38" ht="15.75" thickBot="1">
      <c r="A594" s="7" t="str">
        <f>AC594&amp;"_"&amp;COUNTIF($AC$10:AC594,AC594)</f>
        <v>_0</v>
      </c>
      <c r="B594" s="206"/>
      <c r="C594" s="206"/>
      <c r="D594" s="207"/>
      <c r="E594" s="208"/>
      <c r="F594" s="209"/>
      <c r="G594" s="209"/>
      <c r="H594" s="209"/>
      <c r="I594" s="209"/>
      <c r="J594" s="209"/>
      <c r="K594" s="209"/>
      <c r="L594" s="199"/>
      <c r="M594" s="200" t="str">
        <f t="shared" si="137"/>
        <v/>
      </c>
      <c r="N594" s="200">
        <f t="shared" si="138"/>
        <v>0</v>
      </c>
      <c r="O594" s="200">
        <f t="shared" si="139"/>
        <v>0</v>
      </c>
      <c r="P594" s="200">
        <f t="shared" si="140"/>
        <v>0</v>
      </c>
      <c r="Q594" s="200">
        <f t="shared" si="141"/>
        <v>0</v>
      </c>
      <c r="R594" s="200">
        <f t="shared" si="142"/>
        <v>0</v>
      </c>
      <c r="S594" s="200">
        <f t="shared" si="143"/>
        <v>0</v>
      </c>
      <c r="T594" s="200">
        <f t="shared" si="144"/>
        <v>0</v>
      </c>
      <c r="U594" s="200"/>
      <c r="V594" s="201">
        <f t="shared" si="145"/>
        <v>0</v>
      </c>
      <c r="W594" s="201">
        <f t="shared" si="146"/>
        <v>0</v>
      </c>
      <c r="X594" s="201">
        <f t="shared" si="147"/>
        <v>0</v>
      </c>
      <c r="Y594" s="201">
        <f t="shared" si="148"/>
        <v>0</v>
      </c>
      <c r="Z594" s="201">
        <f t="shared" si="149"/>
        <v>0</v>
      </c>
      <c r="AA594" s="201">
        <f t="shared" si="150"/>
        <v>0</v>
      </c>
      <c r="AB594" s="201">
        <f t="shared" si="151"/>
        <v>0</v>
      </c>
      <c r="AC594" s="205"/>
      <c r="AD594" s="199"/>
      <c r="AE594" s="203">
        <f>IFERROR(IF(VLOOKUP($M594,'Books DATA'!$M$9:$Q$1009,1,0)=$M594,VLOOKUP($M594,'Books DATA'!$M$10:$T$1009,COLUMNS('Books DATA'!$M$9:N591),0)),"Not Avl in Books")</f>
        <v>0</v>
      </c>
      <c r="AF594" s="203">
        <f>IFERROR(IF(VLOOKUP($M594,'Books DATA'!$M$9:$Q$1009,1,0)=$M594,VLOOKUP($M594,'Books DATA'!$M$10:$T$1009,COLUMNS('Books DATA'!$M$9:O591),0)),"Not Avl in Books")</f>
        <v>0</v>
      </c>
      <c r="AG594" s="203">
        <f>IFERROR(IF(VLOOKUP($M594,'Books DATA'!$M$9:$Q$1009,1,0)=$M594,VLOOKUP($M594,'Books DATA'!$M$10:$T$1009,COLUMNS('Books DATA'!$M$9:P591),0)),"Not Avl in Books")</f>
        <v>0</v>
      </c>
      <c r="AH594" s="203">
        <f>IFERROR(IF(VLOOKUP($M594,'Books DATA'!$M$9:$Q$1009,1,0)=$M594,VLOOKUP($M594,'Books DATA'!$M$10:$T$1009,COLUMNS('Books DATA'!$M$9:Q591),0)),"Not Avl in Books")</f>
        <v>0</v>
      </c>
      <c r="AI594" s="203">
        <f>IFERROR(IF(VLOOKUP($M594,'Books DATA'!$M$9:$Q$1009,1,0)=$M594,VLOOKUP($M594,'Books DATA'!$M$10:$T$1009,COLUMNS('Books DATA'!$M$9:R591),0)),"Not Avl in Books")</f>
        <v>0</v>
      </c>
      <c r="AJ594" s="203">
        <f>IFERROR(IF(VLOOKUP($M594,'Books DATA'!$M$9:$Q$1009,1,0)=$M594,VLOOKUP($M594,'Books DATA'!$M$10:$T$1009,COLUMNS('Books DATA'!$M$9:S591),0)),"Not Avl in Books")</f>
        <v>0</v>
      </c>
      <c r="AK594" s="203">
        <f>IFERROR(IF(VLOOKUP($M594,'Books DATA'!$M$9:$Q$1009,1,0)=$M594,VLOOKUP($M594,'Books DATA'!$M$10:$T$1009,COLUMNS('Books DATA'!$M$9:T591),0)),"Not Avl in Books")</f>
        <v>0</v>
      </c>
      <c r="AL594" s="204"/>
    </row>
    <row r="595" spans="1:38" ht="15.75" thickBot="1">
      <c r="A595" s="7" t="str">
        <f>AC595&amp;"_"&amp;COUNTIF($AC$10:AC595,AC595)</f>
        <v>_0</v>
      </c>
      <c r="B595" s="206"/>
      <c r="C595" s="206"/>
      <c r="D595" s="207"/>
      <c r="E595" s="208"/>
      <c r="F595" s="209"/>
      <c r="G595" s="209"/>
      <c r="H595" s="209"/>
      <c r="I595" s="209"/>
      <c r="J595" s="209"/>
      <c r="K595" s="209"/>
      <c r="L595" s="199"/>
      <c r="M595" s="200" t="str">
        <f t="shared" si="137"/>
        <v/>
      </c>
      <c r="N595" s="200">
        <f t="shared" si="138"/>
        <v>0</v>
      </c>
      <c r="O595" s="200">
        <f t="shared" si="139"/>
        <v>0</v>
      </c>
      <c r="P595" s="200">
        <f t="shared" si="140"/>
        <v>0</v>
      </c>
      <c r="Q595" s="200">
        <f t="shared" si="141"/>
        <v>0</v>
      </c>
      <c r="R595" s="200">
        <f t="shared" si="142"/>
        <v>0</v>
      </c>
      <c r="S595" s="200">
        <f t="shared" si="143"/>
        <v>0</v>
      </c>
      <c r="T595" s="200">
        <f t="shared" si="144"/>
        <v>0</v>
      </c>
      <c r="U595" s="200"/>
      <c r="V595" s="201">
        <f t="shared" si="145"/>
        <v>0</v>
      </c>
      <c r="W595" s="201">
        <f t="shared" si="146"/>
        <v>0</v>
      </c>
      <c r="X595" s="201">
        <f t="shared" si="147"/>
        <v>0</v>
      </c>
      <c r="Y595" s="201">
        <f t="shared" si="148"/>
        <v>0</v>
      </c>
      <c r="Z595" s="201">
        <f t="shared" si="149"/>
        <v>0</v>
      </c>
      <c r="AA595" s="201">
        <f t="shared" si="150"/>
        <v>0</v>
      </c>
      <c r="AB595" s="201">
        <f t="shared" si="151"/>
        <v>0</v>
      </c>
      <c r="AC595" s="205"/>
      <c r="AD595" s="199"/>
      <c r="AE595" s="203">
        <f>IFERROR(IF(VLOOKUP($M595,'Books DATA'!$M$9:$Q$1009,1,0)=$M595,VLOOKUP($M595,'Books DATA'!$M$10:$T$1009,COLUMNS('Books DATA'!$M$9:N592),0)),"Not Avl in Books")</f>
        <v>0</v>
      </c>
      <c r="AF595" s="203">
        <f>IFERROR(IF(VLOOKUP($M595,'Books DATA'!$M$9:$Q$1009,1,0)=$M595,VLOOKUP($M595,'Books DATA'!$M$10:$T$1009,COLUMNS('Books DATA'!$M$9:O592),0)),"Not Avl in Books")</f>
        <v>0</v>
      </c>
      <c r="AG595" s="203">
        <f>IFERROR(IF(VLOOKUP($M595,'Books DATA'!$M$9:$Q$1009,1,0)=$M595,VLOOKUP($M595,'Books DATA'!$M$10:$T$1009,COLUMNS('Books DATA'!$M$9:P592),0)),"Not Avl in Books")</f>
        <v>0</v>
      </c>
      <c r="AH595" s="203">
        <f>IFERROR(IF(VLOOKUP($M595,'Books DATA'!$M$9:$Q$1009,1,0)=$M595,VLOOKUP($M595,'Books DATA'!$M$10:$T$1009,COLUMNS('Books DATA'!$M$9:Q592),0)),"Not Avl in Books")</f>
        <v>0</v>
      </c>
      <c r="AI595" s="203">
        <f>IFERROR(IF(VLOOKUP($M595,'Books DATA'!$M$9:$Q$1009,1,0)=$M595,VLOOKUP($M595,'Books DATA'!$M$10:$T$1009,COLUMNS('Books DATA'!$M$9:R592),0)),"Not Avl in Books")</f>
        <v>0</v>
      </c>
      <c r="AJ595" s="203">
        <f>IFERROR(IF(VLOOKUP($M595,'Books DATA'!$M$9:$Q$1009,1,0)=$M595,VLOOKUP($M595,'Books DATA'!$M$10:$T$1009,COLUMNS('Books DATA'!$M$9:S592),0)),"Not Avl in Books")</f>
        <v>0</v>
      </c>
      <c r="AK595" s="203">
        <f>IFERROR(IF(VLOOKUP($M595,'Books DATA'!$M$9:$Q$1009,1,0)=$M595,VLOOKUP($M595,'Books DATA'!$M$10:$T$1009,COLUMNS('Books DATA'!$M$9:T592),0)),"Not Avl in Books")</f>
        <v>0</v>
      </c>
      <c r="AL595" s="204"/>
    </row>
    <row r="596" spans="1:38" ht="15.75" thickBot="1">
      <c r="A596" s="7" t="str">
        <f>AC596&amp;"_"&amp;COUNTIF($AC$10:AC596,AC596)</f>
        <v>_0</v>
      </c>
      <c r="B596" s="206"/>
      <c r="C596" s="206"/>
      <c r="D596" s="207"/>
      <c r="E596" s="208"/>
      <c r="F596" s="209"/>
      <c r="G596" s="209"/>
      <c r="H596" s="209"/>
      <c r="I596" s="209"/>
      <c r="J596" s="209"/>
      <c r="K596" s="209"/>
      <c r="L596" s="199"/>
      <c r="M596" s="200" t="str">
        <f t="shared" si="137"/>
        <v/>
      </c>
      <c r="N596" s="200">
        <f t="shared" si="138"/>
        <v>0</v>
      </c>
      <c r="O596" s="200">
        <f t="shared" si="139"/>
        <v>0</v>
      </c>
      <c r="P596" s="200">
        <f t="shared" si="140"/>
        <v>0</v>
      </c>
      <c r="Q596" s="200">
        <f t="shared" si="141"/>
        <v>0</v>
      </c>
      <c r="R596" s="200">
        <f t="shared" si="142"/>
        <v>0</v>
      </c>
      <c r="S596" s="200">
        <f t="shared" si="143"/>
        <v>0</v>
      </c>
      <c r="T596" s="200">
        <f t="shared" si="144"/>
        <v>0</v>
      </c>
      <c r="U596" s="200"/>
      <c r="V596" s="201">
        <f t="shared" si="145"/>
        <v>0</v>
      </c>
      <c r="W596" s="201">
        <f t="shared" si="146"/>
        <v>0</v>
      </c>
      <c r="X596" s="201">
        <f t="shared" si="147"/>
        <v>0</v>
      </c>
      <c r="Y596" s="201">
        <f t="shared" si="148"/>
        <v>0</v>
      </c>
      <c r="Z596" s="201">
        <f t="shared" si="149"/>
        <v>0</v>
      </c>
      <c r="AA596" s="201">
        <f t="shared" si="150"/>
        <v>0</v>
      </c>
      <c r="AB596" s="201">
        <f t="shared" si="151"/>
        <v>0</v>
      </c>
      <c r="AC596" s="205"/>
      <c r="AD596" s="199"/>
      <c r="AE596" s="203">
        <f>IFERROR(IF(VLOOKUP($M596,'Books DATA'!$M$9:$Q$1009,1,0)=$M596,VLOOKUP($M596,'Books DATA'!$M$10:$T$1009,COLUMNS('Books DATA'!$M$9:N593),0)),"Not Avl in Books")</f>
        <v>0</v>
      </c>
      <c r="AF596" s="203">
        <f>IFERROR(IF(VLOOKUP($M596,'Books DATA'!$M$9:$Q$1009,1,0)=$M596,VLOOKUP($M596,'Books DATA'!$M$10:$T$1009,COLUMNS('Books DATA'!$M$9:O593),0)),"Not Avl in Books")</f>
        <v>0</v>
      </c>
      <c r="AG596" s="203">
        <f>IFERROR(IF(VLOOKUP($M596,'Books DATA'!$M$9:$Q$1009,1,0)=$M596,VLOOKUP($M596,'Books DATA'!$M$10:$T$1009,COLUMNS('Books DATA'!$M$9:P593),0)),"Not Avl in Books")</f>
        <v>0</v>
      </c>
      <c r="AH596" s="203">
        <f>IFERROR(IF(VLOOKUP($M596,'Books DATA'!$M$9:$Q$1009,1,0)=$M596,VLOOKUP($M596,'Books DATA'!$M$10:$T$1009,COLUMNS('Books DATA'!$M$9:Q593),0)),"Not Avl in Books")</f>
        <v>0</v>
      </c>
      <c r="AI596" s="203">
        <f>IFERROR(IF(VLOOKUP($M596,'Books DATA'!$M$9:$Q$1009,1,0)=$M596,VLOOKUP($M596,'Books DATA'!$M$10:$T$1009,COLUMNS('Books DATA'!$M$9:R593),0)),"Not Avl in Books")</f>
        <v>0</v>
      </c>
      <c r="AJ596" s="203">
        <f>IFERROR(IF(VLOOKUP($M596,'Books DATA'!$M$9:$Q$1009,1,0)=$M596,VLOOKUP($M596,'Books DATA'!$M$10:$T$1009,COLUMNS('Books DATA'!$M$9:S593),0)),"Not Avl in Books")</f>
        <v>0</v>
      </c>
      <c r="AK596" s="203">
        <f>IFERROR(IF(VLOOKUP($M596,'Books DATA'!$M$9:$Q$1009,1,0)=$M596,VLOOKUP($M596,'Books DATA'!$M$10:$T$1009,COLUMNS('Books DATA'!$M$9:T593),0)),"Not Avl in Books")</f>
        <v>0</v>
      </c>
      <c r="AL596" s="204"/>
    </row>
    <row r="597" spans="1:38" ht="15.75" thickBot="1">
      <c r="A597" s="7" t="str">
        <f>AC597&amp;"_"&amp;COUNTIF($AC$10:AC597,AC597)</f>
        <v>_0</v>
      </c>
      <c r="B597" s="206"/>
      <c r="C597" s="206"/>
      <c r="D597" s="207"/>
      <c r="E597" s="208"/>
      <c r="F597" s="209"/>
      <c r="G597" s="209"/>
      <c r="H597" s="209"/>
      <c r="I597" s="209"/>
      <c r="J597" s="209"/>
      <c r="K597" s="209"/>
      <c r="L597" s="199"/>
      <c r="M597" s="200" t="str">
        <f t="shared" si="137"/>
        <v/>
      </c>
      <c r="N597" s="200">
        <f t="shared" si="138"/>
        <v>0</v>
      </c>
      <c r="O597" s="200">
        <f t="shared" si="139"/>
        <v>0</v>
      </c>
      <c r="P597" s="200">
        <f t="shared" si="140"/>
        <v>0</v>
      </c>
      <c r="Q597" s="200">
        <f t="shared" si="141"/>
        <v>0</v>
      </c>
      <c r="R597" s="200">
        <f t="shared" si="142"/>
        <v>0</v>
      </c>
      <c r="S597" s="200">
        <f t="shared" si="143"/>
        <v>0</v>
      </c>
      <c r="T597" s="200">
        <f t="shared" si="144"/>
        <v>0</v>
      </c>
      <c r="U597" s="200"/>
      <c r="V597" s="201">
        <f t="shared" si="145"/>
        <v>0</v>
      </c>
      <c r="W597" s="201">
        <f t="shared" si="146"/>
        <v>0</v>
      </c>
      <c r="X597" s="201">
        <f t="shared" si="147"/>
        <v>0</v>
      </c>
      <c r="Y597" s="201">
        <f t="shared" si="148"/>
        <v>0</v>
      </c>
      <c r="Z597" s="201">
        <f t="shared" si="149"/>
        <v>0</v>
      </c>
      <c r="AA597" s="201">
        <f t="shared" si="150"/>
        <v>0</v>
      </c>
      <c r="AB597" s="201">
        <f t="shared" si="151"/>
        <v>0</v>
      </c>
      <c r="AC597" s="205"/>
      <c r="AD597" s="199"/>
      <c r="AE597" s="203">
        <f>IFERROR(IF(VLOOKUP($M597,'Books DATA'!$M$9:$Q$1009,1,0)=$M597,VLOOKUP($M597,'Books DATA'!$M$10:$T$1009,COLUMNS('Books DATA'!$M$9:N594),0)),"Not Avl in Books")</f>
        <v>0</v>
      </c>
      <c r="AF597" s="203">
        <f>IFERROR(IF(VLOOKUP($M597,'Books DATA'!$M$9:$Q$1009,1,0)=$M597,VLOOKUP($M597,'Books DATA'!$M$10:$T$1009,COLUMNS('Books DATA'!$M$9:O594),0)),"Not Avl in Books")</f>
        <v>0</v>
      </c>
      <c r="AG597" s="203">
        <f>IFERROR(IF(VLOOKUP($M597,'Books DATA'!$M$9:$Q$1009,1,0)=$M597,VLOOKUP($M597,'Books DATA'!$M$10:$T$1009,COLUMNS('Books DATA'!$M$9:P594),0)),"Not Avl in Books")</f>
        <v>0</v>
      </c>
      <c r="AH597" s="203">
        <f>IFERROR(IF(VLOOKUP($M597,'Books DATA'!$M$9:$Q$1009,1,0)=$M597,VLOOKUP($M597,'Books DATA'!$M$10:$T$1009,COLUMNS('Books DATA'!$M$9:Q594),0)),"Not Avl in Books")</f>
        <v>0</v>
      </c>
      <c r="AI597" s="203">
        <f>IFERROR(IF(VLOOKUP($M597,'Books DATA'!$M$9:$Q$1009,1,0)=$M597,VLOOKUP($M597,'Books DATA'!$M$10:$T$1009,COLUMNS('Books DATA'!$M$9:R594),0)),"Not Avl in Books")</f>
        <v>0</v>
      </c>
      <c r="AJ597" s="203">
        <f>IFERROR(IF(VLOOKUP($M597,'Books DATA'!$M$9:$Q$1009,1,0)=$M597,VLOOKUP($M597,'Books DATA'!$M$10:$T$1009,COLUMNS('Books DATA'!$M$9:S594),0)),"Not Avl in Books")</f>
        <v>0</v>
      </c>
      <c r="AK597" s="203">
        <f>IFERROR(IF(VLOOKUP($M597,'Books DATA'!$M$9:$Q$1009,1,0)=$M597,VLOOKUP($M597,'Books DATA'!$M$10:$T$1009,COLUMNS('Books DATA'!$M$9:T594),0)),"Not Avl in Books")</f>
        <v>0</v>
      </c>
      <c r="AL597" s="204"/>
    </row>
    <row r="598" spans="1:38" ht="15.75" thickBot="1">
      <c r="A598" s="7" t="str">
        <f>AC598&amp;"_"&amp;COUNTIF($AC$10:AC598,AC598)</f>
        <v>_0</v>
      </c>
      <c r="B598" s="206"/>
      <c r="C598" s="206"/>
      <c r="D598" s="207"/>
      <c r="E598" s="208"/>
      <c r="F598" s="209"/>
      <c r="G598" s="209"/>
      <c r="H598" s="209"/>
      <c r="I598" s="209"/>
      <c r="J598" s="209"/>
      <c r="K598" s="209"/>
      <c r="L598" s="199"/>
      <c r="M598" s="200" t="str">
        <f t="shared" si="137"/>
        <v/>
      </c>
      <c r="N598" s="200">
        <f t="shared" si="138"/>
        <v>0</v>
      </c>
      <c r="O598" s="200">
        <f t="shared" si="139"/>
        <v>0</v>
      </c>
      <c r="P598" s="200">
        <f t="shared" si="140"/>
        <v>0</v>
      </c>
      <c r="Q598" s="200">
        <f t="shared" si="141"/>
        <v>0</v>
      </c>
      <c r="R598" s="200">
        <f t="shared" si="142"/>
        <v>0</v>
      </c>
      <c r="S598" s="200">
        <f t="shared" si="143"/>
        <v>0</v>
      </c>
      <c r="T598" s="200">
        <f t="shared" si="144"/>
        <v>0</v>
      </c>
      <c r="U598" s="200"/>
      <c r="V598" s="201">
        <f t="shared" si="145"/>
        <v>0</v>
      </c>
      <c r="W598" s="201">
        <f t="shared" si="146"/>
        <v>0</v>
      </c>
      <c r="X598" s="201">
        <f t="shared" si="147"/>
        <v>0</v>
      </c>
      <c r="Y598" s="201">
        <f t="shared" si="148"/>
        <v>0</v>
      </c>
      <c r="Z598" s="201">
        <f t="shared" si="149"/>
        <v>0</v>
      </c>
      <c r="AA598" s="201">
        <f t="shared" si="150"/>
        <v>0</v>
      </c>
      <c r="AB598" s="201">
        <f t="shared" si="151"/>
        <v>0</v>
      </c>
      <c r="AC598" s="205"/>
      <c r="AD598" s="199"/>
      <c r="AE598" s="203">
        <f>IFERROR(IF(VLOOKUP($M598,'Books DATA'!$M$9:$Q$1009,1,0)=$M598,VLOOKUP($M598,'Books DATA'!$M$10:$T$1009,COLUMNS('Books DATA'!$M$9:N595),0)),"Not Avl in Books")</f>
        <v>0</v>
      </c>
      <c r="AF598" s="203">
        <f>IFERROR(IF(VLOOKUP($M598,'Books DATA'!$M$9:$Q$1009,1,0)=$M598,VLOOKUP($M598,'Books DATA'!$M$10:$T$1009,COLUMNS('Books DATA'!$M$9:O595),0)),"Not Avl in Books")</f>
        <v>0</v>
      </c>
      <c r="AG598" s="203">
        <f>IFERROR(IF(VLOOKUP($M598,'Books DATA'!$M$9:$Q$1009,1,0)=$M598,VLOOKUP($M598,'Books DATA'!$M$10:$T$1009,COLUMNS('Books DATA'!$M$9:P595),0)),"Not Avl in Books")</f>
        <v>0</v>
      </c>
      <c r="AH598" s="203">
        <f>IFERROR(IF(VLOOKUP($M598,'Books DATA'!$M$9:$Q$1009,1,0)=$M598,VLOOKUP($M598,'Books DATA'!$M$10:$T$1009,COLUMNS('Books DATA'!$M$9:Q595),0)),"Not Avl in Books")</f>
        <v>0</v>
      </c>
      <c r="AI598" s="203">
        <f>IFERROR(IF(VLOOKUP($M598,'Books DATA'!$M$9:$Q$1009,1,0)=$M598,VLOOKUP($M598,'Books DATA'!$M$10:$T$1009,COLUMNS('Books DATA'!$M$9:R595),0)),"Not Avl in Books")</f>
        <v>0</v>
      </c>
      <c r="AJ598" s="203">
        <f>IFERROR(IF(VLOOKUP($M598,'Books DATA'!$M$9:$Q$1009,1,0)=$M598,VLOOKUP($M598,'Books DATA'!$M$10:$T$1009,COLUMNS('Books DATA'!$M$9:S595),0)),"Not Avl in Books")</f>
        <v>0</v>
      </c>
      <c r="AK598" s="203">
        <f>IFERROR(IF(VLOOKUP($M598,'Books DATA'!$M$9:$Q$1009,1,0)=$M598,VLOOKUP($M598,'Books DATA'!$M$10:$T$1009,COLUMNS('Books DATA'!$M$9:T595),0)),"Not Avl in Books")</f>
        <v>0</v>
      </c>
      <c r="AL598" s="204"/>
    </row>
    <row r="599" spans="1:38" ht="15.75" thickBot="1">
      <c r="A599" s="7" t="str">
        <f>AC599&amp;"_"&amp;COUNTIF($AC$10:AC599,AC599)</f>
        <v>_0</v>
      </c>
      <c r="B599" s="206"/>
      <c r="C599" s="206"/>
      <c r="D599" s="207"/>
      <c r="E599" s="208"/>
      <c r="F599" s="209"/>
      <c r="G599" s="209"/>
      <c r="H599" s="209"/>
      <c r="I599" s="209"/>
      <c r="J599" s="209"/>
      <c r="K599" s="209"/>
      <c r="L599" s="199"/>
      <c r="M599" s="200" t="str">
        <f t="shared" si="137"/>
        <v/>
      </c>
      <c r="N599" s="200">
        <f t="shared" si="138"/>
        <v>0</v>
      </c>
      <c r="O599" s="200">
        <f t="shared" si="139"/>
        <v>0</v>
      </c>
      <c r="P599" s="200">
        <f t="shared" si="140"/>
        <v>0</v>
      </c>
      <c r="Q599" s="200">
        <f t="shared" si="141"/>
        <v>0</v>
      </c>
      <c r="R599" s="200">
        <f t="shared" si="142"/>
        <v>0</v>
      </c>
      <c r="S599" s="200">
        <f t="shared" si="143"/>
        <v>0</v>
      </c>
      <c r="T599" s="200">
        <f t="shared" si="144"/>
        <v>0</v>
      </c>
      <c r="U599" s="200"/>
      <c r="V599" s="201">
        <f t="shared" si="145"/>
        <v>0</v>
      </c>
      <c r="W599" s="201">
        <f t="shared" si="146"/>
        <v>0</v>
      </c>
      <c r="X599" s="201">
        <f t="shared" si="147"/>
        <v>0</v>
      </c>
      <c r="Y599" s="201">
        <f t="shared" si="148"/>
        <v>0</v>
      </c>
      <c r="Z599" s="201">
        <f t="shared" si="149"/>
        <v>0</v>
      </c>
      <c r="AA599" s="201">
        <f t="shared" si="150"/>
        <v>0</v>
      </c>
      <c r="AB599" s="201">
        <f t="shared" si="151"/>
        <v>0</v>
      </c>
      <c r="AC599" s="205"/>
      <c r="AD599" s="199"/>
      <c r="AE599" s="203">
        <f>IFERROR(IF(VLOOKUP($M599,'Books DATA'!$M$9:$Q$1009,1,0)=$M599,VLOOKUP($M599,'Books DATA'!$M$10:$T$1009,COLUMNS('Books DATA'!$M$9:N596),0)),"Not Avl in Books")</f>
        <v>0</v>
      </c>
      <c r="AF599" s="203">
        <f>IFERROR(IF(VLOOKUP($M599,'Books DATA'!$M$9:$Q$1009,1,0)=$M599,VLOOKUP($M599,'Books DATA'!$M$10:$T$1009,COLUMNS('Books DATA'!$M$9:O596),0)),"Not Avl in Books")</f>
        <v>0</v>
      </c>
      <c r="AG599" s="203">
        <f>IFERROR(IF(VLOOKUP($M599,'Books DATA'!$M$9:$Q$1009,1,0)=$M599,VLOOKUP($M599,'Books DATA'!$M$10:$T$1009,COLUMNS('Books DATA'!$M$9:P596),0)),"Not Avl in Books")</f>
        <v>0</v>
      </c>
      <c r="AH599" s="203">
        <f>IFERROR(IF(VLOOKUP($M599,'Books DATA'!$M$9:$Q$1009,1,0)=$M599,VLOOKUP($M599,'Books DATA'!$M$10:$T$1009,COLUMNS('Books DATA'!$M$9:Q596),0)),"Not Avl in Books")</f>
        <v>0</v>
      </c>
      <c r="AI599" s="203">
        <f>IFERROR(IF(VLOOKUP($M599,'Books DATA'!$M$9:$Q$1009,1,0)=$M599,VLOOKUP($M599,'Books DATA'!$M$10:$T$1009,COLUMNS('Books DATA'!$M$9:R596),0)),"Not Avl in Books")</f>
        <v>0</v>
      </c>
      <c r="AJ599" s="203">
        <f>IFERROR(IF(VLOOKUP($M599,'Books DATA'!$M$9:$Q$1009,1,0)=$M599,VLOOKUP($M599,'Books DATA'!$M$10:$T$1009,COLUMNS('Books DATA'!$M$9:S596),0)),"Not Avl in Books")</f>
        <v>0</v>
      </c>
      <c r="AK599" s="203">
        <f>IFERROR(IF(VLOOKUP($M599,'Books DATA'!$M$9:$Q$1009,1,0)=$M599,VLOOKUP($M599,'Books DATA'!$M$10:$T$1009,COLUMNS('Books DATA'!$M$9:T596),0)),"Not Avl in Books")</f>
        <v>0</v>
      </c>
      <c r="AL599" s="204"/>
    </row>
    <row r="600" spans="1:38" ht="15.75" thickBot="1">
      <c r="A600" s="7" t="str">
        <f>AC600&amp;"_"&amp;COUNTIF($AC$10:AC600,AC600)</f>
        <v>_0</v>
      </c>
      <c r="B600" s="206"/>
      <c r="C600" s="206"/>
      <c r="D600" s="207"/>
      <c r="E600" s="208"/>
      <c r="F600" s="209"/>
      <c r="G600" s="209"/>
      <c r="H600" s="209"/>
      <c r="I600" s="209"/>
      <c r="J600" s="209"/>
      <c r="K600" s="209"/>
      <c r="L600" s="199"/>
      <c r="M600" s="200" t="str">
        <f t="shared" si="137"/>
        <v/>
      </c>
      <c r="N600" s="200">
        <f t="shared" si="138"/>
        <v>0</v>
      </c>
      <c r="O600" s="200">
        <f t="shared" si="139"/>
        <v>0</v>
      </c>
      <c r="P600" s="200">
        <f t="shared" si="140"/>
        <v>0</v>
      </c>
      <c r="Q600" s="200">
        <f t="shared" si="141"/>
        <v>0</v>
      </c>
      <c r="R600" s="200">
        <f t="shared" si="142"/>
        <v>0</v>
      </c>
      <c r="S600" s="200">
        <f t="shared" si="143"/>
        <v>0</v>
      </c>
      <c r="T600" s="200">
        <f t="shared" si="144"/>
        <v>0</v>
      </c>
      <c r="U600" s="200"/>
      <c r="V600" s="201">
        <f t="shared" si="145"/>
        <v>0</v>
      </c>
      <c r="W600" s="201">
        <f t="shared" si="146"/>
        <v>0</v>
      </c>
      <c r="X600" s="201">
        <f t="shared" si="147"/>
        <v>0</v>
      </c>
      <c r="Y600" s="201">
        <f t="shared" si="148"/>
        <v>0</v>
      </c>
      <c r="Z600" s="201">
        <f t="shared" si="149"/>
        <v>0</v>
      </c>
      <c r="AA600" s="201">
        <f t="shared" si="150"/>
        <v>0</v>
      </c>
      <c r="AB600" s="201">
        <f t="shared" si="151"/>
        <v>0</v>
      </c>
      <c r="AC600" s="205"/>
      <c r="AD600" s="199"/>
      <c r="AE600" s="203">
        <f>IFERROR(IF(VLOOKUP($M600,'Books DATA'!$M$9:$Q$1009,1,0)=$M600,VLOOKUP($M600,'Books DATA'!$M$10:$T$1009,COLUMNS('Books DATA'!$M$9:N597),0)),"Not Avl in Books")</f>
        <v>0</v>
      </c>
      <c r="AF600" s="203">
        <f>IFERROR(IF(VLOOKUP($M600,'Books DATA'!$M$9:$Q$1009,1,0)=$M600,VLOOKUP($M600,'Books DATA'!$M$10:$T$1009,COLUMNS('Books DATA'!$M$9:O597),0)),"Not Avl in Books")</f>
        <v>0</v>
      </c>
      <c r="AG600" s="203">
        <f>IFERROR(IF(VLOOKUP($M600,'Books DATA'!$M$9:$Q$1009,1,0)=$M600,VLOOKUP($M600,'Books DATA'!$M$10:$T$1009,COLUMNS('Books DATA'!$M$9:P597),0)),"Not Avl in Books")</f>
        <v>0</v>
      </c>
      <c r="AH600" s="203">
        <f>IFERROR(IF(VLOOKUP($M600,'Books DATA'!$M$9:$Q$1009,1,0)=$M600,VLOOKUP($M600,'Books DATA'!$M$10:$T$1009,COLUMNS('Books DATA'!$M$9:Q597),0)),"Not Avl in Books")</f>
        <v>0</v>
      </c>
      <c r="AI600" s="203">
        <f>IFERROR(IF(VLOOKUP($M600,'Books DATA'!$M$9:$Q$1009,1,0)=$M600,VLOOKUP($M600,'Books DATA'!$M$10:$T$1009,COLUMNS('Books DATA'!$M$9:R597),0)),"Not Avl in Books")</f>
        <v>0</v>
      </c>
      <c r="AJ600" s="203">
        <f>IFERROR(IF(VLOOKUP($M600,'Books DATA'!$M$9:$Q$1009,1,0)=$M600,VLOOKUP($M600,'Books DATA'!$M$10:$T$1009,COLUMNS('Books DATA'!$M$9:S597),0)),"Not Avl in Books")</f>
        <v>0</v>
      </c>
      <c r="AK600" s="203">
        <f>IFERROR(IF(VLOOKUP($M600,'Books DATA'!$M$9:$Q$1009,1,0)=$M600,VLOOKUP($M600,'Books DATA'!$M$10:$T$1009,COLUMNS('Books DATA'!$M$9:T597),0)),"Not Avl in Books")</f>
        <v>0</v>
      </c>
      <c r="AL600" s="204"/>
    </row>
    <row r="601" spans="1:38" ht="15.75" thickBot="1">
      <c r="A601" s="7" t="str">
        <f>AC601&amp;"_"&amp;COUNTIF($AC$10:AC601,AC601)</f>
        <v>_0</v>
      </c>
      <c r="B601" s="206"/>
      <c r="C601" s="206"/>
      <c r="D601" s="207"/>
      <c r="E601" s="208"/>
      <c r="F601" s="209"/>
      <c r="G601" s="209"/>
      <c r="H601" s="209"/>
      <c r="I601" s="209"/>
      <c r="J601" s="209"/>
      <c r="K601" s="209"/>
      <c r="L601" s="199"/>
      <c r="M601" s="200" t="str">
        <f t="shared" si="137"/>
        <v/>
      </c>
      <c r="N601" s="200">
        <f t="shared" si="138"/>
        <v>0</v>
      </c>
      <c r="O601" s="200">
        <f t="shared" si="139"/>
        <v>0</v>
      </c>
      <c r="P601" s="200">
        <f t="shared" si="140"/>
        <v>0</v>
      </c>
      <c r="Q601" s="200">
        <f t="shared" si="141"/>
        <v>0</v>
      </c>
      <c r="R601" s="200">
        <f t="shared" si="142"/>
        <v>0</v>
      </c>
      <c r="S601" s="200">
        <f t="shared" si="143"/>
        <v>0</v>
      </c>
      <c r="T601" s="200">
        <f t="shared" si="144"/>
        <v>0</v>
      </c>
      <c r="U601" s="200"/>
      <c r="V601" s="201">
        <f t="shared" si="145"/>
        <v>0</v>
      </c>
      <c r="W601" s="201">
        <f t="shared" si="146"/>
        <v>0</v>
      </c>
      <c r="X601" s="201">
        <f t="shared" si="147"/>
        <v>0</v>
      </c>
      <c r="Y601" s="201">
        <f t="shared" si="148"/>
        <v>0</v>
      </c>
      <c r="Z601" s="201">
        <f t="shared" si="149"/>
        <v>0</v>
      </c>
      <c r="AA601" s="201">
        <f t="shared" si="150"/>
        <v>0</v>
      </c>
      <c r="AB601" s="201">
        <f t="shared" si="151"/>
        <v>0</v>
      </c>
      <c r="AC601" s="205"/>
      <c r="AD601" s="199"/>
      <c r="AE601" s="203">
        <f>IFERROR(IF(VLOOKUP($M601,'Books DATA'!$M$9:$Q$1009,1,0)=$M601,VLOOKUP($M601,'Books DATA'!$M$10:$T$1009,COLUMNS('Books DATA'!$M$9:N598),0)),"Not Avl in Books")</f>
        <v>0</v>
      </c>
      <c r="AF601" s="203">
        <f>IFERROR(IF(VLOOKUP($M601,'Books DATA'!$M$9:$Q$1009,1,0)=$M601,VLOOKUP($M601,'Books DATA'!$M$10:$T$1009,COLUMNS('Books DATA'!$M$9:O598),0)),"Not Avl in Books")</f>
        <v>0</v>
      </c>
      <c r="AG601" s="203">
        <f>IFERROR(IF(VLOOKUP($M601,'Books DATA'!$M$9:$Q$1009,1,0)=$M601,VLOOKUP($M601,'Books DATA'!$M$10:$T$1009,COLUMNS('Books DATA'!$M$9:P598),0)),"Not Avl in Books")</f>
        <v>0</v>
      </c>
      <c r="AH601" s="203">
        <f>IFERROR(IF(VLOOKUP($M601,'Books DATA'!$M$9:$Q$1009,1,0)=$M601,VLOOKUP($M601,'Books DATA'!$M$10:$T$1009,COLUMNS('Books DATA'!$M$9:Q598),0)),"Not Avl in Books")</f>
        <v>0</v>
      </c>
      <c r="AI601" s="203">
        <f>IFERROR(IF(VLOOKUP($M601,'Books DATA'!$M$9:$Q$1009,1,0)=$M601,VLOOKUP($M601,'Books DATA'!$M$10:$T$1009,COLUMNS('Books DATA'!$M$9:R598),0)),"Not Avl in Books")</f>
        <v>0</v>
      </c>
      <c r="AJ601" s="203">
        <f>IFERROR(IF(VLOOKUP($M601,'Books DATA'!$M$9:$Q$1009,1,0)=$M601,VLOOKUP($M601,'Books DATA'!$M$10:$T$1009,COLUMNS('Books DATA'!$M$9:S598),0)),"Not Avl in Books")</f>
        <v>0</v>
      </c>
      <c r="AK601" s="203">
        <f>IFERROR(IF(VLOOKUP($M601,'Books DATA'!$M$9:$Q$1009,1,0)=$M601,VLOOKUP($M601,'Books DATA'!$M$10:$T$1009,COLUMNS('Books DATA'!$M$9:T598),0)),"Not Avl in Books")</f>
        <v>0</v>
      </c>
      <c r="AL601" s="204"/>
    </row>
    <row r="602" spans="1:38" ht="15.75" thickBot="1">
      <c r="A602" s="7" t="str">
        <f>AC602&amp;"_"&amp;COUNTIF($AC$10:AC602,AC602)</f>
        <v>_0</v>
      </c>
      <c r="B602" s="206"/>
      <c r="C602" s="206"/>
      <c r="D602" s="207"/>
      <c r="E602" s="208"/>
      <c r="F602" s="209"/>
      <c r="G602" s="209"/>
      <c r="H602" s="209"/>
      <c r="I602" s="209"/>
      <c r="J602" s="209"/>
      <c r="K602" s="209"/>
      <c r="L602" s="199"/>
      <c r="M602" s="200" t="str">
        <f t="shared" si="137"/>
        <v/>
      </c>
      <c r="N602" s="200">
        <f t="shared" si="138"/>
        <v>0</v>
      </c>
      <c r="O602" s="200">
        <f t="shared" si="139"/>
        <v>0</v>
      </c>
      <c r="P602" s="200">
        <f t="shared" si="140"/>
        <v>0</v>
      </c>
      <c r="Q602" s="200">
        <f t="shared" si="141"/>
        <v>0</v>
      </c>
      <c r="R602" s="200">
        <f t="shared" si="142"/>
        <v>0</v>
      </c>
      <c r="S602" s="200">
        <f t="shared" si="143"/>
        <v>0</v>
      </c>
      <c r="T602" s="200">
        <f t="shared" si="144"/>
        <v>0</v>
      </c>
      <c r="U602" s="200"/>
      <c r="V602" s="201">
        <f t="shared" si="145"/>
        <v>0</v>
      </c>
      <c r="W602" s="201">
        <f t="shared" si="146"/>
        <v>0</v>
      </c>
      <c r="X602" s="201">
        <f t="shared" si="147"/>
        <v>0</v>
      </c>
      <c r="Y602" s="201">
        <f t="shared" si="148"/>
        <v>0</v>
      </c>
      <c r="Z602" s="201">
        <f t="shared" si="149"/>
        <v>0</v>
      </c>
      <c r="AA602" s="201">
        <f t="shared" si="150"/>
        <v>0</v>
      </c>
      <c r="AB602" s="201">
        <f t="shared" si="151"/>
        <v>0</v>
      </c>
      <c r="AC602" s="205"/>
      <c r="AD602" s="199"/>
      <c r="AE602" s="203">
        <f>IFERROR(IF(VLOOKUP($M602,'Books DATA'!$M$9:$Q$1009,1,0)=$M602,VLOOKUP($M602,'Books DATA'!$M$10:$T$1009,COLUMNS('Books DATA'!$M$9:N599),0)),"Not Avl in Books")</f>
        <v>0</v>
      </c>
      <c r="AF602" s="203">
        <f>IFERROR(IF(VLOOKUP($M602,'Books DATA'!$M$9:$Q$1009,1,0)=$M602,VLOOKUP($M602,'Books DATA'!$M$10:$T$1009,COLUMNS('Books DATA'!$M$9:O599),0)),"Not Avl in Books")</f>
        <v>0</v>
      </c>
      <c r="AG602" s="203">
        <f>IFERROR(IF(VLOOKUP($M602,'Books DATA'!$M$9:$Q$1009,1,0)=$M602,VLOOKUP($M602,'Books DATA'!$M$10:$T$1009,COLUMNS('Books DATA'!$M$9:P599),0)),"Not Avl in Books")</f>
        <v>0</v>
      </c>
      <c r="AH602" s="203">
        <f>IFERROR(IF(VLOOKUP($M602,'Books DATA'!$M$9:$Q$1009,1,0)=$M602,VLOOKUP($M602,'Books DATA'!$M$10:$T$1009,COLUMNS('Books DATA'!$M$9:Q599),0)),"Not Avl in Books")</f>
        <v>0</v>
      </c>
      <c r="AI602" s="203">
        <f>IFERROR(IF(VLOOKUP($M602,'Books DATA'!$M$9:$Q$1009,1,0)=$M602,VLOOKUP($M602,'Books DATA'!$M$10:$T$1009,COLUMNS('Books DATA'!$M$9:R599),0)),"Not Avl in Books")</f>
        <v>0</v>
      </c>
      <c r="AJ602" s="203">
        <f>IFERROR(IF(VLOOKUP($M602,'Books DATA'!$M$9:$Q$1009,1,0)=$M602,VLOOKUP($M602,'Books DATA'!$M$10:$T$1009,COLUMNS('Books DATA'!$M$9:S599),0)),"Not Avl in Books")</f>
        <v>0</v>
      </c>
      <c r="AK602" s="203">
        <f>IFERROR(IF(VLOOKUP($M602,'Books DATA'!$M$9:$Q$1009,1,0)=$M602,VLOOKUP($M602,'Books DATA'!$M$10:$T$1009,COLUMNS('Books DATA'!$M$9:T599),0)),"Not Avl in Books")</f>
        <v>0</v>
      </c>
      <c r="AL602" s="204"/>
    </row>
    <row r="603" spans="1:38" ht="15.75" thickBot="1">
      <c r="A603" s="7" t="str">
        <f>AC603&amp;"_"&amp;COUNTIF($AC$10:AC603,AC603)</f>
        <v>_0</v>
      </c>
      <c r="B603" s="206"/>
      <c r="C603" s="206"/>
      <c r="D603" s="207"/>
      <c r="E603" s="208"/>
      <c r="F603" s="209"/>
      <c r="G603" s="209"/>
      <c r="H603" s="209"/>
      <c r="I603" s="209"/>
      <c r="J603" s="209"/>
      <c r="K603" s="209"/>
      <c r="L603" s="199"/>
      <c r="M603" s="200" t="str">
        <f t="shared" si="137"/>
        <v/>
      </c>
      <c r="N603" s="200">
        <f t="shared" si="138"/>
        <v>0</v>
      </c>
      <c r="O603" s="200">
        <f t="shared" si="139"/>
        <v>0</v>
      </c>
      <c r="P603" s="200">
        <f t="shared" si="140"/>
        <v>0</v>
      </c>
      <c r="Q603" s="200">
        <f t="shared" si="141"/>
        <v>0</v>
      </c>
      <c r="R603" s="200">
        <f t="shared" si="142"/>
        <v>0</v>
      </c>
      <c r="S603" s="200">
        <f t="shared" si="143"/>
        <v>0</v>
      </c>
      <c r="T603" s="200">
        <f t="shared" si="144"/>
        <v>0</v>
      </c>
      <c r="U603" s="200"/>
      <c r="V603" s="201">
        <f t="shared" si="145"/>
        <v>0</v>
      </c>
      <c r="W603" s="201">
        <f t="shared" si="146"/>
        <v>0</v>
      </c>
      <c r="X603" s="201">
        <f t="shared" si="147"/>
        <v>0</v>
      </c>
      <c r="Y603" s="201">
        <f t="shared" si="148"/>
        <v>0</v>
      </c>
      <c r="Z603" s="201">
        <f t="shared" si="149"/>
        <v>0</v>
      </c>
      <c r="AA603" s="201">
        <f t="shared" si="150"/>
        <v>0</v>
      </c>
      <c r="AB603" s="201">
        <f t="shared" si="151"/>
        <v>0</v>
      </c>
      <c r="AC603" s="205"/>
      <c r="AD603" s="199"/>
      <c r="AE603" s="203">
        <f>IFERROR(IF(VLOOKUP($M603,'Books DATA'!$M$9:$Q$1009,1,0)=$M603,VLOOKUP($M603,'Books DATA'!$M$10:$T$1009,COLUMNS('Books DATA'!$M$9:N600),0)),"Not Avl in Books")</f>
        <v>0</v>
      </c>
      <c r="AF603" s="203">
        <f>IFERROR(IF(VLOOKUP($M603,'Books DATA'!$M$9:$Q$1009,1,0)=$M603,VLOOKUP($M603,'Books DATA'!$M$10:$T$1009,COLUMNS('Books DATA'!$M$9:O600),0)),"Not Avl in Books")</f>
        <v>0</v>
      </c>
      <c r="AG603" s="203">
        <f>IFERROR(IF(VLOOKUP($M603,'Books DATA'!$M$9:$Q$1009,1,0)=$M603,VLOOKUP($M603,'Books DATA'!$M$10:$T$1009,COLUMNS('Books DATA'!$M$9:P600),0)),"Not Avl in Books")</f>
        <v>0</v>
      </c>
      <c r="AH603" s="203">
        <f>IFERROR(IF(VLOOKUP($M603,'Books DATA'!$M$9:$Q$1009,1,0)=$M603,VLOOKUP($M603,'Books DATA'!$M$10:$T$1009,COLUMNS('Books DATA'!$M$9:Q600),0)),"Not Avl in Books")</f>
        <v>0</v>
      </c>
      <c r="AI603" s="203">
        <f>IFERROR(IF(VLOOKUP($M603,'Books DATA'!$M$9:$Q$1009,1,0)=$M603,VLOOKUP($M603,'Books DATA'!$M$10:$T$1009,COLUMNS('Books DATA'!$M$9:R600),0)),"Not Avl in Books")</f>
        <v>0</v>
      </c>
      <c r="AJ603" s="203">
        <f>IFERROR(IF(VLOOKUP($M603,'Books DATA'!$M$9:$Q$1009,1,0)=$M603,VLOOKUP($M603,'Books DATA'!$M$10:$T$1009,COLUMNS('Books DATA'!$M$9:S600),0)),"Not Avl in Books")</f>
        <v>0</v>
      </c>
      <c r="AK603" s="203">
        <f>IFERROR(IF(VLOOKUP($M603,'Books DATA'!$M$9:$Q$1009,1,0)=$M603,VLOOKUP($M603,'Books DATA'!$M$10:$T$1009,COLUMNS('Books DATA'!$M$9:T600),0)),"Not Avl in Books")</f>
        <v>0</v>
      </c>
      <c r="AL603" s="204"/>
    </row>
    <row r="604" spans="1:38" ht="15.75" thickBot="1">
      <c r="A604" s="7" t="str">
        <f>AC604&amp;"_"&amp;COUNTIF($AC$10:AC604,AC604)</f>
        <v>_0</v>
      </c>
      <c r="B604" s="206"/>
      <c r="C604" s="206"/>
      <c r="D604" s="207"/>
      <c r="E604" s="208"/>
      <c r="F604" s="209"/>
      <c r="G604" s="209"/>
      <c r="H604" s="209"/>
      <c r="I604" s="209"/>
      <c r="J604" s="209"/>
      <c r="K604" s="209"/>
      <c r="L604" s="199"/>
      <c r="M604" s="200" t="str">
        <f t="shared" si="137"/>
        <v/>
      </c>
      <c r="N604" s="200">
        <f t="shared" si="138"/>
        <v>0</v>
      </c>
      <c r="O604" s="200">
        <f t="shared" si="139"/>
        <v>0</v>
      </c>
      <c r="P604" s="200">
        <f t="shared" si="140"/>
        <v>0</v>
      </c>
      <c r="Q604" s="200">
        <f t="shared" si="141"/>
        <v>0</v>
      </c>
      <c r="R604" s="200">
        <f t="shared" si="142"/>
        <v>0</v>
      </c>
      <c r="S604" s="200">
        <f t="shared" si="143"/>
        <v>0</v>
      </c>
      <c r="T604" s="200">
        <f t="shared" si="144"/>
        <v>0</v>
      </c>
      <c r="U604" s="200"/>
      <c r="V604" s="201">
        <f t="shared" si="145"/>
        <v>0</v>
      </c>
      <c r="W604" s="201">
        <f t="shared" si="146"/>
        <v>0</v>
      </c>
      <c r="X604" s="201">
        <f t="shared" si="147"/>
        <v>0</v>
      </c>
      <c r="Y604" s="201">
        <f t="shared" si="148"/>
        <v>0</v>
      </c>
      <c r="Z604" s="201">
        <f t="shared" si="149"/>
        <v>0</v>
      </c>
      <c r="AA604" s="201">
        <f t="shared" si="150"/>
        <v>0</v>
      </c>
      <c r="AB604" s="201">
        <f t="shared" si="151"/>
        <v>0</v>
      </c>
      <c r="AC604" s="205"/>
      <c r="AD604" s="199"/>
      <c r="AE604" s="203">
        <f>IFERROR(IF(VLOOKUP($M604,'Books DATA'!$M$9:$Q$1009,1,0)=$M604,VLOOKUP($M604,'Books DATA'!$M$10:$T$1009,COLUMNS('Books DATA'!$M$9:N601),0)),"Not Avl in Books")</f>
        <v>0</v>
      </c>
      <c r="AF604" s="203">
        <f>IFERROR(IF(VLOOKUP($M604,'Books DATA'!$M$9:$Q$1009,1,0)=$M604,VLOOKUP($M604,'Books DATA'!$M$10:$T$1009,COLUMNS('Books DATA'!$M$9:O601),0)),"Not Avl in Books")</f>
        <v>0</v>
      </c>
      <c r="AG604" s="203">
        <f>IFERROR(IF(VLOOKUP($M604,'Books DATA'!$M$9:$Q$1009,1,0)=$M604,VLOOKUP($M604,'Books DATA'!$M$10:$T$1009,COLUMNS('Books DATA'!$M$9:P601),0)),"Not Avl in Books")</f>
        <v>0</v>
      </c>
      <c r="AH604" s="203">
        <f>IFERROR(IF(VLOOKUP($M604,'Books DATA'!$M$9:$Q$1009,1,0)=$M604,VLOOKUP($M604,'Books DATA'!$M$10:$T$1009,COLUMNS('Books DATA'!$M$9:Q601),0)),"Not Avl in Books")</f>
        <v>0</v>
      </c>
      <c r="AI604" s="203">
        <f>IFERROR(IF(VLOOKUP($M604,'Books DATA'!$M$9:$Q$1009,1,0)=$M604,VLOOKUP($M604,'Books DATA'!$M$10:$T$1009,COLUMNS('Books DATA'!$M$9:R601),0)),"Not Avl in Books")</f>
        <v>0</v>
      </c>
      <c r="AJ604" s="203">
        <f>IFERROR(IF(VLOOKUP($M604,'Books DATA'!$M$9:$Q$1009,1,0)=$M604,VLOOKUP($M604,'Books DATA'!$M$10:$T$1009,COLUMNS('Books DATA'!$M$9:S601),0)),"Not Avl in Books")</f>
        <v>0</v>
      </c>
      <c r="AK604" s="203">
        <f>IFERROR(IF(VLOOKUP($M604,'Books DATA'!$M$9:$Q$1009,1,0)=$M604,VLOOKUP($M604,'Books DATA'!$M$10:$T$1009,COLUMNS('Books DATA'!$M$9:T601),0)),"Not Avl in Books")</f>
        <v>0</v>
      </c>
      <c r="AL604" s="204"/>
    </row>
    <row r="605" spans="1:38" ht="15.75" thickBot="1">
      <c r="A605" s="7" t="str">
        <f>AC605&amp;"_"&amp;COUNTIF($AC$10:AC605,AC605)</f>
        <v>_0</v>
      </c>
      <c r="B605" s="206"/>
      <c r="C605" s="206"/>
      <c r="D605" s="207"/>
      <c r="E605" s="208"/>
      <c r="F605" s="209"/>
      <c r="G605" s="209"/>
      <c r="H605" s="209"/>
      <c r="I605" s="209"/>
      <c r="J605" s="209"/>
      <c r="K605" s="209"/>
      <c r="L605" s="199"/>
      <c r="M605" s="200" t="str">
        <f t="shared" si="137"/>
        <v/>
      </c>
      <c r="N605" s="200">
        <f t="shared" si="138"/>
        <v>0</v>
      </c>
      <c r="O605" s="200">
        <f t="shared" si="139"/>
        <v>0</v>
      </c>
      <c r="P605" s="200">
        <f t="shared" si="140"/>
        <v>0</v>
      </c>
      <c r="Q605" s="200">
        <f t="shared" si="141"/>
        <v>0</v>
      </c>
      <c r="R605" s="200">
        <f t="shared" si="142"/>
        <v>0</v>
      </c>
      <c r="S605" s="200">
        <f t="shared" si="143"/>
        <v>0</v>
      </c>
      <c r="T605" s="200">
        <f t="shared" si="144"/>
        <v>0</v>
      </c>
      <c r="U605" s="200"/>
      <c r="V605" s="201">
        <f t="shared" si="145"/>
        <v>0</v>
      </c>
      <c r="W605" s="201">
        <f t="shared" si="146"/>
        <v>0</v>
      </c>
      <c r="X605" s="201">
        <f t="shared" si="147"/>
        <v>0</v>
      </c>
      <c r="Y605" s="201">
        <f t="shared" si="148"/>
        <v>0</v>
      </c>
      <c r="Z605" s="201">
        <f t="shared" si="149"/>
        <v>0</v>
      </c>
      <c r="AA605" s="201">
        <f t="shared" si="150"/>
        <v>0</v>
      </c>
      <c r="AB605" s="201">
        <f t="shared" si="151"/>
        <v>0</v>
      </c>
      <c r="AC605" s="205"/>
      <c r="AD605" s="199"/>
      <c r="AE605" s="203">
        <f>IFERROR(IF(VLOOKUP($M605,'Books DATA'!$M$9:$Q$1009,1,0)=$M605,VLOOKUP($M605,'Books DATA'!$M$10:$T$1009,COLUMNS('Books DATA'!$M$9:N602),0)),"Not Avl in Books")</f>
        <v>0</v>
      </c>
      <c r="AF605" s="203">
        <f>IFERROR(IF(VLOOKUP($M605,'Books DATA'!$M$9:$Q$1009,1,0)=$M605,VLOOKUP($M605,'Books DATA'!$M$10:$T$1009,COLUMNS('Books DATA'!$M$9:O602),0)),"Not Avl in Books")</f>
        <v>0</v>
      </c>
      <c r="AG605" s="203">
        <f>IFERROR(IF(VLOOKUP($M605,'Books DATA'!$M$9:$Q$1009,1,0)=$M605,VLOOKUP($M605,'Books DATA'!$M$10:$T$1009,COLUMNS('Books DATA'!$M$9:P602),0)),"Not Avl in Books")</f>
        <v>0</v>
      </c>
      <c r="AH605" s="203">
        <f>IFERROR(IF(VLOOKUP($M605,'Books DATA'!$M$9:$Q$1009,1,0)=$M605,VLOOKUP($M605,'Books DATA'!$M$10:$T$1009,COLUMNS('Books DATA'!$M$9:Q602),0)),"Not Avl in Books")</f>
        <v>0</v>
      </c>
      <c r="AI605" s="203">
        <f>IFERROR(IF(VLOOKUP($M605,'Books DATA'!$M$9:$Q$1009,1,0)=$M605,VLOOKUP($M605,'Books DATA'!$M$10:$T$1009,COLUMNS('Books DATA'!$M$9:R602),0)),"Not Avl in Books")</f>
        <v>0</v>
      </c>
      <c r="AJ605" s="203">
        <f>IFERROR(IF(VLOOKUP($M605,'Books DATA'!$M$9:$Q$1009,1,0)=$M605,VLOOKUP($M605,'Books DATA'!$M$10:$T$1009,COLUMNS('Books DATA'!$M$9:S602),0)),"Not Avl in Books")</f>
        <v>0</v>
      </c>
      <c r="AK605" s="203">
        <f>IFERROR(IF(VLOOKUP($M605,'Books DATA'!$M$9:$Q$1009,1,0)=$M605,VLOOKUP($M605,'Books DATA'!$M$10:$T$1009,COLUMNS('Books DATA'!$M$9:T602),0)),"Not Avl in Books")</f>
        <v>0</v>
      </c>
      <c r="AL605" s="204"/>
    </row>
    <row r="606" spans="1:38" ht="15.75" thickBot="1">
      <c r="A606" s="7" t="str">
        <f>AC606&amp;"_"&amp;COUNTIF($AC$10:AC606,AC606)</f>
        <v>_0</v>
      </c>
      <c r="B606" s="206"/>
      <c r="C606" s="206"/>
      <c r="D606" s="207"/>
      <c r="E606" s="208"/>
      <c r="F606" s="209"/>
      <c r="G606" s="209"/>
      <c r="H606" s="209"/>
      <c r="I606" s="209"/>
      <c r="J606" s="209"/>
      <c r="K606" s="209"/>
      <c r="L606" s="199"/>
      <c r="M606" s="200" t="str">
        <f t="shared" si="137"/>
        <v/>
      </c>
      <c r="N606" s="200">
        <f t="shared" si="138"/>
        <v>0</v>
      </c>
      <c r="O606" s="200">
        <f t="shared" si="139"/>
        <v>0</v>
      </c>
      <c r="P606" s="200">
        <f t="shared" si="140"/>
        <v>0</v>
      </c>
      <c r="Q606" s="200">
        <f t="shared" si="141"/>
        <v>0</v>
      </c>
      <c r="R606" s="200">
        <f t="shared" si="142"/>
        <v>0</v>
      </c>
      <c r="S606" s="200">
        <f t="shared" si="143"/>
        <v>0</v>
      </c>
      <c r="T606" s="200">
        <f t="shared" si="144"/>
        <v>0</v>
      </c>
      <c r="U606" s="200"/>
      <c r="V606" s="201">
        <f t="shared" si="145"/>
        <v>0</v>
      </c>
      <c r="W606" s="201">
        <f t="shared" si="146"/>
        <v>0</v>
      </c>
      <c r="X606" s="201">
        <f t="shared" si="147"/>
        <v>0</v>
      </c>
      <c r="Y606" s="201">
        <f t="shared" si="148"/>
        <v>0</v>
      </c>
      <c r="Z606" s="201">
        <f t="shared" si="149"/>
        <v>0</v>
      </c>
      <c r="AA606" s="201">
        <f t="shared" si="150"/>
        <v>0</v>
      </c>
      <c r="AB606" s="201">
        <f t="shared" si="151"/>
        <v>0</v>
      </c>
      <c r="AC606" s="205"/>
      <c r="AD606" s="199"/>
      <c r="AE606" s="203">
        <f>IFERROR(IF(VLOOKUP($M606,'Books DATA'!$M$9:$Q$1009,1,0)=$M606,VLOOKUP($M606,'Books DATA'!$M$10:$T$1009,COLUMNS('Books DATA'!$M$9:N603),0)),"Not Avl in Books")</f>
        <v>0</v>
      </c>
      <c r="AF606" s="203">
        <f>IFERROR(IF(VLOOKUP($M606,'Books DATA'!$M$9:$Q$1009,1,0)=$M606,VLOOKUP($M606,'Books DATA'!$M$10:$T$1009,COLUMNS('Books DATA'!$M$9:O603),0)),"Not Avl in Books")</f>
        <v>0</v>
      </c>
      <c r="AG606" s="203">
        <f>IFERROR(IF(VLOOKUP($M606,'Books DATA'!$M$9:$Q$1009,1,0)=$M606,VLOOKUP($M606,'Books DATA'!$M$10:$T$1009,COLUMNS('Books DATA'!$M$9:P603),0)),"Not Avl in Books")</f>
        <v>0</v>
      </c>
      <c r="AH606" s="203">
        <f>IFERROR(IF(VLOOKUP($M606,'Books DATA'!$M$9:$Q$1009,1,0)=$M606,VLOOKUP($M606,'Books DATA'!$M$10:$T$1009,COLUMNS('Books DATA'!$M$9:Q603),0)),"Not Avl in Books")</f>
        <v>0</v>
      </c>
      <c r="AI606" s="203">
        <f>IFERROR(IF(VLOOKUP($M606,'Books DATA'!$M$9:$Q$1009,1,0)=$M606,VLOOKUP($M606,'Books DATA'!$M$10:$T$1009,COLUMNS('Books DATA'!$M$9:R603),0)),"Not Avl in Books")</f>
        <v>0</v>
      </c>
      <c r="AJ606" s="203">
        <f>IFERROR(IF(VLOOKUP($M606,'Books DATA'!$M$9:$Q$1009,1,0)=$M606,VLOOKUP($M606,'Books DATA'!$M$10:$T$1009,COLUMNS('Books DATA'!$M$9:S603),0)),"Not Avl in Books")</f>
        <v>0</v>
      </c>
      <c r="AK606" s="203">
        <f>IFERROR(IF(VLOOKUP($M606,'Books DATA'!$M$9:$Q$1009,1,0)=$M606,VLOOKUP($M606,'Books DATA'!$M$10:$T$1009,COLUMNS('Books DATA'!$M$9:T603),0)),"Not Avl in Books")</f>
        <v>0</v>
      </c>
      <c r="AL606" s="204"/>
    </row>
    <row r="607" spans="1:38" ht="15.75" thickBot="1">
      <c r="A607" s="7" t="str">
        <f>AC607&amp;"_"&amp;COUNTIF($AC$10:AC607,AC607)</f>
        <v>_0</v>
      </c>
      <c r="B607" s="206"/>
      <c r="C607" s="206"/>
      <c r="D607" s="207"/>
      <c r="E607" s="208"/>
      <c r="F607" s="209"/>
      <c r="G607" s="209"/>
      <c r="H607" s="209"/>
      <c r="I607" s="209"/>
      <c r="J607" s="209"/>
      <c r="K607" s="209"/>
      <c r="L607" s="199"/>
      <c r="M607" s="200" t="str">
        <f t="shared" si="137"/>
        <v/>
      </c>
      <c r="N607" s="200">
        <f t="shared" si="138"/>
        <v>0</v>
      </c>
      <c r="O607" s="200">
        <f t="shared" si="139"/>
        <v>0</v>
      </c>
      <c r="P607" s="200">
        <f t="shared" si="140"/>
        <v>0</v>
      </c>
      <c r="Q607" s="200">
        <f t="shared" si="141"/>
        <v>0</v>
      </c>
      <c r="R607" s="200">
        <f t="shared" si="142"/>
        <v>0</v>
      </c>
      <c r="S607" s="200">
        <f t="shared" si="143"/>
        <v>0</v>
      </c>
      <c r="T607" s="200">
        <f t="shared" si="144"/>
        <v>0</v>
      </c>
      <c r="U607" s="200"/>
      <c r="V607" s="201">
        <f t="shared" si="145"/>
        <v>0</v>
      </c>
      <c r="W607" s="201">
        <f t="shared" si="146"/>
        <v>0</v>
      </c>
      <c r="X607" s="201">
        <f t="shared" si="147"/>
        <v>0</v>
      </c>
      <c r="Y607" s="201">
        <f t="shared" si="148"/>
        <v>0</v>
      </c>
      <c r="Z607" s="201">
        <f t="shared" si="149"/>
        <v>0</v>
      </c>
      <c r="AA607" s="201">
        <f t="shared" si="150"/>
        <v>0</v>
      </c>
      <c r="AB607" s="201">
        <f t="shared" si="151"/>
        <v>0</v>
      </c>
      <c r="AC607" s="205"/>
      <c r="AD607" s="199"/>
      <c r="AE607" s="203">
        <f>IFERROR(IF(VLOOKUP($M607,'Books DATA'!$M$9:$Q$1009,1,0)=$M607,VLOOKUP($M607,'Books DATA'!$M$10:$T$1009,COLUMNS('Books DATA'!$M$9:N604),0)),"Not Avl in Books")</f>
        <v>0</v>
      </c>
      <c r="AF607" s="203">
        <f>IFERROR(IF(VLOOKUP($M607,'Books DATA'!$M$9:$Q$1009,1,0)=$M607,VLOOKUP($M607,'Books DATA'!$M$10:$T$1009,COLUMNS('Books DATA'!$M$9:O604),0)),"Not Avl in Books")</f>
        <v>0</v>
      </c>
      <c r="AG607" s="203">
        <f>IFERROR(IF(VLOOKUP($M607,'Books DATA'!$M$9:$Q$1009,1,0)=$M607,VLOOKUP($M607,'Books DATA'!$M$10:$T$1009,COLUMNS('Books DATA'!$M$9:P604),0)),"Not Avl in Books")</f>
        <v>0</v>
      </c>
      <c r="AH607" s="203">
        <f>IFERROR(IF(VLOOKUP($M607,'Books DATA'!$M$9:$Q$1009,1,0)=$M607,VLOOKUP($M607,'Books DATA'!$M$10:$T$1009,COLUMNS('Books DATA'!$M$9:Q604),0)),"Not Avl in Books")</f>
        <v>0</v>
      </c>
      <c r="AI607" s="203">
        <f>IFERROR(IF(VLOOKUP($M607,'Books DATA'!$M$9:$Q$1009,1,0)=$M607,VLOOKUP($M607,'Books DATA'!$M$10:$T$1009,COLUMNS('Books DATA'!$M$9:R604),0)),"Not Avl in Books")</f>
        <v>0</v>
      </c>
      <c r="AJ607" s="203">
        <f>IFERROR(IF(VLOOKUP($M607,'Books DATA'!$M$9:$Q$1009,1,0)=$M607,VLOOKUP($M607,'Books DATA'!$M$10:$T$1009,COLUMNS('Books DATA'!$M$9:S604),0)),"Not Avl in Books")</f>
        <v>0</v>
      </c>
      <c r="AK607" s="203">
        <f>IFERROR(IF(VLOOKUP($M607,'Books DATA'!$M$9:$Q$1009,1,0)=$M607,VLOOKUP($M607,'Books DATA'!$M$10:$T$1009,COLUMNS('Books DATA'!$M$9:T604),0)),"Not Avl in Books")</f>
        <v>0</v>
      </c>
      <c r="AL607" s="204"/>
    </row>
    <row r="608" spans="1:38" ht="15.75" thickBot="1">
      <c r="A608" s="7" t="str">
        <f>AC608&amp;"_"&amp;COUNTIF($AC$10:AC608,AC608)</f>
        <v>_0</v>
      </c>
      <c r="B608" s="206"/>
      <c r="C608" s="206"/>
      <c r="D608" s="207"/>
      <c r="E608" s="208"/>
      <c r="F608" s="209"/>
      <c r="G608" s="209"/>
      <c r="H608" s="209"/>
      <c r="I608" s="209"/>
      <c r="J608" s="209"/>
      <c r="K608" s="209"/>
      <c r="L608" s="199"/>
      <c r="M608" s="200" t="str">
        <f t="shared" si="137"/>
        <v/>
      </c>
      <c r="N608" s="200">
        <f t="shared" si="138"/>
        <v>0</v>
      </c>
      <c r="O608" s="200">
        <f t="shared" si="139"/>
        <v>0</v>
      </c>
      <c r="P608" s="200">
        <f t="shared" si="140"/>
        <v>0</v>
      </c>
      <c r="Q608" s="200">
        <f t="shared" si="141"/>
        <v>0</v>
      </c>
      <c r="R608" s="200">
        <f t="shared" si="142"/>
        <v>0</v>
      </c>
      <c r="S608" s="200">
        <f t="shared" si="143"/>
        <v>0</v>
      </c>
      <c r="T608" s="200">
        <f t="shared" si="144"/>
        <v>0</v>
      </c>
      <c r="U608" s="200"/>
      <c r="V608" s="201">
        <f t="shared" si="145"/>
        <v>0</v>
      </c>
      <c r="W608" s="201">
        <f t="shared" si="146"/>
        <v>0</v>
      </c>
      <c r="X608" s="201">
        <f t="shared" si="147"/>
        <v>0</v>
      </c>
      <c r="Y608" s="201">
        <f t="shared" si="148"/>
        <v>0</v>
      </c>
      <c r="Z608" s="201">
        <f t="shared" si="149"/>
        <v>0</v>
      </c>
      <c r="AA608" s="201">
        <f t="shared" si="150"/>
        <v>0</v>
      </c>
      <c r="AB608" s="201">
        <f t="shared" si="151"/>
        <v>0</v>
      </c>
      <c r="AC608" s="205"/>
      <c r="AD608" s="199"/>
      <c r="AE608" s="203">
        <f>IFERROR(IF(VLOOKUP($M608,'Books DATA'!$M$9:$Q$1009,1,0)=$M608,VLOOKUP($M608,'Books DATA'!$M$10:$T$1009,COLUMNS('Books DATA'!$M$9:N605),0)),"Not Avl in Books")</f>
        <v>0</v>
      </c>
      <c r="AF608" s="203">
        <f>IFERROR(IF(VLOOKUP($M608,'Books DATA'!$M$9:$Q$1009,1,0)=$M608,VLOOKUP($M608,'Books DATA'!$M$10:$T$1009,COLUMNS('Books DATA'!$M$9:O605),0)),"Not Avl in Books")</f>
        <v>0</v>
      </c>
      <c r="AG608" s="203">
        <f>IFERROR(IF(VLOOKUP($M608,'Books DATA'!$M$9:$Q$1009,1,0)=$M608,VLOOKUP($M608,'Books DATA'!$M$10:$T$1009,COLUMNS('Books DATA'!$M$9:P605),0)),"Not Avl in Books")</f>
        <v>0</v>
      </c>
      <c r="AH608" s="203">
        <f>IFERROR(IF(VLOOKUP($M608,'Books DATA'!$M$9:$Q$1009,1,0)=$M608,VLOOKUP($M608,'Books DATA'!$M$10:$T$1009,COLUMNS('Books DATA'!$M$9:Q605),0)),"Not Avl in Books")</f>
        <v>0</v>
      </c>
      <c r="AI608" s="203">
        <f>IFERROR(IF(VLOOKUP($M608,'Books DATA'!$M$9:$Q$1009,1,0)=$M608,VLOOKUP($M608,'Books DATA'!$M$10:$T$1009,COLUMNS('Books DATA'!$M$9:R605),0)),"Not Avl in Books")</f>
        <v>0</v>
      </c>
      <c r="AJ608" s="203">
        <f>IFERROR(IF(VLOOKUP($M608,'Books DATA'!$M$9:$Q$1009,1,0)=$M608,VLOOKUP($M608,'Books DATA'!$M$10:$T$1009,COLUMNS('Books DATA'!$M$9:S605),0)),"Not Avl in Books")</f>
        <v>0</v>
      </c>
      <c r="AK608" s="203">
        <f>IFERROR(IF(VLOOKUP($M608,'Books DATA'!$M$9:$Q$1009,1,0)=$M608,VLOOKUP($M608,'Books DATA'!$M$10:$T$1009,COLUMNS('Books DATA'!$M$9:T605),0)),"Not Avl in Books")</f>
        <v>0</v>
      </c>
      <c r="AL608" s="204"/>
    </row>
    <row r="609" spans="1:38" ht="15.75" thickBot="1">
      <c r="A609" s="7" t="str">
        <f>AC609&amp;"_"&amp;COUNTIF($AC$10:AC609,AC609)</f>
        <v>_0</v>
      </c>
      <c r="B609" s="206"/>
      <c r="C609" s="206"/>
      <c r="D609" s="207"/>
      <c r="E609" s="208"/>
      <c r="F609" s="209"/>
      <c r="G609" s="209"/>
      <c r="H609" s="209"/>
      <c r="I609" s="209"/>
      <c r="J609" s="209"/>
      <c r="K609" s="209"/>
      <c r="L609" s="199"/>
      <c r="M609" s="200" t="str">
        <f t="shared" si="137"/>
        <v/>
      </c>
      <c r="N609" s="200">
        <f t="shared" si="138"/>
        <v>0</v>
      </c>
      <c r="O609" s="200">
        <f t="shared" si="139"/>
        <v>0</v>
      </c>
      <c r="P609" s="200">
        <f t="shared" si="140"/>
        <v>0</v>
      </c>
      <c r="Q609" s="200">
        <f t="shared" si="141"/>
        <v>0</v>
      </c>
      <c r="R609" s="200">
        <f t="shared" si="142"/>
        <v>0</v>
      </c>
      <c r="S609" s="200">
        <f t="shared" si="143"/>
        <v>0</v>
      </c>
      <c r="T609" s="200">
        <f t="shared" si="144"/>
        <v>0</v>
      </c>
      <c r="U609" s="200"/>
      <c r="V609" s="201">
        <f t="shared" si="145"/>
        <v>0</v>
      </c>
      <c r="W609" s="201">
        <f t="shared" si="146"/>
        <v>0</v>
      </c>
      <c r="X609" s="201">
        <f t="shared" si="147"/>
        <v>0</v>
      </c>
      <c r="Y609" s="201">
        <f t="shared" si="148"/>
        <v>0</v>
      </c>
      <c r="Z609" s="201">
        <f t="shared" si="149"/>
        <v>0</v>
      </c>
      <c r="AA609" s="201">
        <f t="shared" si="150"/>
        <v>0</v>
      </c>
      <c r="AB609" s="201">
        <f t="shared" si="151"/>
        <v>0</v>
      </c>
      <c r="AC609" s="205"/>
      <c r="AD609" s="199"/>
      <c r="AE609" s="203">
        <f>IFERROR(IF(VLOOKUP($M609,'Books DATA'!$M$9:$Q$1009,1,0)=$M609,VLOOKUP($M609,'Books DATA'!$M$10:$T$1009,COLUMNS('Books DATA'!$M$9:N606),0)),"Not Avl in Books")</f>
        <v>0</v>
      </c>
      <c r="AF609" s="203">
        <f>IFERROR(IF(VLOOKUP($M609,'Books DATA'!$M$9:$Q$1009,1,0)=$M609,VLOOKUP($M609,'Books DATA'!$M$10:$T$1009,COLUMNS('Books DATA'!$M$9:O606),0)),"Not Avl in Books")</f>
        <v>0</v>
      </c>
      <c r="AG609" s="203">
        <f>IFERROR(IF(VLOOKUP($M609,'Books DATA'!$M$9:$Q$1009,1,0)=$M609,VLOOKUP($M609,'Books DATA'!$M$10:$T$1009,COLUMNS('Books DATA'!$M$9:P606),0)),"Not Avl in Books")</f>
        <v>0</v>
      </c>
      <c r="AH609" s="203">
        <f>IFERROR(IF(VLOOKUP($M609,'Books DATA'!$M$9:$Q$1009,1,0)=$M609,VLOOKUP($M609,'Books DATA'!$M$10:$T$1009,COLUMNS('Books DATA'!$M$9:Q606),0)),"Not Avl in Books")</f>
        <v>0</v>
      </c>
      <c r="AI609" s="203">
        <f>IFERROR(IF(VLOOKUP($M609,'Books DATA'!$M$9:$Q$1009,1,0)=$M609,VLOOKUP($M609,'Books DATA'!$M$10:$T$1009,COLUMNS('Books DATA'!$M$9:R606),0)),"Not Avl in Books")</f>
        <v>0</v>
      </c>
      <c r="AJ609" s="203">
        <f>IFERROR(IF(VLOOKUP($M609,'Books DATA'!$M$9:$Q$1009,1,0)=$M609,VLOOKUP($M609,'Books DATA'!$M$10:$T$1009,COLUMNS('Books DATA'!$M$9:S606),0)),"Not Avl in Books")</f>
        <v>0</v>
      </c>
      <c r="AK609" s="203">
        <f>IFERROR(IF(VLOOKUP($M609,'Books DATA'!$M$9:$Q$1009,1,0)=$M609,VLOOKUP($M609,'Books DATA'!$M$10:$T$1009,COLUMNS('Books DATA'!$M$9:T606),0)),"Not Avl in Books")</f>
        <v>0</v>
      </c>
      <c r="AL609" s="204"/>
    </row>
    <row r="610" spans="1:38" ht="15.75" thickBot="1">
      <c r="A610" s="7" t="str">
        <f>AC610&amp;"_"&amp;COUNTIF($AC$10:AC610,AC610)</f>
        <v>_0</v>
      </c>
      <c r="B610" s="206"/>
      <c r="C610" s="206"/>
      <c r="D610" s="207"/>
      <c r="E610" s="208"/>
      <c r="F610" s="209"/>
      <c r="G610" s="209"/>
      <c r="H610" s="209"/>
      <c r="I610" s="209"/>
      <c r="J610" s="209"/>
      <c r="K610" s="209"/>
      <c r="L610" s="199"/>
      <c r="M610" s="200" t="str">
        <f t="shared" si="137"/>
        <v/>
      </c>
      <c r="N610" s="200">
        <f t="shared" si="138"/>
        <v>0</v>
      </c>
      <c r="O610" s="200">
        <f t="shared" si="139"/>
        <v>0</v>
      </c>
      <c r="P610" s="200">
        <f t="shared" si="140"/>
        <v>0</v>
      </c>
      <c r="Q610" s="200">
        <f t="shared" si="141"/>
        <v>0</v>
      </c>
      <c r="R610" s="200">
        <f t="shared" si="142"/>
        <v>0</v>
      </c>
      <c r="S610" s="200">
        <f t="shared" si="143"/>
        <v>0</v>
      </c>
      <c r="T610" s="200">
        <f t="shared" si="144"/>
        <v>0</v>
      </c>
      <c r="U610" s="200"/>
      <c r="V610" s="201">
        <f t="shared" si="145"/>
        <v>0</v>
      </c>
      <c r="W610" s="201">
        <f t="shared" si="146"/>
        <v>0</v>
      </c>
      <c r="X610" s="201">
        <f t="shared" si="147"/>
        <v>0</v>
      </c>
      <c r="Y610" s="201">
        <f t="shared" si="148"/>
        <v>0</v>
      </c>
      <c r="Z610" s="201">
        <f t="shared" si="149"/>
        <v>0</v>
      </c>
      <c r="AA610" s="201">
        <f t="shared" si="150"/>
        <v>0</v>
      </c>
      <c r="AB610" s="201">
        <f t="shared" si="151"/>
        <v>0</v>
      </c>
      <c r="AC610" s="205"/>
      <c r="AD610" s="199"/>
      <c r="AE610" s="203">
        <f>IFERROR(IF(VLOOKUP($M610,'Books DATA'!$M$9:$Q$1009,1,0)=$M610,VLOOKUP($M610,'Books DATA'!$M$10:$T$1009,COLUMNS('Books DATA'!$M$9:N607),0)),"Not Avl in Books")</f>
        <v>0</v>
      </c>
      <c r="AF610" s="203">
        <f>IFERROR(IF(VLOOKUP($M610,'Books DATA'!$M$9:$Q$1009,1,0)=$M610,VLOOKUP($M610,'Books DATA'!$M$10:$T$1009,COLUMNS('Books DATA'!$M$9:O607),0)),"Not Avl in Books")</f>
        <v>0</v>
      </c>
      <c r="AG610" s="203">
        <f>IFERROR(IF(VLOOKUP($M610,'Books DATA'!$M$9:$Q$1009,1,0)=$M610,VLOOKUP($M610,'Books DATA'!$M$10:$T$1009,COLUMNS('Books DATA'!$M$9:P607),0)),"Not Avl in Books")</f>
        <v>0</v>
      </c>
      <c r="AH610" s="203">
        <f>IFERROR(IF(VLOOKUP($M610,'Books DATA'!$M$9:$Q$1009,1,0)=$M610,VLOOKUP($M610,'Books DATA'!$M$10:$T$1009,COLUMNS('Books DATA'!$M$9:Q607),0)),"Not Avl in Books")</f>
        <v>0</v>
      </c>
      <c r="AI610" s="203">
        <f>IFERROR(IF(VLOOKUP($M610,'Books DATA'!$M$9:$Q$1009,1,0)=$M610,VLOOKUP($M610,'Books DATA'!$M$10:$T$1009,COLUMNS('Books DATA'!$M$9:R607),0)),"Not Avl in Books")</f>
        <v>0</v>
      </c>
      <c r="AJ610" s="203">
        <f>IFERROR(IF(VLOOKUP($M610,'Books DATA'!$M$9:$Q$1009,1,0)=$M610,VLOOKUP($M610,'Books DATA'!$M$10:$T$1009,COLUMNS('Books DATA'!$M$9:S607),0)),"Not Avl in Books")</f>
        <v>0</v>
      </c>
      <c r="AK610" s="203">
        <f>IFERROR(IF(VLOOKUP($M610,'Books DATA'!$M$9:$Q$1009,1,0)=$M610,VLOOKUP($M610,'Books DATA'!$M$10:$T$1009,COLUMNS('Books DATA'!$M$9:T607),0)),"Not Avl in Books")</f>
        <v>0</v>
      </c>
      <c r="AL610" s="204"/>
    </row>
    <row r="611" spans="1:38" ht="15.75" thickBot="1">
      <c r="A611" s="7" t="str">
        <f>AC611&amp;"_"&amp;COUNTIF($AC$10:AC611,AC611)</f>
        <v>_0</v>
      </c>
      <c r="B611" s="206"/>
      <c r="C611" s="206"/>
      <c r="D611" s="207"/>
      <c r="E611" s="208"/>
      <c r="F611" s="209"/>
      <c r="G611" s="209"/>
      <c r="H611" s="209"/>
      <c r="I611" s="209"/>
      <c r="J611" s="209"/>
      <c r="K611" s="209"/>
      <c r="L611" s="199"/>
      <c r="M611" s="200" t="str">
        <f t="shared" si="137"/>
        <v/>
      </c>
      <c r="N611" s="200">
        <f t="shared" si="138"/>
        <v>0</v>
      </c>
      <c r="O611" s="200">
        <f t="shared" si="139"/>
        <v>0</v>
      </c>
      <c r="P611" s="200">
        <f t="shared" si="140"/>
        <v>0</v>
      </c>
      <c r="Q611" s="200">
        <f t="shared" si="141"/>
        <v>0</v>
      </c>
      <c r="R611" s="200">
        <f t="shared" si="142"/>
        <v>0</v>
      </c>
      <c r="S611" s="200">
        <f t="shared" si="143"/>
        <v>0</v>
      </c>
      <c r="T611" s="200">
        <f t="shared" si="144"/>
        <v>0</v>
      </c>
      <c r="U611" s="200"/>
      <c r="V611" s="201">
        <f t="shared" si="145"/>
        <v>0</v>
      </c>
      <c r="W611" s="201">
        <f t="shared" si="146"/>
        <v>0</v>
      </c>
      <c r="X611" s="201">
        <f t="shared" si="147"/>
        <v>0</v>
      </c>
      <c r="Y611" s="201">
        <f t="shared" si="148"/>
        <v>0</v>
      </c>
      <c r="Z611" s="201">
        <f t="shared" si="149"/>
        <v>0</v>
      </c>
      <c r="AA611" s="201">
        <f t="shared" si="150"/>
        <v>0</v>
      </c>
      <c r="AB611" s="201">
        <f t="shared" si="151"/>
        <v>0</v>
      </c>
      <c r="AC611" s="205"/>
      <c r="AD611" s="199"/>
      <c r="AE611" s="203">
        <f>IFERROR(IF(VLOOKUP($M611,'Books DATA'!$M$9:$Q$1009,1,0)=$M611,VLOOKUP($M611,'Books DATA'!$M$10:$T$1009,COLUMNS('Books DATA'!$M$9:N608),0)),"Not Avl in Books")</f>
        <v>0</v>
      </c>
      <c r="AF611" s="203">
        <f>IFERROR(IF(VLOOKUP($M611,'Books DATA'!$M$9:$Q$1009,1,0)=$M611,VLOOKUP($M611,'Books DATA'!$M$10:$T$1009,COLUMNS('Books DATA'!$M$9:O608),0)),"Not Avl in Books")</f>
        <v>0</v>
      </c>
      <c r="AG611" s="203">
        <f>IFERROR(IF(VLOOKUP($M611,'Books DATA'!$M$9:$Q$1009,1,0)=$M611,VLOOKUP($M611,'Books DATA'!$M$10:$T$1009,COLUMNS('Books DATA'!$M$9:P608),0)),"Not Avl in Books")</f>
        <v>0</v>
      </c>
      <c r="AH611" s="203">
        <f>IFERROR(IF(VLOOKUP($M611,'Books DATA'!$M$9:$Q$1009,1,0)=$M611,VLOOKUP($M611,'Books DATA'!$M$10:$T$1009,COLUMNS('Books DATA'!$M$9:Q608),0)),"Not Avl in Books")</f>
        <v>0</v>
      </c>
      <c r="AI611" s="203">
        <f>IFERROR(IF(VLOOKUP($M611,'Books DATA'!$M$9:$Q$1009,1,0)=$M611,VLOOKUP($M611,'Books DATA'!$M$10:$T$1009,COLUMNS('Books DATA'!$M$9:R608),0)),"Not Avl in Books")</f>
        <v>0</v>
      </c>
      <c r="AJ611" s="203">
        <f>IFERROR(IF(VLOOKUP($M611,'Books DATA'!$M$9:$Q$1009,1,0)=$M611,VLOOKUP($M611,'Books DATA'!$M$10:$T$1009,COLUMNS('Books DATA'!$M$9:S608),0)),"Not Avl in Books")</f>
        <v>0</v>
      </c>
      <c r="AK611" s="203">
        <f>IFERROR(IF(VLOOKUP($M611,'Books DATA'!$M$9:$Q$1009,1,0)=$M611,VLOOKUP($M611,'Books DATA'!$M$10:$T$1009,COLUMNS('Books DATA'!$M$9:T608),0)),"Not Avl in Books")</f>
        <v>0</v>
      </c>
      <c r="AL611" s="204"/>
    </row>
    <row r="612" spans="1:38" ht="15.75" thickBot="1">
      <c r="A612" s="7" t="str">
        <f>AC612&amp;"_"&amp;COUNTIF($AC$10:AC612,AC612)</f>
        <v>_0</v>
      </c>
      <c r="B612" s="206"/>
      <c r="C612" s="206"/>
      <c r="D612" s="207"/>
      <c r="E612" s="208"/>
      <c r="F612" s="209"/>
      <c r="G612" s="209"/>
      <c r="H612" s="209"/>
      <c r="I612" s="209"/>
      <c r="J612" s="209"/>
      <c r="K612" s="209"/>
      <c r="L612" s="199"/>
      <c r="M612" s="200" t="str">
        <f t="shared" si="137"/>
        <v/>
      </c>
      <c r="N612" s="200">
        <f t="shared" si="138"/>
        <v>0</v>
      </c>
      <c r="O612" s="200">
        <f t="shared" si="139"/>
        <v>0</v>
      </c>
      <c r="P612" s="200">
        <f t="shared" si="140"/>
        <v>0</v>
      </c>
      <c r="Q612" s="200">
        <f t="shared" si="141"/>
        <v>0</v>
      </c>
      <c r="R612" s="200">
        <f t="shared" si="142"/>
        <v>0</v>
      </c>
      <c r="S612" s="200">
        <f t="shared" si="143"/>
        <v>0</v>
      </c>
      <c r="T612" s="200">
        <f t="shared" si="144"/>
        <v>0</v>
      </c>
      <c r="U612" s="200"/>
      <c r="V612" s="201">
        <f t="shared" si="145"/>
        <v>0</v>
      </c>
      <c r="W612" s="201">
        <f t="shared" si="146"/>
        <v>0</v>
      </c>
      <c r="X612" s="201">
        <f t="shared" si="147"/>
        <v>0</v>
      </c>
      <c r="Y612" s="201">
        <f t="shared" si="148"/>
        <v>0</v>
      </c>
      <c r="Z612" s="201">
        <f t="shared" si="149"/>
        <v>0</v>
      </c>
      <c r="AA612" s="201">
        <f t="shared" si="150"/>
        <v>0</v>
      </c>
      <c r="AB612" s="201">
        <f t="shared" si="151"/>
        <v>0</v>
      </c>
      <c r="AC612" s="205"/>
      <c r="AD612" s="199"/>
      <c r="AE612" s="203">
        <f>IFERROR(IF(VLOOKUP($M612,'Books DATA'!$M$9:$Q$1009,1,0)=$M612,VLOOKUP($M612,'Books DATA'!$M$10:$T$1009,COLUMNS('Books DATA'!$M$9:N609),0)),"Not Avl in Books")</f>
        <v>0</v>
      </c>
      <c r="AF612" s="203">
        <f>IFERROR(IF(VLOOKUP($M612,'Books DATA'!$M$9:$Q$1009,1,0)=$M612,VLOOKUP($M612,'Books DATA'!$M$10:$T$1009,COLUMNS('Books DATA'!$M$9:O609),0)),"Not Avl in Books")</f>
        <v>0</v>
      </c>
      <c r="AG612" s="203">
        <f>IFERROR(IF(VLOOKUP($M612,'Books DATA'!$M$9:$Q$1009,1,0)=$M612,VLOOKUP($M612,'Books DATA'!$M$10:$T$1009,COLUMNS('Books DATA'!$M$9:P609),0)),"Not Avl in Books")</f>
        <v>0</v>
      </c>
      <c r="AH612" s="203">
        <f>IFERROR(IF(VLOOKUP($M612,'Books DATA'!$M$9:$Q$1009,1,0)=$M612,VLOOKUP($M612,'Books DATA'!$M$10:$T$1009,COLUMNS('Books DATA'!$M$9:Q609),0)),"Not Avl in Books")</f>
        <v>0</v>
      </c>
      <c r="AI612" s="203">
        <f>IFERROR(IF(VLOOKUP($M612,'Books DATA'!$M$9:$Q$1009,1,0)=$M612,VLOOKUP($M612,'Books DATA'!$M$10:$T$1009,COLUMNS('Books DATA'!$M$9:R609),0)),"Not Avl in Books")</f>
        <v>0</v>
      </c>
      <c r="AJ612" s="203">
        <f>IFERROR(IF(VLOOKUP($M612,'Books DATA'!$M$9:$Q$1009,1,0)=$M612,VLOOKUP($M612,'Books DATA'!$M$10:$T$1009,COLUMNS('Books DATA'!$M$9:S609),0)),"Not Avl in Books")</f>
        <v>0</v>
      </c>
      <c r="AK612" s="203">
        <f>IFERROR(IF(VLOOKUP($M612,'Books DATA'!$M$9:$Q$1009,1,0)=$M612,VLOOKUP($M612,'Books DATA'!$M$10:$T$1009,COLUMNS('Books DATA'!$M$9:T609),0)),"Not Avl in Books")</f>
        <v>0</v>
      </c>
      <c r="AL612" s="204"/>
    </row>
    <row r="613" spans="1:38" ht="15.75" thickBot="1">
      <c r="A613" s="7" t="str">
        <f>AC613&amp;"_"&amp;COUNTIF($AC$10:AC613,AC613)</f>
        <v>_0</v>
      </c>
      <c r="B613" s="206"/>
      <c r="C613" s="206"/>
      <c r="D613" s="207"/>
      <c r="E613" s="208"/>
      <c r="F613" s="209"/>
      <c r="G613" s="209"/>
      <c r="H613" s="209"/>
      <c r="I613" s="209"/>
      <c r="J613" s="209"/>
      <c r="K613" s="209"/>
      <c r="L613" s="199"/>
      <c r="M613" s="200" t="str">
        <f t="shared" si="137"/>
        <v/>
      </c>
      <c r="N613" s="200">
        <f t="shared" si="138"/>
        <v>0</v>
      </c>
      <c r="O613" s="200">
        <f t="shared" si="139"/>
        <v>0</v>
      </c>
      <c r="P613" s="200">
        <f t="shared" si="140"/>
        <v>0</v>
      </c>
      <c r="Q613" s="200">
        <f t="shared" si="141"/>
        <v>0</v>
      </c>
      <c r="R613" s="200">
        <f t="shared" si="142"/>
        <v>0</v>
      </c>
      <c r="S613" s="200">
        <f t="shared" si="143"/>
        <v>0</v>
      </c>
      <c r="T613" s="200">
        <f t="shared" si="144"/>
        <v>0</v>
      </c>
      <c r="U613" s="200"/>
      <c r="V613" s="201">
        <f t="shared" si="145"/>
        <v>0</v>
      </c>
      <c r="W613" s="201">
        <f t="shared" si="146"/>
        <v>0</v>
      </c>
      <c r="X613" s="201">
        <f t="shared" si="147"/>
        <v>0</v>
      </c>
      <c r="Y613" s="201">
        <f t="shared" si="148"/>
        <v>0</v>
      </c>
      <c r="Z613" s="201">
        <f t="shared" si="149"/>
        <v>0</v>
      </c>
      <c r="AA613" s="201">
        <f t="shared" si="150"/>
        <v>0</v>
      </c>
      <c r="AB613" s="201">
        <f t="shared" si="151"/>
        <v>0</v>
      </c>
      <c r="AC613" s="205"/>
      <c r="AD613" s="199"/>
      <c r="AE613" s="203">
        <f>IFERROR(IF(VLOOKUP($M613,'Books DATA'!$M$9:$Q$1009,1,0)=$M613,VLOOKUP($M613,'Books DATA'!$M$10:$T$1009,COLUMNS('Books DATA'!$M$9:N610),0)),"Not Avl in Books")</f>
        <v>0</v>
      </c>
      <c r="AF613" s="203">
        <f>IFERROR(IF(VLOOKUP($M613,'Books DATA'!$M$9:$Q$1009,1,0)=$M613,VLOOKUP($M613,'Books DATA'!$M$10:$T$1009,COLUMNS('Books DATA'!$M$9:O610),0)),"Not Avl in Books")</f>
        <v>0</v>
      </c>
      <c r="AG613" s="203">
        <f>IFERROR(IF(VLOOKUP($M613,'Books DATA'!$M$9:$Q$1009,1,0)=$M613,VLOOKUP($M613,'Books DATA'!$M$10:$T$1009,COLUMNS('Books DATA'!$M$9:P610),0)),"Not Avl in Books")</f>
        <v>0</v>
      </c>
      <c r="AH613" s="203">
        <f>IFERROR(IF(VLOOKUP($M613,'Books DATA'!$M$9:$Q$1009,1,0)=$M613,VLOOKUP($M613,'Books DATA'!$M$10:$T$1009,COLUMNS('Books DATA'!$M$9:Q610),0)),"Not Avl in Books")</f>
        <v>0</v>
      </c>
      <c r="AI613" s="203">
        <f>IFERROR(IF(VLOOKUP($M613,'Books DATA'!$M$9:$Q$1009,1,0)=$M613,VLOOKUP($M613,'Books DATA'!$M$10:$T$1009,COLUMNS('Books DATA'!$M$9:R610),0)),"Not Avl in Books")</f>
        <v>0</v>
      </c>
      <c r="AJ613" s="203">
        <f>IFERROR(IF(VLOOKUP($M613,'Books DATA'!$M$9:$Q$1009,1,0)=$M613,VLOOKUP($M613,'Books DATA'!$M$10:$T$1009,COLUMNS('Books DATA'!$M$9:S610),0)),"Not Avl in Books")</f>
        <v>0</v>
      </c>
      <c r="AK613" s="203">
        <f>IFERROR(IF(VLOOKUP($M613,'Books DATA'!$M$9:$Q$1009,1,0)=$M613,VLOOKUP($M613,'Books DATA'!$M$10:$T$1009,COLUMNS('Books DATA'!$M$9:T610),0)),"Not Avl in Books")</f>
        <v>0</v>
      </c>
      <c r="AL613" s="204"/>
    </row>
    <row r="614" spans="1:38" ht="15.75" thickBot="1">
      <c r="A614" s="7" t="str">
        <f>AC614&amp;"_"&amp;COUNTIF($AC$10:AC614,AC614)</f>
        <v>_0</v>
      </c>
      <c r="B614" s="206"/>
      <c r="C614" s="206"/>
      <c r="D614" s="207"/>
      <c r="E614" s="208"/>
      <c r="F614" s="209"/>
      <c r="G614" s="209"/>
      <c r="H614" s="209"/>
      <c r="I614" s="209"/>
      <c r="J614" s="209"/>
      <c r="K614" s="209"/>
      <c r="L614" s="199"/>
      <c r="M614" s="200" t="str">
        <f t="shared" si="137"/>
        <v/>
      </c>
      <c r="N614" s="200">
        <f t="shared" si="138"/>
        <v>0</v>
      </c>
      <c r="O614" s="200">
        <f t="shared" si="139"/>
        <v>0</v>
      </c>
      <c r="P614" s="200">
        <f t="shared" si="140"/>
        <v>0</v>
      </c>
      <c r="Q614" s="200">
        <f t="shared" si="141"/>
        <v>0</v>
      </c>
      <c r="R614" s="200">
        <f t="shared" si="142"/>
        <v>0</v>
      </c>
      <c r="S614" s="200">
        <f t="shared" si="143"/>
        <v>0</v>
      </c>
      <c r="T614" s="200">
        <f t="shared" si="144"/>
        <v>0</v>
      </c>
      <c r="U614" s="200"/>
      <c r="V614" s="201">
        <f t="shared" si="145"/>
        <v>0</v>
      </c>
      <c r="W614" s="201">
        <f t="shared" si="146"/>
        <v>0</v>
      </c>
      <c r="X614" s="201">
        <f t="shared" si="147"/>
        <v>0</v>
      </c>
      <c r="Y614" s="201">
        <f t="shared" si="148"/>
        <v>0</v>
      </c>
      <c r="Z614" s="201">
        <f t="shared" si="149"/>
        <v>0</v>
      </c>
      <c r="AA614" s="201">
        <f t="shared" si="150"/>
        <v>0</v>
      </c>
      <c r="AB614" s="201">
        <f t="shared" si="151"/>
        <v>0</v>
      </c>
      <c r="AC614" s="205"/>
      <c r="AD614" s="199"/>
      <c r="AE614" s="203">
        <f>IFERROR(IF(VLOOKUP($M614,'Books DATA'!$M$9:$Q$1009,1,0)=$M614,VLOOKUP($M614,'Books DATA'!$M$10:$T$1009,COLUMNS('Books DATA'!$M$9:N611),0)),"Not Avl in Books")</f>
        <v>0</v>
      </c>
      <c r="AF614" s="203">
        <f>IFERROR(IF(VLOOKUP($M614,'Books DATA'!$M$9:$Q$1009,1,0)=$M614,VLOOKUP($M614,'Books DATA'!$M$10:$T$1009,COLUMNS('Books DATA'!$M$9:O611),0)),"Not Avl in Books")</f>
        <v>0</v>
      </c>
      <c r="AG614" s="203">
        <f>IFERROR(IF(VLOOKUP($M614,'Books DATA'!$M$9:$Q$1009,1,0)=$M614,VLOOKUP($M614,'Books DATA'!$M$10:$T$1009,COLUMNS('Books DATA'!$M$9:P611),0)),"Not Avl in Books")</f>
        <v>0</v>
      </c>
      <c r="AH614" s="203">
        <f>IFERROR(IF(VLOOKUP($M614,'Books DATA'!$M$9:$Q$1009,1,0)=$M614,VLOOKUP($M614,'Books DATA'!$M$10:$T$1009,COLUMNS('Books DATA'!$M$9:Q611),0)),"Not Avl in Books")</f>
        <v>0</v>
      </c>
      <c r="AI614" s="203">
        <f>IFERROR(IF(VLOOKUP($M614,'Books DATA'!$M$9:$Q$1009,1,0)=$M614,VLOOKUP($M614,'Books DATA'!$M$10:$T$1009,COLUMNS('Books DATA'!$M$9:R611),0)),"Not Avl in Books")</f>
        <v>0</v>
      </c>
      <c r="AJ614" s="203">
        <f>IFERROR(IF(VLOOKUP($M614,'Books DATA'!$M$9:$Q$1009,1,0)=$M614,VLOOKUP($M614,'Books DATA'!$M$10:$T$1009,COLUMNS('Books DATA'!$M$9:S611),0)),"Not Avl in Books")</f>
        <v>0</v>
      </c>
      <c r="AK614" s="203">
        <f>IFERROR(IF(VLOOKUP($M614,'Books DATA'!$M$9:$Q$1009,1,0)=$M614,VLOOKUP($M614,'Books DATA'!$M$10:$T$1009,COLUMNS('Books DATA'!$M$9:T611),0)),"Not Avl in Books")</f>
        <v>0</v>
      </c>
      <c r="AL614" s="204"/>
    </row>
    <row r="615" spans="1:38" ht="15.75" thickBot="1">
      <c r="A615" s="7" t="str">
        <f>AC615&amp;"_"&amp;COUNTIF($AC$10:AC615,AC615)</f>
        <v>_0</v>
      </c>
      <c r="B615" s="206"/>
      <c r="C615" s="206"/>
      <c r="D615" s="207"/>
      <c r="E615" s="208"/>
      <c r="F615" s="209"/>
      <c r="G615" s="209"/>
      <c r="H615" s="209"/>
      <c r="I615" s="209"/>
      <c r="J615" s="209"/>
      <c r="K615" s="209"/>
      <c r="L615" s="199"/>
      <c r="M615" s="200" t="str">
        <f t="shared" si="137"/>
        <v/>
      </c>
      <c r="N615" s="200">
        <f t="shared" si="138"/>
        <v>0</v>
      </c>
      <c r="O615" s="200">
        <f t="shared" si="139"/>
        <v>0</v>
      </c>
      <c r="P615" s="200">
        <f t="shared" si="140"/>
        <v>0</v>
      </c>
      <c r="Q615" s="200">
        <f t="shared" si="141"/>
        <v>0</v>
      </c>
      <c r="R615" s="200">
        <f t="shared" si="142"/>
        <v>0</v>
      </c>
      <c r="S615" s="200">
        <f t="shared" si="143"/>
        <v>0</v>
      </c>
      <c r="T615" s="200">
        <f t="shared" si="144"/>
        <v>0</v>
      </c>
      <c r="U615" s="200"/>
      <c r="V615" s="201">
        <f t="shared" si="145"/>
        <v>0</v>
      </c>
      <c r="W615" s="201">
        <f t="shared" si="146"/>
        <v>0</v>
      </c>
      <c r="X615" s="201">
        <f t="shared" si="147"/>
        <v>0</v>
      </c>
      <c r="Y615" s="201">
        <f t="shared" si="148"/>
        <v>0</v>
      </c>
      <c r="Z615" s="201">
        <f t="shared" si="149"/>
        <v>0</v>
      </c>
      <c r="AA615" s="201">
        <f t="shared" si="150"/>
        <v>0</v>
      </c>
      <c r="AB615" s="201">
        <f t="shared" si="151"/>
        <v>0</v>
      </c>
      <c r="AC615" s="205"/>
      <c r="AD615" s="199"/>
      <c r="AE615" s="203">
        <f>IFERROR(IF(VLOOKUP($M615,'Books DATA'!$M$9:$Q$1009,1,0)=$M615,VLOOKUP($M615,'Books DATA'!$M$10:$T$1009,COLUMNS('Books DATA'!$M$9:N612),0)),"Not Avl in Books")</f>
        <v>0</v>
      </c>
      <c r="AF615" s="203">
        <f>IFERROR(IF(VLOOKUP($M615,'Books DATA'!$M$9:$Q$1009,1,0)=$M615,VLOOKUP($M615,'Books DATA'!$M$10:$T$1009,COLUMNS('Books DATA'!$M$9:O612),0)),"Not Avl in Books")</f>
        <v>0</v>
      </c>
      <c r="AG615" s="203">
        <f>IFERROR(IF(VLOOKUP($M615,'Books DATA'!$M$9:$Q$1009,1,0)=$M615,VLOOKUP($M615,'Books DATA'!$M$10:$T$1009,COLUMNS('Books DATA'!$M$9:P612),0)),"Not Avl in Books")</f>
        <v>0</v>
      </c>
      <c r="AH615" s="203">
        <f>IFERROR(IF(VLOOKUP($M615,'Books DATA'!$M$9:$Q$1009,1,0)=$M615,VLOOKUP($M615,'Books DATA'!$M$10:$T$1009,COLUMNS('Books DATA'!$M$9:Q612),0)),"Not Avl in Books")</f>
        <v>0</v>
      </c>
      <c r="AI615" s="203">
        <f>IFERROR(IF(VLOOKUP($M615,'Books DATA'!$M$9:$Q$1009,1,0)=$M615,VLOOKUP($M615,'Books DATA'!$M$10:$T$1009,COLUMNS('Books DATA'!$M$9:R612),0)),"Not Avl in Books")</f>
        <v>0</v>
      </c>
      <c r="AJ615" s="203">
        <f>IFERROR(IF(VLOOKUP($M615,'Books DATA'!$M$9:$Q$1009,1,0)=$M615,VLOOKUP($M615,'Books DATA'!$M$10:$T$1009,COLUMNS('Books DATA'!$M$9:S612),0)),"Not Avl in Books")</f>
        <v>0</v>
      </c>
      <c r="AK615" s="203">
        <f>IFERROR(IF(VLOOKUP($M615,'Books DATA'!$M$9:$Q$1009,1,0)=$M615,VLOOKUP($M615,'Books DATA'!$M$10:$T$1009,COLUMNS('Books DATA'!$M$9:T612),0)),"Not Avl in Books")</f>
        <v>0</v>
      </c>
      <c r="AL615" s="204"/>
    </row>
    <row r="616" spans="1:38" ht="15.75" thickBot="1">
      <c r="A616" s="7" t="str">
        <f>AC616&amp;"_"&amp;COUNTIF($AC$10:AC616,AC616)</f>
        <v>_0</v>
      </c>
      <c r="B616" s="206"/>
      <c r="C616" s="206"/>
      <c r="D616" s="207"/>
      <c r="E616" s="208"/>
      <c r="F616" s="209"/>
      <c r="G616" s="209"/>
      <c r="H616" s="209"/>
      <c r="I616" s="209"/>
      <c r="J616" s="209"/>
      <c r="K616" s="209"/>
      <c r="L616" s="199"/>
      <c r="M616" s="200" t="str">
        <f t="shared" si="137"/>
        <v/>
      </c>
      <c r="N616" s="200">
        <f t="shared" si="138"/>
        <v>0</v>
      </c>
      <c r="O616" s="200">
        <f t="shared" si="139"/>
        <v>0</v>
      </c>
      <c r="P616" s="200">
        <f t="shared" si="140"/>
        <v>0</v>
      </c>
      <c r="Q616" s="200">
        <f t="shared" si="141"/>
        <v>0</v>
      </c>
      <c r="R616" s="200">
        <f t="shared" si="142"/>
        <v>0</v>
      </c>
      <c r="S616" s="200">
        <f t="shared" si="143"/>
        <v>0</v>
      </c>
      <c r="T616" s="200">
        <f t="shared" si="144"/>
        <v>0</v>
      </c>
      <c r="U616" s="200"/>
      <c r="V616" s="201">
        <f t="shared" si="145"/>
        <v>0</v>
      </c>
      <c r="W616" s="201">
        <f t="shared" si="146"/>
        <v>0</v>
      </c>
      <c r="X616" s="201">
        <f t="shared" si="147"/>
        <v>0</v>
      </c>
      <c r="Y616" s="201">
        <f t="shared" si="148"/>
        <v>0</v>
      </c>
      <c r="Z616" s="201">
        <f t="shared" si="149"/>
        <v>0</v>
      </c>
      <c r="AA616" s="201">
        <f t="shared" si="150"/>
        <v>0</v>
      </c>
      <c r="AB616" s="201">
        <f t="shared" si="151"/>
        <v>0</v>
      </c>
      <c r="AC616" s="205"/>
      <c r="AD616" s="199"/>
      <c r="AE616" s="203">
        <f>IFERROR(IF(VLOOKUP($M616,'Books DATA'!$M$9:$Q$1009,1,0)=$M616,VLOOKUP($M616,'Books DATA'!$M$10:$T$1009,COLUMNS('Books DATA'!$M$9:N613),0)),"Not Avl in Books")</f>
        <v>0</v>
      </c>
      <c r="AF616" s="203">
        <f>IFERROR(IF(VLOOKUP($M616,'Books DATA'!$M$9:$Q$1009,1,0)=$M616,VLOOKUP($M616,'Books DATA'!$M$10:$T$1009,COLUMNS('Books DATA'!$M$9:O613),0)),"Not Avl in Books")</f>
        <v>0</v>
      </c>
      <c r="AG616" s="203">
        <f>IFERROR(IF(VLOOKUP($M616,'Books DATA'!$M$9:$Q$1009,1,0)=$M616,VLOOKUP($M616,'Books DATA'!$M$10:$T$1009,COLUMNS('Books DATA'!$M$9:P613),0)),"Not Avl in Books")</f>
        <v>0</v>
      </c>
      <c r="AH616" s="203">
        <f>IFERROR(IF(VLOOKUP($M616,'Books DATA'!$M$9:$Q$1009,1,0)=$M616,VLOOKUP($M616,'Books DATA'!$M$10:$T$1009,COLUMNS('Books DATA'!$M$9:Q613),0)),"Not Avl in Books")</f>
        <v>0</v>
      </c>
      <c r="AI616" s="203">
        <f>IFERROR(IF(VLOOKUP($M616,'Books DATA'!$M$9:$Q$1009,1,0)=$M616,VLOOKUP($M616,'Books DATA'!$M$10:$T$1009,COLUMNS('Books DATA'!$M$9:R613),0)),"Not Avl in Books")</f>
        <v>0</v>
      </c>
      <c r="AJ616" s="203">
        <f>IFERROR(IF(VLOOKUP($M616,'Books DATA'!$M$9:$Q$1009,1,0)=$M616,VLOOKUP($M616,'Books DATA'!$M$10:$T$1009,COLUMNS('Books DATA'!$M$9:S613),0)),"Not Avl in Books")</f>
        <v>0</v>
      </c>
      <c r="AK616" s="203">
        <f>IFERROR(IF(VLOOKUP($M616,'Books DATA'!$M$9:$Q$1009,1,0)=$M616,VLOOKUP($M616,'Books DATA'!$M$10:$T$1009,COLUMNS('Books DATA'!$M$9:T613),0)),"Not Avl in Books")</f>
        <v>0</v>
      </c>
      <c r="AL616" s="204"/>
    </row>
    <row r="617" spans="1:38" ht="15.75" thickBot="1">
      <c r="A617" s="7" t="str">
        <f>AC617&amp;"_"&amp;COUNTIF($AC$10:AC617,AC617)</f>
        <v>_0</v>
      </c>
      <c r="B617" s="206"/>
      <c r="C617" s="206"/>
      <c r="D617" s="207"/>
      <c r="E617" s="208"/>
      <c r="F617" s="209"/>
      <c r="G617" s="209"/>
      <c r="H617" s="209"/>
      <c r="I617" s="209"/>
      <c r="J617" s="209"/>
      <c r="K617" s="209"/>
      <c r="L617" s="199"/>
      <c r="M617" s="200" t="str">
        <f t="shared" si="137"/>
        <v/>
      </c>
      <c r="N617" s="200">
        <f t="shared" si="138"/>
        <v>0</v>
      </c>
      <c r="O617" s="200">
        <f t="shared" si="139"/>
        <v>0</v>
      </c>
      <c r="P617" s="200">
        <f t="shared" si="140"/>
        <v>0</v>
      </c>
      <c r="Q617" s="200">
        <f t="shared" si="141"/>
        <v>0</v>
      </c>
      <c r="R617" s="200">
        <f t="shared" si="142"/>
        <v>0</v>
      </c>
      <c r="S617" s="200">
        <f t="shared" si="143"/>
        <v>0</v>
      </c>
      <c r="T617" s="200">
        <f t="shared" si="144"/>
        <v>0</v>
      </c>
      <c r="U617" s="200"/>
      <c r="V617" s="201">
        <f t="shared" si="145"/>
        <v>0</v>
      </c>
      <c r="W617" s="201">
        <f t="shared" si="146"/>
        <v>0</v>
      </c>
      <c r="X617" s="201">
        <f t="shared" si="147"/>
        <v>0</v>
      </c>
      <c r="Y617" s="201">
        <f t="shared" si="148"/>
        <v>0</v>
      </c>
      <c r="Z617" s="201">
        <f t="shared" si="149"/>
        <v>0</v>
      </c>
      <c r="AA617" s="201">
        <f t="shared" si="150"/>
        <v>0</v>
      </c>
      <c r="AB617" s="201">
        <f t="shared" si="151"/>
        <v>0</v>
      </c>
      <c r="AC617" s="205"/>
      <c r="AD617" s="199"/>
      <c r="AE617" s="203">
        <f>IFERROR(IF(VLOOKUP($M617,'Books DATA'!$M$9:$Q$1009,1,0)=$M617,VLOOKUP($M617,'Books DATA'!$M$10:$T$1009,COLUMNS('Books DATA'!$M$9:N614),0)),"Not Avl in Books")</f>
        <v>0</v>
      </c>
      <c r="AF617" s="203">
        <f>IFERROR(IF(VLOOKUP($M617,'Books DATA'!$M$9:$Q$1009,1,0)=$M617,VLOOKUP($M617,'Books DATA'!$M$10:$T$1009,COLUMNS('Books DATA'!$M$9:O614),0)),"Not Avl in Books")</f>
        <v>0</v>
      </c>
      <c r="AG617" s="203">
        <f>IFERROR(IF(VLOOKUP($M617,'Books DATA'!$M$9:$Q$1009,1,0)=$M617,VLOOKUP($M617,'Books DATA'!$M$10:$T$1009,COLUMNS('Books DATA'!$M$9:P614),0)),"Not Avl in Books")</f>
        <v>0</v>
      </c>
      <c r="AH617" s="203">
        <f>IFERROR(IF(VLOOKUP($M617,'Books DATA'!$M$9:$Q$1009,1,0)=$M617,VLOOKUP($M617,'Books DATA'!$M$10:$T$1009,COLUMNS('Books DATA'!$M$9:Q614),0)),"Not Avl in Books")</f>
        <v>0</v>
      </c>
      <c r="AI617" s="203">
        <f>IFERROR(IF(VLOOKUP($M617,'Books DATA'!$M$9:$Q$1009,1,0)=$M617,VLOOKUP($M617,'Books DATA'!$M$10:$T$1009,COLUMNS('Books DATA'!$M$9:R614),0)),"Not Avl in Books")</f>
        <v>0</v>
      </c>
      <c r="AJ617" s="203">
        <f>IFERROR(IF(VLOOKUP($M617,'Books DATA'!$M$9:$Q$1009,1,0)=$M617,VLOOKUP($M617,'Books DATA'!$M$10:$T$1009,COLUMNS('Books DATA'!$M$9:S614),0)),"Not Avl in Books")</f>
        <v>0</v>
      </c>
      <c r="AK617" s="203">
        <f>IFERROR(IF(VLOOKUP($M617,'Books DATA'!$M$9:$Q$1009,1,0)=$M617,VLOOKUP($M617,'Books DATA'!$M$10:$T$1009,COLUMNS('Books DATA'!$M$9:T614),0)),"Not Avl in Books")</f>
        <v>0</v>
      </c>
      <c r="AL617" s="204"/>
    </row>
    <row r="618" spans="1:38" ht="15.75" thickBot="1">
      <c r="A618" s="7" t="str">
        <f>AC618&amp;"_"&amp;COUNTIF($AC$10:AC618,AC618)</f>
        <v>_0</v>
      </c>
      <c r="B618" s="206"/>
      <c r="C618" s="206"/>
      <c r="D618" s="207"/>
      <c r="E618" s="208"/>
      <c r="F618" s="209"/>
      <c r="G618" s="209"/>
      <c r="H618" s="209"/>
      <c r="I618" s="209"/>
      <c r="J618" s="209"/>
      <c r="K618" s="209"/>
      <c r="L618" s="199"/>
      <c r="M618" s="200" t="str">
        <f t="shared" si="137"/>
        <v/>
      </c>
      <c r="N618" s="200">
        <f t="shared" si="138"/>
        <v>0</v>
      </c>
      <c r="O618" s="200">
        <f t="shared" si="139"/>
        <v>0</v>
      </c>
      <c r="P618" s="200">
        <f t="shared" si="140"/>
        <v>0</v>
      </c>
      <c r="Q618" s="200">
        <f t="shared" si="141"/>
        <v>0</v>
      </c>
      <c r="R618" s="200">
        <f t="shared" si="142"/>
        <v>0</v>
      </c>
      <c r="S618" s="200">
        <f t="shared" si="143"/>
        <v>0</v>
      </c>
      <c r="T618" s="200">
        <f t="shared" si="144"/>
        <v>0</v>
      </c>
      <c r="U618" s="200"/>
      <c r="V618" s="201">
        <f t="shared" si="145"/>
        <v>0</v>
      </c>
      <c r="W618" s="201">
        <f t="shared" si="146"/>
        <v>0</v>
      </c>
      <c r="X618" s="201">
        <f t="shared" si="147"/>
        <v>0</v>
      </c>
      <c r="Y618" s="201">
        <f t="shared" si="148"/>
        <v>0</v>
      </c>
      <c r="Z618" s="201">
        <f t="shared" si="149"/>
        <v>0</v>
      </c>
      <c r="AA618" s="201">
        <f t="shared" si="150"/>
        <v>0</v>
      </c>
      <c r="AB618" s="201">
        <f t="shared" si="151"/>
        <v>0</v>
      </c>
      <c r="AC618" s="205"/>
      <c r="AD618" s="199"/>
      <c r="AE618" s="203">
        <f>IFERROR(IF(VLOOKUP($M618,'Books DATA'!$M$9:$Q$1009,1,0)=$M618,VLOOKUP($M618,'Books DATA'!$M$10:$T$1009,COLUMNS('Books DATA'!$M$9:N615),0)),"Not Avl in Books")</f>
        <v>0</v>
      </c>
      <c r="AF618" s="203">
        <f>IFERROR(IF(VLOOKUP($M618,'Books DATA'!$M$9:$Q$1009,1,0)=$M618,VLOOKUP($M618,'Books DATA'!$M$10:$T$1009,COLUMNS('Books DATA'!$M$9:O615),0)),"Not Avl in Books")</f>
        <v>0</v>
      </c>
      <c r="AG618" s="203">
        <f>IFERROR(IF(VLOOKUP($M618,'Books DATA'!$M$9:$Q$1009,1,0)=$M618,VLOOKUP($M618,'Books DATA'!$M$10:$T$1009,COLUMNS('Books DATA'!$M$9:P615),0)),"Not Avl in Books")</f>
        <v>0</v>
      </c>
      <c r="AH618" s="203">
        <f>IFERROR(IF(VLOOKUP($M618,'Books DATA'!$M$9:$Q$1009,1,0)=$M618,VLOOKUP($M618,'Books DATA'!$M$10:$T$1009,COLUMNS('Books DATA'!$M$9:Q615),0)),"Not Avl in Books")</f>
        <v>0</v>
      </c>
      <c r="AI618" s="203">
        <f>IFERROR(IF(VLOOKUP($M618,'Books DATA'!$M$9:$Q$1009,1,0)=$M618,VLOOKUP($M618,'Books DATA'!$M$10:$T$1009,COLUMNS('Books DATA'!$M$9:R615),0)),"Not Avl in Books")</f>
        <v>0</v>
      </c>
      <c r="AJ618" s="203">
        <f>IFERROR(IF(VLOOKUP($M618,'Books DATA'!$M$9:$Q$1009,1,0)=$M618,VLOOKUP($M618,'Books DATA'!$M$10:$T$1009,COLUMNS('Books DATA'!$M$9:S615),0)),"Not Avl in Books")</f>
        <v>0</v>
      </c>
      <c r="AK618" s="203">
        <f>IFERROR(IF(VLOOKUP($M618,'Books DATA'!$M$9:$Q$1009,1,0)=$M618,VLOOKUP($M618,'Books DATA'!$M$10:$T$1009,COLUMNS('Books DATA'!$M$9:T615),0)),"Not Avl in Books")</f>
        <v>0</v>
      </c>
      <c r="AL618" s="204"/>
    </row>
    <row r="619" spans="1:38" ht="15.75" thickBot="1">
      <c r="A619" s="7" t="str">
        <f>AC619&amp;"_"&amp;COUNTIF($AC$10:AC619,AC619)</f>
        <v>_0</v>
      </c>
      <c r="B619" s="206"/>
      <c r="C619" s="206"/>
      <c r="D619" s="207"/>
      <c r="E619" s="208"/>
      <c r="F619" s="209"/>
      <c r="G619" s="209"/>
      <c r="H619" s="209"/>
      <c r="I619" s="209"/>
      <c r="J619" s="209"/>
      <c r="K619" s="209"/>
      <c r="L619" s="199"/>
      <c r="M619" s="200" t="str">
        <f t="shared" si="137"/>
        <v/>
      </c>
      <c r="N619" s="200">
        <f t="shared" si="138"/>
        <v>0</v>
      </c>
      <c r="O619" s="200">
        <f t="shared" si="139"/>
        <v>0</v>
      </c>
      <c r="P619" s="200">
        <f t="shared" si="140"/>
        <v>0</v>
      </c>
      <c r="Q619" s="200">
        <f t="shared" si="141"/>
        <v>0</v>
      </c>
      <c r="R619" s="200">
        <f t="shared" si="142"/>
        <v>0</v>
      </c>
      <c r="S619" s="200">
        <f t="shared" si="143"/>
        <v>0</v>
      </c>
      <c r="T619" s="200">
        <f t="shared" si="144"/>
        <v>0</v>
      </c>
      <c r="U619" s="200"/>
      <c r="V619" s="201">
        <f t="shared" si="145"/>
        <v>0</v>
      </c>
      <c r="W619" s="201">
        <f t="shared" si="146"/>
        <v>0</v>
      </c>
      <c r="X619" s="201">
        <f t="shared" si="147"/>
        <v>0</v>
      </c>
      <c r="Y619" s="201">
        <f t="shared" si="148"/>
        <v>0</v>
      </c>
      <c r="Z619" s="201">
        <f t="shared" si="149"/>
        <v>0</v>
      </c>
      <c r="AA619" s="201">
        <f t="shared" si="150"/>
        <v>0</v>
      </c>
      <c r="AB619" s="201">
        <f t="shared" si="151"/>
        <v>0</v>
      </c>
      <c r="AC619" s="205"/>
      <c r="AD619" s="199"/>
      <c r="AE619" s="203">
        <f>IFERROR(IF(VLOOKUP($M619,'Books DATA'!$M$9:$Q$1009,1,0)=$M619,VLOOKUP($M619,'Books DATA'!$M$10:$T$1009,COLUMNS('Books DATA'!$M$9:N616),0)),"Not Avl in Books")</f>
        <v>0</v>
      </c>
      <c r="AF619" s="203">
        <f>IFERROR(IF(VLOOKUP($M619,'Books DATA'!$M$9:$Q$1009,1,0)=$M619,VLOOKUP($M619,'Books DATA'!$M$10:$T$1009,COLUMNS('Books DATA'!$M$9:O616),0)),"Not Avl in Books")</f>
        <v>0</v>
      </c>
      <c r="AG619" s="203">
        <f>IFERROR(IF(VLOOKUP($M619,'Books DATA'!$M$9:$Q$1009,1,0)=$M619,VLOOKUP($M619,'Books DATA'!$M$10:$T$1009,COLUMNS('Books DATA'!$M$9:P616),0)),"Not Avl in Books")</f>
        <v>0</v>
      </c>
      <c r="AH619" s="203">
        <f>IFERROR(IF(VLOOKUP($M619,'Books DATA'!$M$9:$Q$1009,1,0)=$M619,VLOOKUP($M619,'Books DATA'!$M$10:$T$1009,COLUMNS('Books DATA'!$M$9:Q616),0)),"Not Avl in Books")</f>
        <v>0</v>
      </c>
      <c r="AI619" s="203">
        <f>IFERROR(IF(VLOOKUP($M619,'Books DATA'!$M$9:$Q$1009,1,0)=$M619,VLOOKUP($M619,'Books DATA'!$M$10:$T$1009,COLUMNS('Books DATA'!$M$9:R616),0)),"Not Avl in Books")</f>
        <v>0</v>
      </c>
      <c r="AJ619" s="203">
        <f>IFERROR(IF(VLOOKUP($M619,'Books DATA'!$M$9:$Q$1009,1,0)=$M619,VLOOKUP($M619,'Books DATA'!$M$10:$T$1009,COLUMNS('Books DATA'!$M$9:S616),0)),"Not Avl in Books")</f>
        <v>0</v>
      </c>
      <c r="AK619" s="203">
        <f>IFERROR(IF(VLOOKUP($M619,'Books DATA'!$M$9:$Q$1009,1,0)=$M619,VLOOKUP($M619,'Books DATA'!$M$10:$T$1009,COLUMNS('Books DATA'!$M$9:T616),0)),"Not Avl in Books")</f>
        <v>0</v>
      </c>
      <c r="AL619" s="204"/>
    </row>
    <row r="620" spans="1:38" ht="15.75" thickBot="1">
      <c r="A620" s="7" t="str">
        <f>AC620&amp;"_"&amp;COUNTIF($AC$10:AC620,AC620)</f>
        <v>_0</v>
      </c>
      <c r="B620" s="206"/>
      <c r="C620" s="206"/>
      <c r="D620" s="207"/>
      <c r="E620" s="208"/>
      <c r="F620" s="209"/>
      <c r="G620" s="209"/>
      <c r="H620" s="209"/>
      <c r="I620" s="209"/>
      <c r="J620" s="209"/>
      <c r="K620" s="209"/>
      <c r="L620" s="199"/>
      <c r="M620" s="200" t="str">
        <f t="shared" si="137"/>
        <v/>
      </c>
      <c r="N620" s="200">
        <f t="shared" si="138"/>
        <v>0</v>
      </c>
      <c r="O620" s="200">
        <f t="shared" si="139"/>
        <v>0</v>
      </c>
      <c r="P620" s="200">
        <f t="shared" si="140"/>
        <v>0</v>
      </c>
      <c r="Q620" s="200">
        <f t="shared" si="141"/>
        <v>0</v>
      </c>
      <c r="R620" s="200">
        <f t="shared" si="142"/>
        <v>0</v>
      </c>
      <c r="S620" s="200">
        <f t="shared" si="143"/>
        <v>0</v>
      </c>
      <c r="T620" s="200">
        <f t="shared" si="144"/>
        <v>0</v>
      </c>
      <c r="U620" s="200"/>
      <c r="V620" s="201">
        <f t="shared" si="145"/>
        <v>0</v>
      </c>
      <c r="W620" s="201">
        <f t="shared" si="146"/>
        <v>0</v>
      </c>
      <c r="X620" s="201">
        <f t="shared" si="147"/>
        <v>0</v>
      </c>
      <c r="Y620" s="201">
        <f t="shared" si="148"/>
        <v>0</v>
      </c>
      <c r="Z620" s="201">
        <f t="shared" si="149"/>
        <v>0</v>
      </c>
      <c r="AA620" s="201">
        <f t="shared" si="150"/>
        <v>0</v>
      </c>
      <c r="AB620" s="201">
        <f t="shared" si="151"/>
        <v>0</v>
      </c>
      <c r="AC620" s="205"/>
      <c r="AD620" s="199"/>
      <c r="AE620" s="203">
        <f>IFERROR(IF(VLOOKUP($M620,'Books DATA'!$M$9:$Q$1009,1,0)=$M620,VLOOKUP($M620,'Books DATA'!$M$10:$T$1009,COLUMNS('Books DATA'!$M$9:N617),0)),"Not Avl in Books")</f>
        <v>0</v>
      </c>
      <c r="AF620" s="203">
        <f>IFERROR(IF(VLOOKUP($M620,'Books DATA'!$M$9:$Q$1009,1,0)=$M620,VLOOKUP($M620,'Books DATA'!$M$10:$T$1009,COLUMNS('Books DATA'!$M$9:O617),0)),"Not Avl in Books")</f>
        <v>0</v>
      </c>
      <c r="AG620" s="203">
        <f>IFERROR(IF(VLOOKUP($M620,'Books DATA'!$M$9:$Q$1009,1,0)=$M620,VLOOKUP($M620,'Books DATA'!$M$10:$T$1009,COLUMNS('Books DATA'!$M$9:P617),0)),"Not Avl in Books")</f>
        <v>0</v>
      </c>
      <c r="AH620" s="203">
        <f>IFERROR(IF(VLOOKUP($M620,'Books DATA'!$M$9:$Q$1009,1,0)=$M620,VLOOKUP($M620,'Books DATA'!$M$10:$T$1009,COLUMNS('Books DATA'!$M$9:Q617),0)),"Not Avl in Books")</f>
        <v>0</v>
      </c>
      <c r="AI620" s="203">
        <f>IFERROR(IF(VLOOKUP($M620,'Books DATA'!$M$9:$Q$1009,1,0)=$M620,VLOOKUP($M620,'Books DATA'!$M$10:$T$1009,COLUMNS('Books DATA'!$M$9:R617),0)),"Not Avl in Books")</f>
        <v>0</v>
      </c>
      <c r="AJ620" s="203">
        <f>IFERROR(IF(VLOOKUP($M620,'Books DATA'!$M$9:$Q$1009,1,0)=$M620,VLOOKUP($M620,'Books DATA'!$M$10:$T$1009,COLUMNS('Books DATA'!$M$9:S617),0)),"Not Avl in Books")</f>
        <v>0</v>
      </c>
      <c r="AK620" s="203">
        <f>IFERROR(IF(VLOOKUP($M620,'Books DATA'!$M$9:$Q$1009,1,0)=$M620,VLOOKUP($M620,'Books DATA'!$M$10:$T$1009,COLUMNS('Books DATA'!$M$9:T617),0)),"Not Avl in Books")</f>
        <v>0</v>
      </c>
      <c r="AL620" s="204"/>
    </row>
    <row r="621" spans="1:38" ht="15.75" thickBot="1">
      <c r="A621" s="7" t="str">
        <f>AC621&amp;"_"&amp;COUNTIF($AC$10:AC621,AC621)</f>
        <v>_0</v>
      </c>
      <c r="B621" s="206"/>
      <c r="C621" s="206"/>
      <c r="D621" s="207"/>
      <c r="E621" s="208"/>
      <c r="F621" s="209"/>
      <c r="G621" s="209"/>
      <c r="H621" s="209"/>
      <c r="I621" s="209"/>
      <c r="J621" s="209"/>
      <c r="K621" s="209"/>
      <c r="L621" s="199"/>
      <c r="M621" s="200" t="str">
        <f t="shared" si="137"/>
        <v/>
      </c>
      <c r="N621" s="200">
        <f t="shared" si="138"/>
        <v>0</v>
      </c>
      <c r="O621" s="200">
        <f t="shared" si="139"/>
        <v>0</v>
      </c>
      <c r="P621" s="200">
        <f t="shared" si="140"/>
        <v>0</v>
      </c>
      <c r="Q621" s="200">
        <f t="shared" si="141"/>
        <v>0</v>
      </c>
      <c r="R621" s="200">
        <f t="shared" si="142"/>
        <v>0</v>
      </c>
      <c r="S621" s="200">
        <f t="shared" si="143"/>
        <v>0</v>
      </c>
      <c r="T621" s="200">
        <f t="shared" si="144"/>
        <v>0</v>
      </c>
      <c r="U621" s="200"/>
      <c r="V621" s="201">
        <f t="shared" si="145"/>
        <v>0</v>
      </c>
      <c r="W621" s="201">
        <f t="shared" si="146"/>
        <v>0</v>
      </c>
      <c r="X621" s="201">
        <f t="shared" si="147"/>
        <v>0</v>
      </c>
      <c r="Y621" s="201">
        <f t="shared" si="148"/>
        <v>0</v>
      </c>
      <c r="Z621" s="201">
        <f t="shared" si="149"/>
        <v>0</v>
      </c>
      <c r="AA621" s="201">
        <f t="shared" si="150"/>
        <v>0</v>
      </c>
      <c r="AB621" s="201">
        <f t="shared" si="151"/>
        <v>0</v>
      </c>
      <c r="AC621" s="205"/>
      <c r="AD621" s="199"/>
      <c r="AE621" s="203">
        <f>IFERROR(IF(VLOOKUP($M621,'Books DATA'!$M$9:$Q$1009,1,0)=$M621,VLOOKUP($M621,'Books DATA'!$M$10:$T$1009,COLUMNS('Books DATA'!$M$9:N618),0)),"Not Avl in Books")</f>
        <v>0</v>
      </c>
      <c r="AF621" s="203">
        <f>IFERROR(IF(VLOOKUP($M621,'Books DATA'!$M$9:$Q$1009,1,0)=$M621,VLOOKUP($M621,'Books DATA'!$M$10:$T$1009,COLUMNS('Books DATA'!$M$9:O618),0)),"Not Avl in Books")</f>
        <v>0</v>
      </c>
      <c r="AG621" s="203">
        <f>IFERROR(IF(VLOOKUP($M621,'Books DATA'!$M$9:$Q$1009,1,0)=$M621,VLOOKUP($M621,'Books DATA'!$M$10:$T$1009,COLUMNS('Books DATA'!$M$9:P618),0)),"Not Avl in Books")</f>
        <v>0</v>
      </c>
      <c r="AH621" s="203">
        <f>IFERROR(IF(VLOOKUP($M621,'Books DATA'!$M$9:$Q$1009,1,0)=$M621,VLOOKUP($M621,'Books DATA'!$M$10:$T$1009,COLUMNS('Books DATA'!$M$9:Q618),0)),"Not Avl in Books")</f>
        <v>0</v>
      </c>
      <c r="AI621" s="203">
        <f>IFERROR(IF(VLOOKUP($M621,'Books DATA'!$M$9:$Q$1009,1,0)=$M621,VLOOKUP($M621,'Books DATA'!$M$10:$T$1009,COLUMNS('Books DATA'!$M$9:R618),0)),"Not Avl in Books")</f>
        <v>0</v>
      </c>
      <c r="AJ621" s="203">
        <f>IFERROR(IF(VLOOKUP($M621,'Books DATA'!$M$9:$Q$1009,1,0)=$M621,VLOOKUP($M621,'Books DATA'!$M$10:$T$1009,COLUMNS('Books DATA'!$M$9:S618),0)),"Not Avl in Books")</f>
        <v>0</v>
      </c>
      <c r="AK621" s="203">
        <f>IFERROR(IF(VLOOKUP($M621,'Books DATA'!$M$9:$Q$1009,1,0)=$M621,VLOOKUP($M621,'Books DATA'!$M$10:$T$1009,COLUMNS('Books DATA'!$M$9:T618),0)),"Not Avl in Books")</f>
        <v>0</v>
      </c>
      <c r="AL621" s="204"/>
    </row>
    <row r="622" spans="1:38" ht="15.75" thickBot="1">
      <c r="A622" s="7" t="str">
        <f>AC622&amp;"_"&amp;COUNTIF($AC$10:AC622,AC622)</f>
        <v>_0</v>
      </c>
      <c r="B622" s="206"/>
      <c r="C622" s="206"/>
      <c r="D622" s="207"/>
      <c r="E622" s="208"/>
      <c r="F622" s="209"/>
      <c r="G622" s="209"/>
      <c r="H622" s="209"/>
      <c r="I622" s="209"/>
      <c r="J622" s="209"/>
      <c r="K622" s="209"/>
      <c r="L622" s="199"/>
      <c r="M622" s="200" t="str">
        <f t="shared" si="137"/>
        <v/>
      </c>
      <c r="N622" s="200">
        <f t="shared" si="138"/>
        <v>0</v>
      </c>
      <c r="O622" s="200">
        <f t="shared" si="139"/>
        <v>0</v>
      </c>
      <c r="P622" s="200">
        <f t="shared" si="140"/>
        <v>0</v>
      </c>
      <c r="Q622" s="200">
        <f t="shared" si="141"/>
        <v>0</v>
      </c>
      <c r="R622" s="200">
        <f t="shared" si="142"/>
        <v>0</v>
      </c>
      <c r="S622" s="200">
        <f t="shared" si="143"/>
        <v>0</v>
      </c>
      <c r="T622" s="200">
        <f t="shared" si="144"/>
        <v>0</v>
      </c>
      <c r="U622" s="200"/>
      <c r="V622" s="201">
        <f t="shared" si="145"/>
        <v>0</v>
      </c>
      <c r="W622" s="201">
        <f t="shared" si="146"/>
        <v>0</v>
      </c>
      <c r="X622" s="201">
        <f t="shared" si="147"/>
        <v>0</v>
      </c>
      <c r="Y622" s="201">
        <f t="shared" si="148"/>
        <v>0</v>
      </c>
      <c r="Z622" s="201">
        <f t="shared" si="149"/>
        <v>0</v>
      </c>
      <c r="AA622" s="201">
        <f t="shared" si="150"/>
        <v>0</v>
      </c>
      <c r="AB622" s="201">
        <f t="shared" si="151"/>
        <v>0</v>
      </c>
      <c r="AC622" s="205"/>
      <c r="AD622" s="199"/>
      <c r="AE622" s="203">
        <f>IFERROR(IF(VLOOKUP($M622,'Books DATA'!$M$9:$Q$1009,1,0)=$M622,VLOOKUP($M622,'Books DATA'!$M$10:$T$1009,COLUMNS('Books DATA'!$M$9:N619),0)),"Not Avl in Books")</f>
        <v>0</v>
      </c>
      <c r="AF622" s="203">
        <f>IFERROR(IF(VLOOKUP($M622,'Books DATA'!$M$9:$Q$1009,1,0)=$M622,VLOOKUP($M622,'Books DATA'!$M$10:$T$1009,COLUMNS('Books DATA'!$M$9:O619),0)),"Not Avl in Books")</f>
        <v>0</v>
      </c>
      <c r="AG622" s="203">
        <f>IFERROR(IF(VLOOKUP($M622,'Books DATA'!$M$9:$Q$1009,1,0)=$M622,VLOOKUP($M622,'Books DATA'!$M$10:$T$1009,COLUMNS('Books DATA'!$M$9:P619),0)),"Not Avl in Books")</f>
        <v>0</v>
      </c>
      <c r="AH622" s="203">
        <f>IFERROR(IF(VLOOKUP($M622,'Books DATA'!$M$9:$Q$1009,1,0)=$M622,VLOOKUP($M622,'Books DATA'!$M$10:$T$1009,COLUMNS('Books DATA'!$M$9:Q619),0)),"Not Avl in Books")</f>
        <v>0</v>
      </c>
      <c r="AI622" s="203">
        <f>IFERROR(IF(VLOOKUP($M622,'Books DATA'!$M$9:$Q$1009,1,0)=$M622,VLOOKUP($M622,'Books DATA'!$M$10:$T$1009,COLUMNS('Books DATA'!$M$9:R619),0)),"Not Avl in Books")</f>
        <v>0</v>
      </c>
      <c r="AJ622" s="203">
        <f>IFERROR(IF(VLOOKUP($M622,'Books DATA'!$M$9:$Q$1009,1,0)=$M622,VLOOKUP($M622,'Books DATA'!$M$10:$T$1009,COLUMNS('Books DATA'!$M$9:S619),0)),"Not Avl in Books")</f>
        <v>0</v>
      </c>
      <c r="AK622" s="203">
        <f>IFERROR(IF(VLOOKUP($M622,'Books DATA'!$M$9:$Q$1009,1,0)=$M622,VLOOKUP($M622,'Books DATA'!$M$10:$T$1009,COLUMNS('Books DATA'!$M$9:T619),0)),"Not Avl in Books")</f>
        <v>0</v>
      </c>
      <c r="AL622" s="204"/>
    </row>
    <row r="623" spans="1:38" ht="15.75" thickBot="1">
      <c r="A623" s="7" t="str">
        <f>AC623&amp;"_"&amp;COUNTIF($AC$10:AC623,AC623)</f>
        <v>_0</v>
      </c>
      <c r="B623" s="206"/>
      <c r="C623" s="206"/>
      <c r="D623" s="207"/>
      <c r="E623" s="208"/>
      <c r="F623" s="209"/>
      <c r="G623" s="209"/>
      <c r="H623" s="209"/>
      <c r="I623" s="209"/>
      <c r="J623" s="209"/>
      <c r="K623" s="209"/>
      <c r="L623" s="199"/>
      <c r="M623" s="200" t="str">
        <f t="shared" si="137"/>
        <v/>
      </c>
      <c r="N623" s="200">
        <f t="shared" si="138"/>
        <v>0</v>
      </c>
      <c r="O623" s="200">
        <f t="shared" si="139"/>
        <v>0</v>
      </c>
      <c r="P623" s="200">
        <f t="shared" si="140"/>
        <v>0</v>
      </c>
      <c r="Q623" s="200">
        <f t="shared" si="141"/>
        <v>0</v>
      </c>
      <c r="R623" s="200">
        <f t="shared" si="142"/>
        <v>0</v>
      </c>
      <c r="S623" s="200">
        <f t="shared" si="143"/>
        <v>0</v>
      </c>
      <c r="T623" s="200">
        <f t="shared" si="144"/>
        <v>0</v>
      </c>
      <c r="U623" s="200"/>
      <c r="V623" s="201">
        <f t="shared" si="145"/>
        <v>0</v>
      </c>
      <c r="W623" s="201">
        <f t="shared" si="146"/>
        <v>0</v>
      </c>
      <c r="X623" s="201">
        <f t="shared" si="147"/>
        <v>0</v>
      </c>
      <c r="Y623" s="201">
        <f t="shared" si="148"/>
        <v>0</v>
      </c>
      <c r="Z623" s="201">
        <f t="shared" si="149"/>
        <v>0</v>
      </c>
      <c r="AA623" s="201">
        <f t="shared" si="150"/>
        <v>0</v>
      </c>
      <c r="AB623" s="201">
        <f t="shared" si="151"/>
        <v>0</v>
      </c>
      <c r="AC623" s="205"/>
      <c r="AD623" s="199"/>
      <c r="AE623" s="203">
        <f>IFERROR(IF(VLOOKUP($M623,'Books DATA'!$M$9:$Q$1009,1,0)=$M623,VLOOKUP($M623,'Books DATA'!$M$10:$T$1009,COLUMNS('Books DATA'!$M$9:N620),0)),"Not Avl in Books")</f>
        <v>0</v>
      </c>
      <c r="AF623" s="203">
        <f>IFERROR(IF(VLOOKUP($M623,'Books DATA'!$M$9:$Q$1009,1,0)=$M623,VLOOKUP($M623,'Books DATA'!$M$10:$T$1009,COLUMNS('Books DATA'!$M$9:O620),0)),"Not Avl in Books")</f>
        <v>0</v>
      </c>
      <c r="AG623" s="203">
        <f>IFERROR(IF(VLOOKUP($M623,'Books DATA'!$M$9:$Q$1009,1,0)=$M623,VLOOKUP($M623,'Books DATA'!$M$10:$T$1009,COLUMNS('Books DATA'!$M$9:P620),0)),"Not Avl in Books")</f>
        <v>0</v>
      </c>
      <c r="AH623" s="203">
        <f>IFERROR(IF(VLOOKUP($M623,'Books DATA'!$M$9:$Q$1009,1,0)=$M623,VLOOKUP($M623,'Books DATA'!$M$10:$T$1009,COLUMNS('Books DATA'!$M$9:Q620),0)),"Not Avl in Books")</f>
        <v>0</v>
      </c>
      <c r="AI623" s="203">
        <f>IFERROR(IF(VLOOKUP($M623,'Books DATA'!$M$9:$Q$1009,1,0)=$M623,VLOOKUP($M623,'Books DATA'!$M$10:$T$1009,COLUMNS('Books DATA'!$M$9:R620),0)),"Not Avl in Books")</f>
        <v>0</v>
      </c>
      <c r="AJ623" s="203">
        <f>IFERROR(IF(VLOOKUP($M623,'Books DATA'!$M$9:$Q$1009,1,0)=$M623,VLOOKUP($M623,'Books DATA'!$M$10:$T$1009,COLUMNS('Books DATA'!$M$9:S620),0)),"Not Avl in Books")</f>
        <v>0</v>
      </c>
      <c r="AK623" s="203">
        <f>IFERROR(IF(VLOOKUP($M623,'Books DATA'!$M$9:$Q$1009,1,0)=$M623,VLOOKUP($M623,'Books DATA'!$M$10:$T$1009,COLUMNS('Books DATA'!$M$9:T620),0)),"Not Avl in Books")</f>
        <v>0</v>
      </c>
      <c r="AL623" s="204"/>
    </row>
    <row r="624" spans="1:38" ht="15.75" thickBot="1">
      <c r="A624" s="7" t="str">
        <f>AC624&amp;"_"&amp;COUNTIF($AC$10:AC624,AC624)</f>
        <v>_0</v>
      </c>
      <c r="B624" s="206"/>
      <c r="C624" s="206"/>
      <c r="D624" s="207"/>
      <c r="E624" s="208"/>
      <c r="F624" s="209"/>
      <c r="G624" s="209"/>
      <c r="H624" s="209"/>
      <c r="I624" s="209"/>
      <c r="J624" s="209"/>
      <c r="K624" s="209"/>
      <c r="L624" s="199"/>
      <c r="M624" s="200" t="str">
        <f t="shared" si="137"/>
        <v/>
      </c>
      <c r="N624" s="200">
        <f t="shared" si="138"/>
        <v>0</v>
      </c>
      <c r="O624" s="200">
        <f t="shared" si="139"/>
        <v>0</v>
      </c>
      <c r="P624" s="200">
        <f t="shared" si="140"/>
        <v>0</v>
      </c>
      <c r="Q624" s="200">
        <f t="shared" si="141"/>
        <v>0</v>
      </c>
      <c r="R624" s="200">
        <f t="shared" si="142"/>
        <v>0</v>
      </c>
      <c r="S624" s="200">
        <f t="shared" si="143"/>
        <v>0</v>
      </c>
      <c r="T624" s="200">
        <f t="shared" si="144"/>
        <v>0</v>
      </c>
      <c r="U624" s="200"/>
      <c r="V624" s="201">
        <f t="shared" si="145"/>
        <v>0</v>
      </c>
      <c r="W624" s="201">
        <f t="shared" si="146"/>
        <v>0</v>
      </c>
      <c r="X624" s="201">
        <f t="shared" si="147"/>
        <v>0</v>
      </c>
      <c r="Y624" s="201">
        <f t="shared" si="148"/>
        <v>0</v>
      </c>
      <c r="Z624" s="201">
        <f t="shared" si="149"/>
        <v>0</v>
      </c>
      <c r="AA624" s="201">
        <f t="shared" si="150"/>
        <v>0</v>
      </c>
      <c r="AB624" s="201">
        <f t="shared" si="151"/>
        <v>0</v>
      </c>
      <c r="AC624" s="205"/>
      <c r="AD624" s="199"/>
      <c r="AE624" s="203">
        <f>IFERROR(IF(VLOOKUP($M624,'Books DATA'!$M$9:$Q$1009,1,0)=$M624,VLOOKUP($M624,'Books DATA'!$M$10:$T$1009,COLUMNS('Books DATA'!$M$9:N621),0)),"Not Avl in Books")</f>
        <v>0</v>
      </c>
      <c r="AF624" s="203">
        <f>IFERROR(IF(VLOOKUP($M624,'Books DATA'!$M$9:$Q$1009,1,0)=$M624,VLOOKUP($M624,'Books DATA'!$M$10:$T$1009,COLUMNS('Books DATA'!$M$9:O621),0)),"Not Avl in Books")</f>
        <v>0</v>
      </c>
      <c r="AG624" s="203">
        <f>IFERROR(IF(VLOOKUP($M624,'Books DATA'!$M$9:$Q$1009,1,0)=$M624,VLOOKUP($M624,'Books DATA'!$M$10:$T$1009,COLUMNS('Books DATA'!$M$9:P621),0)),"Not Avl in Books")</f>
        <v>0</v>
      </c>
      <c r="AH624" s="203">
        <f>IFERROR(IF(VLOOKUP($M624,'Books DATA'!$M$9:$Q$1009,1,0)=$M624,VLOOKUP($M624,'Books DATA'!$M$10:$T$1009,COLUMNS('Books DATA'!$M$9:Q621),0)),"Not Avl in Books")</f>
        <v>0</v>
      </c>
      <c r="AI624" s="203">
        <f>IFERROR(IF(VLOOKUP($M624,'Books DATA'!$M$9:$Q$1009,1,0)=$M624,VLOOKUP($M624,'Books DATA'!$M$10:$T$1009,COLUMNS('Books DATA'!$M$9:R621),0)),"Not Avl in Books")</f>
        <v>0</v>
      </c>
      <c r="AJ624" s="203">
        <f>IFERROR(IF(VLOOKUP($M624,'Books DATA'!$M$9:$Q$1009,1,0)=$M624,VLOOKUP($M624,'Books DATA'!$M$10:$T$1009,COLUMNS('Books DATA'!$M$9:S621),0)),"Not Avl in Books")</f>
        <v>0</v>
      </c>
      <c r="AK624" s="203">
        <f>IFERROR(IF(VLOOKUP($M624,'Books DATA'!$M$9:$Q$1009,1,0)=$M624,VLOOKUP($M624,'Books DATA'!$M$10:$T$1009,COLUMNS('Books DATA'!$M$9:T621),0)),"Not Avl in Books")</f>
        <v>0</v>
      </c>
      <c r="AL624" s="204"/>
    </row>
    <row r="625" spans="1:38" ht="15.75" thickBot="1">
      <c r="A625" s="7" t="str">
        <f>AC625&amp;"_"&amp;COUNTIF($AC$10:AC625,AC625)</f>
        <v>_0</v>
      </c>
      <c r="B625" s="206"/>
      <c r="C625" s="206"/>
      <c r="D625" s="207"/>
      <c r="E625" s="208"/>
      <c r="F625" s="209"/>
      <c r="G625" s="209"/>
      <c r="H625" s="209"/>
      <c r="I625" s="209"/>
      <c r="J625" s="209"/>
      <c r="K625" s="209"/>
      <c r="L625" s="199"/>
      <c r="M625" s="200" t="str">
        <f t="shared" si="137"/>
        <v/>
      </c>
      <c r="N625" s="200">
        <f t="shared" si="138"/>
        <v>0</v>
      </c>
      <c r="O625" s="200">
        <f t="shared" si="139"/>
        <v>0</v>
      </c>
      <c r="P625" s="200">
        <f t="shared" si="140"/>
        <v>0</v>
      </c>
      <c r="Q625" s="200">
        <f t="shared" si="141"/>
        <v>0</v>
      </c>
      <c r="R625" s="200">
        <f t="shared" si="142"/>
        <v>0</v>
      </c>
      <c r="S625" s="200">
        <f t="shared" si="143"/>
        <v>0</v>
      </c>
      <c r="T625" s="200">
        <f t="shared" si="144"/>
        <v>0</v>
      </c>
      <c r="U625" s="200"/>
      <c r="V625" s="201">
        <f t="shared" si="145"/>
        <v>0</v>
      </c>
      <c r="W625" s="201">
        <f t="shared" si="146"/>
        <v>0</v>
      </c>
      <c r="X625" s="201">
        <f t="shared" si="147"/>
        <v>0</v>
      </c>
      <c r="Y625" s="201">
        <f t="shared" si="148"/>
        <v>0</v>
      </c>
      <c r="Z625" s="201">
        <f t="shared" si="149"/>
        <v>0</v>
      </c>
      <c r="AA625" s="201">
        <f t="shared" si="150"/>
        <v>0</v>
      </c>
      <c r="AB625" s="201">
        <f t="shared" si="151"/>
        <v>0</v>
      </c>
      <c r="AC625" s="205"/>
      <c r="AD625" s="199"/>
      <c r="AE625" s="203">
        <f>IFERROR(IF(VLOOKUP($M625,'Books DATA'!$M$9:$Q$1009,1,0)=$M625,VLOOKUP($M625,'Books DATA'!$M$10:$T$1009,COLUMNS('Books DATA'!$M$9:N622),0)),"Not Avl in Books")</f>
        <v>0</v>
      </c>
      <c r="AF625" s="203">
        <f>IFERROR(IF(VLOOKUP($M625,'Books DATA'!$M$9:$Q$1009,1,0)=$M625,VLOOKUP($M625,'Books DATA'!$M$10:$T$1009,COLUMNS('Books DATA'!$M$9:O622),0)),"Not Avl in Books")</f>
        <v>0</v>
      </c>
      <c r="AG625" s="203">
        <f>IFERROR(IF(VLOOKUP($M625,'Books DATA'!$M$9:$Q$1009,1,0)=$M625,VLOOKUP($M625,'Books DATA'!$M$10:$T$1009,COLUMNS('Books DATA'!$M$9:P622),0)),"Not Avl in Books")</f>
        <v>0</v>
      </c>
      <c r="AH625" s="203">
        <f>IFERROR(IF(VLOOKUP($M625,'Books DATA'!$M$9:$Q$1009,1,0)=$M625,VLOOKUP($M625,'Books DATA'!$M$10:$T$1009,COLUMNS('Books DATA'!$M$9:Q622),0)),"Not Avl in Books")</f>
        <v>0</v>
      </c>
      <c r="AI625" s="203">
        <f>IFERROR(IF(VLOOKUP($M625,'Books DATA'!$M$9:$Q$1009,1,0)=$M625,VLOOKUP($M625,'Books DATA'!$M$10:$T$1009,COLUMNS('Books DATA'!$M$9:R622),0)),"Not Avl in Books")</f>
        <v>0</v>
      </c>
      <c r="AJ625" s="203">
        <f>IFERROR(IF(VLOOKUP($M625,'Books DATA'!$M$9:$Q$1009,1,0)=$M625,VLOOKUP($M625,'Books DATA'!$M$10:$T$1009,COLUMNS('Books DATA'!$M$9:S622),0)),"Not Avl in Books")</f>
        <v>0</v>
      </c>
      <c r="AK625" s="203">
        <f>IFERROR(IF(VLOOKUP($M625,'Books DATA'!$M$9:$Q$1009,1,0)=$M625,VLOOKUP($M625,'Books DATA'!$M$10:$T$1009,COLUMNS('Books DATA'!$M$9:T622),0)),"Not Avl in Books")</f>
        <v>0</v>
      </c>
      <c r="AL625" s="204"/>
    </row>
    <row r="626" spans="1:38" ht="15.75" thickBot="1">
      <c r="A626" s="7" t="str">
        <f>AC626&amp;"_"&amp;COUNTIF($AC$10:AC626,AC626)</f>
        <v>_0</v>
      </c>
      <c r="B626" s="206"/>
      <c r="C626" s="206"/>
      <c r="D626" s="207"/>
      <c r="E626" s="208"/>
      <c r="F626" s="209"/>
      <c r="G626" s="209"/>
      <c r="H626" s="209"/>
      <c r="I626" s="209"/>
      <c r="J626" s="209"/>
      <c r="K626" s="209"/>
      <c r="L626" s="199"/>
      <c r="M626" s="200" t="str">
        <f t="shared" si="137"/>
        <v/>
      </c>
      <c r="N626" s="200">
        <f t="shared" si="138"/>
        <v>0</v>
      </c>
      <c r="O626" s="200">
        <f t="shared" si="139"/>
        <v>0</v>
      </c>
      <c r="P626" s="200">
        <f t="shared" si="140"/>
        <v>0</v>
      </c>
      <c r="Q626" s="200">
        <f t="shared" si="141"/>
        <v>0</v>
      </c>
      <c r="R626" s="200">
        <f t="shared" si="142"/>
        <v>0</v>
      </c>
      <c r="S626" s="200">
        <f t="shared" si="143"/>
        <v>0</v>
      </c>
      <c r="T626" s="200">
        <f t="shared" si="144"/>
        <v>0</v>
      </c>
      <c r="U626" s="200"/>
      <c r="V626" s="201">
        <f t="shared" si="145"/>
        <v>0</v>
      </c>
      <c r="W626" s="201">
        <f t="shared" si="146"/>
        <v>0</v>
      </c>
      <c r="X626" s="201">
        <f t="shared" si="147"/>
        <v>0</v>
      </c>
      <c r="Y626" s="201">
        <f t="shared" si="148"/>
        <v>0</v>
      </c>
      <c r="Z626" s="201">
        <f t="shared" si="149"/>
        <v>0</v>
      </c>
      <c r="AA626" s="201">
        <f t="shared" si="150"/>
        <v>0</v>
      </c>
      <c r="AB626" s="201">
        <f t="shared" si="151"/>
        <v>0</v>
      </c>
      <c r="AC626" s="205"/>
      <c r="AD626" s="199"/>
      <c r="AE626" s="203">
        <f>IFERROR(IF(VLOOKUP($M626,'Books DATA'!$M$9:$Q$1009,1,0)=$M626,VLOOKUP($M626,'Books DATA'!$M$10:$T$1009,COLUMNS('Books DATA'!$M$9:N623),0)),"Not Avl in Books")</f>
        <v>0</v>
      </c>
      <c r="AF626" s="203">
        <f>IFERROR(IF(VLOOKUP($M626,'Books DATA'!$M$9:$Q$1009,1,0)=$M626,VLOOKUP($M626,'Books DATA'!$M$10:$T$1009,COLUMNS('Books DATA'!$M$9:O623),0)),"Not Avl in Books")</f>
        <v>0</v>
      </c>
      <c r="AG626" s="203">
        <f>IFERROR(IF(VLOOKUP($M626,'Books DATA'!$M$9:$Q$1009,1,0)=$M626,VLOOKUP($M626,'Books DATA'!$M$10:$T$1009,COLUMNS('Books DATA'!$M$9:P623),0)),"Not Avl in Books")</f>
        <v>0</v>
      </c>
      <c r="AH626" s="203">
        <f>IFERROR(IF(VLOOKUP($M626,'Books DATA'!$M$9:$Q$1009,1,0)=$M626,VLOOKUP($M626,'Books DATA'!$M$10:$T$1009,COLUMNS('Books DATA'!$M$9:Q623),0)),"Not Avl in Books")</f>
        <v>0</v>
      </c>
      <c r="AI626" s="203">
        <f>IFERROR(IF(VLOOKUP($M626,'Books DATA'!$M$9:$Q$1009,1,0)=$M626,VLOOKUP($M626,'Books DATA'!$M$10:$T$1009,COLUMNS('Books DATA'!$M$9:R623),0)),"Not Avl in Books")</f>
        <v>0</v>
      </c>
      <c r="AJ626" s="203">
        <f>IFERROR(IF(VLOOKUP($M626,'Books DATA'!$M$9:$Q$1009,1,0)=$M626,VLOOKUP($M626,'Books DATA'!$M$10:$T$1009,COLUMNS('Books DATA'!$M$9:S623),0)),"Not Avl in Books")</f>
        <v>0</v>
      </c>
      <c r="AK626" s="203">
        <f>IFERROR(IF(VLOOKUP($M626,'Books DATA'!$M$9:$Q$1009,1,0)=$M626,VLOOKUP($M626,'Books DATA'!$M$10:$T$1009,COLUMNS('Books DATA'!$M$9:T623),0)),"Not Avl in Books")</f>
        <v>0</v>
      </c>
      <c r="AL626" s="204"/>
    </row>
    <row r="627" spans="1:38" ht="15.75" thickBot="1">
      <c r="A627" s="7" t="str">
        <f>AC627&amp;"_"&amp;COUNTIF($AC$10:AC627,AC627)</f>
        <v>_0</v>
      </c>
      <c r="B627" s="206"/>
      <c r="C627" s="206"/>
      <c r="D627" s="207"/>
      <c r="E627" s="208"/>
      <c r="F627" s="209"/>
      <c r="G627" s="209"/>
      <c r="H627" s="209"/>
      <c r="I627" s="209"/>
      <c r="J627" s="209"/>
      <c r="K627" s="209"/>
      <c r="L627" s="199"/>
      <c r="M627" s="200" t="str">
        <f t="shared" si="137"/>
        <v/>
      </c>
      <c r="N627" s="200">
        <f t="shared" si="138"/>
        <v>0</v>
      </c>
      <c r="O627" s="200">
        <f t="shared" si="139"/>
        <v>0</v>
      </c>
      <c r="P627" s="200">
        <f t="shared" si="140"/>
        <v>0</v>
      </c>
      <c r="Q627" s="200">
        <f t="shared" si="141"/>
        <v>0</v>
      </c>
      <c r="R627" s="200">
        <f t="shared" si="142"/>
        <v>0</v>
      </c>
      <c r="S627" s="200">
        <f t="shared" si="143"/>
        <v>0</v>
      </c>
      <c r="T627" s="200">
        <f t="shared" si="144"/>
        <v>0</v>
      </c>
      <c r="U627" s="200"/>
      <c r="V627" s="201">
        <f t="shared" si="145"/>
        <v>0</v>
      </c>
      <c r="W627" s="201">
        <f t="shared" si="146"/>
        <v>0</v>
      </c>
      <c r="X627" s="201">
        <f t="shared" si="147"/>
        <v>0</v>
      </c>
      <c r="Y627" s="201">
        <f t="shared" si="148"/>
        <v>0</v>
      </c>
      <c r="Z627" s="201">
        <f t="shared" si="149"/>
        <v>0</v>
      </c>
      <c r="AA627" s="201">
        <f t="shared" si="150"/>
        <v>0</v>
      </c>
      <c r="AB627" s="201">
        <f t="shared" si="151"/>
        <v>0</v>
      </c>
      <c r="AC627" s="205"/>
      <c r="AD627" s="199"/>
      <c r="AE627" s="203">
        <f>IFERROR(IF(VLOOKUP($M627,'Books DATA'!$M$9:$Q$1009,1,0)=$M627,VLOOKUP($M627,'Books DATA'!$M$10:$T$1009,COLUMNS('Books DATA'!$M$9:N624),0)),"Not Avl in Books")</f>
        <v>0</v>
      </c>
      <c r="AF627" s="203">
        <f>IFERROR(IF(VLOOKUP($M627,'Books DATA'!$M$9:$Q$1009,1,0)=$M627,VLOOKUP($M627,'Books DATA'!$M$10:$T$1009,COLUMNS('Books DATA'!$M$9:O624),0)),"Not Avl in Books")</f>
        <v>0</v>
      </c>
      <c r="AG627" s="203">
        <f>IFERROR(IF(VLOOKUP($M627,'Books DATA'!$M$9:$Q$1009,1,0)=$M627,VLOOKUP($M627,'Books DATA'!$M$10:$T$1009,COLUMNS('Books DATA'!$M$9:P624),0)),"Not Avl in Books")</f>
        <v>0</v>
      </c>
      <c r="AH627" s="203">
        <f>IFERROR(IF(VLOOKUP($M627,'Books DATA'!$M$9:$Q$1009,1,0)=$M627,VLOOKUP($M627,'Books DATA'!$M$10:$T$1009,COLUMNS('Books DATA'!$M$9:Q624),0)),"Not Avl in Books")</f>
        <v>0</v>
      </c>
      <c r="AI627" s="203">
        <f>IFERROR(IF(VLOOKUP($M627,'Books DATA'!$M$9:$Q$1009,1,0)=$M627,VLOOKUP($M627,'Books DATA'!$M$10:$T$1009,COLUMNS('Books DATA'!$M$9:R624),0)),"Not Avl in Books")</f>
        <v>0</v>
      </c>
      <c r="AJ627" s="203">
        <f>IFERROR(IF(VLOOKUP($M627,'Books DATA'!$M$9:$Q$1009,1,0)=$M627,VLOOKUP($M627,'Books DATA'!$M$10:$T$1009,COLUMNS('Books DATA'!$M$9:S624),0)),"Not Avl in Books")</f>
        <v>0</v>
      </c>
      <c r="AK627" s="203">
        <f>IFERROR(IF(VLOOKUP($M627,'Books DATA'!$M$9:$Q$1009,1,0)=$M627,VLOOKUP($M627,'Books DATA'!$M$10:$T$1009,COLUMNS('Books DATA'!$M$9:T624),0)),"Not Avl in Books")</f>
        <v>0</v>
      </c>
      <c r="AL627" s="204"/>
    </row>
    <row r="628" spans="1:38" ht="15.75" thickBot="1">
      <c r="A628" s="7" t="str">
        <f>AC628&amp;"_"&amp;COUNTIF($AC$10:AC628,AC628)</f>
        <v>_0</v>
      </c>
      <c r="B628" s="206"/>
      <c r="C628" s="206"/>
      <c r="D628" s="207"/>
      <c r="E628" s="208"/>
      <c r="F628" s="209"/>
      <c r="G628" s="209"/>
      <c r="H628" s="209"/>
      <c r="I628" s="209"/>
      <c r="J628" s="209"/>
      <c r="K628" s="209"/>
      <c r="L628" s="199"/>
      <c r="M628" s="200" t="str">
        <f t="shared" si="137"/>
        <v/>
      </c>
      <c r="N628" s="200">
        <f t="shared" si="138"/>
        <v>0</v>
      </c>
      <c r="O628" s="200">
        <f t="shared" si="139"/>
        <v>0</v>
      </c>
      <c r="P628" s="200">
        <f t="shared" si="140"/>
        <v>0</v>
      </c>
      <c r="Q628" s="200">
        <f t="shared" si="141"/>
        <v>0</v>
      </c>
      <c r="R628" s="200">
        <f t="shared" si="142"/>
        <v>0</v>
      </c>
      <c r="S628" s="200">
        <f t="shared" si="143"/>
        <v>0</v>
      </c>
      <c r="T628" s="200">
        <f t="shared" si="144"/>
        <v>0</v>
      </c>
      <c r="U628" s="200"/>
      <c r="V628" s="201">
        <f t="shared" si="145"/>
        <v>0</v>
      </c>
      <c r="W628" s="201">
        <f t="shared" si="146"/>
        <v>0</v>
      </c>
      <c r="X628" s="201">
        <f t="shared" si="147"/>
        <v>0</v>
      </c>
      <c r="Y628" s="201">
        <f t="shared" si="148"/>
        <v>0</v>
      </c>
      <c r="Z628" s="201">
        <f t="shared" si="149"/>
        <v>0</v>
      </c>
      <c r="AA628" s="201">
        <f t="shared" si="150"/>
        <v>0</v>
      </c>
      <c r="AB628" s="201">
        <f t="shared" si="151"/>
        <v>0</v>
      </c>
      <c r="AC628" s="205"/>
      <c r="AD628" s="199"/>
      <c r="AE628" s="203">
        <f>IFERROR(IF(VLOOKUP($M628,'Books DATA'!$M$9:$Q$1009,1,0)=$M628,VLOOKUP($M628,'Books DATA'!$M$10:$T$1009,COLUMNS('Books DATA'!$M$9:N625),0)),"Not Avl in Books")</f>
        <v>0</v>
      </c>
      <c r="AF628" s="203">
        <f>IFERROR(IF(VLOOKUP($M628,'Books DATA'!$M$9:$Q$1009,1,0)=$M628,VLOOKUP($M628,'Books DATA'!$M$10:$T$1009,COLUMNS('Books DATA'!$M$9:O625),0)),"Not Avl in Books")</f>
        <v>0</v>
      </c>
      <c r="AG628" s="203">
        <f>IFERROR(IF(VLOOKUP($M628,'Books DATA'!$M$9:$Q$1009,1,0)=$M628,VLOOKUP($M628,'Books DATA'!$M$10:$T$1009,COLUMNS('Books DATA'!$M$9:P625),0)),"Not Avl in Books")</f>
        <v>0</v>
      </c>
      <c r="AH628" s="203">
        <f>IFERROR(IF(VLOOKUP($M628,'Books DATA'!$M$9:$Q$1009,1,0)=$M628,VLOOKUP($M628,'Books DATA'!$M$10:$T$1009,COLUMNS('Books DATA'!$M$9:Q625),0)),"Not Avl in Books")</f>
        <v>0</v>
      </c>
      <c r="AI628" s="203">
        <f>IFERROR(IF(VLOOKUP($M628,'Books DATA'!$M$9:$Q$1009,1,0)=$M628,VLOOKUP($M628,'Books DATA'!$M$10:$T$1009,COLUMNS('Books DATA'!$M$9:R625),0)),"Not Avl in Books")</f>
        <v>0</v>
      </c>
      <c r="AJ628" s="203">
        <f>IFERROR(IF(VLOOKUP($M628,'Books DATA'!$M$9:$Q$1009,1,0)=$M628,VLOOKUP($M628,'Books DATA'!$M$10:$T$1009,COLUMNS('Books DATA'!$M$9:S625),0)),"Not Avl in Books")</f>
        <v>0</v>
      </c>
      <c r="AK628" s="203">
        <f>IFERROR(IF(VLOOKUP($M628,'Books DATA'!$M$9:$Q$1009,1,0)=$M628,VLOOKUP($M628,'Books DATA'!$M$10:$T$1009,COLUMNS('Books DATA'!$M$9:T625),0)),"Not Avl in Books")</f>
        <v>0</v>
      </c>
      <c r="AL628" s="204"/>
    </row>
    <row r="629" spans="1:38" ht="15.75" thickBot="1">
      <c r="A629" s="7" t="str">
        <f>AC629&amp;"_"&amp;COUNTIF($AC$10:AC629,AC629)</f>
        <v>_0</v>
      </c>
      <c r="B629" s="206"/>
      <c r="C629" s="206"/>
      <c r="D629" s="207"/>
      <c r="E629" s="208"/>
      <c r="F629" s="209"/>
      <c r="G629" s="209"/>
      <c r="H629" s="209"/>
      <c r="I629" s="209"/>
      <c r="J629" s="209"/>
      <c r="K629" s="209"/>
      <c r="L629" s="199"/>
      <c r="M629" s="200" t="str">
        <f t="shared" si="137"/>
        <v/>
      </c>
      <c r="N629" s="200">
        <f t="shared" si="138"/>
        <v>0</v>
      </c>
      <c r="O629" s="200">
        <f t="shared" si="139"/>
        <v>0</v>
      </c>
      <c r="P629" s="200">
        <f t="shared" si="140"/>
        <v>0</v>
      </c>
      <c r="Q629" s="200">
        <f t="shared" si="141"/>
        <v>0</v>
      </c>
      <c r="R629" s="200">
        <f t="shared" si="142"/>
        <v>0</v>
      </c>
      <c r="S629" s="200">
        <f t="shared" si="143"/>
        <v>0</v>
      </c>
      <c r="T629" s="200">
        <f t="shared" si="144"/>
        <v>0</v>
      </c>
      <c r="U629" s="200"/>
      <c r="V629" s="201">
        <f t="shared" si="145"/>
        <v>0</v>
      </c>
      <c r="W629" s="201">
        <f t="shared" si="146"/>
        <v>0</v>
      </c>
      <c r="X629" s="201">
        <f t="shared" si="147"/>
        <v>0</v>
      </c>
      <c r="Y629" s="201">
        <f t="shared" si="148"/>
        <v>0</v>
      </c>
      <c r="Z629" s="201">
        <f t="shared" si="149"/>
        <v>0</v>
      </c>
      <c r="AA629" s="201">
        <f t="shared" si="150"/>
        <v>0</v>
      </c>
      <c r="AB629" s="201">
        <f t="shared" si="151"/>
        <v>0</v>
      </c>
      <c r="AC629" s="205"/>
      <c r="AD629" s="199"/>
      <c r="AE629" s="203">
        <f>IFERROR(IF(VLOOKUP($M629,'Books DATA'!$M$9:$Q$1009,1,0)=$M629,VLOOKUP($M629,'Books DATA'!$M$10:$T$1009,COLUMNS('Books DATA'!$M$9:N626),0)),"Not Avl in Books")</f>
        <v>0</v>
      </c>
      <c r="AF629" s="203">
        <f>IFERROR(IF(VLOOKUP($M629,'Books DATA'!$M$9:$Q$1009,1,0)=$M629,VLOOKUP($M629,'Books DATA'!$M$10:$T$1009,COLUMNS('Books DATA'!$M$9:O626),0)),"Not Avl in Books")</f>
        <v>0</v>
      </c>
      <c r="AG629" s="203">
        <f>IFERROR(IF(VLOOKUP($M629,'Books DATA'!$M$9:$Q$1009,1,0)=$M629,VLOOKUP($M629,'Books DATA'!$M$10:$T$1009,COLUMNS('Books DATA'!$M$9:P626),0)),"Not Avl in Books")</f>
        <v>0</v>
      </c>
      <c r="AH629" s="203">
        <f>IFERROR(IF(VLOOKUP($M629,'Books DATA'!$M$9:$Q$1009,1,0)=$M629,VLOOKUP($M629,'Books DATA'!$M$10:$T$1009,COLUMNS('Books DATA'!$M$9:Q626),0)),"Not Avl in Books")</f>
        <v>0</v>
      </c>
      <c r="AI629" s="203">
        <f>IFERROR(IF(VLOOKUP($M629,'Books DATA'!$M$9:$Q$1009,1,0)=$M629,VLOOKUP($M629,'Books DATA'!$M$10:$T$1009,COLUMNS('Books DATA'!$M$9:R626),0)),"Not Avl in Books")</f>
        <v>0</v>
      </c>
      <c r="AJ629" s="203">
        <f>IFERROR(IF(VLOOKUP($M629,'Books DATA'!$M$9:$Q$1009,1,0)=$M629,VLOOKUP($M629,'Books DATA'!$M$10:$T$1009,COLUMNS('Books DATA'!$M$9:S626),0)),"Not Avl in Books")</f>
        <v>0</v>
      </c>
      <c r="AK629" s="203">
        <f>IFERROR(IF(VLOOKUP($M629,'Books DATA'!$M$9:$Q$1009,1,0)=$M629,VLOOKUP($M629,'Books DATA'!$M$10:$T$1009,COLUMNS('Books DATA'!$M$9:T626),0)),"Not Avl in Books")</f>
        <v>0</v>
      </c>
      <c r="AL629" s="204"/>
    </row>
    <row r="630" spans="1:38" ht="15.75" thickBot="1">
      <c r="A630" s="7" t="str">
        <f>AC630&amp;"_"&amp;COUNTIF($AC$10:AC630,AC630)</f>
        <v>_0</v>
      </c>
      <c r="B630" s="206"/>
      <c r="C630" s="206"/>
      <c r="D630" s="207"/>
      <c r="E630" s="208"/>
      <c r="F630" s="209"/>
      <c r="G630" s="209"/>
      <c r="H630" s="209"/>
      <c r="I630" s="209"/>
      <c r="J630" s="209"/>
      <c r="K630" s="209"/>
      <c r="L630" s="199"/>
      <c r="M630" s="200" t="str">
        <f t="shared" si="137"/>
        <v/>
      </c>
      <c r="N630" s="200">
        <f t="shared" si="138"/>
        <v>0</v>
      </c>
      <c r="O630" s="200">
        <f t="shared" si="139"/>
        <v>0</v>
      </c>
      <c r="P630" s="200">
        <f t="shared" si="140"/>
        <v>0</v>
      </c>
      <c r="Q630" s="200">
        <f t="shared" si="141"/>
        <v>0</v>
      </c>
      <c r="R630" s="200">
        <f t="shared" si="142"/>
        <v>0</v>
      </c>
      <c r="S630" s="200">
        <f t="shared" si="143"/>
        <v>0</v>
      </c>
      <c r="T630" s="200">
        <f t="shared" si="144"/>
        <v>0</v>
      </c>
      <c r="U630" s="200"/>
      <c r="V630" s="201">
        <f t="shared" si="145"/>
        <v>0</v>
      </c>
      <c r="W630" s="201">
        <f t="shared" si="146"/>
        <v>0</v>
      </c>
      <c r="X630" s="201">
        <f t="shared" si="147"/>
        <v>0</v>
      </c>
      <c r="Y630" s="201">
        <f t="shared" si="148"/>
        <v>0</v>
      </c>
      <c r="Z630" s="201">
        <f t="shared" si="149"/>
        <v>0</v>
      </c>
      <c r="AA630" s="201">
        <f t="shared" si="150"/>
        <v>0</v>
      </c>
      <c r="AB630" s="201">
        <f t="shared" si="151"/>
        <v>0</v>
      </c>
      <c r="AC630" s="205"/>
      <c r="AD630" s="199"/>
      <c r="AE630" s="203">
        <f>IFERROR(IF(VLOOKUP($M630,'Books DATA'!$M$9:$Q$1009,1,0)=$M630,VLOOKUP($M630,'Books DATA'!$M$10:$T$1009,COLUMNS('Books DATA'!$M$9:N627),0)),"Not Avl in Books")</f>
        <v>0</v>
      </c>
      <c r="AF630" s="203">
        <f>IFERROR(IF(VLOOKUP($M630,'Books DATA'!$M$9:$Q$1009,1,0)=$M630,VLOOKUP($M630,'Books DATA'!$M$10:$T$1009,COLUMNS('Books DATA'!$M$9:O627),0)),"Not Avl in Books")</f>
        <v>0</v>
      </c>
      <c r="AG630" s="203">
        <f>IFERROR(IF(VLOOKUP($M630,'Books DATA'!$M$9:$Q$1009,1,0)=$M630,VLOOKUP($M630,'Books DATA'!$M$10:$T$1009,COLUMNS('Books DATA'!$M$9:P627),0)),"Not Avl in Books")</f>
        <v>0</v>
      </c>
      <c r="AH630" s="203">
        <f>IFERROR(IF(VLOOKUP($M630,'Books DATA'!$M$9:$Q$1009,1,0)=$M630,VLOOKUP($M630,'Books DATA'!$M$10:$T$1009,COLUMNS('Books DATA'!$M$9:Q627),0)),"Not Avl in Books")</f>
        <v>0</v>
      </c>
      <c r="AI630" s="203">
        <f>IFERROR(IF(VLOOKUP($M630,'Books DATA'!$M$9:$Q$1009,1,0)=$M630,VLOOKUP($M630,'Books DATA'!$M$10:$T$1009,COLUMNS('Books DATA'!$M$9:R627),0)),"Not Avl in Books")</f>
        <v>0</v>
      </c>
      <c r="AJ630" s="203">
        <f>IFERROR(IF(VLOOKUP($M630,'Books DATA'!$M$9:$Q$1009,1,0)=$M630,VLOOKUP($M630,'Books DATA'!$M$10:$T$1009,COLUMNS('Books DATA'!$M$9:S627),0)),"Not Avl in Books")</f>
        <v>0</v>
      </c>
      <c r="AK630" s="203">
        <f>IFERROR(IF(VLOOKUP($M630,'Books DATA'!$M$9:$Q$1009,1,0)=$M630,VLOOKUP($M630,'Books DATA'!$M$10:$T$1009,COLUMNS('Books DATA'!$M$9:T627),0)),"Not Avl in Books")</f>
        <v>0</v>
      </c>
      <c r="AL630" s="204"/>
    </row>
    <row r="631" spans="1:38" ht="15.75" thickBot="1">
      <c r="A631" s="7" t="str">
        <f>AC631&amp;"_"&amp;COUNTIF($AC$10:AC631,AC631)</f>
        <v>_0</v>
      </c>
      <c r="B631" s="206"/>
      <c r="C631" s="206"/>
      <c r="D631" s="207"/>
      <c r="E631" s="208"/>
      <c r="F631" s="209"/>
      <c r="G631" s="209"/>
      <c r="H631" s="209"/>
      <c r="I631" s="209"/>
      <c r="J631" s="209"/>
      <c r="K631" s="209"/>
      <c r="L631" s="199"/>
      <c r="M631" s="200" t="str">
        <f t="shared" si="137"/>
        <v/>
      </c>
      <c r="N631" s="200">
        <f t="shared" si="138"/>
        <v>0</v>
      </c>
      <c r="O631" s="200">
        <f t="shared" si="139"/>
        <v>0</v>
      </c>
      <c r="P631" s="200">
        <f t="shared" si="140"/>
        <v>0</v>
      </c>
      <c r="Q631" s="200">
        <f t="shared" si="141"/>
        <v>0</v>
      </c>
      <c r="R631" s="200">
        <f t="shared" si="142"/>
        <v>0</v>
      </c>
      <c r="S631" s="200">
        <f t="shared" si="143"/>
        <v>0</v>
      </c>
      <c r="T631" s="200">
        <f t="shared" si="144"/>
        <v>0</v>
      </c>
      <c r="U631" s="200"/>
      <c r="V631" s="201">
        <f t="shared" si="145"/>
        <v>0</v>
      </c>
      <c r="W631" s="201">
        <f t="shared" si="146"/>
        <v>0</v>
      </c>
      <c r="X631" s="201">
        <f t="shared" si="147"/>
        <v>0</v>
      </c>
      <c r="Y631" s="201">
        <f t="shared" si="148"/>
        <v>0</v>
      </c>
      <c r="Z631" s="201">
        <f t="shared" si="149"/>
        <v>0</v>
      </c>
      <c r="AA631" s="201">
        <f t="shared" si="150"/>
        <v>0</v>
      </c>
      <c r="AB631" s="201">
        <f t="shared" si="151"/>
        <v>0</v>
      </c>
      <c r="AC631" s="205"/>
      <c r="AD631" s="199"/>
      <c r="AE631" s="203">
        <f>IFERROR(IF(VLOOKUP($M631,'Books DATA'!$M$9:$Q$1009,1,0)=$M631,VLOOKUP($M631,'Books DATA'!$M$10:$T$1009,COLUMNS('Books DATA'!$M$9:N628),0)),"Not Avl in Books")</f>
        <v>0</v>
      </c>
      <c r="AF631" s="203">
        <f>IFERROR(IF(VLOOKUP($M631,'Books DATA'!$M$9:$Q$1009,1,0)=$M631,VLOOKUP($M631,'Books DATA'!$M$10:$T$1009,COLUMNS('Books DATA'!$M$9:O628),0)),"Not Avl in Books")</f>
        <v>0</v>
      </c>
      <c r="AG631" s="203">
        <f>IFERROR(IF(VLOOKUP($M631,'Books DATA'!$M$9:$Q$1009,1,0)=$M631,VLOOKUP($M631,'Books DATA'!$M$10:$T$1009,COLUMNS('Books DATA'!$M$9:P628),0)),"Not Avl in Books")</f>
        <v>0</v>
      </c>
      <c r="AH631" s="203">
        <f>IFERROR(IF(VLOOKUP($M631,'Books DATA'!$M$9:$Q$1009,1,0)=$M631,VLOOKUP($M631,'Books DATA'!$M$10:$T$1009,COLUMNS('Books DATA'!$M$9:Q628),0)),"Not Avl in Books")</f>
        <v>0</v>
      </c>
      <c r="AI631" s="203">
        <f>IFERROR(IF(VLOOKUP($M631,'Books DATA'!$M$9:$Q$1009,1,0)=$M631,VLOOKUP($M631,'Books DATA'!$M$10:$T$1009,COLUMNS('Books DATA'!$M$9:R628),0)),"Not Avl in Books")</f>
        <v>0</v>
      </c>
      <c r="AJ631" s="203">
        <f>IFERROR(IF(VLOOKUP($M631,'Books DATA'!$M$9:$Q$1009,1,0)=$M631,VLOOKUP($M631,'Books DATA'!$M$10:$T$1009,COLUMNS('Books DATA'!$M$9:S628),0)),"Not Avl in Books")</f>
        <v>0</v>
      </c>
      <c r="AK631" s="203">
        <f>IFERROR(IF(VLOOKUP($M631,'Books DATA'!$M$9:$Q$1009,1,0)=$M631,VLOOKUP($M631,'Books DATA'!$M$10:$T$1009,COLUMNS('Books DATA'!$M$9:T628),0)),"Not Avl in Books")</f>
        <v>0</v>
      </c>
      <c r="AL631" s="204"/>
    </row>
    <row r="632" spans="1:38" ht="15.75" thickBot="1">
      <c r="A632" s="7" t="str">
        <f>AC632&amp;"_"&amp;COUNTIF($AC$10:AC632,AC632)</f>
        <v>_0</v>
      </c>
      <c r="B632" s="206"/>
      <c r="C632" s="206"/>
      <c r="D632" s="207"/>
      <c r="E632" s="208"/>
      <c r="F632" s="209"/>
      <c r="G632" s="209"/>
      <c r="H632" s="209"/>
      <c r="I632" s="209"/>
      <c r="J632" s="209"/>
      <c r="K632" s="209"/>
      <c r="L632" s="199"/>
      <c r="M632" s="200" t="str">
        <f t="shared" si="137"/>
        <v/>
      </c>
      <c r="N632" s="200">
        <f t="shared" si="138"/>
        <v>0</v>
      </c>
      <c r="O632" s="200">
        <f t="shared" si="139"/>
        <v>0</v>
      </c>
      <c r="P632" s="200">
        <f t="shared" si="140"/>
        <v>0</v>
      </c>
      <c r="Q632" s="200">
        <f t="shared" si="141"/>
        <v>0</v>
      </c>
      <c r="R632" s="200">
        <f t="shared" si="142"/>
        <v>0</v>
      </c>
      <c r="S632" s="200">
        <f t="shared" si="143"/>
        <v>0</v>
      </c>
      <c r="T632" s="200">
        <f t="shared" si="144"/>
        <v>0</v>
      </c>
      <c r="U632" s="200"/>
      <c r="V632" s="201">
        <f t="shared" si="145"/>
        <v>0</v>
      </c>
      <c r="W632" s="201">
        <f t="shared" si="146"/>
        <v>0</v>
      </c>
      <c r="X632" s="201">
        <f t="shared" si="147"/>
        <v>0</v>
      </c>
      <c r="Y632" s="201">
        <f t="shared" si="148"/>
        <v>0</v>
      </c>
      <c r="Z632" s="201">
        <f t="shared" si="149"/>
        <v>0</v>
      </c>
      <c r="AA632" s="201">
        <f t="shared" si="150"/>
        <v>0</v>
      </c>
      <c r="AB632" s="201">
        <f t="shared" si="151"/>
        <v>0</v>
      </c>
      <c r="AC632" s="205"/>
      <c r="AD632" s="199"/>
      <c r="AE632" s="203">
        <f>IFERROR(IF(VLOOKUP($M632,'Books DATA'!$M$9:$Q$1009,1,0)=$M632,VLOOKUP($M632,'Books DATA'!$M$10:$T$1009,COLUMNS('Books DATA'!$M$9:N629),0)),"Not Avl in Books")</f>
        <v>0</v>
      </c>
      <c r="AF632" s="203">
        <f>IFERROR(IF(VLOOKUP($M632,'Books DATA'!$M$9:$Q$1009,1,0)=$M632,VLOOKUP($M632,'Books DATA'!$M$10:$T$1009,COLUMNS('Books DATA'!$M$9:O629),0)),"Not Avl in Books")</f>
        <v>0</v>
      </c>
      <c r="AG632" s="203">
        <f>IFERROR(IF(VLOOKUP($M632,'Books DATA'!$M$9:$Q$1009,1,0)=$M632,VLOOKUP($M632,'Books DATA'!$M$10:$T$1009,COLUMNS('Books DATA'!$M$9:P629),0)),"Not Avl in Books")</f>
        <v>0</v>
      </c>
      <c r="AH632" s="203">
        <f>IFERROR(IF(VLOOKUP($M632,'Books DATA'!$M$9:$Q$1009,1,0)=$M632,VLOOKUP($M632,'Books DATA'!$M$10:$T$1009,COLUMNS('Books DATA'!$M$9:Q629),0)),"Not Avl in Books")</f>
        <v>0</v>
      </c>
      <c r="AI632" s="203">
        <f>IFERROR(IF(VLOOKUP($M632,'Books DATA'!$M$9:$Q$1009,1,0)=$M632,VLOOKUP($M632,'Books DATA'!$M$10:$T$1009,COLUMNS('Books DATA'!$M$9:R629),0)),"Not Avl in Books")</f>
        <v>0</v>
      </c>
      <c r="AJ632" s="203">
        <f>IFERROR(IF(VLOOKUP($M632,'Books DATA'!$M$9:$Q$1009,1,0)=$M632,VLOOKUP($M632,'Books DATA'!$M$10:$T$1009,COLUMNS('Books DATA'!$M$9:S629),0)),"Not Avl in Books")</f>
        <v>0</v>
      </c>
      <c r="AK632" s="203">
        <f>IFERROR(IF(VLOOKUP($M632,'Books DATA'!$M$9:$Q$1009,1,0)=$M632,VLOOKUP($M632,'Books DATA'!$M$10:$T$1009,COLUMNS('Books DATA'!$M$9:T629),0)),"Not Avl in Books")</f>
        <v>0</v>
      </c>
      <c r="AL632" s="204"/>
    </row>
    <row r="633" spans="1:38" ht="15.75" thickBot="1">
      <c r="A633" s="7" t="str">
        <f>AC633&amp;"_"&amp;COUNTIF($AC$10:AC633,AC633)</f>
        <v>_0</v>
      </c>
      <c r="B633" s="206"/>
      <c r="C633" s="206"/>
      <c r="D633" s="207"/>
      <c r="E633" s="208"/>
      <c r="F633" s="209"/>
      <c r="G633" s="209"/>
      <c r="H633" s="209"/>
      <c r="I633" s="209"/>
      <c r="J633" s="209"/>
      <c r="K633" s="209"/>
      <c r="L633" s="199"/>
      <c r="M633" s="200" t="str">
        <f t="shared" si="137"/>
        <v/>
      </c>
      <c r="N633" s="200">
        <f t="shared" si="138"/>
        <v>0</v>
      </c>
      <c r="O633" s="200">
        <f t="shared" si="139"/>
        <v>0</v>
      </c>
      <c r="P633" s="200">
        <f t="shared" si="140"/>
        <v>0</v>
      </c>
      <c r="Q633" s="200">
        <f t="shared" si="141"/>
        <v>0</v>
      </c>
      <c r="R633" s="200">
        <f t="shared" si="142"/>
        <v>0</v>
      </c>
      <c r="S633" s="200">
        <f t="shared" si="143"/>
        <v>0</v>
      </c>
      <c r="T633" s="200">
        <f t="shared" si="144"/>
        <v>0</v>
      </c>
      <c r="U633" s="200"/>
      <c r="V633" s="201">
        <f t="shared" si="145"/>
        <v>0</v>
      </c>
      <c r="W633" s="201">
        <f t="shared" si="146"/>
        <v>0</v>
      </c>
      <c r="X633" s="201">
        <f t="shared" si="147"/>
        <v>0</v>
      </c>
      <c r="Y633" s="201">
        <f t="shared" si="148"/>
        <v>0</v>
      </c>
      <c r="Z633" s="201">
        <f t="shared" si="149"/>
        <v>0</v>
      </c>
      <c r="AA633" s="201">
        <f t="shared" si="150"/>
        <v>0</v>
      </c>
      <c r="AB633" s="201">
        <f t="shared" si="151"/>
        <v>0</v>
      </c>
      <c r="AC633" s="205"/>
      <c r="AD633" s="199"/>
      <c r="AE633" s="203">
        <f>IFERROR(IF(VLOOKUP($M633,'Books DATA'!$M$9:$Q$1009,1,0)=$M633,VLOOKUP($M633,'Books DATA'!$M$10:$T$1009,COLUMNS('Books DATA'!$M$9:N630),0)),"Not Avl in Books")</f>
        <v>0</v>
      </c>
      <c r="AF633" s="203">
        <f>IFERROR(IF(VLOOKUP($M633,'Books DATA'!$M$9:$Q$1009,1,0)=$M633,VLOOKUP($M633,'Books DATA'!$M$10:$T$1009,COLUMNS('Books DATA'!$M$9:O630),0)),"Not Avl in Books")</f>
        <v>0</v>
      </c>
      <c r="AG633" s="203">
        <f>IFERROR(IF(VLOOKUP($M633,'Books DATA'!$M$9:$Q$1009,1,0)=$M633,VLOOKUP($M633,'Books DATA'!$M$10:$T$1009,COLUMNS('Books DATA'!$M$9:P630),0)),"Not Avl in Books")</f>
        <v>0</v>
      </c>
      <c r="AH633" s="203">
        <f>IFERROR(IF(VLOOKUP($M633,'Books DATA'!$M$9:$Q$1009,1,0)=$M633,VLOOKUP($M633,'Books DATA'!$M$10:$T$1009,COLUMNS('Books DATA'!$M$9:Q630),0)),"Not Avl in Books")</f>
        <v>0</v>
      </c>
      <c r="AI633" s="203">
        <f>IFERROR(IF(VLOOKUP($M633,'Books DATA'!$M$9:$Q$1009,1,0)=$M633,VLOOKUP($M633,'Books DATA'!$M$10:$T$1009,COLUMNS('Books DATA'!$M$9:R630),0)),"Not Avl in Books")</f>
        <v>0</v>
      </c>
      <c r="AJ633" s="203">
        <f>IFERROR(IF(VLOOKUP($M633,'Books DATA'!$M$9:$Q$1009,1,0)=$M633,VLOOKUP($M633,'Books DATA'!$M$10:$T$1009,COLUMNS('Books DATA'!$M$9:S630),0)),"Not Avl in Books")</f>
        <v>0</v>
      </c>
      <c r="AK633" s="203">
        <f>IFERROR(IF(VLOOKUP($M633,'Books DATA'!$M$9:$Q$1009,1,0)=$M633,VLOOKUP($M633,'Books DATA'!$M$10:$T$1009,COLUMNS('Books DATA'!$M$9:T630),0)),"Not Avl in Books")</f>
        <v>0</v>
      </c>
      <c r="AL633" s="204"/>
    </row>
    <row r="634" spans="1:38" ht="15.75" thickBot="1">
      <c r="A634" s="7" t="str">
        <f>AC634&amp;"_"&amp;COUNTIF($AC$10:AC634,AC634)</f>
        <v>_0</v>
      </c>
      <c r="B634" s="206"/>
      <c r="C634" s="206"/>
      <c r="D634" s="207"/>
      <c r="E634" s="208"/>
      <c r="F634" s="209"/>
      <c r="G634" s="209"/>
      <c r="H634" s="209"/>
      <c r="I634" s="209"/>
      <c r="J634" s="209"/>
      <c r="K634" s="209"/>
      <c r="L634" s="199"/>
      <c r="M634" s="200" t="str">
        <f t="shared" si="137"/>
        <v/>
      </c>
      <c r="N634" s="200">
        <f t="shared" si="138"/>
        <v>0</v>
      </c>
      <c r="O634" s="200">
        <f t="shared" si="139"/>
        <v>0</v>
      </c>
      <c r="P634" s="200">
        <f t="shared" si="140"/>
        <v>0</v>
      </c>
      <c r="Q634" s="200">
        <f t="shared" si="141"/>
        <v>0</v>
      </c>
      <c r="R634" s="200">
        <f t="shared" si="142"/>
        <v>0</v>
      </c>
      <c r="S634" s="200">
        <f t="shared" si="143"/>
        <v>0</v>
      </c>
      <c r="T634" s="200">
        <f t="shared" si="144"/>
        <v>0</v>
      </c>
      <c r="U634" s="200"/>
      <c r="V634" s="201">
        <f t="shared" si="145"/>
        <v>0</v>
      </c>
      <c r="W634" s="201">
        <f t="shared" si="146"/>
        <v>0</v>
      </c>
      <c r="X634" s="201">
        <f t="shared" si="147"/>
        <v>0</v>
      </c>
      <c r="Y634" s="201">
        <f t="shared" si="148"/>
        <v>0</v>
      </c>
      <c r="Z634" s="201">
        <f t="shared" si="149"/>
        <v>0</v>
      </c>
      <c r="AA634" s="201">
        <f t="shared" si="150"/>
        <v>0</v>
      </c>
      <c r="AB634" s="201">
        <f t="shared" si="151"/>
        <v>0</v>
      </c>
      <c r="AC634" s="205"/>
      <c r="AD634" s="199"/>
      <c r="AE634" s="203">
        <f>IFERROR(IF(VLOOKUP($M634,'Books DATA'!$M$9:$Q$1009,1,0)=$M634,VLOOKUP($M634,'Books DATA'!$M$10:$T$1009,COLUMNS('Books DATA'!$M$9:N631),0)),"Not Avl in Books")</f>
        <v>0</v>
      </c>
      <c r="AF634" s="203">
        <f>IFERROR(IF(VLOOKUP($M634,'Books DATA'!$M$9:$Q$1009,1,0)=$M634,VLOOKUP($M634,'Books DATA'!$M$10:$T$1009,COLUMNS('Books DATA'!$M$9:O631),0)),"Not Avl in Books")</f>
        <v>0</v>
      </c>
      <c r="AG634" s="203">
        <f>IFERROR(IF(VLOOKUP($M634,'Books DATA'!$M$9:$Q$1009,1,0)=$M634,VLOOKUP($M634,'Books DATA'!$M$10:$T$1009,COLUMNS('Books DATA'!$M$9:P631),0)),"Not Avl in Books")</f>
        <v>0</v>
      </c>
      <c r="AH634" s="203">
        <f>IFERROR(IF(VLOOKUP($M634,'Books DATA'!$M$9:$Q$1009,1,0)=$M634,VLOOKUP($M634,'Books DATA'!$M$10:$T$1009,COLUMNS('Books DATA'!$M$9:Q631),0)),"Not Avl in Books")</f>
        <v>0</v>
      </c>
      <c r="AI634" s="203">
        <f>IFERROR(IF(VLOOKUP($M634,'Books DATA'!$M$9:$Q$1009,1,0)=$M634,VLOOKUP($M634,'Books DATA'!$M$10:$T$1009,COLUMNS('Books DATA'!$M$9:R631),0)),"Not Avl in Books")</f>
        <v>0</v>
      </c>
      <c r="AJ634" s="203">
        <f>IFERROR(IF(VLOOKUP($M634,'Books DATA'!$M$9:$Q$1009,1,0)=$M634,VLOOKUP($M634,'Books DATA'!$M$10:$T$1009,COLUMNS('Books DATA'!$M$9:S631),0)),"Not Avl in Books")</f>
        <v>0</v>
      </c>
      <c r="AK634" s="203">
        <f>IFERROR(IF(VLOOKUP($M634,'Books DATA'!$M$9:$Q$1009,1,0)=$M634,VLOOKUP($M634,'Books DATA'!$M$10:$T$1009,COLUMNS('Books DATA'!$M$9:T631),0)),"Not Avl in Books")</f>
        <v>0</v>
      </c>
      <c r="AL634" s="204"/>
    </row>
    <row r="635" spans="1:38" ht="15.75" thickBot="1">
      <c r="A635" s="7" t="str">
        <f>AC635&amp;"_"&amp;COUNTIF($AC$10:AC635,AC635)</f>
        <v>_0</v>
      </c>
      <c r="B635" s="206"/>
      <c r="C635" s="206"/>
      <c r="D635" s="207"/>
      <c r="E635" s="208"/>
      <c r="F635" s="209"/>
      <c r="G635" s="209"/>
      <c r="H635" s="209"/>
      <c r="I635" s="209"/>
      <c r="J635" s="209"/>
      <c r="K635" s="209"/>
      <c r="L635" s="199"/>
      <c r="M635" s="200" t="str">
        <f t="shared" si="137"/>
        <v/>
      </c>
      <c r="N635" s="200">
        <f t="shared" si="138"/>
        <v>0</v>
      </c>
      <c r="O635" s="200">
        <f t="shared" si="139"/>
        <v>0</v>
      </c>
      <c r="P635" s="200">
        <f t="shared" si="140"/>
        <v>0</v>
      </c>
      <c r="Q635" s="200">
        <f t="shared" si="141"/>
        <v>0</v>
      </c>
      <c r="R635" s="200">
        <f t="shared" si="142"/>
        <v>0</v>
      </c>
      <c r="S635" s="200">
        <f t="shared" si="143"/>
        <v>0</v>
      </c>
      <c r="T635" s="200">
        <f t="shared" si="144"/>
        <v>0</v>
      </c>
      <c r="U635" s="200"/>
      <c r="V635" s="201">
        <f t="shared" si="145"/>
        <v>0</v>
      </c>
      <c r="W635" s="201">
        <f t="shared" si="146"/>
        <v>0</v>
      </c>
      <c r="X635" s="201">
        <f t="shared" si="147"/>
        <v>0</v>
      </c>
      <c r="Y635" s="201">
        <f t="shared" si="148"/>
        <v>0</v>
      </c>
      <c r="Z635" s="201">
        <f t="shared" si="149"/>
        <v>0</v>
      </c>
      <c r="AA635" s="201">
        <f t="shared" si="150"/>
        <v>0</v>
      </c>
      <c r="AB635" s="201">
        <f t="shared" si="151"/>
        <v>0</v>
      </c>
      <c r="AC635" s="205"/>
      <c r="AD635" s="199"/>
      <c r="AE635" s="203">
        <f>IFERROR(IF(VLOOKUP($M635,'Books DATA'!$M$9:$Q$1009,1,0)=$M635,VLOOKUP($M635,'Books DATA'!$M$10:$T$1009,COLUMNS('Books DATA'!$M$9:N632),0)),"Not Avl in Books")</f>
        <v>0</v>
      </c>
      <c r="AF635" s="203">
        <f>IFERROR(IF(VLOOKUP($M635,'Books DATA'!$M$9:$Q$1009,1,0)=$M635,VLOOKUP($M635,'Books DATA'!$M$10:$T$1009,COLUMNS('Books DATA'!$M$9:O632),0)),"Not Avl in Books")</f>
        <v>0</v>
      </c>
      <c r="AG635" s="203">
        <f>IFERROR(IF(VLOOKUP($M635,'Books DATA'!$M$9:$Q$1009,1,0)=$M635,VLOOKUP($M635,'Books DATA'!$M$10:$T$1009,COLUMNS('Books DATA'!$M$9:P632),0)),"Not Avl in Books")</f>
        <v>0</v>
      </c>
      <c r="AH635" s="203">
        <f>IFERROR(IF(VLOOKUP($M635,'Books DATA'!$M$9:$Q$1009,1,0)=$M635,VLOOKUP($M635,'Books DATA'!$M$10:$T$1009,COLUMNS('Books DATA'!$M$9:Q632),0)),"Not Avl in Books")</f>
        <v>0</v>
      </c>
      <c r="AI635" s="203">
        <f>IFERROR(IF(VLOOKUP($M635,'Books DATA'!$M$9:$Q$1009,1,0)=$M635,VLOOKUP($M635,'Books DATA'!$M$10:$T$1009,COLUMNS('Books DATA'!$M$9:R632),0)),"Not Avl in Books")</f>
        <v>0</v>
      </c>
      <c r="AJ635" s="203">
        <f>IFERROR(IF(VLOOKUP($M635,'Books DATA'!$M$9:$Q$1009,1,0)=$M635,VLOOKUP($M635,'Books DATA'!$M$10:$T$1009,COLUMNS('Books DATA'!$M$9:S632),0)),"Not Avl in Books")</f>
        <v>0</v>
      </c>
      <c r="AK635" s="203">
        <f>IFERROR(IF(VLOOKUP($M635,'Books DATA'!$M$9:$Q$1009,1,0)=$M635,VLOOKUP($M635,'Books DATA'!$M$10:$T$1009,COLUMNS('Books DATA'!$M$9:T632),0)),"Not Avl in Books")</f>
        <v>0</v>
      </c>
      <c r="AL635" s="204"/>
    </row>
    <row r="636" spans="1:38" ht="15.75" thickBot="1">
      <c r="A636" s="7" t="str">
        <f>AC636&amp;"_"&amp;COUNTIF($AC$10:AC636,AC636)</f>
        <v>_0</v>
      </c>
      <c r="B636" s="206"/>
      <c r="C636" s="206"/>
      <c r="D636" s="207"/>
      <c r="E636" s="208"/>
      <c r="F636" s="209"/>
      <c r="G636" s="209"/>
      <c r="H636" s="209"/>
      <c r="I636" s="209"/>
      <c r="J636" s="209"/>
      <c r="K636" s="209"/>
      <c r="L636" s="199"/>
      <c r="M636" s="200" t="str">
        <f t="shared" si="137"/>
        <v/>
      </c>
      <c r="N636" s="200">
        <f t="shared" si="138"/>
        <v>0</v>
      </c>
      <c r="O636" s="200">
        <f t="shared" si="139"/>
        <v>0</v>
      </c>
      <c r="P636" s="200">
        <f t="shared" si="140"/>
        <v>0</v>
      </c>
      <c r="Q636" s="200">
        <f t="shared" si="141"/>
        <v>0</v>
      </c>
      <c r="R636" s="200">
        <f t="shared" si="142"/>
        <v>0</v>
      </c>
      <c r="S636" s="200">
        <f t="shared" si="143"/>
        <v>0</v>
      </c>
      <c r="T636" s="200">
        <f t="shared" si="144"/>
        <v>0</v>
      </c>
      <c r="U636" s="200"/>
      <c r="V636" s="201">
        <f t="shared" si="145"/>
        <v>0</v>
      </c>
      <c r="W636" s="201">
        <f t="shared" si="146"/>
        <v>0</v>
      </c>
      <c r="X636" s="201">
        <f t="shared" si="147"/>
        <v>0</v>
      </c>
      <c r="Y636" s="201">
        <f t="shared" si="148"/>
        <v>0</v>
      </c>
      <c r="Z636" s="201">
        <f t="shared" si="149"/>
        <v>0</v>
      </c>
      <c r="AA636" s="201">
        <f t="shared" si="150"/>
        <v>0</v>
      </c>
      <c r="AB636" s="201">
        <f t="shared" si="151"/>
        <v>0</v>
      </c>
      <c r="AC636" s="205"/>
      <c r="AD636" s="199"/>
      <c r="AE636" s="203">
        <f>IFERROR(IF(VLOOKUP($M636,'Books DATA'!$M$9:$Q$1009,1,0)=$M636,VLOOKUP($M636,'Books DATA'!$M$10:$T$1009,COLUMNS('Books DATA'!$M$9:N633),0)),"Not Avl in Books")</f>
        <v>0</v>
      </c>
      <c r="AF636" s="203">
        <f>IFERROR(IF(VLOOKUP($M636,'Books DATA'!$M$9:$Q$1009,1,0)=$M636,VLOOKUP($M636,'Books DATA'!$M$10:$T$1009,COLUMNS('Books DATA'!$M$9:O633),0)),"Not Avl in Books")</f>
        <v>0</v>
      </c>
      <c r="AG636" s="203">
        <f>IFERROR(IF(VLOOKUP($M636,'Books DATA'!$M$9:$Q$1009,1,0)=$M636,VLOOKUP($M636,'Books DATA'!$M$10:$T$1009,COLUMNS('Books DATA'!$M$9:P633),0)),"Not Avl in Books")</f>
        <v>0</v>
      </c>
      <c r="AH636" s="203">
        <f>IFERROR(IF(VLOOKUP($M636,'Books DATA'!$M$9:$Q$1009,1,0)=$M636,VLOOKUP($M636,'Books DATA'!$M$10:$T$1009,COLUMNS('Books DATA'!$M$9:Q633),0)),"Not Avl in Books")</f>
        <v>0</v>
      </c>
      <c r="AI636" s="203">
        <f>IFERROR(IF(VLOOKUP($M636,'Books DATA'!$M$9:$Q$1009,1,0)=$M636,VLOOKUP($M636,'Books DATA'!$M$10:$T$1009,COLUMNS('Books DATA'!$M$9:R633),0)),"Not Avl in Books")</f>
        <v>0</v>
      </c>
      <c r="AJ636" s="203">
        <f>IFERROR(IF(VLOOKUP($M636,'Books DATA'!$M$9:$Q$1009,1,0)=$M636,VLOOKUP($M636,'Books DATA'!$M$10:$T$1009,COLUMNS('Books DATA'!$M$9:S633),0)),"Not Avl in Books")</f>
        <v>0</v>
      </c>
      <c r="AK636" s="203">
        <f>IFERROR(IF(VLOOKUP($M636,'Books DATA'!$M$9:$Q$1009,1,0)=$M636,VLOOKUP($M636,'Books DATA'!$M$10:$T$1009,COLUMNS('Books DATA'!$M$9:T633),0)),"Not Avl in Books")</f>
        <v>0</v>
      </c>
      <c r="AL636" s="204"/>
    </row>
    <row r="637" spans="1:38" ht="15.75" thickBot="1">
      <c r="A637" s="7" t="str">
        <f>AC637&amp;"_"&amp;COUNTIF($AC$10:AC637,AC637)</f>
        <v>_0</v>
      </c>
      <c r="B637" s="206"/>
      <c r="C637" s="206"/>
      <c r="D637" s="207"/>
      <c r="E637" s="208"/>
      <c r="F637" s="209"/>
      <c r="G637" s="209"/>
      <c r="H637" s="209"/>
      <c r="I637" s="209"/>
      <c r="J637" s="209"/>
      <c r="K637" s="209"/>
      <c r="L637" s="199"/>
      <c r="M637" s="200" t="str">
        <f t="shared" si="137"/>
        <v/>
      </c>
      <c r="N637" s="200">
        <f t="shared" si="138"/>
        <v>0</v>
      </c>
      <c r="O637" s="200">
        <f t="shared" si="139"/>
        <v>0</v>
      </c>
      <c r="P637" s="200">
        <f t="shared" si="140"/>
        <v>0</v>
      </c>
      <c r="Q637" s="200">
        <f t="shared" si="141"/>
        <v>0</v>
      </c>
      <c r="R637" s="200">
        <f t="shared" si="142"/>
        <v>0</v>
      </c>
      <c r="S637" s="200">
        <f t="shared" si="143"/>
        <v>0</v>
      </c>
      <c r="T637" s="200">
        <f t="shared" si="144"/>
        <v>0</v>
      </c>
      <c r="U637" s="200"/>
      <c r="V637" s="201">
        <f t="shared" si="145"/>
        <v>0</v>
      </c>
      <c r="W637" s="201">
        <f t="shared" si="146"/>
        <v>0</v>
      </c>
      <c r="X637" s="201">
        <f t="shared" si="147"/>
        <v>0</v>
      </c>
      <c r="Y637" s="201">
        <f t="shared" si="148"/>
        <v>0</v>
      </c>
      <c r="Z637" s="201">
        <f t="shared" si="149"/>
        <v>0</v>
      </c>
      <c r="AA637" s="201">
        <f t="shared" si="150"/>
        <v>0</v>
      </c>
      <c r="AB637" s="201">
        <f t="shared" si="151"/>
        <v>0</v>
      </c>
      <c r="AC637" s="205"/>
      <c r="AD637" s="199"/>
      <c r="AE637" s="203">
        <f>IFERROR(IF(VLOOKUP($M637,'Books DATA'!$M$9:$Q$1009,1,0)=$M637,VLOOKUP($M637,'Books DATA'!$M$10:$T$1009,COLUMNS('Books DATA'!$M$9:N634),0)),"Not Avl in Books")</f>
        <v>0</v>
      </c>
      <c r="AF637" s="203">
        <f>IFERROR(IF(VLOOKUP($M637,'Books DATA'!$M$9:$Q$1009,1,0)=$M637,VLOOKUP($M637,'Books DATA'!$M$10:$T$1009,COLUMNS('Books DATA'!$M$9:O634),0)),"Not Avl in Books")</f>
        <v>0</v>
      </c>
      <c r="AG637" s="203">
        <f>IFERROR(IF(VLOOKUP($M637,'Books DATA'!$M$9:$Q$1009,1,0)=$M637,VLOOKUP($M637,'Books DATA'!$M$10:$T$1009,COLUMNS('Books DATA'!$M$9:P634),0)),"Not Avl in Books")</f>
        <v>0</v>
      </c>
      <c r="AH637" s="203">
        <f>IFERROR(IF(VLOOKUP($M637,'Books DATA'!$M$9:$Q$1009,1,0)=$M637,VLOOKUP($M637,'Books DATA'!$M$10:$T$1009,COLUMNS('Books DATA'!$M$9:Q634),0)),"Not Avl in Books")</f>
        <v>0</v>
      </c>
      <c r="AI637" s="203">
        <f>IFERROR(IF(VLOOKUP($M637,'Books DATA'!$M$9:$Q$1009,1,0)=$M637,VLOOKUP($M637,'Books DATA'!$M$10:$T$1009,COLUMNS('Books DATA'!$M$9:R634),0)),"Not Avl in Books")</f>
        <v>0</v>
      </c>
      <c r="AJ637" s="203">
        <f>IFERROR(IF(VLOOKUP($M637,'Books DATA'!$M$9:$Q$1009,1,0)=$M637,VLOOKUP($M637,'Books DATA'!$M$10:$T$1009,COLUMNS('Books DATA'!$M$9:S634),0)),"Not Avl in Books")</f>
        <v>0</v>
      </c>
      <c r="AK637" s="203">
        <f>IFERROR(IF(VLOOKUP($M637,'Books DATA'!$M$9:$Q$1009,1,0)=$M637,VLOOKUP($M637,'Books DATA'!$M$10:$T$1009,COLUMNS('Books DATA'!$M$9:T634),0)),"Not Avl in Books")</f>
        <v>0</v>
      </c>
      <c r="AL637" s="204"/>
    </row>
    <row r="638" spans="1:38" ht="15.75" thickBot="1">
      <c r="A638" s="7" t="str">
        <f>AC638&amp;"_"&amp;COUNTIF($AC$10:AC638,AC638)</f>
        <v>_0</v>
      </c>
      <c r="B638" s="206"/>
      <c r="C638" s="206"/>
      <c r="D638" s="207"/>
      <c r="E638" s="208"/>
      <c r="F638" s="209"/>
      <c r="G638" s="209"/>
      <c r="H638" s="209"/>
      <c r="I638" s="209"/>
      <c r="J638" s="209"/>
      <c r="K638" s="209"/>
      <c r="L638" s="199"/>
      <c r="M638" s="200" t="str">
        <f t="shared" si="137"/>
        <v/>
      </c>
      <c r="N638" s="200">
        <f t="shared" si="138"/>
        <v>0</v>
      </c>
      <c r="O638" s="200">
        <f t="shared" si="139"/>
        <v>0</v>
      </c>
      <c r="P638" s="200">
        <f t="shared" si="140"/>
        <v>0</v>
      </c>
      <c r="Q638" s="200">
        <f t="shared" si="141"/>
        <v>0</v>
      </c>
      <c r="R638" s="200">
        <f t="shared" si="142"/>
        <v>0</v>
      </c>
      <c r="S638" s="200">
        <f t="shared" si="143"/>
        <v>0</v>
      </c>
      <c r="T638" s="200">
        <f t="shared" si="144"/>
        <v>0</v>
      </c>
      <c r="U638" s="200"/>
      <c r="V638" s="201">
        <f t="shared" si="145"/>
        <v>0</v>
      </c>
      <c r="W638" s="201">
        <f t="shared" si="146"/>
        <v>0</v>
      </c>
      <c r="X638" s="201">
        <f t="shared" si="147"/>
        <v>0</v>
      </c>
      <c r="Y638" s="201">
        <f t="shared" si="148"/>
        <v>0</v>
      </c>
      <c r="Z638" s="201">
        <f t="shared" si="149"/>
        <v>0</v>
      </c>
      <c r="AA638" s="201">
        <f t="shared" si="150"/>
        <v>0</v>
      </c>
      <c r="AB638" s="201">
        <f t="shared" si="151"/>
        <v>0</v>
      </c>
      <c r="AC638" s="205"/>
      <c r="AD638" s="199"/>
      <c r="AE638" s="203">
        <f>IFERROR(IF(VLOOKUP($M638,'Books DATA'!$M$9:$Q$1009,1,0)=$M638,VLOOKUP($M638,'Books DATA'!$M$10:$T$1009,COLUMNS('Books DATA'!$M$9:N635),0)),"Not Avl in Books")</f>
        <v>0</v>
      </c>
      <c r="AF638" s="203">
        <f>IFERROR(IF(VLOOKUP($M638,'Books DATA'!$M$9:$Q$1009,1,0)=$M638,VLOOKUP($M638,'Books DATA'!$M$10:$T$1009,COLUMNS('Books DATA'!$M$9:O635),0)),"Not Avl in Books")</f>
        <v>0</v>
      </c>
      <c r="AG638" s="203">
        <f>IFERROR(IF(VLOOKUP($M638,'Books DATA'!$M$9:$Q$1009,1,0)=$M638,VLOOKUP($M638,'Books DATA'!$M$10:$T$1009,COLUMNS('Books DATA'!$M$9:P635),0)),"Not Avl in Books")</f>
        <v>0</v>
      </c>
      <c r="AH638" s="203">
        <f>IFERROR(IF(VLOOKUP($M638,'Books DATA'!$M$9:$Q$1009,1,0)=$M638,VLOOKUP($M638,'Books DATA'!$M$10:$T$1009,COLUMNS('Books DATA'!$M$9:Q635),0)),"Not Avl in Books")</f>
        <v>0</v>
      </c>
      <c r="AI638" s="203">
        <f>IFERROR(IF(VLOOKUP($M638,'Books DATA'!$M$9:$Q$1009,1,0)=$M638,VLOOKUP($M638,'Books DATA'!$M$10:$T$1009,COLUMNS('Books DATA'!$M$9:R635),0)),"Not Avl in Books")</f>
        <v>0</v>
      </c>
      <c r="AJ638" s="203">
        <f>IFERROR(IF(VLOOKUP($M638,'Books DATA'!$M$9:$Q$1009,1,0)=$M638,VLOOKUP($M638,'Books DATA'!$M$10:$T$1009,COLUMNS('Books DATA'!$M$9:S635),0)),"Not Avl in Books")</f>
        <v>0</v>
      </c>
      <c r="AK638" s="203">
        <f>IFERROR(IF(VLOOKUP($M638,'Books DATA'!$M$9:$Q$1009,1,0)=$M638,VLOOKUP($M638,'Books DATA'!$M$10:$T$1009,COLUMNS('Books DATA'!$M$9:T635),0)),"Not Avl in Books")</f>
        <v>0</v>
      </c>
      <c r="AL638" s="204"/>
    </row>
    <row r="639" spans="1:38" ht="15.75" thickBot="1">
      <c r="A639" s="7" t="str">
        <f>AC639&amp;"_"&amp;COUNTIF($AC$10:AC639,AC639)</f>
        <v>_0</v>
      </c>
      <c r="B639" s="206"/>
      <c r="C639" s="206"/>
      <c r="D639" s="207"/>
      <c r="E639" s="208"/>
      <c r="F639" s="209"/>
      <c r="G639" s="209"/>
      <c r="H639" s="209"/>
      <c r="I639" s="209"/>
      <c r="J639" s="209"/>
      <c r="K639" s="209"/>
      <c r="L639" s="199"/>
      <c r="M639" s="200" t="str">
        <f t="shared" si="137"/>
        <v/>
      </c>
      <c r="N639" s="200">
        <f t="shared" si="138"/>
        <v>0</v>
      </c>
      <c r="O639" s="200">
        <f t="shared" si="139"/>
        <v>0</v>
      </c>
      <c r="P639" s="200">
        <f t="shared" si="140"/>
        <v>0</v>
      </c>
      <c r="Q639" s="200">
        <f t="shared" si="141"/>
        <v>0</v>
      </c>
      <c r="R639" s="200">
        <f t="shared" si="142"/>
        <v>0</v>
      </c>
      <c r="S639" s="200">
        <f t="shared" si="143"/>
        <v>0</v>
      </c>
      <c r="T639" s="200">
        <f t="shared" si="144"/>
        <v>0</v>
      </c>
      <c r="U639" s="200"/>
      <c r="V639" s="201">
        <f t="shared" si="145"/>
        <v>0</v>
      </c>
      <c r="W639" s="201">
        <f t="shared" si="146"/>
        <v>0</v>
      </c>
      <c r="X639" s="201">
        <f t="shared" si="147"/>
        <v>0</v>
      </c>
      <c r="Y639" s="201">
        <f t="shared" si="148"/>
        <v>0</v>
      </c>
      <c r="Z639" s="201">
        <f t="shared" si="149"/>
        <v>0</v>
      </c>
      <c r="AA639" s="201">
        <f t="shared" si="150"/>
        <v>0</v>
      </c>
      <c r="AB639" s="201">
        <f t="shared" si="151"/>
        <v>0</v>
      </c>
      <c r="AC639" s="205"/>
      <c r="AD639" s="199"/>
      <c r="AE639" s="203">
        <f>IFERROR(IF(VLOOKUP($M639,'Books DATA'!$M$9:$Q$1009,1,0)=$M639,VLOOKUP($M639,'Books DATA'!$M$10:$T$1009,COLUMNS('Books DATA'!$M$9:N636),0)),"Not Avl in Books")</f>
        <v>0</v>
      </c>
      <c r="AF639" s="203">
        <f>IFERROR(IF(VLOOKUP($M639,'Books DATA'!$M$9:$Q$1009,1,0)=$M639,VLOOKUP($M639,'Books DATA'!$M$10:$T$1009,COLUMNS('Books DATA'!$M$9:O636),0)),"Not Avl in Books")</f>
        <v>0</v>
      </c>
      <c r="AG639" s="203">
        <f>IFERROR(IF(VLOOKUP($M639,'Books DATA'!$M$9:$Q$1009,1,0)=$M639,VLOOKUP($M639,'Books DATA'!$M$10:$T$1009,COLUMNS('Books DATA'!$M$9:P636),0)),"Not Avl in Books")</f>
        <v>0</v>
      </c>
      <c r="AH639" s="203">
        <f>IFERROR(IF(VLOOKUP($M639,'Books DATA'!$M$9:$Q$1009,1,0)=$M639,VLOOKUP($M639,'Books DATA'!$M$10:$T$1009,COLUMNS('Books DATA'!$M$9:Q636),0)),"Not Avl in Books")</f>
        <v>0</v>
      </c>
      <c r="AI639" s="203">
        <f>IFERROR(IF(VLOOKUP($M639,'Books DATA'!$M$9:$Q$1009,1,0)=$M639,VLOOKUP($M639,'Books DATA'!$M$10:$T$1009,COLUMNS('Books DATA'!$M$9:R636),0)),"Not Avl in Books")</f>
        <v>0</v>
      </c>
      <c r="AJ639" s="203">
        <f>IFERROR(IF(VLOOKUP($M639,'Books DATA'!$M$9:$Q$1009,1,0)=$M639,VLOOKUP($M639,'Books DATA'!$M$10:$T$1009,COLUMNS('Books DATA'!$M$9:S636),0)),"Not Avl in Books")</f>
        <v>0</v>
      </c>
      <c r="AK639" s="203">
        <f>IFERROR(IF(VLOOKUP($M639,'Books DATA'!$M$9:$Q$1009,1,0)=$M639,VLOOKUP($M639,'Books DATA'!$M$10:$T$1009,COLUMNS('Books DATA'!$M$9:T636),0)),"Not Avl in Books")</f>
        <v>0</v>
      </c>
      <c r="AL639" s="204"/>
    </row>
    <row r="640" spans="1:38" ht="15.75" thickBot="1">
      <c r="A640" s="7" t="str">
        <f>AC640&amp;"_"&amp;COUNTIF($AC$10:AC640,AC640)</f>
        <v>_0</v>
      </c>
      <c r="B640" s="206"/>
      <c r="C640" s="206"/>
      <c r="D640" s="207"/>
      <c r="E640" s="208"/>
      <c r="F640" s="209"/>
      <c r="G640" s="209"/>
      <c r="H640" s="209"/>
      <c r="I640" s="209"/>
      <c r="J640" s="209"/>
      <c r="K640" s="209"/>
      <c r="L640" s="199"/>
      <c r="M640" s="200" t="str">
        <f t="shared" si="137"/>
        <v/>
      </c>
      <c r="N640" s="200">
        <f t="shared" si="138"/>
        <v>0</v>
      </c>
      <c r="O640" s="200">
        <f t="shared" si="139"/>
        <v>0</v>
      </c>
      <c r="P640" s="200">
        <f t="shared" si="140"/>
        <v>0</v>
      </c>
      <c r="Q640" s="200">
        <f t="shared" si="141"/>
        <v>0</v>
      </c>
      <c r="R640" s="200">
        <f t="shared" si="142"/>
        <v>0</v>
      </c>
      <c r="S640" s="200">
        <f t="shared" si="143"/>
        <v>0</v>
      </c>
      <c r="T640" s="200">
        <f t="shared" si="144"/>
        <v>0</v>
      </c>
      <c r="U640" s="200"/>
      <c r="V640" s="201">
        <f t="shared" si="145"/>
        <v>0</v>
      </c>
      <c r="W640" s="201">
        <f t="shared" si="146"/>
        <v>0</v>
      </c>
      <c r="X640" s="201">
        <f t="shared" si="147"/>
        <v>0</v>
      </c>
      <c r="Y640" s="201">
        <f t="shared" si="148"/>
        <v>0</v>
      </c>
      <c r="Z640" s="201">
        <f t="shared" si="149"/>
        <v>0</v>
      </c>
      <c r="AA640" s="201">
        <f t="shared" si="150"/>
        <v>0</v>
      </c>
      <c r="AB640" s="201">
        <f t="shared" si="151"/>
        <v>0</v>
      </c>
      <c r="AC640" s="205"/>
      <c r="AD640" s="199"/>
      <c r="AE640" s="203">
        <f>IFERROR(IF(VLOOKUP($M640,'Books DATA'!$M$9:$Q$1009,1,0)=$M640,VLOOKUP($M640,'Books DATA'!$M$10:$T$1009,COLUMNS('Books DATA'!$M$9:N637),0)),"Not Avl in Books")</f>
        <v>0</v>
      </c>
      <c r="AF640" s="203">
        <f>IFERROR(IF(VLOOKUP($M640,'Books DATA'!$M$9:$Q$1009,1,0)=$M640,VLOOKUP($M640,'Books DATA'!$M$10:$T$1009,COLUMNS('Books DATA'!$M$9:O637),0)),"Not Avl in Books")</f>
        <v>0</v>
      </c>
      <c r="AG640" s="203">
        <f>IFERROR(IF(VLOOKUP($M640,'Books DATA'!$M$9:$Q$1009,1,0)=$M640,VLOOKUP($M640,'Books DATA'!$M$10:$T$1009,COLUMNS('Books DATA'!$M$9:P637),0)),"Not Avl in Books")</f>
        <v>0</v>
      </c>
      <c r="AH640" s="203">
        <f>IFERROR(IF(VLOOKUP($M640,'Books DATA'!$M$9:$Q$1009,1,0)=$M640,VLOOKUP($M640,'Books DATA'!$M$10:$T$1009,COLUMNS('Books DATA'!$M$9:Q637),0)),"Not Avl in Books")</f>
        <v>0</v>
      </c>
      <c r="AI640" s="203">
        <f>IFERROR(IF(VLOOKUP($M640,'Books DATA'!$M$9:$Q$1009,1,0)=$M640,VLOOKUP($M640,'Books DATA'!$M$10:$T$1009,COLUMNS('Books DATA'!$M$9:R637),0)),"Not Avl in Books")</f>
        <v>0</v>
      </c>
      <c r="AJ640" s="203">
        <f>IFERROR(IF(VLOOKUP($M640,'Books DATA'!$M$9:$Q$1009,1,0)=$M640,VLOOKUP($M640,'Books DATA'!$M$10:$T$1009,COLUMNS('Books DATA'!$M$9:S637),0)),"Not Avl in Books")</f>
        <v>0</v>
      </c>
      <c r="AK640" s="203">
        <f>IFERROR(IF(VLOOKUP($M640,'Books DATA'!$M$9:$Q$1009,1,0)=$M640,VLOOKUP($M640,'Books DATA'!$M$10:$T$1009,COLUMNS('Books DATA'!$M$9:T637),0)),"Not Avl in Books")</f>
        <v>0</v>
      </c>
      <c r="AL640" s="204"/>
    </row>
    <row r="641" spans="1:38" ht="15.75" thickBot="1">
      <c r="A641" s="7" t="str">
        <f>AC641&amp;"_"&amp;COUNTIF($AC$10:AC641,AC641)</f>
        <v>_0</v>
      </c>
      <c r="B641" s="206"/>
      <c r="C641" s="206"/>
      <c r="D641" s="207"/>
      <c r="E641" s="208"/>
      <c r="F641" s="209"/>
      <c r="G641" s="209"/>
      <c r="H641" s="209"/>
      <c r="I641" s="209"/>
      <c r="J641" s="209"/>
      <c r="K641" s="209"/>
      <c r="L641" s="199"/>
      <c r="M641" s="200" t="str">
        <f t="shared" si="137"/>
        <v/>
      </c>
      <c r="N641" s="200">
        <f t="shared" si="138"/>
        <v>0</v>
      </c>
      <c r="O641" s="200">
        <f t="shared" si="139"/>
        <v>0</v>
      </c>
      <c r="P641" s="200">
        <f t="shared" si="140"/>
        <v>0</v>
      </c>
      <c r="Q641" s="200">
        <f t="shared" si="141"/>
        <v>0</v>
      </c>
      <c r="R641" s="200">
        <f t="shared" si="142"/>
        <v>0</v>
      </c>
      <c r="S641" s="200">
        <f t="shared" si="143"/>
        <v>0</v>
      </c>
      <c r="T641" s="200">
        <f t="shared" si="144"/>
        <v>0</v>
      </c>
      <c r="U641" s="200"/>
      <c r="V641" s="201">
        <f t="shared" si="145"/>
        <v>0</v>
      </c>
      <c r="W641" s="201">
        <f t="shared" si="146"/>
        <v>0</v>
      </c>
      <c r="X641" s="201">
        <f t="shared" si="147"/>
        <v>0</v>
      </c>
      <c r="Y641" s="201">
        <f t="shared" si="148"/>
        <v>0</v>
      </c>
      <c r="Z641" s="201">
        <f t="shared" si="149"/>
        <v>0</v>
      </c>
      <c r="AA641" s="201">
        <f t="shared" si="150"/>
        <v>0</v>
      </c>
      <c r="AB641" s="201">
        <f t="shared" si="151"/>
        <v>0</v>
      </c>
      <c r="AC641" s="205"/>
      <c r="AD641" s="199"/>
      <c r="AE641" s="203">
        <f>IFERROR(IF(VLOOKUP($M641,'Books DATA'!$M$9:$Q$1009,1,0)=$M641,VLOOKUP($M641,'Books DATA'!$M$10:$T$1009,COLUMNS('Books DATA'!$M$9:N638),0)),"Not Avl in Books")</f>
        <v>0</v>
      </c>
      <c r="AF641" s="203">
        <f>IFERROR(IF(VLOOKUP($M641,'Books DATA'!$M$9:$Q$1009,1,0)=$M641,VLOOKUP($M641,'Books DATA'!$M$10:$T$1009,COLUMNS('Books DATA'!$M$9:O638),0)),"Not Avl in Books")</f>
        <v>0</v>
      </c>
      <c r="AG641" s="203">
        <f>IFERROR(IF(VLOOKUP($M641,'Books DATA'!$M$9:$Q$1009,1,0)=$M641,VLOOKUP($M641,'Books DATA'!$M$10:$T$1009,COLUMNS('Books DATA'!$M$9:P638),0)),"Not Avl in Books")</f>
        <v>0</v>
      </c>
      <c r="AH641" s="203">
        <f>IFERROR(IF(VLOOKUP($M641,'Books DATA'!$M$9:$Q$1009,1,0)=$M641,VLOOKUP($M641,'Books DATA'!$M$10:$T$1009,COLUMNS('Books DATA'!$M$9:Q638),0)),"Not Avl in Books")</f>
        <v>0</v>
      </c>
      <c r="AI641" s="203">
        <f>IFERROR(IF(VLOOKUP($M641,'Books DATA'!$M$9:$Q$1009,1,0)=$M641,VLOOKUP($M641,'Books DATA'!$M$10:$T$1009,COLUMNS('Books DATA'!$M$9:R638),0)),"Not Avl in Books")</f>
        <v>0</v>
      </c>
      <c r="AJ641" s="203">
        <f>IFERROR(IF(VLOOKUP($M641,'Books DATA'!$M$9:$Q$1009,1,0)=$M641,VLOOKUP($M641,'Books DATA'!$M$10:$T$1009,COLUMNS('Books DATA'!$M$9:S638),0)),"Not Avl in Books")</f>
        <v>0</v>
      </c>
      <c r="AK641" s="203">
        <f>IFERROR(IF(VLOOKUP($M641,'Books DATA'!$M$9:$Q$1009,1,0)=$M641,VLOOKUP($M641,'Books DATA'!$M$10:$T$1009,COLUMNS('Books DATA'!$M$9:T638),0)),"Not Avl in Books")</f>
        <v>0</v>
      </c>
      <c r="AL641" s="204"/>
    </row>
    <row r="642" spans="1:38" ht="15.75" thickBot="1">
      <c r="A642" s="7" t="str">
        <f>AC642&amp;"_"&amp;COUNTIF($AC$10:AC642,AC642)</f>
        <v>_0</v>
      </c>
      <c r="B642" s="206"/>
      <c r="C642" s="206"/>
      <c r="D642" s="207"/>
      <c r="E642" s="208"/>
      <c r="F642" s="209"/>
      <c r="G642" s="209"/>
      <c r="H642" s="209"/>
      <c r="I642" s="209"/>
      <c r="J642" s="209"/>
      <c r="K642" s="209"/>
      <c r="L642" s="199"/>
      <c r="M642" s="200" t="str">
        <f t="shared" si="137"/>
        <v/>
      </c>
      <c r="N642" s="200">
        <f t="shared" si="138"/>
        <v>0</v>
      </c>
      <c r="O642" s="200">
        <f t="shared" si="139"/>
        <v>0</v>
      </c>
      <c r="P642" s="200">
        <f t="shared" si="140"/>
        <v>0</v>
      </c>
      <c r="Q642" s="200">
        <f t="shared" si="141"/>
        <v>0</v>
      </c>
      <c r="R642" s="200">
        <f t="shared" si="142"/>
        <v>0</v>
      </c>
      <c r="S642" s="200">
        <f t="shared" si="143"/>
        <v>0</v>
      </c>
      <c r="T642" s="200">
        <f t="shared" si="144"/>
        <v>0</v>
      </c>
      <c r="U642" s="200"/>
      <c r="V642" s="201">
        <f t="shared" si="145"/>
        <v>0</v>
      </c>
      <c r="W642" s="201">
        <f t="shared" si="146"/>
        <v>0</v>
      </c>
      <c r="X642" s="201">
        <f t="shared" si="147"/>
        <v>0</v>
      </c>
      <c r="Y642" s="201">
        <f t="shared" si="148"/>
        <v>0</v>
      </c>
      <c r="Z642" s="201">
        <f t="shared" si="149"/>
        <v>0</v>
      </c>
      <c r="AA642" s="201">
        <f t="shared" si="150"/>
        <v>0</v>
      </c>
      <c r="AB642" s="201">
        <f t="shared" si="151"/>
        <v>0</v>
      </c>
      <c r="AC642" s="205"/>
      <c r="AD642" s="199"/>
      <c r="AE642" s="203">
        <f>IFERROR(IF(VLOOKUP($M642,'Books DATA'!$M$9:$Q$1009,1,0)=$M642,VLOOKUP($M642,'Books DATA'!$M$10:$T$1009,COLUMNS('Books DATA'!$M$9:N639),0)),"Not Avl in Books")</f>
        <v>0</v>
      </c>
      <c r="AF642" s="203">
        <f>IFERROR(IF(VLOOKUP($M642,'Books DATA'!$M$9:$Q$1009,1,0)=$M642,VLOOKUP($M642,'Books DATA'!$M$10:$T$1009,COLUMNS('Books DATA'!$M$9:O639),0)),"Not Avl in Books")</f>
        <v>0</v>
      </c>
      <c r="AG642" s="203">
        <f>IFERROR(IF(VLOOKUP($M642,'Books DATA'!$M$9:$Q$1009,1,0)=$M642,VLOOKUP($M642,'Books DATA'!$M$10:$T$1009,COLUMNS('Books DATA'!$M$9:P639),0)),"Not Avl in Books")</f>
        <v>0</v>
      </c>
      <c r="AH642" s="203">
        <f>IFERROR(IF(VLOOKUP($M642,'Books DATA'!$M$9:$Q$1009,1,0)=$M642,VLOOKUP($M642,'Books DATA'!$M$10:$T$1009,COLUMNS('Books DATA'!$M$9:Q639),0)),"Not Avl in Books")</f>
        <v>0</v>
      </c>
      <c r="AI642" s="203">
        <f>IFERROR(IF(VLOOKUP($M642,'Books DATA'!$M$9:$Q$1009,1,0)=$M642,VLOOKUP($M642,'Books DATA'!$M$10:$T$1009,COLUMNS('Books DATA'!$M$9:R639),0)),"Not Avl in Books")</f>
        <v>0</v>
      </c>
      <c r="AJ642" s="203">
        <f>IFERROR(IF(VLOOKUP($M642,'Books DATA'!$M$9:$Q$1009,1,0)=$M642,VLOOKUP($M642,'Books DATA'!$M$10:$T$1009,COLUMNS('Books DATA'!$M$9:S639),0)),"Not Avl in Books")</f>
        <v>0</v>
      </c>
      <c r="AK642" s="203">
        <f>IFERROR(IF(VLOOKUP($M642,'Books DATA'!$M$9:$Q$1009,1,0)=$M642,VLOOKUP($M642,'Books DATA'!$M$10:$T$1009,COLUMNS('Books DATA'!$M$9:T639),0)),"Not Avl in Books")</f>
        <v>0</v>
      </c>
      <c r="AL642" s="204"/>
    </row>
    <row r="643" spans="1:38" ht="15.75" thickBot="1">
      <c r="A643" s="7" t="str">
        <f>AC643&amp;"_"&amp;COUNTIF($AC$10:AC643,AC643)</f>
        <v>_0</v>
      </c>
      <c r="B643" s="206"/>
      <c r="C643" s="206"/>
      <c r="D643" s="207"/>
      <c r="E643" s="208"/>
      <c r="F643" s="209"/>
      <c r="G643" s="209"/>
      <c r="H643" s="209"/>
      <c r="I643" s="209"/>
      <c r="J643" s="209"/>
      <c r="K643" s="209"/>
      <c r="L643" s="199"/>
      <c r="M643" s="200" t="str">
        <f t="shared" si="137"/>
        <v/>
      </c>
      <c r="N643" s="200">
        <f t="shared" si="138"/>
        <v>0</v>
      </c>
      <c r="O643" s="200">
        <f t="shared" si="139"/>
        <v>0</v>
      </c>
      <c r="P643" s="200">
        <f t="shared" si="140"/>
        <v>0</v>
      </c>
      <c r="Q643" s="200">
        <f t="shared" si="141"/>
        <v>0</v>
      </c>
      <c r="R643" s="200">
        <f t="shared" si="142"/>
        <v>0</v>
      </c>
      <c r="S643" s="200">
        <f t="shared" si="143"/>
        <v>0</v>
      </c>
      <c r="T643" s="200">
        <f t="shared" si="144"/>
        <v>0</v>
      </c>
      <c r="U643" s="200"/>
      <c r="V643" s="201">
        <f t="shared" si="145"/>
        <v>0</v>
      </c>
      <c r="W643" s="201">
        <f t="shared" si="146"/>
        <v>0</v>
      </c>
      <c r="X643" s="201">
        <f t="shared" si="147"/>
        <v>0</v>
      </c>
      <c r="Y643" s="201">
        <f t="shared" si="148"/>
        <v>0</v>
      </c>
      <c r="Z643" s="201">
        <f t="shared" si="149"/>
        <v>0</v>
      </c>
      <c r="AA643" s="201">
        <f t="shared" si="150"/>
        <v>0</v>
      </c>
      <c r="AB643" s="201">
        <f t="shared" si="151"/>
        <v>0</v>
      </c>
      <c r="AC643" s="205"/>
      <c r="AD643" s="199"/>
      <c r="AE643" s="203">
        <f>IFERROR(IF(VLOOKUP($M643,'Books DATA'!$M$9:$Q$1009,1,0)=$M643,VLOOKUP($M643,'Books DATA'!$M$10:$T$1009,COLUMNS('Books DATA'!$M$9:N640),0)),"Not Avl in Books")</f>
        <v>0</v>
      </c>
      <c r="AF643" s="203">
        <f>IFERROR(IF(VLOOKUP($M643,'Books DATA'!$M$9:$Q$1009,1,0)=$M643,VLOOKUP($M643,'Books DATA'!$M$10:$T$1009,COLUMNS('Books DATA'!$M$9:O640),0)),"Not Avl in Books")</f>
        <v>0</v>
      </c>
      <c r="AG643" s="203">
        <f>IFERROR(IF(VLOOKUP($M643,'Books DATA'!$M$9:$Q$1009,1,0)=$M643,VLOOKUP($M643,'Books DATA'!$M$10:$T$1009,COLUMNS('Books DATA'!$M$9:P640),0)),"Not Avl in Books")</f>
        <v>0</v>
      </c>
      <c r="AH643" s="203">
        <f>IFERROR(IF(VLOOKUP($M643,'Books DATA'!$M$9:$Q$1009,1,0)=$M643,VLOOKUP($M643,'Books DATA'!$M$10:$T$1009,COLUMNS('Books DATA'!$M$9:Q640),0)),"Not Avl in Books")</f>
        <v>0</v>
      </c>
      <c r="AI643" s="203">
        <f>IFERROR(IF(VLOOKUP($M643,'Books DATA'!$M$9:$Q$1009,1,0)=$M643,VLOOKUP($M643,'Books DATA'!$M$10:$T$1009,COLUMNS('Books DATA'!$M$9:R640),0)),"Not Avl in Books")</f>
        <v>0</v>
      </c>
      <c r="AJ643" s="203">
        <f>IFERROR(IF(VLOOKUP($M643,'Books DATA'!$M$9:$Q$1009,1,0)=$M643,VLOOKUP($M643,'Books DATA'!$M$10:$T$1009,COLUMNS('Books DATA'!$M$9:S640),0)),"Not Avl in Books")</f>
        <v>0</v>
      </c>
      <c r="AK643" s="203">
        <f>IFERROR(IF(VLOOKUP($M643,'Books DATA'!$M$9:$Q$1009,1,0)=$M643,VLOOKUP($M643,'Books DATA'!$M$10:$T$1009,COLUMNS('Books DATA'!$M$9:T640),0)),"Not Avl in Books")</f>
        <v>0</v>
      </c>
      <c r="AL643" s="204"/>
    </row>
    <row r="644" spans="1:38" ht="15.75" thickBot="1">
      <c r="A644" s="7" t="str">
        <f>AC644&amp;"_"&amp;COUNTIF($AC$10:AC644,AC644)</f>
        <v>_0</v>
      </c>
      <c r="B644" s="206"/>
      <c r="C644" s="206"/>
      <c r="D644" s="207"/>
      <c r="E644" s="208"/>
      <c r="F644" s="209"/>
      <c r="G644" s="209"/>
      <c r="H644" s="209"/>
      <c r="I644" s="209"/>
      <c r="J644" s="209"/>
      <c r="K644" s="209"/>
      <c r="L644" s="199"/>
      <c r="M644" s="200" t="str">
        <f t="shared" si="137"/>
        <v/>
      </c>
      <c r="N644" s="200">
        <f t="shared" si="138"/>
        <v>0</v>
      </c>
      <c r="O644" s="200">
        <f t="shared" si="139"/>
        <v>0</v>
      </c>
      <c r="P644" s="200">
        <f t="shared" si="140"/>
        <v>0</v>
      </c>
      <c r="Q644" s="200">
        <f t="shared" si="141"/>
        <v>0</v>
      </c>
      <c r="R644" s="200">
        <f t="shared" si="142"/>
        <v>0</v>
      </c>
      <c r="S644" s="200">
        <f t="shared" si="143"/>
        <v>0</v>
      </c>
      <c r="T644" s="200">
        <f t="shared" si="144"/>
        <v>0</v>
      </c>
      <c r="U644" s="200"/>
      <c r="V644" s="201">
        <f t="shared" si="145"/>
        <v>0</v>
      </c>
      <c r="W644" s="201">
        <f t="shared" si="146"/>
        <v>0</v>
      </c>
      <c r="X644" s="201">
        <f t="shared" si="147"/>
        <v>0</v>
      </c>
      <c r="Y644" s="201">
        <f t="shared" si="148"/>
        <v>0</v>
      </c>
      <c r="Z644" s="201">
        <f t="shared" si="149"/>
        <v>0</v>
      </c>
      <c r="AA644" s="201">
        <f t="shared" si="150"/>
        <v>0</v>
      </c>
      <c r="AB644" s="201">
        <f t="shared" si="151"/>
        <v>0</v>
      </c>
      <c r="AC644" s="205"/>
      <c r="AD644" s="199"/>
      <c r="AE644" s="203">
        <f>IFERROR(IF(VLOOKUP($M644,'Books DATA'!$M$9:$Q$1009,1,0)=$M644,VLOOKUP($M644,'Books DATA'!$M$10:$T$1009,COLUMNS('Books DATA'!$M$9:N641),0)),"Not Avl in Books")</f>
        <v>0</v>
      </c>
      <c r="AF644" s="203">
        <f>IFERROR(IF(VLOOKUP($M644,'Books DATA'!$M$9:$Q$1009,1,0)=$M644,VLOOKUP($M644,'Books DATA'!$M$10:$T$1009,COLUMNS('Books DATA'!$M$9:O641),0)),"Not Avl in Books")</f>
        <v>0</v>
      </c>
      <c r="AG644" s="203">
        <f>IFERROR(IF(VLOOKUP($M644,'Books DATA'!$M$9:$Q$1009,1,0)=$M644,VLOOKUP($M644,'Books DATA'!$M$10:$T$1009,COLUMNS('Books DATA'!$M$9:P641),0)),"Not Avl in Books")</f>
        <v>0</v>
      </c>
      <c r="AH644" s="203">
        <f>IFERROR(IF(VLOOKUP($M644,'Books DATA'!$M$9:$Q$1009,1,0)=$M644,VLOOKUP($M644,'Books DATA'!$M$10:$T$1009,COLUMNS('Books DATA'!$M$9:Q641),0)),"Not Avl in Books")</f>
        <v>0</v>
      </c>
      <c r="AI644" s="203">
        <f>IFERROR(IF(VLOOKUP($M644,'Books DATA'!$M$9:$Q$1009,1,0)=$M644,VLOOKUP($M644,'Books DATA'!$M$10:$T$1009,COLUMNS('Books DATA'!$M$9:R641),0)),"Not Avl in Books")</f>
        <v>0</v>
      </c>
      <c r="AJ644" s="203">
        <f>IFERROR(IF(VLOOKUP($M644,'Books DATA'!$M$9:$Q$1009,1,0)=$M644,VLOOKUP($M644,'Books DATA'!$M$10:$T$1009,COLUMNS('Books DATA'!$M$9:S641),0)),"Not Avl in Books")</f>
        <v>0</v>
      </c>
      <c r="AK644" s="203">
        <f>IFERROR(IF(VLOOKUP($M644,'Books DATA'!$M$9:$Q$1009,1,0)=$M644,VLOOKUP($M644,'Books DATA'!$M$10:$T$1009,COLUMNS('Books DATA'!$M$9:T641),0)),"Not Avl in Books")</f>
        <v>0</v>
      </c>
      <c r="AL644" s="204"/>
    </row>
    <row r="645" spans="1:38" ht="15.75" thickBot="1">
      <c r="A645" s="7" t="str">
        <f>AC645&amp;"_"&amp;COUNTIF($AC$10:AC645,AC645)</f>
        <v>_0</v>
      </c>
      <c r="B645" s="206"/>
      <c r="C645" s="206"/>
      <c r="D645" s="207"/>
      <c r="E645" s="208"/>
      <c r="F645" s="209"/>
      <c r="G645" s="209"/>
      <c r="H645" s="209"/>
      <c r="I645" s="209"/>
      <c r="J645" s="209"/>
      <c r="K645" s="209"/>
      <c r="L645" s="199"/>
      <c r="M645" s="200" t="str">
        <f t="shared" si="137"/>
        <v/>
      </c>
      <c r="N645" s="200">
        <f t="shared" si="138"/>
        <v>0</v>
      </c>
      <c r="O645" s="200">
        <f t="shared" si="139"/>
        <v>0</v>
      </c>
      <c r="P645" s="200">
        <f t="shared" si="140"/>
        <v>0</v>
      </c>
      <c r="Q645" s="200">
        <f t="shared" si="141"/>
        <v>0</v>
      </c>
      <c r="R645" s="200">
        <f t="shared" si="142"/>
        <v>0</v>
      </c>
      <c r="S645" s="200">
        <f t="shared" si="143"/>
        <v>0</v>
      </c>
      <c r="T645" s="200">
        <f t="shared" si="144"/>
        <v>0</v>
      </c>
      <c r="U645" s="200"/>
      <c r="V645" s="201">
        <f t="shared" si="145"/>
        <v>0</v>
      </c>
      <c r="W645" s="201">
        <f t="shared" si="146"/>
        <v>0</v>
      </c>
      <c r="X645" s="201">
        <f t="shared" si="147"/>
        <v>0</v>
      </c>
      <c r="Y645" s="201">
        <f t="shared" si="148"/>
        <v>0</v>
      </c>
      <c r="Z645" s="201">
        <f t="shared" si="149"/>
        <v>0</v>
      </c>
      <c r="AA645" s="201">
        <f t="shared" si="150"/>
        <v>0</v>
      </c>
      <c r="AB645" s="201">
        <f t="shared" si="151"/>
        <v>0</v>
      </c>
      <c r="AC645" s="205"/>
      <c r="AD645" s="199"/>
      <c r="AE645" s="203">
        <f>IFERROR(IF(VLOOKUP($M645,'Books DATA'!$M$9:$Q$1009,1,0)=$M645,VLOOKUP($M645,'Books DATA'!$M$10:$T$1009,COLUMNS('Books DATA'!$M$9:N642),0)),"Not Avl in Books")</f>
        <v>0</v>
      </c>
      <c r="AF645" s="203">
        <f>IFERROR(IF(VLOOKUP($M645,'Books DATA'!$M$9:$Q$1009,1,0)=$M645,VLOOKUP($M645,'Books DATA'!$M$10:$T$1009,COLUMNS('Books DATA'!$M$9:O642),0)),"Not Avl in Books")</f>
        <v>0</v>
      </c>
      <c r="AG645" s="203">
        <f>IFERROR(IF(VLOOKUP($M645,'Books DATA'!$M$9:$Q$1009,1,0)=$M645,VLOOKUP($M645,'Books DATA'!$M$10:$T$1009,COLUMNS('Books DATA'!$M$9:P642),0)),"Not Avl in Books")</f>
        <v>0</v>
      </c>
      <c r="AH645" s="203">
        <f>IFERROR(IF(VLOOKUP($M645,'Books DATA'!$M$9:$Q$1009,1,0)=$M645,VLOOKUP($M645,'Books DATA'!$M$10:$T$1009,COLUMNS('Books DATA'!$M$9:Q642),0)),"Not Avl in Books")</f>
        <v>0</v>
      </c>
      <c r="AI645" s="203">
        <f>IFERROR(IF(VLOOKUP($M645,'Books DATA'!$M$9:$Q$1009,1,0)=$M645,VLOOKUP($M645,'Books DATA'!$M$10:$T$1009,COLUMNS('Books DATA'!$M$9:R642),0)),"Not Avl in Books")</f>
        <v>0</v>
      </c>
      <c r="AJ645" s="203">
        <f>IFERROR(IF(VLOOKUP($M645,'Books DATA'!$M$9:$Q$1009,1,0)=$M645,VLOOKUP($M645,'Books DATA'!$M$10:$T$1009,COLUMNS('Books DATA'!$M$9:S642),0)),"Not Avl in Books")</f>
        <v>0</v>
      </c>
      <c r="AK645" s="203">
        <f>IFERROR(IF(VLOOKUP($M645,'Books DATA'!$M$9:$Q$1009,1,0)=$M645,VLOOKUP($M645,'Books DATA'!$M$10:$T$1009,COLUMNS('Books DATA'!$M$9:T642),0)),"Not Avl in Books")</f>
        <v>0</v>
      </c>
      <c r="AL645" s="204"/>
    </row>
    <row r="646" spans="1:38" ht="15.75" thickBot="1">
      <c r="A646" s="7" t="str">
        <f>AC646&amp;"_"&amp;COUNTIF($AC$10:AC646,AC646)</f>
        <v>_0</v>
      </c>
      <c r="B646" s="206"/>
      <c r="C646" s="206"/>
      <c r="D646" s="207"/>
      <c r="E646" s="208"/>
      <c r="F646" s="209"/>
      <c r="G646" s="209"/>
      <c r="H646" s="209"/>
      <c r="I646" s="209"/>
      <c r="J646" s="209"/>
      <c r="K646" s="209"/>
      <c r="L646" s="199"/>
      <c r="M646" s="200" t="str">
        <f t="shared" si="137"/>
        <v/>
      </c>
      <c r="N646" s="200">
        <f t="shared" si="138"/>
        <v>0</v>
      </c>
      <c r="O646" s="200">
        <f t="shared" si="139"/>
        <v>0</v>
      </c>
      <c r="P646" s="200">
        <f t="shared" si="140"/>
        <v>0</v>
      </c>
      <c r="Q646" s="200">
        <f t="shared" si="141"/>
        <v>0</v>
      </c>
      <c r="R646" s="200">
        <f t="shared" si="142"/>
        <v>0</v>
      </c>
      <c r="S646" s="200">
        <f t="shared" si="143"/>
        <v>0</v>
      </c>
      <c r="T646" s="200">
        <f t="shared" si="144"/>
        <v>0</v>
      </c>
      <c r="U646" s="200"/>
      <c r="V646" s="201">
        <f t="shared" si="145"/>
        <v>0</v>
      </c>
      <c r="W646" s="201">
        <f t="shared" si="146"/>
        <v>0</v>
      </c>
      <c r="X646" s="201">
        <f t="shared" si="147"/>
        <v>0</v>
      </c>
      <c r="Y646" s="201">
        <f t="shared" si="148"/>
        <v>0</v>
      </c>
      <c r="Z646" s="201">
        <f t="shared" si="149"/>
        <v>0</v>
      </c>
      <c r="AA646" s="201">
        <f t="shared" si="150"/>
        <v>0</v>
      </c>
      <c r="AB646" s="201">
        <f t="shared" si="151"/>
        <v>0</v>
      </c>
      <c r="AC646" s="205"/>
      <c r="AD646" s="199"/>
      <c r="AE646" s="203">
        <f>IFERROR(IF(VLOOKUP($M646,'Books DATA'!$M$9:$Q$1009,1,0)=$M646,VLOOKUP($M646,'Books DATA'!$M$10:$T$1009,COLUMNS('Books DATA'!$M$9:N643),0)),"Not Avl in Books")</f>
        <v>0</v>
      </c>
      <c r="AF646" s="203">
        <f>IFERROR(IF(VLOOKUP($M646,'Books DATA'!$M$9:$Q$1009,1,0)=$M646,VLOOKUP($M646,'Books DATA'!$M$10:$T$1009,COLUMNS('Books DATA'!$M$9:O643),0)),"Not Avl in Books")</f>
        <v>0</v>
      </c>
      <c r="AG646" s="203">
        <f>IFERROR(IF(VLOOKUP($M646,'Books DATA'!$M$9:$Q$1009,1,0)=$M646,VLOOKUP($M646,'Books DATA'!$M$10:$T$1009,COLUMNS('Books DATA'!$M$9:P643),0)),"Not Avl in Books")</f>
        <v>0</v>
      </c>
      <c r="AH646" s="203">
        <f>IFERROR(IF(VLOOKUP($M646,'Books DATA'!$M$9:$Q$1009,1,0)=$M646,VLOOKUP($M646,'Books DATA'!$M$10:$T$1009,COLUMNS('Books DATA'!$M$9:Q643),0)),"Not Avl in Books")</f>
        <v>0</v>
      </c>
      <c r="AI646" s="203">
        <f>IFERROR(IF(VLOOKUP($M646,'Books DATA'!$M$9:$Q$1009,1,0)=$M646,VLOOKUP($M646,'Books DATA'!$M$10:$T$1009,COLUMNS('Books DATA'!$M$9:R643),0)),"Not Avl in Books")</f>
        <v>0</v>
      </c>
      <c r="AJ646" s="203">
        <f>IFERROR(IF(VLOOKUP($M646,'Books DATA'!$M$9:$Q$1009,1,0)=$M646,VLOOKUP($M646,'Books DATA'!$M$10:$T$1009,COLUMNS('Books DATA'!$M$9:S643),0)),"Not Avl in Books")</f>
        <v>0</v>
      </c>
      <c r="AK646" s="203">
        <f>IFERROR(IF(VLOOKUP($M646,'Books DATA'!$M$9:$Q$1009,1,0)=$M646,VLOOKUP($M646,'Books DATA'!$M$10:$T$1009,COLUMNS('Books DATA'!$M$9:T643),0)),"Not Avl in Books")</f>
        <v>0</v>
      </c>
      <c r="AL646" s="204"/>
    </row>
    <row r="647" spans="1:38" ht="15.75" thickBot="1">
      <c r="A647" s="7" t="str">
        <f>AC647&amp;"_"&amp;COUNTIF($AC$10:AC647,AC647)</f>
        <v>_0</v>
      </c>
      <c r="B647" s="206"/>
      <c r="C647" s="206"/>
      <c r="D647" s="207"/>
      <c r="E647" s="208"/>
      <c r="F647" s="209"/>
      <c r="G647" s="209"/>
      <c r="H647" s="209"/>
      <c r="I647" s="209"/>
      <c r="J647" s="209"/>
      <c r="K647" s="209"/>
      <c r="L647" s="199"/>
      <c r="M647" s="200" t="str">
        <f t="shared" si="137"/>
        <v/>
      </c>
      <c r="N647" s="200">
        <f t="shared" si="138"/>
        <v>0</v>
      </c>
      <c r="O647" s="200">
        <f t="shared" si="139"/>
        <v>0</v>
      </c>
      <c r="P647" s="200">
        <f t="shared" si="140"/>
        <v>0</v>
      </c>
      <c r="Q647" s="200">
        <f t="shared" si="141"/>
        <v>0</v>
      </c>
      <c r="R647" s="200">
        <f t="shared" si="142"/>
        <v>0</v>
      </c>
      <c r="S647" s="200">
        <f t="shared" si="143"/>
        <v>0</v>
      </c>
      <c r="T647" s="200">
        <f t="shared" si="144"/>
        <v>0</v>
      </c>
      <c r="U647" s="200"/>
      <c r="V647" s="201">
        <f t="shared" si="145"/>
        <v>0</v>
      </c>
      <c r="W647" s="201">
        <f t="shared" si="146"/>
        <v>0</v>
      </c>
      <c r="X647" s="201">
        <f t="shared" si="147"/>
        <v>0</v>
      </c>
      <c r="Y647" s="201">
        <f t="shared" si="148"/>
        <v>0</v>
      </c>
      <c r="Z647" s="201">
        <f t="shared" si="149"/>
        <v>0</v>
      </c>
      <c r="AA647" s="201">
        <f t="shared" si="150"/>
        <v>0</v>
      </c>
      <c r="AB647" s="201">
        <f t="shared" si="151"/>
        <v>0</v>
      </c>
      <c r="AC647" s="205"/>
      <c r="AD647" s="199"/>
      <c r="AE647" s="203">
        <f>IFERROR(IF(VLOOKUP($M647,'Books DATA'!$M$9:$Q$1009,1,0)=$M647,VLOOKUP($M647,'Books DATA'!$M$10:$T$1009,COLUMNS('Books DATA'!$M$9:N644),0)),"Not Avl in Books")</f>
        <v>0</v>
      </c>
      <c r="AF647" s="203">
        <f>IFERROR(IF(VLOOKUP($M647,'Books DATA'!$M$9:$Q$1009,1,0)=$M647,VLOOKUP($M647,'Books DATA'!$M$10:$T$1009,COLUMNS('Books DATA'!$M$9:O644),0)),"Not Avl in Books")</f>
        <v>0</v>
      </c>
      <c r="AG647" s="203">
        <f>IFERROR(IF(VLOOKUP($M647,'Books DATA'!$M$9:$Q$1009,1,0)=$M647,VLOOKUP($M647,'Books DATA'!$M$10:$T$1009,COLUMNS('Books DATA'!$M$9:P644),0)),"Not Avl in Books")</f>
        <v>0</v>
      </c>
      <c r="AH647" s="203">
        <f>IFERROR(IF(VLOOKUP($M647,'Books DATA'!$M$9:$Q$1009,1,0)=$M647,VLOOKUP($M647,'Books DATA'!$M$10:$T$1009,COLUMNS('Books DATA'!$M$9:Q644),0)),"Not Avl in Books")</f>
        <v>0</v>
      </c>
      <c r="AI647" s="203">
        <f>IFERROR(IF(VLOOKUP($M647,'Books DATA'!$M$9:$Q$1009,1,0)=$M647,VLOOKUP($M647,'Books DATA'!$M$10:$T$1009,COLUMNS('Books DATA'!$M$9:R644),0)),"Not Avl in Books")</f>
        <v>0</v>
      </c>
      <c r="AJ647" s="203">
        <f>IFERROR(IF(VLOOKUP($M647,'Books DATA'!$M$9:$Q$1009,1,0)=$M647,VLOOKUP($M647,'Books DATA'!$M$10:$T$1009,COLUMNS('Books DATA'!$M$9:S644),0)),"Not Avl in Books")</f>
        <v>0</v>
      </c>
      <c r="AK647" s="203">
        <f>IFERROR(IF(VLOOKUP($M647,'Books DATA'!$M$9:$Q$1009,1,0)=$M647,VLOOKUP($M647,'Books DATA'!$M$10:$T$1009,COLUMNS('Books DATA'!$M$9:T644),0)),"Not Avl in Books")</f>
        <v>0</v>
      </c>
      <c r="AL647" s="204"/>
    </row>
    <row r="648" spans="1:38" ht="15.75" thickBot="1">
      <c r="A648" s="7" t="str">
        <f>AC648&amp;"_"&amp;COUNTIF($AC$10:AC648,AC648)</f>
        <v>_0</v>
      </c>
      <c r="B648" s="206"/>
      <c r="C648" s="206"/>
      <c r="D648" s="207"/>
      <c r="E648" s="208"/>
      <c r="F648" s="209"/>
      <c r="G648" s="209"/>
      <c r="H648" s="209"/>
      <c r="I648" s="209"/>
      <c r="J648" s="209"/>
      <c r="K648" s="209"/>
      <c r="L648" s="199"/>
      <c r="M648" s="200" t="str">
        <f t="shared" si="137"/>
        <v/>
      </c>
      <c r="N648" s="200">
        <f t="shared" si="138"/>
        <v>0</v>
      </c>
      <c r="O648" s="200">
        <f t="shared" si="139"/>
        <v>0</v>
      </c>
      <c r="P648" s="200">
        <f t="shared" si="140"/>
        <v>0</v>
      </c>
      <c r="Q648" s="200">
        <f t="shared" si="141"/>
        <v>0</v>
      </c>
      <c r="R648" s="200">
        <f t="shared" si="142"/>
        <v>0</v>
      </c>
      <c r="S648" s="200">
        <f t="shared" si="143"/>
        <v>0</v>
      </c>
      <c r="T648" s="200">
        <f t="shared" si="144"/>
        <v>0</v>
      </c>
      <c r="U648" s="200"/>
      <c r="V648" s="201">
        <f t="shared" si="145"/>
        <v>0</v>
      </c>
      <c r="W648" s="201">
        <f t="shared" si="146"/>
        <v>0</v>
      </c>
      <c r="X648" s="201">
        <f t="shared" si="147"/>
        <v>0</v>
      </c>
      <c r="Y648" s="201">
        <f t="shared" si="148"/>
        <v>0</v>
      </c>
      <c r="Z648" s="201">
        <f t="shared" si="149"/>
        <v>0</v>
      </c>
      <c r="AA648" s="201">
        <f t="shared" si="150"/>
        <v>0</v>
      </c>
      <c r="AB648" s="201">
        <f t="shared" si="151"/>
        <v>0</v>
      </c>
      <c r="AC648" s="205"/>
      <c r="AD648" s="199"/>
      <c r="AE648" s="203">
        <f>IFERROR(IF(VLOOKUP($M648,'Books DATA'!$M$9:$Q$1009,1,0)=$M648,VLOOKUP($M648,'Books DATA'!$M$10:$T$1009,COLUMNS('Books DATA'!$M$9:N645),0)),"Not Avl in Books")</f>
        <v>0</v>
      </c>
      <c r="AF648" s="203">
        <f>IFERROR(IF(VLOOKUP($M648,'Books DATA'!$M$9:$Q$1009,1,0)=$M648,VLOOKUP($M648,'Books DATA'!$M$10:$T$1009,COLUMNS('Books DATA'!$M$9:O645),0)),"Not Avl in Books")</f>
        <v>0</v>
      </c>
      <c r="AG648" s="203">
        <f>IFERROR(IF(VLOOKUP($M648,'Books DATA'!$M$9:$Q$1009,1,0)=$M648,VLOOKUP($M648,'Books DATA'!$M$10:$T$1009,COLUMNS('Books DATA'!$M$9:P645),0)),"Not Avl in Books")</f>
        <v>0</v>
      </c>
      <c r="AH648" s="203">
        <f>IFERROR(IF(VLOOKUP($M648,'Books DATA'!$M$9:$Q$1009,1,0)=$M648,VLOOKUP($M648,'Books DATA'!$M$10:$T$1009,COLUMNS('Books DATA'!$M$9:Q645),0)),"Not Avl in Books")</f>
        <v>0</v>
      </c>
      <c r="AI648" s="203">
        <f>IFERROR(IF(VLOOKUP($M648,'Books DATA'!$M$9:$Q$1009,1,0)=$M648,VLOOKUP($M648,'Books DATA'!$M$10:$T$1009,COLUMNS('Books DATA'!$M$9:R645),0)),"Not Avl in Books")</f>
        <v>0</v>
      </c>
      <c r="AJ648" s="203">
        <f>IFERROR(IF(VLOOKUP($M648,'Books DATA'!$M$9:$Q$1009,1,0)=$M648,VLOOKUP($M648,'Books DATA'!$M$10:$T$1009,COLUMNS('Books DATA'!$M$9:S645),0)),"Not Avl in Books")</f>
        <v>0</v>
      </c>
      <c r="AK648" s="203">
        <f>IFERROR(IF(VLOOKUP($M648,'Books DATA'!$M$9:$Q$1009,1,0)=$M648,VLOOKUP($M648,'Books DATA'!$M$10:$T$1009,COLUMNS('Books DATA'!$M$9:T645),0)),"Not Avl in Books")</f>
        <v>0</v>
      </c>
      <c r="AL648" s="204"/>
    </row>
    <row r="649" spans="1:38" ht="15.75" thickBot="1">
      <c r="A649" s="7" t="str">
        <f>AC649&amp;"_"&amp;COUNTIF($AC$10:AC649,AC649)</f>
        <v>_0</v>
      </c>
      <c r="B649" s="206"/>
      <c r="C649" s="206"/>
      <c r="D649" s="207"/>
      <c r="E649" s="208"/>
      <c r="F649" s="209"/>
      <c r="G649" s="209"/>
      <c r="H649" s="209"/>
      <c r="I649" s="209"/>
      <c r="J649" s="209"/>
      <c r="K649" s="209"/>
      <c r="L649" s="199"/>
      <c r="M649" s="200" t="str">
        <f t="shared" si="137"/>
        <v/>
      </c>
      <c r="N649" s="200">
        <f t="shared" si="138"/>
        <v>0</v>
      </c>
      <c r="O649" s="200">
        <f t="shared" si="139"/>
        <v>0</v>
      </c>
      <c r="P649" s="200">
        <f t="shared" si="140"/>
        <v>0</v>
      </c>
      <c r="Q649" s="200">
        <f t="shared" si="141"/>
        <v>0</v>
      </c>
      <c r="R649" s="200">
        <f t="shared" si="142"/>
        <v>0</v>
      </c>
      <c r="S649" s="200">
        <f t="shared" si="143"/>
        <v>0</v>
      </c>
      <c r="T649" s="200">
        <f t="shared" si="144"/>
        <v>0</v>
      </c>
      <c r="U649" s="200"/>
      <c r="V649" s="201">
        <f t="shared" si="145"/>
        <v>0</v>
      </c>
      <c r="W649" s="201">
        <f t="shared" si="146"/>
        <v>0</v>
      </c>
      <c r="X649" s="201">
        <f t="shared" si="147"/>
        <v>0</v>
      </c>
      <c r="Y649" s="201">
        <f t="shared" si="148"/>
        <v>0</v>
      </c>
      <c r="Z649" s="201">
        <f t="shared" si="149"/>
        <v>0</v>
      </c>
      <c r="AA649" s="201">
        <f t="shared" si="150"/>
        <v>0</v>
      </c>
      <c r="AB649" s="201">
        <f t="shared" si="151"/>
        <v>0</v>
      </c>
      <c r="AC649" s="205"/>
      <c r="AD649" s="199"/>
      <c r="AE649" s="203">
        <f>IFERROR(IF(VLOOKUP($M649,'Books DATA'!$M$9:$Q$1009,1,0)=$M649,VLOOKUP($M649,'Books DATA'!$M$10:$T$1009,COLUMNS('Books DATA'!$M$9:N646),0)),"Not Avl in Books")</f>
        <v>0</v>
      </c>
      <c r="AF649" s="203">
        <f>IFERROR(IF(VLOOKUP($M649,'Books DATA'!$M$9:$Q$1009,1,0)=$M649,VLOOKUP($M649,'Books DATA'!$M$10:$T$1009,COLUMNS('Books DATA'!$M$9:O646),0)),"Not Avl in Books")</f>
        <v>0</v>
      </c>
      <c r="AG649" s="203">
        <f>IFERROR(IF(VLOOKUP($M649,'Books DATA'!$M$9:$Q$1009,1,0)=$M649,VLOOKUP($M649,'Books DATA'!$M$10:$T$1009,COLUMNS('Books DATA'!$M$9:P646),0)),"Not Avl in Books")</f>
        <v>0</v>
      </c>
      <c r="AH649" s="203">
        <f>IFERROR(IF(VLOOKUP($M649,'Books DATA'!$M$9:$Q$1009,1,0)=$M649,VLOOKUP($M649,'Books DATA'!$M$10:$T$1009,COLUMNS('Books DATA'!$M$9:Q646),0)),"Not Avl in Books")</f>
        <v>0</v>
      </c>
      <c r="AI649" s="203">
        <f>IFERROR(IF(VLOOKUP($M649,'Books DATA'!$M$9:$Q$1009,1,0)=$M649,VLOOKUP($M649,'Books DATA'!$M$10:$T$1009,COLUMNS('Books DATA'!$M$9:R646),0)),"Not Avl in Books")</f>
        <v>0</v>
      </c>
      <c r="AJ649" s="203">
        <f>IFERROR(IF(VLOOKUP($M649,'Books DATA'!$M$9:$Q$1009,1,0)=$M649,VLOOKUP($M649,'Books DATA'!$M$10:$T$1009,COLUMNS('Books DATA'!$M$9:S646),0)),"Not Avl in Books")</f>
        <v>0</v>
      </c>
      <c r="AK649" s="203">
        <f>IFERROR(IF(VLOOKUP($M649,'Books DATA'!$M$9:$Q$1009,1,0)=$M649,VLOOKUP($M649,'Books DATA'!$M$10:$T$1009,COLUMNS('Books DATA'!$M$9:T646),0)),"Not Avl in Books")</f>
        <v>0</v>
      </c>
      <c r="AL649" s="204"/>
    </row>
    <row r="650" spans="1:38" ht="15.75" thickBot="1">
      <c r="A650" s="7" t="str">
        <f>AC650&amp;"_"&amp;COUNTIF($AC$10:AC650,AC650)</f>
        <v>_0</v>
      </c>
      <c r="B650" s="206"/>
      <c r="C650" s="206"/>
      <c r="D650" s="207"/>
      <c r="E650" s="208"/>
      <c r="F650" s="209"/>
      <c r="G650" s="209"/>
      <c r="H650" s="209"/>
      <c r="I650" s="209"/>
      <c r="J650" s="209"/>
      <c r="K650" s="209"/>
      <c r="L650" s="199"/>
      <c r="M650" s="200" t="str">
        <f t="shared" si="137"/>
        <v/>
      </c>
      <c r="N650" s="200">
        <f t="shared" si="138"/>
        <v>0</v>
      </c>
      <c r="O650" s="200">
        <f t="shared" si="139"/>
        <v>0</v>
      </c>
      <c r="P650" s="200">
        <f t="shared" si="140"/>
        <v>0</v>
      </c>
      <c r="Q650" s="200">
        <f t="shared" si="141"/>
        <v>0</v>
      </c>
      <c r="R650" s="200">
        <f t="shared" si="142"/>
        <v>0</v>
      </c>
      <c r="S650" s="200">
        <f t="shared" si="143"/>
        <v>0</v>
      </c>
      <c r="T650" s="200">
        <f t="shared" si="144"/>
        <v>0</v>
      </c>
      <c r="U650" s="200"/>
      <c r="V650" s="201">
        <f t="shared" si="145"/>
        <v>0</v>
      </c>
      <c r="W650" s="201">
        <f t="shared" si="146"/>
        <v>0</v>
      </c>
      <c r="X650" s="201">
        <f t="shared" si="147"/>
        <v>0</v>
      </c>
      <c r="Y650" s="201">
        <f t="shared" si="148"/>
        <v>0</v>
      </c>
      <c r="Z650" s="201">
        <f t="shared" si="149"/>
        <v>0</v>
      </c>
      <c r="AA650" s="201">
        <f t="shared" si="150"/>
        <v>0</v>
      </c>
      <c r="AB650" s="201">
        <f t="shared" si="151"/>
        <v>0</v>
      </c>
      <c r="AC650" s="205"/>
      <c r="AD650" s="199"/>
      <c r="AE650" s="203">
        <f>IFERROR(IF(VLOOKUP($M650,'Books DATA'!$M$9:$Q$1009,1,0)=$M650,VLOOKUP($M650,'Books DATA'!$M$10:$T$1009,COLUMNS('Books DATA'!$M$9:N647),0)),"Not Avl in Books")</f>
        <v>0</v>
      </c>
      <c r="AF650" s="203">
        <f>IFERROR(IF(VLOOKUP($M650,'Books DATA'!$M$9:$Q$1009,1,0)=$M650,VLOOKUP($M650,'Books DATA'!$M$10:$T$1009,COLUMNS('Books DATA'!$M$9:O647),0)),"Not Avl in Books")</f>
        <v>0</v>
      </c>
      <c r="AG650" s="203">
        <f>IFERROR(IF(VLOOKUP($M650,'Books DATA'!$M$9:$Q$1009,1,0)=$M650,VLOOKUP($M650,'Books DATA'!$M$10:$T$1009,COLUMNS('Books DATA'!$M$9:P647),0)),"Not Avl in Books")</f>
        <v>0</v>
      </c>
      <c r="AH650" s="203">
        <f>IFERROR(IF(VLOOKUP($M650,'Books DATA'!$M$9:$Q$1009,1,0)=$M650,VLOOKUP($M650,'Books DATA'!$M$10:$T$1009,COLUMNS('Books DATA'!$M$9:Q647),0)),"Not Avl in Books")</f>
        <v>0</v>
      </c>
      <c r="AI650" s="203">
        <f>IFERROR(IF(VLOOKUP($M650,'Books DATA'!$M$9:$Q$1009,1,0)=$M650,VLOOKUP($M650,'Books DATA'!$M$10:$T$1009,COLUMNS('Books DATA'!$M$9:R647),0)),"Not Avl in Books")</f>
        <v>0</v>
      </c>
      <c r="AJ650" s="203">
        <f>IFERROR(IF(VLOOKUP($M650,'Books DATA'!$M$9:$Q$1009,1,0)=$M650,VLOOKUP($M650,'Books DATA'!$M$10:$T$1009,COLUMNS('Books DATA'!$M$9:S647),0)),"Not Avl in Books")</f>
        <v>0</v>
      </c>
      <c r="AK650" s="203">
        <f>IFERROR(IF(VLOOKUP($M650,'Books DATA'!$M$9:$Q$1009,1,0)=$M650,VLOOKUP($M650,'Books DATA'!$M$10:$T$1009,COLUMNS('Books DATA'!$M$9:T647),0)),"Not Avl in Books")</f>
        <v>0</v>
      </c>
      <c r="AL650" s="204"/>
    </row>
    <row r="651" spans="1:38" ht="15.75" thickBot="1">
      <c r="A651" s="7" t="str">
        <f>AC651&amp;"_"&amp;COUNTIF($AC$10:AC651,AC651)</f>
        <v>_0</v>
      </c>
      <c r="B651" s="206"/>
      <c r="C651" s="206"/>
      <c r="D651" s="207"/>
      <c r="E651" s="208"/>
      <c r="F651" s="209"/>
      <c r="G651" s="209"/>
      <c r="H651" s="209"/>
      <c r="I651" s="209"/>
      <c r="J651" s="209"/>
      <c r="K651" s="209"/>
      <c r="L651" s="199"/>
      <c r="M651" s="200" t="str">
        <f t="shared" ref="M651:M714" si="152">+B651&amp;D651</f>
        <v/>
      </c>
      <c r="N651" s="200">
        <f t="shared" ref="N651:N714" si="153">+F651</f>
        <v>0</v>
      </c>
      <c r="O651" s="200">
        <f t="shared" ref="O651:O714" si="154">+G651</f>
        <v>0</v>
      </c>
      <c r="P651" s="200">
        <f t="shared" ref="P651:P714" si="155">+H651</f>
        <v>0</v>
      </c>
      <c r="Q651" s="200">
        <f t="shared" ref="Q651:Q714" si="156">+I651</f>
        <v>0</v>
      </c>
      <c r="R651" s="200">
        <f t="shared" ref="R651:R714" si="157">+J651</f>
        <v>0</v>
      </c>
      <c r="S651" s="200">
        <f t="shared" ref="S651:S714" si="158">+K651</f>
        <v>0</v>
      </c>
      <c r="T651" s="200">
        <f t="shared" ref="T651:T714" si="159">+P651+Q651+R651+S651</f>
        <v>0</v>
      </c>
      <c r="U651" s="200"/>
      <c r="V651" s="201">
        <f t="shared" ref="V651:V714" si="160">IFERROR(+N651-AE651,"Not Avl in Books")</f>
        <v>0</v>
      </c>
      <c r="W651" s="201">
        <f t="shared" ref="W651:W714" si="161">IFERROR(+O651-AF651,"Not Avl in Books")</f>
        <v>0</v>
      </c>
      <c r="X651" s="201">
        <f t="shared" ref="X651:X714" si="162">IFERROR(+P651-AG651,"Not Avl in Books")</f>
        <v>0</v>
      </c>
      <c r="Y651" s="201">
        <f t="shared" ref="Y651:Y714" si="163">IFERROR(+Q651-AH651,"Not Avl in Books")</f>
        <v>0</v>
      </c>
      <c r="Z651" s="201">
        <f t="shared" ref="Z651:Z714" si="164">IFERROR(+R651-AI651,"Not Avl in Books")</f>
        <v>0</v>
      </c>
      <c r="AA651" s="201">
        <f t="shared" ref="AA651:AA714" si="165">IFERROR(+S651-AJ651,"Not Avl in Books")</f>
        <v>0</v>
      </c>
      <c r="AB651" s="201">
        <f t="shared" ref="AB651:AB714" si="166">IFERROR(+T651-AK651,"Not Avl in Books")</f>
        <v>0</v>
      </c>
      <c r="AC651" s="205"/>
      <c r="AD651" s="199"/>
      <c r="AE651" s="203">
        <f>IFERROR(IF(VLOOKUP($M651,'Books DATA'!$M$9:$Q$1009,1,0)=$M651,VLOOKUP($M651,'Books DATA'!$M$10:$T$1009,COLUMNS('Books DATA'!$M$9:N648),0)),"Not Avl in Books")</f>
        <v>0</v>
      </c>
      <c r="AF651" s="203">
        <f>IFERROR(IF(VLOOKUP($M651,'Books DATA'!$M$9:$Q$1009,1,0)=$M651,VLOOKUP($M651,'Books DATA'!$M$10:$T$1009,COLUMNS('Books DATA'!$M$9:O648),0)),"Not Avl in Books")</f>
        <v>0</v>
      </c>
      <c r="AG651" s="203">
        <f>IFERROR(IF(VLOOKUP($M651,'Books DATA'!$M$9:$Q$1009,1,0)=$M651,VLOOKUP($M651,'Books DATA'!$M$10:$T$1009,COLUMNS('Books DATA'!$M$9:P648),0)),"Not Avl in Books")</f>
        <v>0</v>
      </c>
      <c r="AH651" s="203">
        <f>IFERROR(IF(VLOOKUP($M651,'Books DATA'!$M$9:$Q$1009,1,0)=$M651,VLOOKUP($M651,'Books DATA'!$M$10:$T$1009,COLUMNS('Books DATA'!$M$9:Q648),0)),"Not Avl in Books")</f>
        <v>0</v>
      </c>
      <c r="AI651" s="203">
        <f>IFERROR(IF(VLOOKUP($M651,'Books DATA'!$M$9:$Q$1009,1,0)=$M651,VLOOKUP($M651,'Books DATA'!$M$10:$T$1009,COLUMNS('Books DATA'!$M$9:R648),0)),"Not Avl in Books")</f>
        <v>0</v>
      </c>
      <c r="AJ651" s="203">
        <f>IFERROR(IF(VLOOKUP($M651,'Books DATA'!$M$9:$Q$1009,1,0)=$M651,VLOOKUP($M651,'Books DATA'!$M$10:$T$1009,COLUMNS('Books DATA'!$M$9:S648),0)),"Not Avl in Books")</f>
        <v>0</v>
      </c>
      <c r="AK651" s="203">
        <f>IFERROR(IF(VLOOKUP($M651,'Books DATA'!$M$9:$Q$1009,1,0)=$M651,VLOOKUP($M651,'Books DATA'!$M$10:$T$1009,COLUMNS('Books DATA'!$M$9:T648),0)),"Not Avl in Books")</f>
        <v>0</v>
      </c>
      <c r="AL651" s="204"/>
    </row>
    <row r="652" spans="1:38" ht="15.75" thickBot="1">
      <c r="A652" s="7" t="str">
        <f>AC652&amp;"_"&amp;COUNTIF($AC$10:AC652,AC652)</f>
        <v>_0</v>
      </c>
      <c r="B652" s="206"/>
      <c r="C652" s="206"/>
      <c r="D652" s="207"/>
      <c r="E652" s="208"/>
      <c r="F652" s="209"/>
      <c r="G652" s="209"/>
      <c r="H652" s="209"/>
      <c r="I652" s="209"/>
      <c r="J652" s="209"/>
      <c r="K652" s="209"/>
      <c r="L652" s="199"/>
      <c r="M652" s="200" t="str">
        <f t="shared" si="152"/>
        <v/>
      </c>
      <c r="N652" s="200">
        <f t="shared" si="153"/>
        <v>0</v>
      </c>
      <c r="O652" s="200">
        <f t="shared" si="154"/>
        <v>0</v>
      </c>
      <c r="P652" s="200">
        <f t="shared" si="155"/>
        <v>0</v>
      </c>
      <c r="Q652" s="200">
        <f t="shared" si="156"/>
        <v>0</v>
      </c>
      <c r="R652" s="200">
        <f t="shared" si="157"/>
        <v>0</v>
      </c>
      <c r="S652" s="200">
        <f t="shared" si="158"/>
        <v>0</v>
      </c>
      <c r="T652" s="200">
        <f t="shared" si="159"/>
        <v>0</v>
      </c>
      <c r="U652" s="200"/>
      <c r="V652" s="201">
        <f t="shared" si="160"/>
        <v>0</v>
      </c>
      <c r="W652" s="201">
        <f t="shared" si="161"/>
        <v>0</v>
      </c>
      <c r="X652" s="201">
        <f t="shared" si="162"/>
        <v>0</v>
      </c>
      <c r="Y652" s="201">
        <f t="shared" si="163"/>
        <v>0</v>
      </c>
      <c r="Z652" s="201">
        <f t="shared" si="164"/>
        <v>0</v>
      </c>
      <c r="AA652" s="201">
        <f t="shared" si="165"/>
        <v>0</v>
      </c>
      <c r="AB652" s="201">
        <f t="shared" si="166"/>
        <v>0</v>
      </c>
      <c r="AC652" s="205"/>
      <c r="AD652" s="199"/>
      <c r="AE652" s="203">
        <f>IFERROR(IF(VLOOKUP($M652,'Books DATA'!$M$9:$Q$1009,1,0)=$M652,VLOOKUP($M652,'Books DATA'!$M$10:$T$1009,COLUMNS('Books DATA'!$M$9:N649),0)),"Not Avl in Books")</f>
        <v>0</v>
      </c>
      <c r="AF652" s="203">
        <f>IFERROR(IF(VLOOKUP($M652,'Books DATA'!$M$9:$Q$1009,1,0)=$M652,VLOOKUP($M652,'Books DATA'!$M$10:$T$1009,COLUMNS('Books DATA'!$M$9:O649),0)),"Not Avl in Books")</f>
        <v>0</v>
      </c>
      <c r="AG652" s="203">
        <f>IFERROR(IF(VLOOKUP($M652,'Books DATA'!$M$9:$Q$1009,1,0)=$M652,VLOOKUP($M652,'Books DATA'!$M$10:$T$1009,COLUMNS('Books DATA'!$M$9:P649),0)),"Not Avl in Books")</f>
        <v>0</v>
      </c>
      <c r="AH652" s="203">
        <f>IFERROR(IF(VLOOKUP($M652,'Books DATA'!$M$9:$Q$1009,1,0)=$M652,VLOOKUP($M652,'Books DATA'!$M$10:$T$1009,COLUMNS('Books DATA'!$M$9:Q649),0)),"Not Avl in Books")</f>
        <v>0</v>
      </c>
      <c r="AI652" s="203">
        <f>IFERROR(IF(VLOOKUP($M652,'Books DATA'!$M$9:$Q$1009,1,0)=$M652,VLOOKUP($M652,'Books DATA'!$M$10:$T$1009,COLUMNS('Books DATA'!$M$9:R649),0)),"Not Avl in Books")</f>
        <v>0</v>
      </c>
      <c r="AJ652" s="203">
        <f>IFERROR(IF(VLOOKUP($M652,'Books DATA'!$M$9:$Q$1009,1,0)=$M652,VLOOKUP($M652,'Books DATA'!$M$10:$T$1009,COLUMNS('Books DATA'!$M$9:S649),0)),"Not Avl in Books")</f>
        <v>0</v>
      </c>
      <c r="AK652" s="203">
        <f>IFERROR(IF(VLOOKUP($M652,'Books DATA'!$M$9:$Q$1009,1,0)=$M652,VLOOKUP($M652,'Books DATA'!$M$10:$T$1009,COLUMNS('Books DATA'!$M$9:T649),0)),"Not Avl in Books")</f>
        <v>0</v>
      </c>
      <c r="AL652" s="204"/>
    </row>
    <row r="653" spans="1:38" ht="15.75" thickBot="1">
      <c r="A653" s="7" t="str">
        <f>AC653&amp;"_"&amp;COUNTIF($AC$10:AC653,AC653)</f>
        <v>_0</v>
      </c>
      <c r="B653" s="206"/>
      <c r="C653" s="206"/>
      <c r="D653" s="207"/>
      <c r="E653" s="208"/>
      <c r="F653" s="209"/>
      <c r="G653" s="209"/>
      <c r="H653" s="209"/>
      <c r="I653" s="209"/>
      <c r="J653" s="209"/>
      <c r="K653" s="209"/>
      <c r="L653" s="199"/>
      <c r="M653" s="200" t="str">
        <f t="shared" si="152"/>
        <v/>
      </c>
      <c r="N653" s="200">
        <f t="shared" si="153"/>
        <v>0</v>
      </c>
      <c r="O653" s="200">
        <f t="shared" si="154"/>
        <v>0</v>
      </c>
      <c r="P653" s="200">
        <f t="shared" si="155"/>
        <v>0</v>
      </c>
      <c r="Q653" s="200">
        <f t="shared" si="156"/>
        <v>0</v>
      </c>
      <c r="R653" s="200">
        <f t="shared" si="157"/>
        <v>0</v>
      </c>
      <c r="S653" s="200">
        <f t="shared" si="158"/>
        <v>0</v>
      </c>
      <c r="T653" s="200">
        <f t="shared" si="159"/>
        <v>0</v>
      </c>
      <c r="U653" s="200"/>
      <c r="V653" s="201">
        <f t="shared" si="160"/>
        <v>0</v>
      </c>
      <c r="W653" s="201">
        <f t="shared" si="161"/>
        <v>0</v>
      </c>
      <c r="X653" s="201">
        <f t="shared" si="162"/>
        <v>0</v>
      </c>
      <c r="Y653" s="201">
        <f t="shared" si="163"/>
        <v>0</v>
      </c>
      <c r="Z653" s="201">
        <f t="shared" si="164"/>
        <v>0</v>
      </c>
      <c r="AA653" s="201">
        <f t="shared" si="165"/>
        <v>0</v>
      </c>
      <c r="AB653" s="201">
        <f t="shared" si="166"/>
        <v>0</v>
      </c>
      <c r="AC653" s="205"/>
      <c r="AD653" s="199"/>
      <c r="AE653" s="203">
        <f>IFERROR(IF(VLOOKUP($M653,'Books DATA'!$M$9:$Q$1009,1,0)=$M653,VLOOKUP($M653,'Books DATA'!$M$10:$T$1009,COLUMNS('Books DATA'!$M$9:N650),0)),"Not Avl in Books")</f>
        <v>0</v>
      </c>
      <c r="AF653" s="203">
        <f>IFERROR(IF(VLOOKUP($M653,'Books DATA'!$M$9:$Q$1009,1,0)=$M653,VLOOKUP($M653,'Books DATA'!$M$10:$T$1009,COLUMNS('Books DATA'!$M$9:O650),0)),"Not Avl in Books")</f>
        <v>0</v>
      </c>
      <c r="AG653" s="203">
        <f>IFERROR(IF(VLOOKUP($M653,'Books DATA'!$M$9:$Q$1009,1,0)=$M653,VLOOKUP($M653,'Books DATA'!$M$10:$T$1009,COLUMNS('Books DATA'!$M$9:P650),0)),"Not Avl in Books")</f>
        <v>0</v>
      </c>
      <c r="AH653" s="203">
        <f>IFERROR(IF(VLOOKUP($M653,'Books DATA'!$M$9:$Q$1009,1,0)=$M653,VLOOKUP($M653,'Books DATA'!$M$10:$T$1009,COLUMNS('Books DATA'!$M$9:Q650),0)),"Not Avl in Books")</f>
        <v>0</v>
      </c>
      <c r="AI653" s="203">
        <f>IFERROR(IF(VLOOKUP($M653,'Books DATA'!$M$9:$Q$1009,1,0)=$M653,VLOOKUP($M653,'Books DATA'!$M$10:$T$1009,COLUMNS('Books DATA'!$M$9:R650),0)),"Not Avl in Books")</f>
        <v>0</v>
      </c>
      <c r="AJ653" s="203">
        <f>IFERROR(IF(VLOOKUP($M653,'Books DATA'!$M$9:$Q$1009,1,0)=$M653,VLOOKUP($M653,'Books DATA'!$M$10:$T$1009,COLUMNS('Books DATA'!$M$9:S650),0)),"Not Avl in Books")</f>
        <v>0</v>
      </c>
      <c r="AK653" s="203">
        <f>IFERROR(IF(VLOOKUP($M653,'Books DATA'!$M$9:$Q$1009,1,0)=$M653,VLOOKUP($M653,'Books DATA'!$M$10:$T$1009,COLUMNS('Books DATA'!$M$9:T650),0)),"Not Avl in Books")</f>
        <v>0</v>
      </c>
      <c r="AL653" s="204"/>
    </row>
    <row r="654" spans="1:38" ht="15.75" thickBot="1">
      <c r="A654" s="7" t="str">
        <f>AC654&amp;"_"&amp;COUNTIF($AC$10:AC654,AC654)</f>
        <v>_0</v>
      </c>
      <c r="B654" s="206"/>
      <c r="C654" s="206"/>
      <c r="D654" s="207"/>
      <c r="E654" s="208"/>
      <c r="F654" s="209"/>
      <c r="G654" s="209"/>
      <c r="H654" s="209"/>
      <c r="I654" s="209"/>
      <c r="J654" s="209"/>
      <c r="K654" s="209"/>
      <c r="L654" s="199"/>
      <c r="M654" s="200" t="str">
        <f t="shared" si="152"/>
        <v/>
      </c>
      <c r="N654" s="200">
        <f t="shared" si="153"/>
        <v>0</v>
      </c>
      <c r="O654" s="200">
        <f t="shared" si="154"/>
        <v>0</v>
      </c>
      <c r="P654" s="200">
        <f t="shared" si="155"/>
        <v>0</v>
      </c>
      <c r="Q654" s="200">
        <f t="shared" si="156"/>
        <v>0</v>
      </c>
      <c r="R654" s="200">
        <f t="shared" si="157"/>
        <v>0</v>
      </c>
      <c r="S654" s="200">
        <f t="shared" si="158"/>
        <v>0</v>
      </c>
      <c r="T654" s="200">
        <f t="shared" si="159"/>
        <v>0</v>
      </c>
      <c r="U654" s="200"/>
      <c r="V654" s="201">
        <f t="shared" si="160"/>
        <v>0</v>
      </c>
      <c r="W654" s="201">
        <f t="shared" si="161"/>
        <v>0</v>
      </c>
      <c r="X654" s="201">
        <f t="shared" si="162"/>
        <v>0</v>
      </c>
      <c r="Y654" s="201">
        <f t="shared" si="163"/>
        <v>0</v>
      </c>
      <c r="Z654" s="201">
        <f t="shared" si="164"/>
        <v>0</v>
      </c>
      <c r="AA654" s="201">
        <f t="shared" si="165"/>
        <v>0</v>
      </c>
      <c r="AB654" s="201">
        <f t="shared" si="166"/>
        <v>0</v>
      </c>
      <c r="AC654" s="205"/>
      <c r="AD654" s="199"/>
      <c r="AE654" s="203">
        <f>IFERROR(IF(VLOOKUP($M654,'Books DATA'!$M$9:$Q$1009,1,0)=$M654,VLOOKUP($M654,'Books DATA'!$M$10:$T$1009,COLUMNS('Books DATA'!$M$9:N651),0)),"Not Avl in Books")</f>
        <v>0</v>
      </c>
      <c r="AF654" s="203">
        <f>IFERROR(IF(VLOOKUP($M654,'Books DATA'!$M$9:$Q$1009,1,0)=$M654,VLOOKUP($M654,'Books DATA'!$M$10:$T$1009,COLUMNS('Books DATA'!$M$9:O651),0)),"Not Avl in Books")</f>
        <v>0</v>
      </c>
      <c r="AG654" s="203">
        <f>IFERROR(IF(VLOOKUP($M654,'Books DATA'!$M$9:$Q$1009,1,0)=$M654,VLOOKUP($M654,'Books DATA'!$M$10:$T$1009,COLUMNS('Books DATA'!$M$9:P651),0)),"Not Avl in Books")</f>
        <v>0</v>
      </c>
      <c r="AH654" s="203">
        <f>IFERROR(IF(VLOOKUP($M654,'Books DATA'!$M$9:$Q$1009,1,0)=$M654,VLOOKUP($M654,'Books DATA'!$M$10:$T$1009,COLUMNS('Books DATA'!$M$9:Q651),0)),"Not Avl in Books")</f>
        <v>0</v>
      </c>
      <c r="AI654" s="203">
        <f>IFERROR(IF(VLOOKUP($M654,'Books DATA'!$M$9:$Q$1009,1,0)=$M654,VLOOKUP($M654,'Books DATA'!$M$10:$T$1009,COLUMNS('Books DATA'!$M$9:R651),0)),"Not Avl in Books")</f>
        <v>0</v>
      </c>
      <c r="AJ654" s="203">
        <f>IFERROR(IF(VLOOKUP($M654,'Books DATA'!$M$9:$Q$1009,1,0)=$M654,VLOOKUP($M654,'Books DATA'!$M$10:$T$1009,COLUMNS('Books DATA'!$M$9:S651),0)),"Not Avl in Books")</f>
        <v>0</v>
      </c>
      <c r="AK654" s="203">
        <f>IFERROR(IF(VLOOKUP($M654,'Books DATA'!$M$9:$Q$1009,1,0)=$M654,VLOOKUP($M654,'Books DATA'!$M$10:$T$1009,COLUMNS('Books DATA'!$M$9:T651),0)),"Not Avl in Books")</f>
        <v>0</v>
      </c>
      <c r="AL654" s="204"/>
    </row>
    <row r="655" spans="1:38" ht="15.75" thickBot="1">
      <c r="A655" s="7" t="str">
        <f>AC655&amp;"_"&amp;COUNTIF($AC$10:AC655,AC655)</f>
        <v>_0</v>
      </c>
      <c r="B655" s="206"/>
      <c r="C655" s="206"/>
      <c r="D655" s="207"/>
      <c r="E655" s="208"/>
      <c r="F655" s="209"/>
      <c r="G655" s="209"/>
      <c r="H655" s="209"/>
      <c r="I655" s="209"/>
      <c r="J655" s="209"/>
      <c r="K655" s="209"/>
      <c r="L655" s="199"/>
      <c r="M655" s="200" t="str">
        <f t="shared" si="152"/>
        <v/>
      </c>
      <c r="N655" s="200">
        <f t="shared" si="153"/>
        <v>0</v>
      </c>
      <c r="O655" s="200">
        <f t="shared" si="154"/>
        <v>0</v>
      </c>
      <c r="P655" s="200">
        <f t="shared" si="155"/>
        <v>0</v>
      </c>
      <c r="Q655" s="200">
        <f t="shared" si="156"/>
        <v>0</v>
      </c>
      <c r="R655" s="200">
        <f t="shared" si="157"/>
        <v>0</v>
      </c>
      <c r="S655" s="200">
        <f t="shared" si="158"/>
        <v>0</v>
      </c>
      <c r="T655" s="200">
        <f t="shared" si="159"/>
        <v>0</v>
      </c>
      <c r="U655" s="200"/>
      <c r="V655" s="201">
        <f t="shared" si="160"/>
        <v>0</v>
      </c>
      <c r="W655" s="201">
        <f t="shared" si="161"/>
        <v>0</v>
      </c>
      <c r="X655" s="201">
        <f t="shared" si="162"/>
        <v>0</v>
      </c>
      <c r="Y655" s="201">
        <f t="shared" si="163"/>
        <v>0</v>
      </c>
      <c r="Z655" s="201">
        <f t="shared" si="164"/>
        <v>0</v>
      </c>
      <c r="AA655" s="201">
        <f t="shared" si="165"/>
        <v>0</v>
      </c>
      <c r="AB655" s="201">
        <f t="shared" si="166"/>
        <v>0</v>
      </c>
      <c r="AC655" s="205"/>
      <c r="AD655" s="199"/>
      <c r="AE655" s="203">
        <f>IFERROR(IF(VLOOKUP($M655,'Books DATA'!$M$9:$Q$1009,1,0)=$M655,VLOOKUP($M655,'Books DATA'!$M$10:$T$1009,COLUMNS('Books DATA'!$M$9:N652),0)),"Not Avl in Books")</f>
        <v>0</v>
      </c>
      <c r="AF655" s="203">
        <f>IFERROR(IF(VLOOKUP($M655,'Books DATA'!$M$9:$Q$1009,1,0)=$M655,VLOOKUP($M655,'Books DATA'!$M$10:$T$1009,COLUMNS('Books DATA'!$M$9:O652),0)),"Not Avl in Books")</f>
        <v>0</v>
      </c>
      <c r="AG655" s="203">
        <f>IFERROR(IF(VLOOKUP($M655,'Books DATA'!$M$9:$Q$1009,1,0)=$M655,VLOOKUP($M655,'Books DATA'!$M$10:$T$1009,COLUMNS('Books DATA'!$M$9:P652),0)),"Not Avl in Books")</f>
        <v>0</v>
      </c>
      <c r="AH655" s="203">
        <f>IFERROR(IF(VLOOKUP($M655,'Books DATA'!$M$9:$Q$1009,1,0)=$M655,VLOOKUP($M655,'Books DATA'!$M$10:$T$1009,COLUMNS('Books DATA'!$M$9:Q652),0)),"Not Avl in Books")</f>
        <v>0</v>
      </c>
      <c r="AI655" s="203">
        <f>IFERROR(IF(VLOOKUP($M655,'Books DATA'!$M$9:$Q$1009,1,0)=$M655,VLOOKUP($M655,'Books DATA'!$M$10:$T$1009,COLUMNS('Books DATA'!$M$9:R652),0)),"Not Avl in Books")</f>
        <v>0</v>
      </c>
      <c r="AJ655" s="203">
        <f>IFERROR(IF(VLOOKUP($M655,'Books DATA'!$M$9:$Q$1009,1,0)=$M655,VLOOKUP($M655,'Books DATA'!$M$10:$T$1009,COLUMNS('Books DATA'!$M$9:S652),0)),"Not Avl in Books")</f>
        <v>0</v>
      </c>
      <c r="AK655" s="203">
        <f>IFERROR(IF(VLOOKUP($M655,'Books DATA'!$M$9:$Q$1009,1,0)=$M655,VLOOKUP($M655,'Books DATA'!$M$10:$T$1009,COLUMNS('Books DATA'!$M$9:T652),0)),"Not Avl in Books")</f>
        <v>0</v>
      </c>
      <c r="AL655" s="204"/>
    </row>
    <row r="656" spans="1:38" ht="15.75" thickBot="1">
      <c r="A656" s="7" t="str">
        <f>AC656&amp;"_"&amp;COUNTIF($AC$10:AC656,AC656)</f>
        <v>_0</v>
      </c>
      <c r="B656" s="206"/>
      <c r="C656" s="206"/>
      <c r="D656" s="207"/>
      <c r="E656" s="208"/>
      <c r="F656" s="209"/>
      <c r="G656" s="209"/>
      <c r="H656" s="209"/>
      <c r="I656" s="209"/>
      <c r="J656" s="209"/>
      <c r="K656" s="209"/>
      <c r="L656" s="199"/>
      <c r="M656" s="200" t="str">
        <f t="shared" si="152"/>
        <v/>
      </c>
      <c r="N656" s="200">
        <f t="shared" si="153"/>
        <v>0</v>
      </c>
      <c r="O656" s="200">
        <f t="shared" si="154"/>
        <v>0</v>
      </c>
      <c r="P656" s="200">
        <f t="shared" si="155"/>
        <v>0</v>
      </c>
      <c r="Q656" s="200">
        <f t="shared" si="156"/>
        <v>0</v>
      </c>
      <c r="R656" s="200">
        <f t="shared" si="157"/>
        <v>0</v>
      </c>
      <c r="S656" s="200">
        <f t="shared" si="158"/>
        <v>0</v>
      </c>
      <c r="T656" s="200">
        <f t="shared" si="159"/>
        <v>0</v>
      </c>
      <c r="U656" s="200"/>
      <c r="V656" s="201">
        <f t="shared" si="160"/>
        <v>0</v>
      </c>
      <c r="W656" s="201">
        <f t="shared" si="161"/>
        <v>0</v>
      </c>
      <c r="X656" s="201">
        <f t="shared" si="162"/>
        <v>0</v>
      </c>
      <c r="Y656" s="201">
        <f t="shared" si="163"/>
        <v>0</v>
      </c>
      <c r="Z656" s="201">
        <f t="shared" si="164"/>
        <v>0</v>
      </c>
      <c r="AA656" s="201">
        <f t="shared" si="165"/>
        <v>0</v>
      </c>
      <c r="AB656" s="201">
        <f t="shared" si="166"/>
        <v>0</v>
      </c>
      <c r="AC656" s="205"/>
      <c r="AD656" s="199"/>
      <c r="AE656" s="203">
        <f>IFERROR(IF(VLOOKUP($M656,'Books DATA'!$M$9:$Q$1009,1,0)=$M656,VLOOKUP($M656,'Books DATA'!$M$10:$T$1009,COLUMNS('Books DATA'!$M$9:N653),0)),"Not Avl in Books")</f>
        <v>0</v>
      </c>
      <c r="AF656" s="203">
        <f>IFERROR(IF(VLOOKUP($M656,'Books DATA'!$M$9:$Q$1009,1,0)=$M656,VLOOKUP($M656,'Books DATA'!$M$10:$T$1009,COLUMNS('Books DATA'!$M$9:O653),0)),"Not Avl in Books")</f>
        <v>0</v>
      </c>
      <c r="AG656" s="203">
        <f>IFERROR(IF(VLOOKUP($M656,'Books DATA'!$M$9:$Q$1009,1,0)=$M656,VLOOKUP($M656,'Books DATA'!$M$10:$T$1009,COLUMNS('Books DATA'!$M$9:P653),0)),"Not Avl in Books")</f>
        <v>0</v>
      </c>
      <c r="AH656" s="203">
        <f>IFERROR(IF(VLOOKUP($M656,'Books DATA'!$M$9:$Q$1009,1,0)=$M656,VLOOKUP($M656,'Books DATA'!$M$10:$T$1009,COLUMNS('Books DATA'!$M$9:Q653),0)),"Not Avl in Books")</f>
        <v>0</v>
      </c>
      <c r="AI656" s="203">
        <f>IFERROR(IF(VLOOKUP($M656,'Books DATA'!$M$9:$Q$1009,1,0)=$M656,VLOOKUP($M656,'Books DATA'!$M$10:$T$1009,COLUMNS('Books DATA'!$M$9:R653),0)),"Not Avl in Books")</f>
        <v>0</v>
      </c>
      <c r="AJ656" s="203">
        <f>IFERROR(IF(VLOOKUP($M656,'Books DATA'!$M$9:$Q$1009,1,0)=$M656,VLOOKUP($M656,'Books DATA'!$M$10:$T$1009,COLUMNS('Books DATA'!$M$9:S653),0)),"Not Avl in Books")</f>
        <v>0</v>
      </c>
      <c r="AK656" s="203">
        <f>IFERROR(IF(VLOOKUP($M656,'Books DATA'!$M$9:$Q$1009,1,0)=$M656,VLOOKUP($M656,'Books DATA'!$M$10:$T$1009,COLUMNS('Books DATA'!$M$9:T653),0)),"Not Avl in Books")</f>
        <v>0</v>
      </c>
      <c r="AL656" s="204"/>
    </row>
    <row r="657" spans="1:38" ht="15.75" thickBot="1">
      <c r="A657" s="7" t="str">
        <f>AC657&amp;"_"&amp;COUNTIF($AC$10:AC657,AC657)</f>
        <v>_0</v>
      </c>
      <c r="B657" s="206"/>
      <c r="C657" s="206"/>
      <c r="D657" s="207"/>
      <c r="E657" s="208"/>
      <c r="F657" s="209"/>
      <c r="G657" s="209"/>
      <c r="H657" s="209"/>
      <c r="I657" s="209"/>
      <c r="J657" s="209"/>
      <c r="K657" s="209"/>
      <c r="L657" s="199"/>
      <c r="M657" s="200" t="str">
        <f t="shared" si="152"/>
        <v/>
      </c>
      <c r="N657" s="200">
        <f t="shared" si="153"/>
        <v>0</v>
      </c>
      <c r="O657" s="200">
        <f t="shared" si="154"/>
        <v>0</v>
      </c>
      <c r="P657" s="200">
        <f t="shared" si="155"/>
        <v>0</v>
      </c>
      <c r="Q657" s="200">
        <f t="shared" si="156"/>
        <v>0</v>
      </c>
      <c r="R657" s="200">
        <f t="shared" si="157"/>
        <v>0</v>
      </c>
      <c r="S657" s="200">
        <f t="shared" si="158"/>
        <v>0</v>
      </c>
      <c r="T657" s="200">
        <f t="shared" si="159"/>
        <v>0</v>
      </c>
      <c r="U657" s="200"/>
      <c r="V657" s="201">
        <f t="shared" si="160"/>
        <v>0</v>
      </c>
      <c r="W657" s="201">
        <f t="shared" si="161"/>
        <v>0</v>
      </c>
      <c r="X657" s="201">
        <f t="shared" si="162"/>
        <v>0</v>
      </c>
      <c r="Y657" s="201">
        <f t="shared" si="163"/>
        <v>0</v>
      </c>
      <c r="Z657" s="201">
        <f t="shared" si="164"/>
        <v>0</v>
      </c>
      <c r="AA657" s="201">
        <f t="shared" si="165"/>
        <v>0</v>
      </c>
      <c r="AB657" s="201">
        <f t="shared" si="166"/>
        <v>0</v>
      </c>
      <c r="AC657" s="205"/>
      <c r="AD657" s="199"/>
      <c r="AE657" s="203">
        <f>IFERROR(IF(VLOOKUP($M657,'Books DATA'!$M$9:$Q$1009,1,0)=$M657,VLOOKUP($M657,'Books DATA'!$M$10:$T$1009,COLUMNS('Books DATA'!$M$9:N654),0)),"Not Avl in Books")</f>
        <v>0</v>
      </c>
      <c r="AF657" s="203">
        <f>IFERROR(IF(VLOOKUP($M657,'Books DATA'!$M$9:$Q$1009,1,0)=$M657,VLOOKUP($M657,'Books DATA'!$M$10:$T$1009,COLUMNS('Books DATA'!$M$9:O654),0)),"Not Avl in Books")</f>
        <v>0</v>
      </c>
      <c r="AG657" s="203">
        <f>IFERROR(IF(VLOOKUP($M657,'Books DATA'!$M$9:$Q$1009,1,0)=$M657,VLOOKUP($M657,'Books DATA'!$M$10:$T$1009,COLUMNS('Books DATA'!$M$9:P654),0)),"Not Avl in Books")</f>
        <v>0</v>
      </c>
      <c r="AH657" s="203">
        <f>IFERROR(IF(VLOOKUP($M657,'Books DATA'!$M$9:$Q$1009,1,0)=$M657,VLOOKUP($M657,'Books DATA'!$M$10:$T$1009,COLUMNS('Books DATA'!$M$9:Q654),0)),"Not Avl in Books")</f>
        <v>0</v>
      </c>
      <c r="AI657" s="203">
        <f>IFERROR(IF(VLOOKUP($M657,'Books DATA'!$M$9:$Q$1009,1,0)=$M657,VLOOKUP($M657,'Books DATA'!$M$10:$T$1009,COLUMNS('Books DATA'!$M$9:R654),0)),"Not Avl in Books")</f>
        <v>0</v>
      </c>
      <c r="AJ657" s="203">
        <f>IFERROR(IF(VLOOKUP($M657,'Books DATA'!$M$9:$Q$1009,1,0)=$M657,VLOOKUP($M657,'Books DATA'!$M$10:$T$1009,COLUMNS('Books DATA'!$M$9:S654),0)),"Not Avl in Books")</f>
        <v>0</v>
      </c>
      <c r="AK657" s="203">
        <f>IFERROR(IF(VLOOKUP($M657,'Books DATA'!$M$9:$Q$1009,1,0)=$M657,VLOOKUP($M657,'Books DATA'!$M$10:$T$1009,COLUMNS('Books DATA'!$M$9:T654),0)),"Not Avl in Books")</f>
        <v>0</v>
      </c>
      <c r="AL657" s="204"/>
    </row>
    <row r="658" spans="1:38" ht="15.75" thickBot="1">
      <c r="A658" s="7" t="str">
        <f>AC658&amp;"_"&amp;COUNTIF($AC$10:AC658,AC658)</f>
        <v>_0</v>
      </c>
      <c r="B658" s="206"/>
      <c r="C658" s="206"/>
      <c r="D658" s="207"/>
      <c r="E658" s="208"/>
      <c r="F658" s="209"/>
      <c r="G658" s="209"/>
      <c r="H658" s="209"/>
      <c r="I658" s="209"/>
      <c r="J658" s="209"/>
      <c r="K658" s="209"/>
      <c r="L658" s="199"/>
      <c r="M658" s="200" t="str">
        <f t="shared" si="152"/>
        <v/>
      </c>
      <c r="N658" s="200">
        <f t="shared" si="153"/>
        <v>0</v>
      </c>
      <c r="O658" s="200">
        <f t="shared" si="154"/>
        <v>0</v>
      </c>
      <c r="P658" s="200">
        <f t="shared" si="155"/>
        <v>0</v>
      </c>
      <c r="Q658" s="200">
        <f t="shared" si="156"/>
        <v>0</v>
      </c>
      <c r="R658" s="200">
        <f t="shared" si="157"/>
        <v>0</v>
      </c>
      <c r="S658" s="200">
        <f t="shared" si="158"/>
        <v>0</v>
      </c>
      <c r="T658" s="200">
        <f t="shared" si="159"/>
        <v>0</v>
      </c>
      <c r="U658" s="200"/>
      <c r="V658" s="201">
        <f t="shared" si="160"/>
        <v>0</v>
      </c>
      <c r="W658" s="201">
        <f t="shared" si="161"/>
        <v>0</v>
      </c>
      <c r="X658" s="201">
        <f t="shared" si="162"/>
        <v>0</v>
      </c>
      <c r="Y658" s="201">
        <f t="shared" si="163"/>
        <v>0</v>
      </c>
      <c r="Z658" s="201">
        <f t="shared" si="164"/>
        <v>0</v>
      </c>
      <c r="AA658" s="201">
        <f t="shared" si="165"/>
        <v>0</v>
      </c>
      <c r="AB658" s="201">
        <f t="shared" si="166"/>
        <v>0</v>
      </c>
      <c r="AC658" s="205"/>
      <c r="AD658" s="199"/>
      <c r="AE658" s="203">
        <f>IFERROR(IF(VLOOKUP($M658,'Books DATA'!$M$9:$Q$1009,1,0)=$M658,VLOOKUP($M658,'Books DATA'!$M$10:$T$1009,COLUMNS('Books DATA'!$M$9:N655),0)),"Not Avl in Books")</f>
        <v>0</v>
      </c>
      <c r="AF658" s="203">
        <f>IFERROR(IF(VLOOKUP($M658,'Books DATA'!$M$9:$Q$1009,1,0)=$M658,VLOOKUP($M658,'Books DATA'!$M$10:$T$1009,COLUMNS('Books DATA'!$M$9:O655),0)),"Not Avl in Books")</f>
        <v>0</v>
      </c>
      <c r="AG658" s="203">
        <f>IFERROR(IF(VLOOKUP($M658,'Books DATA'!$M$9:$Q$1009,1,0)=$M658,VLOOKUP($M658,'Books DATA'!$M$10:$T$1009,COLUMNS('Books DATA'!$M$9:P655),0)),"Not Avl in Books")</f>
        <v>0</v>
      </c>
      <c r="AH658" s="203">
        <f>IFERROR(IF(VLOOKUP($M658,'Books DATA'!$M$9:$Q$1009,1,0)=$M658,VLOOKUP($M658,'Books DATA'!$M$10:$T$1009,COLUMNS('Books DATA'!$M$9:Q655),0)),"Not Avl in Books")</f>
        <v>0</v>
      </c>
      <c r="AI658" s="203">
        <f>IFERROR(IF(VLOOKUP($M658,'Books DATA'!$M$9:$Q$1009,1,0)=$M658,VLOOKUP($M658,'Books DATA'!$M$10:$T$1009,COLUMNS('Books DATA'!$M$9:R655),0)),"Not Avl in Books")</f>
        <v>0</v>
      </c>
      <c r="AJ658" s="203">
        <f>IFERROR(IF(VLOOKUP($M658,'Books DATA'!$M$9:$Q$1009,1,0)=$M658,VLOOKUP($M658,'Books DATA'!$M$10:$T$1009,COLUMNS('Books DATA'!$M$9:S655),0)),"Not Avl in Books")</f>
        <v>0</v>
      </c>
      <c r="AK658" s="203">
        <f>IFERROR(IF(VLOOKUP($M658,'Books DATA'!$M$9:$Q$1009,1,0)=$M658,VLOOKUP($M658,'Books DATA'!$M$10:$T$1009,COLUMNS('Books DATA'!$M$9:T655),0)),"Not Avl in Books")</f>
        <v>0</v>
      </c>
      <c r="AL658" s="204"/>
    </row>
    <row r="659" spans="1:38" ht="15.75" thickBot="1">
      <c r="A659" s="7" t="str">
        <f>AC659&amp;"_"&amp;COUNTIF($AC$10:AC659,AC659)</f>
        <v>_0</v>
      </c>
      <c r="B659" s="206"/>
      <c r="C659" s="206"/>
      <c r="D659" s="207"/>
      <c r="E659" s="208"/>
      <c r="F659" s="209"/>
      <c r="G659" s="209"/>
      <c r="H659" s="209"/>
      <c r="I659" s="209"/>
      <c r="J659" s="209"/>
      <c r="K659" s="209"/>
      <c r="L659" s="199"/>
      <c r="M659" s="200" t="str">
        <f t="shared" si="152"/>
        <v/>
      </c>
      <c r="N659" s="200">
        <f t="shared" si="153"/>
        <v>0</v>
      </c>
      <c r="O659" s="200">
        <f t="shared" si="154"/>
        <v>0</v>
      </c>
      <c r="P659" s="200">
        <f t="shared" si="155"/>
        <v>0</v>
      </c>
      <c r="Q659" s="200">
        <f t="shared" si="156"/>
        <v>0</v>
      </c>
      <c r="R659" s="200">
        <f t="shared" si="157"/>
        <v>0</v>
      </c>
      <c r="S659" s="200">
        <f t="shared" si="158"/>
        <v>0</v>
      </c>
      <c r="T659" s="200">
        <f t="shared" si="159"/>
        <v>0</v>
      </c>
      <c r="U659" s="200"/>
      <c r="V659" s="201">
        <f t="shared" si="160"/>
        <v>0</v>
      </c>
      <c r="W659" s="201">
        <f t="shared" si="161"/>
        <v>0</v>
      </c>
      <c r="X659" s="201">
        <f t="shared" si="162"/>
        <v>0</v>
      </c>
      <c r="Y659" s="201">
        <f t="shared" si="163"/>
        <v>0</v>
      </c>
      <c r="Z659" s="201">
        <f t="shared" si="164"/>
        <v>0</v>
      </c>
      <c r="AA659" s="201">
        <f t="shared" si="165"/>
        <v>0</v>
      </c>
      <c r="AB659" s="201">
        <f t="shared" si="166"/>
        <v>0</v>
      </c>
      <c r="AC659" s="205"/>
      <c r="AD659" s="199"/>
      <c r="AE659" s="203">
        <f>IFERROR(IF(VLOOKUP($M659,'Books DATA'!$M$9:$Q$1009,1,0)=$M659,VLOOKUP($M659,'Books DATA'!$M$10:$T$1009,COLUMNS('Books DATA'!$M$9:N656),0)),"Not Avl in Books")</f>
        <v>0</v>
      </c>
      <c r="AF659" s="203">
        <f>IFERROR(IF(VLOOKUP($M659,'Books DATA'!$M$9:$Q$1009,1,0)=$M659,VLOOKUP($M659,'Books DATA'!$M$10:$T$1009,COLUMNS('Books DATA'!$M$9:O656),0)),"Not Avl in Books")</f>
        <v>0</v>
      </c>
      <c r="AG659" s="203">
        <f>IFERROR(IF(VLOOKUP($M659,'Books DATA'!$M$9:$Q$1009,1,0)=$M659,VLOOKUP($M659,'Books DATA'!$M$10:$T$1009,COLUMNS('Books DATA'!$M$9:P656),0)),"Not Avl in Books")</f>
        <v>0</v>
      </c>
      <c r="AH659" s="203">
        <f>IFERROR(IF(VLOOKUP($M659,'Books DATA'!$M$9:$Q$1009,1,0)=$M659,VLOOKUP($M659,'Books DATA'!$M$10:$T$1009,COLUMNS('Books DATA'!$M$9:Q656),0)),"Not Avl in Books")</f>
        <v>0</v>
      </c>
      <c r="AI659" s="203">
        <f>IFERROR(IF(VLOOKUP($M659,'Books DATA'!$M$9:$Q$1009,1,0)=$M659,VLOOKUP($M659,'Books DATA'!$M$10:$T$1009,COLUMNS('Books DATA'!$M$9:R656),0)),"Not Avl in Books")</f>
        <v>0</v>
      </c>
      <c r="AJ659" s="203">
        <f>IFERROR(IF(VLOOKUP($M659,'Books DATA'!$M$9:$Q$1009,1,0)=$M659,VLOOKUP($M659,'Books DATA'!$M$10:$T$1009,COLUMNS('Books DATA'!$M$9:S656),0)),"Not Avl in Books")</f>
        <v>0</v>
      </c>
      <c r="AK659" s="203">
        <f>IFERROR(IF(VLOOKUP($M659,'Books DATA'!$M$9:$Q$1009,1,0)=$M659,VLOOKUP($M659,'Books DATA'!$M$10:$T$1009,COLUMNS('Books DATA'!$M$9:T656),0)),"Not Avl in Books")</f>
        <v>0</v>
      </c>
      <c r="AL659" s="204"/>
    </row>
    <row r="660" spans="1:38" ht="15.75" thickBot="1">
      <c r="A660" s="7" t="str">
        <f>AC660&amp;"_"&amp;COUNTIF($AC$10:AC660,AC660)</f>
        <v>_0</v>
      </c>
      <c r="B660" s="206"/>
      <c r="C660" s="206"/>
      <c r="D660" s="207"/>
      <c r="E660" s="208"/>
      <c r="F660" s="209"/>
      <c r="G660" s="209"/>
      <c r="H660" s="209"/>
      <c r="I660" s="209"/>
      <c r="J660" s="209"/>
      <c r="K660" s="209"/>
      <c r="L660" s="199"/>
      <c r="M660" s="200" t="str">
        <f t="shared" si="152"/>
        <v/>
      </c>
      <c r="N660" s="200">
        <f t="shared" si="153"/>
        <v>0</v>
      </c>
      <c r="O660" s="200">
        <f t="shared" si="154"/>
        <v>0</v>
      </c>
      <c r="P660" s="200">
        <f t="shared" si="155"/>
        <v>0</v>
      </c>
      <c r="Q660" s="200">
        <f t="shared" si="156"/>
        <v>0</v>
      </c>
      <c r="R660" s="200">
        <f t="shared" si="157"/>
        <v>0</v>
      </c>
      <c r="S660" s="200">
        <f t="shared" si="158"/>
        <v>0</v>
      </c>
      <c r="T660" s="200">
        <f t="shared" si="159"/>
        <v>0</v>
      </c>
      <c r="U660" s="200"/>
      <c r="V660" s="201">
        <f t="shared" si="160"/>
        <v>0</v>
      </c>
      <c r="W660" s="201">
        <f t="shared" si="161"/>
        <v>0</v>
      </c>
      <c r="X660" s="201">
        <f t="shared" si="162"/>
        <v>0</v>
      </c>
      <c r="Y660" s="201">
        <f t="shared" si="163"/>
        <v>0</v>
      </c>
      <c r="Z660" s="201">
        <f t="shared" si="164"/>
        <v>0</v>
      </c>
      <c r="AA660" s="201">
        <f t="shared" si="165"/>
        <v>0</v>
      </c>
      <c r="AB660" s="201">
        <f t="shared" si="166"/>
        <v>0</v>
      </c>
      <c r="AC660" s="205"/>
      <c r="AD660" s="199"/>
      <c r="AE660" s="203">
        <f>IFERROR(IF(VLOOKUP($M660,'Books DATA'!$M$9:$Q$1009,1,0)=$M660,VLOOKUP($M660,'Books DATA'!$M$10:$T$1009,COLUMNS('Books DATA'!$M$9:N657),0)),"Not Avl in Books")</f>
        <v>0</v>
      </c>
      <c r="AF660" s="203">
        <f>IFERROR(IF(VLOOKUP($M660,'Books DATA'!$M$9:$Q$1009,1,0)=$M660,VLOOKUP($M660,'Books DATA'!$M$10:$T$1009,COLUMNS('Books DATA'!$M$9:O657),0)),"Not Avl in Books")</f>
        <v>0</v>
      </c>
      <c r="AG660" s="203">
        <f>IFERROR(IF(VLOOKUP($M660,'Books DATA'!$M$9:$Q$1009,1,0)=$M660,VLOOKUP($M660,'Books DATA'!$M$10:$T$1009,COLUMNS('Books DATA'!$M$9:P657),0)),"Not Avl in Books")</f>
        <v>0</v>
      </c>
      <c r="AH660" s="203">
        <f>IFERROR(IF(VLOOKUP($M660,'Books DATA'!$M$9:$Q$1009,1,0)=$M660,VLOOKUP($M660,'Books DATA'!$M$10:$T$1009,COLUMNS('Books DATA'!$M$9:Q657),0)),"Not Avl in Books")</f>
        <v>0</v>
      </c>
      <c r="AI660" s="203">
        <f>IFERROR(IF(VLOOKUP($M660,'Books DATA'!$M$9:$Q$1009,1,0)=$M660,VLOOKUP($M660,'Books DATA'!$M$10:$T$1009,COLUMNS('Books DATA'!$M$9:R657),0)),"Not Avl in Books")</f>
        <v>0</v>
      </c>
      <c r="AJ660" s="203">
        <f>IFERROR(IF(VLOOKUP($M660,'Books DATA'!$M$9:$Q$1009,1,0)=$M660,VLOOKUP($M660,'Books DATA'!$M$10:$T$1009,COLUMNS('Books DATA'!$M$9:S657),0)),"Not Avl in Books")</f>
        <v>0</v>
      </c>
      <c r="AK660" s="203">
        <f>IFERROR(IF(VLOOKUP($M660,'Books DATA'!$M$9:$Q$1009,1,0)=$M660,VLOOKUP($M660,'Books DATA'!$M$10:$T$1009,COLUMNS('Books DATA'!$M$9:T657),0)),"Not Avl in Books")</f>
        <v>0</v>
      </c>
      <c r="AL660" s="204"/>
    </row>
    <row r="661" spans="1:38" ht="15.75" thickBot="1">
      <c r="A661" s="7" t="str">
        <f>AC661&amp;"_"&amp;COUNTIF($AC$10:AC661,AC661)</f>
        <v>_0</v>
      </c>
      <c r="B661" s="206"/>
      <c r="C661" s="206"/>
      <c r="D661" s="207"/>
      <c r="E661" s="208"/>
      <c r="F661" s="209"/>
      <c r="G661" s="209"/>
      <c r="H661" s="209"/>
      <c r="I661" s="209"/>
      <c r="J661" s="209"/>
      <c r="K661" s="209"/>
      <c r="L661" s="199"/>
      <c r="M661" s="200" t="str">
        <f t="shared" si="152"/>
        <v/>
      </c>
      <c r="N661" s="200">
        <f t="shared" si="153"/>
        <v>0</v>
      </c>
      <c r="O661" s="200">
        <f t="shared" si="154"/>
        <v>0</v>
      </c>
      <c r="P661" s="200">
        <f t="shared" si="155"/>
        <v>0</v>
      </c>
      <c r="Q661" s="200">
        <f t="shared" si="156"/>
        <v>0</v>
      </c>
      <c r="R661" s="200">
        <f t="shared" si="157"/>
        <v>0</v>
      </c>
      <c r="S661" s="200">
        <f t="shared" si="158"/>
        <v>0</v>
      </c>
      <c r="T661" s="200">
        <f t="shared" si="159"/>
        <v>0</v>
      </c>
      <c r="U661" s="200"/>
      <c r="V661" s="201">
        <f t="shared" si="160"/>
        <v>0</v>
      </c>
      <c r="W661" s="201">
        <f t="shared" si="161"/>
        <v>0</v>
      </c>
      <c r="X661" s="201">
        <f t="shared" si="162"/>
        <v>0</v>
      </c>
      <c r="Y661" s="201">
        <f t="shared" si="163"/>
        <v>0</v>
      </c>
      <c r="Z661" s="201">
        <f t="shared" si="164"/>
        <v>0</v>
      </c>
      <c r="AA661" s="201">
        <f t="shared" si="165"/>
        <v>0</v>
      </c>
      <c r="AB661" s="201">
        <f t="shared" si="166"/>
        <v>0</v>
      </c>
      <c r="AC661" s="205"/>
      <c r="AD661" s="199"/>
      <c r="AE661" s="203">
        <f>IFERROR(IF(VLOOKUP($M661,'Books DATA'!$M$9:$Q$1009,1,0)=$M661,VLOOKUP($M661,'Books DATA'!$M$10:$T$1009,COLUMNS('Books DATA'!$M$9:N658),0)),"Not Avl in Books")</f>
        <v>0</v>
      </c>
      <c r="AF661" s="203">
        <f>IFERROR(IF(VLOOKUP($M661,'Books DATA'!$M$9:$Q$1009,1,0)=$M661,VLOOKUP($M661,'Books DATA'!$M$10:$T$1009,COLUMNS('Books DATA'!$M$9:O658),0)),"Not Avl in Books")</f>
        <v>0</v>
      </c>
      <c r="AG661" s="203">
        <f>IFERROR(IF(VLOOKUP($M661,'Books DATA'!$M$9:$Q$1009,1,0)=$M661,VLOOKUP($M661,'Books DATA'!$M$10:$T$1009,COLUMNS('Books DATA'!$M$9:P658),0)),"Not Avl in Books")</f>
        <v>0</v>
      </c>
      <c r="AH661" s="203">
        <f>IFERROR(IF(VLOOKUP($M661,'Books DATA'!$M$9:$Q$1009,1,0)=$M661,VLOOKUP($M661,'Books DATA'!$M$10:$T$1009,COLUMNS('Books DATA'!$M$9:Q658),0)),"Not Avl in Books")</f>
        <v>0</v>
      </c>
      <c r="AI661" s="203">
        <f>IFERROR(IF(VLOOKUP($M661,'Books DATA'!$M$9:$Q$1009,1,0)=$M661,VLOOKUP($M661,'Books DATA'!$M$10:$T$1009,COLUMNS('Books DATA'!$M$9:R658),0)),"Not Avl in Books")</f>
        <v>0</v>
      </c>
      <c r="AJ661" s="203">
        <f>IFERROR(IF(VLOOKUP($M661,'Books DATA'!$M$9:$Q$1009,1,0)=$M661,VLOOKUP($M661,'Books DATA'!$M$10:$T$1009,COLUMNS('Books DATA'!$M$9:S658),0)),"Not Avl in Books")</f>
        <v>0</v>
      </c>
      <c r="AK661" s="203">
        <f>IFERROR(IF(VLOOKUP($M661,'Books DATA'!$M$9:$Q$1009,1,0)=$M661,VLOOKUP($M661,'Books DATA'!$M$10:$T$1009,COLUMNS('Books DATA'!$M$9:T658),0)),"Not Avl in Books")</f>
        <v>0</v>
      </c>
      <c r="AL661" s="204"/>
    </row>
    <row r="662" spans="1:38" ht="15.75" thickBot="1">
      <c r="A662" s="7" t="str">
        <f>AC662&amp;"_"&amp;COUNTIF($AC$10:AC662,AC662)</f>
        <v>_0</v>
      </c>
      <c r="B662" s="206"/>
      <c r="C662" s="206"/>
      <c r="D662" s="207"/>
      <c r="E662" s="208"/>
      <c r="F662" s="209"/>
      <c r="G662" s="209"/>
      <c r="H662" s="209"/>
      <c r="I662" s="209"/>
      <c r="J662" s="209"/>
      <c r="K662" s="209"/>
      <c r="L662" s="199"/>
      <c r="M662" s="200" t="str">
        <f t="shared" si="152"/>
        <v/>
      </c>
      <c r="N662" s="200">
        <f t="shared" si="153"/>
        <v>0</v>
      </c>
      <c r="O662" s="200">
        <f t="shared" si="154"/>
        <v>0</v>
      </c>
      <c r="P662" s="200">
        <f t="shared" si="155"/>
        <v>0</v>
      </c>
      <c r="Q662" s="200">
        <f t="shared" si="156"/>
        <v>0</v>
      </c>
      <c r="R662" s="200">
        <f t="shared" si="157"/>
        <v>0</v>
      </c>
      <c r="S662" s="200">
        <f t="shared" si="158"/>
        <v>0</v>
      </c>
      <c r="T662" s="200">
        <f t="shared" si="159"/>
        <v>0</v>
      </c>
      <c r="U662" s="200"/>
      <c r="V662" s="201">
        <f t="shared" si="160"/>
        <v>0</v>
      </c>
      <c r="W662" s="201">
        <f t="shared" si="161"/>
        <v>0</v>
      </c>
      <c r="X662" s="201">
        <f t="shared" si="162"/>
        <v>0</v>
      </c>
      <c r="Y662" s="201">
        <f t="shared" si="163"/>
        <v>0</v>
      </c>
      <c r="Z662" s="201">
        <f t="shared" si="164"/>
        <v>0</v>
      </c>
      <c r="AA662" s="201">
        <f t="shared" si="165"/>
        <v>0</v>
      </c>
      <c r="AB662" s="201">
        <f t="shared" si="166"/>
        <v>0</v>
      </c>
      <c r="AC662" s="205"/>
      <c r="AD662" s="199"/>
      <c r="AE662" s="203">
        <f>IFERROR(IF(VLOOKUP($M662,'Books DATA'!$M$9:$Q$1009,1,0)=$M662,VLOOKUP($M662,'Books DATA'!$M$10:$T$1009,COLUMNS('Books DATA'!$M$9:N659),0)),"Not Avl in Books")</f>
        <v>0</v>
      </c>
      <c r="AF662" s="203">
        <f>IFERROR(IF(VLOOKUP($M662,'Books DATA'!$M$9:$Q$1009,1,0)=$M662,VLOOKUP($M662,'Books DATA'!$M$10:$T$1009,COLUMNS('Books DATA'!$M$9:O659),0)),"Not Avl in Books")</f>
        <v>0</v>
      </c>
      <c r="AG662" s="203">
        <f>IFERROR(IF(VLOOKUP($M662,'Books DATA'!$M$9:$Q$1009,1,0)=$M662,VLOOKUP($M662,'Books DATA'!$M$10:$T$1009,COLUMNS('Books DATA'!$M$9:P659),0)),"Not Avl in Books")</f>
        <v>0</v>
      </c>
      <c r="AH662" s="203">
        <f>IFERROR(IF(VLOOKUP($M662,'Books DATA'!$M$9:$Q$1009,1,0)=$M662,VLOOKUP($M662,'Books DATA'!$M$10:$T$1009,COLUMNS('Books DATA'!$M$9:Q659),0)),"Not Avl in Books")</f>
        <v>0</v>
      </c>
      <c r="AI662" s="203">
        <f>IFERROR(IF(VLOOKUP($M662,'Books DATA'!$M$9:$Q$1009,1,0)=$M662,VLOOKUP($M662,'Books DATA'!$M$10:$T$1009,COLUMNS('Books DATA'!$M$9:R659),0)),"Not Avl in Books")</f>
        <v>0</v>
      </c>
      <c r="AJ662" s="203">
        <f>IFERROR(IF(VLOOKUP($M662,'Books DATA'!$M$9:$Q$1009,1,0)=$M662,VLOOKUP($M662,'Books DATA'!$M$10:$T$1009,COLUMNS('Books DATA'!$M$9:S659),0)),"Not Avl in Books")</f>
        <v>0</v>
      </c>
      <c r="AK662" s="203">
        <f>IFERROR(IF(VLOOKUP($M662,'Books DATA'!$M$9:$Q$1009,1,0)=$M662,VLOOKUP($M662,'Books DATA'!$M$10:$T$1009,COLUMNS('Books DATA'!$M$9:T659),0)),"Not Avl in Books")</f>
        <v>0</v>
      </c>
      <c r="AL662" s="204"/>
    </row>
    <row r="663" spans="1:38" ht="15.75" thickBot="1">
      <c r="A663" s="7" t="str">
        <f>AC663&amp;"_"&amp;COUNTIF($AC$10:AC663,AC663)</f>
        <v>_0</v>
      </c>
      <c r="B663" s="206"/>
      <c r="C663" s="206"/>
      <c r="D663" s="207"/>
      <c r="E663" s="208"/>
      <c r="F663" s="209"/>
      <c r="G663" s="209"/>
      <c r="H663" s="209"/>
      <c r="I663" s="209"/>
      <c r="J663" s="209"/>
      <c r="K663" s="209"/>
      <c r="L663" s="199"/>
      <c r="M663" s="200" t="str">
        <f t="shared" si="152"/>
        <v/>
      </c>
      <c r="N663" s="200">
        <f t="shared" si="153"/>
        <v>0</v>
      </c>
      <c r="O663" s="200">
        <f t="shared" si="154"/>
        <v>0</v>
      </c>
      <c r="P663" s="200">
        <f t="shared" si="155"/>
        <v>0</v>
      </c>
      <c r="Q663" s="200">
        <f t="shared" si="156"/>
        <v>0</v>
      </c>
      <c r="R663" s="200">
        <f t="shared" si="157"/>
        <v>0</v>
      </c>
      <c r="S663" s="200">
        <f t="shared" si="158"/>
        <v>0</v>
      </c>
      <c r="T663" s="200">
        <f t="shared" si="159"/>
        <v>0</v>
      </c>
      <c r="U663" s="200"/>
      <c r="V663" s="201">
        <f t="shared" si="160"/>
        <v>0</v>
      </c>
      <c r="W663" s="201">
        <f t="shared" si="161"/>
        <v>0</v>
      </c>
      <c r="X663" s="201">
        <f t="shared" si="162"/>
        <v>0</v>
      </c>
      <c r="Y663" s="201">
        <f t="shared" si="163"/>
        <v>0</v>
      </c>
      <c r="Z663" s="201">
        <f t="shared" si="164"/>
        <v>0</v>
      </c>
      <c r="AA663" s="201">
        <f t="shared" si="165"/>
        <v>0</v>
      </c>
      <c r="AB663" s="201">
        <f t="shared" si="166"/>
        <v>0</v>
      </c>
      <c r="AC663" s="205"/>
      <c r="AD663" s="199"/>
      <c r="AE663" s="203">
        <f>IFERROR(IF(VLOOKUP($M663,'Books DATA'!$M$9:$Q$1009,1,0)=$M663,VLOOKUP($M663,'Books DATA'!$M$10:$T$1009,COLUMNS('Books DATA'!$M$9:N660),0)),"Not Avl in Books")</f>
        <v>0</v>
      </c>
      <c r="AF663" s="203">
        <f>IFERROR(IF(VLOOKUP($M663,'Books DATA'!$M$9:$Q$1009,1,0)=$M663,VLOOKUP($M663,'Books DATA'!$M$10:$T$1009,COLUMNS('Books DATA'!$M$9:O660),0)),"Not Avl in Books")</f>
        <v>0</v>
      </c>
      <c r="AG663" s="203">
        <f>IFERROR(IF(VLOOKUP($M663,'Books DATA'!$M$9:$Q$1009,1,0)=$M663,VLOOKUP($M663,'Books DATA'!$M$10:$T$1009,COLUMNS('Books DATA'!$M$9:P660),0)),"Not Avl in Books")</f>
        <v>0</v>
      </c>
      <c r="AH663" s="203">
        <f>IFERROR(IF(VLOOKUP($M663,'Books DATA'!$M$9:$Q$1009,1,0)=$M663,VLOOKUP($M663,'Books DATA'!$M$10:$T$1009,COLUMNS('Books DATA'!$M$9:Q660),0)),"Not Avl in Books")</f>
        <v>0</v>
      </c>
      <c r="AI663" s="203">
        <f>IFERROR(IF(VLOOKUP($M663,'Books DATA'!$M$9:$Q$1009,1,0)=$M663,VLOOKUP($M663,'Books DATA'!$M$10:$T$1009,COLUMNS('Books DATA'!$M$9:R660),0)),"Not Avl in Books")</f>
        <v>0</v>
      </c>
      <c r="AJ663" s="203">
        <f>IFERROR(IF(VLOOKUP($M663,'Books DATA'!$M$9:$Q$1009,1,0)=$M663,VLOOKUP($M663,'Books DATA'!$M$10:$T$1009,COLUMNS('Books DATA'!$M$9:S660),0)),"Not Avl in Books")</f>
        <v>0</v>
      </c>
      <c r="AK663" s="203">
        <f>IFERROR(IF(VLOOKUP($M663,'Books DATA'!$M$9:$Q$1009,1,0)=$M663,VLOOKUP($M663,'Books DATA'!$M$10:$T$1009,COLUMNS('Books DATA'!$M$9:T660),0)),"Not Avl in Books")</f>
        <v>0</v>
      </c>
      <c r="AL663" s="204"/>
    </row>
    <row r="664" spans="1:38" ht="15.75" thickBot="1">
      <c r="A664" s="7" t="str">
        <f>AC664&amp;"_"&amp;COUNTIF($AC$10:AC664,AC664)</f>
        <v>_0</v>
      </c>
      <c r="B664" s="206"/>
      <c r="C664" s="206"/>
      <c r="D664" s="207"/>
      <c r="E664" s="208"/>
      <c r="F664" s="209"/>
      <c r="G664" s="209"/>
      <c r="H664" s="209"/>
      <c r="I664" s="209"/>
      <c r="J664" s="209"/>
      <c r="K664" s="209"/>
      <c r="L664" s="199"/>
      <c r="M664" s="200" t="str">
        <f t="shared" si="152"/>
        <v/>
      </c>
      <c r="N664" s="200">
        <f t="shared" si="153"/>
        <v>0</v>
      </c>
      <c r="O664" s="200">
        <f t="shared" si="154"/>
        <v>0</v>
      </c>
      <c r="P664" s="200">
        <f t="shared" si="155"/>
        <v>0</v>
      </c>
      <c r="Q664" s="200">
        <f t="shared" si="156"/>
        <v>0</v>
      </c>
      <c r="R664" s="200">
        <f t="shared" si="157"/>
        <v>0</v>
      </c>
      <c r="S664" s="200">
        <f t="shared" si="158"/>
        <v>0</v>
      </c>
      <c r="T664" s="200">
        <f t="shared" si="159"/>
        <v>0</v>
      </c>
      <c r="U664" s="200"/>
      <c r="V664" s="201">
        <f t="shared" si="160"/>
        <v>0</v>
      </c>
      <c r="W664" s="201">
        <f t="shared" si="161"/>
        <v>0</v>
      </c>
      <c r="X664" s="201">
        <f t="shared" si="162"/>
        <v>0</v>
      </c>
      <c r="Y664" s="201">
        <f t="shared" si="163"/>
        <v>0</v>
      </c>
      <c r="Z664" s="201">
        <f t="shared" si="164"/>
        <v>0</v>
      </c>
      <c r="AA664" s="201">
        <f t="shared" si="165"/>
        <v>0</v>
      </c>
      <c r="AB664" s="201">
        <f t="shared" si="166"/>
        <v>0</v>
      </c>
      <c r="AC664" s="205"/>
      <c r="AD664" s="199"/>
      <c r="AE664" s="203">
        <f>IFERROR(IF(VLOOKUP($M664,'Books DATA'!$M$9:$Q$1009,1,0)=$M664,VLOOKUP($M664,'Books DATA'!$M$10:$T$1009,COLUMNS('Books DATA'!$M$9:N661),0)),"Not Avl in Books")</f>
        <v>0</v>
      </c>
      <c r="AF664" s="203">
        <f>IFERROR(IF(VLOOKUP($M664,'Books DATA'!$M$9:$Q$1009,1,0)=$M664,VLOOKUP($M664,'Books DATA'!$M$10:$T$1009,COLUMNS('Books DATA'!$M$9:O661),0)),"Not Avl in Books")</f>
        <v>0</v>
      </c>
      <c r="AG664" s="203">
        <f>IFERROR(IF(VLOOKUP($M664,'Books DATA'!$M$9:$Q$1009,1,0)=$M664,VLOOKUP($M664,'Books DATA'!$M$10:$T$1009,COLUMNS('Books DATA'!$M$9:P661),0)),"Not Avl in Books")</f>
        <v>0</v>
      </c>
      <c r="AH664" s="203">
        <f>IFERROR(IF(VLOOKUP($M664,'Books DATA'!$M$9:$Q$1009,1,0)=$M664,VLOOKUP($M664,'Books DATA'!$M$10:$T$1009,COLUMNS('Books DATA'!$M$9:Q661),0)),"Not Avl in Books")</f>
        <v>0</v>
      </c>
      <c r="AI664" s="203">
        <f>IFERROR(IF(VLOOKUP($M664,'Books DATA'!$M$9:$Q$1009,1,0)=$M664,VLOOKUP($M664,'Books DATA'!$M$10:$T$1009,COLUMNS('Books DATA'!$M$9:R661),0)),"Not Avl in Books")</f>
        <v>0</v>
      </c>
      <c r="AJ664" s="203">
        <f>IFERROR(IF(VLOOKUP($M664,'Books DATA'!$M$9:$Q$1009,1,0)=$M664,VLOOKUP($M664,'Books DATA'!$M$10:$T$1009,COLUMNS('Books DATA'!$M$9:S661),0)),"Not Avl in Books")</f>
        <v>0</v>
      </c>
      <c r="AK664" s="203">
        <f>IFERROR(IF(VLOOKUP($M664,'Books DATA'!$M$9:$Q$1009,1,0)=$M664,VLOOKUP($M664,'Books DATA'!$M$10:$T$1009,COLUMNS('Books DATA'!$M$9:T661),0)),"Not Avl in Books")</f>
        <v>0</v>
      </c>
      <c r="AL664" s="204"/>
    </row>
    <row r="665" spans="1:38" ht="15.75" thickBot="1">
      <c r="A665" s="7" t="str">
        <f>AC665&amp;"_"&amp;COUNTIF($AC$10:AC665,AC665)</f>
        <v>_0</v>
      </c>
      <c r="B665" s="206"/>
      <c r="C665" s="206"/>
      <c r="D665" s="207"/>
      <c r="E665" s="208"/>
      <c r="F665" s="209"/>
      <c r="G665" s="209"/>
      <c r="H665" s="209"/>
      <c r="I665" s="209"/>
      <c r="J665" s="209"/>
      <c r="K665" s="209"/>
      <c r="L665" s="199"/>
      <c r="M665" s="200" t="str">
        <f t="shared" si="152"/>
        <v/>
      </c>
      <c r="N665" s="200">
        <f t="shared" si="153"/>
        <v>0</v>
      </c>
      <c r="O665" s="200">
        <f t="shared" si="154"/>
        <v>0</v>
      </c>
      <c r="P665" s="200">
        <f t="shared" si="155"/>
        <v>0</v>
      </c>
      <c r="Q665" s="200">
        <f t="shared" si="156"/>
        <v>0</v>
      </c>
      <c r="R665" s="200">
        <f t="shared" si="157"/>
        <v>0</v>
      </c>
      <c r="S665" s="200">
        <f t="shared" si="158"/>
        <v>0</v>
      </c>
      <c r="T665" s="200">
        <f t="shared" si="159"/>
        <v>0</v>
      </c>
      <c r="U665" s="200"/>
      <c r="V665" s="201">
        <f t="shared" si="160"/>
        <v>0</v>
      </c>
      <c r="W665" s="201">
        <f t="shared" si="161"/>
        <v>0</v>
      </c>
      <c r="X665" s="201">
        <f t="shared" si="162"/>
        <v>0</v>
      </c>
      <c r="Y665" s="201">
        <f t="shared" si="163"/>
        <v>0</v>
      </c>
      <c r="Z665" s="201">
        <f t="shared" si="164"/>
        <v>0</v>
      </c>
      <c r="AA665" s="201">
        <f t="shared" si="165"/>
        <v>0</v>
      </c>
      <c r="AB665" s="201">
        <f t="shared" si="166"/>
        <v>0</v>
      </c>
      <c r="AC665" s="205"/>
      <c r="AD665" s="199"/>
      <c r="AE665" s="203">
        <f>IFERROR(IF(VLOOKUP($M665,'Books DATA'!$M$9:$Q$1009,1,0)=$M665,VLOOKUP($M665,'Books DATA'!$M$10:$T$1009,COLUMNS('Books DATA'!$M$9:N662),0)),"Not Avl in Books")</f>
        <v>0</v>
      </c>
      <c r="AF665" s="203">
        <f>IFERROR(IF(VLOOKUP($M665,'Books DATA'!$M$9:$Q$1009,1,0)=$M665,VLOOKUP($M665,'Books DATA'!$M$10:$T$1009,COLUMNS('Books DATA'!$M$9:O662),0)),"Not Avl in Books")</f>
        <v>0</v>
      </c>
      <c r="AG665" s="203">
        <f>IFERROR(IF(VLOOKUP($M665,'Books DATA'!$M$9:$Q$1009,1,0)=$M665,VLOOKUP($M665,'Books DATA'!$M$10:$T$1009,COLUMNS('Books DATA'!$M$9:P662),0)),"Not Avl in Books")</f>
        <v>0</v>
      </c>
      <c r="AH665" s="203">
        <f>IFERROR(IF(VLOOKUP($M665,'Books DATA'!$M$9:$Q$1009,1,0)=$M665,VLOOKUP($M665,'Books DATA'!$M$10:$T$1009,COLUMNS('Books DATA'!$M$9:Q662),0)),"Not Avl in Books")</f>
        <v>0</v>
      </c>
      <c r="AI665" s="203">
        <f>IFERROR(IF(VLOOKUP($M665,'Books DATA'!$M$9:$Q$1009,1,0)=$M665,VLOOKUP($M665,'Books DATA'!$M$10:$T$1009,COLUMNS('Books DATA'!$M$9:R662),0)),"Not Avl in Books")</f>
        <v>0</v>
      </c>
      <c r="AJ665" s="203">
        <f>IFERROR(IF(VLOOKUP($M665,'Books DATA'!$M$9:$Q$1009,1,0)=$M665,VLOOKUP($M665,'Books DATA'!$M$10:$T$1009,COLUMNS('Books DATA'!$M$9:S662),0)),"Not Avl in Books")</f>
        <v>0</v>
      </c>
      <c r="AK665" s="203">
        <f>IFERROR(IF(VLOOKUP($M665,'Books DATA'!$M$9:$Q$1009,1,0)=$M665,VLOOKUP($M665,'Books DATA'!$M$10:$T$1009,COLUMNS('Books DATA'!$M$9:T662),0)),"Not Avl in Books")</f>
        <v>0</v>
      </c>
      <c r="AL665" s="204"/>
    </row>
    <row r="666" spans="1:38" ht="15.75" thickBot="1">
      <c r="A666" s="7" t="str">
        <f>AC666&amp;"_"&amp;COUNTIF($AC$10:AC666,AC666)</f>
        <v>_0</v>
      </c>
      <c r="B666" s="206"/>
      <c r="C666" s="206"/>
      <c r="D666" s="207"/>
      <c r="E666" s="208"/>
      <c r="F666" s="209"/>
      <c r="G666" s="209"/>
      <c r="H666" s="209"/>
      <c r="I666" s="209"/>
      <c r="J666" s="209"/>
      <c r="K666" s="209"/>
      <c r="L666" s="199"/>
      <c r="M666" s="200" t="str">
        <f t="shared" si="152"/>
        <v/>
      </c>
      <c r="N666" s="200">
        <f t="shared" si="153"/>
        <v>0</v>
      </c>
      <c r="O666" s="200">
        <f t="shared" si="154"/>
        <v>0</v>
      </c>
      <c r="P666" s="200">
        <f t="shared" si="155"/>
        <v>0</v>
      </c>
      <c r="Q666" s="200">
        <f t="shared" si="156"/>
        <v>0</v>
      </c>
      <c r="R666" s="200">
        <f t="shared" si="157"/>
        <v>0</v>
      </c>
      <c r="S666" s="200">
        <f t="shared" si="158"/>
        <v>0</v>
      </c>
      <c r="T666" s="200">
        <f t="shared" si="159"/>
        <v>0</v>
      </c>
      <c r="U666" s="200"/>
      <c r="V666" s="201">
        <f t="shared" si="160"/>
        <v>0</v>
      </c>
      <c r="W666" s="201">
        <f t="shared" si="161"/>
        <v>0</v>
      </c>
      <c r="X666" s="201">
        <f t="shared" si="162"/>
        <v>0</v>
      </c>
      <c r="Y666" s="201">
        <f t="shared" si="163"/>
        <v>0</v>
      </c>
      <c r="Z666" s="201">
        <f t="shared" si="164"/>
        <v>0</v>
      </c>
      <c r="AA666" s="201">
        <f t="shared" si="165"/>
        <v>0</v>
      </c>
      <c r="AB666" s="201">
        <f t="shared" si="166"/>
        <v>0</v>
      </c>
      <c r="AC666" s="205"/>
      <c r="AD666" s="199"/>
      <c r="AE666" s="203">
        <f>IFERROR(IF(VLOOKUP($M666,'Books DATA'!$M$9:$Q$1009,1,0)=$M666,VLOOKUP($M666,'Books DATA'!$M$10:$T$1009,COLUMNS('Books DATA'!$M$9:N663),0)),"Not Avl in Books")</f>
        <v>0</v>
      </c>
      <c r="AF666" s="203">
        <f>IFERROR(IF(VLOOKUP($M666,'Books DATA'!$M$9:$Q$1009,1,0)=$M666,VLOOKUP($M666,'Books DATA'!$M$10:$T$1009,COLUMNS('Books DATA'!$M$9:O663),0)),"Not Avl in Books")</f>
        <v>0</v>
      </c>
      <c r="AG666" s="203">
        <f>IFERROR(IF(VLOOKUP($M666,'Books DATA'!$M$9:$Q$1009,1,0)=$M666,VLOOKUP($M666,'Books DATA'!$M$10:$T$1009,COLUMNS('Books DATA'!$M$9:P663),0)),"Not Avl in Books")</f>
        <v>0</v>
      </c>
      <c r="AH666" s="203">
        <f>IFERROR(IF(VLOOKUP($M666,'Books DATA'!$M$9:$Q$1009,1,0)=$M666,VLOOKUP($M666,'Books DATA'!$M$10:$T$1009,COLUMNS('Books DATA'!$M$9:Q663),0)),"Not Avl in Books")</f>
        <v>0</v>
      </c>
      <c r="AI666" s="203">
        <f>IFERROR(IF(VLOOKUP($M666,'Books DATA'!$M$9:$Q$1009,1,0)=$M666,VLOOKUP($M666,'Books DATA'!$M$10:$T$1009,COLUMNS('Books DATA'!$M$9:R663),0)),"Not Avl in Books")</f>
        <v>0</v>
      </c>
      <c r="AJ666" s="203">
        <f>IFERROR(IF(VLOOKUP($M666,'Books DATA'!$M$9:$Q$1009,1,0)=$M666,VLOOKUP($M666,'Books DATA'!$M$10:$T$1009,COLUMNS('Books DATA'!$M$9:S663),0)),"Not Avl in Books")</f>
        <v>0</v>
      </c>
      <c r="AK666" s="203">
        <f>IFERROR(IF(VLOOKUP($M666,'Books DATA'!$M$9:$Q$1009,1,0)=$M666,VLOOKUP($M666,'Books DATA'!$M$10:$T$1009,COLUMNS('Books DATA'!$M$9:T663),0)),"Not Avl in Books")</f>
        <v>0</v>
      </c>
      <c r="AL666" s="204"/>
    </row>
    <row r="667" spans="1:38" ht="15.75" thickBot="1">
      <c r="A667" s="7" t="str">
        <f>AC667&amp;"_"&amp;COUNTIF($AC$10:AC667,AC667)</f>
        <v>_0</v>
      </c>
      <c r="B667" s="206"/>
      <c r="C667" s="206"/>
      <c r="D667" s="207"/>
      <c r="E667" s="208"/>
      <c r="F667" s="209"/>
      <c r="G667" s="209"/>
      <c r="H667" s="209"/>
      <c r="I667" s="209"/>
      <c r="J667" s="209"/>
      <c r="K667" s="209"/>
      <c r="L667" s="199"/>
      <c r="M667" s="200" t="str">
        <f t="shared" si="152"/>
        <v/>
      </c>
      <c r="N667" s="200">
        <f t="shared" si="153"/>
        <v>0</v>
      </c>
      <c r="O667" s="200">
        <f t="shared" si="154"/>
        <v>0</v>
      </c>
      <c r="P667" s="200">
        <f t="shared" si="155"/>
        <v>0</v>
      </c>
      <c r="Q667" s="200">
        <f t="shared" si="156"/>
        <v>0</v>
      </c>
      <c r="R667" s="200">
        <f t="shared" si="157"/>
        <v>0</v>
      </c>
      <c r="S667" s="200">
        <f t="shared" si="158"/>
        <v>0</v>
      </c>
      <c r="T667" s="200">
        <f t="shared" si="159"/>
        <v>0</v>
      </c>
      <c r="U667" s="200"/>
      <c r="V667" s="201">
        <f t="shared" si="160"/>
        <v>0</v>
      </c>
      <c r="W667" s="201">
        <f t="shared" si="161"/>
        <v>0</v>
      </c>
      <c r="X667" s="201">
        <f t="shared" si="162"/>
        <v>0</v>
      </c>
      <c r="Y667" s="201">
        <f t="shared" si="163"/>
        <v>0</v>
      </c>
      <c r="Z667" s="201">
        <f t="shared" si="164"/>
        <v>0</v>
      </c>
      <c r="AA667" s="201">
        <f t="shared" si="165"/>
        <v>0</v>
      </c>
      <c r="AB667" s="201">
        <f t="shared" si="166"/>
        <v>0</v>
      </c>
      <c r="AC667" s="205"/>
      <c r="AD667" s="199"/>
      <c r="AE667" s="203">
        <f>IFERROR(IF(VLOOKUP($M667,'Books DATA'!$M$9:$Q$1009,1,0)=$M667,VLOOKUP($M667,'Books DATA'!$M$10:$T$1009,COLUMNS('Books DATA'!$M$9:N664),0)),"Not Avl in Books")</f>
        <v>0</v>
      </c>
      <c r="AF667" s="203">
        <f>IFERROR(IF(VLOOKUP($M667,'Books DATA'!$M$9:$Q$1009,1,0)=$M667,VLOOKUP($M667,'Books DATA'!$M$10:$T$1009,COLUMNS('Books DATA'!$M$9:O664),0)),"Not Avl in Books")</f>
        <v>0</v>
      </c>
      <c r="AG667" s="203">
        <f>IFERROR(IF(VLOOKUP($M667,'Books DATA'!$M$9:$Q$1009,1,0)=$M667,VLOOKUP($M667,'Books DATA'!$M$10:$T$1009,COLUMNS('Books DATA'!$M$9:P664),0)),"Not Avl in Books")</f>
        <v>0</v>
      </c>
      <c r="AH667" s="203">
        <f>IFERROR(IF(VLOOKUP($M667,'Books DATA'!$M$9:$Q$1009,1,0)=$M667,VLOOKUP($M667,'Books DATA'!$M$10:$T$1009,COLUMNS('Books DATA'!$M$9:Q664),0)),"Not Avl in Books")</f>
        <v>0</v>
      </c>
      <c r="AI667" s="203">
        <f>IFERROR(IF(VLOOKUP($M667,'Books DATA'!$M$9:$Q$1009,1,0)=$M667,VLOOKUP($M667,'Books DATA'!$M$10:$T$1009,COLUMNS('Books DATA'!$M$9:R664),0)),"Not Avl in Books")</f>
        <v>0</v>
      </c>
      <c r="AJ667" s="203">
        <f>IFERROR(IF(VLOOKUP($M667,'Books DATA'!$M$9:$Q$1009,1,0)=$M667,VLOOKUP($M667,'Books DATA'!$M$10:$T$1009,COLUMNS('Books DATA'!$M$9:S664),0)),"Not Avl in Books")</f>
        <v>0</v>
      </c>
      <c r="AK667" s="203">
        <f>IFERROR(IF(VLOOKUP($M667,'Books DATA'!$M$9:$Q$1009,1,0)=$M667,VLOOKUP($M667,'Books DATA'!$M$10:$T$1009,COLUMNS('Books DATA'!$M$9:T664),0)),"Not Avl in Books")</f>
        <v>0</v>
      </c>
      <c r="AL667" s="204"/>
    </row>
    <row r="668" spans="1:38" ht="15.75" thickBot="1">
      <c r="A668" s="7" t="str">
        <f>AC668&amp;"_"&amp;COUNTIF($AC$10:AC668,AC668)</f>
        <v>_0</v>
      </c>
      <c r="B668" s="206"/>
      <c r="C668" s="206"/>
      <c r="D668" s="207"/>
      <c r="E668" s="208"/>
      <c r="F668" s="209"/>
      <c r="G668" s="209"/>
      <c r="H668" s="209"/>
      <c r="I668" s="209"/>
      <c r="J668" s="209"/>
      <c r="K668" s="209"/>
      <c r="L668" s="199"/>
      <c r="M668" s="200" t="str">
        <f t="shared" si="152"/>
        <v/>
      </c>
      <c r="N668" s="200">
        <f t="shared" si="153"/>
        <v>0</v>
      </c>
      <c r="O668" s="200">
        <f t="shared" si="154"/>
        <v>0</v>
      </c>
      <c r="P668" s="200">
        <f t="shared" si="155"/>
        <v>0</v>
      </c>
      <c r="Q668" s="200">
        <f t="shared" si="156"/>
        <v>0</v>
      </c>
      <c r="R668" s="200">
        <f t="shared" si="157"/>
        <v>0</v>
      </c>
      <c r="S668" s="200">
        <f t="shared" si="158"/>
        <v>0</v>
      </c>
      <c r="T668" s="200">
        <f t="shared" si="159"/>
        <v>0</v>
      </c>
      <c r="U668" s="200"/>
      <c r="V668" s="201">
        <f t="shared" si="160"/>
        <v>0</v>
      </c>
      <c r="W668" s="201">
        <f t="shared" si="161"/>
        <v>0</v>
      </c>
      <c r="X668" s="201">
        <f t="shared" si="162"/>
        <v>0</v>
      </c>
      <c r="Y668" s="201">
        <f t="shared" si="163"/>
        <v>0</v>
      </c>
      <c r="Z668" s="201">
        <f t="shared" si="164"/>
        <v>0</v>
      </c>
      <c r="AA668" s="201">
        <f t="shared" si="165"/>
        <v>0</v>
      </c>
      <c r="AB668" s="201">
        <f t="shared" si="166"/>
        <v>0</v>
      </c>
      <c r="AC668" s="205"/>
      <c r="AD668" s="199"/>
      <c r="AE668" s="203">
        <f>IFERROR(IF(VLOOKUP($M668,'Books DATA'!$M$9:$Q$1009,1,0)=$M668,VLOOKUP($M668,'Books DATA'!$M$10:$T$1009,COLUMNS('Books DATA'!$M$9:N665),0)),"Not Avl in Books")</f>
        <v>0</v>
      </c>
      <c r="AF668" s="203">
        <f>IFERROR(IF(VLOOKUP($M668,'Books DATA'!$M$9:$Q$1009,1,0)=$M668,VLOOKUP($M668,'Books DATA'!$M$10:$T$1009,COLUMNS('Books DATA'!$M$9:O665),0)),"Not Avl in Books")</f>
        <v>0</v>
      </c>
      <c r="AG668" s="203">
        <f>IFERROR(IF(VLOOKUP($M668,'Books DATA'!$M$9:$Q$1009,1,0)=$M668,VLOOKUP($M668,'Books DATA'!$M$10:$T$1009,COLUMNS('Books DATA'!$M$9:P665),0)),"Not Avl in Books")</f>
        <v>0</v>
      </c>
      <c r="AH668" s="203">
        <f>IFERROR(IF(VLOOKUP($M668,'Books DATA'!$M$9:$Q$1009,1,0)=$M668,VLOOKUP($M668,'Books DATA'!$M$10:$T$1009,COLUMNS('Books DATA'!$M$9:Q665),0)),"Not Avl in Books")</f>
        <v>0</v>
      </c>
      <c r="AI668" s="203">
        <f>IFERROR(IF(VLOOKUP($M668,'Books DATA'!$M$9:$Q$1009,1,0)=$M668,VLOOKUP($M668,'Books DATA'!$M$10:$T$1009,COLUMNS('Books DATA'!$M$9:R665),0)),"Not Avl in Books")</f>
        <v>0</v>
      </c>
      <c r="AJ668" s="203">
        <f>IFERROR(IF(VLOOKUP($M668,'Books DATA'!$M$9:$Q$1009,1,0)=$M668,VLOOKUP($M668,'Books DATA'!$M$10:$T$1009,COLUMNS('Books DATA'!$M$9:S665),0)),"Not Avl in Books")</f>
        <v>0</v>
      </c>
      <c r="AK668" s="203">
        <f>IFERROR(IF(VLOOKUP($M668,'Books DATA'!$M$9:$Q$1009,1,0)=$M668,VLOOKUP($M668,'Books DATA'!$M$10:$T$1009,COLUMNS('Books DATA'!$M$9:T665),0)),"Not Avl in Books")</f>
        <v>0</v>
      </c>
      <c r="AL668" s="204"/>
    </row>
    <row r="669" spans="1:38" ht="15.75" thickBot="1">
      <c r="A669" s="7" t="str">
        <f>AC669&amp;"_"&amp;COUNTIF($AC$10:AC669,AC669)</f>
        <v>_0</v>
      </c>
      <c r="B669" s="206"/>
      <c r="C669" s="206"/>
      <c r="D669" s="207"/>
      <c r="E669" s="208"/>
      <c r="F669" s="209"/>
      <c r="G669" s="209"/>
      <c r="H669" s="209"/>
      <c r="I669" s="209"/>
      <c r="J669" s="209"/>
      <c r="K669" s="209"/>
      <c r="L669" s="199"/>
      <c r="M669" s="200" t="str">
        <f t="shared" si="152"/>
        <v/>
      </c>
      <c r="N669" s="200">
        <f t="shared" si="153"/>
        <v>0</v>
      </c>
      <c r="O669" s="200">
        <f t="shared" si="154"/>
        <v>0</v>
      </c>
      <c r="P669" s="200">
        <f t="shared" si="155"/>
        <v>0</v>
      </c>
      <c r="Q669" s="200">
        <f t="shared" si="156"/>
        <v>0</v>
      </c>
      <c r="R669" s="200">
        <f t="shared" si="157"/>
        <v>0</v>
      </c>
      <c r="S669" s="200">
        <f t="shared" si="158"/>
        <v>0</v>
      </c>
      <c r="T669" s="200">
        <f t="shared" si="159"/>
        <v>0</v>
      </c>
      <c r="U669" s="200"/>
      <c r="V669" s="201">
        <f t="shared" si="160"/>
        <v>0</v>
      </c>
      <c r="W669" s="201">
        <f t="shared" si="161"/>
        <v>0</v>
      </c>
      <c r="X669" s="201">
        <f t="shared" si="162"/>
        <v>0</v>
      </c>
      <c r="Y669" s="201">
        <f t="shared" si="163"/>
        <v>0</v>
      </c>
      <c r="Z669" s="201">
        <f t="shared" si="164"/>
        <v>0</v>
      </c>
      <c r="AA669" s="201">
        <f t="shared" si="165"/>
        <v>0</v>
      </c>
      <c r="AB669" s="201">
        <f t="shared" si="166"/>
        <v>0</v>
      </c>
      <c r="AC669" s="205"/>
      <c r="AD669" s="199"/>
      <c r="AE669" s="203">
        <f>IFERROR(IF(VLOOKUP($M669,'Books DATA'!$M$9:$Q$1009,1,0)=$M669,VLOOKUP($M669,'Books DATA'!$M$10:$T$1009,COLUMNS('Books DATA'!$M$9:N666),0)),"Not Avl in Books")</f>
        <v>0</v>
      </c>
      <c r="AF669" s="203">
        <f>IFERROR(IF(VLOOKUP($M669,'Books DATA'!$M$9:$Q$1009,1,0)=$M669,VLOOKUP($M669,'Books DATA'!$M$10:$T$1009,COLUMNS('Books DATA'!$M$9:O666),0)),"Not Avl in Books")</f>
        <v>0</v>
      </c>
      <c r="AG669" s="203">
        <f>IFERROR(IF(VLOOKUP($M669,'Books DATA'!$M$9:$Q$1009,1,0)=$M669,VLOOKUP($M669,'Books DATA'!$M$10:$T$1009,COLUMNS('Books DATA'!$M$9:P666),0)),"Not Avl in Books")</f>
        <v>0</v>
      </c>
      <c r="AH669" s="203">
        <f>IFERROR(IF(VLOOKUP($M669,'Books DATA'!$M$9:$Q$1009,1,0)=$M669,VLOOKUP($M669,'Books DATA'!$M$10:$T$1009,COLUMNS('Books DATA'!$M$9:Q666),0)),"Not Avl in Books")</f>
        <v>0</v>
      </c>
      <c r="AI669" s="203">
        <f>IFERROR(IF(VLOOKUP($M669,'Books DATA'!$M$9:$Q$1009,1,0)=$M669,VLOOKUP($M669,'Books DATA'!$M$10:$T$1009,COLUMNS('Books DATA'!$M$9:R666),0)),"Not Avl in Books")</f>
        <v>0</v>
      </c>
      <c r="AJ669" s="203">
        <f>IFERROR(IF(VLOOKUP($M669,'Books DATA'!$M$9:$Q$1009,1,0)=$M669,VLOOKUP($M669,'Books DATA'!$M$10:$T$1009,COLUMNS('Books DATA'!$M$9:S666),0)),"Not Avl in Books")</f>
        <v>0</v>
      </c>
      <c r="AK669" s="203">
        <f>IFERROR(IF(VLOOKUP($M669,'Books DATA'!$M$9:$Q$1009,1,0)=$M669,VLOOKUP($M669,'Books DATA'!$M$10:$T$1009,COLUMNS('Books DATA'!$M$9:T666),0)),"Not Avl in Books")</f>
        <v>0</v>
      </c>
      <c r="AL669" s="204"/>
    </row>
    <row r="670" spans="1:38" ht="15.75" thickBot="1">
      <c r="A670" s="7" t="str">
        <f>AC670&amp;"_"&amp;COUNTIF($AC$10:AC670,AC670)</f>
        <v>_0</v>
      </c>
      <c r="B670" s="206"/>
      <c r="C670" s="206"/>
      <c r="D670" s="207"/>
      <c r="E670" s="208"/>
      <c r="F670" s="209"/>
      <c r="G670" s="209"/>
      <c r="H670" s="209"/>
      <c r="I670" s="209"/>
      <c r="J670" s="209"/>
      <c r="K670" s="209"/>
      <c r="L670" s="199"/>
      <c r="M670" s="200" t="str">
        <f t="shared" si="152"/>
        <v/>
      </c>
      <c r="N670" s="200">
        <f t="shared" si="153"/>
        <v>0</v>
      </c>
      <c r="O670" s="200">
        <f t="shared" si="154"/>
        <v>0</v>
      </c>
      <c r="P670" s="200">
        <f t="shared" si="155"/>
        <v>0</v>
      </c>
      <c r="Q670" s="200">
        <f t="shared" si="156"/>
        <v>0</v>
      </c>
      <c r="R670" s="200">
        <f t="shared" si="157"/>
        <v>0</v>
      </c>
      <c r="S670" s="200">
        <f t="shared" si="158"/>
        <v>0</v>
      </c>
      <c r="T670" s="200">
        <f t="shared" si="159"/>
        <v>0</v>
      </c>
      <c r="U670" s="200"/>
      <c r="V670" s="201">
        <f t="shared" si="160"/>
        <v>0</v>
      </c>
      <c r="W670" s="201">
        <f t="shared" si="161"/>
        <v>0</v>
      </c>
      <c r="X670" s="201">
        <f t="shared" si="162"/>
        <v>0</v>
      </c>
      <c r="Y670" s="201">
        <f t="shared" si="163"/>
        <v>0</v>
      </c>
      <c r="Z670" s="201">
        <f t="shared" si="164"/>
        <v>0</v>
      </c>
      <c r="AA670" s="201">
        <f t="shared" si="165"/>
        <v>0</v>
      </c>
      <c r="AB670" s="201">
        <f t="shared" si="166"/>
        <v>0</v>
      </c>
      <c r="AC670" s="205"/>
      <c r="AD670" s="199"/>
      <c r="AE670" s="203">
        <f>IFERROR(IF(VLOOKUP($M670,'Books DATA'!$M$9:$Q$1009,1,0)=$M670,VLOOKUP($M670,'Books DATA'!$M$10:$T$1009,COLUMNS('Books DATA'!$M$9:N667),0)),"Not Avl in Books")</f>
        <v>0</v>
      </c>
      <c r="AF670" s="203">
        <f>IFERROR(IF(VLOOKUP($M670,'Books DATA'!$M$9:$Q$1009,1,0)=$M670,VLOOKUP($M670,'Books DATA'!$M$10:$T$1009,COLUMNS('Books DATA'!$M$9:O667),0)),"Not Avl in Books")</f>
        <v>0</v>
      </c>
      <c r="AG670" s="203">
        <f>IFERROR(IF(VLOOKUP($M670,'Books DATA'!$M$9:$Q$1009,1,0)=$M670,VLOOKUP($M670,'Books DATA'!$M$10:$T$1009,COLUMNS('Books DATA'!$M$9:P667),0)),"Not Avl in Books")</f>
        <v>0</v>
      </c>
      <c r="AH670" s="203">
        <f>IFERROR(IF(VLOOKUP($M670,'Books DATA'!$M$9:$Q$1009,1,0)=$M670,VLOOKUP($M670,'Books DATA'!$M$10:$T$1009,COLUMNS('Books DATA'!$M$9:Q667),0)),"Not Avl in Books")</f>
        <v>0</v>
      </c>
      <c r="AI670" s="203">
        <f>IFERROR(IF(VLOOKUP($M670,'Books DATA'!$M$9:$Q$1009,1,0)=$M670,VLOOKUP($M670,'Books DATA'!$M$10:$T$1009,COLUMNS('Books DATA'!$M$9:R667),0)),"Not Avl in Books")</f>
        <v>0</v>
      </c>
      <c r="AJ670" s="203">
        <f>IFERROR(IF(VLOOKUP($M670,'Books DATA'!$M$9:$Q$1009,1,0)=$M670,VLOOKUP($M670,'Books DATA'!$M$10:$T$1009,COLUMNS('Books DATA'!$M$9:S667),0)),"Not Avl in Books")</f>
        <v>0</v>
      </c>
      <c r="AK670" s="203">
        <f>IFERROR(IF(VLOOKUP($M670,'Books DATA'!$M$9:$Q$1009,1,0)=$M670,VLOOKUP($M670,'Books DATA'!$M$10:$T$1009,COLUMNS('Books DATA'!$M$9:T667),0)),"Not Avl in Books")</f>
        <v>0</v>
      </c>
      <c r="AL670" s="204"/>
    </row>
    <row r="671" spans="1:38" ht="15.75" thickBot="1">
      <c r="A671" s="7" t="str">
        <f>AC671&amp;"_"&amp;COUNTIF($AC$10:AC671,AC671)</f>
        <v>_0</v>
      </c>
      <c r="B671" s="206"/>
      <c r="C671" s="206"/>
      <c r="D671" s="207"/>
      <c r="E671" s="208"/>
      <c r="F671" s="209"/>
      <c r="G671" s="209"/>
      <c r="H671" s="209"/>
      <c r="I671" s="209"/>
      <c r="J671" s="209"/>
      <c r="K671" s="209"/>
      <c r="L671" s="199"/>
      <c r="M671" s="200" t="str">
        <f t="shared" si="152"/>
        <v/>
      </c>
      <c r="N671" s="200">
        <f t="shared" si="153"/>
        <v>0</v>
      </c>
      <c r="O671" s="200">
        <f t="shared" si="154"/>
        <v>0</v>
      </c>
      <c r="P671" s="200">
        <f t="shared" si="155"/>
        <v>0</v>
      </c>
      <c r="Q671" s="200">
        <f t="shared" si="156"/>
        <v>0</v>
      </c>
      <c r="R671" s="200">
        <f t="shared" si="157"/>
        <v>0</v>
      </c>
      <c r="S671" s="200">
        <f t="shared" si="158"/>
        <v>0</v>
      </c>
      <c r="T671" s="200">
        <f t="shared" si="159"/>
        <v>0</v>
      </c>
      <c r="U671" s="200"/>
      <c r="V671" s="201">
        <f t="shared" si="160"/>
        <v>0</v>
      </c>
      <c r="W671" s="201">
        <f t="shared" si="161"/>
        <v>0</v>
      </c>
      <c r="X671" s="201">
        <f t="shared" si="162"/>
        <v>0</v>
      </c>
      <c r="Y671" s="201">
        <f t="shared" si="163"/>
        <v>0</v>
      </c>
      <c r="Z671" s="201">
        <f t="shared" si="164"/>
        <v>0</v>
      </c>
      <c r="AA671" s="201">
        <f t="shared" si="165"/>
        <v>0</v>
      </c>
      <c r="AB671" s="201">
        <f t="shared" si="166"/>
        <v>0</v>
      </c>
      <c r="AC671" s="205"/>
      <c r="AD671" s="199"/>
      <c r="AE671" s="203">
        <f>IFERROR(IF(VLOOKUP($M671,'Books DATA'!$M$9:$Q$1009,1,0)=$M671,VLOOKUP($M671,'Books DATA'!$M$10:$T$1009,COLUMNS('Books DATA'!$M$9:N668),0)),"Not Avl in Books")</f>
        <v>0</v>
      </c>
      <c r="AF671" s="203">
        <f>IFERROR(IF(VLOOKUP($M671,'Books DATA'!$M$9:$Q$1009,1,0)=$M671,VLOOKUP($M671,'Books DATA'!$M$10:$T$1009,COLUMNS('Books DATA'!$M$9:O668),0)),"Not Avl in Books")</f>
        <v>0</v>
      </c>
      <c r="AG671" s="203">
        <f>IFERROR(IF(VLOOKUP($M671,'Books DATA'!$M$9:$Q$1009,1,0)=$M671,VLOOKUP($M671,'Books DATA'!$M$10:$T$1009,COLUMNS('Books DATA'!$M$9:P668),0)),"Not Avl in Books")</f>
        <v>0</v>
      </c>
      <c r="AH671" s="203">
        <f>IFERROR(IF(VLOOKUP($M671,'Books DATA'!$M$9:$Q$1009,1,0)=$M671,VLOOKUP($M671,'Books DATA'!$M$10:$T$1009,COLUMNS('Books DATA'!$M$9:Q668),0)),"Not Avl in Books")</f>
        <v>0</v>
      </c>
      <c r="AI671" s="203">
        <f>IFERROR(IF(VLOOKUP($M671,'Books DATA'!$M$9:$Q$1009,1,0)=$M671,VLOOKUP($M671,'Books DATA'!$M$10:$T$1009,COLUMNS('Books DATA'!$M$9:R668),0)),"Not Avl in Books")</f>
        <v>0</v>
      </c>
      <c r="AJ671" s="203">
        <f>IFERROR(IF(VLOOKUP($M671,'Books DATA'!$M$9:$Q$1009,1,0)=$M671,VLOOKUP($M671,'Books DATA'!$M$10:$T$1009,COLUMNS('Books DATA'!$M$9:S668),0)),"Not Avl in Books")</f>
        <v>0</v>
      </c>
      <c r="AK671" s="203">
        <f>IFERROR(IF(VLOOKUP($M671,'Books DATA'!$M$9:$Q$1009,1,0)=$M671,VLOOKUP($M671,'Books DATA'!$M$10:$T$1009,COLUMNS('Books DATA'!$M$9:T668),0)),"Not Avl in Books")</f>
        <v>0</v>
      </c>
      <c r="AL671" s="204"/>
    </row>
    <row r="672" spans="1:38" ht="15.75" thickBot="1">
      <c r="A672" s="7" t="str">
        <f>AC672&amp;"_"&amp;COUNTIF($AC$10:AC672,AC672)</f>
        <v>_0</v>
      </c>
      <c r="B672" s="206"/>
      <c r="C672" s="206"/>
      <c r="D672" s="207"/>
      <c r="E672" s="208"/>
      <c r="F672" s="209"/>
      <c r="G672" s="209"/>
      <c r="H672" s="209"/>
      <c r="I672" s="209"/>
      <c r="J672" s="209"/>
      <c r="K672" s="209"/>
      <c r="L672" s="199"/>
      <c r="M672" s="200" t="str">
        <f t="shared" si="152"/>
        <v/>
      </c>
      <c r="N672" s="200">
        <f t="shared" si="153"/>
        <v>0</v>
      </c>
      <c r="O672" s="200">
        <f t="shared" si="154"/>
        <v>0</v>
      </c>
      <c r="P672" s="200">
        <f t="shared" si="155"/>
        <v>0</v>
      </c>
      <c r="Q672" s="200">
        <f t="shared" si="156"/>
        <v>0</v>
      </c>
      <c r="R672" s="200">
        <f t="shared" si="157"/>
        <v>0</v>
      </c>
      <c r="S672" s="200">
        <f t="shared" si="158"/>
        <v>0</v>
      </c>
      <c r="T672" s="200">
        <f t="shared" si="159"/>
        <v>0</v>
      </c>
      <c r="U672" s="200"/>
      <c r="V672" s="201">
        <f t="shared" si="160"/>
        <v>0</v>
      </c>
      <c r="W672" s="201">
        <f t="shared" si="161"/>
        <v>0</v>
      </c>
      <c r="X672" s="201">
        <f t="shared" si="162"/>
        <v>0</v>
      </c>
      <c r="Y672" s="201">
        <f t="shared" si="163"/>
        <v>0</v>
      </c>
      <c r="Z672" s="201">
        <f t="shared" si="164"/>
        <v>0</v>
      </c>
      <c r="AA672" s="201">
        <f t="shared" si="165"/>
        <v>0</v>
      </c>
      <c r="AB672" s="201">
        <f t="shared" si="166"/>
        <v>0</v>
      </c>
      <c r="AC672" s="205"/>
      <c r="AD672" s="199"/>
      <c r="AE672" s="203">
        <f>IFERROR(IF(VLOOKUP($M672,'Books DATA'!$M$9:$Q$1009,1,0)=$M672,VLOOKUP($M672,'Books DATA'!$M$10:$T$1009,COLUMNS('Books DATA'!$M$9:N669),0)),"Not Avl in Books")</f>
        <v>0</v>
      </c>
      <c r="AF672" s="203">
        <f>IFERROR(IF(VLOOKUP($M672,'Books DATA'!$M$9:$Q$1009,1,0)=$M672,VLOOKUP($M672,'Books DATA'!$M$10:$T$1009,COLUMNS('Books DATA'!$M$9:O669),0)),"Not Avl in Books")</f>
        <v>0</v>
      </c>
      <c r="AG672" s="203">
        <f>IFERROR(IF(VLOOKUP($M672,'Books DATA'!$M$9:$Q$1009,1,0)=$M672,VLOOKUP($M672,'Books DATA'!$M$10:$T$1009,COLUMNS('Books DATA'!$M$9:P669),0)),"Not Avl in Books")</f>
        <v>0</v>
      </c>
      <c r="AH672" s="203">
        <f>IFERROR(IF(VLOOKUP($M672,'Books DATA'!$M$9:$Q$1009,1,0)=$M672,VLOOKUP($M672,'Books DATA'!$M$10:$T$1009,COLUMNS('Books DATA'!$M$9:Q669),0)),"Not Avl in Books")</f>
        <v>0</v>
      </c>
      <c r="AI672" s="203">
        <f>IFERROR(IF(VLOOKUP($M672,'Books DATA'!$M$9:$Q$1009,1,0)=$M672,VLOOKUP($M672,'Books DATA'!$M$10:$T$1009,COLUMNS('Books DATA'!$M$9:R669),0)),"Not Avl in Books")</f>
        <v>0</v>
      </c>
      <c r="AJ672" s="203">
        <f>IFERROR(IF(VLOOKUP($M672,'Books DATA'!$M$9:$Q$1009,1,0)=$M672,VLOOKUP($M672,'Books DATA'!$M$10:$T$1009,COLUMNS('Books DATA'!$M$9:S669),0)),"Not Avl in Books")</f>
        <v>0</v>
      </c>
      <c r="AK672" s="203">
        <f>IFERROR(IF(VLOOKUP($M672,'Books DATA'!$M$9:$Q$1009,1,0)=$M672,VLOOKUP($M672,'Books DATA'!$M$10:$T$1009,COLUMNS('Books DATA'!$M$9:T669),0)),"Not Avl in Books")</f>
        <v>0</v>
      </c>
      <c r="AL672" s="204"/>
    </row>
    <row r="673" spans="1:38" ht="15.75" thickBot="1">
      <c r="A673" s="7" t="str">
        <f>AC673&amp;"_"&amp;COUNTIF($AC$10:AC673,AC673)</f>
        <v>_0</v>
      </c>
      <c r="B673" s="206"/>
      <c r="C673" s="206"/>
      <c r="D673" s="207"/>
      <c r="E673" s="208"/>
      <c r="F673" s="209"/>
      <c r="G673" s="209"/>
      <c r="H673" s="209"/>
      <c r="I673" s="209"/>
      <c r="J673" s="209"/>
      <c r="K673" s="209"/>
      <c r="L673" s="199"/>
      <c r="M673" s="200" t="str">
        <f t="shared" si="152"/>
        <v/>
      </c>
      <c r="N673" s="200">
        <f t="shared" si="153"/>
        <v>0</v>
      </c>
      <c r="O673" s="200">
        <f t="shared" si="154"/>
        <v>0</v>
      </c>
      <c r="P673" s="200">
        <f t="shared" si="155"/>
        <v>0</v>
      </c>
      <c r="Q673" s="200">
        <f t="shared" si="156"/>
        <v>0</v>
      </c>
      <c r="R673" s="200">
        <f t="shared" si="157"/>
        <v>0</v>
      </c>
      <c r="S673" s="200">
        <f t="shared" si="158"/>
        <v>0</v>
      </c>
      <c r="T673" s="200">
        <f t="shared" si="159"/>
        <v>0</v>
      </c>
      <c r="U673" s="200"/>
      <c r="V673" s="201">
        <f t="shared" si="160"/>
        <v>0</v>
      </c>
      <c r="W673" s="201">
        <f t="shared" si="161"/>
        <v>0</v>
      </c>
      <c r="X673" s="201">
        <f t="shared" si="162"/>
        <v>0</v>
      </c>
      <c r="Y673" s="201">
        <f t="shared" si="163"/>
        <v>0</v>
      </c>
      <c r="Z673" s="201">
        <f t="shared" si="164"/>
        <v>0</v>
      </c>
      <c r="AA673" s="201">
        <f t="shared" si="165"/>
        <v>0</v>
      </c>
      <c r="AB673" s="201">
        <f t="shared" si="166"/>
        <v>0</v>
      </c>
      <c r="AC673" s="205"/>
      <c r="AD673" s="199"/>
      <c r="AE673" s="203">
        <f>IFERROR(IF(VLOOKUP($M673,'Books DATA'!$M$9:$Q$1009,1,0)=$M673,VLOOKUP($M673,'Books DATA'!$M$10:$T$1009,COLUMNS('Books DATA'!$M$9:N670),0)),"Not Avl in Books")</f>
        <v>0</v>
      </c>
      <c r="AF673" s="203">
        <f>IFERROR(IF(VLOOKUP($M673,'Books DATA'!$M$9:$Q$1009,1,0)=$M673,VLOOKUP($M673,'Books DATA'!$M$10:$T$1009,COLUMNS('Books DATA'!$M$9:O670),0)),"Not Avl in Books")</f>
        <v>0</v>
      </c>
      <c r="AG673" s="203">
        <f>IFERROR(IF(VLOOKUP($M673,'Books DATA'!$M$9:$Q$1009,1,0)=$M673,VLOOKUP($M673,'Books DATA'!$M$10:$T$1009,COLUMNS('Books DATA'!$M$9:P670),0)),"Not Avl in Books")</f>
        <v>0</v>
      </c>
      <c r="AH673" s="203">
        <f>IFERROR(IF(VLOOKUP($M673,'Books DATA'!$M$9:$Q$1009,1,0)=$M673,VLOOKUP($M673,'Books DATA'!$M$10:$T$1009,COLUMNS('Books DATA'!$M$9:Q670),0)),"Not Avl in Books")</f>
        <v>0</v>
      </c>
      <c r="AI673" s="203">
        <f>IFERROR(IF(VLOOKUP($M673,'Books DATA'!$M$9:$Q$1009,1,0)=$M673,VLOOKUP($M673,'Books DATA'!$M$10:$T$1009,COLUMNS('Books DATA'!$M$9:R670),0)),"Not Avl in Books")</f>
        <v>0</v>
      </c>
      <c r="AJ673" s="203">
        <f>IFERROR(IF(VLOOKUP($M673,'Books DATA'!$M$9:$Q$1009,1,0)=$M673,VLOOKUP($M673,'Books DATA'!$M$10:$T$1009,COLUMNS('Books DATA'!$M$9:S670),0)),"Not Avl in Books")</f>
        <v>0</v>
      </c>
      <c r="AK673" s="203">
        <f>IFERROR(IF(VLOOKUP($M673,'Books DATA'!$M$9:$Q$1009,1,0)=$M673,VLOOKUP($M673,'Books DATA'!$M$10:$T$1009,COLUMNS('Books DATA'!$M$9:T670),0)),"Not Avl in Books")</f>
        <v>0</v>
      </c>
      <c r="AL673" s="204"/>
    </row>
    <row r="674" spans="1:38" ht="15.75" thickBot="1">
      <c r="A674" s="7" t="str">
        <f>AC674&amp;"_"&amp;COUNTIF($AC$10:AC674,AC674)</f>
        <v>_0</v>
      </c>
      <c r="B674" s="206"/>
      <c r="C674" s="206"/>
      <c r="D674" s="207"/>
      <c r="E674" s="208"/>
      <c r="F674" s="209"/>
      <c r="G674" s="209"/>
      <c r="H674" s="209"/>
      <c r="I674" s="209"/>
      <c r="J674" s="209"/>
      <c r="K674" s="209"/>
      <c r="L674" s="199"/>
      <c r="M674" s="200" t="str">
        <f t="shared" si="152"/>
        <v/>
      </c>
      <c r="N674" s="200">
        <f t="shared" si="153"/>
        <v>0</v>
      </c>
      <c r="O674" s="200">
        <f t="shared" si="154"/>
        <v>0</v>
      </c>
      <c r="P674" s="200">
        <f t="shared" si="155"/>
        <v>0</v>
      </c>
      <c r="Q674" s="200">
        <f t="shared" si="156"/>
        <v>0</v>
      </c>
      <c r="R674" s="200">
        <f t="shared" si="157"/>
        <v>0</v>
      </c>
      <c r="S674" s="200">
        <f t="shared" si="158"/>
        <v>0</v>
      </c>
      <c r="T674" s="200">
        <f t="shared" si="159"/>
        <v>0</v>
      </c>
      <c r="U674" s="200"/>
      <c r="V674" s="201">
        <f t="shared" si="160"/>
        <v>0</v>
      </c>
      <c r="W674" s="201">
        <f t="shared" si="161"/>
        <v>0</v>
      </c>
      <c r="X674" s="201">
        <f t="shared" si="162"/>
        <v>0</v>
      </c>
      <c r="Y674" s="201">
        <f t="shared" si="163"/>
        <v>0</v>
      </c>
      <c r="Z674" s="201">
        <f t="shared" si="164"/>
        <v>0</v>
      </c>
      <c r="AA674" s="201">
        <f t="shared" si="165"/>
        <v>0</v>
      </c>
      <c r="AB674" s="201">
        <f t="shared" si="166"/>
        <v>0</v>
      </c>
      <c r="AC674" s="205"/>
      <c r="AD674" s="199"/>
      <c r="AE674" s="203">
        <f>IFERROR(IF(VLOOKUP($M674,'Books DATA'!$M$9:$Q$1009,1,0)=$M674,VLOOKUP($M674,'Books DATA'!$M$10:$T$1009,COLUMNS('Books DATA'!$M$9:N671),0)),"Not Avl in Books")</f>
        <v>0</v>
      </c>
      <c r="AF674" s="203">
        <f>IFERROR(IF(VLOOKUP($M674,'Books DATA'!$M$9:$Q$1009,1,0)=$M674,VLOOKUP($M674,'Books DATA'!$M$10:$T$1009,COLUMNS('Books DATA'!$M$9:O671),0)),"Not Avl in Books")</f>
        <v>0</v>
      </c>
      <c r="AG674" s="203">
        <f>IFERROR(IF(VLOOKUP($M674,'Books DATA'!$M$9:$Q$1009,1,0)=$M674,VLOOKUP($M674,'Books DATA'!$M$10:$T$1009,COLUMNS('Books DATA'!$M$9:P671),0)),"Not Avl in Books")</f>
        <v>0</v>
      </c>
      <c r="AH674" s="203">
        <f>IFERROR(IF(VLOOKUP($M674,'Books DATA'!$M$9:$Q$1009,1,0)=$M674,VLOOKUP($M674,'Books DATA'!$M$10:$T$1009,COLUMNS('Books DATA'!$M$9:Q671),0)),"Not Avl in Books")</f>
        <v>0</v>
      </c>
      <c r="AI674" s="203">
        <f>IFERROR(IF(VLOOKUP($M674,'Books DATA'!$M$9:$Q$1009,1,0)=$M674,VLOOKUP($M674,'Books DATA'!$M$10:$T$1009,COLUMNS('Books DATA'!$M$9:R671),0)),"Not Avl in Books")</f>
        <v>0</v>
      </c>
      <c r="AJ674" s="203">
        <f>IFERROR(IF(VLOOKUP($M674,'Books DATA'!$M$9:$Q$1009,1,0)=$M674,VLOOKUP($M674,'Books DATA'!$M$10:$T$1009,COLUMNS('Books DATA'!$M$9:S671),0)),"Not Avl in Books")</f>
        <v>0</v>
      </c>
      <c r="AK674" s="203">
        <f>IFERROR(IF(VLOOKUP($M674,'Books DATA'!$M$9:$Q$1009,1,0)=$M674,VLOOKUP($M674,'Books DATA'!$M$10:$T$1009,COLUMNS('Books DATA'!$M$9:T671),0)),"Not Avl in Books")</f>
        <v>0</v>
      </c>
      <c r="AL674" s="204"/>
    </row>
    <row r="675" spans="1:38" ht="15.75" thickBot="1">
      <c r="A675" s="7" t="str">
        <f>AC675&amp;"_"&amp;COUNTIF($AC$10:AC675,AC675)</f>
        <v>_0</v>
      </c>
      <c r="B675" s="206"/>
      <c r="C675" s="206"/>
      <c r="D675" s="207"/>
      <c r="E675" s="208"/>
      <c r="F675" s="209"/>
      <c r="G675" s="209"/>
      <c r="H675" s="209"/>
      <c r="I675" s="209"/>
      <c r="J675" s="209"/>
      <c r="K675" s="209"/>
      <c r="L675" s="199"/>
      <c r="M675" s="200" t="str">
        <f t="shared" si="152"/>
        <v/>
      </c>
      <c r="N675" s="200">
        <f t="shared" si="153"/>
        <v>0</v>
      </c>
      <c r="O675" s="200">
        <f t="shared" si="154"/>
        <v>0</v>
      </c>
      <c r="P675" s="200">
        <f t="shared" si="155"/>
        <v>0</v>
      </c>
      <c r="Q675" s="200">
        <f t="shared" si="156"/>
        <v>0</v>
      </c>
      <c r="R675" s="200">
        <f t="shared" si="157"/>
        <v>0</v>
      </c>
      <c r="S675" s="200">
        <f t="shared" si="158"/>
        <v>0</v>
      </c>
      <c r="T675" s="200">
        <f t="shared" si="159"/>
        <v>0</v>
      </c>
      <c r="U675" s="200"/>
      <c r="V675" s="201">
        <f t="shared" si="160"/>
        <v>0</v>
      </c>
      <c r="W675" s="201">
        <f t="shared" si="161"/>
        <v>0</v>
      </c>
      <c r="X675" s="201">
        <f t="shared" si="162"/>
        <v>0</v>
      </c>
      <c r="Y675" s="201">
        <f t="shared" si="163"/>
        <v>0</v>
      </c>
      <c r="Z675" s="201">
        <f t="shared" si="164"/>
        <v>0</v>
      </c>
      <c r="AA675" s="201">
        <f t="shared" si="165"/>
        <v>0</v>
      </c>
      <c r="AB675" s="201">
        <f t="shared" si="166"/>
        <v>0</v>
      </c>
      <c r="AC675" s="205"/>
      <c r="AD675" s="199"/>
      <c r="AE675" s="203">
        <f>IFERROR(IF(VLOOKUP($M675,'Books DATA'!$M$9:$Q$1009,1,0)=$M675,VLOOKUP($M675,'Books DATA'!$M$10:$T$1009,COLUMNS('Books DATA'!$M$9:N672),0)),"Not Avl in Books")</f>
        <v>0</v>
      </c>
      <c r="AF675" s="203">
        <f>IFERROR(IF(VLOOKUP($M675,'Books DATA'!$M$9:$Q$1009,1,0)=$M675,VLOOKUP($M675,'Books DATA'!$M$10:$T$1009,COLUMNS('Books DATA'!$M$9:O672),0)),"Not Avl in Books")</f>
        <v>0</v>
      </c>
      <c r="AG675" s="203">
        <f>IFERROR(IF(VLOOKUP($M675,'Books DATA'!$M$9:$Q$1009,1,0)=$M675,VLOOKUP($M675,'Books DATA'!$M$10:$T$1009,COLUMNS('Books DATA'!$M$9:P672),0)),"Not Avl in Books")</f>
        <v>0</v>
      </c>
      <c r="AH675" s="203">
        <f>IFERROR(IF(VLOOKUP($M675,'Books DATA'!$M$9:$Q$1009,1,0)=$M675,VLOOKUP($M675,'Books DATA'!$M$10:$T$1009,COLUMNS('Books DATA'!$M$9:Q672),0)),"Not Avl in Books")</f>
        <v>0</v>
      </c>
      <c r="AI675" s="203">
        <f>IFERROR(IF(VLOOKUP($M675,'Books DATA'!$M$9:$Q$1009,1,0)=$M675,VLOOKUP($M675,'Books DATA'!$M$10:$T$1009,COLUMNS('Books DATA'!$M$9:R672),0)),"Not Avl in Books")</f>
        <v>0</v>
      </c>
      <c r="AJ675" s="203">
        <f>IFERROR(IF(VLOOKUP($M675,'Books DATA'!$M$9:$Q$1009,1,0)=$M675,VLOOKUP($M675,'Books DATA'!$M$10:$T$1009,COLUMNS('Books DATA'!$M$9:S672),0)),"Not Avl in Books")</f>
        <v>0</v>
      </c>
      <c r="AK675" s="203">
        <f>IFERROR(IF(VLOOKUP($M675,'Books DATA'!$M$9:$Q$1009,1,0)=$M675,VLOOKUP($M675,'Books DATA'!$M$10:$T$1009,COLUMNS('Books DATA'!$M$9:T672),0)),"Not Avl in Books")</f>
        <v>0</v>
      </c>
      <c r="AL675" s="204"/>
    </row>
    <row r="676" spans="1:38" ht="15.75" thickBot="1">
      <c r="A676" s="7" t="str">
        <f>AC676&amp;"_"&amp;COUNTIF($AC$10:AC676,AC676)</f>
        <v>_0</v>
      </c>
      <c r="B676" s="206"/>
      <c r="C676" s="206"/>
      <c r="D676" s="207"/>
      <c r="E676" s="208"/>
      <c r="F676" s="209"/>
      <c r="G676" s="209"/>
      <c r="H676" s="209"/>
      <c r="I676" s="209"/>
      <c r="J676" s="209"/>
      <c r="K676" s="209"/>
      <c r="L676" s="199"/>
      <c r="M676" s="200" t="str">
        <f t="shared" si="152"/>
        <v/>
      </c>
      <c r="N676" s="200">
        <f t="shared" si="153"/>
        <v>0</v>
      </c>
      <c r="O676" s="200">
        <f t="shared" si="154"/>
        <v>0</v>
      </c>
      <c r="P676" s="200">
        <f t="shared" si="155"/>
        <v>0</v>
      </c>
      <c r="Q676" s="200">
        <f t="shared" si="156"/>
        <v>0</v>
      </c>
      <c r="R676" s="200">
        <f t="shared" si="157"/>
        <v>0</v>
      </c>
      <c r="S676" s="200">
        <f t="shared" si="158"/>
        <v>0</v>
      </c>
      <c r="T676" s="200">
        <f t="shared" si="159"/>
        <v>0</v>
      </c>
      <c r="U676" s="200"/>
      <c r="V676" s="201">
        <f t="shared" si="160"/>
        <v>0</v>
      </c>
      <c r="W676" s="201">
        <f t="shared" si="161"/>
        <v>0</v>
      </c>
      <c r="X676" s="201">
        <f t="shared" si="162"/>
        <v>0</v>
      </c>
      <c r="Y676" s="201">
        <f t="shared" si="163"/>
        <v>0</v>
      </c>
      <c r="Z676" s="201">
        <f t="shared" si="164"/>
        <v>0</v>
      </c>
      <c r="AA676" s="201">
        <f t="shared" si="165"/>
        <v>0</v>
      </c>
      <c r="AB676" s="201">
        <f t="shared" si="166"/>
        <v>0</v>
      </c>
      <c r="AC676" s="205"/>
      <c r="AD676" s="199"/>
      <c r="AE676" s="203">
        <f>IFERROR(IF(VLOOKUP($M676,'Books DATA'!$M$9:$Q$1009,1,0)=$M676,VLOOKUP($M676,'Books DATA'!$M$10:$T$1009,COLUMNS('Books DATA'!$M$9:N673),0)),"Not Avl in Books")</f>
        <v>0</v>
      </c>
      <c r="AF676" s="203">
        <f>IFERROR(IF(VLOOKUP($M676,'Books DATA'!$M$9:$Q$1009,1,0)=$M676,VLOOKUP($M676,'Books DATA'!$M$10:$T$1009,COLUMNS('Books DATA'!$M$9:O673),0)),"Not Avl in Books")</f>
        <v>0</v>
      </c>
      <c r="AG676" s="203">
        <f>IFERROR(IF(VLOOKUP($M676,'Books DATA'!$M$9:$Q$1009,1,0)=$M676,VLOOKUP($M676,'Books DATA'!$M$10:$T$1009,COLUMNS('Books DATA'!$M$9:P673),0)),"Not Avl in Books")</f>
        <v>0</v>
      </c>
      <c r="AH676" s="203">
        <f>IFERROR(IF(VLOOKUP($M676,'Books DATA'!$M$9:$Q$1009,1,0)=$M676,VLOOKUP($M676,'Books DATA'!$M$10:$T$1009,COLUMNS('Books DATA'!$M$9:Q673),0)),"Not Avl in Books")</f>
        <v>0</v>
      </c>
      <c r="AI676" s="203">
        <f>IFERROR(IF(VLOOKUP($M676,'Books DATA'!$M$9:$Q$1009,1,0)=$M676,VLOOKUP($M676,'Books DATA'!$M$10:$T$1009,COLUMNS('Books DATA'!$M$9:R673),0)),"Not Avl in Books")</f>
        <v>0</v>
      </c>
      <c r="AJ676" s="203">
        <f>IFERROR(IF(VLOOKUP($M676,'Books DATA'!$M$9:$Q$1009,1,0)=$M676,VLOOKUP($M676,'Books DATA'!$M$10:$T$1009,COLUMNS('Books DATA'!$M$9:S673),0)),"Not Avl in Books")</f>
        <v>0</v>
      </c>
      <c r="AK676" s="203">
        <f>IFERROR(IF(VLOOKUP($M676,'Books DATA'!$M$9:$Q$1009,1,0)=$M676,VLOOKUP($M676,'Books DATA'!$M$10:$T$1009,COLUMNS('Books DATA'!$M$9:T673),0)),"Not Avl in Books")</f>
        <v>0</v>
      </c>
      <c r="AL676" s="204"/>
    </row>
    <row r="677" spans="1:38" ht="15.75" thickBot="1">
      <c r="A677" s="7" t="str">
        <f>AC677&amp;"_"&amp;COUNTIF($AC$10:AC677,AC677)</f>
        <v>_0</v>
      </c>
      <c r="B677" s="206"/>
      <c r="C677" s="206"/>
      <c r="D677" s="207"/>
      <c r="E677" s="208"/>
      <c r="F677" s="209"/>
      <c r="G677" s="209"/>
      <c r="H677" s="209"/>
      <c r="I677" s="209"/>
      <c r="J677" s="209"/>
      <c r="K677" s="209"/>
      <c r="L677" s="199"/>
      <c r="M677" s="200" t="str">
        <f t="shared" si="152"/>
        <v/>
      </c>
      <c r="N677" s="200">
        <f t="shared" si="153"/>
        <v>0</v>
      </c>
      <c r="O677" s="200">
        <f t="shared" si="154"/>
        <v>0</v>
      </c>
      <c r="P677" s="200">
        <f t="shared" si="155"/>
        <v>0</v>
      </c>
      <c r="Q677" s="200">
        <f t="shared" si="156"/>
        <v>0</v>
      </c>
      <c r="R677" s="200">
        <f t="shared" si="157"/>
        <v>0</v>
      </c>
      <c r="S677" s="200">
        <f t="shared" si="158"/>
        <v>0</v>
      </c>
      <c r="T677" s="200">
        <f t="shared" si="159"/>
        <v>0</v>
      </c>
      <c r="U677" s="200"/>
      <c r="V677" s="201">
        <f t="shared" si="160"/>
        <v>0</v>
      </c>
      <c r="W677" s="201">
        <f t="shared" si="161"/>
        <v>0</v>
      </c>
      <c r="X677" s="201">
        <f t="shared" si="162"/>
        <v>0</v>
      </c>
      <c r="Y677" s="201">
        <f t="shared" si="163"/>
        <v>0</v>
      </c>
      <c r="Z677" s="201">
        <f t="shared" si="164"/>
        <v>0</v>
      </c>
      <c r="AA677" s="201">
        <f t="shared" si="165"/>
        <v>0</v>
      </c>
      <c r="AB677" s="201">
        <f t="shared" si="166"/>
        <v>0</v>
      </c>
      <c r="AC677" s="205"/>
      <c r="AD677" s="199"/>
      <c r="AE677" s="203">
        <f>IFERROR(IF(VLOOKUP($M677,'Books DATA'!$M$9:$Q$1009,1,0)=$M677,VLOOKUP($M677,'Books DATA'!$M$10:$T$1009,COLUMNS('Books DATA'!$M$9:N674),0)),"Not Avl in Books")</f>
        <v>0</v>
      </c>
      <c r="AF677" s="203">
        <f>IFERROR(IF(VLOOKUP($M677,'Books DATA'!$M$9:$Q$1009,1,0)=$M677,VLOOKUP($M677,'Books DATA'!$M$10:$T$1009,COLUMNS('Books DATA'!$M$9:O674),0)),"Not Avl in Books")</f>
        <v>0</v>
      </c>
      <c r="AG677" s="203">
        <f>IFERROR(IF(VLOOKUP($M677,'Books DATA'!$M$9:$Q$1009,1,0)=$M677,VLOOKUP($M677,'Books DATA'!$M$10:$T$1009,COLUMNS('Books DATA'!$M$9:P674),0)),"Not Avl in Books")</f>
        <v>0</v>
      </c>
      <c r="AH677" s="203">
        <f>IFERROR(IF(VLOOKUP($M677,'Books DATA'!$M$9:$Q$1009,1,0)=$M677,VLOOKUP($M677,'Books DATA'!$M$10:$T$1009,COLUMNS('Books DATA'!$M$9:Q674),0)),"Not Avl in Books")</f>
        <v>0</v>
      </c>
      <c r="AI677" s="203">
        <f>IFERROR(IF(VLOOKUP($M677,'Books DATA'!$M$9:$Q$1009,1,0)=$M677,VLOOKUP($M677,'Books DATA'!$M$10:$T$1009,COLUMNS('Books DATA'!$M$9:R674),0)),"Not Avl in Books")</f>
        <v>0</v>
      </c>
      <c r="AJ677" s="203">
        <f>IFERROR(IF(VLOOKUP($M677,'Books DATA'!$M$9:$Q$1009,1,0)=$M677,VLOOKUP($M677,'Books DATA'!$M$10:$T$1009,COLUMNS('Books DATA'!$M$9:S674),0)),"Not Avl in Books")</f>
        <v>0</v>
      </c>
      <c r="AK677" s="203">
        <f>IFERROR(IF(VLOOKUP($M677,'Books DATA'!$M$9:$Q$1009,1,0)=$M677,VLOOKUP($M677,'Books DATA'!$M$10:$T$1009,COLUMNS('Books DATA'!$M$9:T674),0)),"Not Avl in Books")</f>
        <v>0</v>
      </c>
      <c r="AL677" s="204"/>
    </row>
    <row r="678" spans="1:38" ht="15.75" thickBot="1">
      <c r="A678" s="7" t="str">
        <f>AC678&amp;"_"&amp;COUNTIF($AC$10:AC678,AC678)</f>
        <v>_0</v>
      </c>
      <c r="B678" s="206"/>
      <c r="C678" s="206"/>
      <c r="D678" s="207"/>
      <c r="E678" s="208"/>
      <c r="F678" s="209"/>
      <c r="G678" s="209"/>
      <c r="H678" s="209"/>
      <c r="I678" s="209"/>
      <c r="J678" s="209"/>
      <c r="K678" s="209"/>
      <c r="L678" s="199"/>
      <c r="M678" s="200" t="str">
        <f t="shared" si="152"/>
        <v/>
      </c>
      <c r="N678" s="200">
        <f t="shared" si="153"/>
        <v>0</v>
      </c>
      <c r="O678" s="200">
        <f t="shared" si="154"/>
        <v>0</v>
      </c>
      <c r="P678" s="200">
        <f t="shared" si="155"/>
        <v>0</v>
      </c>
      <c r="Q678" s="200">
        <f t="shared" si="156"/>
        <v>0</v>
      </c>
      <c r="R678" s="200">
        <f t="shared" si="157"/>
        <v>0</v>
      </c>
      <c r="S678" s="200">
        <f t="shared" si="158"/>
        <v>0</v>
      </c>
      <c r="T678" s="200">
        <f t="shared" si="159"/>
        <v>0</v>
      </c>
      <c r="U678" s="200"/>
      <c r="V678" s="201">
        <f t="shared" si="160"/>
        <v>0</v>
      </c>
      <c r="W678" s="201">
        <f t="shared" si="161"/>
        <v>0</v>
      </c>
      <c r="X678" s="201">
        <f t="shared" si="162"/>
        <v>0</v>
      </c>
      <c r="Y678" s="201">
        <f t="shared" si="163"/>
        <v>0</v>
      </c>
      <c r="Z678" s="201">
        <f t="shared" si="164"/>
        <v>0</v>
      </c>
      <c r="AA678" s="201">
        <f t="shared" si="165"/>
        <v>0</v>
      </c>
      <c r="AB678" s="201">
        <f t="shared" si="166"/>
        <v>0</v>
      </c>
      <c r="AC678" s="205"/>
      <c r="AD678" s="199"/>
      <c r="AE678" s="203">
        <f>IFERROR(IF(VLOOKUP($M678,'Books DATA'!$M$9:$Q$1009,1,0)=$M678,VLOOKUP($M678,'Books DATA'!$M$10:$T$1009,COLUMNS('Books DATA'!$M$9:N675),0)),"Not Avl in Books")</f>
        <v>0</v>
      </c>
      <c r="AF678" s="203">
        <f>IFERROR(IF(VLOOKUP($M678,'Books DATA'!$M$9:$Q$1009,1,0)=$M678,VLOOKUP($M678,'Books DATA'!$M$10:$T$1009,COLUMNS('Books DATA'!$M$9:O675),0)),"Not Avl in Books")</f>
        <v>0</v>
      </c>
      <c r="AG678" s="203">
        <f>IFERROR(IF(VLOOKUP($M678,'Books DATA'!$M$9:$Q$1009,1,0)=$M678,VLOOKUP($M678,'Books DATA'!$M$10:$T$1009,COLUMNS('Books DATA'!$M$9:P675),0)),"Not Avl in Books")</f>
        <v>0</v>
      </c>
      <c r="AH678" s="203">
        <f>IFERROR(IF(VLOOKUP($M678,'Books DATA'!$M$9:$Q$1009,1,0)=$M678,VLOOKUP($M678,'Books DATA'!$M$10:$T$1009,COLUMNS('Books DATA'!$M$9:Q675),0)),"Not Avl in Books")</f>
        <v>0</v>
      </c>
      <c r="AI678" s="203">
        <f>IFERROR(IF(VLOOKUP($M678,'Books DATA'!$M$9:$Q$1009,1,0)=$M678,VLOOKUP($M678,'Books DATA'!$M$10:$T$1009,COLUMNS('Books DATA'!$M$9:R675),0)),"Not Avl in Books")</f>
        <v>0</v>
      </c>
      <c r="AJ678" s="203">
        <f>IFERROR(IF(VLOOKUP($M678,'Books DATA'!$M$9:$Q$1009,1,0)=$M678,VLOOKUP($M678,'Books DATA'!$M$10:$T$1009,COLUMNS('Books DATA'!$M$9:S675),0)),"Not Avl in Books")</f>
        <v>0</v>
      </c>
      <c r="AK678" s="203">
        <f>IFERROR(IF(VLOOKUP($M678,'Books DATA'!$M$9:$Q$1009,1,0)=$M678,VLOOKUP($M678,'Books DATA'!$M$10:$T$1009,COLUMNS('Books DATA'!$M$9:T675),0)),"Not Avl in Books")</f>
        <v>0</v>
      </c>
      <c r="AL678" s="204"/>
    </row>
    <row r="679" spans="1:38" ht="15.75" thickBot="1">
      <c r="A679" s="7" t="str">
        <f>AC679&amp;"_"&amp;COUNTIF($AC$10:AC679,AC679)</f>
        <v>_0</v>
      </c>
      <c r="B679" s="206"/>
      <c r="C679" s="206"/>
      <c r="D679" s="207"/>
      <c r="E679" s="208"/>
      <c r="F679" s="209"/>
      <c r="G679" s="209"/>
      <c r="H679" s="209"/>
      <c r="I679" s="209"/>
      <c r="J679" s="209"/>
      <c r="K679" s="209"/>
      <c r="L679" s="199"/>
      <c r="M679" s="200" t="str">
        <f t="shared" si="152"/>
        <v/>
      </c>
      <c r="N679" s="200">
        <f t="shared" si="153"/>
        <v>0</v>
      </c>
      <c r="O679" s="200">
        <f t="shared" si="154"/>
        <v>0</v>
      </c>
      <c r="P679" s="200">
        <f t="shared" si="155"/>
        <v>0</v>
      </c>
      <c r="Q679" s="200">
        <f t="shared" si="156"/>
        <v>0</v>
      </c>
      <c r="R679" s="200">
        <f t="shared" si="157"/>
        <v>0</v>
      </c>
      <c r="S679" s="200">
        <f t="shared" si="158"/>
        <v>0</v>
      </c>
      <c r="T679" s="200">
        <f t="shared" si="159"/>
        <v>0</v>
      </c>
      <c r="U679" s="200"/>
      <c r="V679" s="201">
        <f t="shared" si="160"/>
        <v>0</v>
      </c>
      <c r="W679" s="201">
        <f t="shared" si="161"/>
        <v>0</v>
      </c>
      <c r="X679" s="201">
        <f t="shared" si="162"/>
        <v>0</v>
      </c>
      <c r="Y679" s="201">
        <f t="shared" si="163"/>
        <v>0</v>
      </c>
      <c r="Z679" s="201">
        <f t="shared" si="164"/>
        <v>0</v>
      </c>
      <c r="AA679" s="201">
        <f t="shared" si="165"/>
        <v>0</v>
      </c>
      <c r="AB679" s="201">
        <f t="shared" si="166"/>
        <v>0</v>
      </c>
      <c r="AC679" s="205"/>
      <c r="AD679" s="199"/>
      <c r="AE679" s="203">
        <f>IFERROR(IF(VLOOKUP($M679,'Books DATA'!$M$9:$Q$1009,1,0)=$M679,VLOOKUP($M679,'Books DATA'!$M$10:$T$1009,COLUMNS('Books DATA'!$M$9:N676),0)),"Not Avl in Books")</f>
        <v>0</v>
      </c>
      <c r="AF679" s="203">
        <f>IFERROR(IF(VLOOKUP($M679,'Books DATA'!$M$9:$Q$1009,1,0)=$M679,VLOOKUP($M679,'Books DATA'!$M$10:$T$1009,COLUMNS('Books DATA'!$M$9:O676),0)),"Not Avl in Books")</f>
        <v>0</v>
      </c>
      <c r="AG679" s="203">
        <f>IFERROR(IF(VLOOKUP($M679,'Books DATA'!$M$9:$Q$1009,1,0)=$M679,VLOOKUP($M679,'Books DATA'!$M$10:$T$1009,COLUMNS('Books DATA'!$M$9:P676),0)),"Not Avl in Books")</f>
        <v>0</v>
      </c>
      <c r="AH679" s="203">
        <f>IFERROR(IF(VLOOKUP($M679,'Books DATA'!$M$9:$Q$1009,1,0)=$M679,VLOOKUP($M679,'Books DATA'!$M$10:$T$1009,COLUMNS('Books DATA'!$M$9:Q676),0)),"Not Avl in Books")</f>
        <v>0</v>
      </c>
      <c r="AI679" s="203">
        <f>IFERROR(IF(VLOOKUP($M679,'Books DATA'!$M$9:$Q$1009,1,0)=$M679,VLOOKUP($M679,'Books DATA'!$M$10:$T$1009,COLUMNS('Books DATA'!$M$9:R676),0)),"Not Avl in Books")</f>
        <v>0</v>
      </c>
      <c r="AJ679" s="203">
        <f>IFERROR(IF(VLOOKUP($M679,'Books DATA'!$M$9:$Q$1009,1,0)=$M679,VLOOKUP($M679,'Books DATA'!$M$10:$T$1009,COLUMNS('Books DATA'!$M$9:S676),0)),"Not Avl in Books")</f>
        <v>0</v>
      </c>
      <c r="AK679" s="203">
        <f>IFERROR(IF(VLOOKUP($M679,'Books DATA'!$M$9:$Q$1009,1,0)=$M679,VLOOKUP($M679,'Books DATA'!$M$10:$T$1009,COLUMNS('Books DATA'!$M$9:T676),0)),"Not Avl in Books")</f>
        <v>0</v>
      </c>
      <c r="AL679" s="204"/>
    </row>
    <row r="680" spans="1:38" ht="15.75" thickBot="1">
      <c r="A680" s="7" t="str">
        <f>AC680&amp;"_"&amp;COUNTIF($AC$10:AC680,AC680)</f>
        <v>_0</v>
      </c>
      <c r="B680" s="206"/>
      <c r="C680" s="206"/>
      <c r="D680" s="207"/>
      <c r="E680" s="208"/>
      <c r="F680" s="209"/>
      <c r="G680" s="209"/>
      <c r="H680" s="209"/>
      <c r="I680" s="209"/>
      <c r="J680" s="209"/>
      <c r="K680" s="209"/>
      <c r="L680" s="199"/>
      <c r="M680" s="200" t="str">
        <f t="shared" si="152"/>
        <v/>
      </c>
      <c r="N680" s="200">
        <f t="shared" si="153"/>
        <v>0</v>
      </c>
      <c r="O680" s="200">
        <f t="shared" si="154"/>
        <v>0</v>
      </c>
      <c r="P680" s="200">
        <f t="shared" si="155"/>
        <v>0</v>
      </c>
      <c r="Q680" s="200">
        <f t="shared" si="156"/>
        <v>0</v>
      </c>
      <c r="R680" s="200">
        <f t="shared" si="157"/>
        <v>0</v>
      </c>
      <c r="S680" s="200">
        <f t="shared" si="158"/>
        <v>0</v>
      </c>
      <c r="T680" s="200">
        <f t="shared" si="159"/>
        <v>0</v>
      </c>
      <c r="U680" s="200"/>
      <c r="V680" s="201">
        <f t="shared" si="160"/>
        <v>0</v>
      </c>
      <c r="W680" s="201">
        <f t="shared" si="161"/>
        <v>0</v>
      </c>
      <c r="X680" s="201">
        <f t="shared" si="162"/>
        <v>0</v>
      </c>
      <c r="Y680" s="201">
        <f t="shared" si="163"/>
        <v>0</v>
      </c>
      <c r="Z680" s="201">
        <f t="shared" si="164"/>
        <v>0</v>
      </c>
      <c r="AA680" s="201">
        <f t="shared" si="165"/>
        <v>0</v>
      </c>
      <c r="AB680" s="201">
        <f t="shared" si="166"/>
        <v>0</v>
      </c>
      <c r="AC680" s="205"/>
      <c r="AD680" s="199"/>
      <c r="AE680" s="203">
        <f>IFERROR(IF(VLOOKUP($M680,'Books DATA'!$M$9:$Q$1009,1,0)=$M680,VLOOKUP($M680,'Books DATA'!$M$10:$T$1009,COLUMNS('Books DATA'!$M$9:N677),0)),"Not Avl in Books")</f>
        <v>0</v>
      </c>
      <c r="AF680" s="203">
        <f>IFERROR(IF(VLOOKUP($M680,'Books DATA'!$M$9:$Q$1009,1,0)=$M680,VLOOKUP($M680,'Books DATA'!$M$10:$T$1009,COLUMNS('Books DATA'!$M$9:O677),0)),"Not Avl in Books")</f>
        <v>0</v>
      </c>
      <c r="AG680" s="203">
        <f>IFERROR(IF(VLOOKUP($M680,'Books DATA'!$M$9:$Q$1009,1,0)=$M680,VLOOKUP($M680,'Books DATA'!$M$10:$T$1009,COLUMNS('Books DATA'!$M$9:P677),0)),"Not Avl in Books")</f>
        <v>0</v>
      </c>
      <c r="AH680" s="203">
        <f>IFERROR(IF(VLOOKUP($M680,'Books DATA'!$M$9:$Q$1009,1,0)=$M680,VLOOKUP($M680,'Books DATA'!$M$10:$T$1009,COLUMNS('Books DATA'!$M$9:Q677),0)),"Not Avl in Books")</f>
        <v>0</v>
      </c>
      <c r="AI680" s="203">
        <f>IFERROR(IF(VLOOKUP($M680,'Books DATA'!$M$9:$Q$1009,1,0)=$M680,VLOOKUP($M680,'Books DATA'!$M$10:$T$1009,COLUMNS('Books DATA'!$M$9:R677),0)),"Not Avl in Books")</f>
        <v>0</v>
      </c>
      <c r="AJ680" s="203">
        <f>IFERROR(IF(VLOOKUP($M680,'Books DATA'!$M$9:$Q$1009,1,0)=$M680,VLOOKUP($M680,'Books DATA'!$M$10:$T$1009,COLUMNS('Books DATA'!$M$9:S677),0)),"Not Avl in Books")</f>
        <v>0</v>
      </c>
      <c r="AK680" s="203">
        <f>IFERROR(IF(VLOOKUP($M680,'Books DATA'!$M$9:$Q$1009,1,0)=$M680,VLOOKUP($M680,'Books DATA'!$M$10:$T$1009,COLUMNS('Books DATA'!$M$9:T677),0)),"Not Avl in Books")</f>
        <v>0</v>
      </c>
      <c r="AL680" s="204"/>
    </row>
    <row r="681" spans="1:38" ht="15.75" thickBot="1">
      <c r="A681" s="7" t="str">
        <f>AC681&amp;"_"&amp;COUNTIF($AC$10:AC681,AC681)</f>
        <v>_0</v>
      </c>
      <c r="B681" s="206"/>
      <c r="C681" s="206"/>
      <c r="D681" s="207"/>
      <c r="E681" s="208"/>
      <c r="F681" s="209"/>
      <c r="G681" s="209"/>
      <c r="H681" s="209"/>
      <c r="I681" s="209"/>
      <c r="J681" s="209"/>
      <c r="K681" s="209"/>
      <c r="L681" s="199"/>
      <c r="M681" s="200" t="str">
        <f t="shared" si="152"/>
        <v/>
      </c>
      <c r="N681" s="200">
        <f t="shared" si="153"/>
        <v>0</v>
      </c>
      <c r="O681" s="200">
        <f t="shared" si="154"/>
        <v>0</v>
      </c>
      <c r="P681" s="200">
        <f t="shared" si="155"/>
        <v>0</v>
      </c>
      <c r="Q681" s="200">
        <f t="shared" si="156"/>
        <v>0</v>
      </c>
      <c r="R681" s="200">
        <f t="shared" si="157"/>
        <v>0</v>
      </c>
      <c r="S681" s="200">
        <f t="shared" si="158"/>
        <v>0</v>
      </c>
      <c r="T681" s="200">
        <f t="shared" si="159"/>
        <v>0</v>
      </c>
      <c r="U681" s="200"/>
      <c r="V681" s="201">
        <f t="shared" si="160"/>
        <v>0</v>
      </c>
      <c r="W681" s="201">
        <f t="shared" si="161"/>
        <v>0</v>
      </c>
      <c r="X681" s="201">
        <f t="shared" si="162"/>
        <v>0</v>
      </c>
      <c r="Y681" s="201">
        <f t="shared" si="163"/>
        <v>0</v>
      </c>
      <c r="Z681" s="201">
        <f t="shared" si="164"/>
        <v>0</v>
      </c>
      <c r="AA681" s="201">
        <f t="shared" si="165"/>
        <v>0</v>
      </c>
      <c r="AB681" s="201">
        <f t="shared" si="166"/>
        <v>0</v>
      </c>
      <c r="AC681" s="205"/>
      <c r="AD681" s="199"/>
      <c r="AE681" s="203">
        <f>IFERROR(IF(VLOOKUP($M681,'Books DATA'!$M$9:$Q$1009,1,0)=$M681,VLOOKUP($M681,'Books DATA'!$M$10:$T$1009,COLUMNS('Books DATA'!$M$9:N678),0)),"Not Avl in Books")</f>
        <v>0</v>
      </c>
      <c r="AF681" s="203">
        <f>IFERROR(IF(VLOOKUP($M681,'Books DATA'!$M$9:$Q$1009,1,0)=$M681,VLOOKUP($M681,'Books DATA'!$M$10:$T$1009,COLUMNS('Books DATA'!$M$9:O678),0)),"Not Avl in Books")</f>
        <v>0</v>
      </c>
      <c r="AG681" s="203">
        <f>IFERROR(IF(VLOOKUP($M681,'Books DATA'!$M$9:$Q$1009,1,0)=$M681,VLOOKUP($M681,'Books DATA'!$M$10:$T$1009,COLUMNS('Books DATA'!$M$9:P678),0)),"Not Avl in Books")</f>
        <v>0</v>
      </c>
      <c r="AH681" s="203">
        <f>IFERROR(IF(VLOOKUP($M681,'Books DATA'!$M$9:$Q$1009,1,0)=$M681,VLOOKUP($M681,'Books DATA'!$M$10:$T$1009,COLUMNS('Books DATA'!$M$9:Q678),0)),"Not Avl in Books")</f>
        <v>0</v>
      </c>
      <c r="AI681" s="203">
        <f>IFERROR(IF(VLOOKUP($M681,'Books DATA'!$M$9:$Q$1009,1,0)=$M681,VLOOKUP($M681,'Books DATA'!$M$10:$T$1009,COLUMNS('Books DATA'!$M$9:R678),0)),"Not Avl in Books")</f>
        <v>0</v>
      </c>
      <c r="AJ681" s="203">
        <f>IFERROR(IF(VLOOKUP($M681,'Books DATA'!$M$9:$Q$1009,1,0)=$M681,VLOOKUP($M681,'Books DATA'!$M$10:$T$1009,COLUMNS('Books DATA'!$M$9:S678),0)),"Not Avl in Books")</f>
        <v>0</v>
      </c>
      <c r="AK681" s="203">
        <f>IFERROR(IF(VLOOKUP($M681,'Books DATA'!$M$9:$Q$1009,1,0)=$M681,VLOOKUP($M681,'Books DATA'!$M$10:$T$1009,COLUMNS('Books DATA'!$M$9:T678),0)),"Not Avl in Books")</f>
        <v>0</v>
      </c>
      <c r="AL681" s="204"/>
    </row>
    <row r="682" spans="1:38" ht="15.75" thickBot="1">
      <c r="A682" s="7" t="str">
        <f>AC682&amp;"_"&amp;COUNTIF($AC$10:AC682,AC682)</f>
        <v>_0</v>
      </c>
      <c r="B682" s="206"/>
      <c r="C682" s="206"/>
      <c r="D682" s="207"/>
      <c r="E682" s="208"/>
      <c r="F682" s="209"/>
      <c r="G682" s="209"/>
      <c r="H682" s="209"/>
      <c r="I682" s="209"/>
      <c r="J682" s="209"/>
      <c r="K682" s="209"/>
      <c r="L682" s="199"/>
      <c r="M682" s="200" t="str">
        <f t="shared" si="152"/>
        <v/>
      </c>
      <c r="N682" s="200">
        <f t="shared" si="153"/>
        <v>0</v>
      </c>
      <c r="O682" s="200">
        <f t="shared" si="154"/>
        <v>0</v>
      </c>
      <c r="P682" s="200">
        <f t="shared" si="155"/>
        <v>0</v>
      </c>
      <c r="Q682" s="200">
        <f t="shared" si="156"/>
        <v>0</v>
      </c>
      <c r="R682" s="200">
        <f t="shared" si="157"/>
        <v>0</v>
      </c>
      <c r="S682" s="200">
        <f t="shared" si="158"/>
        <v>0</v>
      </c>
      <c r="T682" s="200">
        <f t="shared" si="159"/>
        <v>0</v>
      </c>
      <c r="U682" s="200"/>
      <c r="V682" s="201">
        <f t="shared" si="160"/>
        <v>0</v>
      </c>
      <c r="W682" s="201">
        <f t="shared" si="161"/>
        <v>0</v>
      </c>
      <c r="X682" s="201">
        <f t="shared" si="162"/>
        <v>0</v>
      </c>
      <c r="Y682" s="201">
        <f t="shared" si="163"/>
        <v>0</v>
      </c>
      <c r="Z682" s="201">
        <f t="shared" si="164"/>
        <v>0</v>
      </c>
      <c r="AA682" s="201">
        <f t="shared" si="165"/>
        <v>0</v>
      </c>
      <c r="AB682" s="201">
        <f t="shared" si="166"/>
        <v>0</v>
      </c>
      <c r="AC682" s="205"/>
      <c r="AD682" s="199"/>
      <c r="AE682" s="203">
        <f>IFERROR(IF(VLOOKUP($M682,'Books DATA'!$M$9:$Q$1009,1,0)=$M682,VLOOKUP($M682,'Books DATA'!$M$10:$T$1009,COLUMNS('Books DATA'!$M$9:N679),0)),"Not Avl in Books")</f>
        <v>0</v>
      </c>
      <c r="AF682" s="203">
        <f>IFERROR(IF(VLOOKUP($M682,'Books DATA'!$M$9:$Q$1009,1,0)=$M682,VLOOKUP($M682,'Books DATA'!$M$10:$T$1009,COLUMNS('Books DATA'!$M$9:O679),0)),"Not Avl in Books")</f>
        <v>0</v>
      </c>
      <c r="AG682" s="203">
        <f>IFERROR(IF(VLOOKUP($M682,'Books DATA'!$M$9:$Q$1009,1,0)=$M682,VLOOKUP($M682,'Books DATA'!$M$10:$T$1009,COLUMNS('Books DATA'!$M$9:P679),0)),"Not Avl in Books")</f>
        <v>0</v>
      </c>
      <c r="AH682" s="203">
        <f>IFERROR(IF(VLOOKUP($M682,'Books DATA'!$M$9:$Q$1009,1,0)=$M682,VLOOKUP($M682,'Books DATA'!$M$10:$T$1009,COLUMNS('Books DATA'!$M$9:Q679),0)),"Not Avl in Books")</f>
        <v>0</v>
      </c>
      <c r="AI682" s="203">
        <f>IFERROR(IF(VLOOKUP($M682,'Books DATA'!$M$9:$Q$1009,1,0)=$M682,VLOOKUP($M682,'Books DATA'!$M$10:$T$1009,COLUMNS('Books DATA'!$M$9:R679),0)),"Not Avl in Books")</f>
        <v>0</v>
      </c>
      <c r="AJ682" s="203">
        <f>IFERROR(IF(VLOOKUP($M682,'Books DATA'!$M$9:$Q$1009,1,0)=$M682,VLOOKUP($M682,'Books DATA'!$M$10:$T$1009,COLUMNS('Books DATA'!$M$9:S679),0)),"Not Avl in Books")</f>
        <v>0</v>
      </c>
      <c r="AK682" s="203">
        <f>IFERROR(IF(VLOOKUP($M682,'Books DATA'!$M$9:$Q$1009,1,0)=$M682,VLOOKUP($M682,'Books DATA'!$M$10:$T$1009,COLUMNS('Books DATA'!$M$9:T679),0)),"Not Avl in Books")</f>
        <v>0</v>
      </c>
      <c r="AL682" s="204"/>
    </row>
    <row r="683" spans="1:38" ht="15.75" thickBot="1">
      <c r="A683" s="7" t="str">
        <f>AC683&amp;"_"&amp;COUNTIF($AC$10:AC683,AC683)</f>
        <v>_0</v>
      </c>
      <c r="B683" s="206"/>
      <c r="C683" s="206"/>
      <c r="D683" s="207"/>
      <c r="E683" s="208"/>
      <c r="F683" s="209"/>
      <c r="G683" s="209"/>
      <c r="H683" s="209"/>
      <c r="I683" s="209"/>
      <c r="J683" s="209"/>
      <c r="K683" s="209"/>
      <c r="L683" s="199"/>
      <c r="M683" s="200" t="str">
        <f t="shared" si="152"/>
        <v/>
      </c>
      <c r="N683" s="200">
        <f t="shared" si="153"/>
        <v>0</v>
      </c>
      <c r="O683" s="200">
        <f t="shared" si="154"/>
        <v>0</v>
      </c>
      <c r="P683" s="200">
        <f t="shared" si="155"/>
        <v>0</v>
      </c>
      <c r="Q683" s="200">
        <f t="shared" si="156"/>
        <v>0</v>
      </c>
      <c r="R683" s="200">
        <f t="shared" si="157"/>
        <v>0</v>
      </c>
      <c r="S683" s="200">
        <f t="shared" si="158"/>
        <v>0</v>
      </c>
      <c r="T683" s="200">
        <f t="shared" si="159"/>
        <v>0</v>
      </c>
      <c r="U683" s="200"/>
      <c r="V683" s="201">
        <f t="shared" si="160"/>
        <v>0</v>
      </c>
      <c r="W683" s="201">
        <f t="shared" si="161"/>
        <v>0</v>
      </c>
      <c r="X683" s="201">
        <f t="shared" si="162"/>
        <v>0</v>
      </c>
      <c r="Y683" s="201">
        <f t="shared" si="163"/>
        <v>0</v>
      </c>
      <c r="Z683" s="201">
        <f t="shared" si="164"/>
        <v>0</v>
      </c>
      <c r="AA683" s="201">
        <f t="shared" si="165"/>
        <v>0</v>
      </c>
      <c r="AB683" s="201">
        <f t="shared" si="166"/>
        <v>0</v>
      </c>
      <c r="AC683" s="205"/>
      <c r="AD683" s="199"/>
      <c r="AE683" s="203">
        <f>IFERROR(IF(VLOOKUP($M683,'Books DATA'!$M$9:$Q$1009,1,0)=$M683,VLOOKUP($M683,'Books DATA'!$M$10:$T$1009,COLUMNS('Books DATA'!$M$9:N680),0)),"Not Avl in Books")</f>
        <v>0</v>
      </c>
      <c r="AF683" s="203">
        <f>IFERROR(IF(VLOOKUP($M683,'Books DATA'!$M$9:$Q$1009,1,0)=$M683,VLOOKUP($M683,'Books DATA'!$M$10:$T$1009,COLUMNS('Books DATA'!$M$9:O680),0)),"Not Avl in Books")</f>
        <v>0</v>
      </c>
      <c r="AG683" s="203">
        <f>IFERROR(IF(VLOOKUP($M683,'Books DATA'!$M$9:$Q$1009,1,0)=$M683,VLOOKUP($M683,'Books DATA'!$M$10:$T$1009,COLUMNS('Books DATA'!$M$9:P680),0)),"Not Avl in Books")</f>
        <v>0</v>
      </c>
      <c r="AH683" s="203">
        <f>IFERROR(IF(VLOOKUP($M683,'Books DATA'!$M$9:$Q$1009,1,0)=$M683,VLOOKUP($M683,'Books DATA'!$M$10:$T$1009,COLUMNS('Books DATA'!$M$9:Q680),0)),"Not Avl in Books")</f>
        <v>0</v>
      </c>
      <c r="AI683" s="203">
        <f>IFERROR(IF(VLOOKUP($M683,'Books DATA'!$M$9:$Q$1009,1,0)=$M683,VLOOKUP($M683,'Books DATA'!$M$10:$T$1009,COLUMNS('Books DATA'!$M$9:R680),0)),"Not Avl in Books")</f>
        <v>0</v>
      </c>
      <c r="AJ683" s="203">
        <f>IFERROR(IF(VLOOKUP($M683,'Books DATA'!$M$9:$Q$1009,1,0)=$M683,VLOOKUP($M683,'Books DATA'!$M$10:$T$1009,COLUMNS('Books DATA'!$M$9:S680),0)),"Not Avl in Books")</f>
        <v>0</v>
      </c>
      <c r="AK683" s="203">
        <f>IFERROR(IF(VLOOKUP($M683,'Books DATA'!$M$9:$Q$1009,1,0)=$M683,VLOOKUP($M683,'Books DATA'!$M$10:$T$1009,COLUMNS('Books DATA'!$M$9:T680),0)),"Not Avl in Books")</f>
        <v>0</v>
      </c>
      <c r="AL683" s="204"/>
    </row>
    <row r="684" spans="1:38" ht="15.75" thickBot="1">
      <c r="A684" s="7" t="str">
        <f>AC684&amp;"_"&amp;COUNTIF($AC$10:AC684,AC684)</f>
        <v>_0</v>
      </c>
      <c r="B684" s="206"/>
      <c r="C684" s="206"/>
      <c r="D684" s="207"/>
      <c r="E684" s="208"/>
      <c r="F684" s="209"/>
      <c r="G684" s="209"/>
      <c r="H684" s="209"/>
      <c r="I684" s="209"/>
      <c r="J684" s="209"/>
      <c r="K684" s="209"/>
      <c r="L684" s="199"/>
      <c r="M684" s="200" t="str">
        <f t="shared" si="152"/>
        <v/>
      </c>
      <c r="N684" s="200">
        <f t="shared" si="153"/>
        <v>0</v>
      </c>
      <c r="O684" s="200">
        <f t="shared" si="154"/>
        <v>0</v>
      </c>
      <c r="P684" s="200">
        <f t="shared" si="155"/>
        <v>0</v>
      </c>
      <c r="Q684" s="200">
        <f t="shared" si="156"/>
        <v>0</v>
      </c>
      <c r="R684" s="200">
        <f t="shared" si="157"/>
        <v>0</v>
      </c>
      <c r="S684" s="200">
        <f t="shared" si="158"/>
        <v>0</v>
      </c>
      <c r="T684" s="200">
        <f t="shared" si="159"/>
        <v>0</v>
      </c>
      <c r="U684" s="200"/>
      <c r="V684" s="201">
        <f t="shared" si="160"/>
        <v>0</v>
      </c>
      <c r="W684" s="201">
        <f t="shared" si="161"/>
        <v>0</v>
      </c>
      <c r="X684" s="201">
        <f t="shared" si="162"/>
        <v>0</v>
      </c>
      <c r="Y684" s="201">
        <f t="shared" si="163"/>
        <v>0</v>
      </c>
      <c r="Z684" s="201">
        <f t="shared" si="164"/>
        <v>0</v>
      </c>
      <c r="AA684" s="201">
        <f t="shared" si="165"/>
        <v>0</v>
      </c>
      <c r="AB684" s="201">
        <f t="shared" si="166"/>
        <v>0</v>
      </c>
      <c r="AC684" s="205"/>
      <c r="AD684" s="199"/>
      <c r="AE684" s="203">
        <f>IFERROR(IF(VLOOKUP($M684,'Books DATA'!$M$9:$Q$1009,1,0)=$M684,VLOOKUP($M684,'Books DATA'!$M$10:$T$1009,COLUMNS('Books DATA'!$M$9:N681),0)),"Not Avl in Books")</f>
        <v>0</v>
      </c>
      <c r="AF684" s="203">
        <f>IFERROR(IF(VLOOKUP($M684,'Books DATA'!$M$9:$Q$1009,1,0)=$M684,VLOOKUP($M684,'Books DATA'!$M$10:$T$1009,COLUMNS('Books DATA'!$M$9:O681),0)),"Not Avl in Books")</f>
        <v>0</v>
      </c>
      <c r="AG684" s="203">
        <f>IFERROR(IF(VLOOKUP($M684,'Books DATA'!$M$9:$Q$1009,1,0)=$M684,VLOOKUP($M684,'Books DATA'!$M$10:$T$1009,COLUMNS('Books DATA'!$M$9:P681),0)),"Not Avl in Books")</f>
        <v>0</v>
      </c>
      <c r="AH684" s="203">
        <f>IFERROR(IF(VLOOKUP($M684,'Books DATA'!$M$9:$Q$1009,1,0)=$M684,VLOOKUP($M684,'Books DATA'!$M$10:$T$1009,COLUMNS('Books DATA'!$M$9:Q681),0)),"Not Avl in Books")</f>
        <v>0</v>
      </c>
      <c r="AI684" s="203">
        <f>IFERROR(IF(VLOOKUP($M684,'Books DATA'!$M$9:$Q$1009,1,0)=$M684,VLOOKUP($M684,'Books DATA'!$M$10:$T$1009,COLUMNS('Books DATA'!$M$9:R681),0)),"Not Avl in Books")</f>
        <v>0</v>
      </c>
      <c r="AJ684" s="203">
        <f>IFERROR(IF(VLOOKUP($M684,'Books DATA'!$M$9:$Q$1009,1,0)=$M684,VLOOKUP($M684,'Books DATA'!$M$10:$T$1009,COLUMNS('Books DATA'!$M$9:S681),0)),"Not Avl in Books")</f>
        <v>0</v>
      </c>
      <c r="AK684" s="203">
        <f>IFERROR(IF(VLOOKUP($M684,'Books DATA'!$M$9:$Q$1009,1,0)=$M684,VLOOKUP($M684,'Books DATA'!$M$10:$T$1009,COLUMNS('Books DATA'!$M$9:T681),0)),"Not Avl in Books")</f>
        <v>0</v>
      </c>
      <c r="AL684" s="204"/>
    </row>
    <row r="685" spans="1:38" ht="15.75" thickBot="1">
      <c r="A685" s="7" t="str">
        <f>AC685&amp;"_"&amp;COUNTIF($AC$10:AC685,AC685)</f>
        <v>_0</v>
      </c>
      <c r="B685" s="206"/>
      <c r="C685" s="206"/>
      <c r="D685" s="207"/>
      <c r="E685" s="208"/>
      <c r="F685" s="209"/>
      <c r="G685" s="209"/>
      <c r="H685" s="209"/>
      <c r="I685" s="209"/>
      <c r="J685" s="209"/>
      <c r="K685" s="209"/>
      <c r="L685" s="199"/>
      <c r="M685" s="200" t="str">
        <f t="shared" si="152"/>
        <v/>
      </c>
      <c r="N685" s="200">
        <f t="shared" si="153"/>
        <v>0</v>
      </c>
      <c r="O685" s="200">
        <f t="shared" si="154"/>
        <v>0</v>
      </c>
      <c r="P685" s="200">
        <f t="shared" si="155"/>
        <v>0</v>
      </c>
      <c r="Q685" s="200">
        <f t="shared" si="156"/>
        <v>0</v>
      </c>
      <c r="R685" s="200">
        <f t="shared" si="157"/>
        <v>0</v>
      </c>
      <c r="S685" s="200">
        <f t="shared" si="158"/>
        <v>0</v>
      </c>
      <c r="T685" s="200">
        <f t="shared" si="159"/>
        <v>0</v>
      </c>
      <c r="U685" s="200"/>
      <c r="V685" s="201">
        <f t="shared" si="160"/>
        <v>0</v>
      </c>
      <c r="W685" s="201">
        <f t="shared" si="161"/>
        <v>0</v>
      </c>
      <c r="X685" s="201">
        <f t="shared" si="162"/>
        <v>0</v>
      </c>
      <c r="Y685" s="201">
        <f t="shared" si="163"/>
        <v>0</v>
      </c>
      <c r="Z685" s="201">
        <f t="shared" si="164"/>
        <v>0</v>
      </c>
      <c r="AA685" s="201">
        <f t="shared" si="165"/>
        <v>0</v>
      </c>
      <c r="AB685" s="201">
        <f t="shared" si="166"/>
        <v>0</v>
      </c>
      <c r="AC685" s="205"/>
      <c r="AD685" s="199"/>
      <c r="AE685" s="203">
        <f>IFERROR(IF(VLOOKUP($M685,'Books DATA'!$M$9:$Q$1009,1,0)=$M685,VLOOKUP($M685,'Books DATA'!$M$10:$T$1009,COLUMNS('Books DATA'!$M$9:N682),0)),"Not Avl in Books")</f>
        <v>0</v>
      </c>
      <c r="AF685" s="203">
        <f>IFERROR(IF(VLOOKUP($M685,'Books DATA'!$M$9:$Q$1009,1,0)=$M685,VLOOKUP($M685,'Books DATA'!$M$10:$T$1009,COLUMNS('Books DATA'!$M$9:O682),0)),"Not Avl in Books")</f>
        <v>0</v>
      </c>
      <c r="AG685" s="203">
        <f>IFERROR(IF(VLOOKUP($M685,'Books DATA'!$M$9:$Q$1009,1,0)=$M685,VLOOKUP($M685,'Books DATA'!$M$10:$T$1009,COLUMNS('Books DATA'!$M$9:P682),0)),"Not Avl in Books")</f>
        <v>0</v>
      </c>
      <c r="AH685" s="203">
        <f>IFERROR(IF(VLOOKUP($M685,'Books DATA'!$M$9:$Q$1009,1,0)=$M685,VLOOKUP($M685,'Books DATA'!$M$10:$T$1009,COLUMNS('Books DATA'!$M$9:Q682),0)),"Not Avl in Books")</f>
        <v>0</v>
      </c>
      <c r="AI685" s="203">
        <f>IFERROR(IF(VLOOKUP($M685,'Books DATA'!$M$9:$Q$1009,1,0)=$M685,VLOOKUP($M685,'Books DATA'!$M$10:$T$1009,COLUMNS('Books DATA'!$M$9:R682),0)),"Not Avl in Books")</f>
        <v>0</v>
      </c>
      <c r="AJ685" s="203">
        <f>IFERROR(IF(VLOOKUP($M685,'Books DATA'!$M$9:$Q$1009,1,0)=$M685,VLOOKUP($M685,'Books DATA'!$M$10:$T$1009,COLUMNS('Books DATA'!$M$9:S682),0)),"Not Avl in Books")</f>
        <v>0</v>
      </c>
      <c r="AK685" s="203">
        <f>IFERROR(IF(VLOOKUP($M685,'Books DATA'!$M$9:$Q$1009,1,0)=$M685,VLOOKUP($M685,'Books DATA'!$M$10:$T$1009,COLUMNS('Books DATA'!$M$9:T682),0)),"Not Avl in Books")</f>
        <v>0</v>
      </c>
      <c r="AL685" s="204"/>
    </row>
    <row r="686" spans="1:38" ht="15.75" thickBot="1">
      <c r="A686" s="7" t="str">
        <f>AC686&amp;"_"&amp;COUNTIF($AC$10:AC686,AC686)</f>
        <v>_0</v>
      </c>
      <c r="B686" s="206"/>
      <c r="C686" s="206"/>
      <c r="D686" s="207"/>
      <c r="E686" s="208"/>
      <c r="F686" s="209"/>
      <c r="G686" s="209"/>
      <c r="H686" s="209"/>
      <c r="I686" s="209"/>
      <c r="J686" s="209"/>
      <c r="K686" s="209"/>
      <c r="L686" s="199"/>
      <c r="M686" s="200" t="str">
        <f t="shared" si="152"/>
        <v/>
      </c>
      <c r="N686" s="200">
        <f t="shared" si="153"/>
        <v>0</v>
      </c>
      <c r="O686" s="200">
        <f t="shared" si="154"/>
        <v>0</v>
      </c>
      <c r="P686" s="200">
        <f t="shared" si="155"/>
        <v>0</v>
      </c>
      <c r="Q686" s="200">
        <f t="shared" si="156"/>
        <v>0</v>
      </c>
      <c r="R686" s="200">
        <f t="shared" si="157"/>
        <v>0</v>
      </c>
      <c r="S686" s="200">
        <f t="shared" si="158"/>
        <v>0</v>
      </c>
      <c r="T686" s="200">
        <f t="shared" si="159"/>
        <v>0</v>
      </c>
      <c r="U686" s="200"/>
      <c r="V686" s="201">
        <f t="shared" si="160"/>
        <v>0</v>
      </c>
      <c r="W686" s="201">
        <f t="shared" si="161"/>
        <v>0</v>
      </c>
      <c r="X686" s="201">
        <f t="shared" si="162"/>
        <v>0</v>
      </c>
      <c r="Y686" s="201">
        <f t="shared" si="163"/>
        <v>0</v>
      </c>
      <c r="Z686" s="201">
        <f t="shared" si="164"/>
        <v>0</v>
      </c>
      <c r="AA686" s="201">
        <f t="shared" si="165"/>
        <v>0</v>
      </c>
      <c r="AB686" s="201">
        <f t="shared" si="166"/>
        <v>0</v>
      </c>
      <c r="AC686" s="205"/>
      <c r="AD686" s="199"/>
      <c r="AE686" s="203">
        <f>IFERROR(IF(VLOOKUP($M686,'Books DATA'!$M$9:$Q$1009,1,0)=$M686,VLOOKUP($M686,'Books DATA'!$M$10:$T$1009,COLUMNS('Books DATA'!$M$9:N683),0)),"Not Avl in Books")</f>
        <v>0</v>
      </c>
      <c r="AF686" s="203">
        <f>IFERROR(IF(VLOOKUP($M686,'Books DATA'!$M$9:$Q$1009,1,0)=$M686,VLOOKUP($M686,'Books DATA'!$M$10:$T$1009,COLUMNS('Books DATA'!$M$9:O683),0)),"Not Avl in Books")</f>
        <v>0</v>
      </c>
      <c r="AG686" s="203">
        <f>IFERROR(IF(VLOOKUP($M686,'Books DATA'!$M$9:$Q$1009,1,0)=$M686,VLOOKUP($M686,'Books DATA'!$M$10:$T$1009,COLUMNS('Books DATA'!$M$9:P683),0)),"Not Avl in Books")</f>
        <v>0</v>
      </c>
      <c r="AH686" s="203">
        <f>IFERROR(IF(VLOOKUP($M686,'Books DATA'!$M$9:$Q$1009,1,0)=$M686,VLOOKUP($M686,'Books DATA'!$M$10:$T$1009,COLUMNS('Books DATA'!$M$9:Q683),0)),"Not Avl in Books")</f>
        <v>0</v>
      </c>
      <c r="AI686" s="203">
        <f>IFERROR(IF(VLOOKUP($M686,'Books DATA'!$M$9:$Q$1009,1,0)=$M686,VLOOKUP($M686,'Books DATA'!$M$10:$T$1009,COLUMNS('Books DATA'!$M$9:R683),0)),"Not Avl in Books")</f>
        <v>0</v>
      </c>
      <c r="AJ686" s="203">
        <f>IFERROR(IF(VLOOKUP($M686,'Books DATA'!$M$9:$Q$1009,1,0)=$M686,VLOOKUP($M686,'Books DATA'!$M$10:$T$1009,COLUMNS('Books DATA'!$M$9:S683),0)),"Not Avl in Books")</f>
        <v>0</v>
      </c>
      <c r="AK686" s="203">
        <f>IFERROR(IF(VLOOKUP($M686,'Books DATA'!$M$9:$Q$1009,1,0)=$M686,VLOOKUP($M686,'Books DATA'!$M$10:$T$1009,COLUMNS('Books DATA'!$M$9:T683),0)),"Not Avl in Books")</f>
        <v>0</v>
      </c>
      <c r="AL686" s="204"/>
    </row>
    <row r="687" spans="1:38" ht="15.75" thickBot="1">
      <c r="A687" s="7" t="str">
        <f>AC687&amp;"_"&amp;COUNTIF($AC$10:AC687,AC687)</f>
        <v>_0</v>
      </c>
      <c r="B687" s="206"/>
      <c r="C687" s="206"/>
      <c r="D687" s="207"/>
      <c r="E687" s="208"/>
      <c r="F687" s="209"/>
      <c r="G687" s="209"/>
      <c r="H687" s="209"/>
      <c r="I687" s="209"/>
      <c r="J687" s="209"/>
      <c r="K687" s="209"/>
      <c r="L687" s="199"/>
      <c r="M687" s="200" t="str">
        <f t="shared" si="152"/>
        <v/>
      </c>
      <c r="N687" s="200">
        <f t="shared" si="153"/>
        <v>0</v>
      </c>
      <c r="O687" s="200">
        <f t="shared" si="154"/>
        <v>0</v>
      </c>
      <c r="P687" s="200">
        <f t="shared" si="155"/>
        <v>0</v>
      </c>
      <c r="Q687" s="200">
        <f t="shared" si="156"/>
        <v>0</v>
      </c>
      <c r="R687" s="200">
        <f t="shared" si="157"/>
        <v>0</v>
      </c>
      <c r="S687" s="200">
        <f t="shared" si="158"/>
        <v>0</v>
      </c>
      <c r="T687" s="200">
        <f t="shared" si="159"/>
        <v>0</v>
      </c>
      <c r="U687" s="200"/>
      <c r="V687" s="201">
        <f t="shared" si="160"/>
        <v>0</v>
      </c>
      <c r="W687" s="201">
        <f t="shared" si="161"/>
        <v>0</v>
      </c>
      <c r="X687" s="201">
        <f t="shared" si="162"/>
        <v>0</v>
      </c>
      <c r="Y687" s="201">
        <f t="shared" si="163"/>
        <v>0</v>
      </c>
      <c r="Z687" s="201">
        <f t="shared" si="164"/>
        <v>0</v>
      </c>
      <c r="AA687" s="201">
        <f t="shared" si="165"/>
        <v>0</v>
      </c>
      <c r="AB687" s="201">
        <f t="shared" si="166"/>
        <v>0</v>
      </c>
      <c r="AC687" s="205"/>
      <c r="AD687" s="199"/>
      <c r="AE687" s="203">
        <f>IFERROR(IF(VLOOKUP($M687,'Books DATA'!$M$9:$Q$1009,1,0)=$M687,VLOOKUP($M687,'Books DATA'!$M$10:$T$1009,COLUMNS('Books DATA'!$M$9:N684),0)),"Not Avl in Books")</f>
        <v>0</v>
      </c>
      <c r="AF687" s="203">
        <f>IFERROR(IF(VLOOKUP($M687,'Books DATA'!$M$9:$Q$1009,1,0)=$M687,VLOOKUP($M687,'Books DATA'!$M$10:$T$1009,COLUMNS('Books DATA'!$M$9:O684),0)),"Not Avl in Books")</f>
        <v>0</v>
      </c>
      <c r="AG687" s="203">
        <f>IFERROR(IF(VLOOKUP($M687,'Books DATA'!$M$9:$Q$1009,1,0)=$M687,VLOOKUP($M687,'Books DATA'!$M$10:$T$1009,COLUMNS('Books DATA'!$M$9:P684),0)),"Not Avl in Books")</f>
        <v>0</v>
      </c>
      <c r="AH687" s="203">
        <f>IFERROR(IF(VLOOKUP($M687,'Books DATA'!$M$9:$Q$1009,1,0)=$M687,VLOOKUP($M687,'Books DATA'!$M$10:$T$1009,COLUMNS('Books DATA'!$M$9:Q684),0)),"Not Avl in Books")</f>
        <v>0</v>
      </c>
      <c r="AI687" s="203">
        <f>IFERROR(IF(VLOOKUP($M687,'Books DATA'!$M$9:$Q$1009,1,0)=$M687,VLOOKUP($M687,'Books DATA'!$M$10:$T$1009,COLUMNS('Books DATA'!$M$9:R684),0)),"Not Avl in Books")</f>
        <v>0</v>
      </c>
      <c r="AJ687" s="203">
        <f>IFERROR(IF(VLOOKUP($M687,'Books DATA'!$M$9:$Q$1009,1,0)=$M687,VLOOKUP($M687,'Books DATA'!$M$10:$T$1009,COLUMNS('Books DATA'!$M$9:S684),0)),"Not Avl in Books")</f>
        <v>0</v>
      </c>
      <c r="AK687" s="203">
        <f>IFERROR(IF(VLOOKUP($M687,'Books DATA'!$M$9:$Q$1009,1,0)=$M687,VLOOKUP($M687,'Books DATA'!$M$10:$T$1009,COLUMNS('Books DATA'!$M$9:T684),0)),"Not Avl in Books")</f>
        <v>0</v>
      </c>
      <c r="AL687" s="204"/>
    </row>
    <row r="688" spans="1:38" ht="15.75" thickBot="1">
      <c r="A688" s="7" t="str">
        <f>AC688&amp;"_"&amp;COUNTIF($AC$10:AC688,AC688)</f>
        <v>_0</v>
      </c>
      <c r="B688" s="206"/>
      <c r="C688" s="206"/>
      <c r="D688" s="207"/>
      <c r="E688" s="208"/>
      <c r="F688" s="209"/>
      <c r="G688" s="209"/>
      <c r="H688" s="209"/>
      <c r="I688" s="209"/>
      <c r="J688" s="209"/>
      <c r="K688" s="209"/>
      <c r="L688" s="199"/>
      <c r="M688" s="200" t="str">
        <f t="shared" si="152"/>
        <v/>
      </c>
      <c r="N688" s="200">
        <f t="shared" si="153"/>
        <v>0</v>
      </c>
      <c r="O688" s="200">
        <f t="shared" si="154"/>
        <v>0</v>
      </c>
      <c r="P688" s="200">
        <f t="shared" si="155"/>
        <v>0</v>
      </c>
      <c r="Q688" s="200">
        <f t="shared" si="156"/>
        <v>0</v>
      </c>
      <c r="R688" s="200">
        <f t="shared" si="157"/>
        <v>0</v>
      </c>
      <c r="S688" s="200">
        <f t="shared" si="158"/>
        <v>0</v>
      </c>
      <c r="T688" s="200">
        <f t="shared" si="159"/>
        <v>0</v>
      </c>
      <c r="U688" s="200"/>
      <c r="V688" s="201">
        <f t="shared" si="160"/>
        <v>0</v>
      </c>
      <c r="W688" s="201">
        <f t="shared" si="161"/>
        <v>0</v>
      </c>
      <c r="X688" s="201">
        <f t="shared" si="162"/>
        <v>0</v>
      </c>
      <c r="Y688" s="201">
        <f t="shared" si="163"/>
        <v>0</v>
      </c>
      <c r="Z688" s="201">
        <f t="shared" si="164"/>
        <v>0</v>
      </c>
      <c r="AA688" s="201">
        <f t="shared" si="165"/>
        <v>0</v>
      </c>
      <c r="AB688" s="201">
        <f t="shared" si="166"/>
        <v>0</v>
      </c>
      <c r="AC688" s="205"/>
      <c r="AD688" s="199"/>
      <c r="AE688" s="203">
        <f>IFERROR(IF(VLOOKUP($M688,'Books DATA'!$M$9:$Q$1009,1,0)=$M688,VLOOKUP($M688,'Books DATA'!$M$10:$T$1009,COLUMNS('Books DATA'!$M$9:N685),0)),"Not Avl in Books")</f>
        <v>0</v>
      </c>
      <c r="AF688" s="203">
        <f>IFERROR(IF(VLOOKUP($M688,'Books DATA'!$M$9:$Q$1009,1,0)=$M688,VLOOKUP($M688,'Books DATA'!$M$10:$T$1009,COLUMNS('Books DATA'!$M$9:O685),0)),"Not Avl in Books")</f>
        <v>0</v>
      </c>
      <c r="AG688" s="203">
        <f>IFERROR(IF(VLOOKUP($M688,'Books DATA'!$M$9:$Q$1009,1,0)=$M688,VLOOKUP($M688,'Books DATA'!$M$10:$T$1009,COLUMNS('Books DATA'!$M$9:P685),0)),"Not Avl in Books")</f>
        <v>0</v>
      </c>
      <c r="AH688" s="203">
        <f>IFERROR(IF(VLOOKUP($M688,'Books DATA'!$M$9:$Q$1009,1,0)=$M688,VLOOKUP($M688,'Books DATA'!$M$10:$T$1009,COLUMNS('Books DATA'!$M$9:Q685),0)),"Not Avl in Books")</f>
        <v>0</v>
      </c>
      <c r="AI688" s="203">
        <f>IFERROR(IF(VLOOKUP($M688,'Books DATA'!$M$9:$Q$1009,1,0)=$M688,VLOOKUP($M688,'Books DATA'!$M$10:$T$1009,COLUMNS('Books DATA'!$M$9:R685),0)),"Not Avl in Books")</f>
        <v>0</v>
      </c>
      <c r="AJ688" s="203">
        <f>IFERROR(IF(VLOOKUP($M688,'Books DATA'!$M$9:$Q$1009,1,0)=$M688,VLOOKUP($M688,'Books DATA'!$M$10:$T$1009,COLUMNS('Books DATA'!$M$9:S685),0)),"Not Avl in Books")</f>
        <v>0</v>
      </c>
      <c r="AK688" s="203">
        <f>IFERROR(IF(VLOOKUP($M688,'Books DATA'!$M$9:$Q$1009,1,0)=$M688,VLOOKUP($M688,'Books DATA'!$M$10:$T$1009,COLUMNS('Books DATA'!$M$9:T685),0)),"Not Avl in Books")</f>
        <v>0</v>
      </c>
      <c r="AL688" s="204"/>
    </row>
    <row r="689" spans="1:38" ht="15.75" thickBot="1">
      <c r="A689" s="7" t="str">
        <f>AC689&amp;"_"&amp;COUNTIF($AC$10:AC689,AC689)</f>
        <v>_0</v>
      </c>
      <c r="B689" s="206"/>
      <c r="C689" s="206"/>
      <c r="D689" s="207"/>
      <c r="E689" s="208"/>
      <c r="F689" s="209"/>
      <c r="G689" s="209"/>
      <c r="H689" s="209"/>
      <c r="I689" s="209"/>
      <c r="J689" s="209"/>
      <c r="K689" s="209"/>
      <c r="L689" s="199"/>
      <c r="M689" s="200" t="str">
        <f t="shared" si="152"/>
        <v/>
      </c>
      <c r="N689" s="200">
        <f t="shared" si="153"/>
        <v>0</v>
      </c>
      <c r="O689" s="200">
        <f t="shared" si="154"/>
        <v>0</v>
      </c>
      <c r="P689" s="200">
        <f t="shared" si="155"/>
        <v>0</v>
      </c>
      <c r="Q689" s="200">
        <f t="shared" si="156"/>
        <v>0</v>
      </c>
      <c r="R689" s="200">
        <f t="shared" si="157"/>
        <v>0</v>
      </c>
      <c r="S689" s="200">
        <f t="shared" si="158"/>
        <v>0</v>
      </c>
      <c r="T689" s="200">
        <f t="shared" si="159"/>
        <v>0</v>
      </c>
      <c r="U689" s="200"/>
      <c r="V689" s="201">
        <f t="shared" si="160"/>
        <v>0</v>
      </c>
      <c r="W689" s="201">
        <f t="shared" si="161"/>
        <v>0</v>
      </c>
      <c r="X689" s="201">
        <f t="shared" si="162"/>
        <v>0</v>
      </c>
      <c r="Y689" s="201">
        <f t="shared" si="163"/>
        <v>0</v>
      </c>
      <c r="Z689" s="201">
        <f t="shared" si="164"/>
        <v>0</v>
      </c>
      <c r="AA689" s="201">
        <f t="shared" si="165"/>
        <v>0</v>
      </c>
      <c r="AB689" s="201">
        <f t="shared" si="166"/>
        <v>0</v>
      </c>
      <c r="AC689" s="205"/>
      <c r="AD689" s="199"/>
      <c r="AE689" s="203">
        <f>IFERROR(IF(VLOOKUP($M689,'Books DATA'!$M$9:$Q$1009,1,0)=$M689,VLOOKUP($M689,'Books DATA'!$M$10:$T$1009,COLUMNS('Books DATA'!$M$9:N686),0)),"Not Avl in Books")</f>
        <v>0</v>
      </c>
      <c r="AF689" s="203">
        <f>IFERROR(IF(VLOOKUP($M689,'Books DATA'!$M$9:$Q$1009,1,0)=$M689,VLOOKUP($M689,'Books DATA'!$M$10:$T$1009,COLUMNS('Books DATA'!$M$9:O686),0)),"Not Avl in Books")</f>
        <v>0</v>
      </c>
      <c r="AG689" s="203">
        <f>IFERROR(IF(VLOOKUP($M689,'Books DATA'!$M$9:$Q$1009,1,0)=$M689,VLOOKUP($M689,'Books DATA'!$M$10:$T$1009,COLUMNS('Books DATA'!$M$9:P686),0)),"Not Avl in Books")</f>
        <v>0</v>
      </c>
      <c r="AH689" s="203">
        <f>IFERROR(IF(VLOOKUP($M689,'Books DATA'!$M$9:$Q$1009,1,0)=$M689,VLOOKUP($M689,'Books DATA'!$M$10:$T$1009,COLUMNS('Books DATA'!$M$9:Q686),0)),"Not Avl in Books")</f>
        <v>0</v>
      </c>
      <c r="AI689" s="203">
        <f>IFERROR(IF(VLOOKUP($M689,'Books DATA'!$M$9:$Q$1009,1,0)=$M689,VLOOKUP($M689,'Books DATA'!$M$10:$T$1009,COLUMNS('Books DATA'!$M$9:R686),0)),"Not Avl in Books")</f>
        <v>0</v>
      </c>
      <c r="AJ689" s="203">
        <f>IFERROR(IF(VLOOKUP($M689,'Books DATA'!$M$9:$Q$1009,1,0)=$M689,VLOOKUP($M689,'Books DATA'!$M$10:$T$1009,COLUMNS('Books DATA'!$M$9:S686),0)),"Not Avl in Books")</f>
        <v>0</v>
      </c>
      <c r="AK689" s="203">
        <f>IFERROR(IF(VLOOKUP($M689,'Books DATA'!$M$9:$Q$1009,1,0)=$M689,VLOOKUP($M689,'Books DATA'!$M$10:$T$1009,COLUMNS('Books DATA'!$M$9:T686),0)),"Not Avl in Books")</f>
        <v>0</v>
      </c>
      <c r="AL689" s="204"/>
    </row>
    <row r="690" spans="1:38" ht="15.75" thickBot="1">
      <c r="A690" s="7" t="str">
        <f>AC690&amp;"_"&amp;COUNTIF($AC$10:AC690,AC690)</f>
        <v>_0</v>
      </c>
      <c r="B690" s="206"/>
      <c r="C690" s="206"/>
      <c r="D690" s="207"/>
      <c r="E690" s="208"/>
      <c r="F690" s="209"/>
      <c r="G690" s="209"/>
      <c r="H690" s="209"/>
      <c r="I690" s="209"/>
      <c r="J690" s="209"/>
      <c r="K690" s="209"/>
      <c r="L690" s="199"/>
      <c r="M690" s="200" t="str">
        <f t="shared" si="152"/>
        <v/>
      </c>
      <c r="N690" s="200">
        <f t="shared" si="153"/>
        <v>0</v>
      </c>
      <c r="O690" s="200">
        <f t="shared" si="154"/>
        <v>0</v>
      </c>
      <c r="P690" s="200">
        <f t="shared" si="155"/>
        <v>0</v>
      </c>
      <c r="Q690" s="200">
        <f t="shared" si="156"/>
        <v>0</v>
      </c>
      <c r="R690" s="200">
        <f t="shared" si="157"/>
        <v>0</v>
      </c>
      <c r="S690" s="200">
        <f t="shared" si="158"/>
        <v>0</v>
      </c>
      <c r="T690" s="200">
        <f t="shared" si="159"/>
        <v>0</v>
      </c>
      <c r="U690" s="200"/>
      <c r="V690" s="201">
        <f t="shared" si="160"/>
        <v>0</v>
      </c>
      <c r="W690" s="201">
        <f t="shared" si="161"/>
        <v>0</v>
      </c>
      <c r="X690" s="201">
        <f t="shared" si="162"/>
        <v>0</v>
      </c>
      <c r="Y690" s="201">
        <f t="shared" si="163"/>
        <v>0</v>
      </c>
      <c r="Z690" s="201">
        <f t="shared" si="164"/>
        <v>0</v>
      </c>
      <c r="AA690" s="201">
        <f t="shared" si="165"/>
        <v>0</v>
      </c>
      <c r="AB690" s="201">
        <f t="shared" si="166"/>
        <v>0</v>
      </c>
      <c r="AC690" s="205"/>
      <c r="AD690" s="199"/>
      <c r="AE690" s="203">
        <f>IFERROR(IF(VLOOKUP($M690,'Books DATA'!$M$9:$Q$1009,1,0)=$M690,VLOOKUP($M690,'Books DATA'!$M$10:$T$1009,COLUMNS('Books DATA'!$M$9:N687),0)),"Not Avl in Books")</f>
        <v>0</v>
      </c>
      <c r="AF690" s="203">
        <f>IFERROR(IF(VLOOKUP($M690,'Books DATA'!$M$9:$Q$1009,1,0)=$M690,VLOOKUP($M690,'Books DATA'!$M$10:$T$1009,COLUMNS('Books DATA'!$M$9:O687),0)),"Not Avl in Books")</f>
        <v>0</v>
      </c>
      <c r="AG690" s="203">
        <f>IFERROR(IF(VLOOKUP($M690,'Books DATA'!$M$9:$Q$1009,1,0)=$M690,VLOOKUP($M690,'Books DATA'!$M$10:$T$1009,COLUMNS('Books DATA'!$M$9:P687),0)),"Not Avl in Books")</f>
        <v>0</v>
      </c>
      <c r="AH690" s="203">
        <f>IFERROR(IF(VLOOKUP($M690,'Books DATA'!$M$9:$Q$1009,1,0)=$M690,VLOOKUP($M690,'Books DATA'!$M$10:$T$1009,COLUMNS('Books DATA'!$M$9:Q687),0)),"Not Avl in Books")</f>
        <v>0</v>
      </c>
      <c r="AI690" s="203">
        <f>IFERROR(IF(VLOOKUP($M690,'Books DATA'!$M$9:$Q$1009,1,0)=$M690,VLOOKUP($M690,'Books DATA'!$M$10:$T$1009,COLUMNS('Books DATA'!$M$9:R687),0)),"Not Avl in Books")</f>
        <v>0</v>
      </c>
      <c r="AJ690" s="203">
        <f>IFERROR(IF(VLOOKUP($M690,'Books DATA'!$M$9:$Q$1009,1,0)=$M690,VLOOKUP($M690,'Books DATA'!$M$10:$T$1009,COLUMNS('Books DATA'!$M$9:S687),0)),"Not Avl in Books")</f>
        <v>0</v>
      </c>
      <c r="AK690" s="203">
        <f>IFERROR(IF(VLOOKUP($M690,'Books DATA'!$M$9:$Q$1009,1,0)=$M690,VLOOKUP($M690,'Books DATA'!$M$10:$T$1009,COLUMNS('Books DATA'!$M$9:T687),0)),"Not Avl in Books")</f>
        <v>0</v>
      </c>
      <c r="AL690" s="204"/>
    </row>
    <row r="691" spans="1:38" ht="15.75" thickBot="1">
      <c r="A691" s="7" t="str">
        <f>AC691&amp;"_"&amp;COUNTIF($AC$10:AC691,AC691)</f>
        <v>_0</v>
      </c>
      <c r="B691" s="206"/>
      <c r="C691" s="206"/>
      <c r="D691" s="207"/>
      <c r="E691" s="208"/>
      <c r="F691" s="209"/>
      <c r="G691" s="209"/>
      <c r="H691" s="209"/>
      <c r="I691" s="209"/>
      <c r="J691" s="209"/>
      <c r="K691" s="209"/>
      <c r="L691" s="199"/>
      <c r="M691" s="200" t="str">
        <f t="shared" si="152"/>
        <v/>
      </c>
      <c r="N691" s="200">
        <f t="shared" si="153"/>
        <v>0</v>
      </c>
      <c r="O691" s="200">
        <f t="shared" si="154"/>
        <v>0</v>
      </c>
      <c r="P691" s="200">
        <f t="shared" si="155"/>
        <v>0</v>
      </c>
      <c r="Q691" s="200">
        <f t="shared" si="156"/>
        <v>0</v>
      </c>
      <c r="R691" s="200">
        <f t="shared" si="157"/>
        <v>0</v>
      </c>
      <c r="S691" s="200">
        <f t="shared" si="158"/>
        <v>0</v>
      </c>
      <c r="T691" s="200">
        <f t="shared" si="159"/>
        <v>0</v>
      </c>
      <c r="U691" s="200"/>
      <c r="V691" s="201">
        <f t="shared" si="160"/>
        <v>0</v>
      </c>
      <c r="W691" s="201">
        <f t="shared" si="161"/>
        <v>0</v>
      </c>
      <c r="X691" s="201">
        <f t="shared" si="162"/>
        <v>0</v>
      </c>
      <c r="Y691" s="201">
        <f t="shared" si="163"/>
        <v>0</v>
      </c>
      <c r="Z691" s="201">
        <f t="shared" si="164"/>
        <v>0</v>
      </c>
      <c r="AA691" s="201">
        <f t="shared" si="165"/>
        <v>0</v>
      </c>
      <c r="AB691" s="201">
        <f t="shared" si="166"/>
        <v>0</v>
      </c>
      <c r="AC691" s="205"/>
      <c r="AD691" s="199"/>
      <c r="AE691" s="203">
        <f>IFERROR(IF(VLOOKUP($M691,'Books DATA'!$M$9:$Q$1009,1,0)=$M691,VLOOKUP($M691,'Books DATA'!$M$10:$T$1009,COLUMNS('Books DATA'!$M$9:N688),0)),"Not Avl in Books")</f>
        <v>0</v>
      </c>
      <c r="AF691" s="203">
        <f>IFERROR(IF(VLOOKUP($M691,'Books DATA'!$M$9:$Q$1009,1,0)=$M691,VLOOKUP($M691,'Books DATA'!$M$10:$T$1009,COLUMNS('Books DATA'!$M$9:O688),0)),"Not Avl in Books")</f>
        <v>0</v>
      </c>
      <c r="AG691" s="203">
        <f>IFERROR(IF(VLOOKUP($M691,'Books DATA'!$M$9:$Q$1009,1,0)=$M691,VLOOKUP($M691,'Books DATA'!$M$10:$T$1009,COLUMNS('Books DATA'!$M$9:P688),0)),"Not Avl in Books")</f>
        <v>0</v>
      </c>
      <c r="AH691" s="203">
        <f>IFERROR(IF(VLOOKUP($M691,'Books DATA'!$M$9:$Q$1009,1,0)=$M691,VLOOKUP($M691,'Books DATA'!$M$10:$T$1009,COLUMNS('Books DATA'!$M$9:Q688),0)),"Not Avl in Books")</f>
        <v>0</v>
      </c>
      <c r="AI691" s="203">
        <f>IFERROR(IF(VLOOKUP($M691,'Books DATA'!$M$9:$Q$1009,1,0)=$M691,VLOOKUP($M691,'Books DATA'!$M$10:$T$1009,COLUMNS('Books DATA'!$M$9:R688),0)),"Not Avl in Books")</f>
        <v>0</v>
      </c>
      <c r="AJ691" s="203">
        <f>IFERROR(IF(VLOOKUP($M691,'Books DATA'!$M$9:$Q$1009,1,0)=$M691,VLOOKUP($M691,'Books DATA'!$M$10:$T$1009,COLUMNS('Books DATA'!$M$9:S688),0)),"Not Avl in Books")</f>
        <v>0</v>
      </c>
      <c r="AK691" s="203">
        <f>IFERROR(IF(VLOOKUP($M691,'Books DATA'!$M$9:$Q$1009,1,0)=$M691,VLOOKUP($M691,'Books DATA'!$M$10:$T$1009,COLUMNS('Books DATA'!$M$9:T688),0)),"Not Avl in Books")</f>
        <v>0</v>
      </c>
      <c r="AL691" s="204"/>
    </row>
    <row r="692" spans="1:38" ht="15.75" thickBot="1">
      <c r="A692" s="7" t="str">
        <f>AC692&amp;"_"&amp;COUNTIF($AC$10:AC692,AC692)</f>
        <v>_0</v>
      </c>
      <c r="B692" s="206"/>
      <c r="C692" s="206"/>
      <c r="D692" s="207"/>
      <c r="E692" s="208"/>
      <c r="F692" s="209"/>
      <c r="G692" s="209"/>
      <c r="H692" s="209"/>
      <c r="I692" s="209"/>
      <c r="J692" s="209"/>
      <c r="K692" s="209"/>
      <c r="L692" s="199"/>
      <c r="M692" s="200" t="str">
        <f t="shared" si="152"/>
        <v/>
      </c>
      <c r="N692" s="200">
        <f t="shared" si="153"/>
        <v>0</v>
      </c>
      <c r="O692" s="200">
        <f t="shared" si="154"/>
        <v>0</v>
      </c>
      <c r="P692" s="200">
        <f t="shared" si="155"/>
        <v>0</v>
      </c>
      <c r="Q692" s="200">
        <f t="shared" si="156"/>
        <v>0</v>
      </c>
      <c r="R692" s="200">
        <f t="shared" si="157"/>
        <v>0</v>
      </c>
      <c r="S692" s="200">
        <f t="shared" si="158"/>
        <v>0</v>
      </c>
      <c r="T692" s="200">
        <f t="shared" si="159"/>
        <v>0</v>
      </c>
      <c r="U692" s="200"/>
      <c r="V692" s="201">
        <f t="shared" si="160"/>
        <v>0</v>
      </c>
      <c r="W692" s="201">
        <f t="shared" si="161"/>
        <v>0</v>
      </c>
      <c r="X692" s="201">
        <f t="shared" si="162"/>
        <v>0</v>
      </c>
      <c r="Y692" s="201">
        <f t="shared" si="163"/>
        <v>0</v>
      </c>
      <c r="Z692" s="201">
        <f t="shared" si="164"/>
        <v>0</v>
      </c>
      <c r="AA692" s="201">
        <f t="shared" si="165"/>
        <v>0</v>
      </c>
      <c r="AB692" s="201">
        <f t="shared" si="166"/>
        <v>0</v>
      </c>
      <c r="AC692" s="205"/>
      <c r="AD692" s="199"/>
      <c r="AE692" s="203">
        <f>IFERROR(IF(VLOOKUP($M692,'Books DATA'!$M$9:$Q$1009,1,0)=$M692,VLOOKUP($M692,'Books DATA'!$M$10:$T$1009,COLUMNS('Books DATA'!$M$9:N689),0)),"Not Avl in Books")</f>
        <v>0</v>
      </c>
      <c r="AF692" s="203">
        <f>IFERROR(IF(VLOOKUP($M692,'Books DATA'!$M$9:$Q$1009,1,0)=$M692,VLOOKUP($M692,'Books DATA'!$M$10:$T$1009,COLUMNS('Books DATA'!$M$9:O689),0)),"Not Avl in Books")</f>
        <v>0</v>
      </c>
      <c r="AG692" s="203">
        <f>IFERROR(IF(VLOOKUP($M692,'Books DATA'!$M$9:$Q$1009,1,0)=$M692,VLOOKUP($M692,'Books DATA'!$M$10:$T$1009,COLUMNS('Books DATA'!$M$9:P689),0)),"Not Avl in Books")</f>
        <v>0</v>
      </c>
      <c r="AH692" s="203">
        <f>IFERROR(IF(VLOOKUP($M692,'Books DATA'!$M$9:$Q$1009,1,0)=$M692,VLOOKUP($M692,'Books DATA'!$M$10:$T$1009,COLUMNS('Books DATA'!$M$9:Q689),0)),"Not Avl in Books")</f>
        <v>0</v>
      </c>
      <c r="AI692" s="203">
        <f>IFERROR(IF(VLOOKUP($M692,'Books DATA'!$M$9:$Q$1009,1,0)=$M692,VLOOKUP($M692,'Books DATA'!$M$10:$T$1009,COLUMNS('Books DATA'!$M$9:R689),0)),"Not Avl in Books")</f>
        <v>0</v>
      </c>
      <c r="AJ692" s="203">
        <f>IFERROR(IF(VLOOKUP($M692,'Books DATA'!$M$9:$Q$1009,1,0)=$M692,VLOOKUP($M692,'Books DATA'!$M$10:$T$1009,COLUMNS('Books DATA'!$M$9:S689),0)),"Not Avl in Books")</f>
        <v>0</v>
      </c>
      <c r="AK692" s="203">
        <f>IFERROR(IF(VLOOKUP($M692,'Books DATA'!$M$9:$Q$1009,1,0)=$M692,VLOOKUP($M692,'Books DATA'!$M$10:$T$1009,COLUMNS('Books DATA'!$M$9:T689),0)),"Not Avl in Books")</f>
        <v>0</v>
      </c>
      <c r="AL692" s="204"/>
    </row>
    <row r="693" spans="1:38" ht="15.75" thickBot="1">
      <c r="A693" s="7" t="str">
        <f>AC693&amp;"_"&amp;COUNTIF($AC$10:AC693,AC693)</f>
        <v>_0</v>
      </c>
      <c r="B693" s="206"/>
      <c r="C693" s="206"/>
      <c r="D693" s="207"/>
      <c r="E693" s="208"/>
      <c r="F693" s="209"/>
      <c r="G693" s="209"/>
      <c r="H693" s="209"/>
      <c r="I693" s="209"/>
      <c r="J693" s="209"/>
      <c r="K693" s="209"/>
      <c r="L693" s="199"/>
      <c r="M693" s="200" t="str">
        <f t="shared" si="152"/>
        <v/>
      </c>
      <c r="N693" s="200">
        <f t="shared" si="153"/>
        <v>0</v>
      </c>
      <c r="O693" s="200">
        <f t="shared" si="154"/>
        <v>0</v>
      </c>
      <c r="P693" s="200">
        <f t="shared" si="155"/>
        <v>0</v>
      </c>
      <c r="Q693" s="200">
        <f t="shared" si="156"/>
        <v>0</v>
      </c>
      <c r="R693" s="200">
        <f t="shared" si="157"/>
        <v>0</v>
      </c>
      <c r="S693" s="200">
        <f t="shared" si="158"/>
        <v>0</v>
      </c>
      <c r="T693" s="200">
        <f t="shared" si="159"/>
        <v>0</v>
      </c>
      <c r="U693" s="200"/>
      <c r="V693" s="201">
        <f t="shared" si="160"/>
        <v>0</v>
      </c>
      <c r="W693" s="201">
        <f t="shared" si="161"/>
        <v>0</v>
      </c>
      <c r="X693" s="201">
        <f t="shared" si="162"/>
        <v>0</v>
      </c>
      <c r="Y693" s="201">
        <f t="shared" si="163"/>
        <v>0</v>
      </c>
      <c r="Z693" s="201">
        <f t="shared" si="164"/>
        <v>0</v>
      </c>
      <c r="AA693" s="201">
        <f t="shared" si="165"/>
        <v>0</v>
      </c>
      <c r="AB693" s="201">
        <f t="shared" si="166"/>
        <v>0</v>
      </c>
      <c r="AC693" s="205"/>
      <c r="AD693" s="199"/>
      <c r="AE693" s="203">
        <f>IFERROR(IF(VLOOKUP($M693,'Books DATA'!$M$9:$Q$1009,1,0)=$M693,VLOOKUP($M693,'Books DATA'!$M$10:$T$1009,COLUMNS('Books DATA'!$M$9:N690),0)),"Not Avl in Books")</f>
        <v>0</v>
      </c>
      <c r="AF693" s="203">
        <f>IFERROR(IF(VLOOKUP($M693,'Books DATA'!$M$9:$Q$1009,1,0)=$M693,VLOOKUP($M693,'Books DATA'!$M$10:$T$1009,COLUMNS('Books DATA'!$M$9:O690),0)),"Not Avl in Books")</f>
        <v>0</v>
      </c>
      <c r="AG693" s="203">
        <f>IFERROR(IF(VLOOKUP($M693,'Books DATA'!$M$9:$Q$1009,1,0)=$M693,VLOOKUP($M693,'Books DATA'!$M$10:$T$1009,COLUMNS('Books DATA'!$M$9:P690),0)),"Not Avl in Books")</f>
        <v>0</v>
      </c>
      <c r="AH693" s="203">
        <f>IFERROR(IF(VLOOKUP($M693,'Books DATA'!$M$9:$Q$1009,1,0)=$M693,VLOOKUP($M693,'Books DATA'!$M$10:$T$1009,COLUMNS('Books DATA'!$M$9:Q690),0)),"Not Avl in Books")</f>
        <v>0</v>
      </c>
      <c r="AI693" s="203">
        <f>IFERROR(IF(VLOOKUP($M693,'Books DATA'!$M$9:$Q$1009,1,0)=$M693,VLOOKUP($M693,'Books DATA'!$M$10:$T$1009,COLUMNS('Books DATA'!$M$9:R690),0)),"Not Avl in Books")</f>
        <v>0</v>
      </c>
      <c r="AJ693" s="203">
        <f>IFERROR(IF(VLOOKUP($M693,'Books DATA'!$M$9:$Q$1009,1,0)=$M693,VLOOKUP($M693,'Books DATA'!$M$10:$T$1009,COLUMNS('Books DATA'!$M$9:S690),0)),"Not Avl in Books")</f>
        <v>0</v>
      </c>
      <c r="AK693" s="203">
        <f>IFERROR(IF(VLOOKUP($M693,'Books DATA'!$M$9:$Q$1009,1,0)=$M693,VLOOKUP($M693,'Books DATA'!$M$10:$T$1009,COLUMNS('Books DATA'!$M$9:T690),0)),"Not Avl in Books")</f>
        <v>0</v>
      </c>
      <c r="AL693" s="204"/>
    </row>
    <row r="694" spans="1:38" ht="15.75" thickBot="1">
      <c r="A694" s="7" t="str">
        <f>AC694&amp;"_"&amp;COUNTIF($AC$10:AC694,AC694)</f>
        <v>_0</v>
      </c>
      <c r="B694" s="206"/>
      <c r="C694" s="206"/>
      <c r="D694" s="207"/>
      <c r="E694" s="208"/>
      <c r="F694" s="209"/>
      <c r="G694" s="209"/>
      <c r="H694" s="209"/>
      <c r="I694" s="209"/>
      <c r="J694" s="209"/>
      <c r="K694" s="209"/>
      <c r="L694" s="199"/>
      <c r="M694" s="200" t="str">
        <f t="shared" si="152"/>
        <v/>
      </c>
      <c r="N694" s="200">
        <f t="shared" si="153"/>
        <v>0</v>
      </c>
      <c r="O694" s="200">
        <f t="shared" si="154"/>
        <v>0</v>
      </c>
      <c r="P694" s="200">
        <f t="shared" si="155"/>
        <v>0</v>
      </c>
      <c r="Q694" s="200">
        <f t="shared" si="156"/>
        <v>0</v>
      </c>
      <c r="R694" s="200">
        <f t="shared" si="157"/>
        <v>0</v>
      </c>
      <c r="S694" s="200">
        <f t="shared" si="158"/>
        <v>0</v>
      </c>
      <c r="T694" s="200">
        <f t="shared" si="159"/>
        <v>0</v>
      </c>
      <c r="U694" s="200"/>
      <c r="V694" s="201">
        <f t="shared" si="160"/>
        <v>0</v>
      </c>
      <c r="W694" s="201">
        <f t="shared" si="161"/>
        <v>0</v>
      </c>
      <c r="X694" s="201">
        <f t="shared" si="162"/>
        <v>0</v>
      </c>
      <c r="Y694" s="201">
        <f t="shared" si="163"/>
        <v>0</v>
      </c>
      <c r="Z694" s="201">
        <f t="shared" si="164"/>
        <v>0</v>
      </c>
      <c r="AA694" s="201">
        <f t="shared" si="165"/>
        <v>0</v>
      </c>
      <c r="AB694" s="201">
        <f t="shared" si="166"/>
        <v>0</v>
      </c>
      <c r="AC694" s="205"/>
      <c r="AD694" s="199"/>
      <c r="AE694" s="203">
        <f>IFERROR(IF(VLOOKUP($M694,'Books DATA'!$M$9:$Q$1009,1,0)=$M694,VLOOKUP($M694,'Books DATA'!$M$10:$T$1009,COLUMNS('Books DATA'!$M$9:N691),0)),"Not Avl in Books")</f>
        <v>0</v>
      </c>
      <c r="AF694" s="203">
        <f>IFERROR(IF(VLOOKUP($M694,'Books DATA'!$M$9:$Q$1009,1,0)=$M694,VLOOKUP($M694,'Books DATA'!$M$10:$T$1009,COLUMNS('Books DATA'!$M$9:O691),0)),"Not Avl in Books")</f>
        <v>0</v>
      </c>
      <c r="AG694" s="203">
        <f>IFERROR(IF(VLOOKUP($M694,'Books DATA'!$M$9:$Q$1009,1,0)=$M694,VLOOKUP($M694,'Books DATA'!$M$10:$T$1009,COLUMNS('Books DATA'!$M$9:P691),0)),"Not Avl in Books")</f>
        <v>0</v>
      </c>
      <c r="AH694" s="203">
        <f>IFERROR(IF(VLOOKUP($M694,'Books DATA'!$M$9:$Q$1009,1,0)=$M694,VLOOKUP($M694,'Books DATA'!$M$10:$T$1009,COLUMNS('Books DATA'!$M$9:Q691),0)),"Not Avl in Books")</f>
        <v>0</v>
      </c>
      <c r="AI694" s="203">
        <f>IFERROR(IF(VLOOKUP($M694,'Books DATA'!$M$9:$Q$1009,1,0)=$M694,VLOOKUP($M694,'Books DATA'!$M$10:$T$1009,COLUMNS('Books DATA'!$M$9:R691),0)),"Not Avl in Books")</f>
        <v>0</v>
      </c>
      <c r="AJ694" s="203">
        <f>IFERROR(IF(VLOOKUP($M694,'Books DATA'!$M$9:$Q$1009,1,0)=$M694,VLOOKUP($M694,'Books DATA'!$M$10:$T$1009,COLUMNS('Books DATA'!$M$9:S691),0)),"Not Avl in Books")</f>
        <v>0</v>
      </c>
      <c r="AK694" s="203">
        <f>IFERROR(IF(VLOOKUP($M694,'Books DATA'!$M$9:$Q$1009,1,0)=$M694,VLOOKUP($M694,'Books DATA'!$M$10:$T$1009,COLUMNS('Books DATA'!$M$9:T691),0)),"Not Avl in Books")</f>
        <v>0</v>
      </c>
      <c r="AL694" s="204"/>
    </row>
    <row r="695" spans="1:38" ht="15.75" thickBot="1">
      <c r="A695" s="7" t="str">
        <f>AC695&amp;"_"&amp;COUNTIF($AC$10:AC695,AC695)</f>
        <v>_0</v>
      </c>
      <c r="B695" s="206"/>
      <c r="C695" s="206"/>
      <c r="D695" s="207"/>
      <c r="E695" s="208"/>
      <c r="F695" s="209"/>
      <c r="G695" s="209"/>
      <c r="H695" s="209"/>
      <c r="I695" s="209"/>
      <c r="J695" s="209"/>
      <c r="K695" s="209"/>
      <c r="L695" s="199"/>
      <c r="M695" s="200" t="str">
        <f t="shared" si="152"/>
        <v/>
      </c>
      <c r="N695" s="200">
        <f t="shared" si="153"/>
        <v>0</v>
      </c>
      <c r="O695" s="200">
        <f t="shared" si="154"/>
        <v>0</v>
      </c>
      <c r="P695" s="200">
        <f t="shared" si="155"/>
        <v>0</v>
      </c>
      <c r="Q695" s="200">
        <f t="shared" si="156"/>
        <v>0</v>
      </c>
      <c r="R695" s="200">
        <f t="shared" si="157"/>
        <v>0</v>
      </c>
      <c r="S695" s="200">
        <f t="shared" si="158"/>
        <v>0</v>
      </c>
      <c r="T695" s="200">
        <f t="shared" si="159"/>
        <v>0</v>
      </c>
      <c r="U695" s="200"/>
      <c r="V695" s="201">
        <f t="shared" si="160"/>
        <v>0</v>
      </c>
      <c r="W695" s="201">
        <f t="shared" si="161"/>
        <v>0</v>
      </c>
      <c r="X695" s="201">
        <f t="shared" si="162"/>
        <v>0</v>
      </c>
      <c r="Y695" s="201">
        <f t="shared" si="163"/>
        <v>0</v>
      </c>
      <c r="Z695" s="201">
        <f t="shared" si="164"/>
        <v>0</v>
      </c>
      <c r="AA695" s="201">
        <f t="shared" si="165"/>
        <v>0</v>
      </c>
      <c r="AB695" s="201">
        <f t="shared" si="166"/>
        <v>0</v>
      </c>
      <c r="AC695" s="205"/>
      <c r="AD695" s="199"/>
      <c r="AE695" s="203">
        <f>IFERROR(IF(VLOOKUP($M695,'Books DATA'!$M$9:$Q$1009,1,0)=$M695,VLOOKUP($M695,'Books DATA'!$M$10:$T$1009,COLUMNS('Books DATA'!$M$9:N692),0)),"Not Avl in Books")</f>
        <v>0</v>
      </c>
      <c r="AF695" s="203">
        <f>IFERROR(IF(VLOOKUP($M695,'Books DATA'!$M$9:$Q$1009,1,0)=$M695,VLOOKUP($M695,'Books DATA'!$M$10:$T$1009,COLUMNS('Books DATA'!$M$9:O692),0)),"Not Avl in Books")</f>
        <v>0</v>
      </c>
      <c r="AG695" s="203">
        <f>IFERROR(IF(VLOOKUP($M695,'Books DATA'!$M$9:$Q$1009,1,0)=$M695,VLOOKUP($M695,'Books DATA'!$M$10:$T$1009,COLUMNS('Books DATA'!$M$9:P692),0)),"Not Avl in Books")</f>
        <v>0</v>
      </c>
      <c r="AH695" s="203">
        <f>IFERROR(IF(VLOOKUP($M695,'Books DATA'!$M$9:$Q$1009,1,0)=$M695,VLOOKUP($M695,'Books DATA'!$M$10:$T$1009,COLUMNS('Books DATA'!$M$9:Q692),0)),"Not Avl in Books")</f>
        <v>0</v>
      </c>
      <c r="AI695" s="203">
        <f>IFERROR(IF(VLOOKUP($M695,'Books DATA'!$M$9:$Q$1009,1,0)=$M695,VLOOKUP($M695,'Books DATA'!$M$10:$T$1009,COLUMNS('Books DATA'!$M$9:R692),0)),"Not Avl in Books")</f>
        <v>0</v>
      </c>
      <c r="AJ695" s="203">
        <f>IFERROR(IF(VLOOKUP($M695,'Books DATA'!$M$9:$Q$1009,1,0)=$M695,VLOOKUP($M695,'Books DATA'!$M$10:$T$1009,COLUMNS('Books DATA'!$M$9:S692),0)),"Not Avl in Books")</f>
        <v>0</v>
      </c>
      <c r="AK695" s="203">
        <f>IFERROR(IF(VLOOKUP($M695,'Books DATA'!$M$9:$Q$1009,1,0)=$M695,VLOOKUP($M695,'Books DATA'!$M$10:$T$1009,COLUMNS('Books DATA'!$M$9:T692),0)),"Not Avl in Books")</f>
        <v>0</v>
      </c>
      <c r="AL695" s="204"/>
    </row>
    <row r="696" spans="1:38" ht="15.75" thickBot="1">
      <c r="A696" s="7" t="str">
        <f>AC696&amp;"_"&amp;COUNTIF($AC$10:AC696,AC696)</f>
        <v>_0</v>
      </c>
      <c r="B696" s="206"/>
      <c r="C696" s="206"/>
      <c r="D696" s="207"/>
      <c r="E696" s="208"/>
      <c r="F696" s="209"/>
      <c r="G696" s="209"/>
      <c r="H696" s="209"/>
      <c r="I696" s="209"/>
      <c r="J696" s="209"/>
      <c r="K696" s="209"/>
      <c r="L696" s="199"/>
      <c r="M696" s="200" t="str">
        <f t="shared" si="152"/>
        <v/>
      </c>
      <c r="N696" s="200">
        <f t="shared" si="153"/>
        <v>0</v>
      </c>
      <c r="O696" s="200">
        <f t="shared" si="154"/>
        <v>0</v>
      </c>
      <c r="P696" s="200">
        <f t="shared" si="155"/>
        <v>0</v>
      </c>
      <c r="Q696" s="200">
        <f t="shared" si="156"/>
        <v>0</v>
      </c>
      <c r="R696" s="200">
        <f t="shared" si="157"/>
        <v>0</v>
      </c>
      <c r="S696" s="200">
        <f t="shared" si="158"/>
        <v>0</v>
      </c>
      <c r="T696" s="200">
        <f t="shared" si="159"/>
        <v>0</v>
      </c>
      <c r="U696" s="200"/>
      <c r="V696" s="201">
        <f t="shared" si="160"/>
        <v>0</v>
      </c>
      <c r="W696" s="201">
        <f t="shared" si="161"/>
        <v>0</v>
      </c>
      <c r="X696" s="201">
        <f t="shared" si="162"/>
        <v>0</v>
      </c>
      <c r="Y696" s="201">
        <f t="shared" si="163"/>
        <v>0</v>
      </c>
      <c r="Z696" s="201">
        <f t="shared" si="164"/>
        <v>0</v>
      </c>
      <c r="AA696" s="201">
        <f t="shared" si="165"/>
        <v>0</v>
      </c>
      <c r="AB696" s="201">
        <f t="shared" si="166"/>
        <v>0</v>
      </c>
      <c r="AC696" s="205"/>
      <c r="AD696" s="199"/>
      <c r="AE696" s="203">
        <f>IFERROR(IF(VLOOKUP($M696,'Books DATA'!$M$9:$Q$1009,1,0)=$M696,VLOOKUP($M696,'Books DATA'!$M$10:$T$1009,COLUMNS('Books DATA'!$M$9:N693),0)),"Not Avl in Books")</f>
        <v>0</v>
      </c>
      <c r="AF696" s="203">
        <f>IFERROR(IF(VLOOKUP($M696,'Books DATA'!$M$9:$Q$1009,1,0)=$M696,VLOOKUP($M696,'Books DATA'!$M$10:$T$1009,COLUMNS('Books DATA'!$M$9:O693),0)),"Not Avl in Books")</f>
        <v>0</v>
      </c>
      <c r="AG696" s="203">
        <f>IFERROR(IF(VLOOKUP($M696,'Books DATA'!$M$9:$Q$1009,1,0)=$M696,VLOOKUP($M696,'Books DATA'!$M$10:$T$1009,COLUMNS('Books DATA'!$M$9:P693),0)),"Not Avl in Books")</f>
        <v>0</v>
      </c>
      <c r="AH696" s="203">
        <f>IFERROR(IF(VLOOKUP($M696,'Books DATA'!$M$9:$Q$1009,1,0)=$M696,VLOOKUP($M696,'Books DATA'!$M$10:$T$1009,COLUMNS('Books DATA'!$M$9:Q693),0)),"Not Avl in Books")</f>
        <v>0</v>
      </c>
      <c r="AI696" s="203">
        <f>IFERROR(IF(VLOOKUP($M696,'Books DATA'!$M$9:$Q$1009,1,0)=$M696,VLOOKUP($M696,'Books DATA'!$M$10:$T$1009,COLUMNS('Books DATA'!$M$9:R693),0)),"Not Avl in Books")</f>
        <v>0</v>
      </c>
      <c r="AJ696" s="203">
        <f>IFERROR(IF(VLOOKUP($M696,'Books DATA'!$M$9:$Q$1009,1,0)=$M696,VLOOKUP($M696,'Books DATA'!$M$10:$T$1009,COLUMNS('Books DATA'!$M$9:S693),0)),"Not Avl in Books")</f>
        <v>0</v>
      </c>
      <c r="AK696" s="203">
        <f>IFERROR(IF(VLOOKUP($M696,'Books DATA'!$M$9:$Q$1009,1,0)=$M696,VLOOKUP($M696,'Books DATA'!$M$10:$T$1009,COLUMNS('Books DATA'!$M$9:T693),0)),"Not Avl in Books")</f>
        <v>0</v>
      </c>
      <c r="AL696" s="204"/>
    </row>
    <row r="697" spans="1:38" ht="15.75" thickBot="1">
      <c r="A697" s="7" t="str">
        <f>AC697&amp;"_"&amp;COUNTIF($AC$10:AC697,AC697)</f>
        <v>_0</v>
      </c>
      <c r="B697" s="206"/>
      <c r="C697" s="206"/>
      <c r="D697" s="207"/>
      <c r="E697" s="208"/>
      <c r="F697" s="209"/>
      <c r="G697" s="209"/>
      <c r="H697" s="209"/>
      <c r="I697" s="209"/>
      <c r="J697" s="209"/>
      <c r="K697" s="209"/>
      <c r="L697" s="199"/>
      <c r="M697" s="200" t="str">
        <f t="shared" si="152"/>
        <v/>
      </c>
      <c r="N697" s="200">
        <f t="shared" si="153"/>
        <v>0</v>
      </c>
      <c r="O697" s="200">
        <f t="shared" si="154"/>
        <v>0</v>
      </c>
      <c r="P697" s="200">
        <f t="shared" si="155"/>
        <v>0</v>
      </c>
      <c r="Q697" s="200">
        <f t="shared" si="156"/>
        <v>0</v>
      </c>
      <c r="R697" s="200">
        <f t="shared" si="157"/>
        <v>0</v>
      </c>
      <c r="S697" s="200">
        <f t="shared" si="158"/>
        <v>0</v>
      </c>
      <c r="T697" s="200">
        <f t="shared" si="159"/>
        <v>0</v>
      </c>
      <c r="U697" s="200"/>
      <c r="V697" s="201">
        <f t="shared" si="160"/>
        <v>0</v>
      </c>
      <c r="W697" s="201">
        <f t="shared" si="161"/>
        <v>0</v>
      </c>
      <c r="X697" s="201">
        <f t="shared" si="162"/>
        <v>0</v>
      </c>
      <c r="Y697" s="201">
        <f t="shared" si="163"/>
        <v>0</v>
      </c>
      <c r="Z697" s="201">
        <f t="shared" si="164"/>
        <v>0</v>
      </c>
      <c r="AA697" s="201">
        <f t="shared" si="165"/>
        <v>0</v>
      </c>
      <c r="AB697" s="201">
        <f t="shared" si="166"/>
        <v>0</v>
      </c>
      <c r="AC697" s="205"/>
      <c r="AD697" s="199"/>
      <c r="AE697" s="203">
        <f>IFERROR(IF(VLOOKUP($M697,'Books DATA'!$M$9:$Q$1009,1,0)=$M697,VLOOKUP($M697,'Books DATA'!$M$10:$T$1009,COLUMNS('Books DATA'!$M$9:N694),0)),"Not Avl in Books")</f>
        <v>0</v>
      </c>
      <c r="AF697" s="203">
        <f>IFERROR(IF(VLOOKUP($M697,'Books DATA'!$M$9:$Q$1009,1,0)=$M697,VLOOKUP($M697,'Books DATA'!$M$10:$T$1009,COLUMNS('Books DATA'!$M$9:O694),0)),"Not Avl in Books")</f>
        <v>0</v>
      </c>
      <c r="AG697" s="203">
        <f>IFERROR(IF(VLOOKUP($M697,'Books DATA'!$M$9:$Q$1009,1,0)=$M697,VLOOKUP($M697,'Books DATA'!$M$10:$T$1009,COLUMNS('Books DATA'!$M$9:P694),0)),"Not Avl in Books")</f>
        <v>0</v>
      </c>
      <c r="AH697" s="203">
        <f>IFERROR(IF(VLOOKUP($M697,'Books DATA'!$M$9:$Q$1009,1,0)=$M697,VLOOKUP($M697,'Books DATA'!$M$10:$T$1009,COLUMNS('Books DATA'!$M$9:Q694),0)),"Not Avl in Books")</f>
        <v>0</v>
      </c>
      <c r="AI697" s="203">
        <f>IFERROR(IF(VLOOKUP($M697,'Books DATA'!$M$9:$Q$1009,1,0)=$M697,VLOOKUP($M697,'Books DATA'!$M$10:$T$1009,COLUMNS('Books DATA'!$M$9:R694),0)),"Not Avl in Books")</f>
        <v>0</v>
      </c>
      <c r="AJ697" s="203">
        <f>IFERROR(IF(VLOOKUP($M697,'Books DATA'!$M$9:$Q$1009,1,0)=$M697,VLOOKUP($M697,'Books DATA'!$M$10:$T$1009,COLUMNS('Books DATA'!$M$9:S694),0)),"Not Avl in Books")</f>
        <v>0</v>
      </c>
      <c r="AK697" s="203">
        <f>IFERROR(IF(VLOOKUP($M697,'Books DATA'!$M$9:$Q$1009,1,0)=$M697,VLOOKUP($M697,'Books DATA'!$M$10:$T$1009,COLUMNS('Books DATA'!$M$9:T694),0)),"Not Avl in Books")</f>
        <v>0</v>
      </c>
      <c r="AL697" s="204"/>
    </row>
    <row r="698" spans="1:38" ht="15.75" thickBot="1">
      <c r="A698" s="7" t="str">
        <f>AC698&amp;"_"&amp;COUNTIF($AC$10:AC698,AC698)</f>
        <v>_0</v>
      </c>
      <c r="B698" s="206"/>
      <c r="C698" s="206"/>
      <c r="D698" s="207"/>
      <c r="E698" s="208"/>
      <c r="F698" s="209"/>
      <c r="G698" s="209"/>
      <c r="H698" s="209"/>
      <c r="I698" s="209"/>
      <c r="J698" s="209"/>
      <c r="K698" s="209"/>
      <c r="L698" s="199"/>
      <c r="M698" s="200" t="str">
        <f t="shared" si="152"/>
        <v/>
      </c>
      <c r="N698" s="200">
        <f t="shared" si="153"/>
        <v>0</v>
      </c>
      <c r="O698" s="200">
        <f t="shared" si="154"/>
        <v>0</v>
      </c>
      <c r="P698" s="200">
        <f t="shared" si="155"/>
        <v>0</v>
      </c>
      <c r="Q698" s="200">
        <f t="shared" si="156"/>
        <v>0</v>
      </c>
      <c r="R698" s="200">
        <f t="shared" si="157"/>
        <v>0</v>
      </c>
      <c r="S698" s="200">
        <f t="shared" si="158"/>
        <v>0</v>
      </c>
      <c r="T698" s="200">
        <f t="shared" si="159"/>
        <v>0</v>
      </c>
      <c r="U698" s="200"/>
      <c r="V698" s="201">
        <f t="shared" si="160"/>
        <v>0</v>
      </c>
      <c r="W698" s="201">
        <f t="shared" si="161"/>
        <v>0</v>
      </c>
      <c r="X698" s="201">
        <f t="shared" si="162"/>
        <v>0</v>
      </c>
      <c r="Y698" s="201">
        <f t="shared" si="163"/>
        <v>0</v>
      </c>
      <c r="Z698" s="201">
        <f t="shared" si="164"/>
        <v>0</v>
      </c>
      <c r="AA698" s="201">
        <f t="shared" si="165"/>
        <v>0</v>
      </c>
      <c r="AB698" s="201">
        <f t="shared" si="166"/>
        <v>0</v>
      </c>
      <c r="AC698" s="205"/>
      <c r="AD698" s="199"/>
      <c r="AE698" s="203">
        <f>IFERROR(IF(VLOOKUP($M698,'Books DATA'!$M$9:$Q$1009,1,0)=$M698,VLOOKUP($M698,'Books DATA'!$M$10:$T$1009,COLUMNS('Books DATA'!$M$9:N695),0)),"Not Avl in Books")</f>
        <v>0</v>
      </c>
      <c r="AF698" s="203">
        <f>IFERROR(IF(VLOOKUP($M698,'Books DATA'!$M$9:$Q$1009,1,0)=$M698,VLOOKUP($M698,'Books DATA'!$M$10:$T$1009,COLUMNS('Books DATA'!$M$9:O695),0)),"Not Avl in Books")</f>
        <v>0</v>
      </c>
      <c r="AG698" s="203">
        <f>IFERROR(IF(VLOOKUP($M698,'Books DATA'!$M$9:$Q$1009,1,0)=$M698,VLOOKUP($M698,'Books DATA'!$M$10:$T$1009,COLUMNS('Books DATA'!$M$9:P695),0)),"Not Avl in Books")</f>
        <v>0</v>
      </c>
      <c r="AH698" s="203">
        <f>IFERROR(IF(VLOOKUP($M698,'Books DATA'!$M$9:$Q$1009,1,0)=$M698,VLOOKUP($M698,'Books DATA'!$M$10:$T$1009,COLUMNS('Books DATA'!$M$9:Q695),0)),"Not Avl in Books")</f>
        <v>0</v>
      </c>
      <c r="AI698" s="203">
        <f>IFERROR(IF(VLOOKUP($M698,'Books DATA'!$M$9:$Q$1009,1,0)=$M698,VLOOKUP($M698,'Books DATA'!$M$10:$T$1009,COLUMNS('Books DATA'!$M$9:R695),0)),"Not Avl in Books")</f>
        <v>0</v>
      </c>
      <c r="AJ698" s="203">
        <f>IFERROR(IF(VLOOKUP($M698,'Books DATA'!$M$9:$Q$1009,1,0)=$M698,VLOOKUP($M698,'Books DATA'!$M$10:$T$1009,COLUMNS('Books DATA'!$M$9:S695),0)),"Not Avl in Books")</f>
        <v>0</v>
      </c>
      <c r="AK698" s="203">
        <f>IFERROR(IF(VLOOKUP($M698,'Books DATA'!$M$9:$Q$1009,1,0)=$M698,VLOOKUP($M698,'Books DATA'!$M$10:$T$1009,COLUMNS('Books DATA'!$M$9:T695),0)),"Not Avl in Books")</f>
        <v>0</v>
      </c>
      <c r="AL698" s="204"/>
    </row>
    <row r="699" spans="1:38" ht="15.75" thickBot="1">
      <c r="A699" s="7" t="str">
        <f>AC699&amp;"_"&amp;COUNTIF($AC$10:AC699,AC699)</f>
        <v>_0</v>
      </c>
      <c r="B699" s="206"/>
      <c r="C699" s="206"/>
      <c r="D699" s="207"/>
      <c r="E699" s="208"/>
      <c r="F699" s="209"/>
      <c r="G699" s="209"/>
      <c r="H699" s="209"/>
      <c r="I699" s="209"/>
      <c r="J699" s="209"/>
      <c r="K699" s="209"/>
      <c r="L699" s="199"/>
      <c r="M699" s="200" t="str">
        <f t="shared" si="152"/>
        <v/>
      </c>
      <c r="N699" s="200">
        <f t="shared" si="153"/>
        <v>0</v>
      </c>
      <c r="O699" s="200">
        <f t="shared" si="154"/>
        <v>0</v>
      </c>
      <c r="P699" s="200">
        <f t="shared" si="155"/>
        <v>0</v>
      </c>
      <c r="Q699" s="200">
        <f t="shared" si="156"/>
        <v>0</v>
      </c>
      <c r="R699" s="200">
        <f t="shared" si="157"/>
        <v>0</v>
      </c>
      <c r="S699" s="200">
        <f t="shared" si="158"/>
        <v>0</v>
      </c>
      <c r="T699" s="200">
        <f t="shared" si="159"/>
        <v>0</v>
      </c>
      <c r="U699" s="200"/>
      <c r="V699" s="201">
        <f t="shared" si="160"/>
        <v>0</v>
      </c>
      <c r="W699" s="201">
        <f t="shared" si="161"/>
        <v>0</v>
      </c>
      <c r="X699" s="201">
        <f t="shared" si="162"/>
        <v>0</v>
      </c>
      <c r="Y699" s="201">
        <f t="shared" si="163"/>
        <v>0</v>
      </c>
      <c r="Z699" s="201">
        <f t="shared" si="164"/>
        <v>0</v>
      </c>
      <c r="AA699" s="201">
        <f t="shared" si="165"/>
        <v>0</v>
      </c>
      <c r="AB699" s="201">
        <f t="shared" si="166"/>
        <v>0</v>
      </c>
      <c r="AC699" s="205"/>
      <c r="AD699" s="199"/>
      <c r="AE699" s="203">
        <f>IFERROR(IF(VLOOKUP($M699,'Books DATA'!$M$9:$Q$1009,1,0)=$M699,VLOOKUP($M699,'Books DATA'!$M$10:$T$1009,COLUMNS('Books DATA'!$M$9:N696),0)),"Not Avl in Books")</f>
        <v>0</v>
      </c>
      <c r="AF699" s="203">
        <f>IFERROR(IF(VLOOKUP($M699,'Books DATA'!$M$9:$Q$1009,1,0)=$M699,VLOOKUP($M699,'Books DATA'!$M$10:$T$1009,COLUMNS('Books DATA'!$M$9:O696),0)),"Not Avl in Books")</f>
        <v>0</v>
      </c>
      <c r="AG699" s="203">
        <f>IFERROR(IF(VLOOKUP($M699,'Books DATA'!$M$9:$Q$1009,1,0)=$M699,VLOOKUP($M699,'Books DATA'!$M$10:$T$1009,COLUMNS('Books DATA'!$M$9:P696),0)),"Not Avl in Books")</f>
        <v>0</v>
      </c>
      <c r="AH699" s="203">
        <f>IFERROR(IF(VLOOKUP($M699,'Books DATA'!$M$9:$Q$1009,1,0)=$M699,VLOOKUP($M699,'Books DATA'!$M$10:$T$1009,COLUMNS('Books DATA'!$M$9:Q696),0)),"Not Avl in Books")</f>
        <v>0</v>
      </c>
      <c r="AI699" s="203">
        <f>IFERROR(IF(VLOOKUP($M699,'Books DATA'!$M$9:$Q$1009,1,0)=$M699,VLOOKUP($M699,'Books DATA'!$M$10:$T$1009,COLUMNS('Books DATA'!$M$9:R696),0)),"Not Avl in Books")</f>
        <v>0</v>
      </c>
      <c r="AJ699" s="203">
        <f>IFERROR(IF(VLOOKUP($M699,'Books DATA'!$M$9:$Q$1009,1,0)=$M699,VLOOKUP($M699,'Books DATA'!$M$10:$T$1009,COLUMNS('Books DATA'!$M$9:S696),0)),"Not Avl in Books")</f>
        <v>0</v>
      </c>
      <c r="AK699" s="203">
        <f>IFERROR(IF(VLOOKUP($M699,'Books DATA'!$M$9:$Q$1009,1,0)=$M699,VLOOKUP($M699,'Books DATA'!$M$10:$T$1009,COLUMNS('Books DATA'!$M$9:T696),0)),"Not Avl in Books")</f>
        <v>0</v>
      </c>
      <c r="AL699" s="204"/>
    </row>
    <row r="700" spans="1:38" ht="15.75" thickBot="1">
      <c r="A700" s="7" t="str">
        <f>AC700&amp;"_"&amp;COUNTIF($AC$10:AC700,AC700)</f>
        <v>_0</v>
      </c>
      <c r="B700" s="206"/>
      <c r="C700" s="206"/>
      <c r="D700" s="207"/>
      <c r="E700" s="208"/>
      <c r="F700" s="209"/>
      <c r="G700" s="209"/>
      <c r="H700" s="209"/>
      <c r="I700" s="209"/>
      <c r="J700" s="209"/>
      <c r="K700" s="209"/>
      <c r="L700" s="199"/>
      <c r="M700" s="200" t="str">
        <f t="shared" si="152"/>
        <v/>
      </c>
      <c r="N700" s="200">
        <f t="shared" si="153"/>
        <v>0</v>
      </c>
      <c r="O700" s="200">
        <f t="shared" si="154"/>
        <v>0</v>
      </c>
      <c r="P700" s="200">
        <f t="shared" si="155"/>
        <v>0</v>
      </c>
      <c r="Q700" s="200">
        <f t="shared" si="156"/>
        <v>0</v>
      </c>
      <c r="R700" s="200">
        <f t="shared" si="157"/>
        <v>0</v>
      </c>
      <c r="S700" s="200">
        <f t="shared" si="158"/>
        <v>0</v>
      </c>
      <c r="T700" s="200">
        <f t="shared" si="159"/>
        <v>0</v>
      </c>
      <c r="U700" s="200"/>
      <c r="V700" s="201">
        <f t="shared" si="160"/>
        <v>0</v>
      </c>
      <c r="W700" s="201">
        <f t="shared" si="161"/>
        <v>0</v>
      </c>
      <c r="X700" s="201">
        <f t="shared" si="162"/>
        <v>0</v>
      </c>
      <c r="Y700" s="201">
        <f t="shared" si="163"/>
        <v>0</v>
      </c>
      <c r="Z700" s="201">
        <f t="shared" si="164"/>
        <v>0</v>
      </c>
      <c r="AA700" s="201">
        <f t="shared" si="165"/>
        <v>0</v>
      </c>
      <c r="AB700" s="201">
        <f t="shared" si="166"/>
        <v>0</v>
      </c>
      <c r="AC700" s="205"/>
      <c r="AD700" s="199"/>
      <c r="AE700" s="203">
        <f>IFERROR(IF(VLOOKUP($M700,'Books DATA'!$M$9:$Q$1009,1,0)=$M700,VLOOKUP($M700,'Books DATA'!$M$10:$T$1009,COLUMNS('Books DATA'!$M$9:N697),0)),"Not Avl in Books")</f>
        <v>0</v>
      </c>
      <c r="AF700" s="203">
        <f>IFERROR(IF(VLOOKUP($M700,'Books DATA'!$M$9:$Q$1009,1,0)=$M700,VLOOKUP($M700,'Books DATA'!$M$10:$T$1009,COLUMNS('Books DATA'!$M$9:O697),0)),"Not Avl in Books")</f>
        <v>0</v>
      </c>
      <c r="AG700" s="203">
        <f>IFERROR(IF(VLOOKUP($M700,'Books DATA'!$M$9:$Q$1009,1,0)=$M700,VLOOKUP($M700,'Books DATA'!$M$10:$T$1009,COLUMNS('Books DATA'!$M$9:P697),0)),"Not Avl in Books")</f>
        <v>0</v>
      </c>
      <c r="AH700" s="203">
        <f>IFERROR(IF(VLOOKUP($M700,'Books DATA'!$M$9:$Q$1009,1,0)=$M700,VLOOKUP($M700,'Books DATA'!$M$10:$T$1009,COLUMNS('Books DATA'!$M$9:Q697),0)),"Not Avl in Books")</f>
        <v>0</v>
      </c>
      <c r="AI700" s="203">
        <f>IFERROR(IF(VLOOKUP($M700,'Books DATA'!$M$9:$Q$1009,1,0)=$M700,VLOOKUP($M700,'Books DATA'!$M$10:$T$1009,COLUMNS('Books DATA'!$M$9:R697),0)),"Not Avl in Books")</f>
        <v>0</v>
      </c>
      <c r="AJ700" s="203">
        <f>IFERROR(IF(VLOOKUP($M700,'Books DATA'!$M$9:$Q$1009,1,0)=$M700,VLOOKUP($M700,'Books DATA'!$M$10:$T$1009,COLUMNS('Books DATA'!$M$9:S697),0)),"Not Avl in Books")</f>
        <v>0</v>
      </c>
      <c r="AK700" s="203">
        <f>IFERROR(IF(VLOOKUP($M700,'Books DATA'!$M$9:$Q$1009,1,0)=$M700,VLOOKUP($M700,'Books DATA'!$M$10:$T$1009,COLUMNS('Books DATA'!$M$9:T697),0)),"Not Avl in Books")</f>
        <v>0</v>
      </c>
      <c r="AL700" s="204"/>
    </row>
    <row r="701" spans="1:38" ht="15.75" thickBot="1">
      <c r="A701" s="7" t="str">
        <f>AC701&amp;"_"&amp;COUNTIF($AC$10:AC701,AC701)</f>
        <v>_0</v>
      </c>
      <c r="B701" s="206"/>
      <c r="C701" s="206"/>
      <c r="D701" s="207"/>
      <c r="E701" s="208"/>
      <c r="F701" s="209"/>
      <c r="G701" s="209"/>
      <c r="H701" s="209"/>
      <c r="I701" s="209"/>
      <c r="J701" s="209"/>
      <c r="K701" s="209"/>
      <c r="L701" s="199"/>
      <c r="M701" s="200" t="str">
        <f t="shared" si="152"/>
        <v/>
      </c>
      <c r="N701" s="200">
        <f t="shared" si="153"/>
        <v>0</v>
      </c>
      <c r="O701" s="200">
        <f t="shared" si="154"/>
        <v>0</v>
      </c>
      <c r="P701" s="200">
        <f t="shared" si="155"/>
        <v>0</v>
      </c>
      <c r="Q701" s="200">
        <f t="shared" si="156"/>
        <v>0</v>
      </c>
      <c r="R701" s="200">
        <f t="shared" si="157"/>
        <v>0</v>
      </c>
      <c r="S701" s="200">
        <f t="shared" si="158"/>
        <v>0</v>
      </c>
      <c r="T701" s="200">
        <f t="shared" si="159"/>
        <v>0</v>
      </c>
      <c r="U701" s="200"/>
      <c r="V701" s="201">
        <f t="shared" si="160"/>
        <v>0</v>
      </c>
      <c r="W701" s="201">
        <f t="shared" si="161"/>
        <v>0</v>
      </c>
      <c r="X701" s="201">
        <f t="shared" si="162"/>
        <v>0</v>
      </c>
      <c r="Y701" s="201">
        <f t="shared" si="163"/>
        <v>0</v>
      </c>
      <c r="Z701" s="201">
        <f t="shared" si="164"/>
        <v>0</v>
      </c>
      <c r="AA701" s="201">
        <f t="shared" si="165"/>
        <v>0</v>
      </c>
      <c r="AB701" s="201">
        <f t="shared" si="166"/>
        <v>0</v>
      </c>
      <c r="AC701" s="205"/>
      <c r="AD701" s="199"/>
      <c r="AE701" s="203">
        <f>IFERROR(IF(VLOOKUP($M701,'Books DATA'!$M$9:$Q$1009,1,0)=$M701,VLOOKUP($M701,'Books DATA'!$M$10:$T$1009,COLUMNS('Books DATA'!$M$9:N698),0)),"Not Avl in Books")</f>
        <v>0</v>
      </c>
      <c r="AF701" s="203">
        <f>IFERROR(IF(VLOOKUP($M701,'Books DATA'!$M$9:$Q$1009,1,0)=$M701,VLOOKUP($M701,'Books DATA'!$M$10:$T$1009,COLUMNS('Books DATA'!$M$9:O698),0)),"Not Avl in Books")</f>
        <v>0</v>
      </c>
      <c r="AG701" s="203">
        <f>IFERROR(IF(VLOOKUP($M701,'Books DATA'!$M$9:$Q$1009,1,0)=$M701,VLOOKUP($M701,'Books DATA'!$M$10:$T$1009,COLUMNS('Books DATA'!$M$9:P698),0)),"Not Avl in Books")</f>
        <v>0</v>
      </c>
      <c r="AH701" s="203">
        <f>IFERROR(IF(VLOOKUP($M701,'Books DATA'!$M$9:$Q$1009,1,0)=$M701,VLOOKUP($M701,'Books DATA'!$M$10:$T$1009,COLUMNS('Books DATA'!$M$9:Q698),0)),"Not Avl in Books")</f>
        <v>0</v>
      </c>
      <c r="AI701" s="203">
        <f>IFERROR(IF(VLOOKUP($M701,'Books DATA'!$M$9:$Q$1009,1,0)=$M701,VLOOKUP($M701,'Books DATA'!$M$10:$T$1009,COLUMNS('Books DATA'!$M$9:R698),0)),"Not Avl in Books")</f>
        <v>0</v>
      </c>
      <c r="AJ701" s="203">
        <f>IFERROR(IF(VLOOKUP($M701,'Books DATA'!$M$9:$Q$1009,1,0)=$M701,VLOOKUP($M701,'Books DATA'!$M$10:$T$1009,COLUMNS('Books DATA'!$M$9:S698),0)),"Not Avl in Books")</f>
        <v>0</v>
      </c>
      <c r="AK701" s="203">
        <f>IFERROR(IF(VLOOKUP($M701,'Books DATA'!$M$9:$Q$1009,1,0)=$M701,VLOOKUP($M701,'Books DATA'!$M$10:$T$1009,COLUMNS('Books DATA'!$M$9:T698),0)),"Not Avl in Books")</f>
        <v>0</v>
      </c>
      <c r="AL701" s="204"/>
    </row>
    <row r="702" spans="1:38" ht="15.75" thickBot="1">
      <c r="A702" s="7" t="str">
        <f>AC702&amp;"_"&amp;COUNTIF($AC$10:AC702,AC702)</f>
        <v>_0</v>
      </c>
      <c r="B702" s="206"/>
      <c r="C702" s="206"/>
      <c r="D702" s="207"/>
      <c r="E702" s="208"/>
      <c r="F702" s="209"/>
      <c r="G702" s="209"/>
      <c r="H702" s="209"/>
      <c r="I702" s="209"/>
      <c r="J702" s="209"/>
      <c r="K702" s="209"/>
      <c r="L702" s="199"/>
      <c r="M702" s="200" t="str">
        <f t="shared" si="152"/>
        <v/>
      </c>
      <c r="N702" s="200">
        <f t="shared" si="153"/>
        <v>0</v>
      </c>
      <c r="O702" s="200">
        <f t="shared" si="154"/>
        <v>0</v>
      </c>
      <c r="P702" s="200">
        <f t="shared" si="155"/>
        <v>0</v>
      </c>
      <c r="Q702" s="200">
        <f t="shared" si="156"/>
        <v>0</v>
      </c>
      <c r="R702" s="200">
        <f t="shared" si="157"/>
        <v>0</v>
      </c>
      <c r="S702" s="200">
        <f t="shared" si="158"/>
        <v>0</v>
      </c>
      <c r="T702" s="200">
        <f t="shared" si="159"/>
        <v>0</v>
      </c>
      <c r="U702" s="200"/>
      <c r="V702" s="201">
        <f t="shared" si="160"/>
        <v>0</v>
      </c>
      <c r="W702" s="201">
        <f t="shared" si="161"/>
        <v>0</v>
      </c>
      <c r="X702" s="201">
        <f t="shared" si="162"/>
        <v>0</v>
      </c>
      <c r="Y702" s="201">
        <f t="shared" si="163"/>
        <v>0</v>
      </c>
      <c r="Z702" s="201">
        <f t="shared" si="164"/>
        <v>0</v>
      </c>
      <c r="AA702" s="201">
        <f t="shared" si="165"/>
        <v>0</v>
      </c>
      <c r="AB702" s="201">
        <f t="shared" si="166"/>
        <v>0</v>
      </c>
      <c r="AC702" s="205"/>
      <c r="AD702" s="199"/>
      <c r="AE702" s="203">
        <f>IFERROR(IF(VLOOKUP($M702,'Books DATA'!$M$9:$Q$1009,1,0)=$M702,VLOOKUP($M702,'Books DATA'!$M$10:$T$1009,COLUMNS('Books DATA'!$M$9:N699),0)),"Not Avl in Books")</f>
        <v>0</v>
      </c>
      <c r="AF702" s="203">
        <f>IFERROR(IF(VLOOKUP($M702,'Books DATA'!$M$9:$Q$1009,1,0)=$M702,VLOOKUP($M702,'Books DATA'!$M$10:$T$1009,COLUMNS('Books DATA'!$M$9:O699),0)),"Not Avl in Books")</f>
        <v>0</v>
      </c>
      <c r="AG702" s="203">
        <f>IFERROR(IF(VLOOKUP($M702,'Books DATA'!$M$9:$Q$1009,1,0)=$M702,VLOOKUP($M702,'Books DATA'!$M$10:$T$1009,COLUMNS('Books DATA'!$M$9:P699),0)),"Not Avl in Books")</f>
        <v>0</v>
      </c>
      <c r="AH702" s="203">
        <f>IFERROR(IF(VLOOKUP($M702,'Books DATA'!$M$9:$Q$1009,1,0)=$M702,VLOOKUP($M702,'Books DATA'!$M$10:$T$1009,COLUMNS('Books DATA'!$M$9:Q699),0)),"Not Avl in Books")</f>
        <v>0</v>
      </c>
      <c r="AI702" s="203">
        <f>IFERROR(IF(VLOOKUP($M702,'Books DATA'!$M$9:$Q$1009,1,0)=$M702,VLOOKUP($M702,'Books DATA'!$M$10:$T$1009,COLUMNS('Books DATA'!$M$9:R699),0)),"Not Avl in Books")</f>
        <v>0</v>
      </c>
      <c r="AJ702" s="203">
        <f>IFERROR(IF(VLOOKUP($M702,'Books DATA'!$M$9:$Q$1009,1,0)=$M702,VLOOKUP($M702,'Books DATA'!$M$10:$T$1009,COLUMNS('Books DATA'!$M$9:S699),0)),"Not Avl in Books")</f>
        <v>0</v>
      </c>
      <c r="AK702" s="203">
        <f>IFERROR(IF(VLOOKUP($M702,'Books DATA'!$M$9:$Q$1009,1,0)=$M702,VLOOKUP($M702,'Books DATA'!$M$10:$T$1009,COLUMNS('Books DATA'!$M$9:T699),0)),"Not Avl in Books")</f>
        <v>0</v>
      </c>
      <c r="AL702" s="204"/>
    </row>
    <row r="703" spans="1:38" ht="15.75" thickBot="1">
      <c r="A703" s="7" t="str">
        <f>AC703&amp;"_"&amp;COUNTIF($AC$10:AC703,AC703)</f>
        <v>_0</v>
      </c>
      <c r="B703" s="206"/>
      <c r="C703" s="206"/>
      <c r="D703" s="207"/>
      <c r="E703" s="208"/>
      <c r="F703" s="209"/>
      <c r="G703" s="209"/>
      <c r="H703" s="209"/>
      <c r="I703" s="209"/>
      <c r="J703" s="209"/>
      <c r="K703" s="209"/>
      <c r="L703" s="199"/>
      <c r="M703" s="200" t="str">
        <f t="shared" si="152"/>
        <v/>
      </c>
      <c r="N703" s="200">
        <f t="shared" si="153"/>
        <v>0</v>
      </c>
      <c r="O703" s="200">
        <f t="shared" si="154"/>
        <v>0</v>
      </c>
      <c r="P703" s="200">
        <f t="shared" si="155"/>
        <v>0</v>
      </c>
      <c r="Q703" s="200">
        <f t="shared" si="156"/>
        <v>0</v>
      </c>
      <c r="R703" s="200">
        <f t="shared" si="157"/>
        <v>0</v>
      </c>
      <c r="S703" s="200">
        <f t="shared" si="158"/>
        <v>0</v>
      </c>
      <c r="T703" s="200">
        <f t="shared" si="159"/>
        <v>0</v>
      </c>
      <c r="U703" s="200"/>
      <c r="V703" s="201">
        <f t="shared" si="160"/>
        <v>0</v>
      </c>
      <c r="W703" s="201">
        <f t="shared" si="161"/>
        <v>0</v>
      </c>
      <c r="X703" s="201">
        <f t="shared" si="162"/>
        <v>0</v>
      </c>
      <c r="Y703" s="201">
        <f t="shared" si="163"/>
        <v>0</v>
      </c>
      <c r="Z703" s="201">
        <f t="shared" si="164"/>
        <v>0</v>
      </c>
      <c r="AA703" s="201">
        <f t="shared" si="165"/>
        <v>0</v>
      </c>
      <c r="AB703" s="201">
        <f t="shared" si="166"/>
        <v>0</v>
      </c>
      <c r="AC703" s="205"/>
      <c r="AD703" s="199"/>
      <c r="AE703" s="203">
        <f>IFERROR(IF(VLOOKUP($M703,'Books DATA'!$M$9:$Q$1009,1,0)=$M703,VLOOKUP($M703,'Books DATA'!$M$10:$T$1009,COLUMNS('Books DATA'!$M$9:N700),0)),"Not Avl in Books")</f>
        <v>0</v>
      </c>
      <c r="AF703" s="203">
        <f>IFERROR(IF(VLOOKUP($M703,'Books DATA'!$M$9:$Q$1009,1,0)=$M703,VLOOKUP($M703,'Books DATA'!$M$10:$T$1009,COLUMNS('Books DATA'!$M$9:O700),0)),"Not Avl in Books")</f>
        <v>0</v>
      </c>
      <c r="AG703" s="203">
        <f>IFERROR(IF(VLOOKUP($M703,'Books DATA'!$M$9:$Q$1009,1,0)=$M703,VLOOKUP($M703,'Books DATA'!$M$10:$T$1009,COLUMNS('Books DATA'!$M$9:P700),0)),"Not Avl in Books")</f>
        <v>0</v>
      </c>
      <c r="AH703" s="203">
        <f>IFERROR(IF(VLOOKUP($M703,'Books DATA'!$M$9:$Q$1009,1,0)=$M703,VLOOKUP($M703,'Books DATA'!$M$10:$T$1009,COLUMNS('Books DATA'!$M$9:Q700),0)),"Not Avl in Books")</f>
        <v>0</v>
      </c>
      <c r="AI703" s="203">
        <f>IFERROR(IF(VLOOKUP($M703,'Books DATA'!$M$9:$Q$1009,1,0)=$M703,VLOOKUP($M703,'Books DATA'!$M$10:$T$1009,COLUMNS('Books DATA'!$M$9:R700),0)),"Not Avl in Books")</f>
        <v>0</v>
      </c>
      <c r="AJ703" s="203">
        <f>IFERROR(IF(VLOOKUP($M703,'Books DATA'!$M$9:$Q$1009,1,0)=$M703,VLOOKUP($M703,'Books DATA'!$M$10:$T$1009,COLUMNS('Books DATA'!$M$9:S700),0)),"Not Avl in Books")</f>
        <v>0</v>
      </c>
      <c r="AK703" s="203">
        <f>IFERROR(IF(VLOOKUP($M703,'Books DATA'!$M$9:$Q$1009,1,0)=$M703,VLOOKUP($M703,'Books DATA'!$M$10:$T$1009,COLUMNS('Books DATA'!$M$9:T700),0)),"Not Avl in Books")</f>
        <v>0</v>
      </c>
      <c r="AL703" s="204"/>
    </row>
    <row r="704" spans="1:38" ht="15.75" thickBot="1">
      <c r="A704" s="7" t="str">
        <f>AC704&amp;"_"&amp;COUNTIF($AC$10:AC704,AC704)</f>
        <v>_0</v>
      </c>
      <c r="B704" s="206"/>
      <c r="C704" s="206"/>
      <c r="D704" s="207"/>
      <c r="E704" s="208"/>
      <c r="F704" s="209"/>
      <c r="G704" s="209"/>
      <c r="H704" s="209"/>
      <c r="I704" s="209"/>
      <c r="J704" s="209"/>
      <c r="K704" s="209"/>
      <c r="L704" s="199"/>
      <c r="M704" s="200" t="str">
        <f t="shared" si="152"/>
        <v/>
      </c>
      <c r="N704" s="200">
        <f t="shared" si="153"/>
        <v>0</v>
      </c>
      <c r="O704" s="200">
        <f t="shared" si="154"/>
        <v>0</v>
      </c>
      <c r="P704" s="200">
        <f t="shared" si="155"/>
        <v>0</v>
      </c>
      <c r="Q704" s="200">
        <f t="shared" si="156"/>
        <v>0</v>
      </c>
      <c r="R704" s="200">
        <f t="shared" si="157"/>
        <v>0</v>
      </c>
      <c r="S704" s="200">
        <f t="shared" si="158"/>
        <v>0</v>
      </c>
      <c r="T704" s="200">
        <f t="shared" si="159"/>
        <v>0</v>
      </c>
      <c r="U704" s="200"/>
      <c r="V704" s="201">
        <f t="shared" si="160"/>
        <v>0</v>
      </c>
      <c r="W704" s="201">
        <f t="shared" si="161"/>
        <v>0</v>
      </c>
      <c r="X704" s="201">
        <f t="shared" si="162"/>
        <v>0</v>
      </c>
      <c r="Y704" s="201">
        <f t="shared" si="163"/>
        <v>0</v>
      </c>
      <c r="Z704" s="201">
        <f t="shared" si="164"/>
        <v>0</v>
      </c>
      <c r="AA704" s="201">
        <f t="shared" si="165"/>
        <v>0</v>
      </c>
      <c r="AB704" s="201">
        <f t="shared" si="166"/>
        <v>0</v>
      </c>
      <c r="AC704" s="205"/>
      <c r="AD704" s="199"/>
      <c r="AE704" s="203">
        <f>IFERROR(IF(VLOOKUP($M704,'Books DATA'!$M$9:$Q$1009,1,0)=$M704,VLOOKUP($M704,'Books DATA'!$M$10:$T$1009,COLUMNS('Books DATA'!$M$9:N701),0)),"Not Avl in Books")</f>
        <v>0</v>
      </c>
      <c r="AF704" s="203">
        <f>IFERROR(IF(VLOOKUP($M704,'Books DATA'!$M$9:$Q$1009,1,0)=$M704,VLOOKUP($M704,'Books DATA'!$M$10:$T$1009,COLUMNS('Books DATA'!$M$9:O701),0)),"Not Avl in Books")</f>
        <v>0</v>
      </c>
      <c r="AG704" s="203">
        <f>IFERROR(IF(VLOOKUP($M704,'Books DATA'!$M$9:$Q$1009,1,0)=$M704,VLOOKUP($M704,'Books DATA'!$M$10:$T$1009,COLUMNS('Books DATA'!$M$9:P701),0)),"Not Avl in Books")</f>
        <v>0</v>
      </c>
      <c r="AH704" s="203">
        <f>IFERROR(IF(VLOOKUP($M704,'Books DATA'!$M$9:$Q$1009,1,0)=$M704,VLOOKUP($M704,'Books DATA'!$M$10:$T$1009,COLUMNS('Books DATA'!$M$9:Q701),0)),"Not Avl in Books")</f>
        <v>0</v>
      </c>
      <c r="AI704" s="203">
        <f>IFERROR(IF(VLOOKUP($M704,'Books DATA'!$M$9:$Q$1009,1,0)=$M704,VLOOKUP($M704,'Books DATA'!$M$10:$T$1009,COLUMNS('Books DATA'!$M$9:R701),0)),"Not Avl in Books")</f>
        <v>0</v>
      </c>
      <c r="AJ704" s="203">
        <f>IFERROR(IF(VLOOKUP($M704,'Books DATA'!$M$9:$Q$1009,1,0)=$M704,VLOOKUP($M704,'Books DATA'!$M$10:$T$1009,COLUMNS('Books DATA'!$M$9:S701),0)),"Not Avl in Books")</f>
        <v>0</v>
      </c>
      <c r="AK704" s="203">
        <f>IFERROR(IF(VLOOKUP($M704,'Books DATA'!$M$9:$Q$1009,1,0)=$M704,VLOOKUP($M704,'Books DATA'!$M$10:$T$1009,COLUMNS('Books DATA'!$M$9:T701),0)),"Not Avl in Books")</f>
        <v>0</v>
      </c>
      <c r="AL704" s="204"/>
    </row>
    <row r="705" spans="1:38" ht="15.75" thickBot="1">
      <c r="A705" s="7" t="str">
        <f>AC705&amp;"_"&amp;COUNTIF($AC$10:AC705,AC705)</f>
        <v>_0</v>
      </c>
      <c r="B705" s="206"/>
      <c r="C705" s="206"/>
      <c r="D705" s="207"/>
      <c r="E705" s="208"/>
      <c r="F705" s="209"/>
      <c r="G705" s="209"/>
      <c r="H705" s="209"/>
      <c r="I705" s="209"/>
      <c r="J705" s="209"/>
      <c r="K705" s="209"/>
      <c r="L705" s="199"/>
      <c r="M705" s="200" t="str">
        <f t="shared" si="152"/>
        <v/>
      </c>
      <c r="N705" s="200">
        <f t="shared" si="153"/>
        <v>0</v>
      </c>
      <c r="O705" s="200">
        <f t="shared" si="154"/>
        <v>0</v>
      </c>
      <c r="P705" s="200">
        <f t="shared" si="155"/>
        <v>0</v>
      </c>
      <c r="Q705" s="200">
        <f t="shared" si="156"/>
        <v>0</v>
      </c>
      <c r="R705" s="200">
        <f t="shared" si="157"/>
        <v>0</v>
      </c>
      <c r="S705" s="200">
        <f t="shared" si="158"/>
        <v>0</v>
      </c>
      <c r="T705" s="200">
        <f t="shared" si="159"/>
        <v>0</v>
      </c>
      <c r="U705" s="200"/>
      <c r="V705" s="201">
        <f t="shared" si="160"/>
        <v>0</v>
      </c>
      <c r="W705" s="201">
        <f t="shared" si="161"/>
        <v>0</v>
      </c>
      <c r="X705" s="201">
        <f t="shared" si="162"/>
        <v>0</v>
      </c>
      <c r="Y705" s="201">
        <f t="shared" si="163"/>
        <v>0</v>
      </c>
      <c r="Z705" s="201">
        <f t="shared" si="164"/>
        <v>0</v>
      </c>
      <c r="AA705" s="201">
        <f t="shared" si="165"/>
        <v>0</v>
      </c>
      <c r="AB705" s="201">
        <f t="shared" si="166"/>
        <v>0</v>
      </c>
      <c r="AC705" s="205"/>
      <c r="AD705" s="199"/>
      <c r="AE705" s="203">
        <f>IFERROR(IF(VLOOKUP($M705,'Books DATA'!$M$9:$Q$1009,1,0)=$M705,VLOOKUP($M705,'Books DATA'!$M$10:$T$1009,COLUMNS('Books DATA'!$M$9:N702),0)),"Not Avl in Books")</f>
        <v>0</v>
      </c>
      <c r="AF705" s="203">
        <f>IFERROR(IF(VLOOKUP($M705,'Books DATA'!$M$9:$Q$1009,1,0)=$M705,VLOOKUP($M705,'Books DATA'!$M$10:$T$1009,COLUMNS('Books DATA'!$M$9:O702),0)),"Not Avl in Books")</f>
        <v>0</v>
      </c>
      <c r="AG705" s="203">
        <f>IFERROR(IF(VLOOKUP($M705,'Books DATA'!$M$9:$Q$1009,1,0)=$M705,VLOOKUP($M705,'Books DATA'!$M$10:$T$1009,COLUMNS('Books DATA'!$M$9:P702),0)),"Not Avl in Books")</f>
        <v>0</v>
      </c>
      <c r="AH705" s="203">
        <f>IFERROR(IF(VLOOKUP($M705,'Books DATA'!$M$9:$Q$1009,1,0)=$M705,VLOOKUP($M705,'Books DATA'!$M$10:$T$1009,COLUMNS('Books DATA'!$M$9:Q702),0)),"Not Avl in Books")</f>
        <v>0</v>
      </c>
      <c r="AI705" s="203">
        <f>IFERROR(IF(VLOOKUP($M705,'Books DATA'!$M$9:$Q$1009,1,0)=$M705,VLOOKUP($M705,'Books DATA'!$M$10:$T$1009,COLUMNS('Books DATA'!$M$9:R702),0)),"Not Avl in Books")</f>
        <v>0</v>
      </c>
      <c r="AJ705" s="203">
        <f>IFERROR(IF(VLOOKUP($M705,'Books DATA'!$M$9:$Q$1009,1,0)=$M705,VLOOKUP($M705,'Books DATA'!$M$10:$T$1009,COLUMNS('Books DATA'!$M$9:S702),0)),"Not Avl in Books")</f>
        <v>0</v>
      </c>
      <c r="AK705" s="203">
        <f>IFERROR(IF(VLOOKUP($M705,'Books DATA'!$M$9:$Q$1009,1,0)=$M705,VLOOKUP($M705,'Books DATA'!$M$10:$T$1009,COLUMNS('Books DATA'!$M$9:T702),0)),"Not Avl in Books")</f>
        <v>0</v>
      </c>
      <c r="AL705" s="204"/>
    </row>
    <row r="706" spans="1:38" ht="15.75" thickBot="1">
      <c r="A706" s="7" t="str">
        <f>AC706&amp;"_"&amp;COUNTIF($AC$10:AC706,AC706)</f>
        <v>_0</v>
      </c>
      <c r="B706" s="206"/>
      <c r="C706" s="206"/>
      <c r="D706" s="207"/>
      <c r="E706" s="208"/>
      <c r="F706" s="209"/>
      <c r="G706" s="209"/>
      <c r="H706" s="209"/>
      <c r="I706" s="209"/>
      <c r="J706" s="209"/>
      <c r="K706" s="209"/>
      <c r="L706" s="199"/>
      <c r="M706" s="200" t="str">
        <f t="shared" si="152"/>
        <v/>
      </c>
      <c r="N706" s="200">
        <f t="shared" si="153"/>
        <v>0</v>
      </c>
      <c r="O706" s="200">
        <f t="shared" si="154"/>
        <v>0</v>
      </c>
      <c r="P706" s="200">
        <f t="shared" si="155"/>
        <v>0</v>
      </c>
      <c r="Q706" s="200">
        <f t="shared" si="156"/>
        <v>0</v>
      </c>
      <c r="R706" s="200">
        <f t="shared" si="157"/>
        <v>0</v>
      </c>
      <c r="S706" s="200">
        <f t="shared" si="158"/>
        <v>0</v>
      </c>
      <c r="T706" s="200">
        <f t="shared" si="159"/>
        <v>0</v>
      </c>
      <c r="U706" s="200"/>
      <c r="V706" s="201">
        <f t="shared" si="160"/>
        <v>0</v>
      </c>
      <c r="W706" s="201">
        <f t="shared" si="161"/>
        <v>0</v>
      </c>
      <c r="X706" s="201">
        <f t="shared" si="162"/>
        <v>0</v>
      </c>
      <c r="Y706" s="201">
        <f t="shared" si="163"/>
        <v>0</v>
      </c>
      <c r="Z706" s="201">
        <f t="shared" si="164"/>
        <v>0</v>
      </c>
      <c r="AA706" s="201">
        <f t="shared" si="165"/>
        <v>0</v>
      </c>
      <c r="AB706" s="201">
        <f t="shared" si="166"/>
        <v>0</v>
      </c>
      <c r="AC706" s="205"/>
      <c r="AD706" s="199"/>
      <c r="AE706" s="203">
        <f>IFERROR(IF(VLOOKUP($M706,'Books DATA'!$M$9:$Q$1009,1,0)=$M706,VLOOKUP($M706,'Books DATA'!$M$10:$T$1009,COLUMNS('Books DATA'!$M$9:N703),0)),"Not Avl in Books")</f>
        <v>0</v>
      </c>
      <c r="AF706" s="203">
        <f>IFERROR(IF(VLOOKUP($M706,'Books DATA'!$M$9:$Q$1009,1,0)=$M706,VLOOKUP($M706,'Books DATA'!$M$10:$T$1009,COLUMNS('Books DATA'!$M$9:O703),0)),"Not Avl in Books")</f>
        <v>0</v>
      </c>
      <c r="AG706" s="203">
        <f>IFERROR(IF(VLOOKUP($M706,'Books DATA'!$M$9:$Q$1009,1,0)=$M706,VLOOKUP($M706,'Books DATA'!$M$10:$T$1009,COLUMNS('Books DATA'!$M$9:P703),0)),"Not Avl in Books")</f>
        <v>0</v>
      </c>
      <c r="AH706" s="203">
        <f>IFERROR(IF(VLOOKUP($M706,'Books DATA'!$M$9:$Q$1009,1,0)=$M706,VLOOKUP($M706,'Books DATA'!$M$10:$T$1009,COLUMNS('Books DATA'!$M$9:Q703),0)),"Not Avl in Books")</f>
        <v>0</v>
      </c>
      <c r="AI706" s="203">
        <f>IFERROR(IF(VLOOKUP($M706,'Books DATA'!$M$9:$Q$1009,1,0)=$M706,VLOOKUP($M706,'Books DATA'!$M$10:$T$1009,COLUMNS('Books DATA'!$M$9:R703),0)),"Not Avl in Books")</f>
        <v>0</v>
      </c>
      <c r="AJ706" s="203">
        <f>IFERROR(IF(VLOOKUP($M706,'Books DATA'!$M$9:$Q$1009,1,0)=$M706,VLOOKUP($M706,'Books DATA'!$M$10:$T$1009,COLUMNS('Books DATA'!$M$9:S703),0)),"Not Avl in Books")</f>
        <v>0</v>
      </c>
      <c r="AK706" s="203">
        <f>IFERROR(IF(VLOOKUP($M706,'Books DATA'!$M$9:$Q$1009,1,0)=$M706,VLOOKUP($M706,'Books DATA'!$M$10:$T$1009,COLUMNS('Books DATA'!$M$9:T703),0)),"Not Avl in Books")</f>
        <v>0</v>
      </c>
      <c r="AL706" s="204"/>
    </row>
    <row r="707" spans="1:38" ht="15.75" thickBot="1">
      <c r="A707" s="7" t="str">
        <f>AC707&amp;"_"&amp;COUNTIF($AC$10:AC707,AC707)</f>
        <v>_0</v>
      </c>
      <c r="B707" s="206"/>
      <c r="C707" s="206"/>
      <c r="D707" s="207"/>
      <c r="E707" s="208"/>
      <c r="F707" s="209"/>
      <c r="G707" s="209"/>
      <c r="H707" s="209"/>
      <c r="I707" s="209"/>
      <c r="J707" s="209"/>
      <c r="K707" s="209"/>
      <c r="L707" s="199"/>
      <c r="M707" s="200" t="str">
        <f t="shared" si="152"/>
        <v/>
      </c>
      <c r="N707" s="200">
        <f t="shared" si="153"/>
        <v>0</v>
      </c>
      <c r="O707" s="200">
        <f t="shared" si="154"/>
        <v>0</v>
      </c>
      <c r="P707" s="200">
        <f t="shared" si="155"/>
        <v>0</v>
      </c>
      <c r="Q707" s="200">
        <f t="shared" si="156"/>
        <v>0</v>
      </c>
      <c r="R707" s="200">
        <f t="shared" si="157"/>
        <v>0</v>
      </c>
      <c r="S707" s="200">
        <f t="shared" si="158"/>
        <v>0</v>
      </c>
      <c r="T707" s="200">
        <f t="shared" si="159"/>
        <v>0</v>
      </c>
      <c r="U707" s="200"/>
      <c r="V707" s="201">
        <f t="shared" si="160"/>
        <v>0</v>
      </c>
      <c r="W707" s="201">
        <f t="shared" si="161"/>
        <v>0</v>
      </c>
      <c r="X707" s="201">
        <f t="shared" si="162"/>
        <v>0</v>
      </c>
      <c r="Y707" s="201">
        <f t="shared" si="163"/>
        <v>0</v>
      </c>
      <c r="Z707" s="201">
        <f t="shared" si="164"/>
        <v>0</v>
      </c>
      <c r="AA707" s="201">
        <f t="shared" si="165"/>
        <v>0</v>
      </c>
      <c r="AB707" s="201">
        <f t="shared" si="166"/>
        <v>0</v>
      </c>
      <c r="AC707" s="205"/>
      <c r="AD707" s="199"/>
      <c r="AE707" s="203">
        <f>IFERROR(IF(VLOOKUP($M707,'Books DATA'!$M$9:$Q$1009,1,0)=$M707,VLOOKUP($M707,'Books DATA'!$M$10:$T$1009,COLUMNS('Books DATA'!$M$9:N704),0)),"Not Avl in Books")</f>
        <v>0</v>
      </c>
      <c r="AF707" s="203">
        <f>IFERROR(IF(VLOOKUP($M707,'Books DATA'!$M$9:$Q$1009,1,0)=$M707,VLOOKUP($M707,'Books DATA'!$M$10:$T$1009,COLUMNS('Books DATA'!$M$9:O704),0)),"Not Avl in Books")</f>
        <v>0</v>
      </c>
      <c r="AG707" s="203">
        <f>IFERROR(IF(VLOOKUP($M707,'Books DATA'!$M$9:$Q$1009,1,0)=$M707,VLOOKUP($M707,'Books DATA'!$M$10:$T$1009,COLUMNS('Books DATA'!$M$9:P704),0)),"Not Avl in Books")</f>
        <v>0</v>
      </c>
      <c r="AH707" s="203">
        <f>IFERROR(IF(VLOOKUP($M707,'Books DATA'!$M$9:$Q$1009,1,0)=$M707,VLOOKUP($M707,'Books DATA'!$M$10:$T$1009,COLUMNS('Books DATA'!$M$9:Q704),0)),"Not Avl in Books")</f>
        <v>0</v>
      </c>
      <c r="AI707" s="203">
        <f>IFERROR(IF(VLOOKUP($M707,'Books DATA'!$M$9:$Q$1009,1,0)=$M707,VLOOKUP($M707,'Books DATA'!$M$10:$T$1009,COLUMNS('Books DATA'!$M$9:R704),0)),"Not Avl in Books")</f>
        <v>0</v>
      </c>
      <c r="AJ707" s="203">
        <f>IFERROR(IF(VLOOKUP($M707,'Books DATA'!$M$9:$Q$1009,1,0)=$M707,VLOOKUP($M707,'Books DATA'!$M$10:$T$1009,COLUMNS('Books DATA'!$M$9:S704),0)),"Not Avl in Books")</f>
        <v>0</v>
      </c>
      <c r="AK707" s="203">
        <f>IFERROR(IF(VLOOKUP($M707,'Books DATA'!$M$9:$Q$1009,1,0)=$M707,VLOOKUP($M707,'Books DATA'!$M$10:$T$1009,COLUMNS('Books DATA'!$M$9:T704),0)),"Not Avl in Books")</f>
        <v>0</v>
      </c>
      <c r="AL707" s="204"/>
    </row>
    <row r="708" spans="1:38" ht="15.75" thickBot="1">
      <c r="A708" s="7" t="str">
        <f>AC708&amp;"_"&amp;COUNTIF($AC$10:AC708,AC708)</f>
        <v>_0</v>
      </c>
      <c r="B708" s="206"/>
      <c r="C708" s="206"/>
      <c r="D708" s="207"/>
      <c r="E708" s="208"/>
      <c r="F708" s="209"/>
      <c r="G708" s="209"/>
      <c r="H708" s="209"/>
      <c r="I708" s="209"/>
      <c r="J708" s="209"/>
      <c r="K708" s="209"/>
      <c r="L708" s="199"/>
      <c r="M708" s="200" t="str">
        <f t="shared" si="152"/>
        <v/>
      </c>
      <c r="N708" s="200">
        <f t="shared" si="153"/>
        <v>0</v>
      </c>
      <c r="O708" s="200">
        <f t="shared" si="154"/>
        <v>0</v>
      </c>
      <c r="P708" s="200">
        <f t="shared" si="155"/>
        <v>0</v>
      </c>
      <c r="Q708" s="200">
        <f t="shared" si="156"/>
        <v>0</v>
      </c>
      <c r="R708" s="200">
        <f t="shared" si="157"/>
        <v>0</v>
      </c>
      <c r="S708" s="200">
        <f t="shared" si="158"/>
        <v>0</v>
      </c>
      <c r="T708" s="200">
        <f t="shared" si="159"/>
        <v>0</v>
      </c>
      <c r="U708" s="200"/>
      <c r="V708" s="201">
        <f t="shared" si="160"/>
        <v>0</v>
      </c>
      <c r="W708" s="201">
        <f t="shared" si="161"/>
        <v>0</v>
      </c>
      <c r="X708" s="201">
        <f t="shared" si="162"/>
        <v>0</v>
      </c>
      <c r="Y708" s="201">
        <f t="shared" si="163"/>
        <v>0</v>
      </c>
      <c r="Z708" s="201">
        <f t="shared" si="164"/>
        <v>0</v>
      </c>
      <c r="AA708" s="201">
        <f t="shared" si="165"/>
        <v>0</v>
      </c>
      <c r="AB708" s="201">
        <f t="shared" si="166"/>
        <v>0</v>
      </c>
      <c r="AC708" s="205"/>
      <c r="AD708" s="199"/>
      <c r="AE708" s="203">
        <f>IFERROR(IF(VLOOKUP($M708,'Books DATA'!$M$9:$Q$1009,1,0)=$M708,VLOOKUP($M708,'Books DATA'!$M$10:$T$1009,COLUMNS('Books DATA'!$M$9:N705),0)),"Not Avl in Books")</f>
        <v>0</v>
      </c>
      <c r="AF708" s="203">
        <f>IFERROR(IF(VLOOKUP($M708,'Books DATA'!$M$9:$Q$1009,1,0)=$M708,VLOOKUP($M708,'Books DATA'!$M$10:$T$1009,COLUMNS('Books DATA'!$M$9:O705),0)),"Not Avl in Books")</f>
        <v>0</v>
      </c>
      <c r="AG708" s="203">
        <f>IFERROR(IF(VLOOKUP($M708,'Books DATA'!$M$9:$Q$1009,1,0)=$M708,VLOOKUP($M708,'Books DATA'!$M$10:$T$1009,COLUMNS('Books DATA'!$M$9:P705),0)),"Not Avl in Books")</f>
        <v>0</v>
      </c>
      <c r="AH708" s="203">
        <f>IFERROR(IF(VLOOKUP($M708,'Books DATA'!$M$9:$Q$1009,1,0)=$M708,VLOOKUP($M708,'Books DATA'!$M$10:$T$1009,COLUMNS('Books DATA'!$M$9:Q705),0)),"Not Avl in Books")</f>
        <v>0</v>
      </c>
      <c r="AI708" s="203">
        <f>IFERROR(IF(VLOOKUP($M708,'Books DATA'!$M$9:$Q$1009,1,0)=$M708,VLOOKUP($M708,'Books DATA'!$M$10:$T$1009,COLUMNS('Books DATA'!$M$9:R705),0)),"Not Avl in Books")</f>
        <v>0</v>
      </c>
      <c r="AJ708" s="203">
        <f>IFERROR(IF(VLOOKUP($M708,'Books DATA'!$M$9:$Q$1009,1,0)=$M708,VLOOKUP($M708,'Books DATA'!$M$10:$T$1009,COLUMNS('Books DATA'!$M$9:S705),0)),"Not Avl in Books")</f>
        <v>0</v>
      </c>
      <c r="AK708" s="203">
        <f>IFERROR(IF(VLOOKUP($M708,'Books DATA'!$M$9:$Q$1009,1,0)=$M708,VLOOKUP($M708,'Books DATA'!$M$10:$T$1009,COLUMNS('Books DATA'!$M$9:T705),0)),"Not Avl in Books")</f>
        <v>0</v>
      </c>
      <c r="AL708" s="204"/>
    </row>
    <row r="709" spans="1:38" ht="15.75" thickBot="1">
      <c r="A709" s="7" t="str">
        <f>AC709&amp;"_"&amp;COUNTIF($AC$10:AC709,AC709)</f>
        <v>_0</v>
      </c>
      <c r="B709" s="206"/>
      <c r="C709" s="206"/>
      <c r="D709" s="207"/>
      <c r="E709" s="208"/>
      <c r="F709" s="209"/>
      <c r="G709" s="209"/>
      <c r="H709" s="209"/>
      <c r="I709" s="209"/>
      <c r="J709" s="209"/>
      <c r="K709" s="209"/>
      <c r="L709" s="199"/>
      <c r="M709" s="200" t="str">
        <f t="shared" si="152"/>
        <v/>
      </c>
      <c r="N709" s="200">
        <f t="shared" si="153"/>
        <v>0</v>
      </c>
      <c r="O709" s="200">
        <f t="shared" si="154"/>
        <v>0</v>
      </c>
      <c r="P709" s="200">
        <f t="shared" si="155"/>
        <v>0</v>
      </c>
      <c r="Q709" s="200">
        <f t="shared" si="156"/>
        <v>0</v>
      </c>
      <c r="R709" s="200">
        <f t="shared" si="157"/>
        <v>0</v>
      </c>
      <c r="S709" s="200">
        <f t="shared" si="158"/>
        <v>0</v>
      </c>
      <c r="T709" s="200">
        <f t="shared" si="159"/>
        <v>0</v>
      </c>
      <c r="U709" s="200"/>
      <c r="V709" s="201">
        <f t="shared" si="160"/>
        <v>0</v>
      </c>
      <c r="W709" s="201">
        <f t="shared" si="161"/>
        <v>0</v>
      </c>
      <c r="X709" s="201">
        <f t="shared" si="162"/>
        <v>0</v>
      </c>
      <c r="Y709" s="201">
        <f t="shared" si="163"/>
        <v>0</v>
      </c>
      <c r="Z709" s="201">
        <f t="shared" si="164"/>
        <v>0</v>
      </c>
      <c r="AA709" s="201">
        <f t="shared" si="165"/>
        <v>0</v>
      </c>
      <c r="AB709" s="201">
        <f t="shared" si="166"/>
        <v>0</v>
      </c>
      <c r="AC709" s="205"/>
      <c r="AD709" s="199"/>
      <c r="AE709" s="203">
        <f>IFERROR(IF(VLOOKUP($M709,'Books DATA'!$M$9:$Q$1009,1,0)=$M709,VLOOKUP($M709,'Books DATA'!$M$10:$T$1009,COLUMNS('Books DATA'!$M$9:N706),0)),"Not Avl in Books")</f>
        <v>0</v>
      </c>
      <c r="AF709" s="203">
        <f>IFERROR(IF(VLOOKUP($M709,'Books DATA'!$M$9:$Q$1009,1,0)=$M709,VLOOKUP($M709,'Books DATA'!$M$10:$T$1009,COLUMNS('Books DATA'!$M$9:O706),0)),"Not Avl in Books")</f>
        <v>0</v>
      </c>
      <c r="AG709" s="203">
        <f>IFERROR(IF(VLOOKUP($M709,'Books DATA'!$M$9:$Q$1009,1,0)=$M709,VLOOKUP($M709,'Books DATA'!$M$10:$T$1009,COLUMNS('Books DATA'!$M$9:P706),0)),"Not Avl in Books")</f>
        <v>0</v>
      </c>
      <c r="AH709" s="203">
        <f>IFERROR(IF(VLOOKUP($M709,'Books DATA'!$M$9:$Q$1009,1,0)=$M709,VLOOKUP($M709,'Books DATA'!$M$10:$T$1009,COLUMNS('Books DATA'!$M$9:Q706),0)),"Not Avl in Books")</f>
        <v>0</v>
      </c>
      <c r="AI709" s="203">
        <f>IFERROR(IF(VLOOKUP($M709,'Books DATA'!$M$9:$Q$1009,1,0)=$M709,VLOOKUP($M709,'Books DATA'!$M$10:$T$1009,COLUMNS('Books DATA'!$M$9:R706),0)),"Not Avl in Books")</f>
        <v>0</v>
      </c>
      <c r="AJ709" s="203">
        <f>IFERROR(IF(VLOOKUP($M709,'Books DATA'!$M$9:$Q$1009,1,0)=$M709,VLOOKUP($M709,'Books DATA'!$M$10:$T$1009,COLUMNS('Books DATA'!$M$9:S706),0)),"Not Avl in Books")</f>
        <v>0</v>
      </c>
      <c r="AK709" s="203">
        <f>IFERROR(IF(VLOOKUP($M709,'Books DATA'!$M$9:$Q$1009,1,0)=$M709,VLOOKUP($M709,'Books DATA'!$M$10:$T$1009,COLUMNS('Books DATA'!$M$9:T706),0)),"Not Avl in Books")</f>
        <v>0</v>
      </c>
      <c r="AL709" s="204"/>
    </row>
    <row r="710" spans="1:38" ht="15.75" thickBot="1">
      <c r="A710" s="7" t="str">
        <f>AC710&amp;"_"&amp;COUNTIF($AC$10:AC710,AC710)</f>
        <v>_0</v>
      </c>
      <c r="B710" s="206"/>
      <c r="C710" s="206"/>
      <c r="D710" s="207"/>
      <c r="E710" s="208"/>
      <c r="F710" s="209"/>
      <c r="G710" s="209"/>
      <c r="H710" s="209"/>
      <c r="I710" s="209"/>
      <c r="J710" s="209"/>
      <c r="K710" s="209"/>
      <c r="L710" s="199"/>
      <c r="M710" s="200" t="str">
        <f t="shared" si="152"/>
        <v/>
      </c>
      <c r="N710" s="200">
        <f t="shared" si="153"/>
        <v>0</v>
      </c>
      <c r="O710" s="200">
        <f t="shared" si="154"/>
        <v>0</v>
      </c>
      <c r="P710" s="200">
        <f t="shared" si="155"/>
        <v>0</v>
      </c>
      <c r="Q710" s="200">
        <f t="shared" si="156"/>
        <v>0</v>
      </c>
      <c r="R710" s="200">
        <f t="shared" si="157"/>
        <v>0</v>
      </c>
      <c r="S710" s="200">
        <f t="shared" si="158"/>
        <v>0</v>
      </c>
      <c r="T710" s="200">
        <f t="shared" si="159"/>
        <v>0</v>
      </c>
      <c r="U710" s="200"/>
      <c r="V710" s="201">
        <f t="shared" si="160"/>
        <v>0</v>
      </c>
      <c r="W710" s="201">
        <f t="shared" si="161"/>
        <v>0</v>
      </c>
      <c r="X710" s="201">
        <f t="shared" si="162"/>
        <v>0</v>
      </c>
      <c r="Y710" s="201">
        <f t="shared" si="163"/>
        <v>0</v>
      </c>
      <c r="Z710" s="201">
        <f t="shared" si="164"/>
        <v>0</v>
      </c>
      <c r="AA710" s="201">
        <f t="shared" si="165"/>
        <v>0</v>
      </c>
      <c r="AB710" s="201">
        <f t="shared" si="166"/>
        <v>0</v>
      </c>
      <c r="AC710" s="205"/>
      <c r="AD710" s="199"/>
      <c r="AE710" s="203">
        <f>IFERROR(IF(VLOOKUP($M710,'Books DATA'!$M$9:$Q$1009,1,0)=$M710,VLOOKUP($M710,'Books DATA'!$M$10:$T$1009,COLUMNS('Books DATA'!$M$9:N707),0)),"Not Avl in Books")</f>
        <v>0</v>
      </c>
      <c r="AF710" s="203">
        <f>IFERROR(IF(VLOOKUP($M710,'Books DATA'!$M$9:$Q$1009,1,0)=$M710,VLOOKUP($M710,'Books DATA'!$M$10:$T$1009,COLUMNS('Books DATA'!$M$9:O707),0)),"Not Avl in Books")</f>
        <v>0</v>
      </c>
      <c r="AG710" s="203">
        <f>IFERROR(IF(VLOOKUP($M710,'Books DATA'!$M$9:$Q$1009,1,0)=$M710,VLOOKUP($M710,'Books DATA'!$M$10:$T$1009,COLUMNS('Books DATA'!$M$9:P707),0)),"Not Avl in Books")</f>
        <v>0</v>
      </c>
      <c r="AH710" s="203">
        <f>IFERROR(IF(VLOOKUP($M710,'Books DATA'!$M$9:$Q$1009,1,0)=$M710,VLOOKUP($M710,'Books DATA'!$M$10:$T$1009,COLUMNS('Books DATA'!$M$9:Q707),0)),"Not Avl in Books")</f>
        <v>0</v>
      </c>
      <c r="AI710" s="203">
        <f>IFERROR(IF(VLOOKUP($M710,'Books DATA'!$M$9:$Q$1009,1,0)=$M710,VLOOKUP($M710,'Books DATA'!$M$10:$T$1009,COLUMNS('Books DATA'!$M$9:R707),0)),"Not Avl in Books")</f>
        <v>0</v>
      </c>
      <c r="AJ710" s="203">
        <f>IFERROR(IF(VLOOKUP($M710,'Books DATA'!$M$9:$Q$1009,1,0)=$M710,VLOOKUP($M710,'Books DATA'!$M$10:$T$1009,COLUMNS('Books DATA'!$M$9:S707),0)),"Not Avl in Books")</f>
        <v>0</v>
      </c>
      <c r="AK710" s="203">
        <f>IFERROR(IF(VLOOKUP($M710,'Books DATA'!$M$9:$Q$1009,1,0)=$M710,VLOOKUP($M710,'Books DATA'!$M$10:$T$1009,COLUMNS('Books DATA'!$M$9:T707),0)),"Not Avl in Books")</f>
        <v>0</v>
      </c>
      <c r="AL710" s="204"/>
    </row>
    <row r="711" spans="1:38" ht="15.75" thickBot="1">
      <c r="A711" s="7" t="str">
        <f>AC711&amp;"_"&amp;COUNTIF($AC$10:AC711,AC711)</f>
        <v>_0</v>
      </c>
      <c r="B711" s="206"/>
      <c r="C711" s="206"/>
      <c r="D711" s="207"/>
      <c r="E711" s="208"/>
      <c r="F711" s="209"/>
      <c r="G711" s="209"/>
      <c r="H711" s="209"/>
      <c r="I711" s="209"/>
      <c r="J711" s="209"/>
      <c r="K711" s="209"/>
      <c r="L711" s="199"/>
      <c r="M711" s="200" t="str">
        <f t="shared" si="152"/>
        <v/>
      </c>
      <c r="N711" s="200">
        <f t="shared" si="153"/>
        <v>0</v>
      </c>
      <c r="O711" s="200">
        <f t="shared" si="154"/>
        <v>0</v>
      </c>
      <c r="P711" s="200">
        <f t="shared" si="155"/>
        <v>0</v>
      </c>
      <c r="Q711" s="200">
        <f t="shared" si="156"/>
        <v>0</v>
      </c>
      <c r="R711" s="200">
        <f t="shared" si="157"/>
        <v>0</v>
      </c>
      <c r="S711" s="200">
        <f t="shared" si="158"/>
        <v>0</v>
      </c>
      <c r="T711" s="200">
        <f t="shared" si="159"/>
        <v>0</v>
      </c>
      <c r="U711" s="200"/>
      <c r="V711" s="201">
        <f t="shared" si="160"/>
        <v>0</v>
      </c>
      <c r="W711" s="201">
        <f t="shared" si="161"/>
        <v>0</v>
      </c>
      <c r="X711" s="201">
        <f t="shared" si="162"/>
        <v>0</v>
      </c>
      <c r="Y711" s="201">
        <f t="shared" si="163"/>
        <v>0</v>
      </c>
      <c r="Z711" s="201">
        <f t="shared" si="164"/>
        <v>0</v>
      </c>
      <c r="AA711" s="201">
        <f t="shared" si="165"/>
        <v>0</v>
      </c>
      <c r="AB711" s="201">
        <f t="shared" si="166"/>
        <v>0</v>
      </c>
      <c r="AC711" s="205"/>
      <c r="AD711" s="199"/>
      <c r="AE711" s="203">
        <f>IFERROR(IF(VLOOKUP($M711,'Books DATA'!$M$9:$Q$1009,1,0)=$M711,VLOOKUP($M711,'Books DATA'!$M$10:$T$1009,COLUMNS('Books DATA'!$M$9:N708),0)),"Not Avl in Books")</f>
        <v>0</v>
      </c>
      <c r="AF711" s="203">
        <f>IFERROR(IF(VLOOKUP($M711,'Books DATA'!$M$9:$Q$1009,1,0)=$M711,VLOOKUP($M711,'Books DATA'!$M$10:$T$1009,COLUMNS('Books DATA'!$M$9:O708),0)),"Not Avl in Books")</f>
        <v>0</v>
      </c>
      <c r="AG711" s="203">
        <f>IFERROR(IF(VLOOKUP($M711,'Books DATA'!$M$9:$Q$1009,1,0)=$M711,VLOOKUP($M711,'Books DATA'!$M$10:$T$1009,COLUMNS('Books DATA'!$M$9:P708),0)),"Not Avl in Books")</f>
        <v>0</v>
      </c>
      <c r="AH711" s="203">
        <f>IFERROR(IF(VLOOKUP($M711,'Books DATA'!$M$9:$Q$1009,1,0)=$M711,VLOOKUP($M711,'Books DATA'!$M$10:$T$1009,COLUMNS('Books DATA'!$M$9:Q708),0)),"Not Avl in Books")</f>
        <v>0</v>
      </c>
      <c r="AI711" s="203">
        <f>IFERROR(IF(VLOOKUP($M711,'Books DATA'!$M$9:$Q$1009,1,0)=$M711,VLOOKUP($M711,'Books DATA'!$M$10:$T$1009,COLUMNS('Books DATA'!$M$9:R708),0)),"Not Avl in Books")</f>
        <v>0</v>
      </c>
      <c r="AJ711" s="203">
        <f>IFERROR(IF(VLOOKUP($M711,'Books DATA'!$M$9:$Q$1009,1,0)=$M711,VLOOKUP($M711,'Books DATA'!$M$10:$T$1009,COLUMNS('Books DATA'!$M$9:S708),0)),"Not Avl in Books")</f>
        <v>0</v>
      </c>
      <c r="AK711" s="203">
        <f>IFERROR(IF(VLOOKUP($M711,'Books DATA'!$M$9:$Q$1009,1,0)=$M711,VLOOKUP($M711,'Books DATA'!$M$10:$T$1009,COLUMNS('Books DATA'!$M$9:T708),0)),"Not Avl in Books")</f>
        <v>0</v>
      </c>
      <c r="AL711" s="204"/>
    </row>
    <row r="712" spans="1:38" ht="15.75" thickBot="1">
      <c r="A712" s="7" t="str">
        <f>AC712&amp;"_"&amp;COUNTIF($AC$10:AC712,AC712)</f>
        <v>_0</v>
      </c>
      <c r="B712" s="206"/>
      <c r="C712" s="206"/>
      <c r="D712" s="207"/>
      <c r="E712" s="208"/>
      <c r="F712" s="209"/>
      <c r="G712" s="209"/>
      <c r="H712" s="209"/>
      <c r="I712" s="209"/>
      <c r="J712" s="209"/>
      <c r="K712" s="209"/>
      <c r="L712" s="199"/>
      <c r="M712" s="200" t="str">
        <f t="shared" si="152"/>
        <v/>
      </c>
      <c r="N712" s="200">
        <f t="shared" si="153"/>
        <v>0</v>
      </c>
      <c r="O712" s="200">
        <f t="shared" si="154"/>
        <v>0</v>
      </c>
      <c r="P712" s="200">
        <f t="shared" si="155"/>
        <v>0</v>
      </c>
      <c r="Q712" s="200">
        <f t="shared" si="156"/>
        <v>0</v>
      </c>
      <c r="R712" s="200">
        <f t="shared" si="157"/>
        <v>0</v>
      </c>
      <c r="S712" s="200">
        <f t="shared" si="158"/>
        <v>0</v>
      </c>
      <c r="T712" s="200">
        <f t="shared" si="159"/>
        <v>0</v>
      </c>
      <c r="U712" s="200"/>
      <c r="V712" s="201">
        <f t="shared" si="160"/>
        <v>0</v>
      </c>
      <c r="W712" s="201">
        <f t="shared" si="161"/>
        <v>0</v>
      </c>
      <c r="X712" s="201">
        <f t="shared" si="162"/>
        <v>0</v>
      </c>
      <c r="Y712" s="201">
        <f t="shared" si="163"/>
        <v>0</v>
      </c>
      <c r="Z712" s="201">
        <f t="shared" si="164"/>
        <v>0</v>
      </c>
      <c r="AA712" s="201">
        <f t="shared" si="165"/>
        <v>0</v>
      </c>
      <c r="AB712" s="201">
        <f t="shared" si="166"/>
        <v>0</v>
      </c>
      <c r="AC712" s="205"/>
      <c r="AD712" s="199"/>
      <c r="AE712" s="203">
        <f>IFERROR(IF(VLOOKUP($M712,'Books DATA'!$M$9:$Q$1009,1,0)=$M712,VLOOKUP($M712,'Books DATA'!$M$10:$T$1009,COLUMNS('Books DATA'!$M$9:N709),0)),"Not Avl in Books")</f>
        <v>0</v>
      </c>
      <c r="AF712" s="203">
        <f>IFERROR(IF(VLOOKUP($M712,'Books DATA'!$M$9:$Q$1009,1,0)=$M712,VLOOKUP($M712,'Books DATA'!$M$10:$T$1009,COLUMNS('Books DATA'!$M$9:O709),0)),"Not Avl in Books")</f>
        <v>0</v>
      </c>
      <c r="AG712" s="203">
        <f>IFERROR(IF(VLOOKUP($M712,'Books DATA'!$M$9:$Q$1009,1,0)=$M712,VLOOKUP($M712,'Books DATA'!$M$10:$T$1009,COLUMNS('Books DATA'!$M$9:P709),0)),"Not Avl in Books")</f>
        <v>0</v>
      </c>
      <c r="AH712" s="203">
        <f>IFERROR(IF(VLOOKUP($M712,'Books DATA'!$M$9:$Q$1009,1,0)=$M712,VLOOKUP($M712,'Books DATA'!$M$10:$T$1009,COLUMNS('Books DATA'!$M$9:Q709),0)),"Not Avl in Books")</f>
        <v>0</v>
      </c>
      <c r="AI712" s="203">
        <f>IFERROR(IF(VLOOKUP($M712,'Books DATA'!$M$9:$Q$1009,1,0)=$M712,VLOOKUP($M712,'Books DATA'!$M$10:$T$1009,COLUMNS('Books DATA'!$M$9:R709),0)),"Not Avl in Books")</f>
        <v>0</v>
      </c>
      <c r="AJ712" s="203">
        <f>IFERROR(IF(VLOOKUP($M712,'Books DATA'!$M$9:$Q$1009,1,0)=$M712,VLOOKUP($M712,'Books DATA'!$M$10:$T$1009,COLUMNS('Books DATA'!$M$9:S709),0)),"Not Avl in Books")</f>
        <v>0</v>
      </c>
      <c r="AK712" s="203">
        <f>IFERROR(IF(VLOOKUP($M712,'Books DATA'!$M$9:$Q$1009,1,0)=$M712,VLOOKUP($M712,'Books DATA'!$M$10:$T$1009,COLUMNS('Books DATA'!$M$9:T709),0)),"Not Avl in Books")</f>
        <v>0</v>
      </c>
      <c r="AL712" s="204"/>
    </row>
    <row r="713" spans="1:38" ht="15.75" thickBot="1">
      <c r="A713" s="7" t="str">
        <f>AC713&amp;"_"&amp;COUNTIF($AC$10:AC713,AC713)</f>
        <v>_0</v>
      </c>
      <c r="B713" s="206"/>
      <c r="C713" s="206"/>
      <c r="D713" s="207"/>
      <c r="E713" s="208"/>
      <c r="F713" s="209"/>
      <c r="G713" s="209"/>
      <c r="H713" s="209"/>
      <c r="I713" s="209"/>
      <c r="J713" s="209"/>
      <c r="K713" s="209"/>
      <c r="L713" s="199"/>
      <c r="M713" s="200" t="str">
        <f t="shared" si="152"/>
        <v/>
      </c>
      <c r="N713" s="200">
        <f t="shared" si="153"/>
        <v>0</v>
      </c>
      <c r="O713" s="200">
        <f t="shared" si="154"/>
        <v>0</v>
      </c>
      <c r="P713" s="200">
        <f t="shared" si="155"/>
        <v>0</v>
      </c>
      <c r="Q713" s="200">
        <f t="shared" si="156"/>
        <v>0</v>
      </c>
      <c r="R713" s="200">
        <f t="shared" si="157"/>
        <v>0</v>
      </c>
      <c r="S713" s="200">
        <f t="shared" si="158"/>
        <v>0</v>
      </c>
      <c r="T713" s="200">
        <f t="shared" si="159"/>
        <v>0</v>
      </c>
      <c r="U713" s="200"/>
      <c r="V713" s="201">
        <f t="shared" si="160"/>
        <v>0</v>
      </c>
      <c r="W713" s="201">
        <f t="shared" si="161"/>
        <v>0</v>
      </c>
      <c r="X713" s="201">
        <f t="shared" si="162"/>
        <v>0</v>
      </c>
      <c r="Y713" s="201">
        <f t="shared" si="163"/>
        <v>0</v>
      </c>
      <c r="Z713" s="201">
        <f t="shared" si="164"/>
        <v>0</v>
      </c>
      <c r="AA713" s="201">
        <f t="shared" si="165"/>
        <v>0</v>
      </c>
      <c r="AB713" s="201">
        <f t="shared" si="166"/>
        <v>0</v>
      </c>
      <c r="AC713" s="205"/>
      <c r="AD713" s="199"/>
      <c r="AE713" s="203">
        <f>IFERROR(IF(VLOOKUP($M713,'Books DATA'!$M$9:$Q$1009,1,0)=$M713,VLOOKUP($M713,'Books DATA'!$M$10:$T$1009,COLUMNS('Books DATA'!$M$9:N710),0)),"Not Avl in Books")</f>
        <v>0</v>
      </c>
      <c r="AF713" s="203">
        <f>IFERROR(IF(VLOOKUP($M713,'Books DATA'!$M$9:$Q$1009,1,0)=$M713,VLOOKUP($M713,'Books DATA'!$M$10:$T$1009,COLUMNS('Books DATA'!$M$9:O710),0)),"Not Avl in Books")</f>
        <v>0</v>
      </c>
      <c r="AG713" s="203">
        <f>IFERROR(IF(VLOOKUP($M713,'Books DATA'!$M$9:$Q$1009,1,0)=$M713,VLOOKUP($M713,'Books DATA'!$M$10:$T$1009,COLUMNS('Books DATA'!$M$9:P710),0)),"Not Avl in Books")</f>
        <v>0</v>
      </c>
      <c r="AH713" s="203">
        <f>IFERROR(IF(VLOOKUP($M713,'Books DATA'!$M$9:$Q$1009,1,0)=$M713,VLOOKUP($M713,'Books DATA'!$M$10:$T$1009,COLUMNS('Books DATA'!$M$9:Q710),0)),"Not Avl in Books")</f>
        <v>0</v>
      </c>
      <c r="AI713" s="203">
        <f>IFERROR(IF(VLOOKUP($M713,'Books DATA'!$M$9:$Q$1009,1,0)=$M713,VLOOKUP($M713,'Books DATA'!$M$10:$T$1009,COLUMNS('Books DATA'!$M$9:R710),0)),"Not Avl in Books")</f>
        <v>0</v>
      </c>
      <c r="AJ713" s="203">
        <f>IFERROR(IF(VLOOKUP($M713,'Books DATA'!$M$9:$Q$1009,1,0)=$M713,VLOOKUP($M713,'Books DATA'!$M$10:$T$1009,COLUMNS('Books DATA'!$M$9:S710),0)),"Not Avl in Books")</f>
        <v>0</v>
      </c>
      <c r="AK713" s="203">
        <f>IFERROR(IF(VLOOKUP($M713,'Books DATA'!$M$9:$Q$1009,1,0)=$M713,VLOOKUP($M713,'Books DATA'!$M$10:$T$1009,COLUMNS('Books DATA'!$M$9:T710),0)),"Not Avl in Books")</f>
        <v>0</v>
      </c>
      <c r="AL713" s="204"/>
    </row>
    <row r="714" spans="1:38" ht="15.75" thickBot="1">
      <c r="A714" s="7" t="str">
        <f>AC714&amp;"_"&amp;COUNTIF($AC$10:AC714,AC714)</f>
        <v>_0</v>
      </c>
      <c r="B714" s="206"/>
      <c r="C714" s="206"/>
      <c r="D714" s="207"/>
      <c r="E714" s="208"/>
      <c r="F714" s="209"/>
      <c r="G714" s="209"/>
      <c r="H714" s="209"/>
      <c r="I714" s="209"/>
      <c r="J714" s="209"/>
      <c r="K714" s="209"/>
      <c r="L714" s="199"/>
      <c r="M714" s="200" t="str">
        <f t="shared" si="152"/>
        <v/>
      </c>
      <c r="N714" s="200">
        <f t="shared" si="153"/>
        <v>0</v>
      </c>
      <c r="O714" s="200">
        <f t="shared" si="154"/>
        <v>0</v>
      </c>
      <c r="P714" s="200">
        <f t="shared" si="155"/>
        <v>0</v>
      </c>
      <c r="Q714" s="200">
        <f t="shared" si="156"/>
        <v>0</v>
      </c>
      <c r="R714" s="200">
        <f t="shared" si="157"/>
        <v>0</v>
      </c>
      <c r="S714" s="200">
        <f t="shared" si="158"/>
        <v>0</v>
      </c>
      <c r="T714" s="200">
        <f t="shared" si="159"/>
        <v>0</v>
      </c>
      <c r="U714" s="200"/>
      <c r="V714" s="201">
        <f t="shared" si="160"/>
        <v>0</v>
      </c>
      <c r="W714" s="201">
        <f t="shared" si="161"/>
        <v>0</v>
      </c>
      <c r="X714" s="201">
        <f t="shared" si="162"/>
        <v>0</v>
      </c>
      <c r="Y714" s="201">
        <f t="shared" si="163"/>
        <v>0</v>
      </c>
      <c r="Z714" s="201">
        <f t="shared" si="164"/>
        <v>0</v>
      </c>
      <c r="AA714" s="201">
        <f t="shared" si="165"/>
        <v>0</v>
      </c>
      <c r="AB714" s="201">
        <f t="shared" si="166"/>
        <v>0</v>
      </c>
      <c r="AC714" s="205"/>
      <c r="AD714" s="199"/>
      <c r="AE714" s="203">
        <f>IFERROR(IF(VLOOKUP($M714,'Books DATA'!$M$9:$Q$1009,1,0)=$M714,VLOOKUP($M714,'Books DATA'!$M$10:$T$1009,COLUMNS('Books DATA'!$M$9:N711),0)),"Not Avl in Books")</f>
        <v>0</v>
      </c>
      <c r="AF714" s="203">
        <f>IFERROR(IF(VLOOKUP($M714,'Books DATA'!$M$9:$Q$1009,1,0)=$M714,VLOOKUP($M714,'Books DATA'!$M$10:$T$1009,COLUMNS('Books DATA'!$M$9:O711),0)),"Not Avl in Books")</f>
        <v>0</v>
      </c>
      <c r="AG714" s="203">
        <f>IFERROR(IF(VLOOKUP($M714,'Books DATA'!$M$9:$Q$1009,1,0)=$M714,VLOOKUP($M714,'Books DATA'!$M$10:$T$1009,COLUMNS('Books DATA'!$M$9:P711),0)),"Not Avl in Books")</f>
        <v>0</v>
      </c>
      <c r="AH714" s="203">
        <f>IFERROR(IF(VLOOKUP($M714,'Books DATA'!$M$9:$Q$1009,1,0)=$M714,VLOOKUP($M714,'Books DATA'!$M$10:$T$1009,COLUMNS('Books DATA'!$M$9:Q711),0)),"Not Avl in Books")</f>
        <v>0</v>
      </c>
      <c r="AI714" s="203">
        <f>IFERROR(IF(VLOOKUP($M714,'Books DATA'!$M$9:$Q$1009,1,0)=$M714,VLOOKUP($M714,'Books DATA'!$M$10:$T$1009,COLUMNS('Books DATA'!$M$9:R711),0)),"Not Avl in Books")</f>
        <v>0</v>
      </c>
      <c r="AJ714" s="203">
        <f>IFERROR(IF(VLOOKUP($M714,'Books DATA'!$M$9:$Q$1009,1,0)=$M714,VLOOKUP($M714,'Books DATA'!$M$10:$T$1009,COLUMNS('Books DATA'!$M$9:S711),0)),"Not Avl in Books")</f>
        <v>0</v>
      </c>
      <c r="AK714" s="203">
        <f>IFERROR(IF(VLOOKUP($M714,'Books DATA'!$M$9:$Q$1009,1,0)=$M714,VLOOKUP($M714,'Books DATA'!$M$10:$T$1009,COLUMNS('Books DATA'!$M$9:T711),0)),"Not Avl in Books")</f>
        <v>0</v>
      </c>
      <c r="AL714" s="204"/>
    </row>
    <row r="715" spans="1:38" ht="15.75" thickBot="1">
      <c r="A715" s="7" t="str">
        <f>AC715&amp;"_"&amp;COUNTIF($AC$10:AC715,AC715)</f>
        <v>_0</v>
      </c>
      <c r="B715" s="206"/>
      <c r="C715" s="206"/>
      <c r="D715" s="207"/>
      <c r="E715" s="208"/>
      <c r="F715" s="209"/>
      <c r="G715" s="209"/>
      <c r="H715" s="209"/>
      <c r="I715" s="209"/>
      <c r="J715" s="209"/>
      <c r="K715" s="209"/>
      <c r="L715" s="199"/>
      <c r="M715" s="200" t="str">
        <f t="shared" ref="M715:M778" si="167">+B715&amp;D715</f>
        <v/>
      </c>
      <c r="N715" s="200">
        <f t="shared" ref="N715:N778" si="168">+F715</f>
        <v>0</v>
      </c>
      <c r="O715" s="200">
        <f t="shared" ref="O715:O778" si="169">+G715</f>
        <v>0</v>
      </c>
      <c r="P715" s="200">
        <f t="shared" ref="P715:P778" si="170">+H715</f>
        <v>0</v>
      </c>
      <c r="Q715" s="200">
        <f t="shared" ref="Q715:Q778" si="171">+I715</f>
        <v>0</v>
      </c>
      <c r="R715" s="200">
        <f t="shared" ref="R715:R778" si="172">+J715</f>
        <v>0</v>
      </c>
      <c r="S715" s="200">
        <f t="shared" ref="S715:S778" si="173">+K715</f>
        <v>0</v>
      </c>
      <c r="T715" s="200">
        <f t="shared" ref="T715:T778" si="174">+P715+Q715+R715+S715</f>
        <v>0</v>
      </c>
      <c r="U715" s="200"/>
      <c r="V715" s="201">
        <f t="shared" ref="V715:V778" si="175">IFERROR(+N715-AE715,"Not Avl in Books")</f>
        <v>0</v>
      </c>
      <c r="W715" s="201">
        <f t="shared" ref="W715:W778" si="176">IFERROR(+O715-AF715,"Not Avl in Books")</f>
        <v>0</v>
      </c>
      <c r="X715" s="201">
        <f t="shared" ref="X715:X778" si="177">IFERROR(+P715-AG715,"Not Avl in Books")</f>
        <v>0</v>
      </c>
      <c r="Y715" s="201">
        <f t="shared" ref="Y715:Y778" si="178">IFERROR(+Q715-AH715,"Not Avl in Books")</f>
        <v>0</v>
      </c>
      <c r="Z715" s="201">
        <f t="shared" ref="Z715:Z778" si="179">IFERROR(+R715-AI715,"Not Avl in Books")</f>
        <v>0</v>
      </c>
      <c r="AA715" s="201">
        <f t="shared" ref="AA715:AA778" si="180">IFERROR(+S715-AJ715,"Not Avl in Books")</f>
        <v>0</v>
      </c>
      <c r="AB715" s="201">
        <f t="shared" ref="AB715:AB778" si="181">IFERROR(+T715-AK715,"Not Avl in Books")</f>
        <v>0</v>
      </c>
      <c r="AC715" s="205"/>
      <c r="AD715" s="199"/>
      <c r="AE715" s="203">
        <f>IFERROR(IF(VLOOKUP($M715,'Books DATA'!$M$9:$Q$1009,1,0)=$M715,VLOOKUP($M715,'Books DATA'!$M$10:$T$1009,COLUMNS('Books DATA'!$M$9:N712),0)),"Not Avl in Books")</f>
        <v>0</v>
      </c>
      <c r="AF715" s="203">
        <f>IFERROR(IF(VLOOKUP($M715,'Books DATA'!$M$9:$Q$1009,1,0)=$M715,VLOOKUP($M715,'Books DATA'!$M$10:$T$1009,COLUMNS('Books DATA'!$M$9:O712),0)),"Not Avl in Books")</f>
        <v>0</v>
      </c>
      <c r="AG715" s="203">
        <f>IFERROR(IF(VLOOKUP($M715,'Books DATA'!$M$9:$Q$1009,1,0)=$M715,VLOOKUP($M715,'Books DATA'!$M$10:$T$1009,COLUMNS('Books DATA'!$M$9:P712),0)),"Not Avl in Books")</f>
        <v>0</v>
      </c>
      <c r="AH715" s="203">
        <f>IFERROR(IF(VLOOKUP($M715,'Books DATA'!$M$9:$Q$1009,1,0)=$M715,VLOOKUP($M715,'Books DATA'!$M$10:$T$1009,COLUMNS('Books DATA'!$M$9:Q712),0)),"Not Avl in Books")</f>
        <v>0</v>
      </c>
      <c r="AI715" s="203">
        <f>IFERROR(IF(VLOOKUP($M715,'Books DATA'!$M$9:$Q$1009,1,0)=$M715,VLOOKUP($M715,'Books DATA'!$M$10:$T$1009,COLUMNS('Books DATA'!$M$9:R712),0)),"Not Avl in Books")</f>
        <v>0</v>
      </c>
      <c r="AJ715" s="203">
        <f>IFERROR(IF(VLOOKUP($M715,'Books DATA'!$M$9:$Q$1009,1,0)=$M715,VLOOKUP($M715,'Books DATA'!$M$10:$T$1009,COLUMNS('Books DATA'!$M$9:S712),0)),"Not Avl in Books")</f>
        <v>0</v>
      </c>
      <c r="AK715" s="203">
        <f>IFERROR(IF(VLOOKUP($M715,'Books DATA'!$M$9:$Q$1009,1,0)=$M715,VLOOKUP($M715,'Books DATA'!$M$10:$T$1009,COLUMNS('Books DATA'!$M$9:T712),0)),"Not Avl in Books")</f>
        <v>0</v>
      </c>
      <c r="AL715" s="204"/>
    </row>
    <row r="716" spans="1:38" ht="15.75" thickBot="1">
      <c r="A716" s="7" t="str">
        <f>AC716&amp;"_"&amp;COUNTIF($AC$10:AC716,AC716)</f>
        <v>_0</v>
      </c>
      <c r="B716" s="206"/>
      <c r="C716" s="206"/>
      <c r="D716" s="207"/>
      <c r="E716" s="208"/>
      <c r="F716" s="209"/>
      <c r="G716" s="209"/>
      <c r="H716" s="209"/>
      <c r="I716" s="209"/>
      <c r="J716" s="209"/>
      <c r="K716" s="209"/>
      <c r="L716" s="199"/>
      <c r="M716" s="200" t="str">
        <f t="shared" si="167"/>
        <v/>
      </c>
      <c r="N716" s="200">
        <f t="shared" si="168"/>
        <v>0</v>
      </c>
      <c r="O716" s="200">
        <f t="shared" si="169"/>
        <v>0</v>
      </c>
      <c r="P716" s="200">
        <f t="shared" si="170"/>
        <v>0</v>
      </c>
      <c r="Q716" s="200">
        <f t="shared" si="171"/>
        <v>0</v>
      </c>
      <c r="R716" s="200">
        <f t="shared" si="172"/>
        <v>0</v>
      </c>
      <c r="S716" s="200">
        <f t="shared" si="173"/>
        <v>0</v>
      </c>
      <c r="T716" s="200">
        <f t="shared" si="174"/>
        <v>0</v>
      </c>
      <c r="U716" s="200"/>
      <c r="V716" s="201">
        <f t="shared" si="175"/>
        <v>0</v>
      </c>
      <c r="W716" s="201">
        <f t="shared" si="176"/>
        <v>0</v>
      </c>
      <c r="X716" s="201">
        <f t="shared" si="177"/>
        <v>0</v>
      </c>
      <c r="Y716" s="201">
        <f t="shared" si="178"/>
        <v>0</v>
      </c>
      <c r="Z716" s="201">
        <f t="shared" si="179"/>
        <v>0</v>
      </c>
      <c r="AA716" s="201">
        <f t="shared" si="180"/>
        <v>0</v>
      </c>
      <c r="AB716" s="201">
        <f t="shared" si="181"/>
        <v>0</v>
      </c>
      <c r="AC716" s="205"/>
      <c r="AD716" s="199"/>
      <c r="AE716" s="203">
        <f>IFERROR(IF(VLOOKUP($M716,'Books DATA'!$M$9:$Q$1009,1,0)=$M716,VLOOKUP($M716,'Books DATA'!$M$10:$T$1009,COLUMNS('Books DATA'!$M$9:N713),0)),"Not Avl in Books")</f>
        <v>0</v>
      </c>
      <c r="AF716" s="203">
        <f>IFERROR(IF(VLOOKUP($M716,'Books DATA'!$M$9:$Q$1009,1,0)=$M716,VLOOKUP($M716,'Books DATA'!$M$10:$T$1009,COLUMNS('Books DATA'!$M$9:O713),0)),"Not Avl in Books")</f>
        <v>0</v>
      </c>
      <c r="AG716" s="203">
        <f>IFERROR(IF(VLOOKUP($M716,'Books DATA'!$M$9:$Q$1009,1,0)=$M716,VLOOKUP($M716,'Books DATA'!$M$10:$T$1009,COLUMNS('Books DATA'!$M$9:P713),0)),"Not Avl in Books")</f>
        <v>0</v>
      </c>
      <c r="AH716" s="203">
        <f>IFERROR(IF(VLOOKUP($M716,'Books DATA'!$M$9:$Q$1009,1,0)=$M716,VLOOKUP($M716,'Books DATA'!$M$10:$T$1009,COLUMNS('Books DATA'!$M$9:Q713),0)),"Not Avl in Books")</f>
        <v>0</v>
      </c>
      <c r="AI716" s="203">
        <f>IFERROR(IF(VLOOKUP($M716,'Books DATA'!$M$9:$Q$1009,1,0)=$M716,VLOOKUP($M716,'Books DATA'!$M$10:$T$1009,COLUMNS('Books DATA'!$M$9:R713),0)),"Not Avl in Books")</f>
        <v>0</v>
      </c>
      <c r="AJ716" s="203">
        <f>IFERROR(IF(VLOOKUP($M716,'Books DATA'!$M$9:$Q$1009,1,0)=$M716,VLOOKUP($M716,'Books DATA'!$M$10:$T$1009,COLUMNS('Books DATA'!$M$9:S713),0)),"Not Avl in Books")</f>
        <v>0</v>
      </c>
      <c r="AK716" s="203">
        <f>IFERROR(IF(VLOOKUP($M716,'Books DATA'!$M$9:$Q$1009,1,0)=$M716,VLOOKUP($M716,'Books DATA'!$M$10:$T$1009,COLUMNS('Books DATA'!$M$9:T713),0)),"Not Avl in Books")</f>
        <v>0</v>
      </c>
      <c r="AL716" s="204"/>
    </row>
    <row r="717" spans="1:38" ht="15.75" thickBot="1">
      <c r="A717" s="7" t="str">
        <f>AC717&amp;"_"&amp;COUNTIF($AC$10:AC717,AC717)</f>
        <v>_0</v>
      </c>
      <c r="B717" s="206"/>
      <c r="C717" s="206"/>
      <c r="D717" s="207"/>
      <c r="E717" s="208"/>
      <c r="F717" s="209"/>
      <c r="G717" s="209"/>
      <c r="H717" s="209"/>
      <c r="I717" s="209"/>
      <c r="J717" s="209"/>
      <c r="K717" s="209"/>
      <c r="L717" s="199"/>
      <c r="M717" s="200" t="str">
        <f t="shared" si="167"/>
        <v/>
      </c>
      <c r="N717" s="200">
        <f t="shared" si="168"/>
        <v>0</v>
      </c>
      <c r="O717" s="200">
        <f t="shared" si="169"/>
        <v>0</v>
      </c>
      <c r="P717" s="200">
        <f t="shared" si="170"/>
        <v>0</v>
      </c>
      <c r="Q717" s="200">
        <f t="shared" si="171"/>
        <v>0</v>
      </c>
      <c r="R717" s="200">
        <f t="shared" si="172"/>
        <v>0</v>
      </c>
      <c r="S717" s="200">
        <f t="shared" si="173"/>
        <v>0</v>
      </c>
      <c r="T717" s="200">
        <f t="shared" si="174"/>
        <v>0</v>
      </c>
      <c r="U717" s="200"/>
      <c r="V717" s="201">
        <f t="shared" si="175"/>
        <v>0</v>
      </c>
      <c r="W717" s="201">
        <f t="shared" si="176"/>
        <v>0</v>
      </c>
      <c r="X717" s="201">
        <f t="shared" si="177"/>
        <v>0</v>
      </c>
      <c r="Y717" s="201">
        <f t="shared" si="178"/>
        <v>0</v>
      </c>
      <c r="Z717" s="201">
        <f t="shared" si="179"/>
        <v>0</v>
      </c>
      <c r="AA717" s="201">
        <f t="shared" si="180"/>
        <v>0</v>
      </c>
      <c r="AB717" s="201">
        <f t="shared" si="181"/>
        <v>0</v>
      </c>
      <c r="AC717" s="205"/>
      <c r="AD717" s="199"/>
      <c r="AE717" s="203">
        <f>IFERROR(IF(VLOOKUP($M717,'Books DATA'!$M$9:$Q$1009,1,0)=$M717,VLOOKUP($M717,'Books DATA'!$M$10:$T$1009,COLUMNS('Books DATA'!$M$9:N714),0)),"Not Avl in Books")</f>
        <v>0</v>
      </c>
      <c r="AF717" s="203">
        <f>IFERROR(IF(VLOOKUP($M717,'Books DATA'!$M$9:$Q$1009,1,0)=$M717,VLOOKUP($M717,'Books DATA'!$M$10:$T$1009,COLUMNS('Books DATA'!$M$9:O714),0)),"Not Avl in Books")</f>
        <v>0</v>
      </c>
      <c r="AG717" s="203">
        <f>IFERROR(IF(VLOOKUP($M717,'Books DATA'!$M$9:$Q$1009,1,0)=$M717,VLOOKUP($M717,'Books DATA'!$M$10:$T$1009,COLUMNS('Books DATA'!$M$9:P714),0)),"Not Avl in Books")</f>
        <v>0</v>
      </c>
      <c r="AH717" s="203">
        <f>IFERROR(IF(VLOOKUP($M717,'Books DATA'!$M$9:$Q$1009,1,0)=$M717,VLOOKUP($M717,'Books DATA'!$M$10:$T$1009,COLUMNS('Books DATA'!$M$9:Q714),0)),"Not Avl in Books")</f>
        <v>0</v>
      </c>
      <c r="AI717" s="203">
        <f>IFERROR(IF(VLOOKUP($M717,'Books DATA'!$M$9:$Q$1009,1,0)=$M717,VLOOKUP($M717,'Books DATA'!$M$10:$T$1009,COLUMNS('Books DATA'!$M$9:R714),0)),"Not Avl in Books")</f>
        <v>0</v>
      </c>
      <c r="AJ717" s="203">
        <f>IFERROR(IF(VLOOKUP($M717,'Books DATA'!$M$9:$Q$1009,1,0)=$M717,VLOOKUP($M717,'Books DATA'!$M$10:$T$1009,COLUMNS('Books DATA'!$M$9:S714),0)),"Not Avl in Books")</f>
        <v>0</v>
      </c>
      <c r="AK717" s="203">
        <f>IFERROR(IF(VLOOKUP($M717,'Books DATA'!$M$9:$Q$1009,1,0)=$M717,VLOOKUP($M717,'Books DATA'!$M$10:$T$1009,COLUMNS('Books DATA'!$M$9:T714),0)),"Not Avl in Books")</f>
        <v>0</v>
      </c>
      <c r="AL717" s="204"/>
    </row>
    <row r="718" spans="1:38" ht="15.75" thickBot="1">
      <c r="A718" s="7" t="str">
        <f>AC718&amp;"_"&amp;COUNTIF($AC$10:AC718,AC718)</f>
        <v>_0</v>
      </c>
      <c r="B718" s="206"/>
      <c r="C718" s="206"/>
      <c r="D718" s="207"/>
      <c r="E718" s="208"/>
      <c r="F718" s="209"/>
      <c r="G718" s="209"/>
      <c r="H718" s="209"/>
      <c r="I718" s="209"/>
      <c r="J718" s="209"/>
      <c r="K718" s="209"/>
      <c r="L718" s="199"/>
      <c r="M718" s="200" t="str">
        <f t="shared" si="167"/>
        <v/>
      </c>
      <c r="N718" s="200">
        <f t="shared" si="168"/>
        <v>0</v>
      </c>
      <c r="O718" s="200">
        <f t="shared" si="169"/>
        <v>0</v>
      </c>
      <c r="P718" s="200">
        <f t="shared" si="170"/>
        <v>0</v>
      </c>
      <c r="Q718" s="200">
        <f t="shared" si="171"/>
        <v>0</v>
      </c>
      <c r="R718" s="200">
        <f t="shared" si="172"/>
        <v>0</v>
      </c>
      <c r="S718" s="200">
        <f t="shared" si="173"/>
        <v>0</v>
      </c>
      <c r="T718" s="200">
        <f t="shared" si="174"/>
        <v>0</v>
      </c>
      <c r="U718" s="200"/>
      <c r="V718" s="201">
        <f t="shared" si="175"/>
        <v>0</v>
      </c>
      <c r="W718" s="201">
        <f t="shared" si="176"/>
        <v>0</v>
      </c>
      <c r="X718" s="201">
        <f t="shared" si="177"/>
        <v>0</v>
      </c>
      <c r="Y718" s="201">
        <f t="shared" si="178"/>
        <v>0</v>
      </c>
      <c r="Z718" s="201">
        <f t="shared" si="179"/>
        <v>0</v>
      </c>
      <c r="AA718" s="201">
        <f t="shared" si="180"/>
        <v>0</v>
      </c>
      <c r="AB718" s="201">
        <f t="shared" si="181"/>
        <v>0</v>
      </c>
      <c r="AC718" s="205"/>
      <c r="AD718" s="199"/>
      <c r="AE718" s="203">
        <f>IFERROR(IF(VLOOKUP($M718,'Books DATA'!$M$9:$Q$1009,1,0)=$M718,VLOOKUP($M718,'Books DATA'!$M$10:$T$1009,COLUMNS('Books DATA'!$M$9:N715),0)),"Not Avl in Books")</f>
        <v>0</v>
      </c>
      <c r="AF718" s="203">
        <f>IFERROR(IF(VLOOKUP($M718,'Books DATA'!$M$9:$Q$1009,1,0)=$M718,VLOOKUP($M718,'Books DATA'!$M$10:$T$1009,COLUMNS('Books DATA'!$M$9:O715),0)),"Not Avl in Books")</f>
        <v>0</v>
      </c>
      <c r="AG718" s="203">
        <f>IFERROR(IF(VLOOKUP($M718,'Books DATA'!$M$9:$Q$1009,1,0)=$M718,VLOOKUP($M718,'Books DATA'!$M$10:$T$1009,COLUMNS('Books DATA'!$M$9:P715),0)),"Not Avl in Books")</f>
        <v>0</v>
      </c>
      <c r="AH718" s="203">
        <f>IFERROR(IF(VLOOKUP($M718,'Books DATA'!$M$9:$Q$1009,1,0)=$M718,VLOOKUP($M718,'Books DATA'!$M$10:$T$1009,COLUMNS('Books DATA'!$M$9:Q715),0)),"Not Avl in Books")</f>
        <v>0</v>
      </c>
      <c r="AI718" s="203">
        <f>IFERROR(IF(VLOOKUP($M718,'Books DATA'!$M$9:$Q$1009,1,0)=$M718,VLOOKUP($M718,'Books DATA'!$M$10:$T$1009,COLUMNS('Books DATA'!$M$9:R715),0)),"Not Avl in Books")</f>
        <v>0</v>
      </c>
      <c r="AJ718" s="203">
        <f>IFERROR(IF(VLOOKUP($M718,'Books DATA'!$M$9:$Q$1009,1,0)=$M718,VLOOKUP($M718,'Books DATA'!$M$10:$T$1009,COLUMNS('Books DATA'!$M$9:S715),0)),"Not Avl in Books")</f>
        <v>0</v>
      </c>
      <c r="AK718" s="203">
        <f>IFERROR(IF(VLOOKUP($M718,'Books DATA'!$M$9:$Q$1009,1,0)=$M718,VLOOKUP($M718,'Books DATA'!$M$10:$T$1009,COLUMNS('Books DATA'!$M$9:T715),0)),"Not Avl in Books")</f>
        <v>0</v>
      </c>
      <c r="AL718" s="204"/>
    </row>
    <row r="719" spans="1:38" ht="15.75" thickBot="1">
      <c r="A719" s="7" t="str">
        <f>AC719&amp;"_"&amp;COUNTIF($AC$10:AC719,AC719)</f>
        <v>_0</v>
      </c>
      <c r="B719" s="206"/>
      <c r="C719" s="206"/>
      <c r="D719" s="207"/>
      <c r="E719" s="208"/>
      <c r="F719" s="209"/>
      <c r="G719" s="209"/>
      <c r="H719" s="209"/>
      <c r="I719" s="209"/>
      <c r="J719" s="209"/>
      <c r="K719" s="209"/>
      <c r="L719" s="199"/>
      <c r="M719" s="200" t="str">
        <f t="shared" si="167"/>
        <v/>
      </c>
      <c r="N719" s="200">
        <f t="shared" si="168"/>
        <v>0</v>
      </c>
      <c r="O719" s="200">
        <f t="shared" si="169"/>
        <v>0</v>
      </c>
      <c r="P719" s="200">
        <f t="shared" si="170"/>
        <v>0</v>
      </c>
      <c r="Q719" s="200">
        <f t="shared" si="171"/>
        <v>0</v>
      </c>
      <c r="R719" s="200">
        <f t="shared" si="172"/>
        <v>0</v>
      </c>
      <c r="S719" s="200">
        <f t="shared" si="173"/>
        <v>0</v>
      </c>
      <c r="T719" s="200">
        <f t="shared" si="174"/>
        <v>0</v>
      </c>
      <c r="U719" s="200"/>
      <c r="V719" s="201">
        <f t="shared" si="175"/>
        <v>0</v>
      </c>
      <c r="W719" s="201">
        <f t="shared" si="176"/>
        <v>0</v>
      </c>
      <c r="X719" s="201">
        <f t="shared" si="177"/>
        <v>0</v>
      </c>
      <c r="Y719" s="201">
        <f t="shared" si="178"/>
        <v>0</v>
      </c>
      <c r="Z719" s="201">
        <f t="shared" si="179"/>
        <v>0</v>
      </c>
      <c r="AA719" s="201">
        <f t="shared" si="180"/>
        <v>0</v>
      </c>
      <c r="AB719" s="201">
        <f t="shared" si="181"/>
        <v>0</v>
      </c>
      <c r="AC719" s="205"/>
      <c r="AD719" s="199"/>
      <c r="AE719" s="203">
        <f>IFERROR(IF(VLOOKUP($M719,'Books DATA'!$M$9:$Q$1009,1,0)=$M719,VLOOKUP($M719,'Books DATA'!$M$10:$T$1009,COLUMNS('Books DATA'!$M$9:N716),0)),"Not Avl in Books")</f>
        <v>0</v>
      </c>
      <c r="AF719" s="203">
        <f>IFERROR(IF(VLOOKUP($M719,'Books DATA'!$M$9:$Q$1009,1,0)=$M719,VLOOKUP($M719,'Books DATA'!$M$10:$T$1009,COLUMNS('Books DATA'!$M$9:O716),0)),"Not Avl in Books")</f>
        <v>0</v>
      </c>
      <c r="AG719" s="203">
        <f>IFERROR(IF(VLOOKUP($M719,'Books DATA'!$M$9:$Q$1009,1,0)=$M719,VLOOKUP($M719,'Books DATA'!$M$10:$T$1009,COLUMNS('Books DATA'!$M$9:P716),0)),"Not Avl in Books")</f>
        <v>0</v>
      </c>
      <c r="AH719" s="203">
        <f>IFERROR(IF(VLOOKUP($M719,'Books DATA'!$M$9:$Q$1009,1,0)=$M719,VLOOKUP($M719,'Books DATA'!$M$10:$T$1009,COLUMNS('Books DATA'!$M$9:Q716),0)),"Not Avl in Books")</f>
        <v>0</v>
      </c>
      <c r="AI719" s="203">
        <f>IFERROR(IF(VLOOKUP($M719,'Books DATA'!$M$9:$Q$1009,1,0)=$M719,VLOOKUP($M719,'Books DATA'!$M$10:$T$1009,COLUMNS('Books DATA'!$M$9:R716),0)),"Not Avl in Books")</f>
        <v>0</v>
      </c>
      <c r="AJ719" s="203">
        <f>IFERROR(IF(VLOOKUP($M719,'Books DATA'!$M$9:$Q$1009,1,0)=$M719,VLOOKUP($M719,'Books DATA'!$M$10:$T$1009,COLUMNS('Books DATA'!$M$9:S716),0)),"Not Avl in Books")</f>
        <v>0</v>
      </c>
      <c r="AK719" s="203">
        <f>IFERROR(IF(VLOOKUP($M719,'Books DATA'!$M$9:$Q$1009,1,0)=$M719,VLOOKUP($M719,'Books DATA'!$M$10:$T$1009,COLUMNS('Books DATA'!$M$9:T716),0)),"Not Avl in Books")</f>
        <v>0</v>
      </c>
      <c r="AL719" s="204"/>
    </row>
    <row r="720" spans="1:38" ht="15.75" thickBot="1">
      <c r="A720" s="7" t="str">
        <f>AC720&amp;"_"&amp;COUNTIF($AC$10:AC720,AC720)</f>
        <v>_0</v>
      </c>
      <c r="B720" s="206"/>
      <c r="C720" s="206"/>
      <c r="D720" s="207"/>
      <c r="E720" s="208"/>
      <c r="F720" s="209"/>
      <c r="G720" s="209"/>
      <c r="H720" s="209"/>
      <c r="I720" s="209"/>
      <c r="J720" s="209"/>
      <c r="K720" s="209"/>
      <c r="L720" s="199"/>
      <c r="M720" s="200" t="str">
        <f t="shared" si="167"/>
        <v/>
      </c>
      <c r="N720" s="200">
        <f t="shared" si="168"/>
        <v>0</v>
      </c>
      <c r="O720" s="200">
        <f t="shared" si="169"/>
        <v>0</v>
      </c>
      <c r="P720" s="200">
        <f t="shared" si="170"/>
        <v>0</v>
      </c>
      <c r="Q720" s="200">
        <f t="shared" si="171"/>
        <v>0</v>
      </c>
      <c r="R720" s="200">
        <f t="shared" si="172"/>
        <v>0</v>
      </c>
      <c r="S720" s="200">
        <f t="shared" si="173"/>
        <v>0</v>
      </c>
      <c r="T720" s="200">
        <f t="shared" si="174"/>
        <v>0</v>
      </c>
      <c r="U720" s="200"/>
      <c r="V720" s="201">
        <f t="shared" si="175"/>
        <v>0</v>
      </c>
      <c r="W720" s="201">
        <f t="shared" si="176"/>
        <v>0</v>
      </c>
      <c r="X720" s="201">
        <f t="shared" si="177"/>
        <v>0</v>
      </c>
      <c r="Y720" s="201">
        <f t="shared" si="178"/>
        <v>0</v>
      </c>
      <c r="Z720" s="201">
        <f t="shared" si="179"/>
        <v>0</v>
      </c>
      <c r="AA720" s="201">
        <f t="shared" si="180"/>
        <v>0</v>
      </c>
      <c r="AB720" s="201">
        <f t="shared" si="181"/>
        <v>0</v>
      </c>
      <c r="AC720" s="205"/>
      <c r="AD720" s="199"/>
      <c r="AE720" s="203">
        <f>IFERROR(IF(VLOOKUP($M720,'Books DATA'!$M$9:$Q$1009,1,0)=$M720,VLOOKUP($M720,'Books DATA'!$M$10:$T$1009,COLUMNS('Books DATA'!$M$9:N717),0)),"Not Avl in Books")</f>
        <v>0</v>
      </c>
      <c r="AF720" s="203">
        <f>IFERROR(IF(VLOOKUP($M720,'Books DATA'!$M$9:$Q$1009,1,0)=$M720,VLOOKUP($M720,'Books DATA'!$M$10:$T$1009,COLUMNS('Books DATA'!$M$9:O717),0)),"Not Avl in Books")</f>
        <v>0</v>
      </c>
      <c r="AG720" s="203">
        <f>IFERROR(IF(VLOOKUP($M720,'Books DATA'!$M$9:$Q$1009,1,0)=$M720,VLOOKUP($M720,'Books DATA'!$M$10:$T$1009,COLUMNS('Books DATA'!$M$9:P717),0)),"Not Avl in Books")</f>
        <v>0</v>
      </c>
      <c r="AH720" s="203">
        <f>IFERROR(IF(VLOOKUP($M720,'Books DATA'!$M$9:$Q$1009,1,0)=$M720,VLOOKUP($M720,'Books DATA'!$M$10:$T$1009,COLUMNS('Books DATA'!$M$9:Q717),0)),"Not Avl in Books")</f>
        <v>0</v>
      </c>
      <c r="AI720" s="203">
        <f>IFERROR(IF(VLOOKUP($M720,'Books DATA'!$M$9:$Q$1009,1,0)=$M720,VLOOKUP($M720,'Books DATA'!$M$10:$T$1009,COLUMNS('Books DATA'!$M$9:R717),0)),"Not Avl in Books")</f>
        <v>0</v>
      </c>
      <c r="AJ720" s="203">
        <f>IFERROR(IF(VLOOKUP($M720,'Books DATA'!$M$9:$Q$1009,1,0)=$M720,VLOOKUP($M720,'Books DATA'!$M$10:$T$1009,COLUMNS('Books DATA'!$M$9:S717),0)),"Not Avl in Books")</f>
        <v>0</v>
      </c>
      <c r="AK720" s="203">
        <f>IFERROR(IF(VLOOKUP($M720,'Books DATA'!$M$9:$Q$1009,1,0)=$M720,VLOOKUP($M720,'Books DATA'!$M$10:$T$1009,COLUMNS('Books DATA'!$M$9:T717),0)),"Not Avl in Books")</f>
        <v>0</v>
      </c>
      <c r="AL720" s="204"/>
    </row>
    <row r="721" spans="1:38" ht="15.75" thickBot="1">
      <c r="A721" s="7" t="str">
        <f>AC721&amp;"_"&amp;COUNTIF($AC$10:AC721,AC721)</f>
        <v>_0</v>
      </c>
      <c r="B721" s="206"/>
      <c r="C721" s="206"/>
      <c r="D721" s="207"/>
      <c r="E721" s="208"/>
      <c r="F721" s="209"/>
      <c r="G721" s="209"/>
      <c r="H721" s="209"/>
      <c r="I721" s="209"/>
      <c r="J721" s="209"/>
      <c r="K721" s="209"/>
      <c r="L721" s="199"/>
      <c r="M721" s="200" t="str">
        <f t="shared" si="167"/>
        <v/>
      </c>
      <c r="N721" s="200">
        <f t="shared" si="168"/>
        <v>0</v>
      </c>
      <c r="O721" s="200">
        <f t="shared" si="169"/>
        <v>0</v>
      </c>
      <c r="P721" s="200">
        <f t="shared" si="170"/>
        <v>0</v>
      </c>
      <c r="Q721" s="200">
        <f t="shared" si="171"/>
        <v>0</v>
      </c>
      <c r="R721" s="200">
        <f t="shared" si="172"/>
        <v>0</v>
      </c>
      <c r="S721" s="200">
        <f t="shared" si="173"/>
        <v>0</v>
      </c>
      <c r="T721" s="200">
        <f t="shared" si="174"/>
        <v>0</v>
      </c>
      <c r="U721" s="200"/>
      <c r="V721" s="201">
        <f t="shared" si="175"/>
        <v>0</v>
      </c>
      <c r="W721" s="201">
        <f t="shared" si="176"/>
        <v>0</v>
      </c>
      <c r="X721" s="201">
        <f t="shared" si="177"/>
        <v>0</v>
      </c>
      <c r="Y721" s="201">
        <f t="shared" si="178"/>
        <v>0</v>
      </c>
      <c r="Z721" s="201">
        <f t="shared" si="179"/>
        <v>0</v>
      </c>
      <c r="AA721" s="201">
        <f t="shared" si="180"/>
        <v>0</v>
      </c>
      <c r="AB721" s="201">
        <f t="shared" si="181"/>
        <v>0</v>
      </c>
      <c r="AC721" s="205"/>
      <c r="AD721" s="199"/>
      <c r="AE721" s="203">
        <f>IFERROR(IF(VLOOKUP($M721,'Books DATA'!$M$9:$Q$1009,1,0)=$M721,VLOOKUP($M721,'Books DATA'!$M$10:$T$1009,COLUMNS('Books DATA'!$M$9:N718),0)),"Not Avl in Books")</f>
        <v>0</v>
      </c>
      <c r="AF721" s="203">
        <f>IFERROR(IF(VLOOKUP($M721,'Books DATA'!$M$9:$Q$1009,1,0)=$M721,VLOOKUP($M721,'Books DATA'!$M$10:$T$1009,COLUMNS('Books DATA'!$M$9:O718),0)),"Not Avl in Books")</f>
        <v>0</v>
      </c>
      <c r="AG721" s="203">
        <f>IFERROR(IF(VLOOKUP($M721,'Books DATA'!$M$9:$Q$1009,1,0)=$M721,VLOOKUP($M721,'Books DATA'!$M$10:$T$1009,COLUMNS('Books DATA'!$M$9:P718),0)),"Not Avl in Books")</f>
        <v>0</v>
      </c>
      <c r="AH721" s="203">
        <f>IFERROR(IF(VLOOKUP($M721,'Books DATA'!$M$9:$Q$1009,1,0)=$M721,VLOOKUP($M721,'Books DATA'!$M$10:$T$1009,COLUMNS('Books DATA'!$M$9:Q718),0)),"Not Avl in Books")</f>
        <v>0</v>
      </c>
      <c r="AI721" s="203">
        <f>IFERROR(IF(VLOOKUP($M721,'Books DATA'!$M$9:$Q$1009,1,0)=$M721,VLOOKUP($M721,'Books DATA'!$M$10:$T$1009,COLUMNS('Books DATA'!$M$9:R718),0)),"Not Avl in Books")</f>
        <v>0</v>
      </c>
      <c r="AJ721" s="203">
        <f>IFERROR(IF(VLOOKUP($M721,'Books DATA'!$M$9:$Q$1009,1,0)=$M721,VLOOKUP($M721,'Books DATA'!$M$10:$T$1009,COLUMNS('Books DATA'!$M$9:S718),0)),"Not Avl in Books")</f>
        <v>0</v>
      </c>
      <c r="AK721" s="203">
        <f>IFERROR(IF(VLOOKUP($M721,'Books DATA'!$M$9:$Q$1009,1,0)=$M721,VLOOKUP($M721,'Books DATA'!$M$10:$T$1009,COLUMNS('Books DATA'!$M$9:T718),0)),"Not Avl in Books")</f>
        <v>0</v>
      </c>
      <c r="AL721" s="204"/>
    </row>
    <row r="722" spans="1:38" ht="15.75" thickBot="1">
      <c r="A722" s="7" t="str">
        <f>AC722&amp;"_"&amp;COUNTIF($AC$10:AC722,AC722)</f>
        <v>_0</v>
      </c>
      <c r="B722" s="206"/>
      <c r="C722" s="206"/>
      <c r="D722" s="207"/>
      <c r="E722" s="208"/>
      <c r="F722" s="209"/>
      <c r="G722" s="209"/>
      <c r="H722" s="209"/>
      <c r="I722" s="209"/>
      <c r="J722" s="209"/>
      <c r="K722" s="209"/>
      <c r="L722" s="199"/>
      <c r="M722" s="200" t="str">
        <f t="shared" si="167"/>
        <v/>
      </c>
      <c r="N722" s="200">
        <f t="shared" si="168"/>
        <v>0</v>
      </c>
      <c r="O722" s="200">
        <f t="shared" si="169"/>
        <v>0</v>
      </c>
      <c r="P722" s="200">
        <f t="shared" si="170"/>
        <v>0</v>
      </c>
      <c r="Q722" s="200">
        <f t="shared" si="171"/>
        <v>0</v>
      </c>
      <c r="R722" s="200">
        <f t="shared" si="172"/>
        <v>0</v>
      </c>
      <c r="S722" s="200">
        <f t="shared" si="173"/>
        <v>0</v>
      </c>
      <c r="T722" s="200">
        <f t="shared" si="174"/>
        <v>0</v>
      </c>
      <c r="U722" s="200"/>
      <c r="V722" s="201">
        <f t="shared" si="175"/>
        <v>0</v>
      </c>
      <c r="W722" s="201">
        <f t="shared" si="176"/>
        <v>0</v>
      </c>
      <c r="X722" s="201">
        <f t="shared" si="177"/>
        <v>0</v>
      </c>
      <c r="Y722" s="201">
        <f t="shared" si="178"/>
        <v>0</v>
      </c>
      <c r="Z722" s="201">
        <f t="shared" si="179"/>
        <v>0</v>
      </c>
      <c r="AA722" s="201">
        <f t="shared" si="180"/>
        <v>0</v>
      </c>
      <c r="AB722" s="201">
        <f t="shared" si="181"/>
        <v>0</v>
      </c>
      <c r="AC722" s="205"/>
      <c r="AD722" s="199"/>
      <c r="AE722" s="203">
        <f>IFERROR(IF(VLOOKUP($M722,'Books DATA'!$M$9:$Q$1009,1,0)=$M722,VLOOKUP($M722,'Books DATA'!$M$10:$T$1009,COLUMNS('Books DATA'!$M$9:N719),0)),"Not Avl in Books")</f>
        <v>0</v>
      </c>
      <c r="AF722" s="203">
        <f>IFERROR(IF(VLOOKUP($M722,'Books DATA'!$M$9:$Q$1009,1,0)=$M722,VLOOKUP($M722,'Books DATA'!$M$10:$T$1009,COLUMNS('Books DATA'!$M$9:O719),0)),"Not Avl in Books")</f>
        <v>0</v>
      </c>
      <c r="AG722" s="203">
        <f>IFERROR(IF(VLOOKUP($M722,'Books DATA'!$M$9:$Q$1009,1,0)=$M722,VLOOKUP($M722,'Books DATA'!$M$10:$T$1009,COLUMNS('Books DATA'!$M$9:P719),0)),"Not Avl in Books")</f>
        <v>0</v>
      </c>
      <c r="AH722" s="203">
        <f>IFERROR(IF(VLOOKUP($M722,'Books DATA'!$M$9:$Q$1009,1,0)=$M722,VLOOKUP($M722,'Books DATA'!$M$10:$T$1009,COLUMNS('Books DATA'!$M$9:Q719),0)),"Not Avl in Books")</f>
        <v>0</v>
      </c>
      <c r="AI722" s="203">
        <f>IFERROR(IF(VLOOKUP($M722,'Books DATA'!$M$9:$Q$1009,1,0)=$M722,VLOOKUP($M722,'Books DATA'!$M$10:$T$1009,COLUMNS('Books DATA'!$M$9:R719),0)),"Not Avl in Books")</f>
        <v>0</v>
      </c>
      <c r="AJ722" s="203">
        <f>IFERROR(IF(VLOOKUP($M722,'Books DATA'!$M$9:$Q$1009,1,0)=$M722,VLOOKUP($M722,'Books DATA'!$M$10:$T$1009,COLUMNS('Books DATA'!$M$9:S719),0)),"Not Avl in Books")</f>
        <v>0</v>
      </c>
      <c r="AK722" s="203">
        <f>IFERROR(IF(VLOOKUP($M722,'Books DATA'!$M$9:$Q$1009,1,0)=$M722,VLOOKUP($M722,'Books DATA'!$M$10:$T$1009,COLUMNS('Books DATA'!$M$9:T719),0)),"Not Avl in Books")</f>
        <v>0</v>
      </c>
      <c r="AL722" s="204"/>
    </row>
    <row r="723" spans="1:38" ht="15.75" thickBot="1">
      <c r="A723" s="7" t="str">
        <f>AC723&amp;"_"&amp;COUNTIF($AC$10:AC723,AC723)</f>
        <v>_0</v>
      </c>
      <c r="B723" s="206"/>
      <c r="C723" s="206"/>
      <c r="D723" s="207"/>
      <c r="E723" s="208"/>
      <c r="F723" s="209"/>
      <c r="G723" s="209"/>
      <c r="H723" s="209"/>
      <c r="I723" s="209"/>
      <c r="J723" s="209"/>
      <c r="K723" s="209"/>
      <c r="L723" s="199"/>
      <c r="M723" s="200" t="str">
        <f t="shared" si="167"/>
        <v/>
      </c>
      <c r="N723" s="200">
        <f t="shared" si="168"/>
        <v>0</v>
      </c>
      <c r="O723" s="200">
        <f t="shared" si="169"/>
        <v>0</v>
      </c>
      <c r="P723" s="200">
        <f t="shared" si="170"/>
        <v>0</v>
      </c>
      <c r="Q723" s="200">
        <f t="shared" si="171"/>
        <v>0</v>
      </c>
      <c r="R723" s="200">
        <f t="shared" si="172"/>
        <v>0</v>
      </c>
      <c r="S723" s="200">
        <f t="shared" si="173"/>
        <v>0</v>
      </c>
      <c r="T723" s="200">
        <f t="shared" si="174"/>
        <v>0</v>
      </c>
      <c r="U723" s="200"/>
      <c r="V723" s="201">
        <f t="shared" si="175"/>
        <v>0</v>
      </c>
      <c r="W723" s="201">
        <f t="shared" si="176"/>
        <v>0</v>
      </c>
      <c r="X723" s="201">
        <f t="shared" si="177"/>
        <v>0</v>
      </c>
      <c r="Y723" s="201">
        <f t="shared" si="178"/>
        <v>0</v>
      </c>
      <c r="Z723" s="201">
        <f t="shared" si="179"/>
        <v>0</v>
      </c>
      <c r="AA723" s="201">
        <f t="shared" si="180"/>
        <v>0</v>
      </c>
      <c r="AB723" s="201">
        <f t="shared" si="181"/>
        <v>0</v>
      </c>
      <c r="AC723" s="205"/>
      <c r="AD723" s="199"/>
      <c r="AE723" s="203">
        <f>IFERROR(IF(VLOOKUP($M723,'Books DATA'!$M$9:$Q$1009,1,0)=$M723,VLOOKUP($M723,'Books DATA'!$M$10:$T$1009,COLUMNS('Books DATA'!$M$9:N720),0)),"Not Avl in Books")</f>
        <v>0</v>
      </c>
      <c r="AF723" s="203">
        <f>IFERROR(IF(VLOOKUP($M723,'Books DATA'!$M$9:$Q$1009,1,0)=$M723,VLOOKUP($M723,'Books DATA'!$M$10:$T$1009,COLUMNS('Books DATA'!$M$9:O720),0)),"Not Avl in Books")</f>
        <v>0</v>
      </c>
      <c r="AG723" s="203">
        <f>IFERROR(IF(VLOOKUP($M723,'Books DATA'!$M$9:$Q$1009,1,0)=$M723,VLOOKUP($M723,'Books DATA'!$M$10:$T$1009,COLUMNS('Books DATA'!$M$9:P720),0)),"Not Avl in Books")</f>
        <v>0</v>
      </c>
      <c r="AH723" s="203">
        <f>IFERROR(IF(VLOOKUP($M723,'Books DATA'!$M$9:$Q$1009,1,0)=$M723,VLOOKUP($M723,'Books DATA'!$M$10:$T$1009,COLUMNS('Books DATA'!$M$9:Q720),0)),"Not Avl in Books")</f>
        <v>0</v>
      </c>
      <c r="AI723" s="203">
        <f>IFERROR(IF(VLOOKUP($M723,'Books DATA'!$M$9:$Q$1009,1,0)=$M723,VLOOKUP($M723,'Books DATA'!$M$10:$T$1009,COLUMNS('Books DATA'!$M$9:R720),0)),"Not Avl in Books")</f>
        <v>0</v>
      </c>
      <c r="AJ723" s="203">
        <f>IFERROR(IF(VLOOKUP($M723,'Books DATA'!$M$9:$Q$1009,1,0)=$M723,VLOOKUP($M723,'Books DATA'!$M$10:$T$1009,COLUMNS('Books DATA'!$M$9:S720),0)),"Not Avl in Books")</f>
        <v>0</v>
      </c>
      <c r="AK723" s="203">
        <f>IFERROR(IF(VLOOKUP($M723,'Books DATA'!$M$9:$Q$1009,1,0)=$M723,VLOOKUP($M723,'Books DATA'!$M$10:$T$1009,COLUMNS('Books DATA'!$M$9:T720),0)),"Not Avl in Books")</f>
        <v>0</v>
      </c>
      <c r="AL723" s="204"/>
    </row>
    <row r="724" spans="1:38" ht="15.75" thickBot="1">
      <c r="A724" s="7" t="str">
        <f>AC724&amp;"_"&amp;COUNTIF($AC$10:AC724,AC724)</f>
        <v>_0</v>
      </c>
      <c r="B724" s="206"/>
      <c r="C724" s="206"/>
      <c r="D724" s="207"/>
      <c r="E724" s="208"/>
      <c r="F724" s="209"/>
      <c r="G724" s="209"/>
      <c r="H724" s="209"/>
      <c r="I724" s="209"/>
      <c r="J724" s="209"/>
      <c r="K724" s="209"/>
      <c r="L724" s="199"/>
      <c r="M724" s="200" t="str">
        <f t="shared" si="167"/>
        <v/>
      </c>
      <c r="N724" s="200">
        <f t="shared" si="168"/>
        <v>0</v>
      </c>
      <c r="O724" s="200">
        <f t="shared" si="169"/>
        <v>0</v>
      </c>
      <c r="P724" s="200">
        <f t="shared" si="170"/>
        <v>0</v>
      </c>
      <c r="Q724" s="200">
        <f t="shared" si="171"/>
        <v>0</v>
      </c>
      <c r="R724" s="200">
        <f t="shared" si="172"/>
        <v>0</v>
      </c>
      <c r="S724" s="200">
        <f t="shared" si="173"/>
        <v>0</v>
      </c>
      <c r="T724" s="200">
        <f t="shared" si="174"/>
        <v>0</v>
      </c>
      <c r="U724" s="200"/>
      <c r="V724" s="201">
        <f t="shared" si="175"/>
        <v>0</v>
      </c>
      <c r="W724" s="201">
        <f t="shared" si="176"/>
        <v>0</v>
      </c>
      <c r="X724" s="201">
        <f t="shared" si="177"/>
        <v>0</v>
      </c>
      <c r="Y724" s="201">
        <f t="shared" si="178"/>
        <v>0</v>
      </c>
      <c r="Z724" s="201">
        <f t="shared" si="179"/>
        <v>0</v>
      </c>
      <c r="AA724" s="201">
        <f t="shared" si="180"/>
        <v>0</v>
      </c>
      <c r="AB724" s="201">
        <f t="shared" si="181"/>
        <v>0</v>
      </c>
      <c r="AC724" s="205"/>
      <c r="AD724" s="199"/>
      <c r="AE724" s="203">
        <f>IFERROR(IF(VLOOKUP($M724,'Books DATA'!$M$9:$Q$1009,1,0)=$M724,VLOOKUP($M724,'Books DATA'!$M$10:$T$1009,COLUMNS('Books DATA'!$M$9:N721),0)),"Not Avl in Books")</f>
        <v>0</v>
      </c>
      <c r="AF724" s="203">
        <f>IFERROR(IF(VLOOKUP($M724,'Books DATA'!$M$9:$Q$1009,1,0)=$M724,VLOOKUP($M724,'Books DATA'!$M$10:$T$1009,COLUMNS('Books DATA'!$M$9:O721),0)),"Not Avl in Books")</f>
        <v>0</v>
      </c>
      <c r="AG724" s="203">
        <f>IFERROR(IF(VLOOKUP($M724,'Books DATA'!$M$9:$Q$1009,1,0)=$M724,VLOOKUP($M724,'Books DATA'!$M$10:$T$1009,COLUMNS('Books DATA'!$M$9:P721),0)),"Not Avl in Books")</f>
        <v>0</v>
      </c>
      <c r="AH724" s="203">
        <f>IFERROR(IF(VLOOKUP($M724,'Books DATA'!$M$9:$Q$1009,1,0)=$M724,VLOOKUP($M724,'Books DATA'!$M$10:$T$1009,COLUMNS('Books DATA'!$M$9:Q721),0)),"Not Avl in Books")</f>
        <v>0</v>
      </c>
      <c r="AI724" s="203">
        <f>IFERROR(IF(VLOOKUP($M724,'Books DATA'!$M$9:$Q$1009,1,0)=$M724,VLOOKUP($M724,'Books DATA'!$M$10:$T$1009,COLUMNS('Books DATA'!$M$9:R721),0)),"Not Avl in Books")</f>
        <v>0</v>
      </c>
      <c r="AJ724" s="203">
        <f>IFERROR(IF(VLOOKUP($M724,'Books DATA'!$M$9:$Q$1009,1,0)=$M724,VLOOKUP($M724,'Books DATA'!$M$10:$T$1009,COLUMNS('Books DATA'!$M$9:S721),0)),"Not Avl in Books")</f>
        <v>0</v>
      </c>
      <c r="AK724" s="203">
        <f>IFERROR(IF(VLOOKUP($M724,'Books DATA'!$M$9:$Q$1009,1,0)=$M724,VLOOKUP($M724,'Books DATA'!$M$10:$T$1009,COLUMNS('Books DATA'!$M$9:T721),0)),"Not Avl in Books")</f>
        <v>0</v>
      </c>
      <c r="AL724" s="204"/>
    </row>
    <row r="725" spans="1:38" ht="15.75" thickBot="1">
      <c r="A725" s="7" t="str">
        <f>AC725&amp;"_"&amp;COUNTIF($AC$10:AC725,AC725)</f>
        <v>_0</v>
      </c>
      <c r="B725" s="206"/>
      <c r="C725" s="206"/>
      <c r="D725" s="207"/>
      <c r="E725" s="208"/>
      <c r="F725" s="209"/>
      <c r="G725" s="209"/>
      <c r="H725" s="209"/>
      <c r="I725" s="209"/>
      <c r="J725" s="209"/>
      <c r="K725" s="209"/>
      <c r="L725" s="199"/>
      <c r="M725" s="200" t="str">
        <f t="shared" si="167"/>
        <v/>
      </c>
      <c r="N725" s="200">
        <f t="shared" si="168"/>
        <v>0</v>
      </c>
      <c r="O725" s="200">
        <f t="shared" si="169"/>
        <v>0</v>
      </c>
      <c r="P725" s="200">
        <f t="shared" si="170"/>
        <v>0</v>
      </c>
      <c r="Q725" s="200">
        <f t="shared" si="171"/>
        <v>0</v>
      </c>
      <c r="R725" s="200">
        <f t="shared" si="172"/>
        <v>0</v>
      </c>
      <c r="S725" s="200">
        <f t="shared" si="173"/>
        <v>0</v>
      </c>
      <c r="T725" s="200">
        <f t="shared" si="174"/>
        <v>0</v>
      </c>
      <c r="U725" s="200"/>
      <c r="V725" s="201">
        <f t="shared" si="175"/>
        <v>0</v>
      </c>
      <c r="W725" s="201">
        <f t="shared" si="176"/>
        <v>0</v>
      </c>
      <c r="X725" s="201">
        <f t="shared" si="177"/>
        <v>0</v>
      </c>
      <c r="Y725" s="201">
        <f t="shared" si="178"/>
        <v>0</v>
      </c>
      <c r="Z725" s="201">
        <f t="shared" si="179"/>
        <v>0</v>
      </c>
      <c r="AA725" s="201">
        <f t="shared" si="180"/>
        <v>0</v>
      </c>
      <c r="AB725" s="201">
        <f t="shared" si="181"/>
        <v>0</v>
      </c>
      <c r="AC725" s="205"/>
      <c r="AD725" s="199"/>
      <c r="AE725" s="203">
        <f>IFERROR(IF(VLOOKUP($M725,'Books DATA'!$M$9:$Q$1009,1,0)=$M725,VLOOKUP($M725,'Books DATA'!$M$10:$T$1009,COLUMNS('Books DATA'!$M$9:N722),0)),"Not Avl in Books")</f>
        <v>0</v>
      </c>
      <c r="AF725" s="203">
        <f>IFERROR(IF(VLOOKUP($M725,'Books DATA'!$M$9:$Q$1009,1,0)=$M725,VLOOKUP($M725,'Books DATA'!$M$10:$T$1009,COLUMNS('Books DATA'!$M$9:O722),0)),"Not Avl in Books")</f>
        <v>0</v>
      </c>
      <c r="AG725" s="203">
        <f>IFERROR(IF(VLOOKUP($M725,'Books DATA'!$M$9:$Q$1009,1,0)=$M725,VLOOKUP($M725,'Books DATA'!$M$10:$T$1009,COLUMNS('Books DATA'!$M$9:P722),0)),"Not Avl in Books")</f>
        <v>0</v>
      </c>
      <c r="AH725" s="203">
        <f>IFERROR(IF(VLOOKUP($M725,'Books DATA'!$M$9:$Q$1009,1,0)=$M725,VLOOKUP($M725,'Books DATA'!$M$10:$T$1009,COLUMNS('Books DATA'!$M$9:Q722),0)),"Not Avl in Books")</f>
        <v>0</v>
      </c>
      <c r="AI725" s="203">
        <f>IFERROR(IF(VLOOKUP($M725,'Books DATA'!$M$9:$Q$1009,1,0)=$M725,VLOOKUP($M725,'Books DATA'!$M$10:$T$1009,COLUMNS('Books DATA'!$M$9:R722),0)),"Not Avl in Books")</f>
        <v>0</v>
      </c>
      <c r="AJ725" s="203">
        <f>IFERROR(IF(VLOOKUP($M725,'Books DATA'!$M$9:$Q$1009,1,0)=$M725,VLOOKUP($M725,'Books DATA'!$M$10:$T$1009,COLUMNS('Books DATA'!$M$9:S722),0)),"Not Avl in Books")</f>
        <v>0</v>
      </c>
      <c r="AK725" s="203">
        <f>IFERROR(IF(VLOOKUP($M725,'Books DATA'!$M$9:$Q$1009,1,0)=$M725,VLOOKUP($M725,'Books DATA'!$M$10:$T$1009,COLUMNS('Books DATA'!$M$9:T722),0)),"Not Avl in Books")</f>
        <v>0</v>
      </c>
      <c r="AL725" s="204"/>
    </row>
    <row r="726" spans="1:38" ht="15.75" thickBot="1">
      <c r="A726" s="7" t="str">
        <f>AC726&amp;"_"&amp;COUNTIF($AC$10:AC726,AC726)</f>
        <v>_0</v>
      </c>
      <c r="B726" s="206"/>
      <c r="C726" s="206"/>
      <c r="D726" s="207"/>
      <c r="E726" s="208"/>
      <c r="F726" s="209"/>
      <c r="G726" s="209"/>
      <c r="H726" s="209"/>
      <c r="I726" s="209"/>
      <c r="J726" s="209"/>
      <c r="K726" s="209"/>
      <c r="L726" s="199"/>
      <c r="M726" s="200" t="str">
        <f t="shared" si="167"/>
        <v/>
      </c>
      <c r="N726" s="200">
        <f t="shared" si="168"/>
        <v>0</v>
      </c>
      <c r="O726" s="200">
        <f t="shared" si="169"/>
        <v>0</v>
      </c>
      <c r="P726" s="200">
        <f t="shared" si="170"/>
        <v>0</v>
      </c>
      <c r="Q726" s="200">
        <f t="shared" si="171"/>
        <v>0</v>
      </c>
      <c r="R726" s="200">
        <f t="shared" si="172"/>
        <v>0</v>
      </c>
      <c r="S726" s="200">
        <f t="shared" si="173"/>
        <v>0</v>
      </c>
      <c r="T726" s="200">
        <f t="shared" si="174"/>
        <v>0</v>
      </c>
      <c r="U726" s="200"/>
      <c r="V726" s="201">
        <f t="shared" si="175"/>
        <v>0</v>
      </c>
      <c r="W726" s="201">
        <f t="shared" si="176"/>
        <v>0</v>
      </c>
      <c r="X726" s="201">
        <f t="shared" si="177"/>
        <v>0</v>
      </c>
      <c r="Y726" s="201">
        <f t="shared" si="178"/>
        <v>0</v>
      </c>
      <c r="Z726" s="201">
        <f t="shared" si="179"/>
        <v>0</v>
      </c>
      <c r="AA726" s="201">
        <f t="shared" si="180"/>
        <v>0</v>
      </c>
      <c r="AB726" s="201">
        <f t="shared" si="181"/>
        <v>0</v>
      </c>
      <c r="AC726" s="205"/>
      <c r="AD726" s="199"/>
      <c r="AE726" s="203">
        <f>IFERROR(IF(VLOOKUP($M726,'Books DATA'!$M$9:$Q$1009,1,0)=$M726,VLOOKUP($M726,'Books DATA'!$M$10:$T$1009,COLUMNS('Books DATA'!$M$9:N723),0)),"Not Avl in Books")</f>
        <v>0</v>
      </c>
      <c r="AF726" s="203">
        <f>IFERROR(IF(VLOOKUP($M726,'Books DATA'!$M$9:$Q$1009,1,0)=$M726,VLOOKUP($M726,'Books DATA'!$M$10:$T$1009,COLUMNS('Books DATA'!$M$9:O723),0)),"Not Avl in Books")</f>
        <v>0</v>
      </c>
      <c r="AG726" s="203">
        <f>IFERROR(IF(VLOOKUP($M726,'Books DATA'!$M$9:$Q$1009,1,0)=$M726,VLOOKUP($M726,'Books DATA'!$M$10:$T$1009,COLUMNS('Books DATA'!$M$9:P723),0)),"Not Avl in Books")</f>
        <v>0</v>
      </c>
      <c r="AH726" s="203">
        <f>IFERROR(IF(VLOOKUP($M726,'Books DATA'!$M$9:$Q$1009,1,0)=$M726,VLOOKUP($M726,'Books DATA'!$M$10:$T$1009,COLUMNS('Books DATA'!$M$9:Q723),0)),"Not Avl in Books")</f>
        <v>0</v>
      </c>
      <c r="AI726" s="203">
        <f>IFERROR(IF(VLOOKUP($M726,'Books DATA'!$M$9:$Q$1009,1,0)=$M726,VLOOKUP($M726,'Books DATA'!$M$10:$T$1009,COLUMNS('Books DATA'!$M$9:R723),0)),"Not Avl in Books")</f>
        <v>0</v>
      </c>
      <c r="AJ726" s="203">
        <f>IFERROR(IF(VLOOKUP($M726,'Books DATA'!$M$9:$Q$1009,1,0)=$M726,VLOOKUP($M726,'Books DATA'!$M$10:$T$1009,COLUMNS('Books DATA'!$M$9:S723),0)),"Not Avl in Books")</f>
        <v>0</v>
      </c>
      <c r="AK726" s="203">
        <f>IFERROR(IF(VLOOKUP($M726,'Books DATA'!$M$9:$Q$1009,1,0)=$M726,VLOOKUP($M726,'Books DATA'!$M$10:$T$1009,COLUMNS('Books DATA'!$M$9:T723),0)),"Not Avl in Books")</f>
        <v>0</v>
      </c>
      <c r="AL726" s="204"/>
    </row>
    <row r="727" spans="1:38" ht="15.75" thickBot="1">
      <c r="A727" s="7" t="str">
        <f>AC727&amp;"_"&amp;COUNTIF($AC$10:AC727,AC727)</f>
        <v>_0</v>
      </c>
      <c r="B727" s="206"/>
      <c r="C727" s="206"/>
      <c r="D727" s="207"/>
      <c r="E727" s="208"/>
      <c r="F727" s="209"/>
      <c r="G727" s="209"/>
      <c r="H727" s="209"/>
      <c r="I727" s="209"/>
      <c r="J727" s="209"/>
      <c r="K727" s="209"/>
      <c r="L727" s="199"/>
      <c r="M727" s="200" t="str">
        <f t="shared" si="167"/>
        <v/>
      </c>
      <c r="N727" s="200">
        <f t="shared" si="168"/>
        <v>0</v>
      </c>
      <c r="O727" s="200">
        <f t="shared" si="169"/>
        <v>0</v>
      </c>
      <c r="P727" s="200">
        <f t="shared" si="170"/>
        <v>0</v>
      </c>
      <c r="Q727" s="200">
        <f t="shared" si="171"/>
        <v>0</v>
      </c>
      <c r="R727" s="200">
        <f t="shared" si="172"/>
        <v>0</v>
      </c>
      <c r="S727" s="200">
        <f t="shared" si="173"/>
        <v>0</v>
      </c>
      <c r="T727" s="200">
        <f t="shared" si="174"/>
        <v>0</v>
      </c>
      <c r="U727" s="200"/>
      <c r="V727" s="201">
        <f t="shared" si="175"/>
        <v>0</v>
      </c>
      <c r="W727" s="201">
        <f t="shared" si="176"/>
        <v>0</v>
      </c>
      <c r="X727" s="201">
        <f t="shared" si="177"/>
        <v>0</v>
      </c>
      <c r="Y727" s="201">
        <f t="shared" si="178"/>
        <v>0</v>
      </c>
      <c r="Z727" s="201">
        <f t="shared" si="179"/>
        <v>0</v>
      </c>
      <c r="AA727" s="201">
        <f t="shared" si="180"/>
        <v>0</v>
      </c>
      <c r="AB727" s="201">
        <f t="shared" si="181"/>
        <v>0</v>
      </c>
      <c r="AC727" s="205"/>
      <c r="AD727" s="199"/>
      <c r="AE727" s="203">
        <f>IFERROR(IF(VLOOKUP($M727,'Books DATA'!$M$9:$Q$1009,1,0)=$M727,VLOOKUP($M727,'Books DATA'!$M$10:$T$1009,COLUMNS('Books DATA'!$M$9:N724),0)),"Not Avl in Books")</f>
        <v>0</v>
      </c>
      <c r="AF727" s="203">
        <f>IFERROR(IF(VLOOKUP($M727,'Books DATA'!$M$9:$Q$1009,1,0)=$M727,VLOOKUP($M727,'Books DATA'!$M$10:$T$1009,COLUMNS('Books DATA'!$M$9:O724),0)),"Not Avl in Books")</f>
        <v>0</v>
      </c>
      <c r="AG727" s="203">
        <f>IFERROR(IF(VLOOKUP($M727,'Books DATA'!$M$9:$Q$1009,1,0)=$M727,VLOOKUP($M727,'Books DATA'!$M$10:$T$1009,COLUMNS('Books DATA'!$M$9:P724),0)),"Not Avl in Books")</f>
        <v>0</v>
      </c>
      <c r="AH727" s="203">
        <f>IFERROR(IF(VLOOKUP($M727,'Books DATA'!$M$9:$Q$1009,1,0)=$M727,VLOOKUP($M727,'Books DATA'!$M$10:$T$1009,COLUMNS('Books DATA'!$M$9:Q724),0)),"Not Avl in Books")</f>
        <v>0</v>
      </c>
      <c r="AI727" s="203">
        <f>IFERROR(IF(VLOOKUP($M727,'Books DATA'!$M$9:$Q$1009,1,0)=$M727,VLOOKUP($M727,'Books DATA'!$M$10:$T$1009,COLUMNS('Books DATA'!$M$9:R724),0)),"Not Avl in Books")</f>
        <v>0</v>
      </c>
      <c r="AJ727" s="203">
        <f>IFERROR(IF(VLOOKUP($M727,'Books DATA'!$M$9:$Q$1009,1,0)=$M727,VLOOKUP($M727,'Books DATA'!$M$10:$T$1009,COLUMNS('Books DATA'!$M$9:S724),0)),"Not Avl in Books")</f>
        <v>0</v>
      </c>
      <c r="AK727" s="203">
        <f>IFERROR(IF(VLOOKUP($M727,'Books DATA'!$M$9:$Q$1009,1,0)=$M727,VLOOKUP($M727,'Books DATA'!$M$10:$T$1009,COLUMNS('Books DATA'!$M$9:T724),0)),"Not Avl in Books")</f>
        <v>0</v>
      </c>
      <c r="AL727" s="204"/>
    </row>
    <row r="728" spans="1:38" ht="15.75" thickBot="1">
      <c r="A728" s="7" t="str">
        <f>AC728&amp;"_"&amp;COUNTIF($AC$10:AC728,AC728)</f>
        <v>_0</v>
      </c>
      <c r="B728" s="206"/>
      <c r="C728" s="206"/>
      <c r="D728" s="207"/>
      <c r="E728" s="208"/>
      <c r="F728" s="209"/>
      <c r="G728" s="209"/>
      <c r="H728" s="209"/>
      <c r="I728" s="209"/>
      <c r="J728" s="209"/>
      <c r="K728" s="209"/>
      <c r="L728" s="199"/>
      <c r="M728" s="200" t="str">
        <f t="shared" si="167"/>
        <v/>
      </c>
      <c r="N728" s="200">
        <f t="shared" si="168"/>
        <v>0</v>
      </c>
      <c r="O728" s="200">
        <f t="shared" si="169"/>
        <v>0</v>
      </c>
      <c r="P728" s="200">
        <f t="shared" si="170"/>
        <v>0</v>
      </c>
      <c r="Q728" s="200">
        <f t="shared" si="171"/>
        <v>0</v>
      </c>
      <c r="R728" s="200">
        <f t="shared" si="172"/>
        <v>0</v>
      </c>
      <c r="S728" s="200">
        <f t="shared" si="173"/>
        <v>0</v>
      </c>
      <c r="T728" s="200">
        <f t="shared" si="174"/>
        <v>0</v>
      </c>
      <c r="U728" s="200"/>
      <c r="V728" s="201">
        <f t="shared" si="175"/>
        <v>0</v>
      </c>
      <c r="W728" s="201">
        <f t="shared" si="176"/>
        <v>0</v>
      </c>
      <c r="X728" s="201">
        <f t="shared" si="177"/>
        <v>0</v>
      </c>
      <c r="Y728" s="201">
        <f t="shared" si="178"/>
        <v>0</v>
      </c>
      <c r="Z728" s="201">
        <f t="shared" si="179"/>
        <v>0</v>
      </c>
      <c r="AA728" s="201">
        <f t="shared" si="180"/>
        <v>0</v>
      </c>
      <c r="AB728" s="201">
        <f t="shared" si="181"/>
        <v>0</v>
      </c>
      <c r="AC728" s="205"/>
      <c r="AD728" s="199"/>
      <c r="AE728" s="203">
        <f>IFERROR(IF(VLOOKUP($M728,'Books DATA'!$M$9:$Q$1009,1,0)=$M728,VLOOKUP($M728,'Books DATA'!$M$10:$T$1009,COLUMNS('Books DATA'!$M$9:N725),0)),"Not Avl in Books")</f>
        <v>0</v>
      </c>
      <c r="AF728" s="203">
        <f>IFERROR(IF(VLOOKUP($M728,'Books DATA'!$M$9:$Q$1009,1,0)=$M728,VLOOKUP($M728,'Books DATA'!$M$10:$T$1009,COLUMNS('Books DATA'!$M$9:O725),0)),"Not Avl in Books")</f>
        <v>0</v>
      </c>
      <c r="AG728" s="203">
        <f>IFERROR(IF(VLOOKUP($M728,'Books DATA'!$M$9:$Q$1009,1,0)=$M728,VLOOKUP($M728,'Books DATA'!$M$10:$T$1009,COLUMNS('Books DATA'!$M$9:P725),0)),"Not Avl in Books")</f>
        <v>0</v>
      </c>
      <c r="AH728" s="203">
        <f>IFERROR(IF(VLOOKUP($M728,'Books DATA'!$M$9:$Q$1009,1,0)=$M728,VLOOKUP($M728,'Books DATA'!$M$10:$T$1009,COLUMNS('Books DATA'!$M$9:Q725),0)),"Not Avl in Books")</f>
        <v>0</v>
      </c>
      <c r="AI728" s="203">
        <f>IFERROR(IF(VLOOKUP($M728,'Books DATA'!$M$9:$Q$1009,1,0)=$M728,VLOOKUP($M728,'Books DATA'!$M$10:$T$1009,COLUMNS('Books DATA'!$M$9:R725),0)),"Not Avl in Books")</f>
        <v>0</v>
      </c>
      <c r="AJ728" s="203">
        <f>IFERROR(IF(VLOOKUP($M728,'Books DATA'!$M$9:$Q$1009,1,0)=$M728,VLOOKUP($M728,'Books DATA'!$M$10:$T$1009,COLUMNS('Books DATA'!$M$9:S725),0)),"Not Avl in Books")</f>
        <v>0</v>
      </c>
      <c r="AK728" s="203">
        <f>IFERROR(IF(VLOOKUP($M728,'Books DATA'!$M$9:$Q$1009,1,0)=$M728,VLOOKUP($M728,'Books DATA'!$M$10:$T$1009,COLUMNS('Books DATA'!$M$9:T725),0)),"Not Avl in Books")</f>
        <v>0</v>
      </c>
      <c r="AL728" s="204"/>
    </row>
    <row r="729" spans="1:38" ht="15.75" thickBot="1">
      <c r="A729" s="7" t="str">
        <f>AC729&amp;"_"&amp;COUNTIF($AC$10:AC729,AC729)</f>
        <v>_0</v>
      </c>
      <c r="B729" s="206"/>
      <c r="C729" s="206"/>
      <c r="D729" s="207"/>
      <c r="E729" s="208"/>
      <c r="F729" s="209"/>
      <c r="G729" s="209"/>
      <c r="H729" s="209"/>
      <c r="I729" s="209"/>
      <c r="J729" s="209"/>
      <c r="K729" s="209"/>
      <c r="L729" s="199"/>
      <c r="M729" s="200" t="str">
        <f t="shared" si="167"/>
        <v/>
      </c>
      <c r="N729" s="200">
        <f t="shared" si="168"/>
        <v>0</v>
      </c>
      <c r="O729" s="200">
        <f t="shared" si="169"/>
        <v>0</v>
      </c>
      <c r="P729" s="200">
        <f t="shared" si="170"/>
        <v>0</v>
      </c>
      <c r="Q729" s="200">
        <f t="shared" si="171"/>
        <v>0</v>
      </c>
      <c r="R729" s="200">
        <f t="shared" si="172"/>
        <v>0</v>
      </c>
      <c r="S729" s="200">
        <f t="shared" si="173"/>
        <v>0</v>
      </c>
      <c r="T729" s="200">
        <f t="shared" si="174"/>
        <v>0</v>
      </c>
      <c r="U729" s="200"/>
      <c r="V729" s="201">
        <f t="shared" si="175"/>
        <v>0</v>
      </c>
      <c r="W729" s="201">
        <f t="shared" si="176"/>
        <v>0</v>
      </c>
      <c r="X729" s="201">
        <f t="shared" si="177"/>
        <v>0</v>
      </c>
      <c r="Y729" s="201">
        <f t="shared" si="178"/>
        <v>0</v>
      </c>
      <c r="Z729" s="201">
        <f t="shared" si="179"/>
        <v>0</v>
      </c>
      <c r="AA729" s="201">
        <f t="shared" si="180"/>
        <v>0</v>
      </c>
      <c r="AB729" s="201">
        <f t="shared" si="181"/>
        <v>0</v>
      </c>
      <c r="AC729" s="205"/>
      <c r="AD729" s="199"/>
      <c r="AE729" s="203">
        <f>IFERROR(IF(VLOOKUP($M729,'Books DATA'!$M$9:$Q$1009,1,0)=$M729,VLOOKUP($M729,'Books DATA'!$M$10:$T$1009,COLUMNS('Books DATA'!$M$9:N726),0)),"Not Avl in Books")</f>
        <v>0</v>
      </c>
      <c r="AF729" s="203">
        <f>IFERROR(IF(VLOOKUP($M729,'Books DATA'!$M$9:$Q$1009,1,0)=$M729,VLOOKUP($M729,'Books DATA'!$M$10:$T$1009,COLUMNS('Books DATA'!$M$9:O726),0)),"Not Avl in Books")</f>
        <v>0</v>
      </c>
      <c r="AG729" s="203">
        <f>IFERROR(IF(VLOOKUP($M729,'Books DATA'!$M$9:$Q$1009,1,0)=$M729,VLOOKUP($M729,'Books DATA'!$M$10:$T$1009,COLUMNS('Books DATA'!$M$9:P726),0)),"Not Avl in Books")</f>
        <v>0</v>
      </c>
      <c r="AH729" s="203">
        <f>IFERROR(IF(VLOOKUP($M729,'Books DATA'!$M$9:$Q$1009,1,0)=$M729,VLOOKUP($M729,'Books DATA'!$M$10:$T$1009,COLUMNS('Books DATA'!$M$9:Q726),0)),"Not Avl in Books")</f>
        <v>0</v>
      </c>
      <c r="AI729" s="203">
        <f>IFERROR(IF(VLOOKUP($M729,'Books DATA'!$M$9:$Q$1009,1,0)=$M729,VLOOKUP($M729,'Books DATA'!$M$10:$T$1009,COLUMNS('Books DATA'!$M$9:R726),0)),"Not Avl in Books")</f>
        <v>0</v>
      </c>
      <c r="AJ729" s="203">
        <f>IFERROR(IF(VLOOKUP($M729,'Books DATA'!$M$9:$Q$1009,1,0)=$M729,VLOOKUP($M729,'Books DATA'!$M$10:$T$1009,COLUMNS('Books DATA'!$M$9:S726),0)),"Not Avl in Books")</f>
        <v>0</v>
      </c>
      <c r="AK729" s="203">
        <f>IFERROR(IF(VLOOKUP($M729,'Books DATA'!$M$9:$Q$1009,1,0)=$M729,VLOOKUP($M729,'Books DATA'!$M$10:$T$1009,COLUMNS('Books DATA'!$M$9:T726),0)),"Not Avl in Books")</f>
        <v>0</v>
      </c>
      <c r="AL729" s="204"/>
    </row>
    <row r="730" spans="1:38" ht="15.75" thickBot="1">
      <c r="A730" s="7" t="str">
        <f>AC730&amp;"_"&amp;COUNTIF($AC$10:AC730,AC730)</f>
        <v>_0</v>
      </c>
      <c r="B730" s="206"/>
      <c r="C730" s="206"/>
      <c r="D730" s="207"/>
      <c r="E730" s="208"/>
      <c r="F730" s="209"/>
      <c r="G730" s="209"/>
      <c r="H730" s="209"/>
      <c r="I730" s="209"/>
      <c r="J730" s="209"/>
      <c r="K730" s="209"/>
      <c r="L730" s="199"/>
      <c r="M730" s="200" t="str">
        <f t="shared" si="167"/>
        <v/>
      </c>
      <c r="N730" s="200">
        <f t="shared" si="168"/>
        <v>0</v>
      </c>
      <c r="O730" s="200">
        <f t="shared" si="169"/>
        <v>0</v>
      </c>
      <c r="P730" s="200">
        <f t="shared" si="170"/>
        <v>0</v>
      </c>
      <c r="Q730" s="200">
        <f t="shared" si="171"/>
        <v>0</v>
      </c>
      <c r="R730" s="200">
        <f t="shared" si="172"/>
        <v>0</v>
      </c>
      <c r="S730" s="200">
        <f t="shared" si="173"/>
        <v>0</v>
      </c>
      <c r="T730" s="200">
        <f t="shared" si="174"/>
        <v>0</v>
      </c>
      <c r="U730" s="200"/>
      <c r="V730" s="201">
        <f t="shared" si="175"/>
        <v>0</v>
      </c>
      <c r="W730" s="201">
        <f t="shared" si="176"/>
        <v>0</v>
      </c>
      <c r="X730" s="201">
        <f t="shared" si="177"/>
        <v>0</v>
      </c>
      <c r="Y730" s="201">
        <f t="shared" si="178"/>
        <v>0</v>
      </c>
      <c r="Z730" s="201">
        <f t="shared" si="179"/>
        <v>0</v>
      </c>
      <c r="AA730" s="201">
        <f t="shared" si="180"/>
        <v>0</v>
      </c>
      <c r="AB730" s="201">
        <f t="shared" si="181"/>
        <v>0</v>
      </c>
      <c r="AC730" s="205"/>
      <c r="AD730" s="199"/>
      <c r="AE730" s="203">
        <f>IFERROR(IF(VLOOKUP($M730,'Books DATA'!$M$9:$Q$1009,1,0)=$M730,VLOOKUP($M730,'Books DATA'!$M$10:$T$1009,COLUMNS('Books DATA'!$M$9:N727),0)),"Not Avl in Books")</f>
        <v>0</v>
      </c>
      <c r="AF730" s="203">
        <f>IFERROR(IF(VLOOKUP($M730,'Books DATA'!$M$9:$Q$1009,1,0)=$M730,VLOOKUP($M730,'Books DATA'!$M$10:$T$1009,COLUMNS('Books DATA'!$M$9:O727),0)),"Not Avl in Books")</f>
        <v>0</v>
      </c>
      <c r="AG730" s="203">
        <f>IFERROR(IF(VLOOKUP($M730,'Books DATA'!$M$9:$Q$1009,1,0)=$M730,VLOOKUP($M730,'Books DATA'!$M$10:$T$1009,COLUMNS('Books DATA'!$M$9:P727),0)),"Not Avl in Books")</f>
        <v>0</v>
      </c>
      <c r="AH730" s="203">
        <f>IFERROR(IF(VLOOKUP($M730,'Books DATA'!$M$9:$Q$1009,1,0)=$M730,VLOOKUP($M730,'Books DATA'!$M$10:$T$1009,COLUMNS('Books DATA'!$M$9:Q727),0)),"Not Avl in Books")</f>
        <v>0</v>
      </c>
      <c r="AI730" s="203">
        <f>IFERROR(IF(VLOOKUP($M730,'Books DATA'!$M$9:$Q$1009,1,0)=$M730,VLOOKUP($M730,'Books DATA'!$M$10:$T$1009,COLUMNS('Books DATA'!$M$9:R727),0)),"Not Avl in Books")</f>
        <v>0</v>
      </c>
      <c r="AJ730" s="203">
        <f>IFERROR(IF(VLOOKUP($M730,'Books DATA'!$M$9:$Q$1009,1,0)=$M730,VLOOKUP($M730,'Books DATA'!$M$10:$T$1009,COLUMNS('Books DATA'!$M$9:S727),0)),"Not Avl in Books")</f>
        <v>0</v>
      </c>
      <c r="AK730" s="203">
        <f>IFERROR(IF(VLOOKUP($M730,'Books DATA'!$M$9:$Q$1009,1,0)=$M730,VLOOKUP($M730,'Books DATA'!$M$10:$T$1009,COLUMNS('Books DATA'!$M$9:T727),0)),"Not Avl in Books")</f>
        <v>0</v>
      </c>
      <c r="AL730" s="204"/>
    </row>
    <row r="731" spans="1:38" ht="15.75" thickBot="1">
      <c r="A731" s="7" t="str">
        <f>AC731&amp;"_"&amp;COUNTIF($AC$10:AC731,AC731)</f>
        <v>_0</v>
      </c>
      <c r="B731" s="206"/>
      <c r="C731" s="206"/>
      <c r="D731" s="207"/>
      <c r="E731" s="208"/>
      <c r="F731" s="209"/>
      <c r="G731" s="209"/>
      <c r="H731" s="209"/>
      <c r="I731" s="209"/>
      <c r="J731" s="209"/>
      <c r="K731" s="209"/>
      <c r="L731" s="199"/>
      <c r="M731" s="200" t="str">
        <f t="shared" si="167"/>
        <v/>
      </c>
      <c r="N731" s="200">
        <f t="shared" si="168"/>
        <v>0</v>
      </c>
      <c r="O731" s="200">
        <f t="shared" si="169"/>
        <v>0</v>
      </c>
      <c r="P731" s="200">
        <f t="shared" si="170"/>
        <v>0</v>
      </c>
      <c r="Q731" s="200">
        <f t="shared" si="171"/>
        <v>0</v>
      </c>
      <c r="R731" s="200">
        <f t="shared" si="172"/>
        <v>0</v>
      </c>
      <c r="S731" s="200">
        <f t="shared" si="173"/>
        <v>0</v>
      </c>
      <c r="T731" s="200">
        <f t="shared" si="174"/>
        <v>0</v>
      </c>
      <c r="U731" s="200"/>
      <c r="V731" s="201">
        <f t="shared" si="175"/>
        <v>0</v>
      </c>
      <c r="W731" s="201">
        <f t="shared" si="176"/>
        <v>0</v>
      </c>
      <c r="X731" s="201">
        <f t="shared" si="177"/>
        <v>0</v>
      </c>
      <c r="Y731" s="201">
        <f t="shared" si="178"/>
        <v>0</v>
      </c>
      <c r="Z731" s="201">
        <f t="shared" si="179"/>
        <v>0</v>
      </c>
      <c r="AA731" s="201">
        <f t="shared" si="180"/>
        <v>0</v>
      </c>
      <c r="AB731" s="201">
        <f t="shared" si="181"/>
        <v>0</v>
      </c>
      <c r="AC731" s="205"/>
      <c r="AD731" s="199"/>
      <c r="AE731" s="203">
        <f>IFERROR(IF(VLOOKUP($M731,'Books DATA'!$M$9:$Q$1009,1,0)=$M731,VLOOKUP($M731,'Books DATA'!$M$10:$T$1009,COLUMNS('Books DATA'!$M$9:N728),0)),"Not Avl in Books")</f>
        <v>0</v>
      </c>
      <c r="AF731" s="203">
        <f>IFERROR(IF(VLOOKUP($M731,'Books DATA'!$M$9:$Q$1009,1,0)=$M731,VLOOKUP($M731,'Books DATA'!$M$10:$T$1009,COLUMNS('Books DATA'!$M$9:O728),0)),"Not Avl in Books")</f>
        <v>0</v>
      </c>
      <c r="AG731" s="203">
        <f>IFERROR(IF(VLOOKUP($M731,'Books DATA'!$M$9:$Q$1009,1,0)=$M731,VLOOKUP($M731,'Books DATA'!$M$10:$T$1009,COLUMNS('Books DATA'!$M$9:P728),0)),"Not Avl in Books")</f>
        <v>0</v>
      </c>
      <c r="AH731" s="203">
        <f>IFERROR(IF(VLOOKUP($M731,'Books DATA'!$M$9:$Q$1009,1,0)=$M731,VLOOKUP($M731,'Books DATA'!$M$10:$T$1009,COLUMNS('Books DATA'!$M$9:Q728),0)),"Not Avl in Books")</f>
        <v>0</v>
      </c>
      <c r="AI731" s="203">
        <f>IFERROR(IF(VLOOKUP($M731,'Books DATA'!$M$9:$Q$1009,1,0)=$M731,VLOOKUP($M731,'Books DATA'!$M$10:$T$1009,COLUMNS('Books DATA'!$M$9:R728),0)),"Not Avl in Books")</f>
        <v>0</v>
      </c>
      <c r="AJ731" s="203">
        <f>IFERROR(IF(VLOOKUP($M731,'Books DATA'!$M$9:$Q$1009,1,0)=$M731,VLOOKUP($M731,'Books DATA'!$M$10:$T$1009,COLUMNS('Books DATA'!$M$9:S728),0)),"Not Avl in Books")</f>
        <v>0</v>
      </c>
      <c r="AK731" s="203">
        <f>IFERROR(IF(VLOOKUP($M731,'Books DATA'!$M$9:$Q$1009,1,0)=$M731,VLOOKUP($M731,'Books DATA'!$M$10:$T$1009,COLUMNS('Books DATA'!$M$9:T728),0)),"Not Avl in Books")</f>
        <v>0</v>
      </c>
      <c r="AL731" s="204"/>
    </row>
    <row r="732" spans="1:38" ht="15.75" thickBot="1">
      <c r="A732" s="7" t="str">
        <f>AC732&amp;"_"&amp;COUNTIF($AC$10:AC732,AC732)</f>
        <v>_0</v>
      </c>
      <c r="B732" s="206"/>
      <c r="C732" s="206"/>
      <c r="D732" s="207"/>
      <c r="E732" s="208"/>
      <c r="F732" s="209"/>
      <c r="G732" s="209"/>
      <c r="H732" s="209"/>
      <c r="I732" s="209"/>
      <c r="J732" s="209"/>
      <c r="K732" s="209"/>
      <c r="L732" s="199"/>
      <c r="M732" s="200" t="str">
        <f t="shared" si="167"/>
        <v/>
      </c>
      <c r="N732" s="200">
        <f t="shared" si="168"/>
        <v>0</v>
      </c>
      <c r="O732" s="200">
        <f t="shared" si="169"/>
        <v>0</v>
      </c>
      <c r="P732" s="200">
        <f t="shared" si="170"/>
        <v>0</v>
      </c>
      <c r="Q732" s="200">
        <f t="shared" si="171"/>
        <v>0</v>
      </c>
      <c r="R732" s="200">
        <f t="shared" si="172"/>
        <v>0</v>
      </c>
      <c r="S732" s="200">
        <f t="shared" si="173"/>
        <v>0</v>
      </c>
      <c r="T732" s="200">
        <f t="shared" si="174"/>
        <v>0</v>
      </c>
      <c r="U732" s="200"/>
      <c r="V732" s="201">
        <f t="shared" si="175"/>
        <v>0</v>
      </c>
      <c r="W732" s="201">
        <f t="shared" si="176"/>
        <v>0</v>
      </c>
      <c r="X732" s="201">
        <f t="shared" si="177"/>
        <v>0</v>
      </c>
      <c r="Y732" s="201">
        <f t="shared" si="178"/>
        <v>0</v>
      </c>
      <c r="Z732" s="201">
        <f t="shared" si="179"/>
        <v>0</v>
      </c>
      <c r="AA732" s="201">
        <f t="shared" si="180"/>
        <v>0</v>
      </c>
      <c r="AB732" s="201">
        <f t="shared" si="181"/>
        <v>0</v>
      </c>
      <c r="AC732" s="205"/>
      <c r="AD732" s="199"/>
      <c r="AE732" s="203">
        <f>IFERROR(IF(VLOOKUP($M732,'Books DATA'!$M$9:$Q$1009,1,0)=$M732,VLOOKUP($M732,'Books DATA'!$M$10:$T$1009,COLUMNS('Books DATA'!$M$9:N729),0)),"Not Avl in Books")</f>
        <v>0</v>
      </c>
      <c r="AF732" s="203">
        <f>IFERROR(IF(VLOOKUP($M732,'Books DATA'!$M$9:$Q$1009,1,0)=$M732,VLOOKUP($M732,'Books DATA'!$M$10:$T$1009,COLUMNS('Books DATA'!$M$9:O729),0)),"Not Avl in Books")</f>
        <v>0</v>
      </c>
      <c r="AG732" s="203">
        <f>IFERROR(IF(VLOOKUP($M732,'Books DATA'!$M$9:$Q$1009,1,0)=$M732,VLOOKUP($M732,'Books DATA'!$M$10:$T$1009,COLUMNS('Books DATA'!$M$9:P729),0)),"Not Avl in Books")</f>
        <v>0</v>
      </c>
      <c r="AH732" s="203">
        <f>IFERROR(IF(VLOOKUP($M732,'Books DATA'!$M$9:$Q$1009,1,0)=$M732,VLOOKUP($M732,'Books DATA'!$M$10:$T$1009,COLUMNS('Books DATA'!$M$9:Q729),0)),"Not Avl in Books")</f>
        <v>0</v>
      </c>
      <c r="AI732" s="203">
        <f>IFERROR(IF(VLOOKUP($M732,'Books DATA'!$M$9:$Q$1009,1,0)=$M732,VLOOKUP($M732,'Books DATA'!$M$10:$T$1009,COLUMNS('Books DATA'!$M$9:R729),0)),"Not Avl in Books")</f>
        <v>0</v>
      </c>
      <c r="AJ732" s="203">
        <f>IFERROR(IF(VLOOKUP($M732,'Books DATA'!$M$9:$Q$1009,1,0)=$M732,VLOOKUP($M732,'Books DATA'!$M$10:$T$1009,COLUMNS('Books DATA'!$M$9:S729),0)),"Not Avl in Books")</f>
        <v>0</v>
      </c>
      <c r="AK732" s="203">
        <f>IFERROR(IF(VLOOKUP($M732,'Books DATA'!$M$9:$Q$1009,1,0)=$M732,VLOOKUP($M732,'Books DATA'!$M$10:$T$1009,COLUMNS('Books DATA'!$M$9:T729),0)),"Not Avl in Books")</f>
        <v>0</v>
      </c>
      <c r="AL732" s="204"/>
    </row>
    <row r="733" spans="1:38" ht="15.75" thickBot="1">
      <c r="A733" s="7" t="str">
        <f>AC733&amp;"_"&amp;COUNTIF($AC$10:AC733,AC733)</f>
        <v>_0</v>
      </c>
      <c r="B733" s="206"/>
      <c r="C733" s="206"/>
      <c r="D733" s="207"/>
      <c r="E733" s="208"/>
      <c r="F733" s="209"/>
      <c r="G733" s="209"/>
      <c r="H733" s="209"/>
      <c r="I733" s="209"/>
      <c r="J733" s="209"/>
      <c r="K733" s="209"/>
      <c r="L733" s="199"/>
      <c r="M733" s="200" t="str">
        <f t="shared" si="167"/>
        <v/>
      </c>
      <c r="N733" s="200">
        <f t="shared" si="168"/>
        <v>0</v>
      </c>
      <c r="O733" s="200">
        <f t="shared" si="169"/>
        <v>0</v>
      </c>
      <c r="P733" s="200">
        <f t="shared" si="170"/>
        <v>0</v>
      </c>
      <c r="Q733" s="200">
        <f t="shared" si="171"/>
        <v>0</v>
      </c>
      <c r="R733" s="200">
        <f t="shared" si="172"/>
        <v>0</v>
      </c>
      <c r="S733" s="200">
        <f t="shared" si="173"/>
        <v>0</v>
      </c>
      <c r="T733" s="200">
        <f t="shared" si="174"/>
        <v>0</v>
      </c>
      <c r="U733" s="200"/>
      <c r="V733" s="201">
        <f t="shared" si="175"/>
        <v>0</v>
      </c>
      <c r="W733" s="201">
        <f t="shared" si="176"/>
        <v>0</v>
      </c>
      <c r="X733" s="201">
        <f t="shared" si="177"/>
        <v>0</v>
      </c>
      <c r="Y733" s="201">
        <f t="shared" si="178"/>
        <v>0</v>
      </c>
      <c r="Z733" s="201">
        <f t="shared" si="179"/>
        <v>0</v>
      </c>
      <c r="AA733" s="201">
        <f t="shared" si="180"/>
        <v>0</v>
      </c>
      <c r="AB733" s="201">
        <f t="shared" si="181"/>
        <v>0</v>
      </c>
      <c r="AC733" s="205"/>
      <c r="AD733" s="199"/>
      <c r="AE733" s="203">
        <f>IFERROR(IF(VLOOKUP($M733,'Books DATA'!$M$9:$Q$1009,1,0)=$M733,VLOOKUP($M733,'Books DATA'!$M$10:$T$1009,COLUMNS('Books DATA'!$M$9:N730),0)),"Not Avl in Books")</f>
        <v>0</v>
      </c>
      <c r="AF733" s="203">
        <f>IFERROR(IF(VLOOKUP($M733,'Books DATA'!$M$9:$Q$1009,1,0)=$M733,VLOOKUP($M733,'Books DATA'!$M$10:$T$1009,COLUMNS('Books DATA'!$M$9:O730),0)),"Not Avl in Books")</f>
        <v>0</v>
      </c>
      <c r="AG733" s="203">
        <f>IFERROR(IF(VLOOKUP($M733,'Books DATA'!$M$9:$Q$1009,1,0)=$M733,VLOOKUP($M733,'Books DATA'!$M$10:$T$1009,COLUMNS('Books DATA'!$M$9:P730),0)),"Not Avl in Books")</f>
        <v>0</v>
      </c>
      <c r="AH733" s="203">
        <f>IFERROR(IF(VLOOKUP($M733,'Books DATA'!$M$9:$Q$1009,1,0)=$M733,VLOOKUP($M733,'Books DATA'!$M$10:$T$1009,COLUMNS('Books DATA'!$M$9:Q730),0)),"Not Avl in Books")</f>
        <v>0</v>
      </c>
      <c r="AI733" s="203">
        <f>IFERROR(IF(VLOOKUP($M733,'Books DATA'!$M$9:$Q$1009,1,0)=$M733,VLOOKUP($M733,'Books DATA'!$M$10:$T$1009,COLUMNS('Books DATA'!$M$9:R730),0)),"Not Avl in Books")</f>
        <v>0</v>
      </c>
      <c r="AJ733" s="203">
        <f>IFERROR(IF(VLOOKUP($M733,'Books DATA'!$M$9:$Q$1009,1,0)=$M733,VLOOKUP($M733,'Books DATA'!$M$10:$T$1009,COLUMNS('Books DATA'!$M$9:S730),0)),"Not Avl in Books")</f>
        <v>0</v>
      </c>
      <c r="AK733" s="203">
        <f>IFERROR(IF(VLOOKUP($M733,'Books DATA'!$M$9:$Q$1009,1,0)=$M733,VLOOKUP($M733,'Books DATA'!$M$10:$T$1009,COLUMNS('Books DATA'!$M$9:T730),0)),"Not Avl in Books")</f>
        <v>0</v>
      </c>
      <c r="AL733" s="204"/>
    </row>
    <row r="734" spans="1:38" ht="15.75" thickBot="1">
      <c r="A734" s="7" t="str">
        <f>AC734&amp;"_"&amp;COUNTIF($AC$10:AC734,AC734)</f>
        <v>_0</v>
      </c>
      <c r="B734" s="206"/>
      <c r="C734" s="206"/>
      <c r="D734" s="207"/>
      <c r="E734" s="208"/>
      <c r="F734" s="209"/>
      <c r="G734" s="209"/>
      <c r="H734" s="209"/>
      <c r="I734" s="209"/>
      <c r="J734" s="209"/>
      <c r="K734" s="209"/>
      <c r="L734" s="199"/>
      <c r="M734" s="200" t="str">
        <f t="shared" si="167"/>
        <v/>
      </c>
      <c r="N734" s="200">
        <f t="shared" si="168"/>
        <v>0</v>
      </c>
      <c r="O734" s="200">
        <f t="shared" si="169"/>
        <v>0</v>
      </c>
      <c r="P734" s="200">
        <f t="shared" si="170"/>
        <v>0</v>
      </c>
      <c r="Q734" s="200">
        <f t="shared" si="171"/>
        <v>0</v>
      </c>
      <c r="R734" s="200">
        <f t="shared" si="172"/>
        <v>0</v>
      </c>
      <c r="S734" s="200">
        <f t="shared" si="173"/>
        <v>0</v>
      </c>
      <c r="T734" s="200">
        <f t="shared" si="174"/>
        <v>0</v>
      </c>
      <c r="U734" s="200"/>
      <c r="V734" s="201">
        <f t="shared" si="175"/>
        <v>0</v>
      </c>
      <c r="W734" s="201">
        <f t="shared" si="176"/>
        <v>0</v>
      </c>
      <c r="X734" s="201">
        <f t="shared" si="177"/>
        <v>0</v>
      </c>
      <c r="Y734" s="201">
        <f t="shared" si="178"/>
        <v>0</v>
      </c>
      <c r="Z734" s="201">
        <f t="shared" si="179"/>
        <v>0</v>
      </c>
      <c r="AA734" s="201">
        <f t="shared" si="180"/>
        <v>0</v>
      </c>
      <c r="AB734" s="201">
        <f t="shared" si="181"/>
        <v>0</v>
      </c>
      <c r="AC734" s="205"/>
      <c r="AD734" s="199"/>
      <c r="AE734" s="203">
        <f>IFERROR(IF(VLOOKUP($M734,'Books DATA'!$M$9:$Q$1009,1,0)=$M734,VLOOKUP($M734,'Books DATA'!$M$10:$T$1009,COLUMNS('Books DATA'!$M$9:N731),0)),"Not Avl in Books")</f>
        <v>0</v>
      </c>
      <c r="AF734" s="203">
        <f>IFERROR(IF(VLOOKUP($M734,'Books DATA'!$M$9:$Q$1009,1,0)=$M734,VLOOKUP($M734,'Books DATA'!$M$10:$T$1009,COLUMNS('Books DATA'!$M$9:O731),0)),"Not Avl in Books")</f>
        <v>0</v>
      </c>
      <c r="AG734" s="203">
        <f>IFERROR(IF(VLOOKUP($M734,'Books DATA'!$M$9:$Q$1009,1,0)=$M734,VLOOKUP($M734,'Books DATA'!$M$10:$T$1009,COLUMNS('Books DATA'!$M$9:P731),0)),"Not Avl in Books")</f>
        <v>0</v>
      </c>
      <c r="AH734" s="203">
        <f>IFERROR(IF(VLOOKUP($M734,'Books DATA'!$M$9:$Q$1009,1,0)=$M734,VLOOKUP($M734,'Books DATA'!$M$10:$T$1009,COLUMNS('Books DATA'!$M$9:Q731),0)),"Not Avl in Books")</f>
        <v>0</v>
      </c>
      <c r="AI734" s="203">
        <f>IFERROR(IF(VLOOKUP($M734,'Books DATA'!$M$9:$Q$1009,1,0)=$M734,VLOOKUP($M734,'Books DATA'!$M$10:$T$1009,COLUMNS('Books DATA'!$M$9:R731),0)),"Not Avl in Books")</f>
        <v>0</v>
      </c>
      <c r="AJ734" s="203">
        <f>IFERROR(IF(VLOOKUP($M734,'Books DATA'!$M$9:$Q$1009,1,0)=$M734,VLOOKUP($M734,'Books DATA'!$M$10:$T$1009,COLUMNS('Books DATA'!$M$9:S731),0)),"Not Avl in Books")</f>
        <v>0</v>
      </c>
      <c r="AK734" s="203">
        <f>IFERROR(IF(VLOOKUP($M734,'Books DATA'!$M$9:$Q$1009,1,0)=$M734,VLOOKUP($M734,'Books DATA'!$M$10:$T$1009,COLUMNS('Books DATA'!$M$9:T731),0)),"Not Avl in Books")</f>
        <v>0</v>
      </c>
      <c r="AL734" s="204"/>
    </row>
    <row r="735" spans="1:38" ht="15.75" thickBot="1">
      <c r="A735" s="7" t="str">
        <f>AC735&amp;"_"&amp;COUNTIF($AC$10:AC735,AC735)</f>
        <v>_0</v>
      </c>
      <c r="B735" s="206"/>
      <c r="C735" s="206"/>
      <c r="D735" s="207"/>
      <c r="E735" s="208"/>
      <c r="F735" s="209"/>
      <c r="G735" s="209"/>
      <c r="H735" s="209"/>
      <c r="I735" s="209"/>
      <c r="J735" s="209"/>
      <c r="K735" s="209"/>
      <c r="L735" s="199"/>
      <c r="M735" s="200" t="str">
        <f t="shared" si="167"/>
        <v/>
      </c>
      <c r="N735" s="200">
        <f t="shared" si="168"/>
        <v>0</v>
      </c>
      <c r="O735" s="200">
        <f t="shared" si="169"/>
        <v>0</v>
      </c>
      <c r="P735" s="200">
        <f t="shared" si="170"/>
        <v>0</v>
      </c>
      <c r="Q735" s="200">
        <f t="shared" si="171"/>
        <v>0</v>
      </c>
      <c r="R735" s="200">
        <f t="shared" si="172"/>
        <v>0</v>
      </c>
      <c r="S735" s="200">
        <f t="shared" si="173"/>
        <v>0</v>
      </c>
      <c r="T735" s="200">
        <f t="shared" si="174"/>
        <v>0</v>
      </c>
      <c r="U735" s="200"/>
      <c r="V735" s="201">
        <f t="shared" si="175"/>
        <v>0</v>
      </c>
      <c r="W735" s="201">
        <f t="shared" si="176"/>
        <v>0</v>
      </c>
      <c r="X735" s="201">
        <f t="shared" si="177"/>
        <v>0</v>
      </c>
      <c r="Y735" s="201">
        <f t="shared" si="178"/>
        <v>0</v>
      </c>
      <c r="Z735" s="201">
        <f t="shared" si="179"/>
        <v>0</v>
      </c>
      <c r="AA735" s="201">
        <f t="shared" si="180"/>
        <v>0</v>
      </c>
      <c r="AB735" s="201">
        <f t="shared" si="181"/>
        <v>0</v>
      </c>
      <c r="AC735" s="205"/>
      <c r="AD735" s="199"/>
      <c r="AE735" s="203">
        <f>IFERROR(IF(VLOOKUP($M735,'Books DATA'!$M$9:$Q$1009,1,0)=$M735,VLOOKUP($M735,'Books DATA'!$M$10:$T$1009,COLUMNS('Books DATA'!$M$9:N732),0)),"Not Avl in Books")</f>
        <v>0</v>
      </c>
      <c r="AF735" s="203">
        <f>IFERROR(IF(VLOOKUP($M735,'Books DATA'!$M$9:$Q$1009,1,0)=$M735,VLOOKUP($M735,'Books DATA'!$M$10:$T$1009,COLUMNS('Books DATA'!$M$9:O732),0)),"Not Avl in Books")</f>
        <v>0</v>
      </c>
      <c r="AG735" s="203">
        <f>IFERROR(IF(VLOOKUP($M735,'Books DATA'!$M$9:$Q$1009,1,0)=$M735,VLOOKUP($M735,'Books DATA'!$M$10:$T$1009,COLUMNS('Books DATA'!$M$9:P732),0)),"Not Avl in Books")</f>
        <v>0</v>
      </c>
      <c r="AH735" s="203">
        <f>IFERROR(IF(VLOOKUP($M735,'Books DATA'!$M$9:$Q$1009,1,0)=$M735,VLOOKUP($M735,'Books DATA'!$M$10:$T$1009,COLUMNS('Books DATA'!$M$9:Q732),0)),"Not Avl in Books")</f>
        <v>0</v>
      </c>
      <c r="AI735" s="203">
        <f>IFERROR(IF(VLOOKUP($M735,'Books DATA'!$M$9:$Q$1009,1,0)=$M735,VLOOKUP($M735,'Books DATA'!$M$10:$T$1009,COLUMNS('Books DATA'!$M$9:R732),0)),"Not Avl in Books")</f>
        <v>0</v>
      </c>
      <c r="AJ735" s="203">
        <f>IFERROR(IF(VLOOKUP($M735,'Books DATA'!$M$9:$Q$1009,1,0)=$M735,VLOOKUP($M735,'Books DATA'!$M$10:$T$1009,COLUMNS('Books DATA'!$M$9:S732),0)),"Not Avl in Books")</f>
        <v>0</v>
      </c>
      <c r="AK735" s="203">
        <f>IFERROR(IF(VLOOKUP($M735,'Books DATA'!$M$9:$Q$1009,1,0)=$M735,VLOOKUP($M735,'Books DATA'!$M$10:$T$1009,COLUMNS('Books DATA'!$M$9:T732),0)),"Not Avl in Books")</f>
        <v>0</v>
      </c>
      <c r="AL735" s="204"/>
    </row>
    <row r="736" spans="1:38" ht="15.75" thickBot="1">
      <c r="A736" s="7" t="str">
        <f>AC736&amp;"_"&amp;COUNTIF($AC$10:AC736,AC736)</f>
        <v>_0</v>
      </c>
      <c r="B736" s="206"/>
      <c r="C736" s="206"/>
      <c r="D736" s="207"/>
      <c r="E736" s="208"/>
      <c r="F736" s="209"/>
      <c r="G736" s="209"/>
      <c r="H736" s="209"/>
      <c r="I736" s="209"/>
      <c r="J736" s="209"/>
      <c r="K736" s="209"/>
      <c r="L736" s="199"/>
      <c r="M736" s="200" t="str">
        <f t="shared" si="167"/>
        <v/>
      </c>
      <c r="N736" s="200">
        <f t="shared" si="168"/>
        <v>0</v>
      </c>
      <c r="O736" s="200">
        <f t="shared" si="169"/>
        <v>0</v>
      </c>
      <c r="P736" s="200">
        <f t="shared" si="170"/>
        <v>0</v>
      </c>
      <c r="Q736" s="200">
        <f t="shared" si="171"/>
        <v>0</v>
      </c>
      <c r="R736" s="200">
        <f t="shared" si="172"/>
        <v>0</v>
      </c>
      <c r="S736" s="200">
        <f t="shared" si="173"/>
        <v>0</v>
      </c>
      <c r="T736" s="200">
        <f t="shared" si="174"/>
        <v>0</v>
      </c>
      <c r="U736" s="200"/>
      <c r="V736" s="201">
        <f t="shared" si="175"/>
        <v>0</v>
      </c>
      <c r="W736" s="201">
        <f t="shared" si="176"/>
        <v>0</v>
      </c>
      <c r="X736" s="201">
        <f t="shared" si="177"/>
        <v>0</v>
      </c>
      <c r="Y736" s="201">
        <f t="shared" si="178"/>
        <v>0</v>
      </c>
      <c r="Z736" s="201">
        <f t="shared" si="179"/>
        <v>0</v>
      </c>
      <c r="AA736" s="201">
        <f t="shared" si="180"/>
        <v>0</v>
      </c>
      <c r="AB736" s="201">
        <f t="shared" si="181"/>
        <v>0</v>
      </c>
      <c r="AC736" s="205"/>
      <c r="AD736" s="199"/>
      <c r="AE736" s="203">
        <f>IFERROR(IF(VLOOKUP($M736,'Books DATA'!$M$9:$Q$1009,1,0)=$M736,VLOOKUP($M736,'Books DATA'!$M$10:$T$1009,COLUMNS('Books DATA'!$M$9:N733),0)),"Not Avl in Books")</f>
        <v>0</v>
      </c>
      <c r="AF736" s="203">
        <f>IFERROR(IF(VLOOKUP($M736,'Books DATA'!$M$9:$Q$1009,1,0)=$M736,VLOOKUP($M736,'Books DATA'!$M$10:$T$1009,COLUMNS('Books DATA'!$M$9:O733),0)),"Not Avl in Books")</f>
        <v>0</v>
      </c>
      <c r="AG736" s="203">
        <f>IFERROR(IF(VLOOKUP($M736,'Books DATA'!$M$9:$Q$1009,1,0)=$M736,VLOOKUP($M736,'Books DATA'!$M$10:$T$1009,COLUMNS('Books DATA'!$M$9:P733),0)),"Not Avl in Books")</f>
        <v>0</v>
      </c>
      <c r="AH736" s="203">
        <f>IFERROR(IF(VLOOKUP($M736,'Books DATA'!$M$9:$Q$1009,1,0)=$M736,VLOOKUP($M736,'Books DATA'!$M$10:$T$1009,COLUMNS('Books DATA'!$M$9:Q733),0)),"Not Avl in Books")</f>
        <v>0</v>
      </c>
      <c r="AI736" s="203">
        <f>IFERROR(IF(VLOOKUP($M736,'Books DATA'!$M$9:$Q$1009,1,0)=$M736,VLOOKUP($M736,'Books DATA'!$M$10:$T$1009,COLUMNS('Books DATA'!$M$9:R733),0)),"Not Avl in Books")</f>
        <v>0</v>
      </c>
      <c r="AJ736" s="203">
        <f>IFERROR(IF(VLOOKUP($M736,'Books DATA'!$M$9:$Q$1009,1,0)=$M736,VLOOKUP($M736,'Books DATA'!$M$10:$T$1009,COLUMNS('Books DATA'!$M$9:S733),0)),"Not Avl in Books")</f>
        <v>0</v>
      </c>
      <c r="AK736" s="203">
        <f>IFERROR(IF(VLOOKUP($M736,'Books DATA'!$M$9:$Q$1009,1,0)=$M736,VLOOKUP($M736,'Books DATA'!$M$10:$T$1009,COLUMNS('Books DATA'!$M$9:T733),0)),"Not Avl in Books")</f>
        <v>0</v>
      </c>
      <c r="AL736" s="204"/>
    </row>
    <row r="737" spans="1:38" ht="15.75" thickBot="1">
      <c r="A737" s="7" t="str">
        <f>AC737&amp;"_"&amp;COUNTIF($AC$10:AC737,AC737)</f>
        <v>_0</v>
      </c>
      <c r="B737" s="206"/>
      <c r="C737" s="206"/>
      <c r="D737" s="207"/>
      <c r="E737" s="208"/>
      <c r="F737" s="209"/>
      <c r="G737" s="209"/>
      <c r="H737" s="209"/>
      <c r="I737" s="209"/>
      <c r="J737" s="209"/>
      <c r="K737" s="209"/>
      <c r="L737" s="199"/>
      <c r="M737" s="200" t="str">
        <f t="shared" si="167"/>
        <v/>
      </c>
      <c r="N737" s="200">
        <f t="shared" si="168"/>
        <v>0</v>
      </c>
      <c r="O737" s="200">
        <f t="shared" si="169"/>
        <v>0</v>
      </c>
      <c r="P737" s="200">
        <f t="shared" si="170"/>
        <v>0</v>
      </c>
      <c r="Q737" s="200">
        <f t="shared" si="171"/>
        <v>0</v>
      </c>
      <c r="R737" s="200">
        <f t="shared" si="172"/>
        <v>0</v>
      </c>
      <c r="S737" s="200">
        <f t="shared" si="173"/>
        <v>0</v>
      </c>
      <c r="T737" s="200">
        <f t="shared" si="174"/>
        <v>0</v>
      </c>
      <c r="U737" s="200"/>
      <c r="V737" s="201">
        <f t="shared" si="175"/>
        <v>0</v>
      </c>
      <c r="W737" s="201">
        <f t="shared" si="176"/>
        <v>0</v>
      </c>
      <c r="X737" s="201">
        <f t="shared" si="177"/>
        <v>0</v>
      </c>
      <c r="Y737" s="201">
        <f t="shared" si="178"/>
        <v>0</v>
      </c>
      <c r="Z737" s="201">
        <f t="shared" si="179"/>
        <v>0</v>
      </c>
      <c r="AA737" s="201">
        <f t="shared" si="180"/>
        <v>0</v>
      </c>
      <c r="AB737" s="201">
        <f t="shared" si="181"/>
        <v>0</v>
      </c>
      <c r="AC737" s="205"/>
      <c r="AD737" s="199"/>
      <c r="AE737" s="203">
        <f>IFERROR(IF(VLOOKUP($M737,'Books DATA'!$M$9:$Q$1009,1,0)=$M737,VLOOKUP($M737,'Books DATA'!$M$10:$T$1009,COLUMNS('Books DATA'!$M$9:N734),0)),"Not Avl in Books")</f>
        <v>0</v>
      </c>
      <c r="AF737" s="203">
        <f>IFERROR(IF(VLOOKUP($M737,'Books DATA'!$M$9:$Q$1009,1,0)=$M737,VLOOKUP($M737,'Books DATA'!$M$10:$T$1009,COLUMNS('Books DATA'!$M$9:O734),0)),"Not Avl in Books")</f>
        <v>0</v>
      </c>
      <c r="AG737" s="203">
        <f>IFERROR(IF(VLOOKUP($M737,'Books DATA'!$M$9:$Q$1009,1,0)=$M737,VLOOKUP($M737,'Books DATA'!$M$10:$T$1009,COLUMNS('Books DATA'!$M$9:P734),0)),"Not Avl in Books")</f>
        <v>0</v>
      </c>
      <c r="AH737" s="203">
        <f>IFERROR(IF(VLOOKUP($M737,'Books DATA'!$M$9:$Q$1009,1,0)=$M737,VLOOKUP($M737,'Books DATA'!$M$10:$T$1009,COLUMNS('Books DATA'!$M$9:Q734),0)),"Not Avl in Books")</f>
        <v>0</v>
      </c>
      <c r="AI737" s="203">
        <f>IFERROR(IF(VLOOKUP($M737,'Books DATA'!$M$9:$Q$1009,1,0)=$M737,VLOOKUP($M737,'Books DATA'!$M$10:$T$1009,COLUMNS('Books DATA'!$M$9:R734),0)),"Not Avl in Books")</f>
        <v>0</v>
      </c>
      <c r="AJ737" s="203">
        <f>IFERROR(IF(VLOOKUP($M737,'Books DATA'!$M$9:$Q$1009,1,0)=$M737,VLOOKUP($M737,'Books DATA'!$M$10:$T$1009,COLUMNS('Books DATA'!$M$9:S734),0)),"Not Avl in Books")</f>
        <v>0</v>
      </c>
      <c r="AK737" s="203">
        <f>IFERROR(IF(VLOOKUP($M737,'Books DATA'!$M$9:$Q$1009,1,0)=$M737,VLOOKUP($M737,'Books DATA'!$M$10:$T$1009,COLUMNS('Books DATA'!$M$9:T734),0)),"Not Avl in Books")</f>
        <v>0</v>
      </c>
      <c r="AL737" s="204"/>
    </row>
    <row r="738" spans="1:38" ht="15.75" thickBot="1">
      <c r="A738" s="7" t="str">
        <f>AC738&amp;"_"&amp;COUNTIF($AC$10:AC738,AC738)</f>
        <v>_0</v>
      </c>
      <c r="B738" s="206"/>
      <c r="C738" s="206"/>
      <c r="D738" s="207"/>
      <c r="E738" s="208"/>
      <c r="F738" s="209"/>
      <c r="G738" s="209"/>
      <c r="H738" s="209"/>
      <c r="I738" s="209"/>
      <c r="J738" s="209"/>
      <c r="K738" s="209"/>
      <c r="L738" s="199"/>
      <c r="M738" s="200" t="str">
        <f t="shared" si="167"/>
        <v/>
      </c>
      <c r="N738" s="200">
        <f t="shared" si="168"/>
        <v>0</v>
      </c>
      <c r="O738" s="200">
        <f t="shared" si="169"/>
        <v>0</v>
      </c>
      <c r="P738" s="200">
        <f t="shared" si="170"/>
        <v>0</v>
      </c>
      <c r="Q738" s="200">
        <f t="shared" si="171"/>
        <v>0</v>
      </c>
      <c r="R738" s="200">
        <f t="shared" si="172"/>
        <v>0</v>
      </c>
      <c r="S738" s="200">
        <f t="shared" si="173"/>
        <v>0</v>
      </c>
      <c r="T738" s="200">
        <f t="shared" si="174"/>
        <v>0</v>
      </c>
      <c r="U738" s="200"/>
      <c r="V738" s="201">
        <f t="shared" si="175"/>
        <v>0</v>
      </c>
      <c r="W738" s="201">
        <f t="shared" si="176"/>
        <v>0</v>
      </c>
      <c r="X738" s="201">
        <f t="shared" si="177"/>
        <v>0</v>
      </c>
      <c r="Y738" s="201">
        <f t="shared" si="178"/>
        <v>0</v>
      </c>
      <c r="Z738" s="201">
        <f t="shared" si="179"/>
        <v>0</v>
      </c>
      <c r="AA738" s="201">
        <f t="shared" si="180"/>
        <v>0</v>
      </c>
      <c r="AB738" s="201">
        <f t="shared" si="181"/>
        <v>0</v>
      </c>
      <c r="AC738" s="205"/>
      <c r="AD738" s="199"/>
      <c r="AE738" s="203">
        <f>IFERROR(IF(VLOOKUP($M738,'Books DATA'!$M$9:$Q$1009,1,0)=$M738,VLOOKUP($M738,'Books DATA'!$M$10:$T$1009,COLUMNS('Books DATA'!$M$9:N735),0)),"Not Avl in Books")</f>
        <v>0</v>
      </c>
      <c r="AF738" s="203">
        <f>IFERROR(IF(VLOOKUP($M738,'Books DATA'!$M$9:$Q$1009,1,0)=$M738,VLOOKUP($M738,'Books DATA'!$M$10:$T$1009,COLUMNS('Books DATA'!$M$9:O735),0)),"Not Avl in Books")</f>
        <v>0</v>
      </c>
      <c r="AG738" s="203">
        <f>IFERROR(IF(VLOOKUP($M738,'Books DATA'!$M$9:$Q$1009,1,0)=$M738,VLOOKUP($M738,'Books DATA'!$M$10:$T$1009,COLUMNS('Books DATA'!$M$9:P735),0)),"Not Avl in Books")</f>
        <v>0</v>
      </c>
      <c r="AH738" s="203">
        <f>IFERROR(IF(VLOOKUP($M738,'Books DATA'!$M$9:$Q$1009,1,0)=$M738,VLOOKUP($M738,'Books DATA'!$M$10:$T$1009,COLUMNS('Books DATA'!$M$9:Q735),0)),"Not Avl in Books")</f>
        <v>0</v>
      </c>
      <c r="AI738" s="203">
        <f>IFERROR(IF(VLOOKUP($M738,'Books DATA'!$M$9:$Q$1009,1,0)=$M738,VLOOKUP($M738,'Books DATA'!$M$10:$T$1009,COLUMNS('Books DATA'!$M$9:R735),0)),"Not Avl in Books")</f>
        <v>0</v>
      </c>
      <c r="AJ738" s="203">
        <f>IFERROR(IF(VLOOKUP($M738,'Books DATA'!$M$9:$Q$1009,1,0)=$M738,VLOOKUP($M738,'Books DATA'!$M$10:$T$1009,COLUMNS('Books DATA'!$M$9:S735),0)),"Not Avl in Books")</f>
        <v>0</v>
      </c>
      <c r="AK738" s="203">
        <f>IFERROR(IF(VLOOKUP($M738,'Books DATA'!$M$9:$Q$1009,1,0)=$M738,VLOOKUP($M738,'Books DATA'!$M$10:$T$1009,COLUMNS('Books DATA'!$M$9:T735),0)),"Not Avl in Books")</f>
        <v>0</v>
      </c>
      <c r="AL738" s="204"/>
    </row>
    <row r="739" spans="1:38" ht="15.75" thickBot="1">
      <c r="A739" s="7" t="str">
        <f>AC739&amp;"_"&amp;COUNTIF($AC$10:AC739,AC739)</f>
        <v>_0</v>
      </c>
      <c r="B739" s="206"/>
      <c r="C739" s="206"/>
      <c r="D739" s="207"/>
      <c r="E739" s="208"/>
      <c r="F739" s="209"/>
      <c r="G739" s="209"/>
      <c r="H739" s="209"/>
      <c r="I739" s="209"/>
      <c r="J739" s="209"/>
      <c r="K739" s="209"/>
      <c r="L739" s="199"/>
      <c r="M739" s="200" t="str">
        <f t="shared" si="167"/>
        <v/>
      </c>
      <c r="N739" s="200">
        <f t="shared" si="168"/>
        <v>0</v>
      </c>
      <c r="O739" s="200">
        <f t="shared" si="169"/>
        <v>0</v>
      </c>
      <c r="P739" s="200">
        <f t="shared" si="170"/>
        <v>0</v>
      </c>
      <c r="Q739" s="200">
        <f t="shared" si="171"/>
        <v>0</v>
      </c>
      <c r="R739" s="200">
        <f t="shared" si="172"/>
        <v>0</v>
      </c>
      <c r="S739" s="200">
        <f t="shared" si="173"/>
        <v>0</v>
      </c>
      <c r="T739" s="200">
        <f t="shared" si="174"/>
        <v>0</v>
      </c>
      <c r="U739" s="200"/>
      <c r="V739" s="201">
        <f t="shared" si="175"/>
        <v>0</v>
      </c>
      <c r="W739" s="201">
        <f t="shared" si="176"/>
        <v>0</v>
      </c>
      <c r="X739" s="201">
        <f t="shared" si="177"/>
        <v>0</v>
      </c>
      <c r="Y739" s="201">
        <f t="shared" si="178"/>
        <v>0</v>
      </c>
      <c r="Z739" s="201">
        <f t="shared" si="179"/>
        <v>0</v>
      </c>
      <c r="AA739" s="201">
        <f t="shared" si="180"/>
        <v>0</v>
      </c>
      <c r="AB739" s="201">
        <f t="shared" si="181"/>
        <v>0</v>
      </c>
      <c r="AC739" s="205"/>
      <c r="AD739" s="199"/>
      <c r="AE739" s="203">
        <f>IFERROR(IF(VLOOKUP($M739,'Books DATA'!$M$9:$Q$1009,1,0)=$M739,VLOOKUP($M739,'Books DATA'!$M$10:$T$1009,COLUMNS('Books DATA'!$M$9:N736),0)),"Not Avl in Books")</f>
        <v>0</v>
      </c>
      <c r="AF739" s="203">
        <f>IFERROR(IF(VLOOKUP($M739,'Books DATA'!$M$9:$Q$1009,1,0)=$M739,VLOOKUP($M739,'Books DATA'!$M$10:$T$1009,COLUMNS('Books DATA'!$M$9:O736),0)),"Not Avl in Books")</f>
        <v>0</v>
      </c>
      <c r="AG739" s="203">
        <f>IFERROR(IF(VLOOKUP($M739,'Books DATA'!$M$9:$Q$1009,1,0)=$M739,VLOOKUP($M739,'Books DATA'!$M$10:$T$1009,COLUMNS('Books DATA'!$M$9:P736),0)),"Not Avl in Books")</f>
        <v>0</v>
      </c>
      <c r="AH739" s="203">
        <f>IFERROR(IF(VLOOKUP($M739,'Books DATA'!$M$9:$Q$1009,1,0)=$M739,VLOOKUP($M739,'Books DATA'!$M$10:$T$1009,COLUMNS('Books DATA'!$M$9:Q736),0)),"Not Avl in Books")</f>
        <v>0</v>
      </c>
      <c r="AI739" s="203">
        <f>IFERROR(IF(VLOOKUP($M739,'Books DATA'!$M$9:$Q$1009,1,0)=$M739,VLOOKUP($M739,'Books DATA'!$M$10:$T$1009,COLUMNS('Books DATA'!$M$9:R736),0)),"Not Avl in Books")</f>
        <v>0</v>
      </c>
      <c r="AJ739" s="203">
        <f>IFERROR(IF(VLOOKUP($M739,'Books DATA'!$M$9:$Q$1009,1,0)=$M739,VLOOKUP($M739,'Books DATA'!$M$10:$T$1009,COLUMNS('Books DATA'!$M$9:S736),0)),"Not Avl in Books")</f>
        <v>0</v>
      </c>
      <c r="AK739" s="203">
        <f>IFERROR(IF(VLOOKUP($M739,'Books DATA'!$M$9:$Q$1009,1,0)=$M739,VLOOKUP($M739,'Books DATA'!$M$10:$T$1009,COLUMNS('Books DATA'!$M$9:T736),0)),"Not Avl in Books")</f>
        <v>0</v>
      </c>
      <c r="AL739" s="204"/>
    </row>
    <row r="740" spans="1:38" ht="15.75" thickBot="1">
      <c r="A740" s="7" t="str">
        <f>AC740&amp;"_"&amp;COUNTIF($AC$10:AC740,AC740)</f>
        <v>_0</v>
      </c>
      <c r="B740" s="206"/>
      <c r="C740" s="206"/>
      <c r="D740" s="207"/>
      <c r="E740" s="208"/>
      <c r="F740" s="209"/>
      <c r="G740" s="209"/>
      <c r="H740" s="209"/>
      <c r="I740" s="209"/>
      <c r="J740" s="209"/>
      <c r="K740" s="209"/>
      <c r="L740" s="199"/>
      <c r="M740" s="200" t="str">
        <f t="shared" si="167"/>
        <v/>
      </c>
      <c r="N740" s="200">
        <f t="shared" si="168"/>
        <v>0</v>
      </c>
      <c r="O740" s="200">
        <f t="shared" si="169"/>
        <v>0</v>
      </c>
      <c r="P740" s="200">
        <f t="shared" si="170"/>
        <v>0</v>
      </c>
      <c r="Q740" s="200">
        <f t="shared" si="171"/>
        <v>0</v>
      </c>
      <c r="R740" s="200">
        <f t="shared" si="172"/>
        <v>0</v>
      </c>
      <c r="S740" s="200">
        <f t="shared" si="173"/>
        <v>0</v>
      </c>
      <c r="T740" s="200">
        <f t="shared" si="174"/>
        <v>0</v>
      </c>
      <c r="U740" s="200"/>
      <c r="V740" s="201">
        <f t="shared" si="175"/>
        <v>0</v>
      </c>
      <c r="W740" s="201">
        <f t="shared" si="176"/>
        <v>0</v>
      </c>
      <c r="X740" s="201">
        <f t="shared" si="177"/>
        <v>0</v>
      </c>
      <c r="Y740" s="201">
        <f t="shared" si="178"/>
        <v>0</v>
      </c>
      <c r="Z740" s="201">
        <f t="shared" si="179"/>
        <v>0</v>
      </c>
      <c r="AA740" s="201">
        <f t="shared" si="180"/>
        <v>0</v>
      </c>
      <c r="AB740" s="201">
        <f t="shared" si="181"/>
        <v>0</v>
      </c>
      <c r="AC740" s="205"/>
      <c r="AD740" s="199"/>
      <c r="AE740" s="203">
        <f>IFERROR(IF(VLOOKUP($M740,'Books DATA'!$M$9:$Q$1009,1,0)=$M740,VLOOKUP($M740,'Books DATA'!$M$10:$T$1009,COLUMNS('Books DATA'!$M$9:N737),0)),"Not Avl in Books")</f>
        <v>0</v>
      </c>
      <c r="AF740" s="203">
        <f>IFERROR(IF(VLOOKUP($M740,'Books DATA'!$M$9:$Q$1009,1,0)=$M740,VLOOKUP($M740,'Books DATA'!$M$10:$T$1009,COLUMNS('Books DATA'!$M$9:O737),0)),"Not Avl in Books")</f>
        <v>0</v>
      </c>
      <c r="AG740" s="203">
        <f>IFERROR(IF(VLOOKUP($M740,'Books DATA'!$M$9:$Q$1009,1,0)=$M740,VLOOKUP($M740,'Books DATA'!$M$10:$T$1009,COLUMNS('Books DATA'!$M$9:P737),0)),"Not Avl in Books")</f>
        <v>0</v>
      </c>
      <c r="AH740" s="203">
        <f>IFERROR(IF(VLOOKUP($M740,'Books DATA'!$M$9:$Q$1009,1,0)=$M740,VLOOKUP($M740,'Books DATA'!$M$10:$T$1009,COLUMNS('Books DATA'!$M$9:Q737),0)),"Not Avl in Books")</f>
        <v>0</v>
      </c>
      <c r="AI740" s="203">
        <f>IFERROR(IF(VLOOKUP($M740,'Books DATA'!$M$9:$Q$1009,1,0)=$M740,VLOOKUP($M740,'Books DATA'!$M$10:$T$1009,COLUMNS('Books DATA'!$M$9:R737),0)),"Not Avl in Books")</f>
        <v>0</v>
      </c>
      <c r="AJ740" s="203">
        <f>IFERROR(IF(VLOOKUP($M740,'Books DATA'!$M$9:$Q$1009,1,0)=$M740,VLOOKUP($M740,'Books DATA'!$M$10:$T$1009,COLUMNS('Books DATA'!$M$9:S737),0)),"Not Avl in Books")</f>
        <v>0</v>
      </c>
      <c r="AK740" s="203">
        <f>IFERROR(IF(VLOOKUP($M740,'Books DATA'!$M$9:$Q$1009,1,0)=$M740,VLOOKUP($M740,'Books DATA'!$M$10:$T$1009,COLUMNS('Books DATA'!$M$9:T737),0)),"Not Avl in Books")</f>
        <v>0</v>
      </c>
      <c r="AL740" s="204"/>
    </row>
    <row r="741" spans="1:38" ht="15.75" thickBot="1">
      <c r="A741" s="7" t="str">
        <f>AC741&amp;"_"&amp;COUNTIF($AC$10:AC741,AC741)</f>
        <v>_0</v>
      </c>
      <c r="B741" s="206"/>
      <c r="C741" s="206"/>
      <c r="D741" s="207"/>
      <c r="E741" s="208"/>
      <c r="F741" s="209"/>
      <c r="G741" s="209"/>
      <c r="H741" s="209"/>
      <c r="I741" s="209"/>
      <c r="J741" s="209"/>
      <c r="K741" s="209"/>
      <c r="L741" s="199"/>
      <c r="M741" s="200" t="str">
        <f t="shared" si="167"/>
        <v/>
      </c>
      <c r="N741" s="200">
        <f t="shared" si="168"/>
        <v>0</v>
      </c>
      <c r="O741" s="200">
        <f t="shared" si="169"/>
        <v>0</v>
      </c>
      <c r="P741" s="200">
        <f t="shared" si="170"/>
        <v>0</v>
      </c>
      <c r="Q741" s="200">
        <f t="shared" si="171"/>
        <v>0</v>
      </c>
      <c r="R741" s="200">
        <f t="shared" si="172"/>
        <v>0</v>
      </c>
      <c r="S741" s="200">
        <f t="shared" si="173"/>
        <v>0</v>
      </c>
      <c r="T741" s="200">
        <f t="shared" si="174"/>
        <v>0</v>
      </c>
      <c r="U741" s="200"/>
      <c r="V741" s="201">
        <f t="shared" si="175"/>
        <v>0</v>
      </c>
      <c r="W741" s="201">
        <f t="shared" si="176"/>
        <v>0</v>
      </c>
      <c r="X741" s="201">
        <f t="shared" si="177"/>
        <v>0</v>
      </c>
      <c r="Y741" s="201">
        <f t="shared" si="178"/>
        <v>0</v>
      </c>
      <c r="Z741" s="201">
        <f t="shared" si="179"/>
        <v>0</v>
      </c>
      <c r="AA741" s="201">
        <f t="shared" si="180"/>
        <v>0</v>
      </c>
      <c r="AB741" s="201">
        <f t="shared" si="181"/>
        <v>0</v>
      </c>
      <c r="AC741" s="205"/>
      <c r="AD741" s="199"/>
      <c r="AE741" s="203">
        <f>IFERROR(IF(VLOOKUP($M741,'Books DATA'!$M$9:$Q$1009,1,0)=$M741,VLOOKUP($M741,'Books DATA'!$M$10:$T$1009,COLUMNS('Books DATA'!$M$9:N738),0)),"Not Avl in Books")</f>
        <v>0</v>
      </c>
      <c r="AF741" s="203">
        <f>IFERROR(IF(VLOOKUP($M741,'Books DATA'!$M$9:$Q$1009,1,0)=$M741,VLOOKUP($M741,'Books DATA'!$M$10:$T$1009,COLUMNS('Books DATA'!$M$9:O738),0)),"Not Avl in Books")</f>
        <v>0</v>
      </c>
      <c r="AG741" s="203">
        <f>IFERROR(IF(VLOOKUP($M741,'Books DATA'!$M$9:$Q$1009,1,0)=$M741,VLOOKUP($M741,'Books DATA'!$M$10:$T$1009,COLUMNS('Books DATA'!$M$9:P738),0)),"Not Avl in Books")</f>
        <v>0</v>
      </c>
      <c r="AH741" s="203">
        <f>IFERROR(IF(VLOOKUP($M741,'Books DATA'!$M$9:$Q$1009,1,0)=$M741,VLOOKUP($M741,'Books DATA'!$M$10:$T$1009,COLUMNS('Books DATA'!$M$9:Q738),0)),"Not Avl in Books")</f>
        <v>0</v>
      </c>
      <c r="AI741" s="203">
        <f>IFERROR(IF(VLOOKUP($M741,'Books DATA'!$M$9:$Q$1009,1,0)=$M741,VLOOKUP($M741,'Books DATA'!$M$10:$T$1009,COLUMNS('Books DATA'!$M$9:R738),0)),"Not Avl in Books")</f>
        <v>0</v>
      </c>
      <c r="AJ741" s="203">
        <f>IFERROR(IF(VLOOKUP($M741,'Books DATA'!$M$9:$Q$1009,1,0)=$M741,VLOOKUP($M741,'Books DATA'!$M$10:$T$1009,COLUMNS('Books DATA'!$M$9:S738),0)),"Not Avl in Books")</f>
        <v>0</v>
      </c>
      <c r="AK741" s="203">
        <f>IFERROR(IF(VLOOKUP($M741,'Books DATA'!$M$9:$Q$1009,1,0)=$M741,VLOOKUP($M741,'Books DATA'!$M$10:$T$1009,COLUMNS('Books DATA'!$M$9:T738),0)),"Not Avl in Books")</f>
        <v>0</v>
      </c>
      <c r="AL741" s="204"/>
    </row>
    <row r="742" spans="1:38" ht="15.75" thickBot="1">
      <c r="A742" s="7" t="str">
        <f>AC742&amp;"_"&amp;COUNTIF($AC$10:AC742,AC742)</f>
        <v>_0</v>
      </c>
      <c r="B742" s="206"/>
      <c r="C742" s="206"/>
      <c r="D742" s="207"/>
      <c r="E742" s="208"/>
      <c r="F742" s="209"/>
      <c r="G742" s="209"/>
      <c r="H742" s="209"/>
      <c r="I742" s="209"/>
      <c r="J742" s="209"/>
      <c r="K742" s="209"/>
      <c r="L742" s="199"/>
      <c r="M742" s="200" t="str">
        <f t="shared" si="167"/>
        <v/>
      </c>
      <c r="N742" s="200">
        <f t="shared" si="168"/>
        <v>0</v>
      </c>
      <c r="O742" s="200">
        <f t="shared" si="169"/>
        <v>0</v>
      </c>
      <c r="P742" s="200">
        <f t="shared" si="170"/>
        <v>0</v>
      </c>
      <c r="Q742" s="200">
        <f t="shared" si="171"/>
        <v>0</v>
      </c>
      <c r="R742" s="200">
        <f t="shared" si="172"/>
        <v>0</v>
      </c>
      <c r="S742" s="200">
        <f t="shared" si="173"/>
        <v>0</v>
      </c>
      <c r="T742" s="200">
        <f t="shared" si="174"/>
        <v>0</v>
      </c>
      <c r="U742" s="200"/>
      <c r="V742" s="201">
        <f t="shared" si="175"/>
        <v>0</v>
      </c>
      <c r="W742" s="201">
        <f t="shared" si="176"/>
        <v>0</v>
      </c>
      <c r="X742" s="201">
        <f t="shared" si="177"/>
        <v>0</v>
      </c>
      <c r="Y742" s="201">
        <f t="shared" si="178"/>
        <v>0</v>
      </c>
      <c r="Z742" s="201">
        <f t="shared" si="179"/>
        <v>0</v>
      </c>
      <c r="AA742" s="201">
        <f t="shared" si="180"/>
        <v>0</v>
      </c>
      <c r="AB742" s="201">
        <f t="shared" si="181"/>
        <v>0</v>
      </c>
      <c r="AC742" s="205"/>
      <c r="AD742" s="199"/>
      <c r="AE742" s="203">
        <f>IFERROR(IF(VLOOKUP($M742,'Books DATA'!$M$9:$Q$1009,1,0)=$M742,VLOOKUP($M742,'Books DATA'!$M$10:$T$1009,COLUMNS('Books DATA'!$M$9:N739),0)),"Not Avl in Books")</f>
        <v>0</v>
      </c>
      <c r="AF742" s="203">
        <f>IFERROR(IF(VLOOKUP($M742,'Books DATA'!$M$9:$Q$1009,1,0)=$M742,VLOOKUP($M742,'Books DATA'!$M$10:$T$1009,COLUMNS('Books DATA'!$M$9:O739),0)),"Not Avl in Books")</f>
        <v>0</v>
      </c>
      <c r="AG742" s="203">
        <f>IFERROR(IF(VLOOKUP($M742,'Books DATA'!$M$9:$Q$1009,1,0)=$M742,VLOOKUP($M742,'Books DATA'!$M$10:$T$1009,COLUMNS('Books DATA'!$M$9:P739),0)),"Not Avl in Books")</f>
        <v>0</v>
      </c>
      <c r="AH742" s="203">
        <f>IFERROR(IF(VLOOKUP($M742,'Books DATA'!$M$9:$Q$1009,1,0)=$M742,VLOOKUP($M742,'Books DATA'!$M$10:$T$1009,COLUMNS('Books DATA'!$M$9:Q739),0)),"Not Avl in Books")</f>
        <v>0</v>
      </c>
      <c r="AI742" s="203">
        <f>IFERROR(IF(VLOOKUP($M742,'Books DATA'!$M$9:$Q$1009,1,0)=$M742,VLOOKUP($M742,'Books DATA'!$M$10:$T$1009,COLUMNS('Books DATA'!$M$9:R739),0)),"Not Avl in Books")</f>
        <v>0</v>
      </c>
      <c r="AJ742" s="203">
        <f>IFERROR(IF(VLOOKUP($M742,'Books DATA'!$M$9:$Q$1009,1,0)=$M742,VLOOKUP($M742,'Books DATA'!$M$10:$T$1009,COLUMNS('Books DATA'!$M$9:S739),0)),"Not Avl in Books")</f>
        <v>0</v>
      </c>
      <c r="AK742" s="203">
        <f>IFERROR(IF(VLOOKUP($M742,'Books DATA'!$M$9:$Q$1009,1,0)=$M742,VLOOKUP($M742,'Books DATA'!$M$10:$T$1009,COLUMNS('Books DATA'!$M$9:T739),0)),"Not Avl in Books")</f>
        <v>0</v>
      </c>
      <c r="AL742" s="204"/>
    </row>
    <row r="743" spans="1:38" ht="15.75" thickBot="1">
      <c r="A743" s="7" t="str">
        <f>AC743&amp;"_"&amp;COUNTIF($AC$10:AC743,AC743)</f>
        <v>_0</v>
      </c>
      <c r="B743" s="206"/>
      <c r="C743" s="206"/>
      <c r="D743" s="207"/>
      <c r="E743" s="208"/>
      <c r="F743" s="209"/>
      <c r="G743" s="209"/>
      <c r="H743" s="209"/>
      <c r="I743" s="209"/>
      <c r="J743" s="209"/>
      <c r="K743" s="209"/>
      <c r="L743" s="199"/>
      <c r="M743" s="200" t="str">
        <f t="shared" si="167"/>
        <v/>
      </c>
      <c r="N743" s="200">
        <f t="shared" si="168"/>
        <v>0</v>
      </c>
      <c r="O743" s="200">
        <f t="shared" si="169"/>
        <v>0</v>
      </c>
      <c r="P743" s="200">
        <f t="shared" si="170"/>
        <v>0</v>
      </c>
      <c r="Q743" s="200">
        <f t="shared" si="171"/>
        <v>0</v>
      </c>
      <c r="R743" s="200">
        <f t="shared" si="172"/>
        <v>0</v>
      </c>
      <c r="S743" s="200">
        <f t="shared" si="173"/>
        <v>0</v>
      </c>
      <c r="T743" s="200">
        <f t="shared" si="174"/>
        <v>0</v>
      </c>
      <c r="U743" s="200"/>
      <c r="V743" s="201">
        <f t="shared" si="175"/>
        <v>0</v>
      </c>
      <c r="W743" s="201">
        <f t="shared" si="176"/>
        <v>0</v>
      </c>
      <c r="X743" s="201">
        <f t="shared" si="177"/>
        <v>0</v>
      </c>
      <c r="Y743" s="201">
        <f t="shared" si="178"/>
        <v>0</v>
      </c>
      <c r="Z743" s="201">
        <f t="shared" si="179"/>
        <v>0</v>
      </c>
      <c r="AA743" s="201">
        <f t="shared" si="180"/>
        <v>0</v>
      </c>
      <c r="AB743" s="201">
        <f t="shared" si="181"/>
        <v>0</v>
      </c>
      <c r="AC743" s="205"/>
      <c r="AD743" s="199"/>
      <c r="AE743" s="203">
        <f>IFERROR(IF(VLOOKUP($M743,'Books DATA'!$M$9:$Q$1009,1,0)=$M743,VLOOKUP($M743,'Books DATA'!$M$10:$T$1009,COLUMNS('Books DATA'!$M$9:N740),0)),"Not Avl in Books")</f>
        <v>0</v>
      </c>
      <c r="AF743" s="203">
        <f>IFERROR(IF(VLOOKUP($M743,'Books DATA'!$M$9:$Q$1009,1,0)=$M743,VLOOKUP($M743,'Books DATA'!$M$10:$T$1009,COLUMNS('Books DATA'!$M$9:O740),0)),"Not Avl in Books")</f>
        <v>0</v>
      </c>
      <c r="AG743" s="203">
        <f>IFERROR(IF(VLOOKUP($M743,'Books DATA'!$M$9:$Q$1009,1,0)=$M743,VLOOKUP($M743,'Books DATA'!$M$10:$T$1009,COLUMNS('Books DATA'!$M$9:P740),0)),"Not Avl in Books")</f>
        <v>0</v>
      </c>
      <c r="AH743" s="203">
        <f>IFERROR(IF(VLOOKUP($M743,'Books DATA'!$M$9:$Q$1009,1,0)=$M743,VLOOKUP($M743,'Books DATA'!$M$10:$T$1009,COLUMNS('Books DATA'!$M$9:Q740),0)),"Not Avl in Books")</f>
        <v>0</v>
      </c>
      <c r="AI743" s="203">
        <f>IFERROR(IF(VLOOKUP($M743,'Books DATA'!$M$9:$Q$1009,1,0)=$M743,VLOOKUP($M743,'Books DATA'!$M$10:$T$1009,COLUMNS('Books DATA'!$M$9:R740),0)),"Not Avl in Books")</f>
        <v>0</v>
      </c>
      <c r="AJ743" s="203">
        <f>IFERROR(IF(VLOOKUP($M743,'Books DATA'!$M$9:$Q$1009,1,0)=$M743,VLOOKUP($M743,'Books DATA'!$M$10:$T$1009,COLUMNS('Books DATA'!$M$9:S740),0)),"Not Avl in Books")</f>
        <v>0</v>
      </c>
      <c r="AK743" s="203">
        <f>IFERROR(IF(VLOOKUP($M743,'Books DATA'!$M$9:$Q$1009,1,0)=$M743,VLOOKUP($M743,'Books DATA'!$M$10:$T$1009,COLUMNS('Books DATA'!$M$9:T740),0)),"Not Avl in Books")</f>
        <v>0</v>
      </c>
      <c r="AL743" s="204"/>
    </row>
    <row r="744" spans="1:38" ht="15.75" thickBot="1">
      <c r="A744" s="7" t="str">
        <f>AC744&amp;"_"&amp;COUNTIF($AC$10:AC744,AC744)</f>
        <v>_0</v>
      </c>
      <c r="B744" s="206"/>
      <c r="C744" s="206"/>
      <c r="D744" s="207"/>
      <c r="E744" s="208"/>
      <c r="F744" s="209"/>
      <c r="G744" s="209"/>
      <c r="H744" s="209"/>
      <c r="I744" s="209"/>
      <c r="J744" s="209"/>
      <c r="K744" s="209"/>
      <c r="L744" s="199"/>
      <c r="M744" s="200" t="str">
        <f t="shared" si="167"/>
        <v/>
      </c>
      <c r="N744" s="200">
        <f t="shared" si="168"/>
        <v>0</v>
      </c>
      <c r="O744" s="200">
        <f t="shared" si="169"/>
        <v>0</v>
      </c>
      <c r="P744" s="200">
        <f t="shared" si="170"/>
        <v>0</v>
      </c>
      <c r="Q744" s="200">
        <f t="shared" si="171"/>
        <v>0</v>
      </c>
      <c r="R744" s="200">
        <f t="shared" si="172"/>
        <v>0</v>
      </c>
      <c r="S744" s="200">
        <f t="shared" si="173"/>
        <v>0</v>
      </c>
      <c r="T744" s="200">
        <f t="shared" si="174"/>
        <v>0</v>
      </c>
      <c r="U744" s="200"/>
      <c r="V744" s="201">
        <f t="shared" si="175"/>
        <v>0</v>
      </c>
      <c r="W744" s="201">
        <f t="shared" si="176"/>
        <v>0</v>
      </c>
      <c r="X744" s="201">
        <f t="shared" si="177"/>
        <v>0</v>
      </c>
      <c r="Y744" s="201">
        <f t="shared" si="178"/>
        <v>0</v>
      </c>
      <c r="Z744" s="201">
        <f t="shared" si="179"/>
        <v>0</v>
      </c>
      <c r="AA744" s="201">
        <f t="shared" si="180"/>
        <v>0</v>
      </c>
      <c r="AB744" s="201">
        <f t="shared" si="181"/>
        <v>0</v>
      </c>
      <c r="AC744" s="205"/>
      <c r="AD744" s="199"/>
      <c r="AE744" s="203">
        <f>IFERROR(IF(VLOOKUP($M744,'Books DATA'!$M$9:$Q$1009,1,0)=$M744,VLOOKUP($M744,'Books DATA'!$M$10:$T$1009,COLUMNS('Books DATA'!$M$9:N741),0)),"Not Avl in Books")</f>
        <v>0</v>
      </c>
      <c r="AF744" s="203">
        <f>IFERROR(IF(VLOOKUP($M744,'Books DATA'!$M$9:$Q$1009,1,0)=$M744,VLOOKUP($M744,'Books DATA'!$M$10:$T$1009,COLUMNS('Books DATA'!$M$9:O741),0)),"Not Avl in Books")</f>
        <v>0</v>
      </c>
      <c r="AG744" s="203">
        <f>IFERROR(IF(VLOOKUP($M744,'Books DATA'!$M$9:$Q$1009,1,0)=$M744,VLOOKUP($M744,'Books DATA'!$M$10:$T$1009,COLUMNS('Books DATA'!$M$9:P741),0)),"Not Avl in Books")</f>
        <v>0</v>
      </c>
      <c r="AH744" s="203">
        <f>IFERROR(IF(VLOOKUP($M744,'Books DATA'!$M$9:$Q$1009,1,0)=$M744,VLOOKUP($M744,'Books DATA'!$M$10:$T$1009,COLUMNS('Books DATA'!$M$9:Q741),0)),"Not Avl in Books")</f>
        <v>0</v>
      </c>
      <c r="AI744" s="203">
        <f>IFERROR(IF(VLOOKUP($M744,'Books DATA'!$M$9:$Q$1009,1,0)=$M744,VLOOKUP($M744,'Books DATA'!$M$10:$T$1009,COLUMNS('Books DATA'!$M$9:R741),0)),"Not Avl in Books")</f>
        <v>0</v>
      </c>
      <c r="AJ744" s="203">
        <f>IFERROR(IF(VLOOKUP($M744,'Books DATA'!$M$9:$Q$1009,1,0)=$M744,VLOOKUP($M744,'Books DATA'!$M$10:$T$1009,COLUMNS('Books DATA'!$M$9:S741),0)),"Not Avl in Books")</f>
        <v>0</v>
      </c>
      <c r="AK744" s="203">
        <f>IFERROR(IF(VLOOKUP($M744,'Books DATA'!$M$9:$Q$1009,1,0)=$M744,VLOOKUP($M744,'Books DATA'!$M$10:$T$1009,COLUMNS('Books DATA'!$M$9:T741),0)),"Not Avl in Books")</f>
        <v>0</v>
      </c>
      <c r="AL744" s="204"/>
    </row>
    <row r="745" spans="1:38" ht="15.75" thickBot="1">
      <c r="A745" s="7" t="str">
        <f>AC745&amp;"_"&amp;COUNTIF($AC$10:AC745,AC745)</f>
        <v>_0</v>
      </c>
      <c r="B745" s="206"/>
      <c r="C745" s="206"/>
      <c r="D745" s="207"/>
      <c r="E745" s="208"/>
      <c r="F745" s="209"/>
      <c r="G745" s="209"/>
      <c r="H745" s="209"/>
      <c r="I745" s="209"/>
      <c r="J745" s="209"/>
      <c r="K745" s="209"/>
      <c r="L745" s="199"/>
      <c r="M745" s="200" t="str">
        <f t="shared" si="167"/>
        <v/>
      </c>
      <c r="N745" s="200">
        <f t="shared" si="168"/>
        <v>0</v>
      </c>
      <c r="O745" s="200">
        <f t="shared" si="169"/>
        <v>0</v>
      </c>
      <c r="P745" s="200">
        <f t="shared" si="170"/>
        <v>0</v>
      </c>
      <c r="Q745" s="200">
        <f t="shared" si="171"/>
        <v>0</v>
      </c>
      <c r="R745" s="200">
        <f t="shared" si="172"/>
        <v>0</v>
      </c>
      <c r="S745" s="200">
        <f t="shared" si="173"/>
        <v>0</v>
      </c>
      <c r="T745" s="200">
        <f t="shared" si="174"/>
        <v>0</v>
      </c>
      <c r="U745" s="200"/>
      <c r="V745" s="201">
        <f t="shared" si="175"/>
        <v>0</v>
      </c>
      <c r="W745" s="201">
        <f t="shared" si="176"/>
        <v>0</v>
      </c>
      <c r="X745" s="201">
        <f t="shared" si="177"/>
        <v>0</v>
      </c>
      <c r="Y745" s="201">
        <f t="shared" si="178"/>
        <v>0</v>
      </c>
      <c r="Z745" s="201">
        <f t="shared" si="179"/>
        <v>0</v>
      </c>
      <c r="AA745" s="201">
        <f t="shared" si="180"/>
        <v>0</v>
      </c>
      <c r="AB745" s="201">
        <f t="shared" si="181"/>
        <v>0</v>
      </c>
      <c r="AC745" s="205"/>
      <c r="AD745" s="199"/>
      <c r="AE745" s="203">
        <f>IFERROR(IF(VLOOKUP($M745,'Books DATA'!$M$9:$Q$1009,1,0)=$M745,VLOOKUP($M745,'Books DATA'!$M$10:$T$1009,COLUMNS('Books DATA'!$M$9:N742),0)),"Not Avl in Books")</f>
        <v>0</v>
      </c>
      <c r="AF745" s="203">
        <f>IFERROR(IF(VLOOKUP($M745,'Books DATA'!$M$9:$Q$1009,1,0)=$M745,VLOOKUP($M745,'Books DATA'!$M$10:$T$1009,COLUMNS('Books DATA'!$M$9:O742),0)),"Not Avl in Books")</f>
        <v>0</v>
      </c>
      <c r="AG745" s="203">
        <f>IFERROR(IF(VLOOKUP($M745,'Books DATA'!$M$9:$Q$1009,1,0)=$M745,VLOOKUP($M745,'Books DATA'!$M$10:$T$1009,COLUMNS('Books DATA'!$M$9:P742),0)),"Not Avl in Books")</f>
        <v>0</v>
      </c>
      <c r="AH745" s="203">
        <f>IFERROR(IF(VLOOKUP($M745,'Books DATA'!$M$9:$Q$1009,1,0)=$M745,VLOOKUP($M745,'Books DATA'!$M$10:$T$1009,COLUMNS('Books DATA'!$M$9:Q742),0)),"Not Avl in Books")</f>
        <v>0</v>
      </c>
      <c r="AI745" s="203">
        <f>IFERROR(IF(VLOOKUP($M745,'Books DATA'!$M$9:$Q$1009,1,0)=$M745,VLOOKUP($M745,'Books DATA'!$M$10:$T$1009,COLUMNS('Books DATA'!$M$9:R742),0)),"Not Avl in Books")</f>
        <v>0</v>
      </c>
      <c r="AJ745" s="203">
        <f>IFERROR(IF(VLOOKUP($M745,'Books DATA'!$M$9:$Q$1009,1,0)=$M745,VLOOKUP($M745,'Books DATA'!$M$10:$T$1009,COLUMNS('Books DATA'!$M$9:S742),0)),"Not Avl in Books")</f>
        <v>0</v>
      </c>
      <c r="AK745" s="203">
        <f>IFERROR(IF(VLOOKUP($M745,'Books DATA'!$M$9:$Q$1009,1,0)=$M745,VLOOKUP($M745,'Books DATA'!$M$10:$T$1009,COLUMNS('Books DATA'!$M$9:T742),0)),"Not Avl in Books")</f>
        <v>0</v>
      </c>
      <c r="AL745" s="204"/>
    </row>
    <row r="746" spans="1:38" ht="15.75" thickBot="1">
      <c r="A746" s="7" t="str">
        <f>AC746&amp;"_"&amp;COUNTIF($AC$10:AC746,AC746)</f>
        <v>_0</v>
      </c>
      <c r="B746" s="206"/>
      <c r="C746" s="206"/>
      <c r="D746" s="207"/>
      <c r="E746" s="208"/>
      <c r="F746" s="209"/>
      <c r="G746" s="209"/>
      <c r="H746" s="209"/>
      <c r="I746" s="209"/>
      <c r="J746" s="209"/>
      <c r="K746" s="209"/>
      <c r="L746" s="199"/>
      <c r="M746" s="200" t="str">
        <f t="shared" si="167"/>
        <v/>
      </c>
      <c r="N746" s="200">
        <f t="shared" si="168"/>
        <v>0</v>
      </c>
      <c r="O746" s="200">
        <f t="shared" si="169"/>
        <v>0</v>
      </c>
      <c r="P746" s="200">
        <f t="shared" si="170"/>
        <v>0</v>
      </c>
      <c r="Q746" s="200">
        <f t="shared" si="171"/>
        <v>0</v>
      </c>
      <c r="R746" s="200">
        <f t="shared" si="172"/>
        <v>0</v>
      </c>
      <c r="S746" s="200">
        <f t="shared" si="173"/>
        <v>0</v>
      </c>
      <c r="T746" s="200">
        <f t="shared" si="174"/>
        <v>0</v>
      </c>
      <c r="U746" s="200"/>
      <c r="V746" s="201">
        <f t="shared" si="175"/>
        <v>0</v>
      </c>
      <c r="W746" s="201">
        <f t="shared" si="176"/>
        <v>0</v>
      </c>
      <c r="X746" s="201">
        <f t="shared" si="177"/>
        <v>0</v>
      </c>
      <c r="Y746" s="201">
        <f t="shared" si="178"/>
        <v>0</v>
      </c>
      <c r="Z746" s="201">
        <f t="shared" si="179"/>
        <v>0</v>
      </c>
      <c r="AA746" s="201">
        <f t="shared" si="180"/>
        <v>0</v>
      </c>
      <c r="AB746" s="201">
        <f t="shared" si="181"/>
        <v>0</v>
      </c>
      <c r="AC746" s="205"/>
      <c r="AD746" s="199"/>
      <c r="AE746" s="203">
        <f>IFERROR(IF(VLOOKUP($M746,'Books DATA'!$M$9:$Q$1009,1,0)=$M746,VLOOKUP($M746,'Books DATA'!$M$10:$T$1009,COLUMNS('Books DATA'!$M$9:N743),0)),"Not Avl in Books")</f>
        <v>0</v>
      </c>
      <c r="AF746" s="203">
        <f>IFERROR(IF(VLOOKUP($M746,'Books DATA'!$M$9:$Q$1009,1,0)=$M746,VLOOKUP($M746,'Books DATA'!$M$10:$T$1009,COLUMNS('Books DATA'!$M$9:O743),0)),"Not Avl in Books")</f>
        <v>0</v>
      </c>
      <c r="AG746" s="203">
        <f>IFERROR(IF(VLOOKUP($M746,'Books DATA'!$M$9:$Q$1009,1,0)=$M746,VLOOKUP($M746,'Books DATA'!$M$10:$T$1009,COLUMNS('Books DATA'!$M$9:P743),0)),"Not Avl in Books")</f>
        <v>0</v>
      </c>
      <c r="AH746" s="203">
        <f>IFERROR(IF(VLOOKUP($M746,'Books DATA'!$M$9:$Q$1009,1,0)=$M746,VLOOKUP($M746,'Books DATA'!$M$10:$T$1009,COLUMNS('Books DATA'!$M$9:Q743),0)),"Not Avl in Books")</f>
        <v>0</v>
      </c>
      <c r="AI746" s="203">
        <f>IFERROR(IF(VLOOKUP($M746,'Books DATA'!$M$9:$Q$1009,1,0)=$M746,VLOOKUP($M746,'Books DATA'!$M$10:$T$1009,COLUMNS('Books DATA'!$M$9:R743),0)),"Not Avl in Books")</f>
        <v>0</v>
      </c>
      <c r="AJ746" s="203">
        <f>IFERROR(IF(VLOOKUP($M746,'Books DATA'!$M$9:$Q$1009,1,0)=$M746,VLOOKUP($M746,'Books DATA'!$M$10:$T$1009,COLUMNS('Books DATA'!$M$9:S743),0)),"Not Avl in Books")</f>
        <v>0</v>
      </c>
      <c r="AK746" s="203">
        <f>IFERROR(IF(VLOOKUP($M746,'Books DATA'!$M$9:$Q$1009,1,0)=$M746,VLOOKUP($M746,'Books DATA'!$M$10:$T$1009,COLUMNS('Books DATA'!$M$9:T743),0)),"Not Avl in Books")</f>
        <v>0</v>
      </c>
      <c r="AL746" s="204"/>
    </row>
    <row r="747" spans="1:38" ht="15.75" thickBot="1">
      <c r="A747" s="7" t="str">
        <f>AC747&amp;"_"&amp;COUNTIF($AC$10:AC747,AC747)</f>
        <v>_0</v>
      </c>
      <c r="B747" s="206"/>
      <c r="C747" s="206"/>
      <c r="D747" s="207"/>
      <c r="E747" s="208"/>
      <c r="F747" s="209"/>
      <c r="G747" s="209"/>
      <c r="H747" s="209"/>
      <c r="I747" s="209"/>
      <c r="J747" s="209"/>
      <c r="K747" s="209"/>
      <c r="L747" s="199"/>
      <c r="M747" s="200" t="str">
        <f t="shared" si="167"/>
        <v/>
      </c>
      <c r="N747" s="200">
        <f t="shared" si="168"/>
        <v>0</v>
      </c>
      <c r="O747" s="200">
        <f t="shared" si="169"/>
        <v>0</v>
      </c>
      <c r="P747" s="200">
        <f t="shared" si="170"/>
        <v>0</v>
      </c>
      <c r="Q747" s="200">
        <f t="shared" si="171"/>
        <v>0</v>
      </c>
      <c r="R747" s="200">
        <f t="shared" si="172"/>
        <v>0</v>
      </c>
      <c r="S747" s="200">
        <f t="shared" si="173"/>
        <v>0</v>
      </c>
      <c r="T747" s="200">
        <f t="shared" si="174"/>
        <v>0</v>
      </c>
      <c r="U747" s="200"/>
      <c r="V747" s="201">
        <f t="shared" si="175"/>
        <v>0</v>
      </c>
      <c r="W747" s="201">
        <f t="shared" si="176"/>
        <v>0</v>
      </c>
      <c r="X747" s="201">
        <f t="shared" si="177"/>
        <v>0</v>
      </c>
      <c r="Y747" s="201">
        <f t="shared" si="178"/>
        <v>0</v>
      </c>
      <c r="Z747" s="201">
        <f t="shared" si="179"/>
        <v>0</v>
      </c>
      <c r="AA747" s="201">
        <f t="shared" si="180"/>
        <v>0</v>
      </c>
      <c r="AB747" s="201">
        <f t="shared" si="181"/>
        <v>0</v>
      </c>
      <c r="AC747" s="205"/>
      <c r="AD747" s="199"/>
      <c r="AE747" s="203">
        <f>IFERROR(IF(VLOOKUP($M747,'Books DATA'!$M$9:$Q$1009,1,0)=$M747,VLOOKUP($M747,'Books DATA'!$M$10:$T$1009,COLUMNS('Books DATA'!$M$9:N744),0)),"Not Avl in Books")</f>
        <v>0</v>
      </c>
      <c r="AF747" s="203">
        <f>IFERROR(IF(VLOOKUP($M747,'Books DATA'!$M$9:$Q$1009,1,0)=$M747,VLOOKUP($M747,'Books DATA'!$M$10:$T$1009,COLUMNS('Books DATA'!$M$9:O744),0)),"Not Avl in Books")</f>
        <v>0</v>
      </c>
      <c r="AG747" s="203">
        <f>IFERROR(IF(VLOOKUP($M747,'Books DATA'!$M$9:$Q$1009,1,0)=$M747,VLOOKUP($M747,'Books DATA'!$M$10:$T$1009,COLUMNS('Books DATA'!$M$9:P744),0)),"Not Avl in Books")</f>
        <v>0</v>
      </c>
      <c r="AH747" s="203">
        <f>IFERROR(IF(VLOOKUP($M747,'Books DATA'!$M$9:$Q$1009,1,0)=$M747,VLOOKUP($M747,'Books DATA'!$M$10:$T$1009,COLUMNS('Books DATA'!$M$9:Q744),0)),"Not Avl in Books")</f>
        <v>0</v>
      </c>
      <c r="AI747" s="203">
        <f>IFERROR(IF(VLOOKUP($M747,'Books DATA'!$M$9:$Q$1009,1,0)=$M747,VLOOKUP($M747,'Books DATA'!$M$10:$T$1009,COLUMNS('Books DATA'!$M$9:R744),0)),"Not Avl in Books")</f>
        <v>0</v>
      </c>
      <c r="AJ747" s="203">
        <f>IFERROR(IF(VLOOKUP($M747,'Books DATA'!$M$9:$Q$1009,1,0)=$M747,VLOOKUP($M747,'Books DATA'!$M$10:$T$1009,COLUMNS('Books DATA'!$M$9:S744),0)),"Not Avl in Books")</f>
        <v>0</v>
      </c>
      <c r="AK747" s="203">
        <f>IFERROR(IF(VLOOKUP($M747,'Books DATA'!$M$9:$Q$1009,1,0)=$M747,VLOOKUP($M747,'Books DATA'!$M$10:$T$1009,COLUMNS('Books DATA'!$M$9:T744),0)),"Not Avl in Books")</f>
        <v>0</v>
      </c>
      <c r="AL747" s="204"/>
    </row>
    <row r="748" spans="1:38" ht="15.75" thickBot="1">
      <c r="A748" s="7" t="str">
        <f>AC748&amp;"_"&amp;COUNTIF($AC$10:AC748,AC748)</f>
        <v>_0</v>
      </c>
      <c r="B748" s="206"/>
      <c r="C748" s="206"/>
      <c r="D748" s="207"/>
      <c r="E748" s="208"/>
      <c r="F748" s="209"/>
      <c r="G748" s="209"/>
      <c r="H748" s="209"/>
      <c r="I748" s="209"/>
      <c r="J748" s="209"/>
      <c r="K748" s="209"/>
      <c r="L748" s="199"/>
      <c r="M748" s="200" t="str">
        <f t="shared" si="167"/>
        <v/>
      </c>
      <c r="N748" s="200">
        <f t="shared" si="168"/>
        <v>0</v>
      </c>
      <c r="O748" s="200">
        <f t="shared" si="169"/>
        <v>0</v>
      </c>
      <c r="P748" s="200">
        <f t="shared" si="170"/>
        <v>0</v>
      </c>
      <c r="Q748" s="200">
        <f t="shared" si="171"/>
        <v>0</v>
      </c>
      <c r="R748" s="200">
        <f t="shared" si="172"/>
        <v>0</v>
      </c>
      <c r="S748" s="200">
        <f t="shared" si="173"/>
        <v>0</v>
      </c>
      <c r="T748" s="200">
        <f t="shared" si="174"/>
        <v>0</v>
      </c>
      <c r="U748" s="200"/>
      <c r="V748" s="201">
        <f t="shared" si="175"/>
        <v>0</v>
      </c>
      <c r="W748" s="201">
        <f t="shared" si="176"/>
        <v>0</v>
      </c>
      <c r="X748" s="201">
        <f t="shared" si="177"/>
        <v>0</v>
      </c>
      <c r="Y748" s="201">
        <f t="shared" si="178"/>
        <v>0</v>
      </c>
      <c r="Z748" s="201">
        <f t="shared" si="179"/>
        <v>0</v>
      </c>
      <c r="AA748" s="201">
        <f t="shared" si="180"/>
        <v>0</v>
      </c>
      <c r="AB748" s="201">
        <f t="shared" si="181"/>
        <v>0</v>
      </c>
      <c r="AC748" s="205"/>
      <c r="AD748" s="199"/>
      <c r="AE748" s="203">
        <f>IFERROR(IF(VLOOKUP($M748,'Books DATA'!$M$9:$Q$1009,1,0)=$M748,VLOOKUP($M748,'Books DATA'!$M$10:$T$1009,COLUMNS('Books DATA'!$M$9:N745),0)),"Not Avl in Books")</f>
        <v>0</v>
      </c>
      <c r="AF748" s="203">
        <f>IFERROR(IF(VLOOKUP($M748,'Books DATA'!$M$9:$Q$1009,1,0)=$M748,VLOOKUP($M748,'Books DATA'!$M$10:$T$1009,COLUMNS('Books DATA'!$M$9:O745),0)),"Not Avl in Books")</f>
        <v>0</v>
      </c>
      <c r="AG748" s="203">
        <f>IFERROR(IF(VLOOKUP($M748,'Books DATA'!$M$9:$Q$1009,1,0)=$M748,VLOOKUP($M748,'Books DATA'!$M$10:$T$1009,COLUMNS('Books DATA'!$M$9:P745),0)),"Not Avl in Books")</f>
        <v>0</v>
      </c>
      <c r="AH748" s="203">
        <f>IFERROR(IF(VLOOKUP($M748,'Books DATA'!$M$9:$Q$1009,1,0)=$M748,VLOOKUP($M748,'Books DATA'!$M$10:$T$1009,COLUMNS('Books DATA'!$M$9:Q745),0)),"Not Avl in Books")</f>
        <v>0</v>
      </c>
      <c r="AI748" s="203">
        <f>IFERROR(IF(VLOOKUP($M748,'Books DATA'!$M$9:$Q$1009,1,0)=$M748,VLOOKUP($M748,'Books DATA'!$M$10:$T$1009,COLUMNS('Books DATA'!$M$9:R745),0)),"Not Avl in Books")</f>
        <v>0</v>
      </c>
      <c r="AJ748" s="203">
        <f>IFERROR(IF(VLOOKUP($M748,'Books DATA'!$M$9:$Q$1009,1,0)=$M748,VLOOKUP($M748,'Books DATA'!$M$10:$T$1009,COLUMNS('Books DATA'!$M$9:S745),0)),"Not Avl in Books")</f>
        <v>0</v>
      </c>
      <c r="AK748" s="203">
        <f>IFERROR(IF(VLOOKUP($M748,'Books DATA'!$M$9:$Q$1009,1,0)=$M748,VLOOKUP($M748,'Books DATA'!$M$10:$T$1009,COLUMNS('Books DATA'!$M$9:T745),0)),"Not Avl in Books")</f>
        <v>0</v>
      </c>
      <c r="AL748" s="204"/>
    </row>
    <row r="749" spans="1:38" ht="15.75" thickBot="1">
      <c r="A749" s="7" t="str">
        <f>AC749&amp;"_"&amp;COUNTIF($AC$10:AC749,AC749)</f>
        <v>_0</v>
      </c>
      <c r="B749" s="206"/>
      <c r="C749" s="206"/>
      <c r="D749" s="207"/>
      <c r="E749" s="208"/>
      <c r="F749" s="209"/>
      <c r="G749" s="209"/>
      <c r="H749" s="209"/>
      <c r="I749" s="209"/>
      <c r="J749" s="209"/>
      <c r="K749" s="209"/>
      <c r="L749" s="199"/>
      <c r="M749" s="200" t="str">
        <f t="shared" si="167"/>
        <v/>
      </c>
      <c r="N749" s="200">
        <f t="shared" si="168"/>
        <v>0</v>
      </c>
      <c r="O749" s="200">
        <f t="shared" si="169"/>
        <v>0</v>
      </c>
      <c r="P749" s="200">
        <f t="shared" si="170"/>
        <v>0</v>
      </c>
      <c r="Q749" s="200">
        <f t="shared" si="171"/>
        <v>0</v>
      </c>
      <c r="R749" s="200">
        <f t="shared" si="172"/>
        <v>0</v>
      </c>
      <c r="S749" s="200">
        <f t="shared" si="173"/>
        <v>0</v>
      </c>
      <c r="T749" s="200">
        <f t="shared" si="174"/>
        <v>0</v>
      </c>
      <c r="U749" s="200"/>
      <c r="V749" s="201">
        <f t="shared" si="175"/>
        <v>0</v>
      </c>
      <c r="W749" s="201">
        <f t="shared" si="176"/>
        <v>0</v>
      </c>
      <c r="X749" s="201">
        <f t="shared" si="177"/>
        <v>0</v>
      </c>
      <c r="Y749" s="201">
        <f t="shared" si="178"/>
        <v>0</v>
      </c>
      <c r="Z749" s="201">
        <f t="shared" si="179"/>
        <v>0</v>
      </c>
      <c r="AA749" s="201">
        <f t="shared" si="180"/>
        <v>0</v>
      </c>
      <c r="AB749" s="201">
        <f t="shared" si="181"/>
        <v>0</v>
      </c>
      <c r="AC749" s="205"/>
      <c r="AD749" s="199"/>
      <c r="AE749" s="203">
        <f>IFERROR(IF(VLOOKUP($M749,'Books DATA'!$M$9:$Q$1009,1,0)=$M749,VLOOKUP($M749,'Books DATA'!$M$10:$T$1009,COLUMNS('Books DATA'!$M$9:N746),0)),"Not Avl in Books")</f>
        <v>0</v>
      </c>
      <c r="AF749" s="203">
        <f>IFERROR(IF(VLOOKUP($M749,'Books DATA'!$M$9:$Q$1009,1,0)=$M749,VLOOKUP($M749,'Books DATA'!$M$10:$T$1009,COLUMNS('Books DATA'!$M$9:O746),0)),"Not Avl in Books")</f>
        <v>0</v>
      </c>
      <c r="AG749" s="203">
        <f>IFERROR(IF(VLOOKUP($M749,'Books DATA'!$M$9:$Q$1009,1,0)=$M749,VLOOKUP($M749,'Books DATA'!$M$10:$T$1009,COLUMNS('Books DATA'!$M$9:P746),0)),"Not Avl in Books")</f>
        <v>0</v>
      </c>
      <c r="AH749" s="203">
        <f>IFERROR(IF(VLOOKUP($M749,'Books DATA'!$M$9:$Q$1009,1,0)=$M749,VLOOKUP($M749,'Books DATA'!$M$10:$T$1009,COLUMNS('Books DATA'!$M$9:Q746),0)),"Not Avl in Books")</f>
        <v>0</v>
      </c>
      <c r="AI749" s="203">
        <f>IFERROR(IF(VLOOKUP($M749,'Books DATA'!$M$9:$Q$1009,1,0)=$M749,VLOOKUP($M749,'Books DATA'!$M$10:$T$1009,COLUMNS('Books DATA'!$M$9:R746),0)),"Not Avl in Books")</f>
        <v>0</v>
      </c>
      <c r="AJ749" s="203">
        <f>IFERROR(IF(VLOOKUP($M749,'Books DATA'!$M$9:$Q$1009,1,0)=$M749,VLOOKUP($M749,'Books DATA'!$M$10:$T$1009,COLUMNS('Books DATA'!$M$9:S746),0)),"Not Avl in Books")</f>
        <v>0</v>
      </c>
      <c r="AK749" s="203">
        <f>IFERROR(IF(VLOOKUP($M749,'Books DATA'!$M$9:$Q$1009,1,0)=$M749,VLOOKUP($M749,'Books DATA'!$M$10:$T$1009,COLUMNS('Books DATA'!$M$9:T746),0)),"Not Avl in Books")</f>
        <v>0</v>
      </c>
      <c r="AL749" s="204"/>
    </row>
    <row r="750" spans="1:38" ht="15.75" thickBot="1">
      <c r="A750" s="7" t="str">
        <f>AC750&amp;"_"&amp;COUNTIF($AC$10:AC750,AC750)</f>
        <v>_0</v>
      </c>
      <c r="B750" s="206"/>
      <c r="C750" s="206"/>
      <c r="D750" s="207"/>
      <c r="E750" s="208"/>
      <c r="F750" s="209"/>
      <c r="G750" s="209"/>
      <c r="H750" s="209"/>
      <c r="I750" s="209"/>
      <c r="J750" s="209"/>
      <c r="K750" s="209"/>
      <c r="L750" s="199"/>
      <c r="M750" s="200" t="str">
        <f t="shared" si="167"/>
        <v/>
      </c>
      <c r="N750" s="200">
        <f t="shared" si="168"/>
        <v>0</v>
      </c>
      <c r="O750" s="200">
        <f t="shared" si="169"/>
        <v>0</v>
      </c>
      <c r="P750" s="200">
        <f t="shared" si="170"/>
        <v>0</v>
      </c>
      <c r="Q750" s="200">
        <f t="shared" si="171"/>
        <v>0</v>
      </c>
      <c r="R750" s="200">
        <f t="shared" si="172"/>
        <v>0</v>
      </c>
      <c r="S750" s="200">
        <f t="shared" si="173"/>
        <v>0</v>
      </c>
      <c r="T750" s="200">
        <f t="shared" si="174"/>
        <v>0</v>
      </c>
      <c r="U750" s="200"/>
      <c r="V750" s="201">
        <f t="shared" si="175"/>
        <v>0</v>
      </c>
      <c r="W750" s="201">
        <f t="shared" si="176"/>
        <v>0</v>
      </c>
      <c r="X750" s="201">
        <f t="shared" si="177"/>
        <v>0</v>
      </c>
      <c r="Y750" s="201">
        <f t="shared" si="178"/>
        <v>0</v>
      </c>
      <c r="Z750" s="201">
        <f t="shared" si="179"/>
        <v>0</v>
      </c>
      <c r="AA750" s="201">
        <f t="shared" si="180"/>
        <v>0</v>
      </c>
      <c r="AB750" s="201">
        <f t="shared" si="181"/>
        <v>0</v>
      </c>
      <c r="AC750" s="205"/>
      <c r="AD750" s="199"/>
      <c r="AE750" s="203">
        <f>IFERROR(IF(VLOOKUP($M750,'Books DATA'!$M$9:$Q$1009,1,0)=$M750,VLOOKUP($M750,'Books DATA'!$M$10:$T$1009,COLUMNS('Books DATA'!$M$9:N747),0)),"Not Avl in Books")</f>
        <v>0</v>
      </c>
      <c r="AF750" s="203">
        <f>IFERROR(IF(VLOOKUP($M750,'Books DATA'!$M$9:$Q$1009,1,0)=$M750,VLOOKUP($M750,'Books DATA'!$M$10:$T$1009,COLUMNS('Books DATA'!$M$9:O747),0)),"Not Avl in Books")</f>
        <v>0</v>
      </c>
      <c r="AG750" s="203">
        <f>IFERROR(IF(VLOOKUP($M750,'Books DATA'!$M$9:$Q$1009,1,0)=$M750,VLOOKUP($M750,'Books DATA'!$M$10:$T$1009,COLUMNS('Books DATA'!$M$9:P747),0)),"Not Avl in Books")</f>
        <v>0</v>
      </c>
      <c r="AH750" s="203">
        <f>IFERROR(IF(VLOOKUP($M750,'Books DATA'!$M$9:$Q$1009,1,0)=$M750,VLOOKUP($M750,'Books DATA'!$M$10:$T$1009,COLUMNS('Books DATA'!$M$9:Q747),0)),"Not Avl in Books")</f>
        <v>0</v>
      </c>
      <c r="AI750" s="203">
        <f>IFERROR(IF(VLOOKUP($M750,'Books DATA'!$M$9:$Q$1009,1,0)=$M750,VLOOKUP($M750,'Books DATA'!$M$10:$T$1009,COLUMNS('Books DATA'!$M$9:R747),0)),"Not Avl in Books")</f>
        <v>0</v>
      </c>
      <c r="AJ750" s="203">
        <f>IFERROR(IF(VLOOKUP($M750,'Books DATA'!$M$9:$Q$1009,1,0)=$M750,VLOOKUP($M750,'Books DATA'!$M$10:$T$1009,COLUMNS('Books DATA'!$M$9:S747),0)),"Not Avl in Books")</f>
        <v>0</v>
      </c>
      <c r="AK750" s="203">
        <f>IFERROR(IF(VLOOKUP($M750,'Books DATA'!$M$9:$Q$1009,1,0)=$M750,VLOOKUP($M750,'Books DATA'!$M$10:$T$1009,COLUMNS('Books DATA'!$M$9:T747),0)),"Not Avl in Books")</f>
        <v>0</v>
      </c>
      <c r="AL750" s="204"/>
    </row>
    <row r="751" spans="1:38" ht="15.75" thickBot="1">
      <c r="A751" s="7" t="str">
        <f>AC751&amp;"_"&amp;COUNTIF($AC$10:AC751,AC751)</f>
        <v>_0</v>
      </c>
      <c r="B751" s="206"/>
      <c r="C751" s="206"/>
      <c r="D751" s="207"/>
      <c r="E751" s="208"/>
      <c r="F751" s="209"/>
      <c r="G751" s="209"/>
      <c r="H751" s="209"/>
      <c r="I751" s="209"/>
      <c r="J751" s="209"/>
      <c r="K751" s="209"/>
      <c r="L751" s="199"/>
      <c r="M751" s="200" t="str">
        <f t="shared" si="167"/>
        <v/>
      </c>
      <c r="N751" s="200">
        <f t="shared" si="168"/>
        <v>0</v>
      </c>
      <c r="O751" s="200">
        <f t="shared" si="169"/>
        <v>0</v>
      </c>
      <c r="P751" s="200">
        <f t="shared" si="170"/>
        <v>0</v>
      </c>
      <c r="Q751" s="200">
        <f t="shared" si="171"/>
        <v>0</v>
      </c>
      <c r="R751" s="200">
        <f t="shared" si="172"/>
        <v>0</v>
      </c>
      <c r="S751" s="200">
        <f t="shared" si="173"/>
        <v>0</v>
      </c>
      <c r="T751" s="200">
        <f t="shared" si="174"/>
        <v>0</v>
      </c>
      <c r="U751" s="200"/>
      <c r="V751" s="201">
        <f t="shared" si="175"/>
        <v>0</v>
      </c>
      <c r="W751" s="201">
        <f t="shared" si="176"/>
        <v>0</v>
      </c>
      <c r="X751" s="201">
        <f t="shared" si="177"/>
        <v>0</v>
      </c>
      <c r="Y751" s="201">
        <f t="shared" si="178"/>
        <v>0</v>
      </c>
      <c r="Z751" s="201">
        <f t="shared" si="179"/>
        <v>0</v>
      </c>
      <c r="AA751" s="201">
        <f t="shared" si="180"/>
        <v>0</v>
      </c>
      <c r="AB751" s="201">
        <f t="shared" si="181"/>
        <v>0</v>
      </c>
      <c r="AC751" s="205"/>
      <c r="AD751" s="199"/>
      <c r="AE751" s="203">
        <f>IFERROR(IF(VLOOKUP($M751,'Books DATA'!$M$9:$Q$1009,1,0)=$M751,VLOOKUP($M751,'Books DATA'!$M$10:$T$1009,COLUMNS('Books DATA'!$M$9:N748),0)),"Not Avl in Books")</f>
        <v>0</v>
      </c>
      <c r="AF751" s="203">
        <f>IFERROR(IF(VLOOKUP($M751,'Books DATA'!$M$9:$Q$1009,1,0)=$M751,VLOOKUP($M751,'Books DATA'!$M$10:$T$1009,COLUMNS('Books DATA'!$M$9:O748),0)),"Not Avl in Books")</f>
        <v>0</v>
      </c>
      <c r="AG751" s="203">
        <f>IFERROR(IF(VLOOKUP($M751,'Books DATA'!$M$9:$Q$1009,1,0)=$M751,VLOOKUP($M751,'Books DATA'!$M$10:$T$1009,COLUMNS('Books DATA'!$M$9:P748),0)),"Not Avl in Books")</f>
        <v>0</v>
      </c>
      <c r="AH751" s="203">
        <f>IFERROR(IF(VLOOKUP($M751,'Books DATA'!$M$9:$Q$1009,1,0)=$M751,VLOOKUP($M751,'Books DATA'!$M$10:$T$1009,COLUMNS('Books DATA'!$M$9:Q748),0)),"Not Avl in Books")</f>
        <v>0</v>
      </c>
      <c r="AI751" s="203">
        <f>IFERROR(IF(VLOOKUP($M751,'Books DATA'!$M$9:$Q$1009,1,0)=$M751,VLOOKUP($M751,'Books DATA'!$M$10:$T$1009,COLUMNS('Books DATA'!$M$9:R748),0)),"Not Avl in Books")</f>
        <v>0</v>
      </c>
      <c r="AJ751" s="203">
        <f>IFERROR(IF(VLOOKUP($M751,'Books DATA'!$M$9:$Q$1009,1,0)=$M751,VLOOKUP($M751,'Books DATA'!$M$10:$T$1009,COLUMNS('Books DATA'!$M$9:S748),0)),"Not Avl in Books")</f>
        <v>0</v>
      </c>
      <c r="AK751" s="203">
        <f>IFERROR(IF(VLOOKUP($M751,'Books DATA'!$M$9:$Q$1009,1,0)=$M751,VLOOKUP($M751,'Books DATA'!$M$10:$T$1009,COLUMNS('Books DATA'!$M$9:T748),0)),"Not Avl in Books")</f>
        <v>0</v>
      </c>
      <c r="AL751" s="204"/>
    </row>
    <row r="752" spans="1:38" ht="15.75" thickBot="1">
      <c r="A752" s="7" t="str">
        <f>AC752&amp;"_"&amp;COUNTIF($AC$10:AC752,AC752)</f>
        <v>_0</v>
      </c>
      <c r="B752" s="206"/>
      <c r="C752" s="206"/>
      <c r="D752" s="207"/>
      <c r="E752" s="208"/>
      <c r="F752" s="209"/>
      <c r="G752" s="209"/>
      <c r="H752" s="209"/>
      <c r="I752" s="209"/>
      <c r="J752" s="209"/>
      <c r="K752" s="209"/>
      <c r="L752" s="199"/>
      <c r="M752" s="200" t="str">
        <f t="shared" si="167"/>
        <v/>
      </c>
      <c r="N752" s="200">
        <f t="shared" si="168"/>
        <v>0</v>
      </c>
      <c r="O752" s="200">
        <f t="shared" si="169"/>
        <v>0</v>
      </c>
      <c r="P752" s="200">
        <f t="shared" si="170"/>
        <v>0</v>
      </c>
      <c r="Q752" s="200">
        <f t="shared" si="171"/>
        <v>0</v>
      </c>
      <c r="R752" s="200">
        <f t="shared" si="172"/>
        <v>0</v>
      </c>
      <c r="S752" s="200">
        <f t="shared" si="173"/>
        <v>0</v>
      </c>
      <c r="T752" s="200">
        <f t="shared" si="174"/>
        <v>0</v>
      </c>
      <c r="U752" s="200"/>
      <c r="V752" s="201">
        <f t="shared" si="175"/>
        <v>0</v>
      </c>
      <c r="W752" s="201">
        <f t="shared" si="176"/>
        <v>0</v>
      </c>
      <c r="X752" s="201">
        <f t="shared" si="177"/>
        <v>0</v>
      </c>
      <c r="Y752" s="201">
        <f t="shared" si="178"/>
        <v>0</v>
      </c>
      <c r="Z752" s="201">
        <f t="shared" si="179"/>
        <v>0</v>
      </c>
      <c r="AA752" s="201">
        <f t="shared" si="180"/>
        <v>0</v>
      </c>
      <c r="AB752" s="201">
        <f t="shared" si="181"/>
        <v>0</v>
      </c>
      <c r="AC752" s="205"/>
      <c r="AD752" s="199"/>
      <c r="AE752" s="203">
        <f>IFERROR(IF(VLOOKUP($M752,'Books DATA'!$M$9:$Q$1009,1,0)=$M752,VLOOKUP($M752,'Books DATA'!$M$10:$T$1009,COLUMNS('Books DATA'!$M$9:N749),0)),"Not Avl in Books")</f>
        <v>0</v>
      </c>
      <c r="AF752" s="203">
        <f>IFERROR(IF(VLOOKUP($M752,'Books DATA'!$M$9:$Q$1009,1,0)=$M752,VLOOKUP($M752,'Books DATA'!$M$10:$T$1009,COLUMNS('Books DATA'!$M$9:O749),0)),"Not Avl in Books")</f>
        <v>0</v>
      </c>
      <c r="AG752" s="203">
        <f>IFERROR(IF(VLOOKUP($M752,'Books DATA'!$M$9:$Q$1009,1,0)=$M752,VLOOKUP($M752,'Books DATA'!$M$10:$T$1009,COLUMNS('Books DATA'!$M$9:P749),0)),"Not Avl in Books")</f>
        <v>0</v>
      </c>
      <c r="AH752" s="203">
        <f>IFERROR(IF(VLOOKUP($M752,'Books DATA'!$M$9:$Q$1009,1,0)=$M752,VLOOKUP($M752,'Books DATA'!$M$10:$T$1009,COLUMNS('Books DATA'!$M$9:Q749),0)),"Not Avl in Books")</f>
        <v>0</v>
      </c>
      <c r="AI752" s="203">
        <f>IFERROR(IF(VLOOKUP($M752,'Books DATA'!$M$9:$Q$1009,1,0)=$M752,VLOOKUP($M752,'Books DATA'!$M$10:$T$1009,COLUMNS('Books DATA'!$M$9:R749),0)),"Not Avl in Books")</f>
        <v>0</v>
      </c>
      <c r="AJ752" s="203">
        <f>IFERROR(IF(VLOOKUP($M752,'Books DATA'!$M$9:$Q$1009,1,0)=$M752,VLOOKUP($M752,'Books DATA'!$M$10:$T$1009,COLUMNS('Books DATA'!$M$9:S749),0)),"Not Avl in Books")</f>
        <v>0</v>
      </c>
      <c r="AK752" s="203">
        <f>IFERROR(IF(VLOOKUP($M752,'Books DATA'!$M$9:$Q$1009,1,0)=$M752,VLOOKUP($M752,'Books DATA'!$M$10:$T$1009,COLUMNS('Books DATA'!$M$9:T749),0)),"Not Avl in Books")</f>
        <v>0</v>
      </c>
      <c r="AL752" s="204"/>
    </row>
    <row r="753" spans="1:38" ht="15.75" thickBot="1">
      <c r="A753" s="7" t="str">
        <f>AC753&amp;"_"&amp;COUNTIF($AC$10:AC753,AC753)</f>
        <v>_0</v>
      </c>
      <c r="B753" s="206"/>
      <c r="C753" s="206"/>
      <c r="D753" s="207"/>
      <c r="E753" s="208"/>
      <c r="F753" s="209"/>
      <c r="G753" s="209"/>
      <c r="H753" s="209"/>
      <c r="I753" s="209"/>
      <c r="J753" s="209"/>
      <c r="K753" s="209"/>
      <c r="L753" s="199"/>
      <c r="M753" s="200" t="str">
        <f t="shared" si="167"/>
        <v/>
      </c>
      <c r="N753" s="200">
        <f t="shared" si="168"/>
        <v>0</v>
      </c>
      <c r="O753" s="200">
        <f t="shared" si="169"/>
        <v>0</v>
      </c>
      <c r="P753" s="200">
        <f t="shared" si="170"/>
        <v>0</v>
      </c>
      <c r="Q753" s="200">
        <f t="shared" si="171"/>
        <v>0</v>
      </c>
      <c r="R753" s="200">
        <f t="shared" si="172"/>
        <v>0</v>
      </c>
      <c r="S753" s="200">
        <f t="shared" si="173"/>
        <v>0</v>
      </c>
      <c r="T753" s="200">
        <f t="shared" si="174"/>
        <v>0</v>
      </c>
      <c r="U753" s="200"/>
      <c r="V753" s="201">
        <f t="shared" si="175"/>
        <v>0</v>
      </c>
      <c r="W753" s="201">
        <f t="shared" si="176"/>
        <v>0</v>
      </c>
      <c r="X753" s="201">
        <f t="shared" si="177"/>
        <v>0</v>
      </c>
      <c r="Y753" s="201">
        <f t="shared" si="178"/>
        <v>0</v>
      </c>
      <c r="Z753" s="201">
        <f t="shared" si="179"/>
        <v>0</v>
      </c>
      <c r="AA753" s="201">
        <f t="shared" si="180"/>
        <v>0</v>
      </c>
      <c r="AB753" s="201">
        <f t="shared" si="181"/>
        <v>0</v>
      </c>
      <c r="AC753" s="205"/>
      <c r="AD753" s="199"/>
      <c r="AE753" s="203">
        <f>IFERROR(IF(VLOOKUP($M753,'Books DATA'!$M$9:$Q$1009,1,0)=$M753,VLOOKUP($M753,'Books DATA'!$M$10:$T$1009,COLUMNS('Books DATA'!$M$9:N750),0)),"Not Avl in Books")</f>
        <v>0</v>
      </c>
      <c r="AF753" s="203">
        <f>IFERROR(IF(VLOOKUP($M753,'Books DATA'!$M$9:$Q$1009,1,0)=$M753,VLOOKUP($M753,'Books DATA'!$M$10:$T$1009,COLUMNS('Books DATA'!$M$9:O750),0)),"Not Avl in Books")</f>
        <v>0</v>
      </c>
      <c r="AG753" s="203">
        <f>IFERROR(IF(VLOOKUP($M753,'Books DATA'!$M$9:$Q$1009,1,0)=$M753,VLOOKUP($M753,'Books DATA'!$M$10:$T$1009,COLUMNS('Books DATA'!$M$9:P750),0)),"Not Avl in Books")</f>
        <v>0</v>
      </c>
      <c r="AH753" s="203">
        <f>IFERROR(IF(VLOOKUP($M753,'Books DATA'!$M$9:$Q$1009,1,0)=$M753,VLOOKUP($M753,'Books DATA'!$M$10:$T$1009,COLUMNS('Books DATA'!$M$9:Q750),0)),"Not Avl in Books")</f>
        <v>0</v>
      </c>
      <c r="AI753" s="203">
        <f>IFERROR(IF(VLOOKUP($M753,'Books DATA'!$M$9:$Q$1009,1,0)=$M753,VLOOKUP($M753,'Books DATA'!$M$10:$T$1009,COLUMNS('Books DATA'!$M$9:R750),0)),"Not Avl in Books")</f>
        <v>0</v>
      </c>
      <c r="AJ753" s="203">
        <f>IFERROR(IF(VLOOKUP($M753,'Books DATA'!$M$9:$Q$1009,1,0)=$M753,VLOOKUP($M753,'Books DATA'!$M$10:$T$1009,COLUMNS('Books DATA'!$M$9:S750),0)),"Not Avl in Books")</f>
        <v>0</v>
      </c>
      <c r="AK753" s="203">
        <f>IFERROR(IF(VLOOKUP($M753,'Books DATA'!$M$9:$Q$1009,1,0)=$M753,VLOOKUP($M753,'Books DATA'!$M$10:$T$1009,COLUMNS('Books DATA'!$M$9:T750),0)),"Not Avl in Books")</f>
        <v>0</v>
      </c>
      <c r="AL753" s="204"/>
    </row>
    <row r="754" spans="1:38" ht="15.75" thickBot="1">
      <c r="A754" s="7" t="str">
        <f>AC754&amp;"_"&amp;COUNTIF($AC$10:AC754,AC754)</f>
        <v>_0</v>
      </c>
      <c r="B754" s="206"/>
      <c r="C754" s="206"/>
      <c r="D754" s="207"/>
      <c r="E754" s="208"/>
      <c r="F754" s="209"/>
      <c r="G754" s="209"/>
      <c r="H754" s="209"/>
      <c r="I754" s="209"/>
      <c r="J754" s="209"/>
      <c r="K754" s="209"/>
      <c r="L754" s="199"/>
      <c r="M754" s="200" t="str">
        <f t="shared" si="167"/>
        <v/>
      </c>
      <c r="N754" s="200">
        <f t="shared" si="168"/>
        <v>0</v>
      </c>
      <c r="O754" s="200">
        <f t="shared" si="169"/>
        <v>0</v>
      </c>
      <c r="P754" s="200">
        <f t="shared" si="170"/>
        <v>0</v>
      </c>
      <c r="Q754" s="200">
        <f t="shared" si="171"/>
        <v>0</v>
      </c>
      <c r="R754" s="200">
        <f t="shared" si="172"/>
        <v>0</v>
      </c>
      <c r="S754" s="200">
        <f t="shared" si="173"/>
        <v>0</v>
      </c>
      <c r="T754" s="200">
        <f t="shared" si="174"/>
        <v>0</v>
      </c>
      <c r="U754" s="200"/>
      <c r="V754" s="201">
        <f t="shared" si="175"/>
        <v>0</v>
      </c>
      <c r="W754" s="201">
        <f t="shared" si="176"/>
        <v>0</v>
      </c>
      <c r="X754" s="201">
        <f t="shared" si="177"/>
        <v>0</v>
      </c>
      <c r="Y754" s="201">
        <f t="shared" si="178"/>
        <v>0</v>
      </c>
      <c r="Z754" s="201">
        <f t="shared" si="179"/>
        <v>0</v>
      </c>
      <c r="AA754" s="201">
        <f t="shared" si="180"/>
        <v>0</v>
      </c>
      <c r="AB754" s="201">
        <f t="shared" si="181"/>
        <v>0</v>
      </c>
      <c r="AC754" s="205"/>
      <c r="AD754" s="199"/>
      <c r="AE754" s="203">
        <f>IFERROR(IF(VLOOKUP($M754,'Books DATA'!$M$9:$Q$1009,1,0)=$M754,VLOOKUP($M754,'Books DATA'!$M$10:$T$1009,COLUMNS('Books DATA'!$M$9:N751),0)),"Not Avl in Books")</f>
        <v>0</v>
      </c>
      <c r="AF754" s="203">
        <f>IFERROR(IF(VLOOKUP($M754,'Books DATA'!$M$9:$Q$1009,1,0)=$M754,VLOOKUP($M754,'Books DATA'!$M$10:$T$1009,COLUMNS('Books DATA'!$M$9:O751),0)),"Not Avl in Books")</f>
        <v>0</v>
      </c>
      <c r="AG754" s="203">
        <f>IFERROR(IF(VLOOKUP($M754,'Books DATA'!$M$9:$Q$1009,1,0)=$M754,VLOOKUP($M754,'Books DATA'!$M$10:$T$1009,COLUMNS('Books DATA'!$M$9:P751),0)),"Not Avl in Books")</f>
        <v>0</v>
      </c>
      <c r="AH754" s="203">
        <f>IFERROR(IF(VLOOKUP($M754,'Books DATA'!$M$9:$Q$1009,1,0)=$M754,VLOOKUP($M754,'Books DATA'!$M$10:$T$1009,COLUMNS('Books DATA'!$M$9:Q751),0)),"Not Avl in Books")</f>
        <v>0</v>
      </c>
      <c r="AI754" s="203">
        <f>IFERROR(IF(VLOOKUP($M754,'Books DATA'!$M$9:$Q$1009,1,0)=$M754,VLOOKUP($M754,'Books DATA'!$M$10:$T$1009,COLUMNS('Books DATA'!$M$9:R751),0)),"Not Avl in Books")</f>
        <v>0</v>
      </c>
      <c r="AJ754" s="203">
        <f>IFERROR(IF(VLOOKUP($M754,'Books DATA'!$M$9:$Q$1009,1,0)=$M754,VLOOKUP($M754,'Books DATA'!$M$10:$T$1009,COLUMNS('Books DATA'!$M$9:S751),0)),"Not Avl in Books")</f>
        <v>0</v>
      </c>
      <c r="AK754" s="203">
        <f>IFERROR(IF(VLOOKUP($M754,'Books DATA'!$M$9:$Q$1009,1,0)=$M754,VLOOKUP($M754,'Books DATA'!$M$10:$T$1009,COLUMNS('Books DATA'!$M$9:T751),0)),"Not Avl in Books")</f>
        <v>0</v>
      </c>
      <c r="AL754" s="204"/>
    </row>
    <row r="755" spans="1:38" ht="15.75" thickBot="1">
      <c r="A755" s="7" t="str">
        <f>AC755&amp;"_"&amp;COUNTIF($AC$10:AC755,AC755)</f>
        <v>_0</v>
      </c>
      <c r="B755" s="206"/>
      <c r="C755" s="206"/>
      <c r="D755" s="207"/>
      <c r="E755" s="208"/>
      <c r="F755" s="209"/>
      <c r="G755" s="209"/>
      <c r="H755" s="209"/>
      <c r="I755" s="209"/>
      <c r="J755" s="209"/>
      <c r="K755" s="209"/>
      <c r="L755" s="199"/>
      <c r="M755" s="200" t="str">
        <f t="shared" si="167"/>
        <v/>
      </c>
      <c r="N755" s="200">
        <f t="shared" si="168"/>
        <v>0</v>
      </c>
      <c r="O755" s="200">
        <f t="shared" si="169"/>
        <v>0</v>
      </c>
      <c r="P755" s="200">
        <f t="shared" si="170"/>
        <v>0</v>
      </c>
      <c r="Q755" s="200">
        <f t="shared" si="171"/>
        <v>0</v>
      </c>
      <c r="R755" s="200">
        <f t="shared" si="172"/>
        <v>0</v>
      </c>
      <c r="S755" s="200">
        <f t="shared" si="173"/>
        <v>0</v>
      </c>
      <c r="T755" s="200">
        <f t="shared" si="174"/>
        <v>0</v>
      </c>
      <c r="U755" s="200"/>
      <c r="V755" s="201">
        <f t="shared" si="175"/>
        <v>0</v>
      </c>
      <c r="W755" s="201">
        <f t="shared" si="176"/>
        <v>0</v>
      </c>
      <c r="X755" s="201">
        <f t="shared" si="177"/>
        <v>0</v>
      </c>
      <c r="Y755" s="201">
        <f t="shared" si="178"/>
        <v>0</v>
      </c>
      <c r="Z755" s="201">
        <f t="shared" si="179"/>
        <v>0</v>
      </c>
      <c r="AA755" s="201">
        <f t="shared" si="180"/>
        <v>0</v>
      </c>
      <c r="AB755" s="201">
        <f t="shared" si="181"/>
        <v>0</v>
      </c>
      <c r="AC755" s="205"/>
      <c r="AD755" s="199"/>
      <c r="AE755" s="203">
        <f>IFERROR(IF(VLOOKUP($M755,'Books DATA'!$M$9:$Q$1009,1,0)=$M755,VLOOKUP($M755,'Books DATA'!$M$10:$T$1009,COLUMNS('Books DATA'!$M$9:N752),0)),"Not Avl in Books")</f>
        <v>0</v>
      </c>
      <c r="AF755" s="203">
        <f>IFERROR(IF(VLOOKUP($M755,'Books DATA'!$M$9:$Q$1009,1,0)=$M755,VLOOKUP($M755,'Books DATA'!$M$10:$T$1009,COLUMNS('Books DATA'!$M$9:O752),0)),"Not Avl in Books")</f>
        <v>0</v>
      </c>
      <c r="AG755" s="203">
        <f>IFERROR(IF(VLOOKUP($M755,'Books DATA'!$M$9:$Q$1009,1,0)=$M755,VLOOKUP($M755,'Books DATA'!$M$10:$T$1009,COLUMNS('Books DATA'!$M$9:P752),0)),"Not Avl in Books")</f>
        <v>0</v>
      </c>
      <c r="AH755" s="203">
        <f>IFERROR(IF(VLOOKUP($M755,'Books DATA'!$M$9:$Q$1009,1,0)=$M755,VLOOKUP($M755,'Books DATA'!$M$10:$T$1009,COLUMNS('Books DATA'!$M$9:Q752),0)),"Not Avl in Books")</f>
        <v>0</v>
      </c>
      <c r="AI755" s="203">
        <f>IFERROR(IF(VLOOKUP($M755,'Books DATA'!$M$9:$Q$1009,1,0)=$M755,VLOOKUP($M755,'Books DATA'!$M$10:$T$1009,COLUMNS('Books DATA'!$M$9:R752),0)),"Not Avl in Books")</f>
        <v>0</v>
      </c>
      <c r="AJ755" s="203">
        <f>IFERROR(IF(VLOOKUP($M755,'Books DATA'!$M$9:$Q$1009,1,0)=$M755,VLOOKUP($M755,'Books DATA'!$M$10:$T$1009,COLUMNS('Books DATA'!$M$9:S752),0)),"Not Avl in Books")</f>
        <v>0</v>
      </c>
      <c r="AK755" s="203">
        <f>IFERROR(IF(VLOOKUP($M755,'Books DATA'!$M$9:$Q$1009,1,0)=$M755,VLOOKUP($M755,'Books DATA'!$M$10:$T$1009,COLUMNS('Books DATA'!$M$9:T752),0)),"Not Avl in Books")</f>
        <v>0</v>
      </c>
      <c r="AL755" s="204"/>
    </row>
    <row r="756" spans="1:38" ht="15.75" thickBot="1">
      <c r="A756" s="7" t="str">
        <f>AC756&amp;"_"&amp;COUNTIF($AC$10:AC756,AC756)</f>
        <v>_0</v>
      </c>
      <c r="B756" s="206"/>
      <c r="C756" s="206"/>
      <c r="D756" s="207"/>
      <c r="E756" s="208"/>
      <c r="F756" s="209"/>
      <c r="G756" s="209"/>
      <c r="H756" s="209"/>
      <c r="I756" s="209"/>
      <c r="J756" s="209"/>
      <c r="K756" s="209"/>
      <c r="L756" s="199"/>
      <c r="M756" s="200" t="str">
        <f t="shared" si="167"/>
        <v/>
      </c>
      <c r="N756" s="200">
        <f t="shared" si="168"/>
        <v>0</v>
      </c>
      <c r="O756" s="200">
        <f t="shared" si="169"/>
        <v>0</v>
      </c>
      <c r="P756" s="200">
        <f t="shared" si="170"/>
        <v>0</v>
      </c>
      <c r="Q756" s="200">
        <f t="shared" si="171"/>
        <v>0</v>
      </c>
      <c r="R756" s="200">
        <f t="shared" si="172"/>
        <v>0</v>
      </c>
      <c r="S756" s="200">
        <f t="shared" si="173"/>
        <v>0</v>
      </c>
      <c r="T756" s="200">
        <f t="shared" si="174"/>
        <v>0</v>
      </c>
      <c r="U756" s="200"/>
      <c r="V756" s="201">
        <f t="shared" si="175"/>
        <v>0</v>
      </c>
      <c r="W756" s="201">
        <f t="shared" si="176"/>
        <v>0</v>
      </c>
      <c r="X756" s="201">
        <f t="shared" si="177"/>
        <v>0</v>
      </c>
      <c r="Y756" s="201">
        <f t="shared" si="178"/>
        <v>0</v>
      </c>
      <c r="Z756" s="201">
        <f t="shared" si="179"/>
        <v>0</v>
      </c>
      <c r="AA756" s="201">
        <f t="shared" si="180"/>
        <v>0</v>
      </c>
      <c r="AB756" s="201">
        <f t="shared" si="181"/>
        <v>0</v>
      </c>
      <c r="AC756" s="205"/>
      <c r="AD756" s="199"/>
      <c r="AE756" s="203">
        <f>IFERROR(IF(VLOOKUP($M756,'Books DATA'!$M$9:$Q$1009,1,0)=$M756,VLOOKUP($M756,'Books DATA'!$M$10:$T$1009,COLUMNS('Books DATA'!$M$9:N753),0)),"Not Avl in Books")</f>
        <v>0</v>
      </c>
      <c r="AF756" s="203">
        <f>IFERROR(IF(VLOOKUP($M756,'Books DATA'!$M$9:$Q$1009,1,0)=$M756,VLOOKUP($M756,'Books DATA'!$M$10:$T$1009,COLUMNS('Books DATA'!$M$9:O753),0)),"Not Avl in Books")</f>
        <v>0</v>
      </c>
      <c r="AG756" s="203">
        <f>IFERROR(IF(VLOOKUP($M756,'Books DATA'!$M$9:$Q$1009,1,0)=$M756,VLOOKUP($M756,'Books DATA'!$M$10:$T$1009,COLUMNS('Books DATA'!$M$9:P753),0)),"Not Avl in Books")</f>
        <v>0</v>
      </c>
      <c r="AH756" s="203">
        <f>IFERROR(IF(VLOOKUP($M756,'Books DATA'!$M$9:$Q$1009,1,0)=$M756,VLOOKUP($M756,'Books DATA'!$M$10:$T$1009,COLUMNS('Books DATA'!$M$9:Q753),0)),"Not Avl in Books")</f>
        <v>0</v>
      </c>
      <c r="AI756" s="203">
        <f>IFERROR(IF(VLOOKUP($M756,'Books DATA'!$M$9:$Q$1009,1,0)=$M756,VLOOKUP($M756,'Books DATA'!$M$10:$T$1009,COLUMNS('Books DATA'!$M$9:R753),0)),"Not Avl in Books")</f>
        <v>0</v>
      </c>
      <c r="AJ756" s="203">
        <f>IFERROR(IF(VLOOKUP($M756,'Books DATA'!$M$9:$Q$1009,1,0)=$M756,VLOOKUP($M756,'Books DATA'!$M$10:$T$1009,COLUMNS('Books DATA'!$M$9:S753),0)),"Not Avl in Books")</f>
        <v>0</v>
      </c>
      <c r="AK756" s="203">
        <f>IFERROR(IF(VLOOKUP($M756,'Books DATA'!$M$9:$Q$1009,1,0)=$M756,VLOOKUP($M756,'Books DATA'!$M$10:$T$1009,COLUMNS('Books DATA'!$M$9:T753),0)),"Not Avl in Books")</f>
        <v>0</v>
      </c>
      <c r="AL756" s="204"/>
    </row>
    <row r="757" spans="1:38" ht="15.75" thickBot="1">
      <c r="A757" s="7" t="str">
        <f>AC757&amp;"_"&amp;COUNTIF($AC$10:AC757,AC757)</f>
        <v>_0</v>
      </c>
      <c r="B757" s="206"/>
      <c r="C757" s="206"/>
      <c r="D757" s="207"/>
      <c r="E757" s="208"/>
      <c r="F757" s="209"/>
      <c r="G757" s="209"/>
      <c r="H757" s="209"/>
      <c r="I757" s="209"/>
      <c r="J757" s="209"/>
      <c r="K757" s="209"/>
      <c r="L757" s="199"/>
      <c r="M757" s="200" t="str">
        <f t="shared" si="167"/>
        <v/>
      </c>
      <c r="N757" s="200">
        <f t="shared" si="168"/>
        <v>0</v>
      </c>
      <c r="O757" s="200">
        <f t="shared" si="169"/>
        <v>0</v>
      </c>
      <c r="P757" s="200">
        <f t="shared" si="170"/>
        <v>0</v>
      </c>
      <c r="Q757" s="200">
        <f t="shared" si="171"/>
        <v>0</v>
      </c>
      <c r="R757" s="200">
        <f t="shared" si="172"/>
        <v>0</v>
      </c>
      <c r="S757" s="200">
        <f t="shared" si="173"/>
        <v>0</v>
      </c>
      <c r="T757" s="200">
        <f t="shared" si="174"/>
        <v>0</v>
      </c>
      <c r="U757" s="200"/>
      <c r="V757" s="201">
        <f t="shared" si="175"/>
        <v>0</v>
      </c>
      <c r="W757" s="201">
        <f t="shared" si="176"/>
        <v>0</v>
      </c>
      <c r="X757" s="201">
        <f t="shared" si="177"/>
        <v>0</v>
      </c>
      <c r="Y757" s="201">
        <f t="shared" si="178"/>
        <v>0</v>
      </c>
      <c r="Z757" s="201">
        <f t="shared" si="179"/>
        <v>0</v>
      </c>
      <c r="AA757" s="201">
        <f t="shared" si="180"/>
        <v>0</v>
      </c>
      <c r="AB757" s="201">
        <f t="shared" si="181"/>
        <v>0</v>
      </c>
      <c r="AC757" s="205"/>
      <c r="AD757" s="199"/>
      <c r="AE757" s="203">
        <f>IFERROR(IF(VLOOKUP($M757,'Books DATA'!$M$9:$Q$1009,1,0)=$M757,VLOOKUP($M757,'Books DATA'!$M$10:$T$1009,COLUMNS('Books DATA'!$M$9:N754),0)),"Not Avl in Books")</f>
        <v>0</v>
      </c>
      <c r="AF757" s="203">
        <f>IFERROR(IF(VLOOKUP($M757,'Books DATA'!$M$9:$Q$1009,1,0)=$M757,VLOOKUP($M757,'Books DATA'!$M$10:$T$1009,COLUMNS('Books DATA'!$M$9:O754),0)),"Not Avl in Books")</f>
        <v>0</v>
      </c>
      <c r="AG757" s="203">
        <f>IFERROR(IF(VLOOKUP($M757,'Books DATA'!$M$9:$Q$1009,1,0)=$M757,VLOOKUP($M757,'Books DATA'!$M$10:$T$1009,COLUMNS('Books DATA'!$M$9:P754),0)),"Not Avl in Books")</f>
        <v>0</v>
      </c>
      <c r="AH757" s="203">
        <f>IFERROR(IF(VLOOKUP($M757,'Books DATA'!$M$9:$Q$1009,1,0)=$M757,VLOOKUP($M757,'Books DATA'!$M$10:$T$1009,COLUMNS('Books DATA'!$M$9:Q754),0)),"Not Avl in Books")</f>
        <v>0</v>
      </c>
      <c r="AI757" s="203">
        <f>IFERROR(IF(VLOOKUP($M757,'Books DATA'!$M$9:$Q$1009,1,0)=$M757,VLOOKUP($M757,'Books DATA'!$M$10:$T$1009,COLUMNS('Books DATA'!$M$9:R754),0)),"Not Avl in Books")</f>
        <v>0</v>
      </c>
      <c r="AJ757" s="203">
        <f>IFERROR(IF(VLOOKUP($M757,'Books DATA'!$M$9:$Q$1009,1,0)=$M757,VLOOKUP($M757,'Books DATA'!$M$10:$T$1009,COLUMNS('Books DATA'!$M$9:S754),0)),"Not Avl in Books")</f>
        <v>0</v>
      </c>
      <c r="AK757" s="203">
        <f>IFERROR(IF(VLOOKUP($M757,'Books DATA'!$M$9:$Q$1009,1,0)=$M757,VLOOKUP($M757,'Books DATA'!$M$10:$T$1009,COLUMNS('Books DATA'!$M$9:T754),0)),"Not Avl in Books")</f>
        <v>0</v>
      </c>
      <c r="AL757" s="204"/>
    </row>
    <row r="758" spans="1:38" ht="15.75" thickBot="1">
      <c r="A758" s="7" t="str">
        <f>AC758&amp;"_"&amp;COUNTIF($AC$10:AC758,AC758)</f>
        <v>_0</v>
      </c>
      <c r="B758" s="206"/>
      <c r="C758" s="206"/>
      <c r="D758" s="207"/>
      <c r="E758" s="208"/>
      <c r="F758" s="209"/>
      <c r="G758" s="209"/>
      <c r="H758" s="209"/>
      <c r="I758" s="209"/>
      <c r="J758" s="209"/>
      <c r="K758" s="209"/>
      <c r="L758" s="199"/>
      <c r="M758" s="200" t="str">
        <f t="shared" si="167"/>
        <v/>
      </c>
      <c r="N758" s="200">
        <f t="shared" si="168"/>
        <v>0</v>
      </c>
      <c r="O758" s="200">
        <f t="shared" si="169"/>
        <v>0</v>
      </c>
      <c r="P758" s="200">
        <f t="shared" si="170"/>
        <v>0</v>
      </c>
      <c r="Q758" s="200">
        <f t="shared" si="171"/>
        <v>0</v>
      </c>
      <c r="R758" s="200">
        <f t="shared" si="172"/>
        <v>0</v>
      </c>
      <c r="S758" s="200">
        <f t="shared" si="173"/>
        <v>0</v>
      </c>
      <c r="T758" s="200">
        <f t="shared" si="174"/>
        <v>0</v>
      </c>
      <c r="U758" s="200"/>
      <c r="V758" s="201">
        <f t="shared" si="175"/>
        <v>0</v>
      </c>
      <c r="W758" s="201">
        <f t="shared" si="176"/>
        <v>0</v>
      </c>
      <c r="X758" s="201">
        <f t="shared" si="177"/>
        <v>0</v>
      </c>
      <c r="Y758" s="201">
        <f t="shared" si="178"/>
        <v>0</v>
      </c>
      <c r="Z758" s="201">
        <f t="shared" si="179"/>
        <v>0</v>
      </c>
      <c r="AA758" s="201">
        <f t="shared" si="180"/>
        <v>0</v>
      </c>
      <c r="AB758" s="201">
        <f t="shared" si="181"/>
        <v>0</v>
      </c>
      <c r="AC758" s="205"/>
      <c r="AD758" s="199"/>
      <c r="AE758" s="203">
        <f>IFERROR(IF(VLOOKUP($M758,'Books DATA'!$M$9:$Q$1009,1,0)=$M758,VLOOKUP($M758,'Books DATA'!$M$10:$T$1009,COLUMNS('Books DATA'!$M$9:N755),0)),"Not Avl in Books")</f>
        <v>0</v>
      </c>
      <c r="AF758" s="203">
        <f>IFERROR(IF(VLOOKUP($M758,'Books DATA'!$M$9:$Q$1009,1,0)=$M758,VLOOKUP($M758,'Books DATA'!$M$10:$T$1009,COLUMNS('Books DATA'!$M$9:O755),0)),"Not Avl in Books")</f>
        <v>0</v>
      </c>
      <c r="AG758" s="203">
        <f>IFERROR(IF(VLOOKUP($M758,'Books DATA'!$M$9:$Q$1009,1,0)=$M758,VLOOKUP($M758,'Books DATA'!$M$10:$T$1009,COLUMNS('Books DATA'!$M$9:P755),0)),"Not Avl in Books")</f>
        <v>0</v>
      </c>
      <c r="AH758" s="203">
        <f>IFERROR(IF(VLOOKUP($M758,'Books DATA'!$M$9:$Q$1009,1,0)=$M758,VLOOKUP($M758,'Books DATA'!$M$10:$T$1009,COLUMNS('Books DATA'!$M$9:Q755),0)),"Not Avl in Books")</f>
        <v>0</v>
      </c>
      <c r="AI758" s="203">
        <f>IFERROR(IF(VLOOKUP($M758,'Books DATA'!$M$9:$Q$1009,1,0)=$M758,VLOOKUP($M758,'Books DATA'!$M$10:$T$1009,COLUMNS('Books DATA'!$M$9:R755),0)),"Not Avl in Books")</f>
        <v>0</v>
      </c>
      <c r="AJ758" s="203">
        <f>IFERROR(IF(VLOOKUP($M758,'Books DATA'!$M$9:$Q$1009,1,0)=$M758,VLOOKUP($M758,'Books DATA'!$M$10:$T$1009,COLUMNS('Books DATA'!$M$9:S755),0)),"Not Avl in Books")</f>
        <v>0</v>
      </c>
      <c r="AK758" s="203">
        <f>IFERROR(IF(VLOOKUP($M758,'Books DATA'!$M$9:$Q$1009,1,0)=$M758,VLOOKUP($M758,'Books DATA'!$M$10:$T$1009,COLUMNS('Books DATA'!$M$9:T755),0)),"Not Avl in Books")</f>
        <v>0</v>
      </c>
      <c r="AL758" s="204"/>
    </row>
    <row r="759" spans="1:38" ht="15.75" thickBot="1">
      <c r="A759" s="7" t="str">
        <f>AC759&amp;"_"&amp;COUNTIF($AC$10:AC759,AC759)</f>
        <v>_0</v>
      </c>
      <c r="B759" s="206"/>
      <c r="C759" s="206"/>
      <c r="D759" s="207"/>
      <c r="E759" s="208"/>
      <c r="F759" s="209"/>
      <c r="G759" s="209"/>
      <c r="H759" s="209"/>
      <c r="I759" s="209"/>
      <c r="J759" s="209"/>
      <c r="K759" s="209"/>
      <c r="L759" s="199"/>
      <c r="M759" s="200" t="str">
        <f t="shared" si="167"/>
        <v/>
      </c>
      <c r="N759" s="200">
        <f t="shared" si="168"/>
        <v>0</v>
      </c>
      <c r="O759" s="200">
        <f t="shared" si="169"/>
        <v>0</v>
      </c>
      <c r="P759" s="200">
        <f t="shared" si="170"/>
        <v>0</v>
      </c>
      <c r="Q759" s="200">
        <f t="shared" si="171"/>
        <v>0</v>
      </c>
      <c r="R759" s="200">
        <f t="shared" si="172"/>
        <v>0</v>
      </c>
      <c r="S759" s="200">
        <f t="shared" si="173"/>
        <v>0</v>
      </c>
      <c r="T759" s="200">
        <f t="shared" si="174"/>
        <v>0</v>
      </c>
      <c r="U759" s="200"/>
      <c r="V759" s="201">
        <f t="shared" si="175"/>
        <v>0</v>
      </c>
      <c r="W759" s="201">
        <f t="shared" si="176"/>
        <v>0</v>
      </c>
      <c r="X759" s="201">
        <f t="shared" si="177"/>
        <v>0</v>
      </c>
      <c r="Y759" s="201">
        <f t="shared" si="178"/>
        <v>0</v>
      </c>
      <c r="Z759" s="201">
        <f t="shared" si="179"/>
        <v>0</v>
      </c>
      <c r="AA759" s="201">
        <f t="shared" si="180"/>
        <v>0</v>
      </c>
      <c r="AB759" s="201">
        <f t="shared" si="181"/>
        <v>0</v>
      </c>
      <c r="AC759" s="205"/>
      <c r="AD759" s="199"/>
      <c r="AE759" s="203">
        <f>IFERROR(IF(VLOOKUP($M759,'Books DATA'!$M$9:$Q$1009,1,0)=$M759,VLOOKUP($M759,'Books DATA'!$M$10:$T$1009,COLUMNS('Books DATA'!$M$9:N756),0)),"Not Avl in Books")</f>
        <v>0</v>
      </c>
      <c r="AF759" s="203">
        <f>IFERROR(IF(VLOOKUP($M759,'Books DATA'!$M$9:$Q$1009,1,0)=$M759,VLOOKUP($M759,'Books DATA'!$M$10:$T$1009,COLUMNS('Books DATA'!$M$9:O756),0)),"Not Avl in Books")</f>
        <v>0</v>
      </c>
      <c r="AG759" s="203">
        <f>IFERROR(IF(VLOOKUP($M759,'Books DATA'!$M$9:$Q$1009,1,0)=$M759,VLOOKUP($M759,'Books DATA'!$M$10:$T$1009,COLUMNS('Books DATA'!$M$9:P756),0)),"Not Avl in Books")</f>
        <v>0</v>
      </c>
      <c r="AH759" s="203">
        <f>IFERROR(IF(VLOOKUP($M759,'Books DATA'!$M$9:$Q$1009,1,0)=$M759,VLOOKUP($M759,'Books DATA'!$M$10:$T$1009,COLUMNS('Books DATA'!$M$9:Q756),0)),"Not Avl in Books")</f>
        <v>0</v>
      </c>
      <c r="AI759" s="203">
        <f>IFERROR(IF(VLOOKUP($M759,'Books DATA'!$M$9:$Q$1009,1,0)=$M759,VLOOKUP($M759,'Books DATA'!$M$10:$T$1009,COLUMNS('Books DATA'!$M$9:R756),0)),"Not Avl in Books")</f>
        <v>0</v>
      </c>
      <c r="AJ759" s="203">
        <f>IFERROR(IF(VLOOKUP($M759,'Books DATA'!$M$9:$Q$1009,1,0)=$M759,VLOOKUP($M759,'Books DATA'!$M$10:$T$1009,COLUMNS('Books DATA'!$M$9:S756),0)),"Not Avl in Books")</f>
        <v>0</v>
      </c>
      <c r="AK759" s="203">
        <f>IFERROR(IF(VLOOKUP($M759,'Books DATA'!$M$9:$Q$1009,1,0)=$M759,VLOOKUP($M759,'Books DATA'!$M$10:$T$1009,COLUMNS('Books DATA'!$M$9:T756),0)),"Not Avl in Books")</f>
        <v>0</v>
      </c>
      <c r="AL759" s="204"/>
    </row>
    <row r="760" spans="1:38" ht="15.75" thickBot="1">
      <c r="A760" s="7" t="str">
        <f>AC760&amp;"_"&amp;COUNTIF($AC$10:AC760,AC760)</f>
        <v>_0</v>
      </c>
      <c r="B760" s="206"/>
      <c r="C760" s="206"/>
      <c r="D760" s="207"/>
      <c r="E760" s="208"/>
      <c r="F760" s="209"/>
      <c r="G760" s="209"/>
      <c r="H760" s="209"/>
      <c r="I760" s="209"/>
      <c r="J760" s="209"/>
      <c r="K760" s="209"/>
      <c r="L760" s="199"/>
      <c r="M760" s="200" t="str">
        <f t="shared" si="167"/>
        <v/>
      </c>
      <c r="N760" s="200">
        <f t="shared" si="168"/>
        <v>0</v>
      </c>
      <c r="O760" s="200">
        <f t="shared" si="169"/>
        <v>0</v>
      </c>
      <c r="P760" s="200">
        <f t="shared" si="170"/>
        <v>0</v>
      </c>
      <c r="Q760" s="200">
        <f t="shared" si="171"/>
        <v>0</v>
      </c>
      <c r="R760" s="200">
        <f t="shared" si="172"/>
        <v>0</v>
      </c>
      <c r="S760" s="200">
        <f t="shared" si="173"/>
        <v>0</v>
      </c>
      <c r="T760" s="200">
        <f t="shared" si="174"/>
        <v>0</v>
      </c>
      <c r="U760" s="200"/>
      <c r="V760" s="201">
        <f t="shared" si="175"/>
        <v>0</v>
      </c>
      <c r="W760" s="201">
        <f t="shared" si="176"/>
        <v>0</v>
      </c>
      <c r="X760" s="201">
        <f t="shared" si="177"/>
        <v>0</v>
      </c>
      <c r="Y760" s="201">
        <f t="shared" si="178"/>
        <v>0</v>
      </c>
      <c r="Z760" s="201">
        <f t="shared" si="179"/>
        <v>0</v>
      </c>
      <c r="AA760" s="201">
        <f t="shared" si="180"/>
        <v>0</v>
      </c>
      <c r="AB760" s="201">
        <f t="shared" si="181"/>
        <v>0</v>
      </c>
      <c r="AC760" s="205"/>
      <c r="AD760" s="199"/>
      <c r="AE760" s="203">
        <f>IFERROR(IF(VLOOKUP($M760,'Books DATA'!$M$9:$Q$1009,1,0)=$M760,VLOOKUP($M760,'Books DATA'!$M$10:$T$1009,COLUMNS('Books DATA'!$M$9:N757),0)),"Not Avl in Books")</f>
        <v>0</v>
      </c>
      <c r="AF760" s="203">
        <f>IFERROR(IF(VLOOKUP($M760,'Books DATA'!$M$9:$Q$1009,1,0)=$M760,VLOOKUP($M760,'Books DATA'!$M$10:$T$1009,COLUMNS('Books DATA'!$M$9:O757),0)),"Not Avl in Books")</f>
        <v>0</v>
      </c>
      <c r="AG760" s="203">
        <f>IFERROR(IF(VLOOKUP($M760,'Books DATA'!$M$9:$Q$1009,1,0)=$M760,VLOOKUP($M760,'Books DATA'!$M$10:$T$1009,COLUMNS('Books DATA'!$M$9:P757),0)),"Not Avl in Books")</f>
        <v>0</v>
      </c>
      <c r="AH760" s="203">
        <f>IFERROR(IF(VLOOKUP($M760,'Books DATA'!$M$9:$Q$1009,1,0)=$M760,VLOOKUP($M760,'Books DATA'!$M$10:$T$1009,COLUMNS('Books DATA'!$M$9:Q757),0)),"Not Avl in Books")</f>
        <v>0</v>
      </c>
      <c r="AI760" s="203">
        <f>IFERROR(IF(VLOOKUP($M760,'Books DATA'!$M$9:$Q$1009,1,0)=$M760,VLOOKUP($M760,'Books DATA'!$M$10:$T$1009,COLUMNS('Books DATA'!$M$9:R757),0)),"Not Avl in Books")</f>
        <v>0</v>
      </c>
      <c r="AJ760" s="203">
        <f>IFERROR(IF(VLOOKUP($M760,'Books DATA'!$M$9:$Q$1009,1,0)=$M760,VLOOKUP($M760,'Books DATA'!$M$10:$T$1009,COLUMNS('Books DATA'!$M$9:S757),0)),"Not Avl in Books")</f>
        <v>0</v>
      </c>
      <c r="AK760" s="203">
        <f>IFERROR(IF(VLOOKUP($M760,'Books DATA'!$M$9:$Q$1009,1,0)=$M760,VLOOKUP($M760,'Books DATA'!$M$10:$T$1009,COLUMNS('Books DATA'!$M$9:T757),0)),"Not Avl in Books")</f>
        <v>0</v>
      </c>
      <c r="AL760" s="204"/>
    </row>
    <row r="761" spans="1:38" ht="15.75" thickBot="1">
      <c r="A761" s="7" t="str">
        <f>AC761&amp;"_"&amp;COUNTIF($AC$10:AC761,AC761)</f>
        <v>_0</v>
      </c>
      <c r="B761" s="206"/>
      <c r="C761" s="206"/>
      <c r="D761" s="207"/>
      <c r="E761" s="208"/>
      <c r="F761" s="209"/>
      <c r="G761" s="209"/>
      <c r="H761" s="209"/>
      <c r="I761" s="209"/>
      <c r="J761" s="209"/>
      <c r="K761" s="209"/>
      <c r="L761" s="199"/>
      <c r="M761" s="200" t="str">
        <f t="shared" si="167"/>
        <v/>
      </c>
      <c r="N761" s="200">
        <f t="shared" si="168"/>
        <v>0</v>
      </c>
      <c r="O761" s="200">
        <f t="shared" si="169"/>
        <v>0</v>
      </c>
      <c r="P761" s="200">
        <f t="shared" si="170"/>
        <v>0</v>
      </c>
      <c r="Q761" s="200">
        <f t="shared" si="171"/>
        <v>0</v>
      </c>
      <c r="R761" s="200">
        <f t="shared" si="172"/>
        <v>0</v>
      </c>
      <c r="S761" s="200">
        <f t="shared" si="173"/>
        <v>0</v>
      </c>
      <c r="T761" s="200">
        <f t="shared" si="174"/>
        <v>0</v>
      </c>
      <c r="U761" s="200"/>
      <c r="V761" s="201">
        <f t="shared" si="175"/>
        <v>0</v>
      </c>
      <c r="W761" s="201">
        <f t="shared" si="176"/>
        <v>0</v>
      </c>
      <c r="X761" s="201">
        <f t="shared" si="177"/>
        <v>0</v>
      </c>
      <c r="Y761" s="201">
        <f t="shared" si="178"/>
        <v>0</v>
      </c>
      <c r="Z761" s="201">
        <f t="shared" si="179"/>
        <v>0</v>
      </c>
      <c r="AA761" s="201">
        <f t="shared" si="180"/>
        <v>0</v>
      </c>
      <c r="AB761" s="201">
        <f t="shared" si="181"/>
        <v>0</v>
      </c>
      <c r="AC761" s="205"/>
      <c r="AD761" s="199"/>
      <c r="AE761" s="203">
        <f>IFERROR(IF(VLOOKUP($M761,'Books DATA'!$M$9:$Q$1009,1,0)=$M761,VLOOKUP($M761,'Books DATA'!$M$10:$T$1009,COLUMNS('Books DATA'!$M$9:N758),0)),"Not Avl in Books")</f>
        <v>0</v>
      </c>
      <c r="AF761" s="203">
        <f>IFERROR(IF(VLOOKUP($M761,'Books DATA'!$M$9:$Q$1009,1,0)=$M761,VLOOKUP($M761,'Books DATA'!$M$10:$T$1009,COLUMNS('Books DATA'!$M$9:O758),0)),"Not Avl in Books")</f>
        <v>0</v>
      </c>
      <c r="AG761" s="203">
        <f>IFERROR(IF(VLOOKUP($M761,'Books DATA'!$M$9:$Q$1009,1,0)=$M761,VLOOKUP($M761,'Books DATA'!$M$10:$T$1009,COLUMNS('Books DATA'!$M$9:P758),0)),"Not Avl in Books")</f>
        <v>0</v>
      </c>
      <c r="AH761" s="203">
        <f>IFERROR(IF(VLOOKUP($M761,'Books DATA'!$M$9:$Q$1009,1,0)=$M761,VLOOKUP($M761,'Books DATA'!$M$10:$T$1009,COLUMNS('Books DATA'!$M$9:Q758),0)),"Not Avl in Books")</f>
        <v>0</v>
      </c>
      <c r="AI761" s="203">
        <f>IFERROR(IF(VLOOKUP($M761,'Books DATA'!$M$9:$Q$1009,1,0)=$M761,VLOOKUP($M761,'Books DATA'!$M$10:$T$1009,COLUMNS('Books DATA'!$M$9:R758),0)),"Not Avl in Books")</f>
        <v>0</v>
      </c>
      <c r="AJ761" s="203">
        <f>IFERROR(IF(VLOOKUP($M761,'Books DATA'!$M$9:$Q$1009,1,0)=$M761,VLOOKUP($M761,'Books DATA'!$M$10:$T$1009,COLUMNS('Books DATA'!$M$9:S758),0)),"Not Avl in Books")</f>
        <v>0</v>
      </c>
      <c r="AK761" s="203">
        <f>IFERROR(IF(VLOOKUP($M761,'Books DATA'!$M$9:$Q$1009,1,0)=$M761,VLOOKUP($M761,'Books DATA'!$M$10:$T$1009,COLUMNS('Books DATA'!$M$9:T758),0)),"Not Avl in Books")</f>
        <v>0</v>
      </c>
      <c r="AL761" s="204"/>
    </row>
    <row r="762" spans="1:38" ht="15.75" thickBot="1">
      <c r="A762" s="7" t="str">
        <f>AC762&amp;"_"&amp;COUNTIF($AC$10:AC762,AC762)</f>
        <v>_0</v>
      </c>
      <c r="B762" s="206"/>
      <c r="C762" s="206"/>
      <c r="D762" s="207"/>
      <c r="E762" s="208"/>
      <c r="F762" s="209"/>
      <c r="G762" s="209"/>
      <c r="H762" s="209"/>
      <c r="I762" s="209"/>
      <c r="J762" s="209"/>
      <c r="K762" s="209"/>
      <c r="L762" s="199"/>
      <c r="M762" s="200" t="str">
        <f t="shared" si="167"/>
        <v/>
      </c>
      <c r="N762" s="200">
        <f t="shared" si="168"/>
        <v>0</v>
      </c>
      <c r="O762" s="200">
        <f t="shared" si="169"/>
        <v>0</v>
      </c>
      <c r="P762" s="200">
        <f t="shared" si="170"/>
        <v>0</v>
      </c>
      <c r="Q762" s="200">
        <f t="shared" si="171"/>
        <v>0</v>
      </c>
      <c r="R762" s="200">
        <f t="shared" si="172"/>
        <v>0</v>
      </c>
      <c r="S762" s="200">
        <f t="shared" si="173"/>
        <v>0</v>
      </c>
      <c r="T762" s="200">
        <f t="shared" si="174"/>
        <v>0</v>
      </c>
      <c r="U762" s="200"/>
      <c r="V762" s="201">
        <f t="shared" si="175"/>
        <v>0</v>
      </c>
      <c r="W762" s="201">
        <f t="shared" si="176"/>
        <v>0</v>
      </c>
      <c r="X762" s="201">
        <f t="shared" si="177"/>
        <v>0</v>
      </c>
      <c r="Y762" s="201">
        <f t="shared" si="178"/>
        <v>0</v>
      </c>
      <c r="Z762" s="201">
        <f t="shared" si="179"/>
        <v>0</v>
      </c>
      <c r="AA762" s="201">
        <f t="shared" si="180"/>
        <v>0</v>
      </c>
      <c r="AB762" s="201">
        <f t="shared" si="181"/>
        <v>0</v>
      </c>
      <c r="AC762" s="205"/>
      <c r="AD762" s="199"/>
      <c r="AE762" s="203">
        <f>IFERROR(IF(VLOOKUP($M762,'Books DATA'!$M$9:$Q$1009,1,0)=$M762,VLOOKUP($M762,'Books DATA'!$M$10:$T$1009,COLUMNS('Books DATA'!$M$9:N759),0)),"Not Avl in Books")</f>
        <v>0</v>
      </c>
      <c r="AF762" s="203">
        <f>IFERROR(IF(VLOOKUP($M762,'Books DATA'!$M$9:$Q$1009,1,0)=$M762,VLOOKUP($M762,'Books DATA'!$M$10:$T$1009,COLUMNS('Books DATA'!$M$9:O759),0)),"Not Avl in Books")</f>
        <v>0</v>
      </c>
      <c r="AG762" s="203">
        <f>IFERROR(IF(VLOOKUP($M762,'Books DATA'!$M$9:$Q$1009,1,0)=$M762,VLOOKUP($M762,'Books DATA'!$M$10:$T$1009,COLUMNS('Books DATA'!$M$9:P759),0)),"Not Avl in Books")</f>
        <v>0</v>
      </c>
      <c r="AH762" s="203">
        <f>IFERROR(IF(VLOOKUP($M762,'Books DATA'!$M$9:$Q$1009,1,0)=$M762,VLOOKUP($M762,'Books DATA'!$M$10:$T$1009,COLUMNS('Books DATA'!$M$9:Q759),0)),"Not Avl in Books")</f>
        <v>0</v>
      </c>
      <c r="AI762" s="203">
        <f>IFERROR(IF(VLOOKUP($M762,'Books DATA'!$M$9:$Q$1009,1,0)=$M762,VLOOKUP($M762,'Books DATA'!$M$10:$T$1009,COLUMNS('Books DATA'!$M$9:R759),0)),"Not Avl in Books")</f>
        <v>0</v>
      </c>
      <c r="AJ762" s="203">
        <f>IFERROR(IF(VLOOKUP($M762,'Books DATA'!$M$9:$Q$1009,1,0)=$M762,VLOOKUP($M762,'Books DATA'!$M$10:$T$1009,COLUMNS('Books DATA'!$M$9:S759),0)),"Not Avl in Books")</f>
        <v>0</v>
      </c>
      <c r="AK762" s="203">
        <f>IFERROR(IF(VLOOKUP($M762,'Books DATA'!$M$9:$Q$1009,1,0)=$M762,VLOOKUP($M762,'Books DATA'!$M$10:$T$1009,COLUMNS('Books DATA'!$M$9:T759),0)),"Not Avl in Books")</f>
        <v>0</v>
      </c>
      <c r="AL762" s="204"/>
    </row>
    <row r="763" spans="1:38" ht="15.75" thickBot="1">
      <c r="A763" s="7" t="str">
        <f>AC763&amp;"_"&amp;COUNTIF($AC$10:AC763,AC763)</f>
        <v>_0</v>
      </c>
      <c r="B763" s="206"/>
      <c r="C763" s="206"/>
      <c r="D763" s="207"/>
      <c r="E763" s="208"/>
      <c r="F763" s="209"/>
      <c r="G763" s="209"/>
      <c r="H763" s="209"/>
      <c r="I763" s="209"/>
      <c r="J763" s="209"/>
      <c r="K763" s="209"/>
      <c r="L763" s="199"/>
      <c r="M763" s="200" t="str">
        <f t="shared" si="167"/>
        <v/>
      </c>
      <c r="N763" s="200">
        <f t="shared" si="168"/>
        <v>0</v>
      </c>
      <c r="O763" s="200">
        <f t="shared" si="169"/>
        <v>0</v>
      </c>
      <c r="P763" s="200">
        <f t="shared" si="170"/>
        <v>0</v>
      </c>
      <c r="Q763" s="200">
        <f t="shared" si="171"/>
        <v>0</v>
      </c>
      <c r="R763" s="200">
        <f t="shared" si="172"/>
        <v>0</v>
      </c>
      <c r="S763" s="200">
        <f t="shared" si="173"/>
        <v>0</v>
      </c>
      <c r="T763" s="200">
        <f t="shared" si="174"/>
        <v>0</v>
      </c>
      <c r="U763" s="200"/>
      <c r="V763" s="201">
        <f t="shared" si="175"/>
        <v>0</v>
      </c>
      <c r="W763" s="201">
        <f t="shared" si="176"/>
        <v>0</v>
      </c>
      <c r="X763" s="201">
        <f t="shared" si="177"/>
        <v>0</v>
      </c>
      <c r="Y763" s="201">
        <f t="shared" si="178"/>
        <v>0</v>
      </c>
      <c r="Z763" s="201">
        <f t="shared" si="179"/>
        <v>0</v>
      </c>
      <c r="AA763" s="201">
        <f t="shared" si="180"/>
        <v>0</v>
      </c>
      <c r="AB763" s="201">
        <f t="shared" si="181"/>
        <v>0</v>
      </c>
      <c r="AC763" s="205"/>
      <c r="AD763" s="199"/>
      <c r="AE763" s="203">
        <f>IFERROR(IF(VLOOKUP($M763,'Books DATA'!$M$9:$Q$1009,1,0)=$M763,VLOOKUP($M763,'Books DATA'!$M$10:$T$1009,COLUMNS('Books DATA'!$M$9:N760),0)),"Not Avl in Books")</f>
        <v>0</v>
      </c>
      <c r="AF763" s="203">
        <f>IFERROR(IF(VLOOKUP($M763,'Books DATA'!$M$9:$Q$1009,1,0)=$M763,VLOOKUP($M763,'Books DATA'!$M$10:$T$1009,COLUMNS('Books DATA'!$M$9:O760),0)),"Not Avl in Books")</f>
        <v>0</v>
      </c>
      <c r="AG763" s="203">
        <f>IFERROR(IF(VLOOKUP($M763,'Books DATA'!$M$9:$Q$1009,1,0)=$M763,VLOOKUP($M763,'Books DATA'!$M$10:$T$1009,COLUMNS('Books DATA'!$M$9:P760),0)),"Not Avl in Books")</f>
        <v>0</v>
      </c>
      <c r="AH763" s="203">
        <f>IFERROR(IF(VLOOKUP($M763,'Books DATA'!$M$9:$Q$1009,1,0)=$M763,VLOOKUP($M763,'Books DATA'!$M$10:$T$1009,COLUMNS('Books DATA'!$M$9:Q760),0)),"Not Avl in Books")</f>
        <v>0</v>
      </c>
      <c r="AI763" s="203">
        <f>IFERROR(IF(VLOOKUP($M763,'Books DATA'!$M$9:$Q$1009,1,0)=$M763,VLOOKUP($M763,'Books DATA'!$M$10:$T$1009,COLUMNS('Books DATA'!$M$9:R760),0)),"Not Avl in Books")</f>
        <v>0</v>
      </c>
      <c r="AJ763" s="203">
        <f>IFERROR(IF(VLOOKUP($M763,'Books DATA'!$M$9:$Q$1009,1,0)=$M763,VLOOKUP($M763,'Books DATA'!$M$10:$T$1009,COLUMNS('Books DATA'!$M$9:S760),0)),"Not Avl in Books")</f>
        <v>0</v>
      </c>
      <c r="AK763" s="203">
        <f>IFERROR(IF(VLOOKUP($M763,'Books DATA'!$M$9:$Q$1009,1,0)=$M763,VLOOKUP($M763,'Books DATA'!$M$10:$T$1009,COLUMNS('Books DATA'!$M$9:T760),0)),"Not Avl in Books")</f>
        <v>0</v>
      </c>
      <c r="AL763" s="204"/>
    </row>
    <row r="764" spans="1:38" ht="15.75" thickBot="1">
      <c r="A764" s="7" t="str">
        <f>AC764&amp;"_"&amp;COUNTIF($AC$10:AC764,AC764)</f>
        <v>_0</v>
      </c>
      <c r="B764" s="206"/>
      <c r="C764" s="206"/>
      <c r="D764" s="207"/>
      <c r="E764" s="208"/>
      <c r="F764" s="209"/>
      <c r="G764" s="209"/>
      <c r="H764" s="209"/>
      <c r="I764" s="209"/>
      <c r="J764" s="209"/>
      <c r="K764" s="209"/>
      <c r="L764" s="199"/>
      <c r="M764" s="200" t="str">
        <f t="shared" si="167"/>
        <v/>
      </c>
      <c r="N764" s="200">
        <f t="shared" si="168"/>
        <v>0</v>
      </c>
      <c r="O764" s="200">
        <f t="shared" si="169"/>
        <v>0</v>
      </c>
      <c r="P764" s="200">
        <f t="shared" si="170"/>
        <v>0</v>
      </c>
      <c r="Q764" s="200">
        <f t="shared" si="171"/>
        <v>0</v>
      </c>
      <c r="R764" s="200">
        <f t="shared" si="172"/>
        <v>0</v>
      </c>
      <c r="S764" s="200">
        <f t="shared" si="173"/>
        <v>0</v>
      </c>
      <c r="T764" s="200">
        <f t="shared" si="174"/>
        <v>0</v>
      </c>
      <c r="U764" s="200"/>
      <c r="V764" s="201">
        <f t="shared" si="175"/>
        <v>0</v>
      </c>
      <c r="W764" s="201">
        <f t="shared" si="176"/>
        <v>0</v>
      </c>
      <c r="X764" s="201">
        <f t="shared" si="177"/>
        <v>0</v>
      </c>
      <c r="Y764" s="201">
        <f t="shared" si="178"/>
        <v>0</v>
      </c>
      <c r="Z764" s="201">
        <f t="shared" si="179"/>
        <v>0</v>
      </c>
      <c r="AA764" s="201">
        <f t="shared" si="180"/>
        <v>0</v>
      </c>
      <c r="AB764" s="201">
        <f t="shared" si="181"/>
        <v>0</v>
      </c>
      <c r="AC764" s="205"/>
      <c r="AD764" s="199"/>
      <c r="AE764" s="203">
        <f>IFERROR(IF(VLOOKUP($M764,'Books DATA'!$M$9:$Q$1009,1,0)=$M764,VLOOKUP($M764,'Books DATA'!$M$10:$T$1009,COLUMNS('Books DATA'!$M$9:N761),0)),"Not Avl in Books")</f>
        <v>0</v>
      </c>
      <c r="AF764" s="203">
        <f>IFERROR(IF(VLOOKUP($M764,'Books DATA'!$M$9:$Q$1009,1,0)=$M764,VLOOKUP($M764,'Books DATA'!$M$10:$T$1009,COLUMNS('Books DATA'!$M$9:O761),0)),"Not Avl in Books")</f>
        <v>0</v>
      </c>
      <c r="AG764" s="203">
        <f>IFERROR(IF(VLOOKUP($M764,'Books DATA'!$M$9:$Q$1009,1,0)=$M764,VLOOKUP($M764,'Books DATA'!$M$10:$T$1009,COLUMNS('Books DATA'!$M$9:P761),0)),"Not Avl in Books")</f>
        <v>0</v>
      </c>
      <c r="AH764" s="203">
        <f>IFERROR(IF(VLOOKUP($M764,'Books DATA'!$M$9:$Q$1009,1,0)=$M764,VLOOKUP($M764,'Books DATA'!$M$10:$T$1009,COLUMNS('Books DATA'!$M$9:Q761),0)),"Not Avl in Books")</f>
        <v>0</v>
      </c>
      <c r="AI764" s="203">
        <f>IFERROR(IF(VLOOKUP($M764,'Books DATA'!$M$9:$Q$1009,1,0)=$M764,VLOOKUP($M764,'Books DATA'!$M$10:$T$1009,COLUMNS('Books DATA'!$M$9:R761),0)),"Not Avl in Books")</f>
        <v>0</v>
      </c>
      <c r="AJ764" s="203">
        <f>IFERROR(IF(VLOOKUP($M764,'Books DATA'!$M$9:$Q$1009,1,0)=$M764,VLOOKUP($M764,'Books DATA'!$M$10:$T$1009,COLUMNS('Books DATA'!$M$9:S761),0)),"Not Avl in Books")</f>
        <v>0</v>
      </c>
      <c r="AK764" s="203">
        <f>IFERROR(IF(VLOOKUP($M764,'Books DATA'!$M$9:$Q$1009,1,0)=$M764,VLOOKUP($M764,'Books DATA'!$M$10:$T$1009,COLUMNS('Books DATA'!$M$9:T761),0)),"Not Avl in Books")</f>
        <v>0</v>
      </c>
      <c r="AL764" s="204"/>
    </row>
    <row r="765" spans="1:38" ht="15.75" thickBot="1">
      <c r="A765" s="7" t="str">
        <f>AC765&amp;"_"&amp;COUNTIF($AC$10:AC765,AC765)</f>
        <v>_0</v>
      </c>
      <c r="B765" s="206"/>
      <c r="C765" s="206"/>
      <c r="D765" s="207"/>
      <c r="E765" s="208"/>
      <c r="F765" s="209"/>
      <c r="G765" s="209"/>
      <c r="H765" s="209"/>
      <c r="I765" s="209"/>
      <c r="J765" s="209"/>
      <c r="K765" s="209"/>
      <c r="L765" s="199"/>
      <c r="M765" s="200" t="str">
        <f t="shared" si="167"/>
        <v/>
      </c>
      <c r="N765" s="200">
        <f t="shared" si="168"/>
        <v>0</v>
      </c>
      <c r="O765" s="200">
        <f t="shared" si="169"/>
        <v>0</v>
      </c>
      <c r="P765" s="200">
        <f t="shared" si="170"/>
        <v>0</v>
      </c>
      <c r="Q765" s="200">
        <f t="shared" si="171"/>
        <v>0</v>
      </c>
      <c r="R765" s="200">
        <f t="shared" si="172"/>
        <v>0</v>
      </c>
      <c r="S765" s="200">
        <f t="shared" si="173"/>
        <v>0</v>
      </c>
      <c r="T765" s="200">
        <f t="shared" si="174"/>
        <v>0</v>
      </c>
      <c r="U765" s="200"/>
      <c r="V765" s="201">
        <f t="shared" si="175"/>
        <v>0</v>
      </c>
      <c r="W765" s="201">
        <f t="shared" si="176"/>
        <v>0</v>
      </c>
      <c r="X765" s="201">
        <f t="shared" si="177"/>
        <v>0</v>
      </c>
      <c r="Y765" s="201">
        <f t="shared" si="178"/>
        <v>0</v>
      </c>
      <c r="Z765" s="201">
        <f t="shared" si="179"/>
        <v>0</v>
      </c>
      <c r="AA765" s="201">
        <f t="shared" si="180"/>
        <v>0</v>
      </c>
      <c r="AB765" s="201">
        <f t="shared" si="181"/>
        <v>0</v>
      </c>
      <c r="AC765" s="205"/>
      <c r="AD765" s="199"/>
      <c r="AE765" s="203">
        <f>IFERROR(IF(VLOOKUP($M765,'Books DATA'!$M$9:$Q$1009,1,0)=$M765,VLOOKUP($M765,'Books DATA'!$M$10:$T$1009,COLUMNS('Books DATA'!$M$9:N762),0)),"Not Avl in Books")</f>
        <v>0</v>
      </c>
      <c r="AF765" s="203">
        <f>IFERROR(IF(VLOOKUP($M765,'Books DATA'!$M$9:$Q$1009,1,0)=$M765,VLOOKUP($M765,'Books DATA'!$M$10:$T$1009,COLUMNS('Books DATA'!$M$9:O762),0)),"Not Avl in Books")</f>
        <v>0</v>
      </c>
      <c r="AG765" s="203">
        <f>IFERROR(IF(VLOOKUP($M765,'Books DATA'!$M$9:$Q$1009,1,0)=$M765,VLOOKUP($M765,'Books DATA'!$M$10:$T$1009,COLUMNS('Books DATA'!$M$9:P762),0)),"Not Avl in Books")</f>
        <v>0</v>
      </c>
      <c r="AH765" s="203">
        <f>IFERROR(IF(VLOOKUP($M765,'Books DATA'!$M$9:$Q$1009,1,0)=$M765,VLOOKUP($M765,'Books DATA'!$M$10:$T$1009,COLUMNS('Books DATA'!$M$9:Q762),0)),"Not Avl in Books")</f>
        <v>0</v>
      </c>
      <c r="AI765" s="203">
        <f>IFERROR(IF(VLOOKUP($M765,'Books DATA'!$M$9:$Q$1009,1,0)=$M765,VLOOKUP($M765,'Books DATA'!$M$10:$T$1009,COLUMNS('Books DATA'!$M$9:R762),0)),"Not Avl in Books")</f>
        <v>0</v>
      </c>
      <c r="AJ765" s="203">
        <f>IFERROR(IF(VLOOKUP($M765,'Books DATA'!$M$9:$Q$1009,1,0)=$M765,VLOOKUP($M765,'Books DATA'!$M$10:$T$1009,COLUMNS('Books DATA'!$M$9:S762),0)),"Not Avl in Books")</f>
        <v>0</v>
      </c>
      <c r="AK765" s="203">
        <f>IFERROR(IF(VLOOKUP($M765,'Books DATA'!$M$9:$Q$1009,1,0)=$M765,VLOOKUP($M765,'Books DATA'!$M$10:$T$1009,COLUMNS('Books DATA'!$M$9:T762),0)),"Not Avl in Books")</f>
        <v>0</v>
      </c>
      <c r="AL765" s="204"/>
    </row>
    <row r="766" spans="1:38" ht="15.75" thickBot="1">
      <c r="A766" s="7" t="str">
        <f>AC766&amp;"_"&amp;COUNTIF($AC$10:AC766,AC766)</f>
        <v>_0</v>
      </c>
      <c r="B766" s="206"/>
      <c r="C766" s="206"/>
      <c r="D766" s="207"/>
      <c r="E766" s="208"/>
      <c r="F766" s="209"/>
      <c r="G766" s="209"/>
      <c r="H766" s="209"/>
      <c r="I766" s="209"/>
      <c r="J766" s="209"/>
      <c r="K766" s="209"/>
      <c r="L766" s="199"/>
      <c r="M766" s="200" t="str">
        <f t="shared" si="167"/>
        <v/>
      </c>
      <c r="N766" s="200">
        <f t="shared" si="168"/>
        <v>0</v>
      </c>
      <c r="O766" s="200">
        <f t="shared" si="169"/>
        <v>0</v>
      </c>
      <c r="P766" s="200">
        <f t="shared" si="170"/>
        <v>0</v>
      </c>
      <c r="Q766" s="200">
        <f t="shared" si="171"/>
        <v>0</v>
      </c>
      <c r="R766" s="200">
        <f t="shared" si="172"/>
        <v>0</v>
      </c>
      <c r="S766" s="200">
        <f t="shared" si="173"/>
        <v>0</v>
      </c>
      <c r="T766" s="200">
        <f t="shared" si="174"/>
        <v>0</v>
      </c>
      <c r="U766" s="200"/>
      <c r="V766" s="201">
        <f t="shared" si="175"/>
        <v>0</v>
      </c>
      <c r="W766" s="201">
        <f t="shared" si="176"/>
        <v>0</v>
      </c>
      <c r="X766" s="201">
        <f t="shared" si="177"/>
        <v>0</v>
      </c>
      <c r="Y766" s="201">
        <f t="shared" si="178"/>
        <v>0</v>
      </c>
      <c r="Z766" s="201">
        <f t="shared" si="179"/>
        <v>0</v>
      </c>
      <c r="AA766" s="201">
        <f t="shared" si="180"/>
        <v>0</v>
      </c>
      <c r="AB766" s="201">
        <f t="shared" si="181"/>
        <v>0</v>
      </c>
      <c r="AC766" s="205"/>
      <c r="AD766" s="199"/>
      <c r="AE766" s="203">
        <f>IFERROR(IF(VLOOKUP($M766,'Books DATA'!$M$9:$Q$1009,1,0)=$M766,VLOOKUP($M766,'Books DATA'!$M$10:$T$1009,COLUMNS('Books DATA'!$M$9:N763),0)),"Not Avl in Books")</f>
        <v>0</v>
      </c>
      <c r="AF766" s="203">
        <f>IFERROR(IF(VLOOKUP($M766,'Books DATA'!$M$9:$Q$1009,1,0)=$M766,VLOOKUP($M766,'Books DATA'!$M$10:$T$1009,COLUMNS('Books DATA'!$M$9:O763),0)),"Not Avl in Books")</f>
        <v>0</v>
      </c>
      <c r="AG766" s="203">
        <f>IFERROR(IF(VLOOKUP($M766,'Books DATA'!$M$9:$Q$1009,1,0)=$M766,VLOOKUP($M766,'Books DATA'!$M$10:$T$1009,COLUMNS('Books DATA'!$M$9:P763),0)),"Not Avl in Books")</f>
        <v>0</v>
      </c>
      <c r="AH766" s="203">
        <f>IFERROR(IF(VLOOKUP($M766,'Books DATA'!$M$9:$Q$1009,1,0)=$M766,VLOOKUP($M766,'Books DATA'!$M$10:$T$1009,COLUMNS('Books DATA'!$M$9:Q763),0)),"Not Avl in Books")</f>
        <v>0</v>
      </c>
      <c r="AI766" s="203">
        <f>IFERROR(IF(VLOOKUP($M766,'Books DATA'!$M$9:$Q$1009,1,0)=$M766,VLOOKUP($M766,'Books DATA'!$M$10:$T$1009,COLUMNS('Books DATA'!$M$9:R763),0)),"Not Avl in Books")</f>
        <v>0</v>
      </c>
      <c r="AJ766" s="203">
        <f>IFERROR(IF(VLOOKUP($M766,'Books DATA'!$M$9:$Q$1009,1,0)=$M766,VLOOKUP($M766,'Books DATA'!$M$10:$T$1009,COLUMNS('Books DATA'!$M$9:S763),0)),"Not Avl in Books")</f>
        <v>0</v>
      </c>
      <c r="AK766" s="203">
        <f>IFERROR(IF(VLOOKUP($M766,'Books DATA'!$M$9:$Q$1009,1,0)=$M766,VLOOKUP($M766,'Books DATA'!$M$10:$T$1009,COLUMNS('Books DATA'!$M$9:T763),0)),"Not Avl in Books")</f>
        <v>0</v>
      </c>
      <c r="AL766" s="204"/>
    </row>
    <row r="767" spans="1:38" ht="15.75" thickBot="1">
      <c r="A767" s="7" t="str">
        <f>AC767&amp;"_"&amp;COUNTIF($AC$10:AC767,AC767)</f>
        <v>_0</v>
      </c>
      <c r="B767" s="206"/>
      <c r="C767" s="206"/>
      <c r="D767" s="207"/>
      <c r="E767" s="208"/>
      <c r="F767" s="209"/>
      <c r="G767" s="209"/>
      <c r="H767" s="209"/>
      <c r="I767" s="209"/>
      <c r="J767" s="209"/>
      <c r="K767" s="209"/>
      <c r="L767" s="199"/>
      <c r="M767" s="200" t="str">
        <f t="shared" si="167"/>
        <v/>
      </c>
      <c r="N767" s="200">
        <f t="shared" si="168"/>
        <v>0</v>
      </c>
      <c r="O767" s="200">
        <f t="shared" si="169"/>
        <v>0</v>
      </c>
      <c r="P767" s="200">
        <f t="shared" si="170"/>
        <v>0</v>
      </c>
      <c r="Q767" s="200">
        <f t="shared" si="171"/>
        <v>0</v>
      </c>
      <c r="R767" s="200">
        <f t="shared" si="172"/>
        <v>0</v>
      </c>
      <c r="S767" s="200">
        <f t="shared" si="173"/>
        <v>0</v>
      </c>
      <c r="T767" s="200">
        <f t="shared" si="174"/>
        <v>0</v>
      </c>
      <c r="U767" s="200"/>
      <c r="V767" s="201">
        <f t="shared" si="175"/>
        <v>0</v>
      </c>
      <c r="W767" s="201">
        <f t="shared" si="176"/>
        <v>0</v>
      </c>
      <c r="X767" s="201">
        <f t="shared" si="177"/>
        <v>0</v>
      </c>
      <c r="Y767" s="201">
        <f t="shared" si="178"/>
        <v>0</v>
      </c>
      <c r="Z767" s="201">
        <f t="shared" si="179"/>
        <v>0</v>
      </c>
      <c r="AA767" s="201">
        <f t="shared" si="180"/>
        <v>0</v>
      </c>
      <c r="AB767" s="201">
        <f t="shared" si="181"/>
        <v>0</v>
      </c>
      <c r="AC767" s="205"/>
      <c r="AD767" s="199"/>
      <c r="AE767" s="203">
        <f>IFERROR(IF(VLOOKUP($M767,'Books DATA'!$M$9:$Q$1009,1,0)=$M767,VLOOKUP($M767,'Books DATA'!$M$10:$T$1009,COLUMNS('Books DATA'!$M$9:N764),0)),"Not Avl in Books")</f>
        <v>0</v>
      </c>
      <c r="AF767" s="203">
        <f>IFERROR(IF(VLOOKUP($M767,'Books DATA'!$M$9:$Q$1009,1,0)=$M767,VLOOKUP($M767,'Books DATA'!$M$10:$T$1009,COLUMNS('Books DATA'!$M$9:O764),0)),"Not Avl in Books")</f>
        <v>0</v>
      </c>
      <c r="AG767" s="203">
        <f>IFERROR(IF(VLOOKUP($M767,'Books DATA'!$M$9:$Q$1009,1,0)=$M767,VLOOKUP($M767,'Books DATA'!$M$10:$T$1009,COLUMNS('Books DATA'!$M$9:P764),0)),"Not Avl in Books")</f>
        <v>0</v>
      </c>
      <c r="AH767" s="203">
        <f>IFERROR(IF(VLOOKUP($M767,'Books DATA'!$M$9:$Q$1009,1,0)=$M767,VLOOKUP($M767,'Books DATA'!$M$10:$T$1009,COLUMNS('Books DATA'!$M$9:Q764),0)),"Not Avl in Books")</f>
        <v>0</v>
      </c>
      <c r="AI767" s="203">
        <f>IFERROR(IF(VLOOKUP($M767,'Books DATA'!$M$9:$Q$1009,1,0)=$M767,VLOOKUP($M767,'Books DATA'!$M$10:$T$1009,COLUMNS('Books DATA'!$M$9:R764),0)),"Not Avl in Books")</f>
        <v>0</v>
      </c>
      <c r="AJ767" s="203">
        <f>IFERROR(IF(VLOOKUP($M767,'Books DATA'!$M$9:$Q$1009,1,0)=$M767,VLOOKUP($M767,'Books DATA'!$M$10:$T$1009,COLUMNS('Books DATA'!$M$9:S764),0)),"Not Avl in Books")</f>
        <v>0</v>
      </c>
      <c r="AK767" s="203">
        <f>IFERROR(IF(VLOOKUP($M767,'Books DATA'!$M$9:$Q$1009,1,0)=$M767,VLOOKUP($M767,'Books DATA'!$M$10:$T$1009,COLUMNS('Books DATA'!$M$9:T764),0)),"Not Avl in Books")</f>
        <v>0</v>
      </c>
      <c r="AL767" s="204"/>
    </row>
    <row r="768" spans="1:38" ht="15.75" thickBot="1">
      <c r="A768" s="7" t="str">
        <f>AC768&amp;"_"&amp;COUNTIF($AC$10:AC768,AC768)</f>
        <v>_0</v>
      </c>
      <c r="B768" s="206"/>
      <c r="C768" s="206"/>
      <c r="D768" s="207"/>
      <c r="E768" s="208"/>
      <c r="F768" s="209"/>
      <c r="G768" s="209"/>
      <c r="H768" s="209"/>
      <c r="I768" s="209"/>
      <c r="J768" s="209"/>
      <c r="K768" s="209"/>
      <c r="L768" s="199"/>
      <c r="M768" s="200" t="str">
        <f t="shared" si="167"/>
        <v/>
      </c>
      <c r="N768" s="200">
        <f t="shared" si="168"/>
        <v>0</v>
      </c>
      <c r="O768" s="200">
        <f t="shared" si="169"/>
        <v>0</v>
      </c>
      <c r="P768" s="200">
        <f t="shared" si="170"/>
        <v>0</v>
      </c>
      <c r="Q768" s="200">
        <f t="shared" si="171"/>
        <v>0</v>
      </c>
      <c r="R768" s="200">
        <f t="shared" si="172"/>
        <v>0</v>
      </c>
      <c r="S768" s="200">
        <f t="shared" si="173"/>
        <v>0</v>
      </c>
      <c r="T768" s="200">
        <f t="shared" si="174"/>
        <v>0</v>
      </c>
      <c r="U768" s="200"/>
      <c r="V768" s="201">
        <f t="shared" si="175"/>
        <v>0</v>
      </c>
      <c r="W768" s="201">
        <f t="shared" si="176"/>
        <v>0</v>
      </c>
      <c r="X768" s="201">
        <f t="shared" si="177"/>
        <v>0</v>
      </c>
      <c r="Y768" s="201">
        <f t="shared" si="178"/>
        <v>0</v>
      </c>
      <c r="Z768" s="201">
        <f t="shared" si="179"/>
        <v>0</v>
      </c>
      <c r="AA768" s="201">
        <f t="shared" si="180"/>
        <v>0</v>
      </c>
      <c r="AB768" s="201">
        <f t="shared" si="181"/>
        <v>0</v>
      </c>
      <c r="AC768" s="205"/>
      <c r="AD768" s="199"/>
      <c r="AE768" s="203">
        <f>IFERROR(IF(VLOOKUP($M768,'Books DATA'!$M$9:$Q$1009,1,0)=$M768,VLOOKUP($M768,'Books DATA'!$M$10:$T$1009,COLUMNS('Books DATA'!$M$9:N765),0)),"Not Avl in Books")</f>
        <v>0</v>
      </c>
      <c r="AF768" s="203">
        <f>IFERROR(IF(VLOOKUP($M768,'Books DATA'!$M$9:$Q$1009,1,0)=$M768,VLOOKUP($M768,'Books DATA'!$M$10:$T$1009,COLUMNS('Books DATA'!$M$9:O765),0)),"Not Avl in Books")</f>
        <v>0</v>
      </c>
      <c r="AG768" s="203">
        <f>IFERROR(IF(VLOOKUP($M768,'Books DATA'!$M$9:$Q$1009,1,0)=$M768,VLOOKUP($M768,'Books DATA'!$M$10:$T$1009,COLUMNS('Books DATA'!$M$9:P765),0)),"Not Avl in Books")</f>
        <v>0</v>
      </c>
      <c r="AH768" s="203">
        <f>IFERROR(IF(VLOOKUP($M768,'Books DATA'!$M$9:$Q$1009,1,0)=$M768,VLOOKUP($M768,'Books DATA'!$M$10:$T$1009,COLUMNS('Books DATA'!$M$9:Q765),0)),"Not Avl in Books")</f>
        <v>0</v>
      </c>
      <c r="AI768" s="203">
        <f>IFERROR(IF(VLOOKUP($M768,'Books DATA'!$M$9:$Q$1009,1,0)=$M768,VLOOKUP($M768,'Books DATA'!$M$10:$T$1009,COLUMNS('Books DATA'!$M$9:R765),0)),"Not Avl in Books")</f>
        <v>0</v>
      </c>
      <c r="AJ768" s="203">
        <f>IFERROR(IF(VLOOKUP($M768,'Books DATA'!$M$9:$Q$1009,1,0)=$M768,VLOOKUP($M768,'Books DATA'!$M$10:$T$1009,COLUMNS('Books DATA'!$M$9:S765),0)),"Not Avl in Books")</f>
        <v>0</v>
      </c>
      <c r="AK768" s="203">
        <f>IFERROR(IF(VLOOKUP($M768,'Books DATA'!$M$9:$Q$1009,1,0)=$M768,VLOOKUP($M768,'Books DATA'!$M$10:$T$1009,COLUMNS('Books DATA'!$M$9:T765),0)),"Not Avl in Books")</f>
        <v>0</v>
      </c>
      <c r="AL768" s="204"/>
    </row>
    <row r="769" spans="1:38" ht="15.75" thickBot="1">
      <c r="A769" s="7" t="str">
        <f>AC769&amp;"_"&amp;COUNTIF($AC$10:AC769,AC769)</f>
        <v>_0</v>
      </c>
      <c r="B769" s="206"/>
      <c r="C769" s="206"/>
      <c r="D769" s="207"/>
      <c r="E769" s="208"/>
      <c r="F769" s="209"/>
      <c r="G769" s="209"/>
      <c r="H769" s="209"/>
      <c r="I769" s="209"/>
      <c r="J769" s="209"/>
      <c r="K769" s="209"/>
      <c r="L769" s="199"/>
      <c r="M769" s="200" t="str">
        <f t="shared" si="167"/>
        <v/>
      </c>
      <c r="N769" s="200">
        <f t="shared" si="168"/>
        <v>0</v>
      </c>
      <c r="O769" s="200">
        <f t="shared" si="169"/>
        <v>0</v>
      </c>
      <c r="P769" s="200">
        <f t="shared" si="170"/>
        <v>0</v>
      </c>
      <c r="Q769" s="200">
        <f t="shared" si="171"/>
        <v>0</v>
      </c>
      <c r="R769" s="200">
        <f t="shared" si="172"/>
        <v>0</v>
      </c>
      <c r="S769" s="200">
        <f t="shared" si="173"/>
        <v>0</v>
      </c>
      <c r="T769" s="200">
        <f t="shared" si="174"/>
        <v>0</v>
      </c>
      <c r="U769" s="200"/>
      <c r="V769" s="201">
        <f t="shared" si="175"/>
        <v>0</v>
      </c>
      <c r="W769" s="201">
        <f t="shared" si="176"/>
        <v>0</v>
      </c>
      <c r="X769" s="201">
        <f t="shared" si="177"/>
        <v>0</v>
      </c>
      <c r="Y769" s="201">
        <f t="shared" si="178"/>
        <v>0</v>
      </c>
      <c r="Z769" s="201">
        <f t="shared" si="179"/>
        <v>0</v>
      </c>
      <c r="AA769" s="201">
        <f t="shared" si="180"/>
        <v>0</v>
      </c>
      <c r="AB769" s="201">
        <f t="shared" si="181"/>
        <v>0</v>
      </c>
      <c r="AC769" s="205"/>
      <c r="AD769" s="199"/>
      <c r="AE769" s="203">
        <f>IFERROR(IF(VLOOKUP($M769,'Books DATA'!$M$9:$Q$1009,1,0)=$M769,VLOOKUP($M769,'Books DATA'!$M$10:$T$1009,COLUMNS('Books DATA'!$M$9:N766),0)),"Not Avl in Books")</f>
        <v>0</v>
      </c>
      <c r="AF769" s="203">
        <f>IFERROR(IF(VLOOKUP($M769,'Books DATA'!$M$9:$Q$1009,1,0)=$M769,VLOOKUP($M769,'Books DATA'!$M$10:$T$1009,COLUMNS('Books DATA'!$M$9:O766),0)),"Not Avl in Books")</f>
        <v>0</v>
      </c>
      <c r="AG769" s="203">
        <f>IFERROR(IF(VLOOKUP($M769,'Books DATA'!$M$9:$Q$1009,1,0)=$M769,VLOOKUP($M769,'Books DATA'!$M$10:$T$1009,COLUMNS('Books DATA'!$M$9:P766),0)),"Not Avl in Books")</f>
        <v>0</v>
      </c>
      <c r="AH769" s="203">
        <f>IFERROR(IF(VLOOKUP($M769,'Books DATA'!$M$9:$Q$1009,1,0)=$M769,VLOOKUP($M769,'Books DATA'!$M$10:$T$1009,COLUMNS('Books DATA'!$M$9:Q766),0)),"Not Avl in Books")</f>
        <v>0</v>
      </c>
      <c r="AI769" s="203">
        <f>IFERROR(IF(VLOOKUP($M769,'Books DATA'!$M$9:$Q$1009,1,0)=$M769,VLOOKUP($M769,'Books DATA'!$M$10:$T$1009,COLUMNS('Books DATA'!$M$9:R766),0)),"Not Avl in Books")</f>
        <v>0</v>
      </c>
      <c r="AJ769" s="203">
        <f>IFERROR(IF(VLOOKUP($M769,'Books DATA'!$M$9:$Q$1009,1,0)=$M769,VLOOKUP($M769,'Books DATA'!$M$10:$T$1009,COLUMNS('Books DATA'!$M$9:S766),0)),"Not Avl in Books")</f>
        <v>0</v>
      </c>
      <c r="AK769" s="203">
        <f>IFERROR(IF(VLOOKUP($M769,'Books DATA'!$M$9:$Q$1009,1,0)=$M769,VLOOKUP($M769,'Books DATA'!$M$10:$T$1009,COLUMNS('Books DATA'!$M$9:T766),0)),"Not Avl in Books")</f>
        <v>0</v>
      </c>
      <c r="AL769" s="204"/>
    </row>
    <row r="770" spans="1:38" ht="15.75" thickBot="1">
      <c r="A770" s="7" t="str">
        <f>AC770&amp;"_"&amp;COUNTIF($AC$10:AC770,AC770)</f>
        <v>_0</v>
      </c>
      <c r="B770" s="206"/>
      <c r="C770" s="206"/>
      <c r="D770" s="207"/>
      <c r="E770" s="208"/>
      <c r="F770" s="209"/>
      <c r="G770" s="209"/>
      <c r="H770" s="209"/>
      <c r="I770" s="209"/>
      <c r="J770" s="209"/>
      <c r="K770" s="209"/>
      <c r="L770" s="199"/>
      <c r="M770" s="200" t="str">
        <f t="shared" si="167"/>
        <v/>
      </c>
      <c r="N770" s="200">
        <f t="shared" si="168"/>
        <v>0</v>
      </c>
      <c r="O770" s="200">
        <f t="shared" si="169"/>
        <v>0</v>
      </c>
      <c r="P770" s="200">
        <f t="shared" si="170"/>
        <v>0</v>
      </c>
      <c r="Q770" s="200">
        <f t="shared" si="171"/>
        <v>0</v>
      </c>
      <c r="R770" s="200">
        <f t="shared" si="172"/>
        <v>0</v>
      </c>
      <c r="S770" s="200">
        <f t="shared" si="173"/>
        <v>0</v>
      </c>
      <c r="T770" s="200">
        <f t="shared" si="174"/>
        <v>0</v>
      </c>
      <c r="U770" s="200"/>
      <c r="V770" s="201">
        <f t="shared" si="175"/>
        <v>0</v>
      </c>
      <c r="W770" s="201">
        <f t="shared" si="176"/>
        <v>0</v>
      </c>
      <c r="X770" s="201">
        <f t="shared" si="177"/>
        <v>0</v>
      </c>
      <c r="Y770" s="201">
        <f t="shared" si="178"/>
        <v>0</v>
      </c>
      <c r="Z770" s="201">
        <f t="shared" si="179"/>
        <v>0</v>
      </c>
      <c r="AA770" s="201">
        <f t="shared" si="180"/>
        <v>0</v>
      </c>
      <c r="AB770" s="201">
        <f t="shared" si="181"/>
        <v>0</v>
      </c>
      <c r="AC770" s="205"/>
      <c r="AD770" s="199"/>
      <c r="AE770" s="203">
        <f>IFERROR(IF(VLOOKUP($M770,'Books DATA'!$M$9:$Q$1009,1,0)=$M770,VLOOKUP($M770,'Books DATA'!$M$10:$T$1009,COLUMNS('Books DATA'!$M$9:N767),0)),"Not Avl in Books")</f>
        <v>0</v>
      </c>
      <c r="AF770" s="203">
        <f>IFERROR(IF(VLOOKUP($M770,'Books DATA'!$M$9:$Q$1009,1,0)=$M770,VLOOKUP($M770,'Books DATA'!$M$10:$T$1009,COLUMNS('Books DATA'!$M$9:O767),0)),"Not Avl in Books")</f>
        <v>0</v>
      </c>
      <c r="AG770" s="203">
        <f>IFERROR(IF(VLOOKUP($M770,'Books DATA'!$M$9:$Q$1009,1,0)=$M770,VLOOKUP($M770,'Books DATA'!$M$10:$T$1009,COLUMNS('Books DATA'!$M$9:P767),0)),"Not Avl in Books")</f>
        <v>0</v>
      </c>
      <c r="AH770" s="203">
        <f>IFERROR(IF(VLOOKUP($M770,'Books DATA'!$M$9:$Q$1009,1,0)=$M770,VLOOKUP($M770,'Books DATA'!$M$10:$T$1009,COLUMNS('Books DATA'!$M$9:Q767),0)),"Not Avl in Books")</f>
        <v>0</v>
      </c>
      <c r="AI770" s="203">
        <f>IFERROR(IF(VLOOKUP($M770,'Books DATA'!$M$9:$Q$1009,1,0)=$M770,VLOOKUP($M770,'Books DATA'!$M$10:$T$1009,COLUMNS('Books DATA'!$M$9:R767),0)),"Not Avl in Books")</f>
        <v>0</v>
      </c>
      <c r="AJ770" s="203">
        <f>IFERROR(IF(VLOOKUP($M770,'Books DATA'!$M$9:$Q$1009,1,0)=$M770,VLOOKUP($M770,'Books DATA'!$M$10:$T$1009,COLUMNS('Books DATA'!$M$9:S767),0)),"Not Avl in Books")</f>
        <v>0</v>
      </c>
      <c r="AK770" s="203">
        <f>IFERROR(IF(VLOOKUP($M770,'Books DATA'!$M$9:$Q$1009,1,0)=$M770,VLOOKUP($M770,'Books DATA'!$M$10:$T$1009,COLUMNS('Books DATA'!$M$9:T767),0)),"Not Avl in Books")</f>
        <v>0</v>
      </c>
      <c r="AL770" s="204"/>
    </row>
    <row r="771" spans="1:38" ht="15.75" thickBot="1">
      <c r="A771" s="7" t="str">
        <f>AC771&amp;"_"&amp;COUNTIF($AC$10:AC771,AC771)</f>
        <v>_0</v>
      </c>
      <c r="B771" s="206"/>
      <c r="C771" s="206"/>
      <c r="D771" s="207"/>
      <c r="E771" s="208"/>
      <c r="F771" s="209"/>
      <c r="G771" s="209"/>
      <c r="H771" s="209"/>
      <c r="I771" s="209"/>
      <c r="J771" s="209"/>
      <c r="K771" s="209"/>
      <c r="L771" s="199"/>
      <c r="M771" s="200" t="str">
        <f t="shared" si="167"/>
        <v/>
      </c>
      <c r="N771" s="200">
        <f t="shared" si="168"/>
        <v>0</v>
      </c>
      <c r="O771" s="200">
        <f t="shared" si="169"/>
        <v>0</v>
      </c>
      <c r="P771" s="200">
        <f t="shared" si="170"/>
        <v>0</v>
      </c>
      <c r="Q771" s="200">
        <f t="shared" si="171"/>
        <v>0</v>
      </c>
      <c r="R771" s="200">
        <f t="shared" si="172"/>
        <v>0</v>
      </c>
      <c r="S771" s="200">
        <f t="shared" si="173"/>
        <v>0</v>
      </c>
      <c r="T771" s="200">
        <f t="shared" si="174"/>
        <v>0</v>
      </c>
      <c r="U771" s="200"/>
      <c r="V771" s="201">
        <f t="shared" si="175"/>
        <v>0</v>
      </c>
      <c r="W771" s="201">
        <f t="shared" si="176"/>
        <v>0</v>
      </c>
      <c r="X771" s="201">
        <f t="shared" si="177"/>
        <v>0</v>
      </c>
      <c r="Y771" s="201">
        <f t="shared" si="178"/>
        <v>0</v>
      </c>
      <c r="Z771" s="201">
        <f t="shared" si="179"/>
        <v>0</v>
      </c>
      <c r="AA771" s="201">
        <f t="shared" si="180"/>
        <v>0</v>
      </c>
      <c r="AB771" s="201">
        <f t="shared" si="181"/>
        <v>0</v>
      </c>
      <c r="AC771" s="205"/>
      <c r="AD771" s="199"/>
      <c r="AE771" s="203">
        <f>IFERROR(IF(VLOOKUP($M771,'Books DATA'!$M$9:$Q$1009,1,0)=$M771,VLOOKUP($M771,'Books DATA'!$M$10:$T$1009,COLUMNS('Books DATA'!$M$9:N768),0)),"Not Avl in Books")</f>
        <v>0</v>
      </c>
      <c r="AF771" s="203">
        <f>IFERROR(IF(VLOOKUP($M771,'Books DATA'!$M$9:$Q$1009,1,0)=$M771,VLOOKUP($M771,'Books DATA'!$M$10:$T$1009,COLUMNS('Books DATA'!$M$9:O768),0)),"Not Avl in Books")</f>
        <v>0</v>
      </c>
      <c r="AG771" s="203">
        <f>IFERROR(IF(VLOOKUP($M771,'Books DATA'!$M$9:$Q$1009,1,0)=$M771,VLOOKUP($M771,'Books DATA'!$M$10:$T$1009,COLUMNS('Books DATA'!$M$9:P768),0)),"Not Avl in Books")</f>
        <v>0</v>
      </c>
      <c r="AH771" s="203">
        <f>IFERROR(IF(VLOOKUP($M771,'Books DATA'!$M$9:$Q$1009,1,0)=$M771,VLOOKUP($M771,'Books DATA'!$M$10:$T$1009,COLUMNS('Books DATA'!$M$9:Q768),0)),"Not Avl in Books")</f>
        <v>0</v>
      </c>
      <c r="AI771" s="203">
        <f>IFERROR(IF(VLOOKUP($M771,'Books DATA'!$M$9:$Q$1009,1,0)=$M771,VLOOKUP($M771,'Books DATA'!$M$10:$T$1009,COLUMNS('Books DATA'!$M$9:R768),0)),"Not Avl in Books")</f>
        <v>0</v>
      </c>
      <c r="AJ771" s="203">
        <f>IFERROR(IF(VLOOKUP($M771,'Books DATA'!$M$9:$Q$1009,1,0)=$M771,VLOOKUP($M771,'Books DATA'!$M$10:$T$1009,COLUMNS('Books DATA'!$M$9:S768),0)),"Not Avl in Books")</f>
        <v>0</v>
      </c>
      <c r="AK771" s="203">
        <f>IFERROR(IF(VLOOKUP($M771,'Books DATA'!$M$9:$Q$1009,1,0)=$M771,VLOOKUP($M771,'Books DATA'!$M$10:$T$1009,COLUMNS('Books DATA'!$M$9:T768),0)),"Not Avl in Books")</f>
        <v>0</v>
      </c>
      <c r="AL771" s="204"/>
    </row>
    <row r="772" spans="1:38" ht="15.75" thickBot="1">
      <c r="A772" s="7" t="str">
        <f>AC772&amp;"_"&amp;COUNTIF($AC$10:AC772,AC772)</f>
        <v>_0</v>
      </c>
      <c r="B772" s="206"/>
      <c r="C772" s="206"/>
      <c r="D772" s="207"/>
      <c r="E772" s="208"/>
      <c r="F772" s="209"/>
      <c r="G772" s="209"/>
      <c r="H772" s="209"/>
      <c r="I772" s="209"/>
      <c r="J772" s="209"/>
      <c r="K772" s="209"/>
      <c r="L772" s="199"/>
      <c r="M772" s="200" t="str">
        <f t="shared" si="167"/>
        <v/>
      </c>
      <c r="N772" s="200">
        <f t="shared" si="168"/>
        <v>0</v>
      </c>
      <c r="O772" s="200">
        <f t="shared" si="169"/>
        <v>0</v>
      </c>
      <c r="P772" s="200">
        <f t="shared" si="170"/>
        <v>0</v>
      </c>
      <c r="Q772" s="200">
        <f t="shared" si="171"/>
        <v>0</v>
      </c>
      <c r="R772" s="200">
        <f t="shared" si="172"/>
        <v>0</v>
      </c>
      <c r="S772" s="200">
        <f t="shared" si="173"/>
        <v>0</v>
      </c>
      <c r="T772" s="200">
        <f t="shared" si="174"/>
        <v>0</v>
      </c>
      <c r="U772" s="200"/>
      <c r="V772" s="201">
        <f t="shared" si="175"/>
        <v>0</v>
      </c>
      <c r="W772" s="201">
        <f t="shared" si="176"/>
        <v>0</v>
      </c>
      <c r="X772" s="201">
        <f t="shared" si="177"/>
        <v>0</v>
      </c>
      <c r="Y772" s="201">
        <f t="shared" si="178"/>
        <v>0</v>
      </c>
      <c r="Z772" s="201">
        <f t="shared" si="179"/>
        <v>0</v>
      </c>
      <c r="AA772" s="201">
        <f t="shared" si="180"/>
        <v>0</v>
      </c>
      <c r="AB772" s="201">
        <f t="shared" si="181"/>
        <v>0</v>
      </c>
      <c r="AC772" s="205"/>
      <c r="AD772" s="199"/>
      <c r="AE772" s="203">
        <f>IFERROR(IF(VLOOKUP($M772,'Books DATA'!$M$9:$Q$1009,1,0)=$M772,VLOOKUP($M772,'Books DATA'!$M$10:$T$1009,COLUMNS('Books DATA'!$M$9:N769),0)),"Not Avl in Books")</f>
        <v>0</v>
      </c>
      <c r="AF772" s="203">
        <f>IFERROR(IF(VLOOKUP($M772,'Books DATA'!$M$9:$Q$1009,1,0)=$M772,VLOOKUP($M772,'Books DATA'!$M$10:$T$1009,COLUMNS('Books DATA'!$M$9:O769),0)),"Not Avl in Books")</f>
        <v>0</v>
      </c>
      <c r="AG772" s="203">
        <f>IFERROR(IF(VLOOKUP($M772,'Books DATA'!$M$9:$Q$1009,1,0)=$M772,VLOOKUP($M772,'Books DATA'!$M$10:$T$1009,COLUMNS('Books DATA'!$M$9:P769),0)),"Not Avl in Books")</f>
        <v>0</v>
      </c>
      <c r="AH772" s="203">
        <f>IFERROR(IF(VLOOKUP($M772,'Books DATA'!$M$9:$Q$1009,1,0)=$M772,VLOOKUP($M772,'Books DATA'!$M$10:$T$1009,COLUMNS('Books DATA'!$M$9:Q769),0)),"Not Avl in Books")</f>
        <v>0</v>
      </c>
      <c r="AI772" s="203">
        <f>IFERROR(IF(VLOOKUP($M772,'Books DATA'!$M$9:$Q$1009,1,0)=$M772,VLOOKUP($M772,'Books DATA'!$M$10:$T$1009,COLUMNS('Books DATA'!$M$9:R769),0)),"Not Avl in Books")</f>
        <v>0</v>
      </c>
      <c r="AJ772" s="203">
        <f>IFERROR(IF(VLOOKUP($M772,'Books DATA'!$M$9:$Q$1009,1,0)=$M772,VLOOKUP($M772,'Books DATA'!$M$10:$T$1009,COLUMNS('Books DATA'!$M$9:S769),0)),"Not Avl in Books")</f>
        <v>0</v>
      </c>
      <c r="AK772" s="203">
        <f>IFERROR(IF(VLOOKUP($M772,'Books DATA'!$M$9:$Q$1009,1,0)=$M772,VLOOKUP($M772,'Books DATA'!$M$10:$T$1009,COLUMNS('Books DATA'!$M$9:T769),0)),"Not Avl in Books")</f>
        <v>0</v>
      </c>
      <c r="AL772" s="204"/>
    </row>
    <row r="773" spans="1:38" ht="15.75" thickBot="1">
      <c r="A773" s="7" t="str">
        <f>AC773&amp;"_"&amp;COUNTIF($AC$10:AC773,AC773)</f>
        <v>_0</v>
      </c>
      <c r="B773" s="206"/>
      <c r="C773" s="206"/>
      <c r="D773" s="207"/>
      <c r="E773" s="208"/>
      <c r="F773" s="209"/>
      <c r="G773" s="209"/>
      <c r="H773" s="209"/>
      <c r="I773" s="209"/>
      <c r="J773" s="209"/>
      <c r="K773" s="209"/>
      <c r="L773" s="199"/>
      <c r="M773" s="200" t="str">
        <f t="shared" si="167"/>
        <v/>
      </c>
      <c r="N773" s="200">
        <f t="shared" si="168"/>
        <v>0</v>
      </c>
      <c r="O773" s="200">
        <f t="shared" si="169"/>
        <v>0</v>
      </c>
      <c r="P773" s="200">
        <f t="shared" si="170"/>
        <v>0</v>
      </c>
      <c r="Q773" s="200">
        <f t="shared" si="171"/>
        <v>0</v>
      </c>
      <c r="R773" s="200">
        <f t="shared" si="172"/>
        <v>0</v>
      </c>
      <c r="S773" s="200">
        <f t="shared" si="173"/>
        <v>0</v>
      </c>
      <c r="T773" s="200">
        <f t="shared" si="174"/>
        <v>0</v>
      </c>
      <c r="U773" s="200"/>
      <c r="V773" s="201">
        <f t="shared" si="175"/>
        <v>0</v>
      </c>
      <c r="W773" s="201">
        <f t="shared" si="176"/>
        <v>0</v>
      </c>
      <c r="X773" s="201">
        <f t="shared" si="177"/>
        <v>0</v>
      </c>
      <c r="Y773" s="201">
        <f t="shared" si="178"/>
        <v>0</v>
      </c>
      <c r="Z773" s="201">
        <f t="shared" si="179"/>
        <v>0</v>
      </c>
      <c r="AA773" s="201">
        <f t="shared" si="180"/>
        <v>0</v>
      </c>
      <c r="AB773" s="201">
        <f t="shared" si="181"/>
        <v>0</v>
      </c>
      <c r="AC773" s="205"/>
      <c r="AD773" s="199"/>
      <c r="AE773" s="203">
        <f>IFERROR(IF(VLOOKUP($M773,'Books DATA'!$M$9:$Q$1009,1,0)=$M773,VLOOKUP($M773,'Books DATA'!$M$10:$T$1009,COLUMNS('Books DATA'!$M$9:N770),0)),"Not Avl in Books")</f>
        <v>0</v>
      </c>
      <c r="AF773" s="203">
        <f>IFERROR(IF(VLOOKUP($M773,'Books DATA'!$M$9:$Q$1009,1,0)=$M773,VLOOKUP($M773,'Books DATA'!$M$10:$T$1009,COLUMNS('Books DATA'!$M$9:O770),0)),"Not Avl in Books")</f>
        <v>0</v>
      </c>
      <c r="AG773" s="203">
        <f>IFERROR(IF(VLOOKUP($M773,'Books DATA'!$M$9:$Q$1009,1,0)=$M773,VLOOKUP($M773,'Books DATA'!$M$10:$T$1009,COLUMNS('Books DATA'!$M$9:P770),0)),"Not Avl in Books")</f>
        <v>0</v>
      </c>
      <c r="AH773" s="203">
        <f>IFERROR(IF(VLOOKUP($M773,'Books DATA'!$M$9:$Q$1009,1,0)=$M773,VLOOKUP($M773,'Books DATA'!$M$10:$T$1009,COLUMNS('Books DATA'!$M$9:Q770),0)),"Not Avl in Books")</f>
        <v>0</v>
      </c>
      <c r="AI773" s="203">
        <f>IFERROR(IF(VLOOKUP($M773,'Books DATA'!$M$9:$Q$1009,1,0)=$M773,VLOOKUP($M773,'Books DATA'!$M$10:$T$1009,COLUMNS('Books DATA'!$M$9:R770),0)),"Not Avl in Books")</f>
        <v>0</v>
      </c>
      <c r="AJ773" s="203">
        <f>IFERROR(IF(VLOOKUP($M773,'Books DATA'!$M$9:$Q$1009,1,0)=$M773,VLOOKUP($M773,'Books DATA'!$M$10:$T$1009,COLUMNS('Books DATA'!$M$9:S770),0)),"Not Avl in Books")</f>
        <v>0</v>
      </c>
      <c r="AK773" s="203">
        <f>IFERROR(IF(VLOOKUP($M773,'Books DATA'!$M$9:$Q$1009,1,0)=$M773,VLOOKUP($M773,'Books DATA'!$M$10:$T$1009,COLUMNS('Books DATA'!$M$9:T770),0)),"Not Avl in Books")</f>
        <v>0</v>
      </c>
      <c r="AL773" s="204"/>
    </row>
    <row r="774" spans="1:38" ht="15.75" thickBot="1">
      <c r="A774" s="7" t="str">
        <f>AC774&amp;"_"&amp;COUNTIF($AC$10:AC774,AC774)</f>
        <v>_0</v>
      </c>
      <c r="B774" s="206"/>
      <c r="C774" s="206"/>
      <c r="D774" s="207"/>
      <c r="E774" s="208"/>
      <c r="F774" s="209"/>
      <c r="G774" s="209"/>
      <c r="H774" s="209"/>
      <c r="I774" s="209"/>
      <c r="J774" s="209"/>
      <c r="K774" s="209"/>
      <c r="L774" s="199"/>
      <c r="M774" s="200" t="str">
        <f t="shared" si="167"/>
        <v/>
      </c>
      <c r="N774" s="200">
        <f t="shared" si="168"/>
        <v>0</v>
      </c>
      <c r="O774" s="200">
        <f t="shared" si="169"/>
        <v>0</v>
      </c>
      <c r="P774" s="200">
        <f t="shared" si="170"/>
        <v>0</v>
      </c>
      <c r="Q774" s="200">
        <f t="shared" si="171"/>
        <v>0</v>
      </c>
      <c r="R774" s="200">
        <f t="shared" si="172"/>
        <v>0</v>
      </c>
      <c r="S774" s="200">
        <f t="shared" si="173"/>
        <v>0</v>
      </c>
      <c r="T774" s="200">
        <f t="shared" si="174"/>
        <v>0</v>
      </c>
      <c r="U774" s="200"/>
      <c r="V774" s="201">
        <f t="shared" si="175"/>
        <v>0</v>
      </c>
      <c r="W774" s="201">
        <f t="shared" si="176"/>
        <v>0</v>
      </c>
      <c r="X774" s="201">
        <f t="shared" si="177"/>
        <v>0</v>
      </c>
      <c r="Y774" s="201">
        <f t="shared" si="178"/>
        <v>0</v>
      </c>
      <c r="Z774" s="201">
        <f t="shared" si="179"/>
        <v>0</v>
      </c>
      <c r="AA774" s="201">
        <f t="shared" si="180"/>
        <v>0</v>
      </c>
      <c r="AB774" s="201">
        <f t="shared" si="181"/>
        <v>0</v>
      </c>
      <c r="AC774" s="205"/>
      <c r="AD774" s="199"/>
      <c r="AE774" s="203">
        <f>IFERROR(IF(VLOOKUP($M774,'Books DATA'!$M$9:$Q$1009,1,0)=$M774,VLOOKUP($M774,'Books DATA'!$M$10:$T$1009,COLUMNS('Books DATA'!$M$9:N771),0)),"Not Avl in Books")</f>
        <v>0</v>
      </c>
      <c r="AF774" s="203">
        <f>IFERROR(IF(VLOOKUP($M774,'Books DATA'!$M$9:$Q$1009,1,0)=$M774,VLOOKUP($M774,'Books DATA'!$M$10:$T$1009,COLUMNS('Books DATA'!$M$9:O771),0)),"Not Avl in Books")</f>
        <v>0</v>
      </c>
      <c r="AG774" s="203">
        <f>IFERROR(IF(VLOOKUP($M774,'Books DATA'!$M$9:$Q$1009,1,0)=$M774,VLOOKUP($M774,'Books DATA'!$M$10:$T$1009,COLUMNS('Books DATA'!$M$9:P771),0)),"Not Avl in Books")</f>
        <v>0</v>
      </c>
      <c r="AH774" s="203">
        <f>IFERROR(IF(VLOOKUP($M774,'Books DATA'!$M$9:$Q$1009,1,0)=$M774,VLOOKUP($M774,'Books DATA'!$M$10:$T$1009,COLUMNS('Books DATA'!$M$9:Q771),0)),"Not Avl in Books")</f>
        <v>0</v>
      </c>
      <c r="AI774" s="203">
        <f>IFERROR(IF(VLOOKUP($M774,'Books DATA'!$M$9:$Q$1009,1,0)=$M774,VLOOKUP($M774,'Books DATA'!$M$10:$T$1009,COLUMNS('Books DATA'!$M$9:R771),0)),"Not Avl in Books")</f>
        <v>0</v>
      </c>
      <c r="AJ774" s="203">
        <f>IFERROR(IF(VLOOKUP($M774,'Books DATA'!$M$9:$Q$1009,1,0)=$M774,VLOOKUP($M774,'Books DATA'!$M$10:$T$1009,COLUMNS('Books DATA'!$M$9:S771),0)),"Not Avl in Books")</f>
        <v>0</v>
      </c>
      <c r="AK774" s="203">
        <f>IFERROR(IF(VLOOKUP($M774,'Books DATA'!$M$9:$Q$1009,1,0)=$M774,VLOOKUP($M774,'Books DATA'!$M$10:$T$1009,COLUMNS('Books DATA'!$M$9:T771),0)),"Not Avl in Books")</f>
        <v>0</v>
      </c>
      <c r="AL774" s="204"/>
    </row>
    <row r="775" spans="1:38" ht="15.75" thickBot="1">
      <c r="A775" s="7" t="str">
        <f>AC775&amp;"_"&amp;COUNTIF($AC$10:AC775,AC775)</f>
        <v>_0</v>
      </c>
      <c r="B775" s="206"/>
      <c r="C775" s="206"/>
      <c r="D775" s="207"/>
      <c r="E775" s="208"/>
      <c r="F775" s="209"/>
      <c r="G775" s="209"/>
      <c r="H775" s="209"/>
      <c r="I775" s="209"/>
      <c r="J775" s="209"/>
      <c r="K775" s="209"/>
      <c r="L775" s="199"/>
      <c r="M775" s="200" t="str">
        <f t="shared" si="167"/>
        <v/>
      </c>
      <c r="N775" s="200">
        <f t="shared" si="168"/>
        <v>0</v>
      </c>
      <c r="O775" s="200">
        <f t="shared" si="169"/>
        <v>0</v>
      </c>
      <c r="P775" s="200">
        <f t="shared" si="170"/>
        <v>0</v>
      </c>
      <c r="Q775" s="200">
        <f t="shared" si="171"/>
        <v>0</v>
      </c>
      <c r="R775" s="200">
        <f t="shared" si="172"/>
        <v>0</v>
      </c>
      <c r="S775" s="200">
        <f t="shared" si="173"/>
        <v>0</v>
      </c>
      <c r="T775" s="200">
        <f t="shared" si="174"/>
        <v>0</v>
      </c>
      <c r="U775" s="200"/>
      <c r="V775" s="201">
        <f t="shared" si="175"/>
        <v>0</v>
      </c>
      <c r="W775" s="201">
        <f t="shared" si="176"/>
        <v>0</v>
      </c>
      <c r="X775" s="201">
        <f t="shared" si="177"/>
        <v>0</v>
      </c>
      <c r="Y775" s="201">
        <f t="shared" si="178"/>
        <v>0</v>
      </c>
      <c r="Z775" s="201">
        <f t="shared" si="179"/>
        <v>0</v>
      </c>
      <c r="AA775" s="201">
        <f t="shared" si="180"/>
        <v>0</v>
      </c>
      <c r="AB775" s="201">
        <f t="shared" si="181"/>
        <v>0</v>
      </c>
      <c r="AC775" s="205"/>
      <c r="AD775" s="199"/>
      <c r="AE775" s="203">
        <f>IFERROR(IF(VLOOKUP($M775,'Books DATA'!$M$9:$Q$1009,1,0)=$M775,VLOOKUP($M775,'Books DATA'!$M$10:$T$1009,COLUMNS('Books DATA'!$M$9:N772),0)),"Not Avl in Books")</f>
        <v>0</v>
      </c>
      <c r="AF775" s="203">
        <f>IFERROR(IF(VLOOKUP($M775,'Books DATA'!$M$9:$Q$1009,1,0)=$M775,VLOOKUP($M775,'Books DATA'!$M$10:$T$1009,COLUMNS('Books DATA'!$M$9:O772),0)),"Not Avl in Books")</f>
        <v>0</v>
      </c>
      <c r="AG775" s="203">
        <f>IFERROR(IF(VLOOKUP($M775,'Books DATA'!$M$9:$Q$1009,1,0)=$M775,VLOOKUP($M775,'Books DATA'!$M$10:$T$1009,COLUMNS('Books DATA'!$M$9:P772),0)),"Not Avl in Books")</f>
        <v>0</v>
      </c>
      <c r="AH775" s="203">
        <f>IFERROR(IF(VLOOKUP($M775,'Books DATA'!$M$9:$Q$1009,1,0)=$M775,VLOOKUP($M775,'Books DATA'!$M$10:$T$1009,COLUMNS('Books DATA'!$M$9:Q772),0)),"Not Avl in Books")</f>
        <v>0</v>
      </c>
      <c r="AI775" s="203">
        <f>IFERROR(IF(VLOOKUP($M775,'Books DATA'!$M$9:$Q$1009,1,0)=$M775,VLOOKUP($M775,'Books DATA'!$M$10:$T$1009,COLUMNS('Books DATA'!$M$9:R772),0)),"Not Avl in Books")</f>
        <v>0</v>
      </c>
      <c r="AJ775" s="203">
        <f>IFERROR(IF(VLOOKUP($M775,'Books DATA'!$M$9:$Q$1009,1,0)=$M775,VLOOKUP($M775,'Books DATA'!$M$10:$T$1009,COLUMNS('Books DATA'!$M$9:S772),0)),"Not Avl in Books")</f>
        <v>0</v>
      </c>
      <c r="AK775" s="203">
        <f>IFERROR(IF(VLOOKUP($M775,'Books DATA'!$M$9:$Q$1009,1,0)=$M775,VLOOKUP($M775,'Books DATA'!$M$10:$T$1009,COLUMNS('Books DATA'!$M$9:T772),0)),"Not Avl in Books")</f>
        <v>0</v>
      </c>
      <c r="AL775" s="204"/>
    </row>
    <row r="776" spans="1:38" ht="15.75" thickBot="1">
      <c r="A776" s="7" t="str">
        <f>AC776&amp;"_"&amp;COUNTIF($AC$10:AC776,AC776)</f>
        <v>_0</v>
      </c>
      <c r="B776" s="206"/>
      <c r="C776" s="206"/>
      <c r="D776" s="207"/>
      <c r="E776" s="208"/>
      <c r="F776" s="209"/>
      <c r="G776" s="209"/>
      <c r="H776" s="209"/>
      <c r="I776" s="209"/>
      <c r="J776" s="209"/>
      <c r="K776" s="209"/>
      <c r="L776" s="199"/>
      <c r="M776" s="200" t="str">
        <f t="shared" si="167"/>
        <v/>
      </c>
      <c r="N776" s="200">
        <f t="shared" si="168"/>
        <v>0</v>
      </c>
      <c r="O776" s="200">
        <f t="shared" si="169"/>
        <v>0</v>
      </c>
      <c r="P776" s="200">
        <f t="shared" si="170"/>
        <v>0</v>
      </c>
      <c r="Q776" s="200">
        <f t="shared" si="171"/>
        <v>0</v>
      </c>
      <c r="R776" s="200">
        <f t="shared" si="172"/>
        <v>0</v>
      </c>
      <c r="S776" s="200">
        <f t="shared" si="173"/>
        <v>0</v>
      </c>
      <c r="T776" s="200">
        <f t="shared" si="174"/>
        <v>0</v>
      </c>
      <c r="U776" s="200"/>
      <c r="V776" s="201">
        <f t="shared" si="175"/>
        <v>0</v>
      </c>
      <c r="W776" s="201">
        <f t="shared" si="176"/>
        <v>0</v>
      </c>
      <c r="X776" s="201">
        <f t="shared" si="177"/>
        <v>0</v>
      </c>
      <c r="Y776" s="201">
        <f t="shared" si="178"/>
        <v>0</v>
      </c>
      <c r="Z776" s="201">
        <f t="shared" si="179"/>
        <v>0</v>
      </c>
      <c r="AA776" s="201">
        <f t="shared" si="180"/>
        <v>0</v>
      </c>
      <c r="AB776" s="201">
        <f t="shared" si="181"/>
        <v>0</v>
      </c>
      <c r="AC776" s="205"/>
      <c r="AD776" s="199"/>
      <c r="AE776" s="203">
        <f>IFERROR(IF(VLOOKUP($M776,'Books DATA'!$M$9:$Q$1009,1,0)=$M776,VLOOKUP($M776,'Books DATA'!$M$10:$T$1009,COLUMNS('Books DATA'!$M$9:N773),0)),"Not Avl in Books")</f>
        <v>0</v>
      </c>
      <c r="AF776" s="203">
        <f>IFERROR(IF(VLOOKUP($M776,'Books DATA'!$M$9:$Q$1009,1,0)=$M776,VLOOKUP($M776,'Books DATA'!$M$10:$T$1009,COLUMNS('Books DATA'!$M$9:O773),0)),"Not Avl in Books")</f>
        <v>0</v>
      </c>
      <c r="AG776" s="203">
        <f>IFERROR(IF(VLOOKUP($M776,'Books DATA'!$M$9:$Q$1009,1,0)=$M776,VLOOKUP($M776,'Books DATA'!$M$10:$T$1009,COLUMNS('Books DATA'!$M$9:P773),0)),"Not Avl in Books")</f>
        <v>0</v>
      </c>
      <c r="AH776" s="203">
        <f>IFERROR(IF(VLOOKUP($M776,'Books DATA'!$M$9:$Q$1009,1,0)=$M776,VLOOKUP($M776,'Books DATA'!$M$10:$T$1009,COLUMNS('Books DATA'!$M$9:Q773),0)),"Not Avl in Books")</f>
        <v>0</v>
      </c>
      <c r="AI776" s="203">
        <f>IFERROR(IF(VLOOKUP($M776,'Books DATA'!$M$9:$Q$1009,1,0)=$M776,VLOOKUP($M776,'Books DATA'!$M$10:$T$1009,COLUMNS('Books DATA'!$M$9:R773),0)),"Not Avl in Books")</f>
        <v>0</v>
      </c>
      <c r="AJ776" s="203">
        <f>IFERROR(IF(VLOOKUP($M776,'Books DATA'!$M$9:$Q$1009,1,0)=$M776,VLOOKUP($M776,'Books DATA'!$M$10:$T$1009,COLUMNS('Books DATA'!$M$9:S773),0)),"Not Avl in Books")</f>
        <v>0</v>
      </c>
      <c r="AK776" s="203">
        <f>IFERROR(IF(VLOOKUP($M776,'Books DATA'!$M$9:$Q$1009,1,0)=$M776,VLOOKUP($M776,'Books DATA'!$M$10:$T$1009,COLUMNS('Books DATA'!$M$9:T773),0)),"Not Avl in Books")</f>
        <v>0</v>
      </c>
      <c r="AL776" s="204"/>
    </row>
    <row r="777" spans="1:38" ht="15.75" thickBot="1">
      <c r="A777" s="7" t="str">
        <f>AC777&amp;"_"&amp;COUNTIF($AC$10:AC777,AC777)</f>
        <v>_0</v>
      </c>
      <c r="B777" s="206"/>
      <c r="C777" s="206"/>
      <c r="D777" s="207"/>
      <c r="E777" s="208"/>
      <c r="F777" s="209"/>
      <c r="G777" s="209"/>
      <c r="H777" s="209"/>
      <c r="I777" s="209"/>
      <c r="J777" s="209"/>
      <c r="K777" s="209"/>
      <c r="L777" s="199"/>
      <c r="M777" s="200" t="str">
        <f t="shared" si="167"/>
        <v/>
      </c>
      <c r="N777" s="200">
        <f t="shared" si="168"/>
        <v>0</v>
      </c>
      <c r="O777" s="200">
        <f t="shared" si="169"/>
        <v>0</v>
      </c>
      <c r="P777" s="200">
        <f t="shared" si="170"/>
        <v>0</v>
      </c>
      <c r="Q777" s="200">
        <f t="shared" si="171"/>
        <v>0</v>
      </c>
      <c r="R777" s="200">
        <f t="shared" si="172"/>
        <v>0</v>
      </c>
      <c r="S777" s="200">
        <f t="shared" si="173"/>
        <v>0</v>
      </c>
      <c r="T777" s="200">
        <f t="shared" si="174"/>
        <v>0</v>
      </c>
      <c r="U777" s="200"/>
      <c r="V777" s="201">
        <f t="shared" si="175"/>
        <v>0</v>
      </c>
      <c r="W777" s="201">
        <f t="shared" si="176"/>
        <v>0</v>
      </c>
      <c r="X777" s="201">
        <f t="shared" si="177"/>
        <v>0</v>
      </c>
      <c r="Y777" s="201">
        <f t="shared" si="178"/>
        <v>0</v>
      </c>
      <c r="Z777" s="201">
        <f t="shared" si="179"/>
        <v>0</v>
      </c>
      <c r="AA777" s="201">
        <f t="shared" si="180"/>
        <v>0</v>
      </c>
      <c r="AB777" s="201">
        <f t="shared" si="181"/>
        <v>0</v>
      </c>
      <c r="AC777" s="205"/>
      <c r="AD777" s="199"/>
      <c r="AE777" s="203">
        <f>IFERROR(IF(VLOOKUP($M777,'Books DATA'!$M$9:$Q$1009,1,0)=$M777,VLOOKUP($M777,'Books DATA'!$M$10:$T$1009,COLUMNS('Books DATA'!$M$9:N774),0)),"Not Avl in Books")</f>
        <v>0</v>
      </c>
      <c r="AF777" s="203">
        <f>IFERROR(IF(VLOOKUP($M777,'Books DATA'!$M$9:$Q$1009,1,0)=$M777,VLOOKUP($M777,'Books DATA'!$M$10:$T$1009,COLUMNS('Books DATA'!$M$9:O774),0)),"Not Avl in Books")</f>
        <v>0</v>
      </c>
      <c r="AG777" s="203">
        <f>IFERROR(IF(VLOOKUP($M777,'Books DATA'!$M$9:$Q$1009,1,0)=$M777,VLOOKUP($M777,'Books DATA'!$M$10:$T$1009,COLUMNS('Books DATA'!$M$9:P774),0)),"Not Avl in Books")</f>
        <v>0</v>
      </c>
      <c r="AH777" s="203">
        <f>IFERROR(IF(VLOOKUP($M777,'Books DATA'!$M$9:$Q$1009,1,0)=$M777,VLOOKUP($M777,'Books DATA'!$M$10:$T$1009,COLUMNS('Books DATA'!$M$9:Q774),0)),"Not Avl in Books")</f>
        <v>0</v>
      </c>
      <c r="AI777" s="203">
        <f>IFERROR(IF(VLOOKUP($M777,'Books DATA'!$M$9:$Q$1009,1,0)=$M777,VLOOKUP($M777,'Books DATA'!$M$10:$T$1009,COLUMNS('Books DATA'!$M$9:R774),0)),"Not Avl in Books")</f>
        <v>0</v>
      </c>
      <c r="AJ777" s="203">
        <f>IFERROR(IF(VLOOKUP($M777,'Books DATA'!$M$9:$Q$1009,1,0)=$M777,VLOOKUP($M777,'Books DATA'!$M$10:$T$1009,COLUMNS('Books DATA'!$M$9:S774),0)),"Not Avl in Books")</f>
        <v>0</v>
      </c>
      <c r="AK777" s="203">
        <f>IFERROR(IF(VLOOKUP($M777,'Books DATA'!$M$9:$Q$1009,1,0)=$M777,VLOOKUP($M777,'Books DATA'!$M$10:$T$1009,COLUMNS('Books DATA'!$M$9:T774),0)),"Not Avl in Books")</f>
        <v>0</v>
      </c>
      <c r="AL777" s="204"/>
    </row>
    <row r="778" spans="1:38" ht="15.75" thickBot="1">
      <c r="A778" s="7" t="str">
        <f>AC778&amp;"_"&amp;COUNTIF($AC$10:AC778,AC778)</f>
        <v>_0</v>
      </c>
      <c r="B778" s="206"/>
      <c r="C778" s="206"/>
      <c r="D778" s="207"/>
      <c r="E778" s="208"/>
      <c r="F778" s="209"/>
      <c r="G778" s="209"/>
      <c r="H778" s="209"/>
      <c r="I778" s="209"/>
      <c r="J778" s="209"/>
      <c r="K778" s="209"/>
      <c r="L778" s="199"/>
      <c r="M778" s="200" t="str">
        <f t="shared" si="167"/>
        <v/>
      </c>
      <c r="N778" s="200">
        <f t="shared" si="168"/>
        <v>0</v>
      </c>
      <c r="O778" s="200">
        <f t="shared" si="169"/>
        <v>0</v>
      </c>
      <c r="P778" s="200">
        <f t="shared" si="170"/>
        <v>0</v>
      </c>
      <c r="Q778" s="200">
        <f t="shared" si="171"/>
        <v>0</v>
      </c>
      <c r="R778" s="200">
        <f t="shared" si="172"/>
        <v>0</v>
      </c>
      <c r="S778" s="200">
        <f t="shared" si="173"/>
        <v>0</v>
      </c>
      <c r="T778" s="200">
        <f t="shared" si="174"/>
        <v>0</v>
      </c>
      <c r="U778" s="200"/>
      <c r="V778" s="201">
        <f t="shared" si="175"/>
        <v>0</v>
      </c>
      <c r="W778" s="201">
        <f t="shared" si="176"/>
        <v>0</v>
      </c>
      <c r="X778" s="201">
        <f t="shared" si="177"/>
        <v>0</v>
      </c>
      <c r="Y778" s="201">
        <f t="shared" si="178"/>
        <v>0</v>
      </c>
      <c r="Z778" s="201">
        <f t="shared" si="179"/>
        <v>0</v>
      </c>
      <c r="AA778" s="201">
        <f t="shared" si="180"/>
        <v>0</v>
      </c>
      <c r="AB778" s="201">
        <f t="shared" si="181"/>
        <v>0</v>
      </c>
      <c r="AC778" s="205"/>
      <c r="AD778" s="199"/>
      <c r="AE778" s="203">
        <f>IFERROR(IF(VLOOKUP($M778,'Books DATA'!$M$9:$Q$1009,1,0)=$M778,VLOOKUP($M778,'Books DATA'!$M$10:$T$1009,COLUMNS('Books DATA'!$M$9:N775),0)),"Not Avl in Books")</f>
        <v>0</v>
      </c>
      <c r="AF778" s="203">
        <f>IFERROR(IF(VLOOKUP($M778,'Books DATA'!$M$9:$Q$1009,1,0)=$M778,VLOOKUP($M778,'Books DATA'!$M$10:$T$1009,COLUMNS('Books DATA'!$M$9:O775),0)),"Not Avl in Books")</f>
        <v>0</v>
      </c>
      <c r="AG778" s="203">
        <f>IFERROR(IF(VLOOKUP($M778,'Books DATA'!$M$9:$Q$1009,1,0)=$M778,VLOOKUP($M778,'Books DATA'!$M$10:$T$1009,COLUMNS('Books DATA'!$M$9:P775),0)),"Not Avl in Books")</f>
        <v>0</v>
      </c>
      <c r="AH778" s="203">
        <f>IFERROR(IF(VLOOKUP($M778,'Books DATA'!$M$9:$Q$1009,1,0)=$M778,VLOOKUP($M778,'Books DATA'!$M$10:$T$1009,COLUMNS('Books DATA'!$M$9:Q775),0)),"Not Avl in Books")</f>
        <v>0</v>
      </c>
      <c r="AI778" s="203">
        <f>IFERROR(IF(VLOOKUP($M778,'Books DATA'!$M$9:$Q$1009,1,0)=$M778,VLOOKUP($M778,'Books DATA'!$M$10:$T$1009,COLUMNS('Books DATA'!$M$9:R775),0)),"Not Avl in Books")</f>
        <v>0</v>
      </c>
      <c r="AJ778" s="203">
        <f>IFERROR(IF(VLOOKUP($M778,'Books DATA'!$M$9:$Q$1009,1,0)=$M778,VLOOKUP($M778,'Books DATA'!$M$10:$T$1009,COLUMNS('Books DATA'!$M$9:S775),0)),"Not Avl in Books")</f>
        <v>0</v>
      </c>
      <c r="AK778" s="203">
        <f>IFERROR(IF(VLOOKUP($M778,'Books DATA'!$M$9:$Q$1009,1,0)=$M778,VLOOKUP($M778,'Books DATA'!$M$10:$T$1009,COLUMNS('Books DATA'!$M$9:T775),0)),"Not Avl in Books")</f>
        <v>0</v>
      </c>
      <c r="AL778" s="204"/>
    </row>
    <row r="779" spans="1:38" ht="15.75" thickBot="1">
      <c r="A779" s="7" t="str">
        <f>AC779&amp;"_"&amp;COUNTIF($AC$10:AC779,AC779)</f>
        <v>_0</v>
      </c>
      <c r="B779" s="206"/>
      <c r="C779" s="206"/>
      <c r="D779" s="207"/>
      <c r="E779" s="208"/>
      <c r="F779" s="209"/>
      <c r="G779" s="209"/>
      <c r="H779" s="209"/>
      <c r="I779" s="209"/>
      <c r="J779" s="209"/>
      <c r="K779" s="209"/>
      <c r="L779" s="199"/>
      <c r="M779" s="200" t="str">
        <f t="shared" ref="M779:M842" si="182">+B779&amp;D779</f>
        <v/>
      </c>
      <c r="N779" s="200">
        <f t="shared" ref="N779:N842" si="183">+F779</f>
        <v>0</v>
      </c>
      <c r="O779" s="200">
        <f t="shared" ref="O779:O842" si="184">+G779</f>
        <v>0</v>
      </c>
      <c r="P779" s="200">
        <f t="shared" ref="P779:P842" si="185">+H779</f>
        <v>0</v>
      </c>
      <c r="Q779" s="200">
        <f t="shared" ref="Q779:Q842" si="186">+I779</f>
        <v>0</v>
      </c>
      <c r="R779" s="200">
        <f t="shared" ref="R779:R842" si="187">+J779</f>
        <v>0</v>
      </c>
      <c r="S779" s="200">
        <f t="shared" ref="S779:S842" si="188">+K779</f>
        <v>0</v>
      </c>
      <c r="T779" s="200">
        <f t="shared" ref="T779:T842" si="189">+P779+Q779+R779+S779</f>
        <v>0</v>
      </c>
      <c r="U779" s="200"/>
      <c r="V779" s="201">
        <f t="shared" ref="V779:V842" si="190">IFERROR(+N779-AE779,"Not Avl in Books")</f>
        <v>0</v>
      </c>
      <c r="W779" s="201">
        <f t="shared" ref="W779:W842" si="191">IFERROR(+O779-AF779,"Not Avl in Books")</f>
        <v>0</v>
      </c>
      <c r="X779" s="201">
        <f t="shared" ref="X779:X842" si="192">IFERROR(+P779-AG779,"Not Avl in Books")</f>
        <v>0</v>
      </c>
      <c r="Y779" s="201">
        <f t="shared" ref="Y779:Y842" si="193">IFERROR(+Q779-AH779,"Not Avl in Books")</f>
        <v>0</v>
      </c>
      <c r="Z779" s="201">
        <f t="shared" ref="Z779:Z842" si="194">IFERROR(+R779-AI779,"Not Avl in Books")</f>
        <v>0</v>
      </c>
      <c r="AA779" s="201">
        <f t="shared" ref="AA779:AA842" si="195">IFERROR(+S779-AJ779,"Not Avl in Books")</f>
        <v>0</v>
      </c>
      <c r="AB779" s="201">
        <f t="shared" ref="AB779:AB842" si="196">IFERROR(+T779-AK779,"Not Avl in Books")</f>
        <v>0</v>
      </c>
      <c r="AC779" s="205"/>
      <c r="AD779" s="199"/>
      <c r="AE779" s="203">
        <f>IFERROR(IF(VLOOKUP($M779,'Books DATA'!$M$9:$Q$1009,1,0)=$M779,VLOOKUP($M779,'Books DATA'!$M$10:$T$1009,COLUMNS('Books DATA'!$M$9:N776),0)),"Not Avl in Books")</f>
        <v>0</v>
      </c>
      <c r="AF779" s="203">
        <f>IFERROR(IF(VLOOKUP($M779,'Books DATA'!$M$9:$Q$1009,1,0)=$M779,VLOOKUP($M779,'Books DATA'!$M$10:$T$1009,COLUMNS('Books DATA'!$M$9:O776),0)),"Not Avl in Books")</f>
        <v>0</v>
      </c>
      <c r="AG779" s="203">
        <f>IFERROR(IF(VLOOKUP($M779,'Books DATA'!$M$9:$Q$1009,1,0)=$M779,VLOOKUP($M779,'Books DATA'!$M$10:$T$1009,COLUMNS('Books DATA'!$M$9:P776),0)),"Not Avl in Books")</f>
        <v>0</v>
      </c>
      <c r="AH779" s="203">
        <f>IFERROR(IF(VLOOKUP($M779,'Books DATA'!$M$9:$Q$1009,1,0)=$M779,VLOOKUP($M779,'Books DATA'!$M$10:$T$1009,COLUMNS('Books DATA'!$M$9:Q776),0)),"Not Avl in Books")</f>
        <v>0</v>
      </c>
      <c r="AI779" s="203">
        <f>IFERROR(IF(VLOOKUP($M779,'Books DATA'!$M$9:$Q$1009,1,0)=$M779,VLOOKUP($M779,'Books DATA'!$M$10:$T$1009,COLUMNS('Books DATA'!$M$9:R776),0)),"Not Avl in Books")</f>
        <v>0</v>
      </c>
      <c r="AJ779" s="203">
        <f>IFERROR(IF(VLOOKUP($M779,'Books DATA'!$M$9:$Q$1009,1,0)=$M779,VLOOKUP($M779,'Books DATA'!$M$10:$T$1009,COLUMNS('Books DATA'!$M$9:S776),0)),"Not Avl in Books")</f>
        <v>0</v>
      </c>
      <c r="AK779" s="203">
        <f>IFERROR(IF(VLOOKUP($M779,'Books DATA'!$M$9:$Q$1009,1,0)=$M779,VLOOKUP($M779,'Books DATA'!$M$10:$T$1009,COLUMNS('Books DATA'!$M$9:T776),0)),"Not Avl in Books")</f>
        <v>0</v>
      </c>
      <c r="AL779" s="204"/>
    </row>
    <row r="780" spans="1:38" ht="15.75" thickBot="1">
      <c r="A780" s="7" t="str">
        <f>AC780&amp;"_"&amp;COUNTIF($AC$10:AC780,AC780)</f>
        <v>_0</v>
      </c>
      <c r="B780" s="206"/>
      <c r="C780" s="206"/>
      <c r="D780" s="207"/>
      <c r="E780" s="208"/>
      <c r="F780" s="209"/>
      <c r="G780" s="209"/>
      <c r="H780" s="209"/>
      <c r="I780" s="209"/>
      <c r="J780" s="209"/>
      <c r="K780" s="209"/>
      <c r="L780" s="199"/>
      <c r="M780" s="200" t="str">
        <f t="shared" si="182"/>
        <v/>
      </c>
      <c r="N780" s="200">
        <f t="shared" si="183"/>
        <v>0</v>
      </c>
      <c r="O780" s="200">
        <f t="shared" si="184"/>
        <v>0</v>
      </c>
      <c r="P780" s="200">
        <f t="shared" si="185"/>
        <v>0</v>
      </c>
      <c r="Q780" s="200">
        <f t="shared" si="186"/>
        <v>0</v>
      </c>
      <c r="R780" s="200">
        <f t="shared" si="187"/>
        <v>0</v>
      </c>
      <c r="S780" s="200">
        <f t="shared" si="188"/>
        <v>0</v>
      </c>
      <c r="T780" s="200">
        <f t="shared" si="189"/>
        <v>0</v>
      </c>
      <c r="U780" s="200"/>
      <c r="V780" s="201">
        <f t="shared" si="190"/>
        <v>0</v>
      </c>
      <c r="W780" s="201">
        <f t="shared" si="191"/>
        <v>0</v>
      </c>
      <c r="X780" s="201">
        <f t="shared" si="192"/>
        <v>0</v>
      </c>
      <c r="Y780" s="201">
        <f t="shared" si="193"/>
        <v>0</v>
      </c>
      <c r="Z780" s="201">
        <f t="shared" si="194"/>
        <v>0</v>
      </c>
      <c r="AA780" s="201">
        <f t="shared" si="195"/>
        <v>0</v>
      </c>
      <c r="AB780" s="201">
        <f t="shared" si="196"/>
        <v>0</v>
      </c>
      <c r="AC780" s="205"/>
      <c r="AD780" s="199"/>
      <c r="AE780" s="203">
        <f>IFERROR(IF(VLOOKUP($M780,'Books DATA'!$M$9:$Q$1009,1,0)=$M780,VLOOKUP($M780,'Books DATA'!$M$10:$T$1009,COLUMNS('Books DATA'!$M$9:N777),0)),"Not Avl in Books")</f>
        <v>0</v>
      </c>
      <c r="AF780" s="203">
        <f>IFERROR(IF(VLOOKUP($M780,'Books DATA'!$M$9:$Q$1009,1,0)=$M780,VLOOKUP($M780,'Books DATA'!$M$10:$T$1009,COLUMNS('Books DATA'!$M$9:O777),0)),"Not Avl in Books")</f>
        <v>0</v>
      </c>
      <c r="AG780" s="203">
        <f>IFERROR(IF(VLOOKUP($M780,'Books DATA'!$M$9:$Q$1009,1,0)=$M780,VLOOKUP($M780,'Books DATA'!$M$10:$T$1009,COLUMNS('Books DATA'!$M$9:P777),0)),"Not Avl in Books")</f>
        <v>0</v>
      </c>
      <c r="AH780" s="203">
        <f>IFERROR(IF(VLOOKUP($M780,'Books DATA'!$M$9:$Q$1009,1,0)=$M780,VLOOKUP($M780,'Books DATA'!$M$10:$T$1009,COLUMNS('Books DATA'!$M$9:Q777),0)),"Not Avl in Books")</f>
        <v>0</v>
      </c>
      <c r="AI780" s="203">
        <f>IFERROR(IF(VLOOKUP($M780,'Books DATA'!$M$9:$Q$1009,1,0)=$M780,VLOOKUP($M780,'Books DATA'!$M$10:$T$1009,COLUMNS('Books DATA'!$M$9:R777),0)),"Not Avl in Books")</f>
        <v>0</v>
      </c>
      <c r="AJ780" s="203">
        <f>IFERROR(IF(VLOOKUP($M780,'Books DATA'!$M$9:$Q$1009,1,0)=$M780,VLOOKUP($M780,'Books DATA'!$M$10:$T$1009,COLUMNS('Books DATA'!$M$9:S777),0)),"Not Avl in Books")</f>
        <v>0</v>
      </c>
      <c r="AK780" s="203">
        <f>IFERROR(IF(VLOOKUP($M780,'Books DATA'!$M$9:$Q$1009,1,0)=$M780,VLOOKUP($M780,'Books DATA'!$M$10:$T$1009,COLUMNS('Books DATA'!$M$9:T777),0)),"Not Avl in Books")</f>
        <v>0</v>
      </c>
      <c r="AL780" s="204"/>
    </row>
    <row r="781" spans="1:38" ht="15.75" thickBot="1">
      <c r="A781" s="7" t="str">
        <f>AC781&amp;"_"&amp;COUNTIF($AC$10:AC781,AC781)</f>
        <v>_0</v>
      </c>
      <c r="B781" s="206"/>
      <c r="C781" s="206"/>
      <c r="D781" s="207"/>
      <c r="E781" s="208"/>
      <c r="F781" s="209"/>
      <c r="G781" s="209"/>
      <c r="H781" s="209"/>
      <c r="I781" s="209"/>
      <c r="J781" s="209"/>
      <c r="K781" s="209"/>
      <c r="L781" s="199"/>
      <c r="M781" s="200" t="str">
        <f t="shared" si="182"/>
        <v/>
      </c>
      <c r="N781" s="200">
        <f t="shared" si="183"/>
        <v>0</v>
      </c>
      <c r="O781" s="200">
        <f t="shared" si="184"/>
        <v>0</v>
      </c>
      <c r="P781" s="200">
        <f t="shared" si="185"/>
        <v>0</v>
      </c>
      <c r="Q781" s="200">
        <f t="shared" si="186"/>
        <v>0</v>
      </c>
      <c r="R781" s="200">
        <f t="shared" si="187"/>
        <v>0</v>
      </c>
      <c r="S781" s="200">
        <f t="shared" si="188"/>
        <v>0</v>
      </c>
      <c r="T781" s="200">
        <f t="shared" si="189"/>
        <v>0</v>
      </c>
      <c r="U781" s="200"/>
      <c r="V781" s="201">
        <f t="shared" si="190"/>
        <v>0</v>
      </c>
      <c r="W781" s="201">
        <f t="shared" si="191"/>
        <v>0</v>
      </c>
      <c r="X781" s="201">
        <f t="shared" si="192"/>
        <v>0</v>
      </c>
      <c r="Y781" s="201">
        <f t="shared" si="193"/>
        <v>0</v>
      </c>
      <c r="Z781" s="201">
        <f t="shared" si="194"/>
        <v>0</v>
      </c>
      <c r="AA781" s="201">
        <f t="shared" si="195"/>
        <v>0</v>
      </c>
      <c r="AB781" s="201">
        <f t="shared" si="196"/>
        <v>0</v>
      </c>
      <c r="AC781" s="205"/>
      <c r="AD781" s="199"/>
      <c r="AE781" s="203">
        <f>IFERROR(IF(VLOOKUP($M781,'Books DATA'!$M$9:$Q$1009,1,0)=$M781,VLOOKUP($M781,'Books DATA'!$M$10:$T$1009,COLUMNS('Books DATA'!$M$9:N778),0)),"Not Avl in Books")</f>
        <v>0</v>
      </c>
      <c r="AF781" s="203">
        <f>IFERROR(IF(VLOOKUP($M781,'Books DATA'!$M$9:$Q$1009,1,0)=$M781,VLOOKUP($M781,'Books DATA'!$M$10:$T$1009,COLUMNS('Books DATA'!$M$9:O778),0)),"Not Avl in Books")</f>
        <v>0</v>
      </c>
      <c r="AG781" s="203">
        <f>IFERROR(IF(VLOOKUP($M781,'Books DATA'!$M$9:$Q$1009,1,0)=$M781,VLOOKUP($M781,'Books DATA'!$M$10:$T$1009,COLUMNS('Books DATA'!$M$9:P778),0)),"Not Avl in Books")</f>
        <v>0</v>
      </c>
      <c r="AH781" s="203">
        <f>IFERROR(IF(VLOOKUP($M781,'Books DATA'!$M$9:$Q$1009,1,0)=$M781,VLOOKUP($M781,'Books DATA'!$M$10:$T$1009,COLUMNS('Books DATA'!$M$9:Q778),0)),"Not Avl in Books")</f>
        <v>0</v>
      </c>
      <c r="AI781" s="203">
        <f>IFERROR(IF(VLOOKUP($M781,'Books DATA'!$M$9:$Q$1009,1,0)=$M781,VLOOKUP($M781,'Books DATA'!$M$10:$T$1009,COLUMNS('Books DATA'!$M$9:R778),0)),"Not Avl in Books")</f>
        <v>0</v>
      </c>
      <c r="AJ781" s="203">
        <f>IFERROR(IF(VLOOKUP($M781,'Books DATA'!$M$9:$Q$1009,1,0)=$M781,VLOOKUP($M781,'Books DATA'!$M$10:$T$1009,COLUMNS('Books DATA'!$M$9:S778),0)),"Not Avl in Books")</f>
        <v>0</v>
      </c>
      <c r="AK781" s="203">
        <f>IFERROR(IF(VLOOKUP($M781,'Books DATA'!$M$9:$Q$1009,1,0)=$M781,VLOOKUP($M781,'Books DATA'!$M$10:$T$1009,COLUMNS('Books DATA'!$M$9:T778),0)),"Not Avl in Books")</f>
        <v>0</v>
      </c>
      <c r="AL781" s="204"/>
    </row>
    <row r="782" spans="1:38" ht="15.75" thickBot="1">
      <c r="A782" s="7" t="str">
        <f>AC782&amp;"_"&amp;COUNTIF($AC$10:AC782,AC782)</f>
        <v>_0</v>
      </c>
      <c r="B782" s="206"/>
      <c r="C782" s="206"/>
      <c r="D782" s="207"/>
      <c r="E782" s="208"/>
      <c r="F782" s="209"/>
      <c r="G782" s="209"/>
      <c r="H782" s="209"/>
      <c r="I782" s="209"/>
      <c r="J782" s="209"/>
      <c r="K782" s="209"/>
      <c r="L782" s="199"/>
      <c r="M782" s="200" t="str">
        <f t="shared" si="182"/>
        <v/>
      </c>
      <c r="N782" s="200">
        <f t="shared" si="183"/>
        <v>0</v>
      </c>
      <c r="O782" s="200">
        <f t="shared" si="184"/>
        <v>0</v>
      </c>
      <c r="P782" s="200">
        <f t="shared" si="185"/>
        <v>0</v>
      </c>
      <c r="Q782" s="200">
        <f t="shared" si="186"/>
        <v>0</v>
      </c>
      <c r="R782" s="200">
        <f t="shared" si="187"/>
        <v>0</v>
      </c>
      <c r="S782" s="200">
        <f t="shared" si="188"/>
        <v>0</v>
      </c>
      <c r="T782" s="200">
        <f t="shared" si="189"/>
        <v>0</v>
      </c>
      <c r="U782" s="200"/>
      <c r="V782" s="201">
        <f t="shared" si="190"/>
        <v>0</v>
      </c>
      <c r="W782" s="201">
        <f t="shared" si="191"/>
        <v>0</v>
      </c>
      <c r="X782" s="201">
        <f t="shared" si="192"/>
        <v>0</v>
      </c>
      <c r="Y782" s="201">
        <f t="shared" si="193"/>
        <v>0</v>
      </c>
      <c r="Z782" s="201">
        <f t="shared" si="194"/>
        <v>0</v>
      </c>
      <c r="AA782" s="201">
        <f t="shared" si="195"/>
        <v>0</v>
      </c>
      <c r="AB782" s="201">
        <f t="shared" si="196"/>
        <v>0</v>
      </c>
      <c r="AC782" s="205"/>
      <c r="AD782" s="199"/>
      <c r="AE782" s="203">
        <f>IFERROR(IF(VLOOKUP($M782,'Books DATA'!$M$9:$Q$1009,1,0)=$M782,VLOOKUP($M782,'Books DATA'!$M$10:$T$1009,COLUMNS('Books DATA'!$M$9:N779),0)),"Not Avl in Books")</f>
        <v>0</v>
      </c>
      <c r="AF782" s="203">
        <f>IFERROR(IF(VLOOKUP($M782,'Books DATA'!$M$9:$Q$1009,1,0)=$M782,VLOOKUP($M782,'Books DATA'!$M$10:$T$1009,COLUMNS('Books DATA'!$M$9:O779),0)),"Not Avl in Books")</f>
        <v>0</v>
      </c>
      <c r="AG782" s="203">
        <f>IFERROR(IF(VLOOKUP($M782,'Books DATA'!$M$9:$Q$1009,1,0)=$M782,VLOOKUP($M782,'Books DATA'!$M$10:$T$1009,COLUMNS('Books DATA'!$M$9:P779),0)),"Not Avl in Books")</f>
        <v>0</v>
      </c>
      <c r="AH782" s="203">
        <f>IFERROR(IF(VLOOKUP($M782,'Books DATA'!$M$9:$Q$1009,1,0)=$M782,VLOOKUP($M782,'Books DATA'!$M$10:$T$1009,COLUMNS('Books DATA'!$M$9:Q779),0)),"Not Avl in Books")</f>
        <v>0</v>
      </c>
      <c r="AI782" s="203">
        <f>IFERROR(IF(VLOOKUP($M782,'Books DATA'!$M$9:$Q$1009,1,0)=$M782,VLOOKUP($M782,'Books DATA'!$M$10:$T$1009,COLUMNS('Books DATA'!$M$9:R779),0)),"Not Avl in Books")</f>
        <v>0</v>
      </c>
      <c r="AJ782" s="203">
        <f>IFERROR(IF(VLOOKUP($M782,'Books DATA'!$M$9:$Q$1009,1,0)=$M782,VLOOKUP($M782,'Books DATA'!$M$10:$T$1009,COLUMNS('Books DATA'!$M$9:S779),0)),"Not Avl in Books")</f>
        <v>0</v>
      </c>
      <c r="AK782" s="203">
        <f>IFERROR(IF(VLOOKUP($M782,'Books DATA'!$M$9:$Q$1009,1,0)=$M782,VLOOKUP($M782,'Books DATA'!$M$10:$T$1009,COLUMNS('Books DATA'!$M$9:T779),0)),"Not Avl in Books")</f>
        <v>0</v>
      </c>
      <c r="AL782" s="204"/>
    </row>
    <row r="783" spans="1:38" ht="15.75" thickBot="1">
      <c r="A783" s="7" t="str">
        <f>AC783&amp;"_"&amp;COUNTIF($AC$10:AC783,AC783)</f>
        <v>_0</v>
      </c>
      <c r="B783" s="206"/>
      <c r="C783" s="206"/>
      <c r="D783" s="207"/>
      <c r="E783" s="208"/>
      <c r="F783" s="209"/>
      <c r="G783" s="209"/>
      <c r="H783" s="209"/>
      <c r="I783" s="209"/>
      <c r="J783" s="209"/>
      <c r="K783" s="209"/>
      <c r="L783" s="199"/>
      <c r="M783" s="200" t="str">
        <f t="shared" si="182"/>
        <v/>
      </c>
      <c r="N783" s="200">
        <f t="shared" si="183"/>
        <v>0</v>
      </c>
      <c r="O783" s="200">
        <f t="shared" si="184"/>
        <v>0</v>
      </c>
      <c r="P783" s="200">
        <f t="shared" si="185"/>
        <v>0</v>
      </c>
      <c r="Q783" s="200">
        <f t="shared" si="186"/>
        <v>0</v>
      </c>
      <c r="R783" s="200">
        <f t="shared" si="187"/>
        <v>0</v>
      </c>
      <c r="S783" s="200">
        <f t="shared" si="188"/>
        <v>0</v>
      </c>
      <c r="T783" s="200">
        <f t="shared" si="189"/>
        <v>0</v>
      </c>
      <c r="U783" s="200"/>
      <c r="V783" s="201">
        <f t="shared" si="190"/>
        <v>0</v>
      </c>
      <c r="W783" s="201">
        <f t="shared" si="191"/>
        <v>0</v>
      </c>
      <c r="X783" s="201">
        <f t="shared" si="192"/>
        <v>0</v>
      </c>
      <c r="Y783" s="201">
        <f t="shared" si="193"/>
        <v>0</v>
      </c>
      <c r="Z783" s="201">
        <f t="shared" si="194"/>
        <v>0</v>
      </c>
      <c r="AA783" s="201">
        <f t="shared" si="195"/>
        <v>0</v>
      </c>
      <c r="AB783" s="201">
        <f t="shared" si="196"/>
        <v>0</v>
      </c>
      <c r="AC783" s="205"/>
      <c r="AD783" s="199"/>
      <c r="AE783" s="203">
        <f>IFERROR(IF(VLOOKUP($M783,'Books DATA'!$M$9:$Q$1009,1,0)=$M783,VLOOKUP($M783,'Books DATA'!$M$10:$T$1009,COLUMNS('Books DATA'!$M$9:N780),0)),"Not Avl in Books")</f>
        <v>0</v>
      </c>
      <c r="AF783" s="203">
        <f>IFERROR(IF(VLOOKUP($M783,'Books DATA'!$M$9:$Q$1009,1,0)=$M783,VLOOKUP($M783,'Books DATA'!$M$10:$T$1009,COLUMNS('Books DATA'!$M$9:O780),0)),"Not Avl in Books")</f>
        <v>0</v>
      </c>
      <c r="AG783" s="203">
        <f>IFERROR(IF(VLOOKUP($M783,'Books DATA'!$M$9:$Q$1009,1,0)=$M783,VLOOKUP($M783,'Books DATA'!$M$10:$T$1009,COLUMNS('Books DATA'!$M$9:P780),0)),"Not Avl in Books")</f>
        <v>0</v>
      </c>
      <c r="AH783" s="203">
        <f>IFERROR(IF(VLOOKUP($M783,'Books DATA'!$M$9:$Q$1009,1,0)=$M783,VLOOKUP($M783,'Books DATA'!$M$10:$T$1009,COLUMNS('Books DATA'!$M$9:Q780),0)),"Not Avl in Books")</f>
        <v>0</v>
      </c>
      <c r="AI783" s="203">
        <f>IFERROR(IF(VLOOKUP($M783,'Books DATA'!$M$9:$Q$1009,1,0)=$M783,VLOOKUP($M783,'Books DATA'!$M$10:$T$1009,COLUMNS('Books DATA'!$M$9:R780),0)),"Not Avl in Books")</f>
        <v>0</v>
      </c>
      <c r="AJ783" s="203">
        <f>IFERROR(IF(VLOOKUP($M783,'Books DATA'!$M$9:$Q$1009,1,0)=$M783,VLOOKUP($M783,'Books DATA'!$M$10:$T$1009,COLUMNS('Books DATA'!$M$9:S780),0)),"Not Avl in Books")</f>
        <v>0</v>
      </c>
      <c r="AK783" s="203">
        <f>IFERROR(IF(VLOOKUP($M783,'Books DATA'!$M$9:$Q$1009,1,0)=$M783,VLOOKUP($M783,'Books DATA'!$M$10:$T$1009,COLUMNS('Books DATA'!$M$9:T780),0)),"Not Avl in Books")</f>
        <v>0</v>
      </c>
      <c r="AL783" s="204"/>
    </row>
    <row r="784" spans="1:38" ht="15.75" thickBot="1">
      <c r="A784" s="7" t="str">
        <f>AC784&amp;"_"&amp;COUNTIF($AC$10:AC784,AC784)</f>
        <v>_0</v>
      </c>
      <c r="B784" s="206"/>
      <c r="C784" s="206"/>
      <c r="D784" s="207"/>
      <c r="E784" s="208"/>
      <c r="F784" s="209"/>
      <c r="G784" s="209"/>
      <c r="H784" s="209"/>
      <c r="I784" s="209"/>
      <c r="J784" s="209"/>
      <c r="K784" s="209"/>
      <c r="L784" s="199"/>
      <c r="M784" s="200" t="str">
        <f t="shared" si="182"/>
        <v/>
      </c>
      <c r="N784" s="200">
        <f t="shared" si="183"/>
        <v>0</v>
      </c>
      <c r="O784" s="200">
        <f t="shared" si="184"/>
        <v>0</v>
      </c>
      <c r="P784" s="200">
        <f t="shared" si="185"/>
        <v>0</v>
      </c>
      <c r="Q784" s="200">
        <f t="shared" si="186"/>
        <v>0</v>
      </c>
      <c r="R784" s="200">
        <f t="shared" si="187"/>
        <v>0</v>
      </c>
      <c r="S784" s="200">
        <f t="shared" si="188"/>
        <v>0</v>
      </c>
      <c r="T784" s="200">
        <f t="shared" si="189"/>
        <v>0</v>
      </c>
      <c r="U784" s="200"/>
      <c r="V784" s="201">
        <f t="shared" si="190"/>
        <v>0</v>
      </c>
      <c r="W784" s="201">
        <f t="shared" si="191"/>
        <v>0</v>
      </c>
      <c r="X784" s="201">
        <f t="shared" si="192"/>
        <v>0</v>
      </c>
      <c r="Y784" s="201">
        <f t="shared" si="193"/>
        <v>0</v>
      </c>
      <c r="Z784" s="201">
        <f t="shared" si="194"/>
        <v>0</v>
      </c>
      <c r="AA784" s="201">
        <f t="shared" si="195"/>
        <v>0</v>
      </c>
      <c r="AB784" s="201">
        <f t="shared" si="196"/>
        <v>0</v>
      </c>
      <c r="AC784" s="205"/>
      <c r="AD784" s="199"/>
      <c r="AE784" s="203">
        <f>IFERROR(IF(VLOOKUP($M784,'Books DATA'!$M$9:$Q$1009,1,0)=$M784,VLOOKUP($M784,'Books DATA'!$M$10:$T$1009,COLUMNS('Books DATA'!$M$9:N781),0)),"Not Avl in Books")</f>
        <v>0</v>
      </c>
      <c r="AF784" s="203">
        <f>IFERROR(IF(VLOOKUP($M784,'Books DATA'!$M$9:$Q$1009,1,0)=$M784,VLOOKUP($M784,'Books DATA'!$M$10:$T$1009,COLUMNS('Books DATA'!$M$9:O781),0)),"Not Avl in Books")</f>
        <v>0</v>
      </c>
      <c r="AG784" s="203">
        <f>IFERROR(IF(VLOOKUP($M784,'Books DATA'!$M$9:$Q$1009,1,0)=$M784,VLOOKUP($M784,'Books DATA'!$M$10:$T$1009,COLUMNS('Books DATA'!$M$9:P781),0)),"Not Avl in Books")</f>
        <v>0</v>
      </c>
      <c r="AH784" s="203">
        <f>IFERROR(IF(VLOOKUP($M784,'Books DATA'!$M$9:$Q$1009,1,0)=$M784,VLOOKUP($M784,'Books DATA'!$M$10:$T$1009,COLUMNS('Books DATA'!$M$9:Q781),0)),"Not Avl in Books")</f>
        <v>0</v>
      </c>
      <c r="AI784" s="203">
        <f>IFERROR(IF(VLOOKUP($M784,'Books DATA'!$M$9:$Q$1009,1,0)=$M784,VLOOKUP($M784,'Books DATA'!$M$10:$T$1009,COLUMNS('Books DATA'!$M$9:R781),0)),"Not Avl in Books")</f>
        <v>0</v>
      </c>
      <c r="AJ784" s="203">
        <f>IFERROR(IF(VLOOKUP($M784,'Books DATA'!$M$9:$Q$1009,1,0)=$M784,VLOOKUP($M784,'Books DATA'!$M$10:$T$1009,COLUMNS('Books DATA'!$M$9:S781),0)),"Not Avl in Books")</f>
        <v>0</v>
      </c>
      <c r="AK784" s="203">
        <f>IFERROR(IF(VLOOKUP($M784,'Books DATA'!$M$9:$Q$1009,1,0)=$M784,VLOOKUP($M784,'Books DATA'!$M$10:$T$1009,COLUMNS('Books DATA'!$M$9:T781),0)),"Not Avl in Books")</f>
        <v>0</v>
      </c>
      <c r="AL784" s="204"/>
    </row>
    <row r="785" spans="1:38" ht="15.75" thickBot="1">
      <c r="A785" s="7" t="str">
        <f>AC785&amp;"_"&amp;COUNTIF($AC$10:AC785,AC785)</f>
        <v>_0</v>
      </c>
      <c r="B785" s="206"/>
      <c r="C785" s="206"/>
      <c r="D785" s="207"/>
      <c r="E785" s="208"/>
      <c r="F785" s="209"/>
      <c r="G785" s="209"/>
      <c r="H785" s="209"/>
      <c r="I785" s="209"/>
      <c r="J785" s="209"/>
      <c r="K785" s="209"/>
      <c r="L785" s="199"/>
      <c r="M785" s="200" t="str">
        <f t="shared" si="182"/>
        <v/>
      </c>
      <c r="N785" s="200">
        <f t="shared" si="183"/>
        <v>0</v>
      </c>
      <c r="O785" s="200">
        <f t="shared" si="184"/>
        <v>0</v>
      </c>
      <c r="P785" s="200">
        <f t="shared" si="185"/>
        <v>0</v>
      </c>
      <c r="Q785" s="200">
        <f t="shared" si="186"/>
        <v>0</v>
      </c>
      <c r="R785" s="200">
        <f t="shared" si="187"/>
        <v>0</v>
      </c>
      <c r="S785" s="200">
        <f t="shared" si="188"/>
        <v>0</v>
      </c>
      <c r="T785" s="200">
        <f t="shared" si="189"/>
        <v>0</v>
      </c>
      <c r="U785" s="200"/>
      <c r="V785" s="201">
        <f t="shared" si="190"/>
        <v>0</v>
      </c>
      <c r="W785" s="201">
        <f t="shared" si="191"/>
        <v>0</v>
      </c>
      <c r="X785" s="201">
        <f t="shared" si="192"/>
        <v>0</v>
      </c>
      <c r="Y785" s="201">
        <f t="shared" si="193"/>
        <v>0</v>
      </c>
      <c r="Z785" s="201">
        <f t="shared" si="194"/>
        <v>0</v>
      </c>
      <c r="AA785" s="201">
        <f t="shared" si="195"/>
        <v>0</v>
      </c>
      <c r="AB785" s="201">
        <f t="shared" si="196"/>
        <v>0</v>
      </c>
      <c r="AC785" s="205"/>
      <c r="AD785" s="199"/>
      <c r="AE785" s="203">
        <f>IFERROR(IF(VLOOKUP($M785,'Books DATA'!$M$9:$Q$1009,1,0)=$M785,VLOOKUP($M785,'Books DATA'!$M$10:$T$1009,COLUMNS('Books DATA'!$M$9:N782),0)),"Not Avl in Books")</f>
        <v>0</v>
      </c>
      <c r="AF785" s="203">
        <f>IFERROR(IF(VLOOKUP($M785,'Books DATA'!$M$9:$Q$1009,1,0)=$M785,VLOOKUP($M785,'Books DATA'!$M$10:$T$1009,COLUMNS('Books DATA'!$M$9:O782),0)),"Not Avl in Books")</f>
        <v>0</v>
      </c>
      <c r="AG785" s="203">
        <f>IFERROR(IF(VLOOKUP($M785,'Books DATA'!$M$9:$Q$1009,1,0)=$M785,VLOOKUP($M785,'Books DATA'!$M$10:$T$1009,COLUMNS('Books DATA'!$M$9:P782),0)),"Not Avl in Books")</f>
        <v>0</v>
      </c>
      <c r="AH785" s="203">
        <f>IFERROR(IF(VLOOKUP($M785,'Books DATA'!$M$9:$Q$1009,1,0)=$M785,VLOOKUP($M785,'Books DATA'!$M$10:$T$1009,COLUMNS('Books DATA'!$M$9:Q782),0)),"Not Avl in Books")</f>
        <v>0</v>
      </c>
      <c r="AI785" s="203">
        <f>IFERROR(IF(VLOOKUP($M785,'Books DATA'!$M$9:$Q$1009,1,0)=$M785,VLOOKUP($M785,'Books DATA'!$M$10:$T$1009,COLUMNS('Books DATA'!$M$9:R782),0)),"Not Avl in Books")</f>
        <v>0</v>
      </c>
      <c r="AJ785" s="203">
        <f>IFERROR(IF(VLOOKUP($M785,'Books DATA'!$M$9:$Q$1009,1,0)=$M785,VLOOKUP($M785,'Books DATA'!$M$10:$T$1009,COLUMNS('Books DATA'!$M$9:S782),0)),"Not Avl in Books")</f>
        <v>0</v>
      </c>
      <c r="AK785" s="203">
        <f>IFERROR(IF(VLOOKUP($M785,'Books DATA'!$M$9:$Q$1009,1,0)=$M785,VLOOKUP($M785,'Books DATA'!$M$10:$T$1009,COLUMNS('Books DATA'!$M$9:T782),0)),"Not Avl in Books")</f>
        <v>0</v>
      </c>
      <c r="AL785" s="204"/>
    </row>
    <row r="786" spans="1:38" ht="15.75" thickBot="1">
      <c r="A786" s="7" t="str">
        <f>AC786&amp;"_"&amp;COUNTIF($AC$10:AC786,AC786)</f>
        <v>_0</v>
      </c>
      <c r="B786" s="206"/>
      <c r="C786" s="206"/>
      <c r="D786" s="207"/>
      <c r="E786" s="208"/>
      <c r="F786" s="209"/>
      <c r="G786" s="209"/>
      <c r="H786" s="209"/>
      <c r="I786" s="209"/>
      <c r="J786" s="209"/>
      <c r="K786" s="209"/>
      <c r="L786" s="199"/>
      <c r="M786" s="200" t="str">
        <f t="shared" si="182"/>
        <v/>
      </c>
      <c r="N786" s="200">
        <f t="shared" si="183"/>
        <v>0</v>
      </c>
      <c r="O786" s="200">
        <f t="shared" si="184"/>
        <v>0</v>
      </c>
      <c r="P786" s="200">
        <f t="shared" si="185"/>
        <v>0</v>
      </c>
      <c r="Q786" s="200">
        <f t="shared" si="186"/>
        <v>0</v>
      </c>
      <c r="R786" s="200">
        <f t="shared" si="187"/>
        <v>0</v>
      </c>
      <c r="S786" s="200">
        <f t="shared" si="188"/>
        <v>0</v>
      </c>
      <c r="T786" s="200">
        <f t="shared" si="189"/>
        <v>0</v>
      </c>
      <c r="U786" s="200"/>
      <c r="V786" s="201">
        <f t="shared" si="190"/>
        <v>0</v>
      </c>
      <c r="W786" s="201">
        <f t="shared" si="191"/>
        <v>0</v>
      </c>
      <c r="X786" s="201">
        <f t="shared" si="192"/>
        <v>0</v>
      </c>
      <c r="Y786" s="201">
        <f t="shared" si="193"/>
        <v>0</v>
      </c>
      <c r="Z786" s="201">
        <f t="shared" si="194"/>
        <v>0</v>
      </c>
      <c r="AA786" s="201">
        <f t="shared" si="195"/>
        <v>0</v>
      </c>
      <c r="AB786" s="201">
        <f t="shared" si="196"/>
        <v>0</v>
      </c>
      <c r="AC786" s="205"/>
      <c r="AD786" s="199"/>
      <c r="AE786" s="203">
        <f>IFERROR(IF(VLOOKUP($M786,'Books DATA'!$M$9:$Q$1009,1,0)=$M786,VLOOKUP($M786,'Books DATA'!$M$10:$T$1009,COLUMNS('Books DATA'!$M$9:N783),0)),"Not Avl in Books")</f>
        <v>0</v>
      </c>
      <c r="AF786" s="203">
        <f>IFERROR(IF(VLOOKUP($M786,'Books DATA'!$M$9:$Q$1009,1,0)=$M786,VLOOKUP($M786,'Books DATA'!$M$10:$T$1009,COLUMNS('Books DATA'!$M$9:O783),0)),"Not Avl in Books")</f>
        <v>0</v>
      </c>
      <c r="AG786" s="203">
        <f>IFERROR(IF(VLOOKUP($M786,'Books DATA'!$M$9:$Q$1009,1,0)=$M786,VLOOKUP($M786,'Books DATA'!$M$10:$T$1009,COLUMNS('Books DATA'!$M$9:P783),0)),"Not Avl in Books")</f>
        <v>0</v>
      </c>
      <c r="AH786" s="203">
        <f>IFERROR(IF(VLOOKUP($M786,'Books DATA'!$M$9:$Q$1009,1,0)=$M786,VLOOKUP($M786,'Books DATA'!$M$10:$T$1009,COLUMNS('Books DATA'!$M$9:Q783),0)),"Not Avl in Books")</f>
        <v>0</v>
      </c>
      <c r="AI786" s="203">
        <f>IFERROR(IF(VLOOKUP($M786,'Books DATA'!$M$9:$Q$1009,1,0)=$M786,VLOOKUP($M786,'Books DATA'!$M$10:$T$1009,COLUMNS('Books DATA'!$M$9:R783),0)),"Not Avl in Books")</f>
        <v>0</v>
      </c>
      <c r="AJ786" s="203">
        <f>IFERROR(IF(VLOOKUP($M786,'Books DATA'!$M$9:$Q$1009,1,0)=$M786,VLOOKUP($M786,'Books DATA'!$M$10:$T$1009,COLUMNS('Books DATA'!$M$9:S783),0)),"Not Avl in Books")</f>
        <v>0</v>
      </c>
      <c r="AK786" s="203">
        <f>IFERROR(IF(VLOOKUP($M786,'Books DATA'!$M$9:$Q$1009,1,0)=$M786,VLOOKUP($M786,'Books DATA'!$M$10:$T$1009,COLUMNS('Books DATA'!$M$9:T783),0)),"Not Avl in Books")</f>
        <v>0</v>
      </c>
      <c r="AL786" s="204"/>
    </row>
    <row r="787" spans="1:38" ht="15.75" thickBot="1">
      <c r="A787" s="7" t="str">
        <f>AC787&amp;"_"&amp;COUNTIF($AC$10:AC787,AC787)</f>
        <v>_0</v>
      </c>
      <c r="B787" s="206"/>
      <c r="C787" s="206"/>
      <c r="D787" s="207"/>
      <c r="E787" s="208"/>
      <c r="F787" s="209"/>
      <c r="G787" s="209"/>
      <c r="H787" s="209"/>
      <c r="I787" s="209"/>
      <c r="J787" s="209"/>
      <c r="K787" s="209"/>
      <c r="L787" s="199"/>
      <c r="M787" s="200" t="str">
        <f t="shared" si="182"/>
        <v/>
      </c>
      <c r="N787" s="200">
        <f t="shared" si="183"/>
        <v>0</v>
      </c>
      <c r="O787" s="200">
        <f t="shared" si="184"/>
        <v>0</v>
      </c>
      <c r="P787" s="200">
        <f t="shared" si="185"/>
        <v>0</v>
      </c>
      <c r="Q787" s="200">
        <f t="shared" si="186"/>
        <v>0</v>
      </c>
      <c r="R787" s="200">
        <f t="shared" si="187"/>
        <v>0</v>
      </c>
      <c r="S787" s="200">
        <f t="shared" si="188"/>
        <v>0</v>
      </c>
      <c r="T787" s="200">
        <f t="shared" si="189"/>
        <v>0</v>
      </c>
      <c r="U787" s="200"/>
      <c r="V787" s="201">
        <f t="shared" si="190"/>
        <v>0</v>
      </c>
      <c r="W787" s="201">
        <f t="shared" si="191"/>
        <v>0</v>
      </c>
      <c r="X787" s="201">
        <f t="shared" si="192"/>
        <v>0</v>
      </c>
      <c r="Y787" s="201">
        <f t="shared" si="193"/>
        <v>0</v>
      </c>
      <c r="Z787" s="201">
        <f t="shared" si="194"/>
        <v>0</v>
      </c>
      <c r="AA787" s="201">
        <f t="shared" si="195"/>
        <v>0</v>
      </c>
      <c r="AB787" s="201">
        <f t="shared" si="196"/>
        <v>0</v>
      </c>
      <c r="AC787" s="205"/>
      <c r="AD787" s="199"/>
      <c r="AE787" s="203">
        <f>IFERROR(IF(VLOOKUP($M787,'Books DATA'!$M$9:$Q$1009,1,0)=$M787,VLOOKUP($M787,'Books DATA'!$M$10:$T$1009,COLUMNS('Books DATA'!$M$9:N784),0)),"Not Avl in Books")</f>
        <v>0</v>
      </c>
      <c r="AF787" s="203">
        <f>IFERROR(IF(VLOOKUP($M787,'Books DATA'!$M$9:$Q$1009,1,0)=$M787,VLOOKUP($M787,'Books DATA'!$M$10:$T$1009,COLUMNS('Books DATA'!$M$9:O784),0)),"Not Avl in Books")</f>
        <v>0</v>
      </c>
      <c r="AG787" s="203">
        <f>IFERROR(IF(VLOOKUP($M787,'Books DATA'!$M$9:$Q$1009,1,0)=$M787,VLOOKUP($M787,'Books DATA'!$M$10:$T$1009,COLUMNS('Books DATA'!$M$9:P784),0)),"Not Avl in Books")</f>
        <v>0</v>
      </c>
      <c r="AH787" s="203">
        <f>IFERROR(IF(VLOOKUP($M787,'Books DATA'!$M$9:$Q$1009,1,0)=$M787,VLOOKUP($M787,'Books DATA'!$M$10:$T$1009,COLUMNS('Books DATA'!$M$9:Q784),0)),"Not Avl in Books")</f>
        <v>0</v>
      </c>
      <c r="AI787" s="203">
        <f>IFERROR(IF(VLOOKUP($M787,'Books DATA'!$M$9:$Q$1009,1,0)=$M787,VLOOKUP($M787,'Books DATA'!$M$10:$T$1009,COLUMNS('Books DATA'!$M$9:R784),0)),"Not Avl in Books")</f>
        <v>0</v>
      </c>
      <c r="AJ787" s="203">
        <f>IFERROR(IF(VLOOKUP($M787,'Books DATA'!$M$9:$Q$1009,1,0)=$M787,VLOOKUP($M787,'Books DATA'!$M$10:$T$1009,COLUMNS('Books DATA'!$M$9:S784),0)),"Not Avl in Books")</f>
        <v>0</v>
      </c>
      <c r="AK787" s="203">
        <f>IFERROR(IF(VLOOKUP($M787,'Books DATA'!$M$9:$Q$1009,1,0)=$M787,VLOOKUP($M787,'Books DATA'!$M$10:$T$1009,COLUMNS('Books DATA'!$M$9:T784),0)),"Not Avl in Books")</f>
        <v>0</v>
      </c>
      <c r="AL787" s="204"/>
    </row>
    <row r="788" spans="1:38" ht="15.75" thickBot="1">
      <c r="A788" s="7" t="str">
        <f>AC788&amp;"_"&amp;COUNTIF($AC$10:AC788,AC788)</f>
        <v>_0</v>
      </c>
      <c r="B788" s="206"/>
      <c r="C788" s="206"/>
      <c r="D788" s="207"/>
      <c r="E788" s="208"/>
      <c r="F788" s="209"/>
      <c r="G788" s="209"/>
      <c r="H788" s="209"/>
      <c r="I788" s="209"/>
      <c r="J788" s="209"/>
      <c r="K788" s="209"/>
      <c r="L788" s="199"/>
      <c r="M788" s="200" t="str">
        <f t="shared" si="182"/>
        <v/>
      </c>
      <c r="N788" s="200">
        <f t="shared" si="183"/>
        <v>0</v>
      </c>
      <c r="O788" s="200">
        <f t="shared" si="184"/>
        <v>0</v>
      </c>
      <c r="P788" s="200">
        <f t="shared" si="185"/>
        <v>0</v>
      </c>
      <c r="Q788" s="200">
        <f t="shared" si="186"/>
        <v>0</v>
      </c>
      <c r="R788" s="200">
        <f t="shared" si="187"/>
        <v>0</v>
      </c>
      <c r="S788" s="200">
        <f t="shared" si="188"/>
        <v>0</v>
      </c>
      <c r="T788" s="200">
        <f t="shared" si="189"/>
        <v>0</v>
      </c>
      <c r="U788" s="200"/>
      <c r="V788" s="201">
        <f t="shared" si="190"/>
        <v>0</v>
      </c>
      <c r="W788" s="201">
        <f t="shared" si="191"/>
        <v>0</v>
      </c>
      <c r="X788" s="201">
        <f t="shared" si="192"/>
        <v>0</v>
      </c>
      <c r="Y788" s="201">
        <f t="shared" si="193"/>
        <v>0</v>
      </c>
      <c r="Z788" s="201">
        <f t="shared" si="194"/>
        <v>0</v>
      </c>
      <c r="AA788" s="201">
        <f t="shared" si="195"/>
        <v>0</v>
      </c>
      <c r="AB788" s="201">
        <f t="shared" si="196"/>
        <v>0</v>
      </c>
      <c r="AC788" s="205"/>
      <c r="AD788" s="199"/>
      <c r="AE788" s="203">
        <f>IFERROR(IF(VLOOKUP($M788,'Books DATA'!$M$9:$Q$1009,1,0)=$M788,VLOOKUP($M788,'Books DATA'!$M$10:$T$1009,COLUMNS('Books DATA'!$M$9:N785),0)),"Not Avl in Books")</f>
        <v>0</v>
      </c>
      <c r="AF788" s="203">
        <f>IFERROR(IF(VLOOKUP($M788,'Books DATA'!$M$9:$Q$1009,1,0)=$M788,VLOOKUP($M788,'Books DATA'!$M$10:$T$1009,COLUMNS('Books DATA'!$M$9:O785),0)),"Not Avl in Books")</f>
        <v>0</v>
      </c>
      <c r="AG788" s="203">
        <f>IFERROR(IF(VLOOKUP($M788,'Books DATA'!$M$9:$Q$1009,1,0)=$M788,VLOOKUP($M788,'Books DATA'!$M$10:$T$1009,COLUMNS('Books DATA'!$M$9:P785),0)),"Not Avl in Books")</f>
        <v>0</v>
      </c>
      <c r="AH788" s="203">
        <f>IFERROR(IF(VLOOKUP($M788,'Books DATA'!$M$9:$Q$1009,1,0)=$M788,VLOOKUP($M788,'Books DATA'!$M$10:$T$1009,COLUMNS('Books DATA'!$M$9:Q785),0)),"Not Avl in Books")</f>
        <v>0</v>
      </c>
      <c r="AI788" s="203">
        <f>IFERROR(IF(VLOOKUP($M788,'Books DATA'!$M$9:$Q$1009,1,0)=$M788,VLOOKUP($M788,'Books DATA'!$M$10:$T$1009,COLUMNS('Books DATA'!$M$9:R785),0)),"Not Avl in Books")</f>
        <v>0</v>
      </c>
      <c r="AJ788" s="203">
        <f>IFERROR(IF(VLOOKUP($M788,'Books DATA'!$M$9:$Q$1009,1,0)=$M788,VLOOKUP($M788,'Books DATA'!$M$10:$T$1009,COLUMNS('Books DATA'!$M$9:S785),0)),"Not Avl in Books")</f>
        <v>0</v>
      </c>
      <c r="AK788" s="203">
        <f>IFERROR(IF(VLOOKUP($M788,'Books DATA'!$M$9:$Q$1009,1,0)=$M788,VLOOKUP($M788,'Books DATA'!$M$10:$T$1009,COLUMNS('Books DATA'!$M$9:T785),0)),"Not Avl in Books")</f>
        <v>0</v>
      </c>
      <c r="AL788" s="204"/>
    </row>
    <row r="789" spans="1:38" ht="15.75" thickBot="1">
      <c r="A789" s="7" t="str">
        <f>AC789&amp;"_"&amp;COUNTIF($AC$10:AC789,AC789)</f>
        <v>_0</v>
      </c>
      <c r="B789" s="206"/>
      <c r="C789" s="206"/>
      <c r="D789" s="207"/>
      <c r="E789" s="208"/>
      <c r="F789" s="209"/>
      <c r="G789" s="209"/>
      <c r="H789" s="209"/>
      <c r="I789" s="209"/>
      <c r="J789" s="209"/>
      <c r="K789" s="209"/>
      <c r="L789" s="199"/>
      <c r="M789" s="200" t="str">
        <f t="shared" si="182"/>
        <v/>
      </c>
      <c r="N789" s="200">
        <f t="shared" si="183"/>
        <v>0</v>
      </c>
      <c r="O789" s="200">
        <f t="shared" si="184"/>
        <v>0</v>
      </c>
      <c r="P789" s="200">
        <f t="shared" si="185"/>
        <v>0</v>
      </c>
      <c r="Q789" s="200">
        <f t="shared" si="186"/>
        <v>0</v>
      </c>
      <c r="R789" s="200">
        <f t="shared" si="187"/>
        <v>0</v>
      </c>
      <c r="S789" s="200">
        <f t="shared" si="188"/>
        <v>0</v>
      </c>
      <c r="T789" s="200">
        <f t="shared" si="189"/>
        <v>0</v>
      </c>
      <c r="U789" s="200"/>
      <c r="V789" s="201">
        <f t="shared" si="190"/>
        <v>0</v>
      </c>
      <c r="W789" s="201">
        <f t="shared" si="191"/>
        <v>0</v>
      </c>
      <c r="X789" s="201">
        <f t="shared" si="192"/>
        <v>0</v>
      </c>
      <c r="Y789" s="201">
        <f t="shared" si="193"/>
        <v>0</v>
      </c>
      <c r="Z789" s="201">
        <f t="shared" si="194"/>
        <v>0</v>
      </c>
      <c r="AA789" s="201">
        <f t="shared" si="195"/>
        <v>0</v>
      </c>
      <c r="AB789" s="201">
        <f t="shared" si="196"/>
        <v>0</v>
      </c>
      <c r="AC789" s="205"/>
      <c r="AD789" s="199"/>
      <c r="AE789" s="203">
        <f>IFERROR(IF(VLOOKUP($M789,'Books DATA'!$M$9:$Q$1009,1,0)=$M789,VLOOKUP($M789,'Books DATA'!$M$10:$T$1009,COLUMNS('Books DATA'!$M$9:N786),0)),"Not Avl in Books")</f>
        <v>0</v>
      </c>
      <c r="AF789" s="203">
        <f>IFERROR(IF(VLOOKUP($M789,'Books DATA'!$M$9:$Q$1009,1,0)=$M789,VLOOKUP($M789,'Books DATA'!$M$10:$T$1009,COLUMNS('Books DATA'!$M$9:O786),0)),"Not Avl in Books")</f>
        <v>0</v>
      </c>
      <c r="AG789" s="203">
        <f>IFERROR(IF(VLOOKUP($M789,'Books DATA'!$M$9:$Q$1009,1,0)=$M789,VLOOKUP($M789,'Books DATA'!$M$10:$T$1009,COLUMNS('Books DATA'!$M$9:P786),0)),"Not Avl in Books")</f>
        <v>0</v>
      </c>
      <c r="AH789" s="203">
        <f>IFERROR(IF(VLOOKUP($M789,'Books DATA'!$M$9:$Q$1009,1,0)=$M789,VLOOKUP($M789,'Books DATA'!$M$10:$T$1009,COLUMNS('Books DATA'!$M$9:Q786),0)),"Not Avl in Books")</f>
        <v>0</v>
      </c>
      <c r="AI789" s="203">
        <f>IFERROR(IF(VLOOKUP($M789,'Books DATA'!$M$9:$Q$1009,1,0)=$M789,VLOOKUP($M789,'Books DATA'!$M$10:$T$1009,COLUMNS('Books DATA'!$M$9:R786),0)),"Not Avl in Books")</f>
        <v>0</v>
      </c>
      <c r="AJ789" s="203">
        <f>IFERROR(IF(VLOOKUP($M789,'Books DATA'!$M$9:$Q$1009,1,0)=$M789,VLOOKUP($M789,'Books DATA'!$M$10:$T$1009,COLUMNS('Books DATA'!$M$9:S786),0)),"Not Avl in Books")</f>
        <v>0</v>
      </c>
      <c r="AK789" s="203">
        <f>IFERROR(IF(VLOOKUP($M789,'Books DATA'!$M$9:$Q$1009,1,0)=$M789,VLOOKUP($M789,'Books DATA'!$M$10:$T$1009,COLUMNS('Books DATA'!$M$9:T786),0)),"Not Avl in Books")</f>
        <v>0</v>
      </c>
      <c r="AL789" s="204"/>
    </row>
    <row r="790" spans="1:38" ht="15.75" thickBot="1">
      <c r="A790" s="7" t="str">
        <f>AC790&amp;"_"&amp;COUNTIF($AC$10:AC790,AC790)</f>
        <v>_0</v>
      </c>
      <c r="B790" s="206"/>
      <c r="C790" s="206"/>
      <c r="D790" s="207"/>
      <c r="E790" s="208"/>
      <c r="F790" s="209"/>
      <c r="G790" s="209"/>
      <c r="H790" s="209"/>
      <c r="I790" s="209"/>
      <c r="J790" s="209"/>
      <c r="K790" s="209"/>
      <c r="L790" s="199"/>
      <c r="M790" s="200" t="str">
        <f t="shared" si="182"/>
        <v/>
      </c>
      <c r="N790" s="200">
        <f t="shared" si="183"/>
        <v>0</v>
      </c>
      <c r="O790" s="200">
        <f t="shared" si="184"/>
        <v>0</v>
      </c>
      <c r="P790" s="200">
        <f t="shared" si="185"/>
        <v>0</v>
      </c>
      <c r="Q790" s="200">
        <f t="shared" si="186"/>
        <v>0</v>
      </c>
      <c r="R790" s="200">
        <f t="shared" si="187"/>
        <v>0</v>
      </c>
      <c r="S790" s="200">
        <f t="shared" si="188"/>
        <v>0</v>
      </c>
      <c r="T790" s="200">
        <f t="shared" si="189"/>
        <v>0</v>
      </c>
      <c r="U790" s="200"/>
      <c r="V790" s="201">
        <f t="shared" si="190"/>
        <v>0</v>
      </c>
      <c r="W790" s="201">
        <f t="shared" si="191"/>
        <v>0</v>
      </c>
      <c r="X790" s="201">
        <f t="shared" si="192"/>
        <v>0</v>
      </c>
      <c r="Y790" s="201">
        <f t="shared" si="193"/>
        <v>0</v>
      </c>
      <c r="Z790" s="201">
        <f t="shared" si="194"/>
        <v>0</v>
      </c>
      <c r="AA790" s="201">
        <f t="shared" si="195"/>
        <v>0</v>
      </c>
      <c r="AB790" s="201">
        <f t="shared" si="196"/>
        <v>0</v>
      </c>
      <c r="AC790" s="205"/>
      <c r="AD790" s="199"/>
      <c r="AE790" s="203">
        <f>IFERROR(IF(VLOOKUP($M790,'Books DATA'!$M$9:$Q$1009,1,0)=$M790,VLOOKUP($M790,'Books DATA'!$M$10:$T$1009,COLUMNS('Books DATA'!$M$9:N787),0)),"Not Avl in Books")</f>
        <v>0</v>
      </c>
      <c r="AF790" s="203">
        <f>IFERROR(IF(VLOOKUP($M790,'Books DATA'!$M$9:$Q$1009,1,0)=$M790,VLOOKUP($M790,'Books DATA'!$M$10:$T$1009,COLUMNS('Books DATA'!$M$9:O787),0)),"Not Avl in Books")</f>
        <v>0</v>
      </c>
      <c r="AG790" s="203">
        <f>IFERROR(IF(VLOOKUP($M790,'Books DATA'!$M$9:$Q$1009,1,0)=$M790,VLOOKUP($M790,'Books DATA'!$M$10:$T$1009,COLUMNS('Books DATA'!$M$9:P787),0)),"Not Avl in Books")</f>
        <v>0</v>
      </c>
      <c r="AH790" s="203">
        <f>IFERROR(IF(VLOOKUP($M790,'Books DATA'!$M$9:$Q$1009,1,0)=$M790,VLOOKUP($M790,'Books DATA'!$M$10:$T$1009,COLUMNS('Books DATA'!$M$9:Q787),0)),"Not Avl in Books")</f>
        <v>0</v>
      </c>
      <c r="AI790" s="203">
        <f>IFERROR(IF(VLOOKUP($M790,'Books DATA'!$M$9:$Q$1009,1,0)=$M790,VLOOKUP($M790,'Books DATA'!$M$10:$T$1009,COLUMNS('Books DATA'!$M$9:R787),0)),"Not Avl in Books")</f>
        <v>0</v>
      </c>
      <c r="AJ790" s="203">
        <f>IFERROR(IF(VLOOKUP($M790,'Books DATA'!$M$9:$Q$1009,1,0)=$M790,VLOOKUP($M790,'Books DATA'!$M$10:$T$1009,COLUMNS('Books DATA'!$M$9:S787),0)),"Not Avl in Books")</f>
        <v>0</v>
      </c>
      <c r="AK790" s="203">
        <f>IFERROR(IF(VLOOKUP($M790,'Books DATA'!$M$9:$Q$1009,1,0)=$M790,VLOOKUP($M790,'Books DATA'!$M$10:$T$1009,COLUMNS('Books DATA'!$M$9:T787),0)),"Not Avl in Books")</f>
        <v>0</v>
      </c>
      <c r="AL790" s="204"/>
    </row>
    <row r="791" spans="1:38" ht="15.75" thickBot="1">
      <c r="A791" s="7" t="str">
        <f>AC791&amp;"_"&amp;COUNTIF($AC$10:AC791,AC791)</f>
        <v>_0</v>
      </c>
      <c r="B791" s="206"/>
      <c r="C791" s="206"/>
      <c r="D791" s="207"/>
      <c r="E791" s="208"/>
      <c r="F791" s="209"/>
      <c r="G791" s="209"/>
      <c r="H791" s="209"/>
      <c r="I791" s="209"/>
      <c r="J791" s="209"/>
      <c r="K791" s="209"/>
      <c r="L791" s="199"/>
      <c r="M791" s="200" t="str">
        <f t="shared" si="182"/>
        <v/>
      </c>
      <c r="N791" s="200">
        <f t="shared" si="183"/>
        <v>0</v>
      </c>
      <c r="O791" s="200">
        <f t="shared" si="184"/>
        <v>0</v>
      </c>
      <c r="P791" s="200">
        <f t="shared" si="185"/>
        <v>0</v>
      </c>
      <c r="Q791" s="200">
        <f t="shared" si="186"/>
        <v>0</v>
      </c>
      <c r="R791" s="200">
        <f t="shared" si="187"/>
        <v>0</v>
      </c>
      <c r="S791" s="200">
        <f t="shared" si="188"/>
        <v>0</v>
      </c>
      <c r="T791" s="200">
        <f t="shared" si="189"/>
        <v>0</v>
      </c>
      <c r="U791" s="200"/>
      <c r="V791" s="201">
        <f t="shared" si="190"/>
        <v>0</v>
      </c>
      <c r="W791" s="201">
        <f t="shared" si="191"/>
        <v>0</v>
      </c>
      <c r="X791" s="201">
        <f t="shared" si="192"/>
        <v>0</v>
      </c>
      <c r="Y791" s="201">
        <f t="shared" si="193"/>
        <v>0</v>
      </c>
      <c r="Z791" s="201">
        <f t="shared" si="194"/>
        <v>0</v>
      </c>
      <c r="AA791" s="201">
        <f t="shared" si="195"/>
        <v>0</v>
      </c>
      <c r="AB791" s="201">
        <f t="shared" si="196"/>
        <v>0</v>
      </c>
      <c r="AC791" s="205"/>
      <c r="AD791" s="199"/>
      <c r="AE791" s="203">
        <f>IFERROR(IF(VLOOKUP($M791,'Books DATA'!$M$9:$Q$1009,1,0)=$M791,VLOOKUP($M791,'Books DATA'!$M$10:$T$1009,COLUMNS('Books DATA'!$M$9:N788),0)),"Not Avl in Books")</f>
        <v>0</v>
      </c>
      <c r="AF791" s="203">
        <f>IFERROR(IF(VLOOKUP($M791,'Books DATA'!$M$9:$Q$1009,1,0)=$M791,VLOOKUP($M791,'Books DATA'!$M$10:$T$1009,COLUMNS('Books DATA'!$M$9:O788),0)),"Not Avl in Books")</f>
        <v>0</v>
      </c>
      <c r="AG791" s="203">
        <f>IFERROR(IF(VLOOKUP($M791,'Books DATA'!$M$9:$Q$1009,1,0)=$M791,VLOOKUP($M791,'Books DATA'!$M$10:$T$1009,COLUMNS('Books DATA'!$M$9:P788),0)),"Not Avl in Books")</f>
        <v>0</v>
      </c>
      <c r="AH791" s="203">
        <f>IFERROR(IF(VLOOKUP($M791,'Books DATA'!$M$9:$Q$1009,1,0)=$M791,VLOOKUP($M791,'Books DATA'!$M$10:$T$1009,COLUMNS('Books DATA'!$M$9:Q788),0)),"Not Avl in Books")</f>
        <v>0</v>
      </c>
      <c r="AI791" s="203">
        <f>IFERROR(IF(VLOOKUP($M791,'Books DATA'!$M$9:$Q$1009,1,0)=$M791,VLOOKUP($M791,'Books DATA'!$M$10:$T$1009,COLUMNS('Books DATA'!$M$9:R788),0)),"Not Avl in Books")</f>
        <v>0</v>
      </c>
      <c r="AJ791" s="203">
        <f>IFERROR(IF(VLOOKUP($M791,'Books DATA'!$M$9:$Q$1009,1,0)=$M791,VLOOKUP($M791,'Books DATA'!$M$10:$T$1009,COLUMNS('Books DATA'!$M$9:S788),0)),"Not Avl in Books")</f>
        <v>0</v>
      </c>
      <c r="AK791" s="203">
        <f>IFERROR(IF(VLOOKUP($M791,'Books DATA'!$M$9:$Q$1009,1,0)=$M791,VLOOKUP($M791,'Books DATA'!$M$10:$T$1009,COLUMNS('Books DATA'!$M$9:T788),0)),"Not Avl in Books")</f>
        <v>0</v>
      </c>
      <c r="AL791" s="204"/>
    </row>
    <row r="792" spans="1:38" ht="15.75" thickBot="1">
      <c r="A792" s="7" t="str">
        <f>AC792&amp;"_"&amp;COUNTIF($AC$10:AC792,AC792)</f>
        <v>_0</v>
      </c>
      <c r="B792" s="206"/>
      <c r="C792" s="206"/>
      <c r="D792" s="207"/>
      <c r="E792" s="208"/>
      <c r="F792" s="209"/>
      <c r="G792" s="209"/>
      <c r="H792" s="209"/>
      <c r="I792" s="209"/>
      <c r="J792" s="209"/>
      <c r="K792" s="209"/>
      <c r="L792" s="199"/>
      <c r="M792" s="200" t="str">
        <f t="shared" si="182"/>
        <v/>
      </c>
      <c r="N792" s="200">
        <f t="shared" si="183"/>
        <v>0</v>
      </c>
      <c r="O792" s="200">
        <f t="shared" si="184"/>
        <v>0</v>
      </c>
      <c r="P792" s="200">
        <f t="shared" si="185"/>
        <v>0</v>
      </c>
      <c r="Q792" s="200">
        <f t="shared" si="186"/>
        <v>0</v>
      </c>
      <c r="R792" s="200">
        <f t="shared" si="187"/>
        <v>0</v>
      </c>
      <c r="S792" s="200">
        <f t="shared" si="188"/>
        <v>0</v>
      </c>
      <c r="T792" s="200">
        <f t="shared" si="189"/>
        <v>0</v>
      </c>
      <c r="U792" s="200"/>
      <c r="V792" s="201">
        <f t="shared" si="190"/>
        <v>0</v>
      </c>
      <c r="W792" s="201">
        <f t="shared" si="191"/>
        <v>0</v>
      </c>
      <c r="X792" s="201">
        <f t="shared" si="192"/>
        <v>0</v>
      </c>
      <c r="Y792" s="201">
        <f t="shared" si="193"/>
        <v>0</v>
      </c>
      <c r="Z792" s="201">
        <f t="shared" si="194"/>
        <v>0</v>
      </c>
      <c r="AA792" s="201">
        <f t="shared" si="195"/>
        <v>0</v>
      </c>
      <c r="AB792" s="201">
        <f t="shared" si="196"/>
        <v>0</v>
      </c>
      <c r="AC792" s="205"/>
      <c r="AD792" s="199"/>
      <c r="AE792" s="203">
        <f>IFERROR(IF(VLOOKUP($M792,'Books DATA'!$M$9:$Q$1009,1,0)=$M792,VLOOKUP($M792,'Books DATA'!$M$10:$T$1009,COLUMNS('Books DATA'!$M$9:N789),0)),"Not Avl in Books")</f>
        <v>0</v>
      </c>
      <c r="AF792" s="203">
        <f>IFERROR(IF(VLOOKUP($M792,'Books DATA'!$M$9:$Q$1009,1,0)=$M792,VLOOKUP($M792,'Books DATA'!$M$10:$T$1009,COLUMNS('Books DATA'!$M$9:O789),0)),"Not Avl in Books")</f>
        <v>0</v>
      </c>
      <c r="AG792" s="203">
        <f>IFERROR(IF(VLOOKUP($M792,'Books DATA'!$M$9:$Q$1009,1,0)=$M792,VLOOKUP($M792,'Books DATA'!$M$10:$T$1009,COLUMNS('Books DATA'!$M$9:P789),0)),"Not Avl in Books")</f>
        <v>0</v>
      </c>
      <c r="AH792" s="203">
        <f>IFERROR(IF(VLOOKUP($M792,'Books DATA'!$M$9:$Q$1009,1,0)=$M792,VLOOKUP($M792,'Books DATA'!$M$10:$T$1009,COLUMNS('Books DATA'!$M$9:Q789),0)),"Not Avl in Books")</f>
        <v>0</v>
      </c>
      <c r="AI792" s="203">
        <f>IFERROR(IF(VLOOKUP($M792,'Books DATA'!$M$9:$Q$1009,1,0)=$M792,VLOOKUP($M792,'Books DATA'!$M$10:$T$1009,COLUMNS('Books DATA'!$M$9:R789),0)),"Not Avl in Books")</f>
        <v>0</v>
      </c>
      <c r="AJ792" s="203">
        <f>IFERROR(IF(VLOOKUP($M792,'Books DATA'!$M$9:$Q$1009,1,0)=$M792,VLOOKUP($M792,'Books DATA'!$M$10:$T$1009,COLUMNS('Books DATA'!$M$9:S789),0)),"Not Avl in Books")</f>
        <v>0</v>
      </c>
      <c r="AK792" s="203">
        <f>IFERROR(IF(VLOOKUP($M792,'Books DATA'!$M$9:$Q$1009,1,0)=$M792,VLOOKUP($M792,'Books DATA'!$M$10:$T$1009,COLUMNS('Books DATA'!$M$9:T789),0)),"Not Avl in Books")</f>
        <v>0</v>
      </c>
      <c r="AL792" s="204"/>
    </row>
    <row r="793" spans="1:38" ht="15.75" thickBot="1">
      <c r="A793" s="7" t="str">
        <f>AC793&amp;"_"&amp;COUNTIF($AC$10:AC793,AC793)</f>
        <v>_0</v>
      </c>
      <c r="B793" s="206"/>
      <c r="C793" s="206"/>
      <c r="D793" s="207"/>
      <c r="E793" s="208"/>
      <c r="F793" s="209"/>
      <c r="G793" s="209"/>
      <c r="H793" s="209"/>
      <c r="I793" s="209"/>
      <c r="J793" s="209"/>
      <c r="K793" s="209"/>
      <c r="L793" s="199"/>
      <c r="M793" s="200" t="str">
        <f t="shared" si="182"/>
        <v/>
      </c>
      <c r="N793" s="200">
        <f t="shared" si="183"/>
        <v>0</v>
      </c>
      <c r="O793" s="200">
        <f t="shared" si="184"/>
        <v>0</v>
      </c>
      <c r="P793" s="200">
        <f t="shared" si="185"/>
        <v>0</v>
      </c>
      <c r="Q793" s="200">
        <f t="shared" si="186"/>
        <v>0</v>
      </c>
      <c r="R793" s="200">
        <f t="shared" si="187"/>
        <v>0</v>
      </c>
      <c r="S793" s="200">
        <f t="shared" si="188"/>
        <v>0</v>
      </c>
      <c r="T793" s="200">
        <f t="shared" si="189"/>
        <v>0</v>
      </c>
      <c r="U793" s="200"/>
      <c r="V793" s="201">
        <f t="shared" si="190"/>
        <v>0</v>
      </c>
      <c r="W793" s="201">
        <f t="shared" si="191"/>
        <v>0</v>
      </c>
      <c r="X793" s="201">
        <f t="shared" si="192"/>
        <v>0</v>
      </c>
      <c r="Y793" s="201">
        <f t="shared" si="193"/>
        <v>0</v>
      </c>
      <c r="Z793" s="201">
        <f t="shared" si="194"/>
        <v>0</v>
      </c>
      <c r="AA793" s="201">
        <f t="shared" si="195"/>
        <v>0</v>
      </c>
      <c r="AB793" s="201">
        <f t="shared" si="196"/>
        <v>0</v>
      </c>
      <c r="AC793" s="205"/>
      <c r="AD793" s="199"/>
      <c r="AE793" s="203">
        <f>IFERROR(IF(VLOOKUP($M793,'Books DATA'!$M$9:$Q$1009,1,0)=$M793,VLOOKUP($M793,'Books DATA'!$M$10:$T$1009,COLUMNS('Books DATA'!$M$9:N790),0)),"Not Avl in Books")</f>
        <v>0</v>
      </c>
      <c r="AF793" s="203">
        <f>IFERROR(IF(VLOOKUP($M793,'Books DATA'!$M$9:$Q$1009,1,0)=$M793,VLOOKUP($M793,'Books DATA'!$M$10:$T$1009,COLUMNS('Books DATA'!$M$9:O790),0)),"Not Avl in Books")</f>
        <v>0</v>
      </c>
      <c r="AG793" s="203">
        <f>IFERROR(IF(VLOOKUP($M793,'Books DATA'!$M$9:$Q$1009,1,0)=$M793,VLOOKUP($M793,'Books DATA'!$M$10:$T$1009,COLUMNS('Books DATA'!$M$9:P790),0)),"Not Avl in Books")</f>
        <v>0</v>
      </c>
      <c r="AH793" s="203">
        <f>IFERROR(IF(VLOOKUP($M793,'Books DATA'!$M$9:$Q$1009,1,0)=$M793,VLOOKUP($M793,'Books DATA'!$M$10:$T$1009,COLUMNS('Books DATA'!$M$9:Q790),0)),"Not Avl in Books")</f>
        <v>0</v>
      </c>
      <c r="AI793" s="203">
        <f>IFERROR(IF(VLOOKUP($M793,'Books DATA'!$M$9:$Q$1009,1,0)=$M793,VLOOKUP($M793,'Books DATA'!$M$10:$T$1009,COLUMNS('Books DATA'!$M$9:R790),0)),"Not Avl in Books")</f>
        <v>0</v>
      </c>
      <c r="AJ793" s="203">
        <f>IFERROR(IF(VLOOKUP($M793,'Books DATA'!$M$9:$Q$1009,1,0)=$M793,VLOOKUP($M793,'Books DATA'!$M$10:$T$1009,COLUMNS('Books DATA'!$M$9:S790),0)),"Not Avl in Books")</f>
        <v>0</v>
      </c>
      <c r="AK793" s="203">
        <f>IFERROR(IF(VLOOKUP($M793,'Books DATA'!$M$9:$Q$1009,1,0)=$M793,VLOOKUP($M793,'Books DATA'!$M$10:$T$1009,COLUMNS('Books DATA'!$M$9:T790),0)),"Not Avl in Books")</f>
        <v>0</v>
      </c>
      <c r="AL793" s="204"/>
    </row>
    <row r="794" spans="1:38" ht="15.75" thickBot="1">
      <c r="A794" s="7" t="str">
        <f>AC794&amp;"_"&amp;COUNTIF($AC$10:AC794,AC794)</f>
        <v>_0</v>
      </c>
      <c r="B794" s="206"/>
      <c r="C794" s="206"/>
      <c r="D794" s="207"/>
      <c r="E794" s="208"/>
      <c r="F794" s="209"/>
      <c r="G794" s="209"/>
      <c r="H794" s="209"/>
      <c r="I794" s="209"/>
      <c r="J794" s="209"/>
      <c r="K794" s="209"/>
      <c r="L794" s="199"/>
      <c r="M794" s="200" t="str">
        <f t="shared" si="182"/>
        <v/>
      </c>
      <c r="N794" s="200">
        <f t="shared" si="183"/>
        <v>0</v>
      </c>
      <c r="O794" s="200">
        <f t="shared" si="184"/>
        <v>0</v>
      </c>
      <c r="P794" s="200">
        <f t="shared" si="185"/>
        <v>0</v>
      </c>
      <c r="Q794" s="200">
        <f t="shared" si="186"/>
        <v>0</v>
      </c>
      <c r="R794" s="200">
        <f t="shared" si="187"/>
        <v>0</v>
      </c>
      <c r="S794" s="200">
        <f t="shared" si="188"/>
        <v>0</v>
      </c>
      <c r="T794" s="200">
        <f t="shared" si="189"/>
        <v>0</v>
      </c>
      <c r="U794" s="200"/>
      <c r="V794" s="201">
        <f t="shared" si="190"/>
        <v>0</v>
      </c>
      <c r="W794" s="201">
        <f t="shared" si="191"/>
        <v>0</v>
      </c>
      <c r="X794" s="201">
        <f t="shared" si="192"/>
        <v>0</v>
      </c>
      <c r="Y794" s="201">
        <f t="shared" si="193"/>
        <v>0</v>
      </c>
      <c r="Z794" s="201">
        <f t="shared" si="194"/>
        <v>0</v>
      </c>
      <c r="AA794" s="201">
        <f t="shared" si="195"/>
        <v>0</v>
      </c>
      <c r="AB794" s="201">
        <f t="shared" si="196"/>
        <v>0</v>
      </c>
      <c r="AC794" s="205"/>
      <c r="AD794" s="199"/>
      <c r="AE794" s="203">
        <f>IFERROR(IF(VLOOKUP($M794,'Books DATA'!$M$9:$Q$1009,1,0)=$M794,VLOOKUP($M794,'Books DATA'!$M$10:$T$1009,COLUMNS('Books DATA'!$M$9:N791),0)),"Not Avl in Books")</f>
        <v>0</v>
      </c>
      <c r="AF794" s="203">
        <f>IFERROR(IF(VLOOKUP($M794,'Books DATA'!$M$9:$Q$1009,1,0)=$M794,VLOOKUP($M794,'Books DATA'!$M$10:$T$1009,COLUMNS('Books DATA'!$M$9:O791),0)),"Not Avl in Books")</f>
        <v>0</v>
      </c>
      <c r="AG794" s="203">
        <f>IFERROR(IF(VLOOKUP($M794,'Books DATA'!$M$9:$Q$1009,1,0)=$M794,VLOOKUP($M794,'Books DATA'!$M$10:$T$1009,COLUMNS('Books DATA'!$M$9:P791),0)),"Not Avl in Books")</f>
        <v>0</v>
      </c>
      <c r="AH794" s="203">
        <f>IFERROR(IF(VLOOKUP($M794,'Books DATA'!$M$9:$Q$1009,1,0)=$M794,VLOOKUP($M794,'Books DATA'!$M$10:$T$1009,COLUMNS('Books DATA'!$M$9:Q791),0)),"Not Avl in Books")</f>
        <v>0</v>
      </c>
      <c r="AI794" s="203">
        <f>IFERROR(IF(VLOOKUP($M794,'Books DATA'!$M$9:$Q$1009,1,0)=$M794,VLOOKUP($M794,'Books DATA'!$M$10:$T$1009,COLUMNS('Books DATA'!$M$9:R791),0)),"Not Avl in Books")</f>
        <v>0</v>
      </c>
      <c r="AJ794" s="203">
        <f>IFERROR(IF(VLOOKUP($M794,'Books DATA'!$M$9:$Q$1009,1,0)=$M794,VLOOKUP($M794,'Books DATA'!$M$10:$T$1009,COLUMNS('Books DATA'!$M$9:S791),0)),"Not Avl in Books")</f>
        <v>0</v>
      </c>
      <c r="AK794" s="203">
        <f>IFERROR(IF(VLOOKUP($M794,'Books DATA'!$M$9:$Q$1009,1,0)=$M794,VLOOKUP($M794,'Books DATA'!$M$10:$T$1009,COLUMNS('Books DATA'!$M$9:T791),0)),"Not Avl in Books")</f>
        <v>0</v>
      </c>
      <c r="AL794" s="204"/>
    </row>
    <row r="795" spans="1:38" ht="15.75" thickBot="1">
      <c r="A795" s="7" t="str">
        <f>AC795&amp;"_"&amp;COUNTIF($AC$10:AC795,AC795)</f>
        <v>_0</v>
      </c>
      <c r="B795" s="206"/>
      <c r="C795" s="206"/>
      <c r="D795" s="207"/>
      <c r="E795" s="208"/>
      <c r="F795" s="209"/>
      <c r="G795" s="209"/>
      <c r="H795" s="209"/>
      <c r="I795" s="209"/>
      <c r="J795" s="209"/>
      <c r="K795" s="209"/>
      <c r="L795" s="199"/>
      <c r="M795" s="200" t="str">
        <f t="shared" si="182"/>
        <v/>
      </c>
      <c r="N795" s="200">
        <f t="shared" si="183"/>
        <v>0</v>
      </c>
      <c r="O795" s="200">
        <f t="shared" si="184"/>
        <v>0</v>
      </c>
      <c r="P795" s="200">
        <f t="shared" si="185"/>
        <v>0</v>
      </c>
      <c r="Q795" s="200">
        <f t="shared" si="186"/>
        <v>0</v>
      </c>
      <c r="R795" s="200">
        <f t="shared" si="187"/>
        <v>0</v>
      </c>
      <c r="S795" s="200">
        <f t="shared" si="188"/>
        <v>0</v>
      </c>
      <c r="T795" s="200">
        <f t="shared" si="189"/>
        <v>0</v>
      </c>
      <c r="U795" s="200"/>
      <c r="V795" s="201">
        <f t="shared" si="190"/>
        <v>0</v>
      </c>
      <c r="W795" s="201">
        <f t="shared" si="191"/>
        <v>0</v>
      </c>
      <c r="X795" s="201">
        <f t="shared" si="192"/>
        <v>0</v>
      </c>
      <c r="Y795" s="201">
        <f t="shared" si="193"/>
        <v>0</v>
      </c>
      <c r="Z795" s="201">
        <f t="shared" si="194"/>
        <v>0</v>
      </c>
      <c r="AA795" s="201">
        <f t="shared" si="195"/>
        <v>0</v>
      </c>
      <c r="AB795" s="201">
        <f t="shared" si="196"/>
        <v>0</v>
      </c>
      <c r="AC795" s="205"/>
      <c r="AD795" s="199"/>
      <c r="AE795" s="203">
        <f>IFERROR(IF(VLOOKUP($M795,'Books DATA'!$M$9:$Q$1009,1,0)=$M795,VLOOKUP($M795,'Books DATA'!$M$10:$T$1009,COLUMNS('Books DATA'!$M$9:N792),0)),"Not Avl in Books")</f>
        <v>0</v>
      </c>
      <c r="AF795" s="203">
        <f>IFERROR(IF(VLOOKUP($M795,'Books DATA'!$M$9:$Q$1009,1,0)=$M795,VLOOKUP($M795,'Books DATA'!$M$10:$T$1009,COLUMNS('Books DATA'!$M$9:O792),0)),"Not Avl in Books")</f>
        <v>0</v>
      </c>
      <c r="AG795" s="203">
        <f>IFERROR(IF(VLOOKUP($M795,'Books DATA'!$M$9:$Q$1009,1,0)=$M795,VLOOKUP($M795,'Books DATA'!$M$10:$T$1009,COLUMNS('Books DATA'!$M$9:P792),0)),"Not Avl in Books")</f>
        <v>0</v>
      </c>
      <c r="AH795" s="203">
        <f>IFERROR(IF(VLOOKUP($M795,'Books DATA'!$M$9:$Q$1009,1,0)=$M795,VLOOKUP($M795,'Books DATA'!$M$10:$T$1009,COLUMNS('Books DATA'!$M$9:Q792),0)),"Not Avl in Books")</f>
        <v>0</v>
      </c>
      <c r="AI795" s="203">
        <f>IFERROR(IF(VLOOKUP($M795,'Books DATA'!$M$9:$Q$1009,1,0)=$M795,VLOOKUP($M795,'Books DATA'!$M$10:$T$1009,COLUMNS('Books DATA'!$M$9:R792),0)),"Not Avl in Books")</f>
        <v>0</v>
      </c>
      <c r="AJ795" s="203">
        <f>IFERROR(IF(VLOOKUP($M795,'Books DATA'!$M$9:$Q$1009,1,0)=$M795,VLOOKUP($M795,'Books DATA'!$M$10:$T$1009,COLUMNS('Books DATA'!$M$9:S792),0)),"Not Avl in Books")</f>
        <v>0</v>
      </c>
      <c r="AK795" s="203">
        <f>IFERROR(IF(VLOOKUP($M795,'Books DATA'!$M$9:$Q$1009,1,0)=$M795,VLOOKUP($M795,'Books DATA'!$M$10:$T$1009,COLUMNS('Books DATA'!$M$9:T792),0)),"Not Avl in Books")</f>
        <v>0</v>
      </c>
      <c r="AL795" s="204"/>
    </row>
    <row r="796" spans="1:38" ht="15.75" thickBot="1">
      <c r="A796" s="7" t="str">
        <f>AC796&amp;"_"&amp;COUNTIF($AC$10:AC796,AC796)</f>
        <v>_0</v>
      </c>
      <c r="B796" s="206"/>
      <c r="C796" s="206"/>
      <c r="D796" s="207"/>
      <c r="E796" s="208"/>
      <c r="F796" s="209"/>
      <c r="G796" s="209"/>
      <c r="H796" s="209"/>
      <c r="I796" s="209"/>
      <c r="J796" s="209"/>
      <c r="K796" s="209"/>
      <c r="L796" s="199"/>
      <c r="M796" s="200" t="str">
        <f t="shared" si="182"/>
        <v/>
      </c>
      <c r="N796" s="200">
        <f t="shared" si="183"/>
        <v>0</v>
      </c>
      <c r="O796" s="200">
        <f t="shared" si="184"/>
        <v>0</v>
      </c>
      <c r="P796" s="200">
        <f t="shared" si="185"/>
        <v>0</v>
      </c>
      <c r="Q796" s="200">
        <f t="shared" si="186"/>
        <v>0</v>
      </c>
      <c r="R796" s="200">
        <f t="shared" si="187"/>
        <v>0</v>
      </c>
      <c r="S796" s="200">
        <f t="shared" si="188"/>
        <v>0</v>
      </c>
      <c r="T796" s="200">
        <f t="shared" si="189"/>
        <v>0</v>
      </c>
      <c r="U796" s="200"/>
      <c r="V796" s="201">
        <f t="shared" si="190"/>
        <v>0</v>
      </c>
      <c r="W796" s="201">
        <f t="shared" si="191"/>
        <v>0</v>
      </c>
      <c r="X796" s="201">
        <f t="shared" si="192"/>
        <v>0</v>
      </c>
      <c r="Y796" s="201">
        <f t="shared" si="193"/>
        <v>0</v>
      </c>
      <c r="Z796" s="201">
        <f t="shared" si="194"/>
        <v>0</v>
      </c>
      <c r="AA796" s="201">
        <f t="shared" si="195"/>
        <v>0</v>
      </c>
      <c r="AB796" s="201">
        <f t="shared" si="196"/>
        <v>0</v>
      </c>
      <c r="AC796" s="205"/>
      <c r="AD796" s="199"/>
      <c r="AE796" s="203">
        <f>IFERROR(IF(VLOOKUP($M796,'Books DATA'!$M$9:$Q$1009,1,0)=$M796,VLOOKUP($M796,'Books DATA'!$M$10:$T$1009,COLUMNS('Books DATA'!$M$9:N793),0)),"Not Avl in Books")</f>
        <v>0</v>
      </c>
      <c r="AF796" s="203">
        <f>IFERROR(IF(VLOOKUP($M796,'Books DATA'!$M$9:$Q$1009,1,0)=$M796,VLOOKUP($M796,'Books DATA'!$M$10:$T$1009,COLUMNS('Books DATA'!$M$9:O793),0)),"Not Avl in Books")</f>
        <v>0</v>
      </c>
      <c r="AG796" s="203">
        <f>IFERROR(IF(VLOOKUP($M796,'Books DATA'!$M$9:$Q$1009,1,0)=$M796,VLOOKUP($M796,'Books DATA'!$M$10:$T$1009,COLUMNS('Books DATA'!$M$9:P793),0)),"Not Avl in Books")</f>
        <v>0</v>
      </c>
      <c r="AH796" s="203">
        <f>IFERROR(IF(VLOOKUP($M796,'Books DATA'!$M$9:$Q$1009,1,0)=$M796,VLOOKUP($M796,'Books DATA'!$M$10:$T$1009,COLUMNS('Books DATA'!$M$9:Q793),0)),"Not Avl in Books")</f>
        <v>0</v>
      </c>
      <c r="AI796" s="203">
        <f>IFERROR(IF(VLOOKUP($M796,'Books DATA'!$M$9:$Q$1009,1,0)=$M796,VLOOKUP($M796,'Books DATA'!$M$10:$T$1009,COLUMNS('Books DATA'!$M$9:R793),0)),"Not Avl in Books")</f>
        <v>0</v>
      </c>
      <c r="AJ796" s="203">
        <f>IFERROR(IF(VLOOKUP($M796,'Books DATA'!$M$9:$Q$1009,1,0)=$M796,VLOOKUP($M796,'Books DATA'!$M$10:$T$1009,COLUMNS('Books DATA'!$M$9:S793),0)),"Not Avl in Books")</f>
        <v>0</v>
      </c>
      <c r="AK796" s="203">
        <f>IFERROR(IF(VLOOKUP($M796,'Books DATA'!$M$9:$Q$1009,1,0)=$M796,VLOOKUP($M796,'Books DATA'!$M$10:$T$1009,COLUMNS('Books DATA'!$M$9:T793),0)),"Not Avl in Books")</f>
        <v>0</v>
      </c>
      <c r="AL796" s="204"/>
    </row>
    <row r="797" spans="1:38" ht="15.75" thickBot="1">
      <c r="A797" s="7" t="str">
        <f>AC797&amp;"_"&amp;COUNTIF($AC$10:AC797,AC797)</f>
        <v>_0</v>
      </c>
      <c r="B797" s="206"/>
      <c r="C797" s="206"/>
      <c r="D797" s="207"/>
      <c r="E797" s="208"/>
      <c r="F797" s="209"/>
      <c r="G797" s="209"/>
      <c r="H797" s="209"/>
      <c r="I797" s="209"/>
      <c r="J797" s="209"/>
      <c r="K797" s="209"/>
      <c r="L797" s="199"/>
      <c r="M797" s="200" t="str">
        <f t="shared" si="182"/>
        <v/>
      </c>
      <c r="N797" s="200">
        <f t="shared" si="183"/>
        <v>0</v>
      </c>
      <c r="O797" s="200">
        <f t="shared" si="184"/>
        <v>0</v>
      </c>
      <c r="P797" s="200">
        <f t="shared" si="185"/>
        <v>0</v>
      </c>
      <c r="Q797" s="200">
        <f t="shared" si="186"/>
        <v>0</v>
      </c>
      <c r="R797" s="200">
        <f t="shared" si="187"/>
        <v>0</v>
      </c>
      <c r="S797" s="200">
        <f t="shared" si="188"/>
        <v>0</v>
      </c>
      <c r="T797" s="200">
        <f t="shared" si="189"/>
        <v>0</v>
      </c>
      <c r="U797" s="200"/>
      <c r="V797" s="201">
        <f t="shared" si="190"/>
        <v>0</v>
      </c>
      <c r="W797" s="201">
        <f t="shared" si="191"/>
        <v>0</v>
      </c>
      <c r="X797" s="201">
        <f t="shared" si="192"/>
        <v>0</v>
      </c>
      <c r="Y797" s="201">
        <f t="shared" si="193"/>
        <v>0</v>
      </c>
      <c r="Z797" s="201">
        <f t="shared" si="194"/>
        <v>0</v>
      </c>
      <c r="AA797" s="201">
        <f t="shared" si="195"/>
        <v>0</v>
      </c>
      <c r="AB797" s="201">
        <f t="shared" si="196"/>
        <v>0</v>
      </c>
      <c r="AC797" s="205"/>
      <c r="AD797" s="199"/>
      <c r="AE797" s="203">
        <f>IFERROR(IF(VLOOKUP($M797,'Books DATA'!$M$9:$Q$1009,1,0)=$M797,VLOOKUP($M797,'Books DATA'!$M$10:$T$1009,COLUMNS('Books DATA'!$M$9:N794),0)),"Not Avl in Books")</f>
        <v>0</v>
      </c>
      <c r="AF797" s="203">
        <f>IFERROR(IF(VLOOKUP($M797,'Books DATA'!$M$9:$Q$1009,1,0)=$M797,VLOOKUP($M797,'Books DATA'!$M$10:$T$1009,COLUMNS('Books DATA'!$M$9:O794),0)),"Not Avl in Books")</f>
        <v>0</v>
      </c>
      <c r="AG797" s="203">
        <f>IFERROR(IF(VLOOKUP($M797,'Books DATA'!$M$9:$Q$1009,1,0)=$M797,VLOOKUP($M797,'Books DATA'!$M$10:$T$1009,COLUMNS('Books DATA'!$M$9:P794),0)),"Not Avl in Books")</f>
        <v>0</v>
      </c>
      <c r="AH797" s="203">
        <f>IFERROR(IF(VLOOKUP($M797,'Books DATA'!$M$9:$Q$1009,1,0)=$M797,VLOOKUP($M797,'Books DATA'!$M$10:$T$1009,COLUMNS('Books DATA'!$M$9:Q794),0)),"Not Avl in Books")</f>
        <v>0</v>
      </c>
      <c r="AI797" s="203">
        <f>IFERROR(IF(VLOOKUP($M797,'Books DATA'!$M$9:$Q$1009,1,0)=$M797,VLOOKUP($M797,'Books DATA'!$M$10:$T$1009,COLUMNS('Books DATA'!$M$9:R794),0)),"Not Avl in Books")</f>
        <v>0</v>
      </c>
      <c r="AJ797" s="203">
        <f>IFERROR(IF(VLOOKUP($M797,'Books DATA'!$M$9:$Q$1009,1,0)=$M797,VLOOKUP($M797,'Books DATA'!$M$10:$T$1009,COLUMNS('Books DATA'!$M$9:S794),0)),"Not Avl in Books")</f>
        <v>0</v>
      </c>
      <c r="AK797" s="203">
        <f>IFERROR(IF(VLOOKUP($M797,'Books DATA'!$M$9:$Q$1009,1,0)=$M797,VLOOKUP($M797,'Books DATA'!$M$10:$T$1009,COLUMNS('Books DATA'!$M$9:T794),0)),"Not Avl in Books")</f>
        <v>0</v>
      </c>
      <c r="AL797" s="204"/>
    </row>
    <row r="798" spans="1:38" ht="15.75" thickBot="1">
      <c r="A798" s="7" t="str">
        <f>AC798&amp;"_"&amp;COUNTIF($AC$10:AC798,AC798)</f>
        <v>_0</v>
      </c>
      <c r="B798" s="206"/>
      <c r="C798" s="206"/>
      <c r="D798" s="207"/>
      <c r="E798" s="208"/>
      <c r="F798" s="209"/>
      <c r="G798" s="209"/>
      <c r="H798" s="209"/>
      <c r="I798" s="209"/>
      <c r="J798" s="209"/>
      <c r="K798" s="209"/>
      <c r="L798" s="199"/>
      <c r="M798" s="200" t="str">
        <f t="shared" si="182"/>
        <v/>
      </c>
      <c r="N798" s="200">
        <f t="shared" si="183"/>
        <v>0</v>
      </c>
      <c r="O798" s="200">
        <f t="shared" si="184"/>
        <v>0</v>
      </c>
      <c r="P798" s="200">
        <f t="shared" si="185"/>
        <v>0</v>
      </c>
      <c r="Q798" s="200">
        <f t="shared" si="186"/>
        <v>0</v>
      </c>
      <c r="R798" s="200">
        <f t="shared" si="187"/>
        <v>0</v>
      </c>
      <c r="S798" s="200">
        <f t="shared" si="188"/>
        <v>0</v>
      </c>
      <c r="T798" s="200">
        <f t="shared" si="189"/>
        <v>0</v>
      </c>
      <c r="U798" s="200"/>
      <c r="V798" s="201">
        <f t="shared" si="190"/>
        <v>0</v>
      </c>
      <c r="W798" s="201">
        <f t="shared" si="191"/>
        <v>0</v>
      </c>
      <c r="X798" s="201">
        <f t="shared" si="192"/>
        <v>0</v>
      </c>
      <c r="Y798" s="201">
        <f t="shared" si="193"/>
        <v>0</v>
      </c>
      <c r="Z798" s="201">
        <f t="shared" si="194"/>
        <v>0</v>
      </c>
      <c r="AA798" s="201">
        <f t="shared" si="195"/>
        <v>0</v>
      </c>
      <c r="AB798" s="201">
        <f t="shared" si="196"/>
        <v>0</v>
      </c>
      <c r="AC798" s="205"/>
      <c r="AD798" s="199"/>
      <c r="AE798" s="203">
        <f>IFERROR(IF(VLOOKUP($M798,'Books DATA'!$M$9:$Q$1009,1,0)=$M798,VLOOKUP($M798,'Books DATA'!$M$10:$T$1009,COLUMNS('Books DATA'!$M$9:N795),0)),"Not Avl in Books")</f>
        <v>0</v>
      </c>
      <c r="AF798" s="203">
        <f>IFERROR(IF(VLOOKUP($M798,'Books DATA'!$M$9:$Q$1009,1,0)=$M798,VLOOKUP($M798,'Books DATA'!$M$10:$T$1009,COLUMNS('Books DATA'!$M$9:O795),0)),"Not Avl in Books")</f>
        <v>0</v>
      </c>
      <c r="AG798" s="203">
        <f>IFERROR(IF(VLOOKUP($M798,'Books DATA'!$M$9:$Q$1009,1,0)=$M798,VLOOKUP($M798,'Books DATA'!$M$10:$T$1009,COLUMNS('Books DATA'!$M$9:P795),0)),"Not Avl in Books")</f>
        <v>0</v>
      </c>
      <c r="AH798" s="203">
        <f>IFERROR(IF(VLOOKUP($M798,'Books DATA'!$M$9:$Q$1009,1,0)=$M798,VLOOKUP($M798,'Books DATA'!$M$10:$T$1009,COLUMNS('Books DATA'!$M$9:Q795),0)),"Not Avl in Books")</f>
        <v>0</v>
      </c>
      <c r="AI798" s="203">
        <f>IFERROR(IF(VLOOKUP($M798,'Books DATA'!$M$9:$Q$1009,1,0)=$M798,VLOOKUP($M798,'Books DATA'!$M$10:$T$1009,COLUMNS('Books DATA'!$M$9:R795),0)),"Not Avl in Books")</f>
        <v>0</v>
      </c>
      <c r="AJ798" s="203">
        <f>IFERROR(IF(VLOOKUP($M798,'Books DATA'!$M$9:$Q$1009,1,0)=$M798,VLOOKUP($M798,'Books DATA'!$M$10:$T$1009,COLUMNS('Books DATA'!$M$9:S795),0)),"Not Avl in Books")</f>
        <v>0</v>
      </c>
      <c r="AK798" s="203">
        <f>IFERROR(IF(VLOOKUP($M798,'Books DATA'!$M$9:$Q$1009,1,0)=$M798,VLOOKUP($M798,'Books DATA'!$M$10:$T$1009,COLUMNS('Books DATA'!$M$9:T795),0)),"Not Avl in Books")</f>
        <v>0</v>
      </c>
      <c r="AL798" s="204"/>
    </row>
    <row r="799" spans="1:38" ht="15.75" thickBot="1">
      <c r="A799" s="7" t="str">
        <f>AC799&amp;"_"&amp;COUNTIF($AC$10:AC799,AC799)</f>
        <v>_0</v>
      </c>
      <c r="B799" s="206"/>
      <c r="C799" s="206"/>
      <c r="D799" s="207"/>
      <c r="E799" s="208"/>
      <c r="F799" s="209"/>
      <c r="G799" s="209"/>
      <c r="H799" s="209"/>
      <c r="I799" s="209"/>
      <c r="J799" s="209"/>
      <c r="K799" s="209"/>
      <c r="L799" s="199"/>
      <c r="M799" s="200" t="str">
        <f t="shared" si="182"/>
        <v/>
      </c>
      <c r="N799" s="200">
        <f t="shared" si="183"/>
        <v>0</v>
      </c>
      <c r="O799" s="200">
        <f t="shared" si="184"/>
        <v>0</v>
      </c>
      <c r="P799" s="200">
        <f t="shared" si="185"/>
        <v>0</v>
      </c>
      <c r="Q799" s="200">
        <f t="shared" si="186"/>
        <v>0</v>
      </c>
      <c r="R799" s="200">
        <f t="shared" si="187"/>
        <v>0</v>
      </c>
      <c r="S799" s="200">
        <f t="shared" si="188"/>
        <v>0</v>
      </c>
      <c r="T799" s="200">
        <f t="shared" si="189"/>
        <v>0</v>
      </c>
      <c r="U799" s="200"/>
      <c r="V799" s="201">
        <f t="shared" si="190"/>
        <v>0</v>
      </c>
      <c r="W799" s="201">
        <f t="shared" si="191"/>
        <v>0</v>
      </c>
      <c r="X799" s="201">
        <f t="shared" si="192"/>
        <v>0</v>
      </c>
      <c r="Y799" s="201">
        <f t="shared" si="193"/>
        <v>0</v>
      </c>
      <c r="Z799" s="201">
        <f t="shared" si="194"/>
        <v>0</v>
      </c>
      <c r="AA799" s="201">
        <f t="shared" si="195"/>
        <v>0</v>
      </c>
      <c r="AB799" s="201">
        <f t="shared" si="196"/>
        <v>0</v>
      </c>
      <c r="AC799" s="205"/>
      <c r="AD799" s="199"/>
      <c r="AE799" s="203">
        <f>IFERROR(IF(VLOOKUP($M799,'Books DATA'!$M$9:$Q$1009,1,0)=$M799,VLOOKUP($M799,'Books DATA'!$M$10:$T$1009,COLUMNS('Books DATA'!$M$9:N796),0)),"Not Avl in Books")</f>
        <v>0</v>
      </c>
      <c r="AF799" s="203">
        <f>IFERROR(IF(VLOOKUP($M799,'Books DATA'!$M$9:$Q$1009,1,0)=$M799,VLOOKUP($M799,'Books DATA'!$M$10:$T$1009,COLUMNS('Books DATA'!$M$9:O796),0)),"Not Avl in Books")</f>
        <v>0</v>
      </c>
      <c r="AG799" s="203">
        <f>IFERROR(IF(VLOOKUP($M799,'Books DATA'!$M$9:$Q$1009,1,0)=$M799,VLOOKUP($M799,'Books DATA'!$M$10:$T$1009,COLUMNS('Books DATA'!$M$9:P796),0)),"Not Avl in Books")</f>
        <v>0</v>
      </c>
      <c r="AH799" s="203">
        <f>IFERROR(IF(VLOOKUP($M799,'Books DATA'!$M$9:$Q$1009,1,0)=$M799,VLOOKUP($M799,'Books DATA'!$M$10:$T$1009,COLUMNS('Books DATA'!$M$9:Q796),0)),"Not Avl in Books")</f>
        <v>0</v>
      </c>
      <c r="AI799" s="203">
        <f>IFERROR(IF(VLOOKUP($M799,'Books DATA'!$M$9:$Q$1009,1,0)=$M799,VLOOKUP($M799,'Books DATA'!$M$10:$T$1009,COLUMNS('Books DATA'!$M$9:R796),0)),"Not Avl in Books")</f>
        <v>0</v>
      </c>
      <c r="AJ799" s="203">
        <f>IFERROR(IF(VLOOKUP($M799,'Books DATA'!$M$9:$Q$1009,1,0)=$M799,VLOOKUP($M799,'Books DATA'!$M$10:$T$1009,COLUMNS('Books DATA'!$M$9:S796),0)),"Not Avl in Books")</f>
        <v>0</v>
      </c>
      <c r="AK799" s="203">
        <f>IFERROR(IF(VLOOKUP($M799,'Books DATA'!$M$9:$Q$1009,1,0)=$M799,VLOOKUP($M799,'Books DATA'!$M$10:$T$1009,COLUMNS('Books DATA'!$M$9:T796),0)),"Not Avl in Books")</f>
        <v>0</v>
      </c>
      <c r="AL799" s="204"/>
    </row>
    <row r="800" spans="1:38" ht="15.75" thickBot="1">
      <c r="A800" s="7" t="str">
        <f>AC800&amp;"_"&amp;COUNTIF($AC$10:AC800,AC800)</f>
        <v>_0</v>
      </c>
      <c r="B800" s="206"/>
      <c r="C800" s="206"/>
      <c r="D800" s="207"/>
      <c r="E800" s="208"/>
      <c r="F800" s="209"/>
      <c r="G800" s="209"/>
      <c r="H800" s="209"/>
      <c r="I800" s="209"/>
      <c r="J800" s="209"/>
      <c r="K800" s="209"/>
      <c r="L800" s="199"/>
      <c r="M800" s="200" t="str">
        <f t="shared" si="182"/>
        <v/>
      </c>
      <c r="N800" s="200">
        <f t="shared" si="183"/>
        <v>0</v>
      </c>
      <c r="O800" s="200">
        <f t="shared" si="184"/>
        <v>0</v>
      </c>
      <c r="P800" s="200">
        <f t="shared" si="185"/>
        <v>0</v>
      </c>
      <c r="Q800" s="200">
        <f t="shared" si="186"/>
        <v>0</v>
      </c>
      <c r="R800" s="200">
        <f t="shared" si="187"/>
        <v>0</v>
      </c>
      <c r="S800" s="200">
        <f t="shared" si="188"/>
        <v>0</v>
      </c>
      <c r="T800" s="200">
        <f t="shared" si="189"/>
        <v>0</v>
      </c>
      <c r="U800" s="200"/>
      <c r="V800" s="201">
        <f t="shared" si="190"/>
        <v>0</v>
      </c>
      <c r="W800" s="201">
        <f t="shared" si="191"/>
        <v>0</v>
      </c>
      <c r="X800" s="201">
        <f t="shared" si="192"/>
        <v>0</v>
      </c>
      <c r="Y800" s="201">
        <f t="shared" si="193"/>
        <v>0</v>
      </c>
      <c r="Z800" s="201">
        <f t="shared" si="194"/>
        <v>0</v>
      </c>
      <c r="AA800" s="201">
        <f t="shared" si="195"/>
        <v>0</v>
      </c>
      <c r="AB800" s="201">
        <f t="shared" si="196"/>
        <v>0</v>
      </c>
      <c r="AC800" s="205"/>
      <c r="AD800" s="199"/>
      <c r="AE800" s="203">
        <f>IFERROR(IF(VLOOKUP($M800,'Books DATA'!$M$9:$Q$1009,1,0)=$M800,VLOOKUP($M800,'Books DATA'!$M$10:$T$1009,COLUMNS('Books DATA'!$M$9:N797),0)),"Not Avl in Books")</f>
        <v>0</v>
      </c>
      <c r="AF800" s="203">
        <f>IFERROR(IF(VLOOKUP($M800,'Books DATA'!$M$9:$Q$1009,1,0)=$M800,VLOOKUP($M800,'Books DATA'!$M$10:$T$1009,COLUMNS('Books DATA'!$M$9:O797),0)),"Not Avl in Books")</f>
        <v>0</v>
      </c>
      <c r="AG800" s="203">
        <f>IFERROR(IF(VLOOKUP($M800,'Books DATA'!$M$9:$Q$1009,1,0)=$M800,VLOOKUP($M800,'Books DATA'!$M$10:$T$1009,COLUMNS('Books DATA'!$M$9:P797),0)),"Not Avl in Books")</f>
        <v>0</v>
      </c>
      <c r="AH800" s="203">
        <f>IFERROR(IF(VLOOKUP($M800,'Books DATA'!$M$9:$Q$1009,1,0)=$M800,VLOOKUP($M800,'Books DATA'!$M$10:$T$1009,COLUMNS('Books DATA'!$M$9:Q797),0)),"Not Avl in Books")</f>
        <v>0</v>
      </c>
      <c r="AI800" s="203">
        <f>IFERROR(IF(VLOOKUP($M800,'Books DATA'!$M$9:$Q$1009,1,0)=$M800,VLOOKUP($M800,'Books DATA'!$M$10:$T$1009,COLUMNS('Books DATA'!$M$9:R797),0)),"Not Avl in Books")</f>
        <v>0</v>
      </c>
      <c r="AJ800" s="203">
        <f>IFERROR(IF(VLOOKUP($M800,'Books DATA'!$M$9:$Q$1009,1,0)=$M800,VLOOKUP($M800,'Books DATA'!$M$10:$T$1009,COLUMNS('Books DATA'!$M$9:S797),0)),"Not Avl in Books")</f>
        <v>0</v>
      </c>
      <c r="AK800" s="203">
        <f>IFERROR(IF(VLOOKUP($M800,'Books DATA'!$M$9:$Q$1009,1,0)=$M800,VLOOKUP($M800,'Books DATA'!$M$10:$T$1009,COLUMNS('Books DATA'!$M$9:T797),0)),"Not Avl in Books")</f>
        <v>0</v>
      </c>
      <c r="AL800" s="204"/>
    </row>
    <row r="801" spans="1:38" ht="15.75" thickBot="1">
      <c r="A801" s="7" t="str">
        <f>AC801&amp;"_"&amp;COUNTIF($AC$10:AC801,AC801)</f>
        <v>_0</v>
      </c>
      <c r="B801" s="206"/>
      <c r="C801" s="206"/>
      <c r="D801" s="207"/>
      <c r="E801" s="208"/>
      <c r="F801" s="209"/>
      <c r="G801" s="209"/>
      <c r="H801" s="209"/>
      <c r="I801" s="209"/>
      <c r="J801" s="209"/>
      <c r="K801" s="209"/>
      <c r="L801" s="199"/>
      <c r="M801" s="200" t="str">
        <f t="shared" si="182"/>
        <v/>
      </c>
      <c r="N801" s="200">
        <f t="shared" si="183"/>
        <v>0</v>
      </c>
      <c r="O801" s="200">
        <f t="shared" si="184"/>
        <v>0</v>
      </c>
      <c r="P801" s="200">
        <f t="shared" si="185"/>
        <v>0</v>
      </c>
      <c r="Q801" s="200">
        <f t="shared" si="186"/>
        <v>0</v>
      </c>
      <c r="R801" s="200">
        <f t="shared" si="187"/>
        <v>0</v>
      </c>
      <c r="S801" s="200">
        <f t="shared" si="188"/>
        <v>0</v>
      </c>
      <c r="T801" s="200">
        <f t="shared" si="189"/>
        <v>0</v>
      </c>
      <c r="U801" s="200"/>
      <c r="V801" s="201">
        <f t="shared" si="190"/>
        <v>0</v>
      </c>
      <c r="W801" s="201">
        <f t="shared" si="191"/>
        <v>0</v>
      </c>
      <c r="X801" s="201">
        <f t="shared" si="192"/>
        <v>0</v>
      </c>
      <c r="Y801" s="201">
        <f t="shared" si="193"/>
        <v>0</v>
      </c>
      <c r="Z801" s="201">
        <f t="shared" si="194"/>
        <v>0</v>
      </c>
      <c r="AA801" s="201">
        <f t="shared" si="195"/>
        <v>0</v>
      </c>
      <c r="AB801" s="201">
        <f t="shared" si="196"/>
        <v>0</v>
      </c>
      <c r="AC801" s="205"/>
      <c r="AD801" s="199"/>
      <c r="AE801" s="203">
        <f>IFERROR(IF(VLOOKUP($M801,'Books DATA'!$M$9:$Q$1009,1,0)=$M801,VLOOKUP($M801,'Books DATA'!$M$10:$T$1009,COLUMNS('Books DATA'!$M$9:N798),0)),"Not Avl in Books")</f>
        <v>0</v>
      </c>
      <c r="AF801" s="203">
        <f>IFERROR(IF(VLOOKUP($M801,'Books DATA'!$M$9:$Q$1009,1,0)=$M801,VLOOKUP($M801,'Books DATA'!$M$10:$T$1009,COLUMNS('Books DATA'!$M$9:O798),0)),"Not Avl in Books")</f>
        <v>0</v>
      </c>
      <c r="AG801" s="203">
        <f>IFERROR(IF(VLOOKUP($M801,'Books DATA'!$M$9:$Q$1009,1,0)=$M801,VLOOKUP($M801,'Books DATA'!$M$10:$T$1009,COLUMNS('Books DATA'!$M$9:P798),0)),"Not Avl in Books")</f>
        <v>0</v>
      </c>
      <c r="AH801" s="203">
        <f>IFERROR(IF(VLOOKUP($M801,'Books DATA'!$M$9:$Q$1009,1,0)=$M801,VLOOKUP($M801,'Books DATA'!$M$10:$T$1009,COLUMNS('Books DATA'!$M$9:Q798),0)),"Not Avl in Books")</f>
        <v>0</v>
      </c>
      <c r="AI801" s="203">
        <f>IFERROR(IF(VLOOKUP($M801,'Books DATA'!$M$9:$Q$1009,1,0)=$M801,VLOOKUP($M801,'Books DATA'!$M$10:$T$1009,COLUMNS('Books DATA'!$M$9:R798),0)),"Not Avl in Books")</f>
        <v>0</v>
      </c>
      <c r="AJ801" s="203">
        <f>IFERROR(IF(VLOOKUP($M801,'Books DATA'!$M$9:$Q$1009,1,0)=$M801,VLOOKUP($M801,'Books DATA'!$M$10:$T$1009,COLUMNS('Books DATA'!$M$9:S798),0)),"Not Avl in Books")</f>
        <v>0</v>
      </c>
      <c r="AK801" s="203">
        <f>IFERROR(IF(VLOOKUP($M801,'Books DATA'!$M$9:$Q$1009,1,0)=$M801,VLOOKUP($M801,'Books DATA'!$M$10:$T$1009,COLUMNS('Books DATA'!$M$9:T798),0)),"Not Avl in Books")</f>
        <v>0</v>
      </c>
      <c r="AL801" s="204"/>
    </row>
    <row r="802" spans="1:38" ht="15.75" thickBot="1">
      <c r="A802" s="7" t="str">
        <f>AC802&amp;"_"&amp;COUNTIF($AC$10:AC802,AC802)</f>
        <v>_0</v>
      </c>
      <c r="B802" s="206"/>
      <c r="C802" s="206"/>
      <c r="D802" s="207"/>
      <c r="E802" s="208"/>
      <c r="F802" s="209"/>
      <c r="G802" s="209"/>
      <c r="H802" s="209"/>
      <c r="I802" s="209"/>
      <c r="J802" s="209"/>
      <c r="K802" s="209"/>
      <c r="L802" s="199"/>
      <c r="M802" s="200" t="str">
        <f t="shared" si="182"/>
        <v/>
      </c>
      <c r="N802" s="200">
        <f t="shared" si="183"/>
        <v>0</v>
      </c>
      <c r="O802" s="200">
        <f t="shared" si="184"/>
        <v>0</v>
      </c>
      <c r="P802" s="200">
        <f t="shared" si="185"/>
        <v>0</v>
      </c>
      <c r="Q802" s="200">
        <f t="shared" si="186"/>
        <v>0</v>
      </c>
      <c r="R802" s="200">
        <f t="shared" si="187"/>
        <v>0</v>
      </c>
      <c r="S802" s="200">
        <f t="shared" si="188"/>
        <v>0</v>
      </c>
      <c r="T802" s="200">
        <f t="shared" si="189"/>
        <v>0</v>
      </c>
      <c r="U802" s="200"/>
      <c r="V802" s="201">
        <f t="shared" si="190"/>
        <v>0</v>
      </c>
      <c r="W802" s="201">
        <f t="shared" si="191"/>
        <v>0</v>
      </c>
      <c r="X802" s="201">
        <f t="shared" si="192"/>
        <v>0</v>
      </c>
      <c r="Y802" s="201">
        <f t="shared" si="193"/>
        <v>0</v>
      </c>
      <c r="Z802" s="201">
        <f t="shared" si="194"/>
        <v>0</v>
      </c>
      <c r="AA802" s="201">
        <f t="shared" si="195"/>
        <v>0</v>
      </c>
      <c r="AB802" s="201">
        <f t="shared" si="196"/>
        <v>0</v>
      </c>
      <c r="AC802" s="205"/>
      <c r="AD802" s="199"/>
      <c r="AE802" s="203">
        <f>IFERROR(IF(VLOOKUP($M802,'Books DATA'!$M$9:$Q$1009,1,0)=$M802,VLOOKUP($M802,'Books DATA'!$M$10:$T$1009,COLUMNS('Books DATA'!$M$9:N799),0)),"Not Avl in Books")</f>
        <v>0</v>
      </c>
      <c r="AF802" s="203">
        <f>IFERROR(IF(VLOOKUP($M802,'Books DATA'!$M$9:$Q$1009,1,0)=$M802,VLOOKUP($M802,'Books DATA'!$M$10:$T$1009,COLUMNS('Books DATA'!$M$9:O799),0)),"Not Avl in Books")</f>
        <v>0</v>
      </c>
      <c r="AG802" s="203">
        <f>IFERROR(IF(VLOOKUP($M802,'Books DATA'!$M$9:$Q$1009,1,0)=$M802,VLOOKUP($M802,'Books DATA'!$M$10:$T$1009,COLUMNS('Books DATA'!$M$9:P799),0)),"Not Avl in Books")</f>
        <v>0</v>
      </c>
      <c r="AH802" s="203">
        <f>IFERROR(IF(VLOOKUP($M802,'Books DATA'!$M$9:$Q$1009,1,0)=$M802,VLOOKUP($M802,'Books DATA'!$M$10:$T$1009,COLUMNS('Books DATA'!$M$9:Q799),0)),"Not Avl in Books")</f>
        <v>0</v>
      </c>
      <c r="AI802" s="203">
        <f>IFERROR(IF(VLOOKUP($M802,'Books DATA'!$M$9:$Q$1009,1,0)=$M802,VLOOKUP($M802,'Books DATA'!$M$10:$T$1009,COLUMNS('Books DATA'!$M$9:R799),0)),"Not Avl in Books")</f>
        <v>0</v>
      </c>
      <c r="AJ802" s="203">
        <f>IFERROR(IF(VLOOKUP($M802,'Books DATA'!$M$9:$Q$1009,1,0)=$M802,VLOOKUP($M802,'Books DATA'!$M$10:$T$1009,COLUMNS('Books DATA'!$M$9:S799),0)),"Not Avl in Books")</f>
        <v>0</v>
      </c>
      <c r="AK802" s="203">
        <f>IFERROR(IF(VLOOKUP($M802,'Books DATA'!$M$9:$Q$1009,1,0)=$M802,VLOOKUP($M802,'Books DATA'!$M$10:$T$1009,COLUMNS('Books DATA'!$M$9:T799),0)),"Not Avl in Books")</f>
        <v>0</v>
      </c>
      <c r="AL802" s="204"/>
    </row>
    <row r="803" spans="1:38" ht="15.75" thickBot="1">
      <c r="A803" s="7" t="str">
        <f>AC803&amp;"_"&amp;COUNTIF($AC$10:AC803,AC803)</f>
        <v>_0</v>
      </c>
      <c r="B803" s="206"/>
      <c r="C803" s="206"/>
      <c r="D803" s="207"/>
      <c r="E803" s="208"/>
      <c r="F803" s="209"/>
      <c r="G803" s="209"/>
      <c r="H803" s="209"/>
      <c r="I803" s="209"/>
      <c r="J803" s="209"/>
      <c r="K803" s="209"/>
      <c r="L803" s="199"/>
      <c r="M803" s="200" t="str">
        <f t="shared" si="182"/>
        <v/>
      </c>
      <c r="N803" s="200">
        <f t="shared" si="183"/>
        <v>0</v>
      </c>
      <c r="O803" s="200">
        <f t="shared" si="184"/>
        <v>0</v>
      </c>
      <c r="P803" s="200">
        <f t="shared" si="185"/>
        <v>0</v>
      </c>
      <c r="Q803" s="200">
        <f t="shared" si="186"/>
        <v>0</v>
      </c>
      <c r="R803" s="200">
        <f t="shared" si="187"/>
        <v>0</v>
      </c>
      <c r="S803" s="200">
        <f t="shared" si="188"/>
        <v>0</v>
      </c>
      <c r="T803" s="200">
        <f t="shared" si="189"/>
        <v>0</v>
      </c>
      <c r="U803" s="200"/>
      <c r="V803" s="201">
        <f t="shared" si="190"/>
        <v>0</v>
      </c>
      <c r="W803" s="201">
        <f t="shared" si="191"/>
        <v>0</v>
      </c>
      <c r="X803" s="201">
        <f t="shared" si="192"/>
        <v>0</v>
      </c>
      <c r="Y803" s="201">
        <f t="shared" si="193"/>
        <v>0</v>
      </c>
      <c r="Z803" s="201">
        <f t="shared" si="194"/>
        <v>0</v>
      </c>
      <c r="AA803" s="201">
        <f t="shared" si="195"/>
        <v>0</v>
      </c>
      <c r="AB803" s="201">
        <f t="shared" si="196"/>
        <v>0</v>
      </c>
      <c r="AC803" s="205"/>
      <c r="AD803" s="199"/>
      <c r="AE803" s="203">
        <f>IFERROR(IF(VLOOKUP($M803,'Books DATA'!$M$9:$Q$1009,1,0)=$M803,VLOOKUP($M803,'Books DATA'!$M$10:$T$1009,COLUMNS('Books DATA'!$M$9:N800),0)),"Not Avl in Books")</f>
        <v>0</v>
      </c>
      <c r="AF803" s="203">
        <f>IFERROR(IF(VLOOKUP($M803,'Books DATA'!$M$9:$Q$1009,1,0)=$M803,VLOOKUP($M803,'Books DATA'!$M$10:$T$1009,COLUMNS('Books DATA'!$M$9:O800),0)),"Not Avl in Books")</f>
        <v>0</v>
      </c>
      <c r="AG803" s="203">
        <f>IFERROR(IF(VLOOKUP($M803,'Books DATA'!$M$9:$Q$1009,1,0)=$M803,VLOOKUP($M803,'Books DATA'!$M$10:$T$1009,COLUMNS('Books DATA'!$M$9:P800),0)),"Not Avl in Books")</f>
        <v>0</v>
      </c>
      <c r="AH803" s="203">
        <f>IFERROR(IF(VLOOKUP($M803,'Books DATA'!$M$9:$Q$1009,1,0)=$M803,VLOOKUP($M803,'Books DATA'!$M$10:$T$1009,COLUMNS('Books DATA'!$M$9:Q800),0)),"Not Avl in Books")</f>
        <v>0</v>
      </c>
      <c r="AI803" s="203">
        <f>IFERROR(IF(VLOOKUP($M803,'Books DATA'!$M$9:$Q$1009,1,0)=$M803,VLOOKUP($M803,'Books DATA'!$M$10:$T$1009,COLUMNS('Books DATA'!$M$9:R800),0)),"Not Avl in Books")</f>
        <v>0</v>
      </c>
      <c r="AJ803" s="203">
        <f>IFERROR(IF(VLOOKUP($M803,'Books DATA'!$M$9:$Q$1009,1,0)=$M803,VLOOKUP($M803,'Books DATA'!$M$10:$T$1009,COLUMNS('Books DATA'!$M$9:S800),0)),"Not Avl in Books")</f>
        <v>0</v>
      </c>
      <c r="AK803" s="203">
        <f>IFERROR(IF(VLOOKUP($M803,'Books DATA'!$M$9:$Q$1009,1,0)=$M803,VLOOKUP($M803,'Books DATA'!$M$10:$T$1009,COLUMNS('Books DATA'!$M$9:T800),0)),"Not Avl in Books")</f>
        <v>0</v>
      </c>
      <c r="AL803" s="204"/>
    </row>
    <row r="804" spans="1:38" ht="15.75" thickBot="1">
      <c r="A804" s="7" t="str">
        <f>AC804&amp;"_"&amp;COUNTIF($AC$10:AC804,AC804)</f>
        <v>_0</v>
      </c>
      <c r="B804" s="206"/>
      <c r="C804" s="206"/>
      <c r="D804" s="207"/>
      <c r="E804" s="208"/>
      <c r="F804" s="209"/>
      <c r="G804" s="209"/>
      <c r="H804" s="209"/>
      <c r="I804" s="209"/>
      <c r="J804" s="209"/>
      <c r="K804" s="209"/>
      <c r="L804" s="199"/>
      <c r="M804" s="200" t="str">
        <f t="shared" si="182"/>
        <v/>
      </c>
      <c r="N804" s="200">
        <f t="shared" si="183"/>
        <v>0</v>
      </c>
      <c r="O804" s="200">
        <f t="shared" si="184"/>
        <v>0</v>
      </c>
      <c r="P804" s="200">
        <f t="shared" si="185"/>
        <v>0</v>
      </c>
      <c r="Q804" s="200">
        <f t="shared" si="186"/>
        <v>0</v>
      </c>
      <c r="R804" s="200">
        <f t="shared" si="187"/>
        <v>0</v>
      </c>
      <c r="S804" s="200">
        <f t="shared" si="188"/>
        <v>0</v>
      </c>
      <c r="T804" s="200">
        <f t="shared" si="189"/>
        <v>0</v>
      </c>
      <c r="U804" s="200"/>
      <c r="V804" s="201">
        <f t="shared" si="190"/>
        <v>0</v>
      </c>
      <c r="W804" s="201">
        <f t="shared" si="191"/>
        <v>0</v>
      </c>
      <c r="X804" s="201">
        <f t="shared" si="192"/>
        <v>0</v>
      </c>
      <c r="Y804" s="201">
        <f t="shared" si="193"/>
        <v>0</v>
      </c>
      <c r="Z804" s="201">
        <f t="shared" si="194"/>
        <v>0</v>
      </c>
      <c r="AA804" s="201">
        <f t="shared" si="195"/>
        <v>0</v>
      </c>
      <c r="AB804" s="201">
        <f t="shared" si="196"/>
        <v>0</v>
      </c>
      <c r="AC804" s="205"/>
      <c r="AD804" s="199"/>
      <c r="AE804" s="203">
        <f>IFERROR(IF(VLOOKUP($M804,'Books DATA'!$M$9:$Q$1009,1,0)=$M804,VLOOKUP($M804,'Books DATA'!$M$10:$T$1009,COLUMNS('Books DATA'!$M$9:N801),0)),"Not Avl in Books")</f>
        <v>0</v>
      </c>
      <c r="AF804" s="203">
        <f>IFERROR(IF(VLOOKUP($M804,'Books DATA'!$M$9:$Q$1009,1,0)=$M804,VLOOKUP($M804,'Books DATA'!$M$10:$T$1009,COLUMNS('Books DATA'!$M$9:O801),0)),"Not Avl in Books")</f>
        <v>0</v>
      </c>
      <c r="AG804" s="203">
        <f>IFERROR(IF(VLOOKUP($M804,'Books DATA'!$M$9:$Q$1009,1,0)=$M804,VLOOKUP($M804,'Books DATA'!$M$10:$T$1009,COLUMNS('Books DATA'!$M$9:P801),0)),"Not Avl in Books")</f>
        <v>0</v>
      </c>
      <c r="AH804" s="203">
        <f>IFERROR(IF(VLOOKUP($M804,'Books DATA'!$M$9:$Q$1009,1,0)=$M804,VLOOKUP($M804,'Books DATA'!$M$10:$T$1009,COLUMNS('Books DATA'!$M$9:Q801),0)),"Not Avl in Books")</f>
        <v>0</v>
      </c>
      <c r="AI804" s="203">
        <f>IFERROR(IF(VLOOKUP($M804,'Books DATA'!$M$9:$Q$1009,1,0)=$M804,VLOOKUP($M804,'Books DATA'!$M$10:$T$1009,COLUMNS('Books DATA'!$M$9:R801),0)),"Not Avl in Books")</f>
        <v>0</v>
      </c>
      <c r="AJ804" s="203">
        <f>IFERROR(IF(VLOOKUP($M804,'Books DATA'!$M$9:$Q$1009,1,0)=$M804,VLOOKUP($M804,'Books DATA'!$M$10:$T$1009,COLUMNS('Books DATA'!$M$9:S801),0)),"Not Avl in Books")</f>
        <v>0</v>
      </c>
      <c r="AK804" s="203">
        <f>IFERROR(IF(VLOOKUP($M804,'Books DATA'!$M$9:$Q$1009,1,0)=$M804,VLOOKUP($M804,'Books DATA'!$M$10:$T$1009,COLUMNS('Books DATA'!$M$9:T801),0)),"Not Avl in Books")</f>
        <v>0</v>
      </c>
      <c r="AL804" s="204"/>
    </row>
    <row r="805" spans="1:38" ht="15.75" thickBot="1">
      <c r="A805" s="7" t="str">
        <f>AC805&amp;"_"&amp;COUNTIF($AC$10:AC805,AC805)</f>
        <v>_0</v>
      </c>
      <c r="B805" s="206"/>
      <c r="C805" s="206"/>
      <c r="D805" s="207"/>
      <c r="E805" s="208"/>
      <c r="F805" s="209"/>
      <c r="G805" s="209"/>
      <c r="H805" s="209"/>
      <c r="I805" s="209"/>
      <c r="J805" s="209"/>
      <c r="K805" s="209"/>
      <c r="L805" s="199"/>
      <c r="M805" s="200" t="str">
        <f t="shared" si="182"/>
        <v/>
      </c>
      <c r="N805" s="200">
        <f t="shared" si="183"/>
        <v>0</v>
      </c>
      <c r="O805" s="200">
        <f t="shared" si="184"/>
        <v>0</v>
      </c>
      <c r="P805" s="200">
        <f t="shared" si="185"/>
        <v>0</v>
      </c>
      <c r="Q805" s="200">
        <f t="shared" si="186"/>
        <v>0</v>
      </c>
      <c r="R805" s="200">
        <f t="shared" si="187"/>
        <v>0</v>
      </c>
      <c r="S805" s="200">
        <f t="shared" si="188"/>
        <v>0</v>
      </c>
      <c r="T805" s="200">
        <f t="shared" si="189"/>
        <v>0</v>
      </c>
      <c r="U805" s="200"/>
      <c r="V805" s="201">
        <f t="shared" si="190"/>
        <v>0</v>
      </c>
      <c r="W805" s="201">
        <f t="shared" si="191"/>
        <v>0</v>
      </c>
      <c r="X805" s="201">
        <f t="shared" si="192"/>
        <v>0</v>
      </c>
      <c r="Y805" s="201">
        <f t="shared" si="193"/>
        <v>0</v>
      </c>
      <c r="Z805" s="201">
        <f t="shared" si="194"/>
        <v>0</v>
      </c>
      <c r="AA805" s="201">
        <f t="shared" si="195"/>
        <v>0</v>
      </c>
      <c r="AB805" s="201">
        <f t="shared" si="196"/>
        <v>0</v>
      </c>
      <c r="AC805" s="205"/>
      <c r="AD805" s="199"/>
      <c r="AE805" s="203">
        <f>IFERROR(IF(VLOOKUP($M805,'Books DATA'!$M$9:$Q$1009,1,0)=$M805,VLOOKUP($M805,'Books DATA'!$M$10:$T$1009,COLUMNS('Books DATA'!$M$9:N802),0)),"Not Avl in Books")</f>
        <v>0</v>
      </c>
      <c r="AF805" s="203">
        <f>IFERROR(IF(VLOOKUP($M805,'Books DATA'!$M$9:$Q$1009,1,0)=$M805,VLOOKUP($M805,'Books DATA'!$M$10:$T$1009,COLUMNS('Books DATA'!$M$9:O802),0)),"Not Avl in Books")</f>
        <v>0</v>
      </c>
      <c r="AG805" s="203">
        <f>IFERROR(IF(VLOOKUP($M805,'Books DATA'!$M$9:$Q$1009,1,0)=$M805,VLOOKUP($M805,'Books DATA'!$M$10:$T$1009,COLUMNS('Books DATA'!$M$9:P802),0)),"Not Avl in Books")</f>
        <v>0</v>
      </c>
      <c r="AH805" s="203">
        <f>IFERROR(IF(VLOOKUP($M805,'Books DATA'!$M$9:$Q$1009,1,0)=$M805,VLOOKUP($M805,'Books DATA'!$M$10:$T$1009,COLUMNS('Books DATA'!$M$9:Q802),0)),"Not Avl in Books")</f>
        <v>0</v>
      </c>
      <c r="AI805" s="203">
        <f>IFERROR(IF(VLOOKUP($M805,'Books DATA'!$M$9:$Q$1009,1,0)=$M805,VLOOKUP($M805,'Books DATA'!$M$10:$T$1009,COLUMNS('Books DATA'!$M$9:R802),0)),"Not Avl in Books")</f>
        <v>0</v>
      </c>
      <c r="AJ805" s="203">
        <f>IFERROR(IF(VLOOKUP($M805,'Books DATA'!$M$9:$Q$1009,1,0)=$M805,VLOOKUP($M805,'Books DATA'!$M$10:$T$1009,COLUMNS('Books DATA'!$M$9:S802),0)),"Not Avl in Books")</f>
        <v>0</v>
      </c>
      <c r="AK805" s="203">
        <f>IFERROR(IF(VLOOKUP($M805,'Books DATA'!$M$9:$Q$1009,1,0)=$M805,VLOOKUP($M805,'Books DATA'!$M$10:$T$1009,COLUMNS('Books DATA'!$M$9:T802),0)),"Not Avl in Books")</f>
        <v>0</v>
      </c>
      <c r="AL805" s="204"/>
    </row>
    <row r="806" spans="1:38" ht="15.75" thickBot="1">
      <c r="A806" s="7" t="str">
        <f>AC806&amp;"_"&amp;COUNTIF($AC$10:AC806,AC806)</f>
        <v>_0</v>
      </c>
      <c r="B806" s="206"/>
      <c r="C806" s="206"/>
      <c r="D806" s="207"/>
      <c r="E806" s="208"/>
      <c r="F806" s="209"/>
      <c r="G806" s="209"/>
      <c r="H806" s="209"/>
      <c r="I806" s="209"/>
      <c r="J806" s="209"/>
      <c r="K806" s="209"/>
      <c r="L806" s="199"/>
      <c r="M806" s="200" t="str">
        <f t="shared" si="182"/>
        <v/>
      </c>
      <c r="N806" s="200">
        <f t="shared" si="183"/>
        <v>0</v>
      </c>
      <c r="O806" s="200">
        <f t="shared" si="184"/>
        <v>0</v>
      </c>
      <c r="P806" s="200">
        <f t="shared" si="185"/>
        <v>0</v>
      </c>
      <c r="Q806" s="200">
        <f t="shared" si="186"/>
        <v>0</v>
      </c>
      <c r="R806" s="200">
        <f t="shared" si="187"/>
        <v>0</v>
      </c>
      <c r="S806" s="200">
        <f t="shared" si="188"/>
        <v>0</v>
      </c>
      <c r="T806" s="200">
        <f t="shared" si="189"/>
        <v>0</v>
      </c>
      <c r="U806" s="200"/>
      <c r="V806" s="201">
        <f t="shared" si="190"/>
        <v>0</v>
      </c>
      <c r="W806" s="201">
        <f t="shared" si="191"/>
        <v>0</v>
      </c>
      <c r="X806" s="201">
        <f t="shared" si="192"/>
        <v>0</v>
      </c>
      <c r="Y806" s="201">
        <f t="shared" si="193"/>
        <v>0</v>
      </c>
      <c r="Z806" s="201">
        <f t="shared" si="194"/>
        <v>0</v>
      </c>
      <c r="AA806" s="201">
        <f t="shared" si="195"/>
        <v>0</v>
      </c>
      <c r="AB806" s="201">
        <f t="shared" si="196"/>
        <v>0</v>
      </c>
      <c r="AC806" s="205"/>
      <c r="AD806" s="199"/>
      <c r="AE806" s="203">
        <f>IFERROR(IF(VLOOKUP($M806,'Books DATA'!$M$9:$Q$1009,1,0)=$M806,VLOOKUP($M806,'Books DATA'!$M$10:$T$1009,COLUMNS('Books DATA'!$M$9:N803),0)),"Not Avl in Books")</f>
        <v>0</v>
      </c>
      <c r="AF806" s="203">
        <f>IFERROR(IF(VLOOKUP($M806,'Books DATA'!$M$9:$Q$1009,1,0)=$M806,VLOOKUP($M806,'Books DATA'!$M$10:$T$1009,COLUMNS('Books DATA'!$M$9:O803),0)),"Not Avl in Books")</f>
        <v>0</v>
      </c>
      <c r="AG806" s="203">
        <f>IFERROR(IF(VLOOKUP($M806,'Books DATA'!$M$9:$Q$1009,1,0)=$M806,VLOOKUP($M806,'Books DATA'!$M$10:$T$1009,COLUMNS('Books DATA'!$M$9:P803),0)),"Not Avl in Books")</f>
        <v>0</v>
      </c>
      <c r="AH806" s="203">
        <f>IFERROR(IF(VLOOKUP($M806,'Books DATA'!$M$9:$Q$1009,1,0)=$M806,VLOOKUP($M806,'Books DATA'!$M$10:$T$1009,COLUMNS('Books DATA'!$M$9:Q803),0)),"Not Avl in Books")</f>
        <v>0</v>
      </c>
      <c r="AI806" s="203">
        <f>IFERROR(IF(VLOOKUP($M806,'Books DATA'!$M$9:$Q$1009,1,0)=$M806,VLOOKUP($M806,'Books DATA'!$M$10:$T$1009,COLUMNS('Books DATA'!$M$9:R803),0)),"Not Avl in Books")</f>
        <v>0</v>
      </c>
      <c r="AJ806" s="203">
        <f>IFERROR(IF(VLOOKUP($M806,'Books DATA'!$M$9:$Q$1009,1,0)=$M806,VLOOKUP($M806,'Books DATA'!$M$10:$T$1009,COLUMNS('Books DATA'!$M$9:S803),0)),"Not Avl in Books")</f>
        <v>0</v>
      </c>
      <c r="AK806" s="203">
        <f>IFERROR(IF(VLOOKUP($M806,'Books DATA'!$M$9:$Q$1009,1,0)=$M806,VLOOKUP($M806,'Books DATA'!$M$10:$T$1009,COLUMNS('Books DATA'!$M$9:T803),0)),"Not Avl in Books")</f>
        <v>0</v>
      </c>
      <c r="AL806" s="204"/>
    </row>
    <row r="807" spans="1:38" ht="15.75" thickBot="1">
      <c r="A807" s="7" t="str">
        <f>AC807&amp;"_"&amp;COUNTIF($AC$10:AC807,AC807)</f>
        <v>_0</v>
      </c>
      <c r="B807" s="206"/>
      <c r="C807" s="206"/>
      <c r="D807" s="207"/>
      <c r="E807" s="208"/>
      <c r="F807" s="209"/>
      <c r="G807" s="209"/>
      <c r="H807" s="209"/>
      <c r="I807" s="209"/>
      <c r="J807" s="209"/>
      <c r="K807" s="209"/>
      <c r="L807" s="199"/>
      <c r="M807" s="200" t="str">
        <f t="shared" si="182"/>
        <v/>
      </c>
      <c r="N807" s="200">
        <f t="shared" si="183"/>
        <v>0</v>
      </c>
      <c r="O807" s="200">
        <f t="shared" si="184"/>
        <v>0</v>
      </c>
      <c r="P807" s="200">
        <f t="shared" si="185"/>
        <v>0</v>
      </c>
      <c r="Q807" s="200">
        <f t="shared" si="186"/>
        <v>0</v>
      </c>
      <c r="R807" s="200">
        <f t="shared" si="187"/>
        <v>0</v>
      </c>
      <c r="S807" s="200">
        <f t="shared" si="188"/>
        <v>0</v>
      </c>
      <c r="T807" s="200">
        <f t="shared" si="189"/>
        <v>0</v>
      </c>
      <c r="U807" s="200"/>
      <c r="V807" s="201">
        <f t="shared" si="190"/>
        <v>0</v>
      </c>
      <c r="W807" s="201">
        <f t="shared" si="191"/>
        <v>0</v>
      </c>
      <c r="X807" s="201">
        <f t="shared" si="192"/>
        <v>0</v>
      </c>
      <c r="Y807" s="201">
        <f t="shared" si="193"/>
        <v>0</v>
      </c>
      <c r="Z807" s="201">
        <f t="shared" si="194"/>
        <v>0</v>
      </c>
      <c r="AA807" s="201">
        <f t="shared" si="195"/>
        <v>0</v>
      </c>
      <c r="AB807" s="201">
        <f t="shared" si="196"/>
        <v>0</v>
      </c>
      <c r="AC807" s="205"/>
      <c r="AD807" s="199"/>
      <c r="AE807" s="203">
        <f>IFERROR(IF(VLOOKUP($M807,'Books DATA'!$M$9:$Q$1009,1,0)=$M807,VLOOKUP($M807,'Books DATA'!$M$10:$T$1009,COLUMNS('Books DATA'!$M$9:N804),0)),"Not Avl in Books")</f>
        <v>0</v>
      </c>
      <c r="AF807" s="203">
        <f>IFERROR(IF(VLOOKUP($M807,'Books DATA'!$M$9:$Q$1009,1,0)=$M807,VLOOKUP($M807,'Books DATA'!$M$10:$T$1009,COLUMNS('Books DATA'!$M$9:O804),0)),"Not Avl in Books")</f>
        <v>0</v>
      </c>
      <c r="AG807" s="203">
        <f>IFERROR(IF(VLOOKUP($M807,'Books DATA'!$M$9:$Q$1009,1,0)=$M807,VLOOKUP($M807,'Books DATA'!$M$10:$T$1009,COLUMNS('Books DATA'!$M$9:P804),0)),"Not Avl in Books")</f>
        <v>0</v>
      </c>
      <c r="AH807" s="203">
        <f>IFERROR(IF(VLOOKUP($M807,'Books DATA'!$M$9:$Q$1009,1,0)=$M807,VLOOKUP($M807,'Books DATA'!$M$10:$T$1009,COLUMNS('Books DATA'!$M$9:Q804),0)),"Not Avl in Books")</f>
        <v>0</v>
      </c>
      <c r="AI807" s="203">
        <f>IFERROR(IF(VLOOKUP($M807,'Books DATA'!$M$9:$Q$1009,1,0)=$M807,VLOOKUP($M807,'Books DATA'!$M$10:$T$1009,COLUMNS('Books DATA'!$M$9:R804),0)),"Not Avl in Books")</f>
        <v>0</v>
      </c>
      <c r="AJ807" s="203">
        <f>IFERROR(IF(VLOOKUP($M807,'Books DATA'!$M$9:$Q$1009,1,0)=$M807,VLOOKUP($M807,'Books DATA'!$M$10:$T$1009,COLUMNS('Books DATA'!$M$9:S804),0)),"Not Avl in Books")</f>
        <v>0</v>
      </c>
      <c r="AK807" s="203">
        <f>IFERROR(IF(VLOOKUP($M807,'Books DATA'!$M$9:$Q$1009,1,0)=$M807,VLOOKUP($M807,'Books DATA'!$M$10:$T$1009,COLUMNS('Books DATA'!$M$9:T804),0)),"Not Avl in Books")</f>
        <v>0</v>
      </c>
      <c r="AL807" s="204"/>
    </row>
    <row r="808" spans="1:38" ht="15.75" thickBot="1">
      <c r="A808" s="7" t="str">
        <f>AC808&amp;"_"&amp;COUNTIF($AC$10:AC808,AC808)</f>
        <v>_0</v>
      </c>
      <c r="B808" s="206"/>
      <c r="C808" s="206"/>
      <c r="D808" s="207"/>
      <c r="E808" s="208"/>
      <c r="F808" s="209"/>
      <c r="G808" s="209"/>
      <c r="H808" s="209"/>
      <c r="I808" s="209"/>
      <c r="J808" s="209"/>
      <c r="K808" s="209"/>
      <c r="L808" s="199"/>
      <c r="M808" s="200" t="str">
        <f t="shared" si="182"/>
        <v/>
      </c>
      <c r="N808" s="200">
        <f t="shared" si="183"/>
        <v>0</v>
      </c>
      <c r="O808" s="200">
        <f t="shared" si="184"/>
        <v>0</v>
      </c>
      <c r="P808" s="200">
        <f t="shared" si="185"/>
        <v>0</v>
      </c>
      <c r="Q808" s="200">
        <f t="shared" si="186"/>
        <v>0</v>
      </c>
      <c r="R808" s="200">
        <f t="shared" si="187"/>
        <v>0</v>
      </c>
      <c r="S808" s="200">
        <f t="shared" si="188"/>
        <v>0</v>
      </c>
      <c r="T808" s="200">
        <f t="shared" si="189"/>
        <v>0</v>
      </c>
      <c r="U808" s="200"/>
      <c r="V808" s="201">
        <f t="shared" si="190"/>
        <v>0</v>
      </c>
      <c r="W808" s="201">
        <f t="shared" si="191"/>
        <v>0</v>
      </c>
      <c r="X808" s="201">
        <f t="shared" si="192"/>
        <v>0</v>
      </c>
      <c r="Y808" s="201">
        <f t="shared" si="193"/>
        <v>0</v>
      </c>
      <c r="Z808" s="201">
        <f t="shared" si="194"/>
        <v>0</v>
      </c>
      <c r="AA808" s="201">
        <f t="shared" si="195"/>
        <v>0</v>
      </c>
      <c r="AB808" s="201">
        <f t="shared" si="196"/>
        <v>0</v>
      </c>
      <c r="AC808" s="205"/>
      <c r="AD808" s="199"/>
      <c r="AE808" s="203">
        <f>IFERROR(IF(VLOOKUP($M808,'Books DATA'!$M$9:$Q$1009,1,0)=$M808,VLOOKUP($M808,'Books DATA'!$M$10:$T$1009,COLUMNS('Books DATA'!$M$9:N805),0)),"Not Avl in Books")</f>
        <v>0</v>
      </c>
      <c r="AF808" s="203">
        <f>IFERROR(IF(VLOOKUP($M808,'Books DATA'!$M$9:$Q$1009,1,0)=$M808,VLOOKUP($M808,'Books DATA'!$M$10:$T$1009,COLUMNS('Books DATA'!$M$9:O805),0)),"Not Avl in Books")</f>
        <v>0</v>
      </c>
      <c r="AG808" s="203">
        <f>IFERROR(IF(VLOOKUP($M808,'Books DATA'!$M$9:$Q$1009,1,0)=$M808,VLOOKUP($M808,'Books DATA'!$M$10:$T$1009,COLUMNS('Books DATA'!$M$9:P805),0)),"Not Avl in Books")</f>
        <v>0</v>
      </c>
      <c r="AH808" s="203">
        <f>IFERROR(IF(VLOOKUP($M808,'Books DATA'!$M$9:$Q$1009,1,0)=$M808,VLOOKUP($M808,'Books DATA'!$M$10:$T$1009,COLUMNS('Books DATA'!$M$9:Q805),0)),"Not Avl in Books")</f>
        <v>0</v>
      </c>
      <c r="AI808" s="203">
        <f>IFERROR(IF(VLOOKUP($M808,'Books DATA'!$M$9:$Q$1009,1,0)=$M808,VLOOKUP($M808,'Books DATA'!$M$10:$T$1009,COLUMNS('Books DATA'!$M$9:R805),0)),"Not Avl in Books")</f>
        <v>0</v>
      </c>
      <c r="AJ808" s="203">
        <f>IFERROR(IF(VLOOKUP($M808,'Books DATA'!$M$9:$Q$1009,1,0)=$M808,VLOOKUP($M808,'Books DATA'!$M$10:$T$1009,COLUMNS('Books DATA'!$M$9:S805),0)),"Not Avl in Books")</f>
        <v>0</v>
      </c>
      <c r="AK808" s="203">
        <f>IFERROR(IF(VLOOKUP($M808,'Books DATA'!$M$9:$Q$1009,1,0)=$M808,VLOOKUP($M808,'Books DATA'!$M$10:$T$1009,COLUMNS('Books DATA'!$M$9:T805),0)),"Not Avl in Books")</f>
        <v>0</v>
      </c>
      <c r="AL808" s="204"/>
    </row>
    <row r="809" spans="1:38" ht="15.75" thickBot="1">
      <c r="A809" s="7" t="str">
        <f>AC809&amp;"_"&amp;COUNTIF($AC$10:AC809,AC809)</f>
        <v>_0</v>
      </c>
      <c r="B809" s="206"/>
      <c r="C809" s="206"/>
      <c r="D809" s="207"/>
      <c r="E809" s="208"/>
      <c r="F809" s="209"/>
      <c r="G809" s="209"/>
      <c r="H809" s="209"/>
      <c r="I809" s="209"/>
      <c r="J809" s="209"/>
      <c r="K809" s="209"/>
      <c r="L809" s="199"/>
      <c r="M809" s="200" t="str">
        <f t="shared" si="182"/>
        <v/>
      </c>
      <c r="N809" s="200">
        <f t="shared" si="183"/>
        <v>0</v>
      </c>
      <c r="O809" s="200">
        <f t="shared" si="184"/>
        <v>0</v>
      </c>
      <c r="P809" s="200">
        <f t="shared" si="185"/>
        <v>0</v>
      </c>
      <c r="Q809" s="200">
        <f t="shared" si="186"/>
        <v>0</v>
      </c>
      <c r="R809" s="200">
        <f t="shared" si="187"/>
        <v>0</v>
      </c>
      <c r="S809" s="200">
        <f t="shared" si="188"/>
        <v>0</v>
      </c>
      <c r="T809" s="200">
        <f t="shared" si="189"/>
        <v>0</v>
      </c>
      <c r="U809" s="200"/>
      <c r="V809" s="201">
        <f t="shared" si="190"/>
        <v>0</v>
      </c>
      <c r="W809" s="201">
        <f t="shared" si="191"/>
        <v>0</v>
      </c>
      <c r="X809" s="201">
        <f t="shared" si="192"/>
        <v>0</v>
      </c>
      <c r="Y809" s="201">
        <f t="shared" si="193"/>
        <v>0</v>
      </c>
      <c r="Z809" s="201">
        <f t="shared" si="194"/>
        <v>0</v>
      </c>
      <c r="AA809" s="201">
        <f t="shared" si="195"/>
        <v>0</v>
      </c>
      <c r="AB809" s="201">
        <f t="shared" si="196"/>
        <v>0</v>
      </c>
      <c r="AC809" s="205"/>
      <c r="AD809" s="199"/>
      <c r="AE809" s="203">
        <f>IFERROR(IF(VLOOKUP($M809,'Books DATA'!$M$9:$Q$1009,1,0)=$M809,VLOOKUP($M809,'Books DATA'!$M$10:$T$1009,COLUMNS('Books DATA'!$M$9:N806),0)),"Not Avl in Books")</f>
        <v>0</v>
      </c>
      <c r="AF809" s="203">
        <f>IFERROR(IF(VLOOKUP($M809,'Books DATA'!$M$9:$Q$1009,1,0)=$M809,VLOOKUP($M809,'Books DATA'!$M$10:$T$1009,COLUMNS('Books DATA'!$M$9:O806),0)),"Not Avl in Books")</f>
        <v>0</v>
      </c>
      <c r="AG809" s="203">
        <f>IFERROR(IF(VLOOKUP($M809,'Books DATA'!$M$9:$Q$1009,1,0)=$M809,VLOOKUP($M809,'Books DATA'!$M$10:$T$1009,COLUMNS('Books DATA'!$M$9:P806),0)),"Not Avl in Books")</f>
        <v>0</v>
      </c>
      <c r="AH809" s="203">
        <f>IFERROR(IF(VLOOKUP($M809,'Books DATA'!$M$9:$Q$1009,1,0)=$M809,VLOOKUP($M809,'Books DATA'!$M$10:$T$1009,COLUMNS('Books DATA'!$M$9:Q806),0)),"Not Avl in Books")</f>
        <v>0</v>
      </c>
      <c r="AI809" s="203">
        <f>IFERROR(IF(VLOOKUP($M809,'Books DATA'!$M$9:$Q$1009,1,0)=$M809,VLOOKUP($M809,'Books DATA'!$M$10:$T$1009,COLUMNS('Books DATA'!$M$9:R806),0)),"Not Avl in Books")</f>
        <v>0</v>
      </c>
      <c r="AJ809" s="203">
        <f>IFERROR(IF(VLOOKUP($M809,'Books DATA'!$M$9:$Q$1009,1,0)=$M809,VLOOKUP($M809,'Books DATA'!$M$10:$T$1009,COLUMNS('Books DATA'!$M$9:S806),0)),"Not Avl in Books")</f>
        <v>0</v>
      </c>
      <c r="AK809" s="203">
        <f>IFERROR(IF(VLOOKUP($M809,'Books DATA'!$M$9:$Q$1009,1,0)=$M809,VLOOKUP($M809,'Books DATA'!$M$10:$T$1009,COLUMNS('Books DATA'!$M$9:T806),0)),"Not Avl in Books")</f>
        <v>0</v>
      </c>
      <c r="AL809" s="204"/>
    </row>
    <row r="810" spans="1:38" ht="15.75" thickBot="1">
      <c r="A810" s="7" t="str">
        <f>AC810&amp;"_"&amp;COUNTIF($AC$10:AC810,AC810)</f>
        <v>_0</v>
      </c>
      <c r="B810" s="206"/>
      <c r="C810" s="206"/>
      <c r="D810" s="207"/>
      <c r="E810" s="208"/>
      <c r="F810" s="209"/>
      <c r="G810" s="209"/>
      <c r="H810" s="209"/>
      <c r="I810" s="209"/>
      <c r="J810" s="209"/>
      <c r="K810" s="209"/>
      <c r="L810" s="199"/>
      <c r="M810" s="200" t="str">
        <f t="shared" si="182"/>
        <v/>
      </c>
      <c r="N810" s="200">
        <f t="shared" si="183"/>
        <v>0</v>
      </c>
      <c r="O810" s="200">
        <f t="shared" si="184"/>
        <v>0</v>
      </c>
      <c r="P810" s="200">
        <f t="shared" si="185"/>
        <v>0</v>
      </c>
      <c r="Q810" s="200">
        <f t="shared" si="186"/>
        <v>0</v>
      </c>
      <c r="R810" s="200">
        <f t="shared" si="187"/>
        <v>0</v>
      </c>
      <c r="S810" s="200">
        <f t="shared" si="188"/>
        <v>0</v>
      </c>
      <c r="T810" s="200">
        <f t="shared" si="189"/>
        <v>0</v>
      </c>
      <c r="U810" s="200"/>
      <c r="V810" s="201">
        <f t="shared" si="190"/>
        <v>0</v>
      </c>
      <c r="W810" s="201">
        <f t="shared" si="191"/>
        <v>0</v>
      </c>
      <c r="X810" s="201">
        <f t="shared" si="192"/>
        <v>0</v>
      </c>
      <c r="Y810" s="201">
        <f t="shared" si="193"/>
        <v>0</v>
      </c>
      <c r="Z810" s="201">
        <f t="shared" si="194"/>
        <v>0</v>
      </c>
      <c r="AA810" s="201">
        <f t="shared" si="195"/>
        <v>0</v>
      </c>
      <c r="AB810" s="201">
        <f t="shared" si="196"/>
        <v>0</v>
      </c>
      <c r="AC810" s="205"/>
      <c r="AD810" s="199"/>
      <c r="AE810" s="203">
        <f>IFERROR(IF(VLOOKUP($M810,'Books DATA'!$M$9:$Q$1009,1,0)=$M810,VLOOKUP($M810,'Books DATA'!$M$10:$T$1009,COLUMNS('Books DATA'!$M$9:N807),0)),"Not Avl in Books")</f>
        <v>0</v>
      </c>
      <c r="AF810" s="203">
        <f>IFERROR(IF(VLOOKUP($M810,'Books DATA'!$M$9:$Q$1009,1,0)=$M810,VLOOKUP($M810,'Books DATA'!$M$10:$T$1009,COLUMNS('Books DATA'!$M$9:O807),0)),"Not Avl in Books")</f>
        <v>0</v>
      </c>
      <c r="AG810" s="203">
        <f>IFERROR(IF(VLOOKUP($M810,'Books DATA'!$M$9:$Q$1009,1,0)=$M810,VLOOKUP($M810,'Books DATA'!$M$10:$T$1009,COLUMNS('Books DATA'!$M$9:P807),0)),"Not Avl in Books")</f>
        <v>0</v>
      </c>
      <c r="AH810" s="203">
        <f>IFERROR(IF(VLOOKUP($M810,'Books DATA'!$M$9:$Q$1009,1,0)=$M810,VLOOKUP($M810,'Books DATA'!$M$10:$T$1009,COLUMNS('Books DATA'!$M$9:Q807),0)),"Not Avl in Books")</f>
        <v>0</v>
      </c>
      <c r="AI810" s="203">
        <f>IFERROR(IF(VLOOKUP($M810,'Books DATA'!$M$9:$Q$1009,1,0)=$M810,VLOOKUP($M810,'Books DATA'!$M$10:$T$1009,COLUMNS('Books DATA'!$M$9:R807),0)),"Not Avl in Books")</f>
        <v>0</v>
      </c>
      <c r="AJ810" s="203">
        <f>IFERROR(IF(VLOOKUP($M810,'Books DATA'!$M$9:$Q$1009,1,0)=$M810,VLOOKUP($M810,'Books DATA'!$M$10:$T$1009,COLUMNS('Books DATA'!$M$9:S807),0)),"Not Avl in Books")</f>
        <v>0</v>
      </c>
      <c r="AK810" s="203">
        <f>IFERROR(IF(VLOOKUP($M810,'Books DATA'!$M$9:$Q$1009,1,0)=$M810,VLOOKUP($M810,'Books DATA'!$M$10:$T$1009,COLUMNS('Books DATA'!$M$9:T807),0)),"Not Avl in Books")</f>
        <v>0</v>
      </c>
      <c r="AL810" s="204"/>
    </row>
    <row r="811" spans="1:38" ht="15.75" thickBot="1">
      <c r="A811" s="7" t="str">
        <f>AC811&amp;"_"&amp;COUNTIF($AC$10:AC811,AC811)</f>
        <v>_0</v>
      </c>
      <c r="B811" s="206"/>
      <c r="C811" s="206"/>
      <c r="D811" s="207"/>
      <c r="E811" s="208"/>
      <c r="F811" s="209"/>
      <c r="G811" s="209"/>
      <c r="H811" s="209"/>
      <c r="I811" s="209"/>
      <c r="J811" s="209"/>
      <c r="K811" s="209"/>
      <c r="L811" s="199"/>
      <c r="M811" s="200" t="str">
        <f t="shared" si="182"/>
        <v/>
      </c>
      <c r="N811" s="200">
        <f t="shared" si="183"/>
        <v>0</v>
      </c>
      <c r="O811" s="200">
        <f t="shared" si="184"/>
        <v>0</v>
      </c>
      <c r="P811" s="200">
        <f t="shared" si="185"/>
        <v>0</v>
      </c>
      <c r="Q811" s="200">
        <f t="shared" si="186"/>
        <v>0</v>
      </c>
      <c r="R811" s="200">
        <f t="shared" si="187"/>
        <v>0</v>
      </c>
      <c r="S811" s="200">
        <f t="shared" si="188"/>
        <v>0</v>
      </c>
      <c r="T811" s="200">
        <f t="shared" si="189"/>
        <v>0</v>
      </c>
      <c r="U811" s="200"/>
      <c r="V811" s="201">
        <f t="shared" si="190"/>
        <v>0</v>
      </c>
      <c r="W811" s="201">
        <f t="shared" si="191"/>
        <v>0</v>
      </c>
      <c r="X811" s="201">
        <f t="shared" si="192"/>
        <v>0</v>
      </c>
      <c r="Y811" s="201">
        <f t="shared" si="193"/>
        <v>0</v>
      </c>
      <c r="Z811" s="201">
        <f t="shared" si="194"/>
        <v>0</v>
      </c>
      <c r="AA811" s="201">
        <f t="shared" si="195"/>
        <v>0</v>
      </c>
      <c r="AB811" s="201">
        <f t="shared" si="196"/>
        <v>0</v>
      </c>
      <c r="AC811" s="205"/>
      <c r="AD811" s="199"/>
      <c r="AE811" s="203">
        <f>IFERROR(IF(VLOOKUP($M811,'Books DATA'!$M$9:$Q$1009,1,0)=$M811,VLOOKUP($M811,'Books DATA'!$M$10:$T$1009,COLUMNS('Books DATA'!$M$9:N808),0)),"Not Avl in Books")</f>
        <v>0</v>
      </c>
      <c r="AF811" s="203">
        <f>IFERROR(IF(VLOOKUP($M811,'Books DATA'!$M$9:$Q$1009,1,0)=$M811,VLOOKUP($M811,'Books DATA'!$M$10:$T$1009,COLUMNS('Books DATA'!$M$9:O808),0)),"Not Avl in Books")</f>
        <v>0</v>
      </c>
      <c r="AG811" s="203">
        <f>IFERROR(IF(VLOOKUP($M811,'Books DATA'!$M$9:$Q$1009,1,0)=$M811,VLOOKUP($M811,'Books DATA'!$M$10:$T$1009,COLUMNS('Books DATA'!$M$9:P808),0)),"Not Avl in Books")</f>
        <v>0</v>
      </c>
      <c r="AH811" s="203">
        <f>IFERROR(IF(VLOOKUP($M811,'Books DATA'!$M$9:$Q$1009,1,0)=$M811,VLOOKUP($M811,'Books DATA'!$M$10:$T$1009,COLUMNS('Books DATA'!$M$9:Q808),0)),"Not Avl in Books")</f>
        <v>0</v>
      </c>
      <c r="AI811" s="203">
        <f>IFERROR(IF(VLOOKUP($M811,'Books DATA'!$M$9:$Q$1009,1,0)=$M811,VLOOKUP($M811,'Books DATA'!$M$10:$T$1009,COLUMNS('Books DATA'!$M$9:R808),0)),"Not Avl in Books")</f>
        <v>0</v>
      </c>
      <c r="AJ811" s="203">
        <f>IFERROR(IF(VLOOKUP($M811,'Books DATA'!$M$9:$Q$1009,1,0)=$M811,VLOOKUP($M811,'Books DATA'!$M$10:$T$1009,COLUMNS('Books DATA'!$M$9:S808),0)),"Not Avl in Books")</f>
        <v>0</v>
      </c>
      <c r="AK811" s="203">
        <f>IFERROR(IF(VLOOKUP($M811,'Books DATA'!$M$9:$Q$1009,1,0)=$M811,VLOOKUP($M811,'Books DATA'!$M$10:$T$1009,COLUMNS('Books DATA'!$M$9:T808),0)),"Not Avl in Books")</f>
        <v>0</v>
      </c>
      <c r="AL811" s="204"/>
    </row>
    <row r="812" spans="1:38" ht="15.75" thickBot="1">
      <c r="A812" s="7" t="str">
        <f>AC812&amp;"_"&amp;COUNTIF($AC$10:AC812,AC812)</f>
        <v>_0</v>
      </c>
      <c r="B812" s="206"/>
      <c r="C812" s="206"/>
      <c r="D812" s="207"/>
      <c r="E812" s="208"/>
      <c r="F812" s="209"/>
      <c r="G812" s="209"/>
      <c r="H812" s="209"/>
      <c r="I812" s="209"/>
      <c r="J812" s="209"/>
      <c r="K812" s="209"/>
      <c r="L812" s="199"/>
      <c r="M812" s="200" t="str">
        <f t="shared" si="182"/>
        <v/>
      </c>
      <c r="N812" s="200">
        <f t="shared" si="183"/>
        <v>0</v>
      </c>
      <c r="O812" s="200">
        <f t="shared" si="184"/>
        <v>0</v>
      </c>
      <c r="P812" s="200">
        <f t="shared" si="185"/>
        <v>0</v>
      </c>
      <c r="Q812" s="200">
        <f t="shared" si="186"/>
        <v>0</v>
      </c>
      <c r="R812" s="200">
        <f t="shared" si="187"/>
        <v>0</v>
      </c>
      <c r="S812" s="200">
        <f t="shared" si="188"/>
        <v>0</v>
      </c>
      <c r="T812" s="200">
        <f t="shared" si="189"/>
        <v>0</v>
      </c>
      <c r="U812" s="200"/>
      <c r="V812" s="201">
        <f t="shared" si="190"/>
        <v>0</v>
      </c>
      <c r="W812" s="201">
        <f t="shared" si="191"/>
        <v>0</v>
      </c>
      <c r="X812" s="201">
        <f t="shared" si="192"/>
        <v>0</v>
      </c>
      <c r="Y812" s="201">
        <f t="shared" si="193"/>
        <v>0</v>
      </c>
      <c r="Z812" s="201">
        <f t="shared" si="194"/>
        <v>0</v>
      </c>
      <c r="AA812" s="201">
        <f t="shared" si="195"/>
        <v>0</v>
      </c>
      <c r="AB812" s="201">
        <f t="shared" si="196"/>
        <v>0</v>
      </c>
      <c r="AC812" s="205"/>
      <c r="AD812" s="199"/>
      <c r="AE812" s="203">
        <f>IFERROR(IF(VLOOKUP($M812,'Books DATA'!$M$9:$Q$1009,1,0)=$M812,VLOOKUP($M812,'Books DATA'!$M$10:$T$1009,COLUMNS('Books DATA'!$M$9:N809),0)),"Not Avl in Books")</f>
        <v>0</v>
      </c>
      <c r="AF812" s="203">
        <f>IFERROR(IF(VLOOKUP($M812,'Books DATA'!$M$9:$Q$1009,1,0)=$M812,VLOOKUP($M812,'Books DATA'!$M$10:$T$1009,COLUMNS('Books DATA'!$M$9:O809),0)),"Not Avl in Books")</f>
        <v>0</v>
      </c>
      <c r="AG812" s="203">
        <f>IFERROR(IF(VLOOKUP($M812,'Books DATA'!$M$9:$Q$1009,1,0)=$M812,VLOOKUP($M812,'Books DATA'!$M$10:$T$1009,COLUMNS('Books DATA'!$M$9:P809),0)),"Not Avl in Books")</f>
        <v>0</v>
      </c>
      <c r="AH812" s="203">
        <f>IFERROR(IF(VLOOKUP($M812,'Books DATA'!$M$9:$Q$1009,1,0)=$M812,VLOOKUP($M812,'Books DATA'!$M$10:$T$1009,COLUMNS('Books DATA'!$M$9:Q809),0)),"Not Avl in Books")</f>
        <v>0</v>
      </c>
      <c r="AI812" s="203">
        <f>IFERROR(IF(VLOOKUP($M812,'Books DATA'!$M$9:$Q$1009,1,0)=$M812,VLOOKUP($M812,'Books DATA'!$M$10:$T$1009,COLUMNS('Books DATA'!$M$9:R809),0)),"Not Avl in Books")</f>
        <v>0</v>
      </c>
      <c r="AJ812" s="203">
        <f>IFERROR(IF(VLOOKUP($M812,'Books DATA'!$M$9:$Q$1009,1,0)=$M812,VLOOKUP($M812,'Books DATA'!$M$10:$T$1009,COLUMNS('Books DATA'!$M$9:S809),0)),"Not Avl in Books")</f>
        <v>0</v>
      </c>
      <c r="AK812" s="203">
        <f>IFERROR(IF(VLOOKUP($M812,'Books DATA'!$M$9:$Q$1009,1,0)=$M812,VLOOKUP($M812,'Books DATA'!$M$10:$T$1009,COLUMNS('Books DATA'!$M$9:T809),0)),"Not Avl in Books")</f>
        <v>0</v>
      </c>
      <c r="AL812" s="204"/>
    </row>
    <row r="813" spans="1:38" ht="15.75" thickBot="1">
      <c r="A813" s="7" t="str">
        <f>AC813&amp;"_"&amp;COUNTIF($AC$10:AC813,AC813)</f>
        <v>_0</v>
      </c>
      <c r="B813" s="206"/>
      <c r="C813" s="206"/>
      <c r="D813" s="207"/>
      <c r="E813" s="208"/>
      <c r="F813" s="209"/>
      <c r="G813" s="209"/>
      <c r="H813" s="209"/>
      <c r="I813" s="209"/>
      <c r="J813" s="209"/>
      <c r="K813" s="209"/>
      <c r="L813" s="199"/>
      <c r="M813" s="200" t="str">
        <f t="shared" si="182"/>
        <v/>
      </c>
      <c r="N813" s="200">
        <f t="shared" si="183"/>
        <v>0</v>
      </c>
      <c r="O813" s="200">
        <f t="shared" si="184"/>
        <v>0</v>
      </c>
      <c r="P813" s="200">
        <f t="shared" si="185"/>
        <v>0</v>
      </c>
      <c r="Q813" s="200">
        <f t="shared" si="186"/>
        <v>0</v>
      </c>
      <c r="R813" s="200">
        <f t="shared" si="187"/>
        <v>0</v>
      </c>
      <c r="S813" s="200">
        <f t="shared" si="188"/>
        <v>0</v>
      </c>
      <c r="T813" s="200">
        <f t="shared" si="189"/>
        <v>0</v>
      </c>
      <c r="U813" s="200"/>
      <c r="V813" s="201">
        <f t="shared" si="190"/>
        <v>0</v>
      </c>
      <c r="W813" s="201">
        <f t="shared" si="191"/>
        <v>0</v>
      </c>
      <c r="X813" s="201">
        <f t="shared" si="192"/>
        <v>0</v>
      </c>
      <c r="Y813" s="201">
        <f t="shared" si="193"/>
        <v>0</v>
      </c>
      <c r="Z813" s="201">
        <f t="shared" si="194"/>
        <v>0</v>
      </c>
      <c r="AA813" s="201">
        <f t="shared" si="195"/>
        <v>0</v>
      </c>
      <c r="AB813" s="201">
        <f t="shared" si="196"/>
        <v>0</v>
      </c>
      <c r="AC813" s="205"/>
      <c r="AD813" s="199"/>
      <c r="AE813" s="203">
        <f>IFERROR(IF(VLOOKUP($M813,'Books DATA'!$M$9:$Q$1009,1,0)=$M813,VLOOKUP($M813,'Books DATA'!$M$10:$T$1009,COLUMNS('Books DATA'!$M$9:N810),0)),"Not Avl in Books")</f>
        <v>0</v>
      </c>
      <c r="AF813" s="203">
        <f>IFERROR(IF(VLOOKUP($M813,'Books DATA'!$M$9:$Q$1009,1,0)=$M813,VLOOKUP($M813,'Books DATA'!$M$10:$T$1009,COLUMNS('Books DATA'!$M$9:O810),0)),"Not Avl in Books")</f>
        <v>0</v>
      </c>
      <c r="AG813" s="203">
        <f>IFERROR(IF(VLOOKUP($M813,'Books DATA'!$M$9:$Q$1009,1,0)=$M813,VLOOKUP($M813,'Books DATA'!$M$10:$T$1009,COLUMNS('Books DATA'!$M$9:P810),0)),"Not Avl in Books")</f>
        <v>0</v>
      </c>
      <c r="AH813" s="203">
        <f>IFERROR(IF(VLOOKUP($M813,'Books DATA'!$M$9:$Q$1009,1,0)=$M813,VLOOKUP($M813,'Books DATA'!$M$10:$T$1009,COLUMNS('Books DATA'!$M$9:Q810),0)),"Not Avl in Books")</f>
        <v>0</v>
      </c>
      <c r="AI813" s="203">
        <f>IFERROR(IF(VLOOKUP($M813,'Books DATA'!$M$9:$Q$1009,1,0)=$M813,VLOOKUP($M813,'Books DATA'!$M$10:$T$1009,COLUMNS('Books DATA'!$M$9:R810),0)),"Not Avl in Books")</f>
        <v>0</v>
      </c>
      <c r="AJ813" s="203">
        <f>IFERROR(IF(VLOOKUP($M813,'Books DATA'!$M$9:$Q$1009,1,0)=$M813,VLOOKUP($M813,'Books DATA'!$M$10:$T$1009,COLUMNS('Books DATA'!$M$9:S810),0)),"Not Avl in Books")</f>
        <v>0</v>
      </c>
      <c r="AK813" s="203">
        <f>IFERROR(IF(VLOOKUP($M813,'Books DATA'!$M$9:$Q$1009,1,0)=$M813,VLOOKUP($M813,'Books DATA'!$M$10:$T$1009,COLUMNS('Books DATA'!$M$9:T810),0)),"Not Avl in Books")</f>
        <v>0</v>
      </c>
      <c r="AL813" s="204"/>
    </row>
    <row r="814" spans="1:38" ht="15.75" thickBot="1">
      <c r="A814" s="7" t="str">
        <f>AC814&amp;"_"&amp;COUNTIF($AC$10:AC814,AC814)</f>
        <v>_0</v>
      </c>
      <c r="B814" s="206"/>
      <c r="C814" s="206"/>
      <c r="D814" s="207"/>
      <c r="E814" s="208"/>
      <c r="F814" s="209"/>
      <c r="G814" s="209"/>
      <c r="H814" s="209"/>
      <c r="I814" s="209"/>
      <c r="J814" s="209"/>
      <c r="K814" s="209"/>
      <c r="L814" s="199"/>
      <c r="M814" s="200" t="str">
        <f t="shared" si="182"/>
        <v/>
      </c>
      <c r="N814" s="200">
        <f t="shared" si="183"/>
        <v>0</v>
      </c>
      <c r="O814" s="200">
        <f t="shared" si="184"/>
        <v>0</v>
      </c>
      <c r="P814" s="200">
        <f t="shared" si="185"/>
        <v>0</v>
      </c>
      <c r="Q814" s="200">
        <f t="shared" si="186"/>
        <v>0</v>
      </c>
      <c r="R814" s="200">
        <f t="shared" si="187"/>
        <v>0</v>
      </c>
      <c r="S814" s="200">
        <f t="shared" si="188"/>
        <v>0</v>
      </c>
      <c r="T814" s="200">
        <f t="shared" si="189"/>
        <v>0</v>
      </c>
      <c r="U814" s="200"/>
      <c r="V814" s="201">
        <f t="shared" si="190"/>
        <v>0</v>
      </c>
      <c r="W814" s="201">
        <f t="shared" si="191"/>
        <v>0</v>
      </c>
      <c r="X814" s="201">
        <f t="shared" si="192"/>
        <v>0</v>
      </c>
      <c r="Y814" s="201">
        <f t="shared" si="193"/>
        <v>0</v>
      </c>
      <c r="Z814" s="201">
        <f t="shared" si="194"/>
        <v>0</v>
      </c>
      <c r="AA814" s="201">
        <f t="shared" si="195"/>
        <v>0</v>
      </c>
      <c r="AB814" s="201">
        <f t="shared" si="196"/>
        <v>0</v>
      </c>
      <c r="AC814" s="205"/>
      <c r="AD814" s="199"/>
      <c r="AE814" s="203">
        <f>IFERROR(IF(VLOOKUP($M814,'Books DATA'!$M$9:$Q$1009,1,0)=$M814,VLOOKUP($M814,'Books DATA'!$M$10:$T$1009,COLUMNS('Books DATA'!$M$9:N811),0)),"Not Avl in Books")</f>
        <v>0</v>
      </c>
      <c r="AF814" s="203">
        <f>IFERROR(IF(VLOOKUP($M814,'Books DATA'!$M$9:$Q$1009,1,0)=$M814,VLOOKUP($M814,'Books DATA'!$M$10:$T$1009,COLUMNS('Books DATA'!$M$9:O811),0)),"Not Avl in Books")</f>
        <v>0</v>
      </c>
      <c r="AG814" s="203">
        <f>IFERROR(IF(VLOOKUP($M814,'Books DATA'!$M$9:$Q$1009,1,0)=$M814,VLOOKUP($M814,'Books DATA'!$M$10:$T$1009,COLUMNS('Books DATA'!$M$9:P811),0)),"Not Avl in Books")</f>
        <v>0</v>
      </c>
      <c r="AH814" s="203">
        <f>IFERROR(IF(VLOOKUP($M814,'Books DATA'!$M$9:$Q$1009,1,0)=$M814,VLOOKUP($M814,'Books DATA'!$M$10:$T$1009,COLUMNS('Books DATA'!$M$9:Q811),0)),"Not Avl in Books")</f>
        <v>0</v>
      </c>
      <c r="AI814" s="203">
        <f>IFERROR(IF(VLOOKUP($M814,'Books DATA'!$M$9:$Q$1009,1,0)=$M814,VLOOKUP($M814,'Books DATA'!$M$10:$T$1009,COLUMNS('Books DATA'!$M$9:R811),0)),"Not Avl in Books")</f>
        <v>0</v>
      </c>
      <c r="AJ814" s="203">
        <f>IFERROR(IF(VLOOKUP($M814,'Books DATA'!$M$9:$Q$1009,1,0)=$M814,VLOOKUP($M814,'Books DATA'!$M$10:$T$1009,COLUMNS('Books DATA'!$M$9:S811),0)),"Not Avl in Books")</f>
        <v>0</v>
      </c>
      <c r="AK814" s="203">
        <f>IFERROR(IF(VLOOKUP($M814,'Books DATA'!$M$9:$Q$1009,1,0)=$M814,VLOOKUP($M814,'Books DATA'!$M$10:$T$1009,COLUMNS('Books DATA'!$M$9:T811),0)),"Not Avl in Books")</f>
        <v>0</v>
      </c>
      <c r="AL814" s="204"/>
    </row>
    <row r="815" spans="1:38" ht="15.75" thickBot="1">
      <c r="A815" s="7" t="str">
        <f>AC815&amp;"_"&amp;COUNTIF($AC$10:AC815,AC815)</f>
        <v>_0</v>
      </c>
      <c r="B815" s="206"/>
      <c r="C815" s="206"/>
      <c r="D815" s="207"/>
      <c r="E815" s="208"/>
      <c r="F815" s="209"/>
      <c r="G815" s="209"/>
      <c r="H815" s="209"/>
      <c r="I815" s="209"/>
      <c r="J815" s="209"/>
      <c r="K815" s="209"/>
      <c r="L815" s="199"/>
      <c r="M815" s="200" t="str">
        <f t="shared" si="182"/>
        <v/>
      </c>
      <c r="N815" s="200">
        <f t="shared" si="183"/>
        <v>0</v>
      </c>
      <c r="O815" s="200">
        <f t="shared" si="184"/>
        <v>0</v>
      </c>
      <c r="P815" s="200">
        <f t="shared" si="185"/>
        <v>0</v>
      </c>
      <c r="Q815" s="200">
        <f t="shared" si="186"/>
        <v>0</v>
      </c>
      <c r="R815" s="200">
        <f t="shared" si="187"/>
        <v>0</v>
      </c>
      <c r="S815" s="200">
        <f t="shared" si="188"/>
        <v>0</v>
      </c>
      <c r="T815" s="200">
        <f t="shared" si="189"/>
        <v>0</v>
      </c>
      <c r="U815" s="200"/>
      <c r="V815" s="201">
        <f t="shared" si="190"/>
        <v>0</v>
      </c>
      <c r="W815" s="201">
        <f t="shared" si="191"/>
        <v>0</v>
      </c>
      <c r="X815" s="201">
        <f t="shared" si="192"/>
        <v>0</v>
      </c>
      <c r="Y815" s="201">
        <f t="shared" si="193"/>
        <v>0</v>
      </c>
      <c r="Z815" s="201">
        <f t="shared" si="194"/>
        <v>0</v>
      </c>
      <c r="AA815" s="201">
        <f t="shared" si="195"/>
        <v>0</v>
      </c>
      <c r="AB815" s="201">
        <f t="shared" si="196"/>
        <v>0</v>
      </c>
      <c r="AC815" s="205"/>
      <c r="AD815" s="199"/>
      <c r="AE815" s="203">
        <f>IFERROR(IF(VLOOKUP($M815,'Books DATA'!$M$9:$Q$1009,1,0)=$M815,VLOOKUP($M815,'Books DATA'!$M$10:$T$1009,COLUMNS('Books DATA'!$M$9:N812),0)),"Not Avl in Books")</f>
        <v>0</v>
      </c>
      <c r="AF815" s="203">
        <f>IFERROR(IF(VLOOKUP($M815,'Books DATA'!$M$9:$Q$1009,1,0)=$M815,VLOOKUP($M815,'Books DATA'!$M$10:$T$1009,COLUMNS('Books DATA'!$M$9:O812),0)),"Not Avl in Books")</f>
        <v>0</v>
      </c>
      <c r="AG815" s="203">
        <f>IFERROR(IF(VLOOKUP($M815,'Books DATA'!$M$9:$Q$1009,1,0)=$M815,VLOOKUP($M815,'Books DATA'!$M$10:$T$1009,COLUMNS('Books DATA'!$M$9:P812),0)),"Not Avl in Books")</f>
        <v>0</v>
      </c>
      <c r="AH815" s="203">
        <f>IFERROR(IF(VLOOKUP($M815,'Books DATA'!$M$9:$Q$1009,1,0)=$M815,VLOOKUP($M815,'Books DATA'!$M$10:$T$1009,COLUMNS('Books DATA'!$M$9:Q812),0)),"Not Avl in Books")</f>
        <v>0</v>
      </c>
      <c r="AI815" s="203">
        <f>IFERROR(IF(VLOOKUP($M815,'Books DATA'!$M$9:$Q$1009,1,0)=$M815,VLOOKUP($M815,'Books DATA'!$M$10:$T$1009,COLUMNS('Books DATA'!$M$9:R812),0)),"Not Avl in Books")</f>
        <v>0</v>
      </c>
      <c r="AJ815" s="203">
        <f>IFERROR(IF(VLOOKUP($M815,'Books DATA'!$M$9:$Q$1009,1,0)=$M815,VLOOKUP($M815,'Books DATA'!$M$10:$T$1009,COLUMNS('Books DATA'!$M$9:S812),0)),"Not Avl in Books")</f>
        <v>0</v>
      </c>
      <c r="AK815" s="203">
        <f>IFERROR(IF(VLOOKUP($M815,'Books DATA'!$M$9:$Q$1009,1,0)=$M815,VLOOKUP($M815,'Books DATA'!$M$10:$T$1009,COLUMNS('Books DATA'!$M$9:T812),0)),"Not Avl in Books")</f>
        <v>0</v>
      </c>
      <c r="AL815" s="204"/>
    </row>
    <row r="816" spans="1:38" ht="15.75" thickBot="1">
      <c r="A816" s="7" t="str">
        <f>AC816&amp;"_"&amp;COUNTIF($AC$10:AC816,AC816)</f>
        <v>_0</v>
      </c>
      <c r="B816" s="206"/>
      <c r="C816" s="206"/>
      <c r="D816" s="207"/>
      <c r="E816" s="208"/>
      <c r="F816" s="209"/>
      <c r="G816" s="209"/>
      <c r="H816" s="209"/>
      <c r="I816" s="209"/>
      <c r="J816" s="209"/>
      <c r="K816" s="209"/>
      <c r="L816" s="199"/>
      <c r="M816" s="200" t="str">
        <f t="shared" si="182"/>
        <v/>
      </c>
      <c r="N816" s="200">
        <f t="shared" si="183"/>
        <v>0</v>
      </c>
      <c r="O816" s="200">
        <f t="shared" si="184"/>
        <v>0</v>
      </c>
      <c r="P816" s="200">
        <f t="shared" si="185"/>
        <v>0</v>
      </c>
      <c r="Q816" s="200">
        <f t="shared" si="186"/>
        <v>0</v>
      </c>
      <c r="R816" s="200">
        <f t="shared" si="187"/>
        <v>0</v>
      </c>
      <c r="S816" s="200">
        <f t="shared" si="188"/>
        <v>0</v>
      </c>
      <c r="T816" s="200">
        <f t="shared" si="189"/>
        <v>0</v>
      </c>
      <c r="U816" s="200"/>
      <c r="V816" s="201">
        <f t="shared" si="190"/>
        <v>0</v>
      </c>
      <c r="W816" s="201">
        <f t="shared" si="191"/>
        <v>0</v>
      </c>
      <c r="X816" s="201">
        <f t="shared" si="192"/>
        <v>0</v>
      </c>
      <c r="Y816" s="201">
        <f t="shared" si="193"/>
        <v>0</v>
      </c>
      <c r="Z816" s="201">
        <f t="shared" si="194"/>
        <v>0</v>
      </c>
      <c r="AA816" s="201">
        <f t="shared" si="195"/>
        <v>0</v>
      </c>
      <c r="AB816" s="201">
        <f t="shared" si="196"/>
        <v>0</v>
      </c>
      <c r="AC816" s="205"/>
      <c r="AD816" s="199"/>
      <c r="AE816" s="203">
        <f>IFERROR(IF(VLOOKUP($M816,'Books DATA'!$M$9:$Q$1009,1,0)=$M816,VLOOKUP($M816,'Books DATA'!$M$10:$T$1009,COLUMNS('Books DATA'!$M$9:N813),0)),"Not Avl in Books")</f>
        <v>0</v>
      </c>
      <c r="AF816" s="203">
        <f>IFERROR(IF(VLOOKUP($M816,'Books DATA'!$M$9:$Q$1009,1,0)=$M816,VLOOKUP($M816,'Books DATA'!$M$10:$T$1009,COLUMNS('Books DATA'!$M$9:O813),0)),"Not Avl in Books")</f>
        <v>0</v>
      </c>
      <c r="AG816" s="203">
        <f>IFERROR(IF(VLOOKUP($M816,'Books DATA'!$M$9:$Q$1009,1,0)=$M816,VLOOKUP($M816,'Books DATA'!$M$10:$T$1009,COLUMNS('Books DATA'!$M$9:P813),0)),"Not Avl in Books")</f>
        <v>0</v>
      </c>
      <c r="AH816" s="203">
        <f>IFERROR(IF(VLOOKUP($M816,'Books DATA'!$M$9:$Q$1009,1,0)=$M816,VLOOKUP($M816,'Books DATA'!$M$10:$T$1009,COLUMNS('Books DATA'!$M$9:Q813),0)),"Not Avl in Books")</f>
        <v>0</v>
      </c>
      <c r="AI816" s="203">
        <f>IFERROR(IF(VLOOKUP($M816,'Books DATA'!$M$9:$Q$1009,1,0)=$M816,VLOOKUP($M816,'Books DATA'!$M$10:$T$1009,COLUMNS('Books DATA'!$M$9:R813),0)),"Not Avl in Books")</f>
        <v>0</v>
      </c>
      <c r="AJ816" s="203">
        <f>IFERROR(IF(VLOOKUP($M816,'Books DATA'!$M$9:$Q$1009,1,0)=$M816,VLOOKUP($M816,'Books DATA'!$M$10:$T$1009,COLUMNS('Books DATA'!$M$9:S813),0)),"Not Avl in Books")</f>
        <v>0</v>
      </c>
      <c r="AK816" s="203">
        <f>IFERROR(IF(VLOOKUP($M816,'Books DATA'!$M$9:$Q$1009,1,0)=$M816,VLOOKUP($M816,'Books DATA'!$M$10:$T$1009,COLUMNS('Books DATA'!$M$9:T813),0)),"Not Avl in Books")</f>
        <v>0</v>
      </c>
      <c r="AL816" s="204"/>
    </row>
    <row r="817" spans="1:38" ht="15.75" thickBot="1">
      <c r="A817" s="7" t="str">
        <f>AC817&amp;"_"&amp;COUNTIF($AC$10:AC817,AC817)</f>
        <v>_0</v>
      </c>
      <c r="B817" s="206"/>
      <c r="C817" s="206"/>
      <c r="D817" s="207"/>
      <c r="E817" s="208"/>
      <c r="F817" s="209"/>
      <c r="G817" s="209"/>
      <c r="H817" s="209"/>
      <c r="I817" s="209"/>
      <c r="J817" s="209"/>
      <c r="K817" s="209"/>
      <c r="L817" s="199"/>
      <c r="M817" s="200" t="str">
        <f t="shared" si="182"/>
        <v/>
      </c>
      <c r="N817" s="200">
        <f t="shared" si="183"/>
        <v>0</v>
      </c>
      <c r="O817" s="200">
        <f t="shared" si="184"/>
        <v>0</v>
      </c>
      <c r="P817" s="200">
        <f t="shared" si="185"/>
        <v>0</v>
      </c>
      <c r="Q817" s="200">
        <f t="shared" si="186"/>
        <v>0</v>
      </c>
      <c r="R817" s="200">
        <f t="shared" si="187"/>
        <v>0</v>
      </c>
      <c r="S817" s="200">
        <f t="shared" si="188"/>
        <v>0</v>
      </c>
      <c r="T817" s="200">
        <f t="shared" si="189"/>
        <v>0</v>
      </c>
      <c r="U817" s="200"/>
      <c r="V817" s="201">
        <f t="shared" si="190"/>
        <v>0</v>
      </c>
      <c r="W817" s="201">
        <f t="shared" si="191"/>
        <v>0</v>
      </c>
      <c r="X817" s="201">
        <f t="shared" si="192"/>
        <v>0</v>
      </c>
      <c r="Y817" s="201">
        <f t="shared" si="193"/>
        <v>0</v>
      </c>
      <c r="Z817" s="201">
        <f t="shared" si="194"/>
        <v>0</v>
      </c>
      <c r="AA817" s="201">
        <f t="shared" si="195"/>
        <v>0</v>
      </c>
      <c r="AB817" s="201">
        <f t="shared" si="196"/>
        <v>0</v>
      </c>
      <c r="AC817" s="205"/>
      <c r="AD817" s="199"/>
      <c r="AE817" s="203">
        <f>IFERROR(IF(VLOOKUP($M817,'Books DATA'!$M$9:$Q$1009,1,0)=$M817,VLOOKUP($M817,'Books DATA'!$M$10:$T$1009,COLUMNS('Books DATA'!$M$9:N814),0)),"Not Avl in Books")</f>
        <v>0</v>
      </c>
      <c r="AF817" s="203">
        <f>IFERROR(IF(VLOOKUP($M817,'Books DATA'!$M$9:$Q$1009,1,0)=$M817,VLOOKUP($M817,'Books DATA'!$M$10:$T$1009,COLUMNS('Books DATA'!$M$9:O814),0)),"Not Avl in Books")</f>
        <v>0</v>
      </c>
      <c r="AG817" s="203">
        <f>IFERROR(IF(VLOOKUP($M817,'Books DATA'!$M$9:$Q$1009,1,0)=$M817,VLOOKUP($M817,'Books DATA'!$M$10:$T$1009,COLUMNS('Books DATA'!$M$9:P814),0)),"Not Avl in Books")</f>
        <v>0</v>
      </c>
      <c r="AH817" s="203">
        <f>IFERROR(IF(VLOOKUP($M817,'Books DATA'!$M$9:$Q$1009,1,0)=$M817,VLOOKUP($M817,'Books DATA'!$M$10:$T$1009,COLUMNS('Books DATA'!$M$9:Q814),0)),"Not Avl in Books")</f>
        <v>0</v>
      </c>
      <c r="AI817" s="203">
        <f>IFERROR(IF(VLOOKUP($M817,'Books DATA'!$M$9:$Q$1009,1,0)=$M817,VLOOKUP($M817,'Books DATA'!$M$10:$T$1009,COLUMNS('Books DATA'!$M$9:R814),0)),"Not Avl in Books")</f>
        <v>0</v>
      </c>
      <c r="AJ817" s="203">
        <f>IFERROR(IF(VLOOKUP($M817,'Books DATA'!$M$9:$Q$1009,1,0)=$M817,VLOOKUP($M817,'Books DATA'!$M$10:$T$1009,COLUMNS('Books DATA'!$M$9:S814),0)),"Not Avl in Books")</f>
        <v>0</v>
      </c>
      <c r="AK817" s="203">
        <f>IFERROR(IF(VLOOKUP($M817,'Books DATA'!$M$9:$Q$1009,1,0)=$M817,VLOOKUP($M817,'Books DATA'!$M$10:$T$1009,COLUMNS('Books DATA'!$M$9:T814),0)),"Not Avl in Books")</f>
        <v>0</v>
      </c>
      <c r="AL817" s="204"/>
    </row>
    <row r="818" spans="1:38" ht="15.75" thickBot="1">
      <c r="A818" s="7" t="str">
        <f>AC818&amp;"_"&amp;COUNTIF($AC$10:AC818,AC818)</f>
        <v>_0</v>
      </c>
      <c r="B818" s="206"/>
      <c r="C818" s="206"/>
      <c r="D818" s="207"/>
      <c r="E818" s="208"/>
      <c r="F818" s="209"/>
      <c r="G818" s="209"/>
      <c r="H818" s="209"/>
      <c r="I818" s="209"/>
      <c r="J818" s="209"/>
      <c r="K818" s="209"/>
      <c r="L818" s="199"/>
      <c r="M818" s="200" t="str">
        <f t="shared" si="182"/>
        <v/>
      </c>
      <c r="N818" s="200">
        <f t="shared" si="183"/>
        <v>0</v>
      </c>
      <c r="O818" s="200">
        <f t="shared" si="184"/>
        <v>0</v>
      </c>
      <c r="P818" s="200">
        <f t="shared" si="185"/>
        <v>0</v>
      </c>
      <c r="Q818" s="200">
        <f t="shared" si="186"/>
        <v>0</v>
      </c>
      <c r="R818" s="200">
        <f t="shared" si="187"/>
        <v>0</v>
      </c>
      <c r="S818" s="200">
        <f t="shared" si="188"/>
        <v>0</v>
      </c>
      <c r="T818" s="200">
        <f t="shared" si="189"/>
        <v>0</v>
      </c>
      <c r="U818" s="200"/>
      <c r="V818" s="201">
        <f t="shared" si="190"/>
        <v>0</v>
      </c>
      <c r="W818" s="201">
        <f t="shared" si="191"/>
        <v>0</v>
      </c>
      <c r="X818" s="201">
        <f t="shared" si="192"/>
        <v>0</v>
      </c>
      <c r="Y818" s="201">
        <f t="shared" si="193"/>
        <v>0</v>
      </c>
      <c r="Z818" s="201">
        <f t="shared" si="194"/>
        <v>0</v>
      </c>
      <c r="AA818" s="201">
        <f t="shared" si="195"/>
        <v>0</v>
      </c>
      <c r="AB818" s="201">
        <f t="shared" si="196"/>
        <v>0</v>
      </c>
      <c r="AC818" s="205"/>
      <c r="AD818" s="199"/>
      <c r="AE818" s="203">
        <f>IFERROR(IF(VLOOKUP($M818,'Books DATA'!$M$9:$Q$1009,1,0)=$M818,VLOOKUP($M818,'Books DATA'!$M$10:$T$1009,COLUMNS('Books DATA'!$M$9:N815),0)),"Not Avl in Books")</f>
        <v>0</v>
      </c>
      <c r="AF818" s="203">
        <f>IFERROR(IF(VLOOKUP($M818,'Books DATA'!$M$9:$Q$1009,1,0)=$M818,VLOOKUP($M818,'Books DATA'!$M$10:$T$1009,COLUMNS('Books DATA'!$M$9:O815),0)),"Not Avl in Books")</f>
        <v>0</v>
      </c>
      <c r="AG818" s="203">
        <f>IFERROR(IF(VLOOKUP($M818,'Books DATA'!$M$9:$Q$1009,1,0)=$M818,VLOOKUP($M818,'Books DATA'!$M$10:$T$1009,COLUMNS('Books DATA'!$M$9:P815),0)),"Not Avl in Books")</f>
        <v>0</v>
      </c>
      <c r="AH818" s="203">
        <f>IFERROR(IF(VLOOKUP($M818,'Books DATA'!$M$9:$Q$1009,1,0)=$M818,VLOOKUP($M818,'Books DATA'!$M$10:$T$1009,COLUMNS('Books DATA'!$M$9:Q815),0)),"Not Avl in Books")</f>
        <v>0</v>
      </c>
      <c r="AI818" s="203">
        <f>IFERROR(IF(VLOOKUP($M818,'Books DATA'!$M$9:$Q$1009,1,0)=$M818,VLOOKUP($M818,'Books DATA'!$M$10:$T$1009,COLUMNS('Books DATA'!$M$9:R815),0)),"Not Avl in Books")</f>
        <v>0</v>
      </c>
      <c r="AJ818" s="203">
        <f>IFERROR(IF(VLOOKUP($M818,'Books DATA'!$M$9:$Q$1009,1,0)=$M818,VLOOKUP($M818,'Books DATA'!$M$10:$T$1009,COLUMNS('Books DATA'!$M$9:S815),0)),"Not Avl in Books")</f>
        <v>0</v>
      </c>
      <c r="AK818" s="203">
        <f>IFERROR(IF(VLOOKUP($M818,'Books DATA'!$M$9:$Q$1009,1,0)=$M818,VLOOKUP($M818,'Books DATA'!$M$10:$T$1009,COLUMNS('Books DATA'!$M$9:T815),0)),"Not Avl in Books")</f>
        <v>0</v>
      </c>
      <c r="AL818" s="204"/>
    </row>
    <row r="819" spans="1:38" ht="15.75" thickBot="1">
      <c r="A819" s="7" t="str">
        <f>AC819&amp;"_"&amp;COUNTIF($AC$10:AC819,AC819)</f>
        <v>_0</v>
      </c>
      <c r="B819" s="206"/>
      <c r="C819" s="206"/>
      <c r="D819" s="207"/>
      <c r="E819" s="208"/>
      <c r="F819" s="209"/>
      <c r="G819" s="209"/>
      <c r="H819" s="209"/>
      <c r="I819" s="209"/>
      <c r="J819" s="209"/>
      <c r="K819" s="209"/>
      <c r="L819" s="199"/>
      <c r="M819" s="200" t="str">
        <f t="shared" si="182"/>
        <v/>
      </c>
      <c r="N819" s="200">
        <f t="shared" si="183"/>
        <v>0</v>
      </c>
      <c r="O819" s="200">
        <f t="shared" si="184"/>
        <v>0</v>
      </c>
      <c r="P819" s="200">
        <f t="shared" si="185"/>
        <v>0</v>
      </c>
      <c r="Q819" s="200">
        <f t="shared" si="186"/>
        <v>0</v>
      </c>
      <c r="R819" s="200">
        <f t="shared" si="187"/>
        <v>0</v>
      </c>
      <c r="S819" s="200">
        <f t="shared" si="188"/>
        <v>0</v>
      </c>
      <c r="T819" s="200">
        <f t="shared" si="189"/>
        <v>0</v>
      </c>
      <c r="U819" s="200"/>
      <c r="V819" s="201">
        <f t="shared" si="190"/>
        <v>0</v>
      </c>
      <c r="W819" s="201">
        <f t="shared" si="191"/>
        <v>0</v>
      </c>
      <c r="X819" s="201">
        <f t="shared" si="192"/>
        <v>0</v>
      </c>
      <c r="Y819" s="201">
        <f t="shared" si="193"/>
        <v>0</v>
      </c>
      <c r="Z819" s="201">
        <f t="shared" si="194"/>
        <v>0</v>
      </c>
      <c r="AA819" s="201">
        <f t="shared" si="195"/>
        <v>0</v>
      </c>
      <c r="AB819" s="201">
        <f t="shared" si="196"/>
        <v>0</v>
      </c>
      <c r="AC819" s="205"/>
      <c r="AD819" s="199"/>
      <c r="AE819" s="203">
        <f>IFERROR(IF(VLOOKUP($M819,'Books DATA'!$M$9:$Q$1009,1,0)=$M819,VLOOKUP($M819,'Books DATA'!$M$10:$T$1009,COLUMNS('Books DATA'!$M$9:N816),0)),"Not Avl in Books")</f>
        <v>0</v>
      </c>
      <c r="AF819" s="203">
        <f>IFERROR(IF(VLOOKUP($M819,'Books DATA'!$M$9:$Q$1009,1,0)=$M819,VLOOKUP($M819,'Books DATA'!$M$10:$T$1009,COLUMNS('Books DATA'!$M$9:O816),0)),"Not Avl in Books")</f>
        <v>0</v>
      </c>
      <c r="AG819" s="203">
        <f>IFERROR(IF(VLOOKUP($M819,'Books DATA'!$M$9:$Q$1009,1,0)=$M819,VLOOKUP($M819,'Books DATA'!$M$10:$T$1009,COLUMNS('Books DATA'!$M$9:P816),0)),"Not Avl in Books")</f>
        <v>0</v>
      </c>
      <c r="AH819" s="203">
        <f>IFERROR(IF(VLOOKUP($M819,'Books DATA'!$M$9:$Q$1009,1,0)=$M819,VLOOKUP($M819,'Books DATA'!$M$10:$T$1009,COLUMNS('Books DATA'!$M$9:Q816),0)),"Not Avl in Books")</f>
        <v>0</v>
      </c>
      <c r="AI819" s="203">
        <f>IFERROR(IF(VLOOKUP($M819,'Books DATA'!$M$9:$Q$1009,1,0)=$M819,VLOOKUP($M819,'Books DATA'!$M$10:$T$1009,COLUMNS('Books DATA'!$M$9:R816),0)),"Not Avl in Books")</f>
        <v>0</v>
      </c>
      <c r="AJ819" s="203">
        <f>IFERROR(IF(VLOOKUP($M819,'Books DATA'!$M$9:$Q$1009,1,0)=$M819,VLOOKUP($M819,'Books DATA'!$M$10:$T$1009,COLUMNS('Books DATA'!$M$9:S816),0)),"Not Avl in Books")</f>
        <v>0</v>
      </c>
      <c r="AK819" s="203">
        <f>IFERROR(IF(VLOOKUP($M819,'Books DATA'!$M$9:$Q$1009,1,0)=$M819,VLOOKUP($M819,'Books DATA'!$M$10:$T$1009,COLUMNS('Books DATA'!$M$9:T816),0)),"Not Avl in Books")</f>
        <v>0</v>
      </c>
      <c r="AL819" s="204"/>
    </row>
    <row r="820" spans="1:38" ht="15.75" thickBot="1">
      <c r="A820" s="7" t="str">
        <f>AC820&amp;"_"&amp;COUNTIF($AC$10:AC820,AC820)</f>
        <v>_0</v>
      </c>
      <c r="B820" s="206"/>
      <c r="C820" s="206"/>
      <c r="D820" s="207"/>
      <c r="E820" s="208"/>
      <c r="F820" s="209"/>
      <c r="G820" s="209"/>
      <c r="H820" s="209"/>
      <c r="I820" s="209"/>
      <c r="J820" s="209"/>
      <c r="K820" s="209"/>
      <c r="L820" s="199"/>
      <c r="M820" s="200" t="str">
        <f t="shared" si="182"/>
        <v/>
      </c>
      <c r="N820" s="200">
        <f t="shared" si="183"/>
        <v>0</v>
      </c>
      <c r="O820" s="200">
        <f t="shared" si="184"/>
        <v>0</v>
      </c>
      <c r="P820" s="200">
        <f t="shared" si="185"/>
        <v>0</v>
      </c>
      <c r="Q820" s="200">
        <f t="shared" si="186"/>
        <v>0</v>
      </c>
      <c r="R820" s="200">
        <f t="shared" si="187"/>
        <v>0</v>
      </c>
      <c r="S820" s="200">
        <f t="shared" si="188"/>
        <v>0</v>
      </c>
      <c r="T820" s="200">
        <f t="shared" si="189"/>
        <v>0</v>
      </c>
      <c r="U820" s="200"/>
      <c r="V820" s="201">
        <f t="shared" si="190"/>
        <v>0</v>
      </c>
      <c r="W820" s="201">
        <f t="shared" si="191"/>
        <v>0</v>
      </c>
      <c r="X820" s="201">
        <f t="shared" si="192"/>
        <v>0</v>
      </c>
      <c r="Y820" s="201">
        <f t="shared" si="193"/>
        <v>0</v>
      </c>
      <c r="Z820" s="201">
        <f t="shared" si="194"/>
        <v>0</v>
      </c>
      <c r="AA820" s="201">
        <f t="shared" si="195"/>
        <v>0</v>
      </c>
      <c r="AB820" s="201">
        <f t="shared" si="196"/>
        <v>0</v>
      </c>
      <c r="AC820" s="205"/>
      <c r="AD820" s="199"/>
      <c r="AE820" s="203">
        <f>IFERROR(IF(VLOOKUP($M820,'Books DATA'!$M$9:$Q$1009,1,0)=$M820,VLOOKUP($M820,'Books DATA'!$M$10:$T$1009,COLUMNS('Books DATA'!$M$9:N817),0)),"Not Avl in Books")</f>
        <v>0</v>
      </c>
      <c r="AF820" s="203">
        <f>IFERROR(IF(VLOOKUP($M820,'Books DATA'!$M$9:$Q$1009,1,0)=$M820,VLOOKUP($M820,'Books DATA'!$M$10:$T$1009,COLUMNS('Books DATA'!$M$9:O817),0)),"Not Avl in Books")</f>
        <v>0</v>
      </c>
      <c r="AG820" s="203">
        <f>IFERROR(IF(VLOOKUP($M820,'Books DATA'!$M$9:$Q$1009,1,0)=$M820,VLOOKUP($M820,'Books DATA'!$M$10:$T$1009,COLUMNS('Books DATA'!$M$9:P817),0)),"Not Avl in Books")</f>
        <v>0</v>
      </c>
      <c r="AH820" s="203">
        <f>IFERROR(IF(VLOOKUP($M820,'Books DATA'!$M$9:$Q$1009,1,0)=$M820,VLOOKUP($M820,'Books DATA'!$M$10:$T$1009,COLUMNS('Books DATA'!$M$9:Q817),0)),"Not Avl in Books")</f>
        <v>0</v>
      </c>
      <c r="AI820" s="203">
        <f>IFERROR(IF(VLOOKUP($M820,'Books DATA'!$M$9:$Q$1009,1,0)=$M820,VLOOKUP($M820,'Books DATA'!$M$10:$T$1009,COLUMNS('Books DATA'!$M$9:R817),0)),"Not Avl in Books")</f>
        <v>0</v>
      </c>
      <c r="AJ820" s="203">
        <f>IFERROR(IF(VLOOKUP($M820,'Books DATA'!$M$9:$Q$1009,1,0)=$M820,VLOOKUP($M820,'Books DATA'!$M$10:$T$1009,COLUMNS('Books DATA'!$M$9:S817),0)),"Not Avl in Books")</f>
        <v>0</v>
      </c>
      <c r="AK820" s="203">
        <f>IFERROR(IF(VLOOKUP($M820,'Books DATA'!$M$9:$Q$1009,1,0)=$M820,VLOOKUP($M820,'Books DATA'!$M$10:$T$1009,COLUMNS('Books DATA'!$M$9:T817),0)),"Not Avl in Books")</f>
        <v>0</v>
      </c>
      <c r="AL820" s="204"/>
    </row>
    <row r="821" spans="1:38" ht="15.75" thickBot="1">
      <c r="A821" s="7" t="str">
        <f>AC821&amp;"_"&amp;COUNTIF($AC$10:AC821,AC821)</f>
        <v>_0</v>
      </c>
      <c r="B821" s="206"/>
      <c r="C821" s="206"/>
      <c r="D821" s="207"/>
      <c r="E821" s="208"/>
      <c r="F821" s="209"/>
      <c r="G821" s="209"/>
      <c r="H821" s="209"/>
      <c r="I821" s="209"/>
      <c r="J821" s="209"/>
      <c r="K821" s="209"/>
      <c r="L821" s="199"/>
      <c r="M821" s="200" t="str">
        <f t="shared" si="182"/>
        <v/>
      </c>
      <c r="N821" s="200">
        <f t="shared" si="183"/>
        <v>0</v>
      </c>
      <c r="O821" s="200">
        <f t="shared" si="184"/>
        <v>0</v>
      </c>
      <c r="P821" s="200">
        <f t="shared" si="185"/>
        <v>0</v>
      </c>
      <c r="Q821" s="200">
        <f t="shared" si="186"/>
        <v>0</v>
      </c>
      <c r="R821" s="200">
        <f t="shared" si="187"/>
        <v>0</v>
      </c>
      <c r="S821" s="200">
        <f t="shared" si="188"/>
        <v>0</v>
      </c>
      <c r="T821" s="200">
        <f t="shared" si="189"/>
        <v>0</v>
      </c>
      <c r="U821" s="200"/>
      <c r="V821" s="201">
        <f t="shared" si="190"/>
        <v>0</v>
      </c>
      <c r="W821" s="201">
        <f t="shared" si="191"/>
        <v>0</v>
      </c>
      <c r="X821" s="201">
        <f t="shared" si="192"/>
        <v>0</v>
      </c>
      <c r="Y821" s="201">
        <f t="shared" si="193"/>
        <v>0</v>
      </c>
      <c r="Z821" s="201">
        <f t="shared" si="194"/>
        <v>0</v>
      </c>
      <c r="AA821" s="201">
        <f t="shared" si="195"/>
        <v>0</v>
      </c>
      <c r="AB821" s="201">
        <f t="shared" si="196"/>
        <v>0</v>
      </c>
      <c r="AC821" s="205"/>
      <c r="AD821" s="199"/>
      <c r="AE821" s="203">
        <f>IFERROR(IF(VLOOKUP($M821,'Books DATA'!$M$9:$Q$1009,1,0)=$M821,VLOOKUP($M821,'Books DATA'!$M$10:$T$1009,COLUMNS('Books DATA'!$M$9:N818),0)),"Not Avl in Books")</f>
        <v>0</v>
      </c>
      <c r="AF821" s="203">
        <f>IFERROR(IF(VLOOKUP($M821,'Books DATA'!$M$9:$Q$1009,1,0)=$M821,VLOOKUP($M821,'Books DATA'!$M$10:$T$1009,COLUMNS('Books DATA'!$M$9:O818),0)),"Not Avl in Books")</f>
        <v>0</v>
      </c>
      <c r="AG821" s="203">
        <f>IFERROR(IF(VLOOKUP($M821,'Books DATA'!$M$9:$Q$1009,1,0)=$M821,VLOOKUP($M821,'Books DATA'!$M$10:$T$1009,COLUMNS('Books DATA'!$M$9:P818),0)),"Not Avl in Books")</f>
        <v>0</v>
      </c>
      <c r="AH821" s="203">
        <f>IFERROR(IF(VLOOKUP($M821,'Books DATA'!$M$9:$Q$1009,1,0)=$M821,VLOOKUP($M821,'Books DATA'!$M$10:$T$1009,COLUMNS('Books DATA'!$M$9:Q818),0)),"Not Avl in Books")</f>
        <v>0</v>
      </c>
      <c r="AI821" s="203">
        <f>IFERROR(IF(VLOOKUP($M821,'Books DATA'!$M$9:$Q$1009,1,0)=$M821,VLOOKUP($M821,'Books DATA'!$M$10:$T$1009,COLUMNS('Books DATA'!$M$9:R818),0)),"Not Avl in Books")</f>
        <v>0</v>
      </c>
      <c r="AJ821" s="203">
        <f>IFERROR(IF(VLOOKUP($M821,'Books DATA'!$M$9:$Q$1009,1,0)=$M821,VLOOKUP($M821,'Books DATA'!$M$10:$T$1009,COLUMNS('Books DATA'!$M$9:S818),0)),"Not Avl in Books")</f>
        <v>0</v>
      </c>
      <c r="AK821" s="203">
        <f>IFERROR(IF(VLOOKUP($M821,'Books DATA'!$M$9:$Q$1009,1,0)=$M821,VLOOKUP($M821,'Books DATA'!$M$10:$T$1009,COLUMNS('Books DATA'!$M$9:T818),0)),"Not Avl in Books")</f>
        <v>0</v>
      </c>
      <c r="AL821" s="204"/>
    </row>
    <row r="822" spans="1:38" ht="15.75" thickBot="1">
      <c r="A822" s="7" t="str">
        <f>AC822&amp;"_"&amp;COUNTIF($AC$10:AC822,AC822)</f>
        <v>_0</v>
      </c>
      <c r="B822" s="206"/>
      <c r="C822" s="206"/>
      <c r="D822" s="207"/>
      <c r="E822" s="208"/>
      <c r="F822" s="209"/>
      <c r="G822" s="209"/>
      <c r="H822" s="209"/>
      <c r="I822" s="209"/>
      <c r="J822" s="209"/>
      <c r="K822" s="209"/>
      <c r="L822" s="199"/>
      <c r="M822" s="200" t="str">
        <f t="shared" si="182"/>
        <v/>
      </c>
      <c r="N822" s="200">
        <f t="shared" si="183"/>
        <v>0</v>
      </c>
      <c r="O822" s="200">
        <f t="shared" si="184"/>
        <v>0</v>
      </c>
      <c r="P822" s="200">
        <f t="shared" si="185"/>
        <v>0</v>
      </c>
      <c r="Q822" s="200">
        <f t="shared" si="186"/>
        <v>0</v>
      </c>
      <c r="R822" s="200">
        <f t="shared" si="187"/>
        <v>0</v>
      </c>
      <c r="S822" s="200">
        <f t="shared" si="188"/>
        <v>0</v>
      </c>
      <c r="T822" s="200">
        <f t="shared" si="189"/>
        <v>0</v>
      </c>
      <c r="U822" s="200"/>
      <c r="V822" s="201">
        <f t="shared" si="190"/>
        <v>0</v>
      </c>
      <c r="W822" s="201">
        <f t="shared" si="191"/>
        <v>0</v>
      </c>
      <c r="X822" s="201">
        <f t="shared" si="192"/>
        <v>0</v>
      </c>
      <c r="Y822" s="201">
        <f t="shared" si="193"/>
        <v>0</v>
      </c>
      <c r="Z822" s="201">
        <f t="shared" si="194"/>
        <v>0</v>
      </c>
      <c r="AA822" s="201">
        <f t="shared" si="195"/>
        <v>0</v>
      </c>
      <c r="AB822" s="201">
        <f t="shared" si="196"/>
        <v>0</v>
      </c>
      <c r="AC822" s="205"/>
      <c r="AD822" s="199"/>
      <c r="AE822" s="203">
        <f>IFERROR(IF(VLOOKUP($M822,'Books DATA'!$M$9:$Q$1009,1,0)=$M822,VLOOKUP($M822,'Books DATA'!$M$10:$T$1009,COLUMNS('Books DATA'!$M$9:N819),0)),"Not Avl in Books")</f>
        <v>0</v>
      </c>
      <c r="AF822" s="203">
        <f>IFERROR(IF(VLOOKUP($M822,'Books DATA'!$M$9:$Q$1009,1,0)=$M822,VLOOKUP($M822,'Books DATA'!$M$10:$T$1009,COLUMNS('Books DATA'!$M$9:O819),0)),"Not Avl in Books")</f>
        <v>0</v>
      </c>
      <c r="AG822" s="203">
        <f>IFERROR(IF(VLOOKUP($M822,'Books DATA'!$M$9:$Q$1009,1,0)=$M822,VLOOKUP($M822,'Books DATA'!$M$10:$T$1009,COLUMNS('Books DATA'!$M$9:P819),0)),"Not Avl in Books")</f>
        <v>0</v>
      </c>
      <c r="AH822" s="203">
        <f>IFERROR(IF(VLOOKUP($M822,'Books DATA'!$M$9:$Q$1009,1,0)=$M822,VLOOKUP($M822,'Books DATA'!$M$10:$T$1009,COLUMNS('Books DATA'!$M$9:Q819),0)),"Not Avl in Books")</f>
        <v>0</v>
      </c>
      <c r="AI822" s="203">
        <f>IFERROR(IF(VLOOKUP($M822,'Books DATA'!$M$9:$Q$1009,1,0)=$M822,VLOOKUP($M822,'Books DATA'!$M$10:$T$1009,COLUMNS('Books DATA'!$M$9:R819),0)),"Not Avl in Books")</f>
        <v>0</v>
      </c>
      <c r="AJ822" s="203">
        <f>IFERROR(IF(VLOOKUP($M822,'Books DATA'!$M$9:$Q$1009,1,0)=$M822,VLOOKUP($M822,'Books DATA'!$M$10:$T$1009,COLUMNS('Books DATA'!$M$9:S819),0)),"Not Avl in Books")</f>
        <v>0</v>
      </c>
      <c r="AK822" s="203">
        <f>IFERROR(IF(VLOOKUP($M822,'Books DATA'!$M$9:$Q$1009,1,0)=$M822,VLOOKUP($M822,'Books DATA'!$M$10:$T$1009,COLUMNS('Books DATA'!$M$9:T819),0)),"Not Avl in Books")</f>
        <v>0</v>
      </c>
      <c r="AL822" s="204"/>
    </row>
    <row r="823" spans="1:38" ht="15.75" thickBot="1">
      <c r="A823" s="7" t="str">
        <f>AC823&amp;"_"&amp;COUNTIF($AC$10:AC823,AC823)</f>
        <v>_0</v>
      </c>
      <c r="B823" s="206"/>
      <c r="C823" s="206"/>
      <c r="D823" s="207"/>
      <c r="E823" s="208"/>
      <c r="F823" s="209"/>
      <c r="G823" s="209"/>
      <c r="H823" s="209"/>
      <c r="I823" s="209"/>
      <c r="J823" s="209"/>
      <c r="K823" s="209"/>
      <c r="L823" s="199"/>
      <c r="M823" s="200" t="str">
        <f t="shared" si="182"/>
        <v/>
      </c>
      <c r="N823" s="200">
        <f t="shared" si="183"/>
        <v>0</v>
      </c>
      <c r="O823" s="200">
        <f t="shared" si="184"/>
        <v>0</v>
      </c>
      <c r="P823" s="200">
        <f t="shared" si="185"/>
        <v>0</v>
      </c>
      <c r="Q823" s="200">
        <f t="shared" si="186"/>
        <v>0</v>
      </c>
      <c r="R823" s="200">
        <f t="shared" si="187"/>
        <v>0</v>
      </c>
      <c r="S823" s="200">
        <f t="shared" si="188"/>
        <v>0</v>
      </c>
      <c r="T823" s="200">
        <f t="shared" si="189"/>
        <v>0</v>
      </c>
      <c r="U823" s="200"/>
      <c r="V823" s="201">
        <f t="shared" si="190"/>
        <v>0</v>
      </c>
      <c r="W823" s="201">
        <f t="shared" si="191"/>
        <v>0</v>
      </c>
      <c r="X823" s="201">
        <f t="shared" si="192"/>
        <v>0</v>
      </c>
      <c r="Y823" s="201">
        <f t="shared" si="193"/>
        <v>0</v>
      </c>
      <c r="Z823" s="201">
        <f t="shared" si="194"/>
        <v>0</v>
      </c>
      <c r="AA823" s="201">
        <f t="shared" si="195"/>
        <v>0</v>
      </c>
      <c r="AB823" s="201">
        <f t="shared" si="196"/>
        <v>0</v>
      </c>
      <c r="AC823" s="205"/>
      <c r="AD823" s="199"/>
      <c r="AE823" s="203">
        <f>IFERROR(IF(VLOOKUP($M823,'Books DATA'!$M$9:$Q$1009,1,0)=$M823,VLOOKUP($M823,'Books DATA'!$M$10:$T$1009,COLUMNS('Books DATA'!$M$9:N820),0)),"Not Avl in Books")</f>
        <v>0</v>
      </c>
      <c r="AF823" s="203">
        <f>IFERROR(IF(VLOOKUP($M823,'Books DATA'!$M$9:$Q$1009,1,0)=$M823,VLOOKUP($M823,'Books DATA'!$M$10:$T$1009,COLUMNS('Books DATA'!$M$9:O820),0)),"Not Avl in Books")</f>
        <v>0</v>
      </c>
      <c r="AG823" s="203">
        <f>IFERROR(IF(VLOOKUP($M823,'Books DATA'!$M$9:$Q$1009,1,0)=$M823,VLOOKUP($M823,'Books DATA'!$M$10:$T$1009,COLUMNS('Books DATA'!$M$9:P820),0)),"Not Avl in Books")</f>
        <v>0</v>
      </c>
      <c r="AH823" s="203">
        <f>IFERROR(IF(VLOOKUP($M823,'Books DATA'!$M$9:$Q$1009,1,0)=$M823,VLOOKUP($M823,'Books DATA'!$M$10:$T$1009,COLUMNS('Books DATA'!$M$9:Q820),0)),"Not Avl in Books")</f>
        <v>0</v>
      </c>
      <c r="AI823" s="203">
        <f>IFERROR(IF(VLOOKUP($M823,'Books DATA'!$M$9:$Q$1009,1,0)=$M823,VLOOKUP($M823,'Books DATA'!$M$10:$T$1009,COLUMNS('Books DATA'!$M$9:R820),0)),"Not Avl in Books")</f>
        <v>0</v>
      </c>
      <c r="AJ823" s="203">
        <f>IFERROR(IF(VLOOKUP($M823,'Books DATA'!$M$9:$Q$1009,1,0)=$M823,VLOOKUP($M823,'Books DATA'!$M$10:$T$1009,COLUMNS('Books DATA'!$M$9:S820),0)),"Not Avl in Books")</f>
        <v>0</v>
      </c>
      <c r="AK823" s="203">
        <f>IFERROR(IF(VLOOKUP($M823,'Books DATA'!$M$9:$Q$1009,1,0)=$M823,VLOOKUP($M823,'Books DATA'!$M$10:$T$1009,COLUMNS('Books DATA'!$M$9:T820),0)),"Not Avl in Books")</f>
        <v>0</v>
      </c>
      <c r="AL823" s="204"/>
    </row>
    <row r="824" spans="1:38" ht="15.75" thickBot="1">
      <c r="A824" s="7" t="str">
        <f>AC824&amp;"_"&amp;COUNTIF($AC$10:AC824,AC824)</f>
        <v>_0</v>
      </c>
      <c r="B824" s="206"/>
      <c r="C824" s="206"/>
      <c r="D824" s="207"/>
      <c r="E824" s="208"/>
      <c r="F824" s="209"/>
      <c r="G824" s="209"/>
      <c r="H824" s="209"/>
      <c r="I824" s="209"/>
      <c r="J824" s="209"/>
      <c r="K824" s="209"/>
      <c r="L824" s="199"/>
      <c r="M824" s="200" t="str">
        <f t="shared" si="182"/>
        <v/>
      </c>
      <c r="N824" s="200">
        <f t="shared" si="183"/>
        <v>0</v>
      </c>
      <c r="O824" s="200">
        <f t="shared" si="184"/>
        <v>0</v>
      </c>
      <c r="P824" s="200">
        <f t="shared" si="185"/>
        <v>0</v>
      </c>
      <c r="Q824" s="200">
        <f t="shared" si="186"/>
        <v>0</v>
      </c>
      <c r="R824" s="200">
        <f t="shared" si="187"/>
        <v>0</v>
      </c>
      <c r="S824" s="200">
        <f t="shared" si="188"/>
        <v>0</v>
      </c>
      <c r="T824" s="200">
        <f t="shared" si="189"/>
        <v>0</v>
      </c>
      <c r="U824" s="200"/>
      <c r="V824" s="201">
        <f t="shared" si="190"/>
        <v>0</v>
      </c>
      <c r="W824" s="201">
        <f t="shared" si="191"/>
        <v>0</v>
      </c>
      <c r="X824" s="201">
        <f t="shared" si="192"/>
        <v>0</v>
      </c>
      <c r="Y824" s="201">
        <f t="shared" si="193"/>
        <v>0</v>
      </c>
      <c r="Z824" s="201">
        <f t="shared" si="194"/>
        <v>0</v>
      </c>
      <c r="AA824" s="201">
        <f t="shared" si="195"/>
        <v>0</v>
      </c>
      <c r="AB824" s="201">
        <f t="shared" si="196"/>
        <v>0</v>
      </c>
      <c r="AC824" s="205"/>
      <c r="AD824" s="199"/>
      <c r="AE824" s="203">
        <f>IFERROR(IF(VLOOKUP($M824,'Books DATA'!$M$9:$Q$1009,1,0)=$M824,VLOOKUP($M824,'Books DATA'!$M$10:$T$1009,COLUMNS('Books DATA'!$M$9:N821),0)),"Not Avl in Books")</f>
        <v>0</v>
      </c>
      <c r="AF824" s="203">
        <f>IFERROR(IF(VLOOKUP($M824,'Books DATA'!$M$9:$Q$1009,1,0)=$M824,VLOOKUP($M824,'Books DATA'!$M$10:$T$1009,COLUMNS('Books DATA'!$M$9:O821),0)),"Not Avl in Books")</f>
        <v>0</v>
      </c>
      <c r="AG824" s="203">
        <f>IFERROR(IF(VLOOKUP($M824,'Books DATA'!$M$9:$Q$1009,1,0)=$M824,VLOOKUP($M824,'Books DATA'!$M$10:$T$1009,COLUMNS('Books DATA'!$M$9:P821),0)),"Not Avl in Books")</f>
        <v>0</v>
      </c>
      <c r="AH824" s="203">
        <f>IFERROR(IF(VLOOKUP($M824,'Books DATA'!$M$9:$Q$1009,1,0)=$M824,VLOOKUP($M824,'Books DATA'!$M$10:$T$1009,COLUMNS('Books DATA'!$M$9:Q821),0)),"Not Avl in Books")</f>
        <v>0</v>
      </c>
      <c r="AI824" s="203">
        <f>IFERROR(IF(VLOOKUP($M824,'Books DATA'!$M$9:$Q$1009,1,0)=$M824,VLOOKUP($M824,'Books DATA'!$M$10:$T$1009,COLUMNS('Books DATA'!$M$9:R821),0)),"Not Avl in Books")</f>
        <v>0</v>
      </c>
      <c r="AJ824" s="203">
        <f>IFERROR(IF(VLOOKUP($M824,'Books DATA'!$M$9:$Q$1009,1,0)=$M824,VLOOKUP($M824,'Books DATA'!$M$10:$T$1009,COLUMNS('Books DATA'!$M$9:S821),0)),"Not Avl in Books")</f>
        <v>0</v>
      </c>
      <c r="AK824" s="203">
        <f>IFERROR(IF(VLOOKUP($M824,'Books DATA'!$M$9:$Q$1009,1,0)=$M824,VLOOKUP($M824,'Books DATA'!$M$10:$T$1009,COLUMNS('Books DATA'!$M$9:T821),0)),"Not Avl in Books")</f>
        <v>0</v>
      </c>
      <c r="AL824" s="204"/>
    </row>
    <row r="825" spans="1:38" ht="15.75" thickBot="1">
      <c r="A825" s="7" t="str">
        <f>AC825&amp;"_"&amp;COUNTIF($AC$10:AC825,AC825)</f>
        <v>_0</v>
      </c>
      <c r="B825" s="206"/>
      <c r="C825" s="206"/>
      <c r="D825" s="207"/>
      <c r="E825" s="208"/>
      <c r="F825" s="209"/>
      <c r="G825" s="209"/>
      <c r="H825" s="209"/>
      <c r="I825" s="209"/>
      <c r="J825" s="209"/>
      <c r="K825" s="209"/>
      <c r="L825" s="199"/>
      <c r="M825" s="200" t="str">
        <f t="shared" si="182"/>
        <v/>
      </c>
      <c r="N825" s="200">
        <f t="shared" si="183"/>
        <v>0</v>
      </c>
      <c r="O825" s="200">
        <f t="shared" si="184"/>
        <v>0</v>
      </c>
      <c r="P825" s="200">
        <f t="shared" si="185"/>
        <v>0</v>
      </c>
      <c r="Q825" s="200">
        <f t="shared" si="186"/>
        <v>0</v>
      </c>
      <c r="R825" s="200">
        <f t="shared" si="187"/>
        <v>0</v>
      </c>
      <c r="S825" s="200">
        <f t="shared" si="188"/>
        <v>0</v>
      </c>
      <c r="T825" s="200">
        <f t="shared" si="189"/>
        <v>0</v>
      </c>
      <c r="U825" s="200"/>
      <c r="V825" s="201">
        <f t="shared" si="190"/>
        <v>0</v>
      </c>
      <c r="W825" s="201">
        <f t="shared" si="191"/>
        <v>0</v>
      </c>
      <c r="X825" s="201">
        <f t="shared" si="192"/>
        <v>0</v>
      </c>
      <c r="Y825" s="201">
        <f t="shared" si="193"/>
        <v>0</v>
      </c>
      <c r="Z825" s="201">
        <f t="shared" si="194"/>
        <v>0</v>
      </c>
      <c r="AA825" s="201">
        <f t="shared" si="195"/>
        <v>0</v>
      </c>
      <c r="AB825" s="201">
        <f t="shared" si="196"/>
        <v>0</v>
      </c>
      <c r="AC825" s="205"/>
      <c r="AD825" s="199"/>
      <c r="AE825" s="203">
        <f>IFERROR(IF(VLOOKUP($M825,'Books DATA'!$M$9:$Q$1009,1,0)=$M825,VLOOKUP($M825,'Books DATA'!$M$10:$T$1009,COLUMNS('Books DATA'!$M$9:N822),0)),"Not Avl in Books")</f>
        <v>0</v>
      </c>
      <c r="AF825" s="203">
        <f>IFERROR(IF(VLOOKUP($M825,'Books DATA'!$M$9:$Q$1009,1,0)=$M825,VLOOKUP($M825,'Books DATA'!$M$10:$T$1009,COLUMNS('Books DATA'!$M$9:O822),0)),"Not Avl in Books")</f>
        <v>0</v>
      </c>
      <c r="AG825" s="203">
        <f>IFERROR(IF(VLOOKUP($M825,'Books DATA'!$M$9:$Q$1009,1,0)=$M825,VLOOKUP($M825,'Books DATA'!$M$10:$T$1009,COLUMNS('Books DATA'!$M$9:P822),0)),"Not Avl in Books")</f>
        <v>0</v>
      </c>
      <c r="AH825" s="203">
        <f>IFERROR(IF(VLOOKUP($M825,'Books DATA'!$M$9:$Q$1009,1,0)=$M825,VLOOKUP($M825,'Books DATA'!$M$10:$T$1009,COLUMNS('Books DATA'!$M$9:Q822),0)),"Not Avl in Books")</f>
        <v>0</v>
      </c>
      <c r="AI825" s="203">
        <f>IFERROR(IF(VLOOKUP($M825,'Books DATA'!$M$9:$Q$1009,1,0)=$M825,VLOOKUP($M825,'Books DATA'!$M$10:$T$1009,COLUMNS('Books DATA'!$M$9:R822),0)),"Not Avl in Books")</f>
        <v>0</v>
      </c>
      <c r="AJ825" s="203">
        <f>IFERROR(IF(VLOOKUP($M825,'Books DATA'!$M$9:$Q$1009,1,0)=$M825,VLOOKUP($M825,'Books DATA'!$M$10:$T$1009,COLUMNS('Books DATA'!$M$9:S822),0)),"Not Avl in Books")</f>
        <v>0</v>
      </c>
      <c r="AK825" s="203">
        <f>IFERROR(IF(VLOOKUP($M825,'Books DATA'!$M$9:$Q$1009,1,0)=$M825,VLOOKUP($M825,'Books DATA'!$M$10:$T$1009,COLUMNS('Books DATA'!$M$9:T822),0)),"Not Avl in Books")</f>
        <v>0</v>
      </c>
      <c r="AL825" s="204"/>
    </row>
    <row r="826" spans="1:38" ht="15.75" thickBot="1">
      <c r="A826" s="7" t="str">
        <f>AC826&amp;"_"&amp;COUNTIF($AC$10:AC826,AC826)</f>
        <v>_0</v>
      </c>
      <c r="B826" s="206"/>
      <c r="C826" s="206"/>
      <c r="D826" s="207"/>
      <c r="E826" s="208"/>
      <c r="F826" s="209"/>
      <c r="G826" s="209"/>
      <c r="H826" s="209"/>
      <c r="I826" s="209"/>
      <c r="J826" s="209"/>
      <c r="K826" s="209"/>
      <c r="L826" s="199"/>
      <c r="M826" s="200" t="str">
        <f t="shared" si="182"/>
        <v/>
      </c>
      <c r="N826" s="200">
        <f t="shared" si="183"/>
        <v>0</v>
      </c>
      <c r="O826" s="200">
        <f t="shared" si="184"/>
        <v>0</v>
      </c>
      <c r="P826" s="200">
        <f t="shared" si="185"/>
        <v>0</v>
      </c>
      <c r="Q826" s="200">
        <f t="shared" si="186"/>
        <v>0</v>
      </c>
      <c r="R826" s="200">
        <f t="shared" si="187"/>
        <v>0</v>
      </c>
      <c r="S826" s="200">
        <f t="shared" si="188"/>
        <v>0</v>
      </c>
      <c r="T826" s="200">
        <f t="shared" si="189"/>
        <v>0</v>
      </c>
      <c r="U826" s="200"/>
      <c r="V826" s="201">
        <f t="shared" si="190"/>
        <v>0</v>
      </c>
      <c r="W826" s="201">
        <f t="shared" si="191"/>
        <v>0</v>
      </c>
      <c r="X826" s="201">
        <f t="shared" si="192"/>
        <v>0</v>
      </c>
      <c r="Y826" s="201">
        <f t="shared" si="193"/>
        <v>0</v>
      </c>
      <c r="Z826" s="201">
        <f t="shared" si="194"/>
        <v>0</v>
      </c>
      <c r="AA826" s="201">
        <f t="shared" si="195"/>
        <v>0</v>
      </c>
      <c r="AB826" s="201">
        <f t="shared" si="196"/>
        <v>0</v>
      </c>
      <c r="AC826" s="205"/>
      <c r="AD826" s="199"/>
      <c r="AE826" s="203">
        <f>IFERROR(IF(VLOOKUP($M826,'Books DATA'!$M$9:$Q$1009,1,0)=$M826,VLOOKUP($M826,'Books DATA'!$M$10:$T$1009,COLUMNS('Books DATA'!$M$9:N823),0)),"Not Avl in Books")</f>
        <v>0</v>
      </c>
      <c r="AF826" s="203">
        <f>IFERROR(IF(VLOOKUP($M826,'Books DATA'!$M$9:$Q$1009,1,0)=$M826,VLOOKUP($M826,'Books DATA'!$M$10:$T$1009,COLUMNS('Books DATA'!$M$9:O823),0)),"Not Avl in Books")</f>
        <v>0</v>
      </c>
      <c r="AG826" s="203">
        <f>IFERROR(IF(VLOOKUP($M826,'Books DATA'!$M$9:$Q$1009,1,0)=$M826,VLOOKUP($M826,'Books DATA'!$M$10:$T$1009,COLUMNS('Books DATA'!$M$9:P823),0)),"Not Avl in Books")</f>
        <v>0</v>
      </c>
      <c r="AH826" s="203">
        <f>IFERROR(IF(VLOOKUP($M826,'Books DATA'!$M$9:$Q$1009,1,0)=$M826,VLOOKUP($M826,'Books DATA'!$M$10:$T$1009,COLUMNS('Books DATA'!$M$9:Q823),0)),"Not Avl in Books")</f>
        <v>0</v>
      </c>
      <c r="AI826" s="203">
        <f>IFERROR(IF(VLOOKUP($M826,'Books DATA'!$M$9:$Q$1009,1,0)=$M826,VLOOKUP($M826,'Books DATA'!$M$10:$T$1009,COLUMNS('Books DATA'!$M$9:R823),0)),"Not Avl in Books")</f>
        <v>0</v>
      </c>
      <c r="AJ826" s="203">
        <f>IFERROR(IF(VLOOKUP($M826,'Books DATA'!$M$9:$Q$1009,1,0)=$M826,VLOOKUP($M826,'Books DATA'!$M$10:$T$1009,COLUMNS('Books DATA'!$M$9:S823),0)),"Not Avl in Books")</f>
        <v>0</v>
      </c>
      <c r="AK826" s="203">
        <f>IFERROR(IF(VLOOKUP($M826,'Books DATA'!$M$9:$Q$1009,1,0)=$M826,VLOOKUP($M826,'Books DATA'!$M$10:$T$1009,COLUMNS('Books DATA'!$M$9:T823),0)),"Not Avl in Books")</f>
        <v>0</v>
      </c>
      <c r="AL826" s="204"/>
    </row>
    <row r="827" spans="1:38" ht="15.75" thickBot="1">
      <c r="A827" s="7" t="str">
        <f>AC827&amp;"_"&amp;COUNTIF($AC$10:AC827,AC827)</f>
        <v>_0</v>
      </c>
      <c r="B827" s="206"/>
      <c r="C827" s="206"/>
      <c r="D827" s="207"/>
      <c r="E827" s="208"/>
      <c r="F827" s="209"/>
      <c r="G827" s="209"/>
      <c r="H827" s="209"/>
      <c r="I827" s="209"/>
      <c r="J827" s="209"/>
      <c r="K827" s="209"/>
      <c r="L827" s="199"/>
      <c r="M827" s="200" t="str">
        <f t="shared" si="182"/>
        <v/>
      </c>
      <c r="N827" s="200">
        <f t="shared" si="183"/>
        <v>0</v>
      </c>
      <c r="O827" s="200">
        <f t="shared" si="184"/>
        <v>0</v>
      </c>
      <c r="P827" s="200">
        <f t="shared" si="185"/>
        <v>0</v>
      </c>
      <c r="Q827" s="200">
        <f t="shared" si="186"/>
        <v>0</v>
      </c>
      <c r="R827" s="200">
        <f t="shared" si="187"/>
        <v>0</v>
      </c>
      <c r="S827" s="200">
        <f t="shared" si="188"/>
        <v>0</v>
      </c>
      <c r="T827" s="200">
        <f t="shared" si="189"/>
        <v>0</v>
      </c>
      <c r="U827" s="200"/>
      <c r="V827" s="201">
        <f t="shared" si="190"/>
        <v>0</v>
      </c>
      <c r="W827" s="201">
        <f t="shared" si="191"/>
        <v>0</v>
      </c>
      <c r="X827" s="201">
        <f t="shared" si="192"/>
        <v>0</v>
      </c>
      <c r="Y827" s="201">
        <f t="shared" si="193"/>
        <v>0</v>
      </c>
      <c r="Z827" s="201">
        <f t="shared" si="194"/>
        <v>0</v>
      </c>
      <c r="AA827" s="201">
        <f t="shared" si="195"/>
        <v>0</v>
      </c>
      <c r="AB827" s="201">
        <f t="shared" si="196"/>
        <v>0</v>
      </c>
      <c r="AC827" s="205"/>
      <c r="AD827" s="199"/>
      <c r="AE827" s="203">
        <f>IFERROR(IF(VLOOKUP($M827,'Books DATA'!$M$9:$Q$1009,1,0)=$M827,VLOOKUP($M827,'Books DATA'!$M$10:$T$1009,COLUMNS('Books DATA'!$M$9:N824),0)),"Not Avl in Books")</f>
        <v>0</v>
      </c>
      <c r="AF827" s="203">
        <f>IFERROR(IF(VLOOKUP($M827,'Books DATA'!$M$9:$Q$1009,1,0)=$M827,VLOOKUP($M827,'Books DATA'!$M$10:$T$1009,COLUMNS('Books DATA'!$M$9:O824),0)),"Not Avl in Books")</f>
        <v>0</v>
      </c>
      <c r="AG827" s="203">
        <f>IFERROR(IF(VLOOKUP($M827,'Books DATA'!$M$9:$Q$1009,1,0)=$M827,VLOOKUP($M827,'Books DATA'!$M$10:$T$1009,COLUMNS('Books DATA'!$M$9:P824),0)),"Not Avl in Books")</f>
        <v>0</v>
      </c>
      <c r="AH827" s="203">
        <f>IFERROR(IF(VLOOKUP($M827,'Books DATA'!$M$9:$Q$1009,1,0)=$M827,VLOOKUP($M827,'Books DATA'!$M$10:$T$1009,COLUMNS('Books DATA'!$M$9:Q824),0)),"Not Avl in Books")</f>
        <v>0</v>
      </c>
      <c r="AI827" s="203">
        <f>IFERROR(IF(VLOOKUP($M827,'Books DATA'!$M$9:$Q$1009,1,0)=$M827,VLOOKUP($M827,'Books DATA'!$M$10:$T$1009,COLUMNS('Books DATA'!$M$9:R824),0)),"Not Avl in Books")</f>
        <v>0</v>
      </c>
      <c r="AJ827" s="203">
        <f>IFERROR(IF(VLOOKUP($M827,'Books DATA'!$M$9:$Q$1009,1,0)=$M827,VLOOKUP($M827,'Books DATA'!$M$10:$T$1009,COLUMNS('Books DATA'!$M$9:S824),0)),"Not Avl in Books")</f>
        <v>0</v>
      </c>
      <c r="AK827" s="203">
        <f>IFERROR(IF(VLOOKUP($M827,'Books DATA'!$M$9:$Q$1009,1,0)=$M827,VLOOKUP($M827,'Books DATA'!$M$10:$T$1009,COLUMNS('Books DATA'!$M$9:T824),0)),"Not Avl in Books")</f>
        <v>0</v>
      </c>
      <c r="AL827" s="204"/>
    </row>
    <row r="828" spans="1:38" ht="15.75" thickBot="1">
      <c r="A828" s="7" t="str">
        <f>AC828&amp;"_"&amp;COUNTIF($AC$10:AC828,AC828)</f>
        <v>_0</v>
      </c>
      <c r="B828" s="206"/>
      <c r="C828" s="206"/>
      <c r="D828" s="207"/>
      <c r="E828" s="208"/>
      <c r="F828" s="209"/>
      <c r="G828" s="209"/>
      <c r="H828" s="209"/>
      <c r="I828" s="209"/>
      <c r="J828" s="209"/>
      <c r="K828" s="209"/>
      <c r="L828" s="199"/>
      <c r="M828" s="200" t="str">
        <f t="shared" si="182"/>
        <v/>
      </c>
      <c r="N828" s="200">
        <f t="shared" si="183"/>
        <v>0</v>
      </c>
      <c r="O828" s="200">
        <f t="shared" si="184"/>
        <v>0</v>
      </c>
      <c r="P828" s="200">
        <f t="shared" si="185"/>
        <v>0</v>
      </c>
      <c r="Q828" s="200">
        <f t="shared" si="186"/>
        <v>0</v>
      </c>
      <c r="R828" s="200">
        <f t="shared" si="187"/>
        <v>0</v>
      </c>
      <c r="S828" s="200">
        <f t="shared" si="188"/>
        <v>0</v>
      </c>
      <c r="T828" s="200">
        <f t="shared" si="189"/>
        <v>0</v>
      </c>
      <c r="U828" s="200"/>
      <c r="V828" s="201">
        <f t="shared" si="190"/>
        <v>0</v>
      </c>
      <c r="W828" s="201">
        <f t="shared" si="191"/>
        <v>0</v>
      </c>
      <c r="X828" s="201">
        <f t="shared" si="192"/>
        <v>0</v>
      </c>
      <c r="Y828" s="201">
        <f t="shared" si="193"/>
        <v>0</v>
      </c>
      <c r="Z828" s="201">
        <f t="shared" si="194"/>
        <v>0</v>
      </c>
      <c r="AA828" s="201">
        <f t="shared" si="195"/>
        <v>0</v>
      </c>
      <c r="AB828" s="201">
        <f t="shared" si="196"/>
        <v>0</v>
      </c>
      <c r="AC828" s="205"/>
      <c r="AD828" s="199"/>
      <c r="AE828" s="203">
        <f>IFERROR(IF(VLOOKUP($M828,'Books DATA'!$M$9:$Q$1009,1,0)=$M828,VLOOKUP($M828,'Books DATA'!$M$10:$T$1009,COLUMNS('Books DATA'!$M$9:N825),0)),"Not Avl in Books")</f>
        <v>0</v>
      </c>
      <c r="AF828" s="203">
        <f>IFERROR(IF(VLOOKUP($M828,'Books DATA'!$M$9:$Q$1009,1,0)=$M828,VLOOKUP($M828,'Books DATA'!$M$10:$T$1009,COLUMNS('Books DATA'!$M$9:O825),0)),"Not Avl in Books")</f>
        <v>0</v>
      </c>
      <c r="AG828" s="203">
        <f>IFERROR(IF(VLOOKUP($M828,'Books DATA'!$M$9:$Q$1009,1,0)=$M828,VLOOKUP($M828,'Books DATA'!$M$10:$T$1009,COLUMNS('Books DATA'!$M$9:P825),0)),"Not Avl in Books")</f>
        <v>0</v>
      </c>
      <c r="AH828" s="203">
        <f>IFERROR(IF(VLOOKUP($M828,'Books DATA'!$M$9:$Q$1009,1,0)=$M828,VLOOKUP($M828,'Books DATA'!$M$10:$T$1009,COLUMNS('Books DATA'!$M$9:Q825),0)),"Not Avl in Books")</f>
        <v>0</v>
      </c>
      <c r="AI828" s="203">
        <f>IFERROR(IF(VLOOKUP($M828,'Books DATA'!$M$9:$Q$1009,1,0)=$M828,VLOOKUP($M828,'Books DATA'!$M$10:$T$1009,COLUMNS('Books DATA'!$M$9:R825),0)),"Not Avl in Books")</f>
        <v>0</v>
      </c>
      <c r="AJ828" s="203">
        <f>IFERROR(IF(VLOOKUP($M828,'Books DATA'!$M$9:$Q$1009,1,0)=$M828,VLOOKUP($M828,'Books DATA'!$M$10:$T$1009,COLUMNS('Books DATA'!$M$9:S825),0)),"Not Avl in Books")</f>
        <v>0</v>
      </c>
      <c r="AK828" s="203">
        <f>IFERROR(IF(VLOOKUP($M828,'Books DATA'!$M$9:$Q$1009,1,0)=$M828,VLOOKUP($M828,'Books DATA'!$M$10:$T$1009,COLUMNS('Books DATA'!$M$9:T825),0)),"Not Avl in Books")</f>
        <v>0</v>
      </c>
      <c r="AL828" s="204"/>
    </row>
    <row r="829" spans="1:38" ht="15.75" thickBot="1">
      <c r="A829" s="7" t="str">
        <f>AC829&amp;"_"&amp;COUNTIF($AC$10:AC829,AC829)</f>
        <v>_0</v>
      </c>
      <c r="B829" s="206"/>
      <c r="C829" s="206"/>
      <c r="D829" s="207"/>
      <c r="E829" s="208"/>
      <c r="F829" s="209"/>
      <c r="G829" s="209"/>
      <c r="H829" s="209"/>
      <c r="I829" s="209"/>
      <c r="J829" s="209"/>
      <c r="K829" s="209"/>
      <c r="L829" s="199"/>
      <c r="M829" s="200" t="str">
        <f t="shared" si="182"/>
        <v/>
      </c>
      <c r="N829" s="200">
        <f t="shared" si="183"/>
        <v>0</v>
      </c>
      <c r="O829" s="200">
        <f t="shared" si="184"/>
        <v>0</v>
      </c>
      <c r="P829" s="200">
        <f t="shared" si="185"/>
        <v>0</v>
      </c>
      <c r="Q829" s="200">
        <f t="shared" si="186"/>
        <v>0</v>
      </c>
      <c r="R829" s="200">
        <f t="shared" si="187"/>
        <v>0</v>
      </c>
      <c r="S829" s="200">
        <f t="shared" si="188"/>
        <v>0</v>
      </c>
      <c r="T829" s="200">
        <f t="shared" si="189"/>
        <v>0</v>
      </c>
      <c r="U829" s="200"/>
      <c r="V829" s="201">
        <f t="shared" si="190"/>
        <v>0</v>
      </c>
      <c r="W829" s="201">
        <f t="shared" si="191"/>
        <v>0</v>
      </c>
      <c r="X829" s="201">
        <f t="shared" si="192"/>
        <v>0</v>
      </c>
      <c r="Y829" s="201">
        <f t="shared" si="193"/>
        <v>0</v>
      </c>
      <c r="Z829" s="201">
        <f t="shared" si="194"/>
        <v>0</v>
      </c>
      <c r="AA829" s="201">
        <f t="shared" si="195"/>
        <v>0</v>
      </c>
      <c r="AB829" s="201">
        <f t="shared" si="196"/>
        <v>0</v>
      </c>
      <c r="AC829" s="205"/>
      <c r="AD829" s="199"/>
      <c r="AE829" s="203">
        <f>IFERROR(IF(VLOOKUP($M829,'Books DATA'!$M$9:$Q$1009,1,0)=$M829,VLOOKUP($M829,'Books DATA'!$M$10:$T$1009,COLUMNS('Books DATA'!$M$9:N826),0)),"Not Avl in Books")</f>
        <v>0</v>
      </c>
      <c r="AF829" s="203">
        <f>IFERROR(IF(VLOOKUP($M829,'Books DATA'!$M$9:$Q$1009,1,0)=$M829,VLOOKUP($M829,'Books DATA'!$M$10:$T$1009,COLUMNS('Books DATA'!$M$9:O826),0)),"Not Avl in Books")</f>
        <v>0</v>
      </c>
      <c r="AG829" s="203">
        <f>IFERROR(IF(VLOOKUP($M829,'Books DATA'!$M$9:$Q$1009,1,0)=$M829,VLOOKUP($M829,'Books DATA'!$M$10:$T$1009,COLUMNS('Books DATA'!$M$9:P826),0)),"Not Avl in Books")</f>
        <v>0</v>
      </c>
      <c r="AH829" s="203">
        <f>IFERROR(IF(VLOOKUP($M829,'Books DATA'!$M$9:$Q$1009,1,0)=$M829,VLOOKUP($M829,'Books DATA'!$M$10:$T$1009,COLUMNS('Books DATA'!$M$9:Q826),0)),"Not Avl in Books")</f>
        <v>0</v>
      </c>
      <c r="AI829" s="203">
        <f>IFERROR(IF(VLOOKUP($M829,'Books DATA'!$M$9:$Q$1009,1,0)=$M829,VLOOKUP($M829,'Books DATA'!$M$10:$T$1009,COLUMNS('Books DATA'!$M$9:R826),0)),"Not Avl in Books")</f>
        <v>0</v>
      </c>
      <c r="AJ829" s="203">
        <f>IFERROR(IF(VLOOKUP($M829,'Books DATA'!$M$9:$Q$1009,1,0)=$M829,VLOOKUP($M829,'Books DATA'!$M$10:$T$1009,COLUMNS('Books DATA'!$M$9:S826),0)),"Not Avl in Books")</f>
        <v>0</v>
      </c>
      <c r="AK829" s="203">
        <f>IFERROR(IF(VLOOKUP($M829,'Books DATA'!$M$9:$Q$1009,1,0)=$M829,VLOOKUP($M829,'Books DATA'!$M$10:$T$1009,COLUMNS('Books DATA'!$M$9:T826),0)),"Not Avl in Books")</f>
        <v>0</v>
      </c>
      <c r="AL829" s="204"/>
    </row>
    <row r="830" spans="1:38" ht="15.75" thickBot="1">
      <c r="A830" s="7" t="str">
        <f>AC830&amp;"_"&amp;COUNTIF($AC$10:AC830,AC830)</f>
        <v>_0</v>
      </c>
      <c r="B830" s="206"/>
      <c r="C830" s="206"/>
      <c r="D830" s="207"/>
      <c r="E830" s="208"/>
      <c r="F830" s="209"/>
      <c r="G830" s="209"/>
      <c r="H830" s="209"/>
      <c r="I830" s="209"/>
      <c r="J830" s="209"/>
      <c r="K830" s="209"/>
      <c r="L830" s="199"/>
      <c r="M830" s="200" t="str">
        <f t="shared" si="182"/>
        <v/>
      </c>
      <c r="N830" s="200">
        <f t="shared" si="183"/>
        <v>0</v>
      </c>
      <c r="O830" s="200">
        <f t="shared" si="184"/>
        <v>0</v>
      </c>
      <c r="P830" s="200">
        <f t="shared" si="185"/>
        <v>0</v>
      </c>
      <c r="Q830" s="200">
        <f t="shared" si="186"/>
        <v>0</v>
      </c>
      <c r="R830" s="200">
        <f t="shared" si="187"/>
        <v>0</v>
      </c>
      <c r="S830" s="200">
        <f t="shared" si="188"/>
        <v>0</v>
      </c>
      <c r="T830" s="200">
        <f t="shared" si="189"/>
        <v>0</v>
      </c>
      <c r="U830" s="200"/>
      <c r="V830" s="201">
        <f t="shared" si="190"/>
        <v>0</v>
      </c>
      <c r="W830" s="201">
        <f t="shared" si="191"/>
        <v>0</v>
      </c>
      <c r="X830" s="201">
        <f t="shared" si="192"/>
        <v>0</v>
      </c>
      <c r="Y830" s="201">
        <f t="shared" si="193"/>
        <v>0</v>
      </c>
      <c r="Z830" s="201">
        <f t="shared" si="194"/>
        <v>0</v>
      </c>
      <c r="AA830" s="201">
        <f t="shared" si="195"/>
        <v>0</v>
      </c>
      <c r="AB830" s="201">
        <f t="shared" si="196"/>
        <v>0</v>
      </c>
      <c r="AC830" s="205"/>
      <c r="AD830" s="199"/>
      <c r="AE830" s="203">
        <f>IFERROR(IF(VLOOKUP($M830,'Books DATA'!$M$9:$Q$1009,1,0)=$M830,VLOOKUP($M830,'Books DATA'!$M$10:$T$1009,COLUMNS('Books DATA'!$M$9:N827),0)),"Not Avl in Books")</f>
        <v>0</v>
      </c>
      <c r="AF830" s="203">
        <f>IFERROR(IF(VLOOKUP($M830,'Books DATA'!$M$9:$Q$1009,1,0)=$M830,VLOOKUP($M830,'Books DATA'!$M$10:$T$1009,COLUMNS('Books DATA'!$M$9:O827),0)),"Not Avl in Books")</f>
        <v>0</v>
      </c>
      <c r="AG830" s="203">
        <f>IFERROR(IF(VLOOKUP($M830,'Books DATA'!$M$9:$Q$1009,1,0)=$M830,VLOOKUP($M830,'Books DATA'!$M$10:$T$1009,COLUMNS('Books DATA'!$M$9:P827),0)),"Not Avl in Books")</f>
        <v>0</v>
      </c>
      <c r="AH830" s="203">
        <f>IFERROR(IF(VLOOKUP($M830,'Books DATA'!$M$9:$Q$1009,1,0)=$M830,VLOOKUP($M830,'Books DATA'!$M$10:$T$1009,COLUMNS('Books DATA'!$M$9:Q827),0)),"Not Avl in Books")</f>
        <v>0</v>
      </c>
      <c r="AI830" s="203">
        <f>IFERROR(IF(VLOOKUP($M830,'Books DATA'!$M$9:$Q$1009,1,0)=$M830,VLOOKUP($M830,'Books DATA'!$M$10:$T$1009,COLUMNS('Books DATA'!$M$9:R827),0)),"Not Avl in Books")</f>
        <v>0</v>
      </c>
      <c r="AJ830" s="203">
        <f>IFERROR(IF(VLOOKUP($M830,'Books DATA'!$M$9:$Q$1009,1,0)=$M830,VLOOKUP($M830,'Books DATA'!$M$10:$T$1009,COLUMNS('Books DATA'!$M$9:S827),0)),"Not Avl in Books")</f>
        <v>0</v>
      </c>
      <c r="AK830" s="203">
        <f>IFERROR(IF(VLOOKUP($M830,'Books DATA'!$M$9:$Q$1009,1,0)=$M830,VLOOKUP($M830,'Books DATA'!$M$10:$T$1009,COLUMNS('Books DATA'!$M$9:T827),0)),"Not Avl in Books")</f>
        <v>0</v>
      </c>
      <c r="AL830" s="204"/>
    </row>
    <row r="831" spans="1:38" ht="15.75" thickBot="1">
      <c r="A831" s="7" t="str">
        <f>AC831&amp;"_"&amp;COUNTIF($AC$10:AC831,AC831)</f>
        <v>_0</v>
      </c>
      <c r="B831" s="206"/>
      <c r="C831" s="206"/>
      <c r="D831" s="207"/>
      <c r="E831" s="208"/>
      <c r="F831" s="209"/>
      <c r="G831" s="209"/>
      <c r="H831" s="209"/>
      <c r="I831" s="209"/>
      <c r="J831" s="209"/>
      <c r="K831" s="209"/>
      <c r="L831" s="199"/>
      <c r="M831" s="200" t="str">
        <f t="shared" si="182"/>
        <v/>
      </c>
      <c r="N831" s="200">
        <f t="shared" si="183"/>
        <v>0</v>
      </c>
      <c r="O831" s="200">
        <f t="shared" si="184"/>
        <v>0</v>
      </c>
      <c r="P831" s="200">
        <f t="shared" si="185"/>
        <v>0</v>
      </c>
      <c r="Q831" s="200">
        <f t="shared" si="186"/>
        <v>0</v>
      </c>
      <c r="R831" s="200">
        <f t="shared" si="187"/>
        <v>0</v>
      </c>
      <c r="S831" s="200">
        <f t="shared" si="188"/>
        <v>0</v>
      </c>
      <c r="T831" s="200">
        <f t="shared" si="189"/>
        <v>0</v>
      </c>
      <c r="U831" s="200"/>
      <c r="V831" s="201">
        <f t="shared" si="190"/>
        <v>0</v>
      </c>
      <c r="W831" s="201">
        <f t="shared" si="191"/>
        <v>0</v>
      </c>
      <c r="X831" s="201">
        <f t="shared" si="192"/>
        <v>0</v>
      </c>
      <c r="Y831" s="201">
        <f t="shared" si="193"/>
        <v>0</v>
      </c>
      <c r="Z831" s="201">
        <f t="shared" si="194"/>
        <v>0</v>
      </c>
      <c r="AA831" s="201">
        <f t="shared" si="195"/>
        <v>0</v>
      </c>
      <c r="AB831" s="201">
        <f t="shared" si="196"/>
        <v>0</v>
      </c>
      <c r="AC831" s="205"/>
      <c r="AD831" s="199"/>
      <c r="AE831" s="203">
        <f>IFERROR(IF(VLOOKUP($M831,'Books DATA'!$M$9:$Q$1009,1,0)=$M831,VLOOKUP($M831,'Books DATA'!$M$10:$T$1009,COLUMNS('Books DATA'!$M$9:N828),0)),"Not Avl in Books")</f>
        <v>0</v>
      </c>
      <c r="AF831" s="203">
        <f>IFERROR(IF(VLOOKUP($M831,'Books DATA'!$M$9:$Q$1009,1,0)=$M831,VLOOKUP($M831,'Books DATA'!$M$10:$T$1009,COLUMNS('Books DATA'!$M$9:O828),0)),"Not Avl in Books")</f>
        <v>0</v>
      </c>
      <c r="AG831" s="203">
        <f>IFERROR(IF(VLOOKUP($M831,'Books DATA'!$M$9:$Q$1009,1,0)=$M831,VLOOKUP($M831,'Books DATA'!$M$10:$T$1009,COLUMNS('Books DATA'!$M$9:P828),0)),"Not Avl in Books")</f>
        <v>0</v>
      </c>
      <c r="AH831" s="203">
        <f>IFERROR(IF(VLOOKUP($M831,'Books DATA'!$M$9:$Q$1009,1,0)=$M831,VLOOKUP($M831,'Books DATA'!$M$10:$T$1009,COLUMNS('Books DATA'!$M$9:Q828),0)),"Not Avl in Books")</f>
        <v>0</v>
      </c>
      <c r="AI831" s="203">
        <f>IFERROR(IF(VLOOKUP($M831,'Books DATA'!$M$9:$Q$1009,1,0)=$M831,VLOOKUP($M831,'Books DATA'!$M$10:$T$1009,COLUMNS('Books DATA'!$M$9:R828),0)),"Not Avl in Books")</f>
        <v>0</v>
      </c>
      <c r="AJ831" s="203">
        <f>IFERROR(IF(VLOOKUP($M831,'Books DATA'!$M$9:$Q$1009,1,0)=$M831,VLOOKUP($M831,'Books DATA'!$M$10:$T$1009,COLUMNS('Books DATA'!$M$9:S828),0)),"Not Avl in Books")</f>
        <v>0</v>
      </c>
      <c r="AK831" s="203">
        <f>IFERROR(IF(VLOOKUP($M831,'Books DATA'!$M$9:$Q$1009,1,0)=$M831,VLOOKUP($M831,'Books DATA'!$M$10:$T$1009,COLUMNS('Books DATA'!$M$9:T828),0)),"Not Avl in Books")</f>
        <v>0</v>
      </c>
      <c r="AL831" s="204"/>
    </row>
    <row r="832" spans="1:38" ht="15.75" thickBot="1">
      <c r="A832" s="7" t="str">
        <f>AC832&amp;"_"&amp;COUNTIF($AC$10:AC832,AC832)</f>
        <v>_0</v>
      </c>
      <c r="B832" s="206"/>
      <c r="C832" s="206"/>
      <c r="D832" s="207"/>
      <c r="E832" s="208"/>
      <c r="F832" s="209"/>
      <c r="G832" s="209"/>
      <c r="H832" s="209"/>
      <c r="I832" s="209"/>
      <c r="J832" s="209"/>
      <c r="K832" s="209"/>
      <c r="L832" s="199"/>
      <c r="M832" s="200" t="str">
        <f t="shared" si="182"/>
        <v/>
      </c>
      <c r="N832" s="200">
        <f t="shared" si="183"/>
        <v>0</v>
      </c>
      <c r="O832" s="200">
        <f t="shared" si="184"/>
        <v>0</v>
      </c>
      <c r="P832" s="200">
        <f t="shared" si="185"/>
        <v>0</v>
      </c>
      <c r="Q832" s="200">
        <f t="shared" si="186"/>
        <v>0</v>
      </c>
      <c r="R832" s="200">
        <f t="shared" si="187"/>
        <v>0</v>
      </c>
      <c r="S832" s="200">
        <f t="shared" si="188"/>
        <v>0</v>
      </c>
      <c r="T832" s="200">
        <f t="shared" si="189"/>
        <v>0</v>
      </c>
      <c r="U832" s="200"/>
      <c r="V832" s="201">
        <f t="shared" si="190"/>
        <v>0</v>
      </c>
      <c r="W832" s="201">
        <f t="shared" si="191"/>
        <v>0</v>
      </c>
      <c r="X832" s="201">
        <f t="shared" si="192"/>
        <v>0</v>
      </c>
      <c r="Y832" s="201">
        <f t="shared" si="193"/>
        <v>0</v>
      </c>
      <c r="Z832" s="201">
        <f t="shared" si="194"/>
        <v>0</v>
      </c>
      <c r="AA832" s="201">
        <f t="shared" si="195"/>
        <v>0</v>
      </c>
      <c r="AB832" s="201">
        <f t="shared" si="196"/>
        <v>0</v>
      </c>
      <c r="AC832" s="205"/>
      <c r="AD832" s="199"/>
      <c r="AE832" s="203">
        <f>IFERROR(IF(VLOOKUP($M832,'Books DATA'!$M$9:$Q$1009,1,0)=$M832,VLOOKUP($M832,'Books DATA'!$M$10:$T$1009,COLUMNS('Books DATA'!$M$9:N829),0)),"Not Avl in Books")</f>
        <v>0</v>
      </c>
      <c r="AF832" s="203">
        <f>IFERROR(IF(VLOOKUP($M832,'Books DATA'!$M$9:$Q$1009,1,0)=$M832,VLOOKUP($M832,'Books DATA'!$M$10:$T$1009,COLUMNS('Books DATA'!$M$9:O829),0)),"Not Avl in Books")</f>
        <v>0</v>
      </c>
      <c r="AG832" s="203">
        <f>IFERROR(IF(VLOOKUP($M832,'Books DATA'!$M$9:$Q$1009,1,0)=$M832,VLOOKUP($M832,'Books DATA'!$M$10:$T$1009,COLUMNS('Books DATA'!$M$9:P829),0)),"Not Avl in Books")</f>
        <v>0</v>
      </c>
      <c r="AH832" s="203">
        <f>IFERROR(IF(VLOOKUP($M832,'Books DATA'!$M$9:$Q$1009,1,0)=$M832,VLOOKUP($M832,'Books DATA'!$M$10:$T$1009,COLUMNS('Books DATA'!$M$9:Q829),0)),"Not Avl in Books")</f>
        <v>0</v>
      </c>
      <c r="AI832" s="203">
        <f>IFERROR(IF(VLOOKUP($M832,'Books DATA'!$M$9:$Q$1009,1,0)=$M832,VLOOKUP($M832,'Books DATA'!$M$10:$T$1009,COLUMNS('Books DATA'!$M$9:R829),0)),"Not Avl in Books")</f>
        <v>0</v>
      </c>
      <c r="AJ832" s="203">
        <f>IFERROR(IF(VLOOKUP($M832,'Books DATA'!$M$9:$Q$1009,1,0)=$M832,VLOOKUP($M832,'Books DATA'!$M$10:$T$1009,COLUMNS('Books DATA'!$M$9:S829),0)),"Not Avl in Books")</f>
        <v>0</v>
      </c>
      <c r="AK832" s="203">
        <f>IFERROR(IF(VLOOKUP($M832,'Books DATA'!$M$9:$Q$1009,1,0)=$M832,VLOOKUP($M832,'Books DATA'!$M$10:$T$1009,COLUMNS('Books DATA'!$M$9:T829),0)),"Not Avl in Books")</f>
        <v>0</v>
      </c>
      <c r="AL832" s="204"/>
    </row>
    <row r="833" spans="1:38" ht="15.75" thickBot="1">
      <c r="A833" s="7" t="str">
        <f>AC833&amp;"_"&amp;COUNTIF($AC$10:AC833,AC833)</f>
        <v>_0</v>
      </c>
      <c r="B833" s="206"/>
      <c r="C833" s="206"/>
      <c r="D833" s="207"/>
      <c r="E833" s="208"/>
      <c r="F833" s="209"/>
      <c r="G833" s="209"/>
      <c r="H833" s="209"/>
      <c r="I833" s="209"/>
      <c r="J833" s="209"/>
      <c r="K833" s="209"/>
      <c r="L833" s="199"/>
      <c r="M833" s="200" t="str">
        <f t="shared" si="182"/>
        <v/>
      </c>
      <c r="N833" s="200">
        <f t="shared" si="183"/>
        <v>0</v>
      </c>
      <c r="O833" s="200">
        <f t="shared" si="184"/>
        <v>0</v>
      </c>
      <c r="P833" s="200">
        <f t="shared" si="185"/>
        <v>0</v>
      </c>
      <c r="Q833" s="200">
        <f t="shared" si="186"/>
        <v>0</v>
      </c>
      <c r="R833" s="200">
        <f t="shared" si="187"/>
        <v>0</v>
      </c>
      <c r="S833" s="200">
        <f t="shared" si="188"/>
        <v>0</v>
      </c>
      <c r="T833" s="200">
        <f t="shared" si="189"/>
        <v>0</v>
      </c>
      <c r="U833" s="200"/>
      <c r="V833" s="201">
        <f t="shared" si="190"/>
        <v>0</v>
      </c>
      <c r="W833" s="201">
        <f t="shared" si="191"/>
        <v>0</v>
      </c>
      <c r="X833" s="201">
        <f t="shared" si="192"/>
        <v>0</v>
      </c>
      <c r="Y833" s="201">
        <f t="shared" si="193"/>
        <v>0</v>
      </c>
      <c r="Z833" s="201">
        <f t="shared" si="194"/>
        <v>0</v>
      </c>
      <c r="AA833" s="201">
        <f t="shared" si="195"/>
        <v>0</v>
      </c>
      <c r="AB833" s="201">
        <f t="shared" si="196"/>
        <v>0</v>
      </c>
      <c r="AC833" s="205"/>
      <c r="AD833" s="199"/>
      <c r="AE833" s="203">
        <f>IFERROR(IF(VLOOKUP($M833,'Books DATA'!$M$9:$Q$1009,1,0)=$M833,VLOOKUP($M833,'Books DATA'!$M$10:$T$1009,COLUMNS('Books DATA'!$M$9:N830),0)),"Not Avl in Books")</f>
        <v>0</v>
      </c>
      <c r="AF833" s="203">
        <f>IFERROR(IF(VLOOKUP($M833,'Books DATA'!$M$9:$Q$1009,1,0)=$M833,VLOOKUP($M833,'Books DATA'!$M$10:$T$1009,COLUMNS('Books DATA'!$M$9:O830),0)),"Not Avl in Books")</f>
        <v>0</v>
      </c>
      <c r="AG833" s="203">
        <f>IFERROR(IF(VLOOKUP($M833,'Books DATA'!$M$9:$Q$1009,1,0)=$M833,VLOOKUP($M833,'Books DATA'!$M$10:$T$1009,COLUMNS('Books DATA'!$M$9:P830),0)),"Not Avl in Books")</f>
        <v>0</v>
      </c>
      <c r="AH833" s="203">
        <f>IFERROR(IF(VLOOKUP($M833,'Books DATA'!$M$9:$Q$1009,1,0)=$M833,VLOOKUP($M833,'Books DATA'!$M$10:$T$1009,COLUMNS('Books DATA'!$M$9:Q830),0)),"Not Avl in Books")</f>
        <v>0</v>
      </c>
      <c r="AI833" s="203">
        <f>IFERROR(IF(VLOOKUP($M833,'Books DATA'!$M$9:$Q$1009,1,0)=$M833,VLOOKUP($M833,'Books DATA'!$M$10:$T$1009,COLUMNS('Books DATA'!$M$9:R830),0)),"Not Avl in Books")</f>
        <v>0</v>
      </c>
      <c r="AJ833" s="203">
        <f>IFERROR(IF(VLOOKUP($M833,'Books DATA'!$M$9:$Q$1009,1,0)=$M833,VLOOKUP($M833,'Books DATA'!$M$10:$T$1009,COLUMNS('Books DATA'!$M$9:S830),0)),"Not Avl in Books")</f>
        <v>0</v>
      </c>
      <c r="AK833" s="203">
        <f>IFERROR(IF(VLOOKUP($M833,'Books DATA'!$M$9:$Q$1009,1,0)=$M833,VLOOKUP($M833,'Books DATA'!$M$10:$T$1009,COLUMNS('Books DATA'!$M$9:T830),0)),"Not Avl in Books")</f>
        <v>0</v>
      </c>
      <c r="AL833" s="204"/>
    </row>
    <row r="834" spans="1:38" ht="15.75" thickBot="1">
      <c r="A834" s="7" t="str">
        <f>AC834&amp;"_"&amp;COUNTIF($AC$10:AC834,AC834)</f>
        <v>_0</v>
      </c>
      <c r="B834" s="206"/>
      <c r="C834" s="206"/>
      <c r="D834" s="207"/>
      <c r="E834" s="208"/>
      <c r="F834" s="209"/>
      <c r="G834" s="209"/>
      <c r="H834" s="209"/>
      <c r="I834" s="209"/>
      <c r="J834" s="209"/>
      <c r="K834" s="209"/>
      <c r="L834" s="199"/>
      <c r="M834" s="200" t="str">
        <f t="shared" si="182"/>
        <v/>
      </c>
      <c r="N834" s="200">
        <f t="shared" si="183"/>
        <v>0</v>
      </c>
      <c r="O834" s="200">
        <f t="shared" si="184"/>
        <v>0</v>
      </c>
      <c r="P834" s="200">
        <f t="shared" si="185"/>
        <v>0</v>
      </c>
      <c r="Q834" s="200">
        <f t="shared" si="186"/>
        <v>0</v>
      </c>
      <c r="R834" s="200">
        <f t="shared" si="187"/>
        <v>0</v>
      </c>
      <c r="S834" s="200">
        <f t="shared" si="188"/>
        <v>0</v>
      </c>
      <c r="T834" s="200">
        <f t="shared" si="189"/>
        <v>0</v>
      </c>
      <c r="U834" s="200"/>
      <c r="V834" s="201">
        <f t="shared" si="190"/>
        <v>0</v>
      </c>
      <c r="W834" s="201">
        <f t="shared" si="191"/>
        <v>0</v>
      </c>
      <c r="X834" s="201">
        <f t="shared" si="192"/>
        <v>0</v>
      </c>
      <c r="Y834" s="201">
        <f t="shared" si="193"/>
        <v>0</v>
      </c>
      <c r="Z834" s="201">
        <f t="shared" si="194"/>
        <v>0</v>
      </c>
      <c r="AA834" s="201">
        <f t="shared" si="195"/>
        <v>0</v>
      </c>
      <c r="AB834" s="201">
        <f t="shared" si="196"/>
        <v>0</v>
      </c>
      <c r="AC834" s="205"/>
      <c r="AD834" s="199"/>
      <c r="AE834" s="203">
        <f>IFERROR(IF(VLOOKUP($M834,'Books DATA'!$M$9:$Q$1009,1,0)=$M834,VLOOKUP($M834,'Books DATA'!$M$10:$T$1009,COLUMNS('Books DATA'!$M$9:N831),0)),"Not Avl in Books")</f>
        <v>0</v>
      </c>
      <c r="AF834" s="203">
        <f>IFERROR(IF(VLOOKUP($M834,'Books DATA'!$M$9:$Q$1009,1,0)=$M834,VLOOKUP($M834,'Books DATA'!$M$10:$T$1009,COLUMNS('Books DATA'!$M$9:O831),0)),"Not Avl in Books")</f>
        <v>0</v>
      </c>
      <c r="AG834" s="203">
        <f>IFERROR(IF(VLOOKUP($M834,'Books DATA'!$M$9:$Q$1009,1,0)=$M834,VLOOKUP($M834,'Books DATA'!$M$10:$T$1009,COLUMNS('Books DATA'!$M$9:P831),0)),"Not Avl in Books")</f>
        <v>0</v>
      </c>
      <c r="AH834" s="203">
        <f>IFERROR(IF(VLOOKUP($M834,'Books DATA'!$M$9:$Q$1009,1,0)=$M834,VLOOKUP($M834,'Books DATA'!$M$10:$T$1009,COLUMNS('Books DATA'!$M$9:Q831),0)),"Not Avl in Books")</f>
        <v>0</v>
      </c>
      <c r="AI834" s="203">
        <f>IFERROR(IF(VLOOKUP($M834,'Books DATA'!$M$9:$Q$1009,1,0)=$M834,VLOOKUP($M834,'Books DATA'!$M$10:$T$1009,COLUMNS('Books DATA'!$M$9:R831),0)),"Not Avl in Books")</f>
        <v>0</v>
      </c>
      <c r="AJ834" s="203">
        <f>IFERROR(IF(VLOOKUP($M834,'Books DATA'!$M$9:$Q$1009,1,0)=$M834,VLOOKUP($M834,'Books DATA'!$M$10:$T$1009,COLUMNS('Books DATA'!$M$9:S831),0)),"Not Avl in Books")</f>
        <v>0</v>
      </c>
      <c r="AK834" s="203">
        <f>IFERROR(IF(VLOOKUP($M834,'Books DATA'!$M$9:$Q$1009,1,0)=$M834,VLOOKUP($M834,'Books DATA'!$M$10:$T$1009,COLUMNS('Books DATA'!$M$9:T831),0)),"Not Avl in Books")</f>
        <v>0</v>
      </c>
      <c r="AL834" s="204"/>
    </row>
    <row r="835" spans="1:38" ht="15.75" thickBot="1">
      <c r="A835" s="7" t="str">
        <f>AC835&amp;"_"&amp;COUNTIF($AC$10:AC835,AC835)</f>
        <v>_0</v>
      </c>
      <c r="B835" s="206"/>
      <c r="C835" s="206"/>
      <c r="D835" s="207"/>
      <c r="E835" s="208"/>
      <c r="F835" s="209"/>
      <c r="G835" s="209"/>
      <c r="H835" s="209"/>
      <c r="I835" s="209"/>
      <c r="J835" s="209"/>
      <c r="K835" s="209"/>
      <c r="L835" s="199"/>
      <c r="M835" s="200" t="str">
        <f t="shared" si="182"/>
        <v/>
      </c>
      <c r="N835" s="200">
        <f t="shared" si="183"/>
        <v>0</v>
      </c>
      <c r="O835" s="200">
        <f t="shared" si="184"/>
        <v>0</v>
      </c>
      <c r="P835" s="200">
        <f t="shared" si="185"/>
        <v>0</v>
      </c>
      <c r="Q835" s="200">
        <f t="shared" si="186"/>
        <v>0</v>
      </c>
      <c r="R835" s="200">
        <f t="shared" si="187"/>
        <v>0</v>
      </c>
      <c r="S835" s="200">
        <f t="shared" si="188"/>
        <v>0</v>
      </c>
      <c r="T835" s="200">
        <f t="shared" si="189"/>
        <v>0</v>
      </c>
      <c r="U835" s="200"/>
      <c r="V835" s="201">
        <f t="shared" si="190"/>
        <v>0</v>
      </c>
      <c r="W835" s="201">
        <f t="shared" si="191"/>
        <v>0</v>
      </c>
      <c r="X835" s="201">
        <f t="shared" si="192"/>
        <v>0</v>
      </c>
      <c r="Y835" s="201">
        <f t="shared" si="193"/>
        <v>0</v>
      </c>
      <c r="Z835" s="201">
        <f t="shared" si="194"/>
        <v>0</v>
      </c>
      <c r="AA835" s="201">
        <f t="shared" si="195"/>
        <v>0</v>
      </c>
      <c r="AB835" s="201">
        <f t="shared" si="196"/>
        <v>0</v>
      </c>
      <c r="AC835" s="205"/>
      <c r="AD835" s="199"/>
      <c r="AE835" s="203">
        <f>IFERROR(IF(VLOOKUP($M835,'Books DATA'!$M$9:$Q$1009,1,0)=$M835,VLOOKUP($M835,'Books DATA'!$M$10:$T$1009,COLUMNS('Books DATA'!$M$9:N832),0)),"Not Avl in Books")</f>
        <v>0</v>
      </c>
      <c r="AF835" s="203">
        <f>IFERROR(IF(VLOOKUP($M835,'Books DATA'!$M$9:$Q$1009,1,0)=$M835,VLOOKUP($M835,'Books DATA'!$M$10:$T$1009,COLUMNS('Books DATA'!$M$9:O832),0)),"Not Avl in Books")</f>
        <v>0</v>
      </c>
      <c r="AG835" s="203">
        <f>IFERROR(IF(VLOOKUP($M835,'Books DATA'!$M$9:$Q$1009,1,0)=$M835,VLOOKUP($M835,'Books DATA'!$M$10:$T$1009,COLUMNS('Books DATA'!$M$9:P832),0)),"Not Avl in Books")</f>
        <v>0</v>
      </c>
      <c r="AH835" s="203">
        <f>IFERROR(IF(VLOOKUP($M835,'Books DATA'!$M$9:$Q$1009,1,0)=$M835,VLOOKUP($M835,'Books DATA'!$M$10:$T$1009,COLUMNS('Books DATA'!$M$9:Q832),0)),"Not Avl in Books")</f>
        <v>0</v>
      </c>
      <c r="AI835" s="203">
        <f>IFERROR(IF(VLOOKUP($M835,'Books DATA'!$M$9:$Q$1009,1,0)=$M835,VLOOKUP($M835,'Books DATA'!$M$10:$T$1009,COLUMNS('Books DATA'!$M$9:R832),0)),"Not Avl in Books")</f>
        <v>0</v>
      </c>
      <c r="AJ835" s="203">
        <f>IFERROR(IF(VLOOKUP($M835,'Books DATA'!$M$9:$Q$1009,1,0)=$M835,VLOOKUP($M835,'Books DATA'!$M$10:$T$1009,COLUMNS('Books DATA'!$M$9:S832),0)),"Not Avl in Books")</f>
        <v>0</v>
      </c>
      <c r="AK835" s="203">
        <f>IFERROR(IF(VLOOKUP($M835,'Books DATA'!$M$9:$Q$1009,1,0)=$M835,VLOOKUP($M835,'Books DATA'!$M$10:$T$1009,COLUMNS('Books DATA'!$M$9:T832),0)),"Not Avl in Books")</f>
        <v>0</v>
      </c>
      <c r="AL835" s="204"/>
    </row>
    <row r="836" spans="1:38" ht="15.75" thickBot="1">
      <c r="A836" s="7" t="str">
        <f>AC836&amp;"_"&amp;COUNTIF($AC$10:AC836,AC836)</f>
        <v>_0</v>
      </c>
      <c r="B836" s="206"/>
      <c r="C836" s="206"/>
      <c r="D836" s="207"/>
      <c r="E836" s="208"/>
      <c r="F836" s="209"/>
      <c r="G836" s="209"/>
      <c r="H836" s="209"/>
      <c r="I836" s="209"/>
      <c r="J836" s="209"/>
      <c r="K836" s="209"/>
      <c r="L836" s="199"/>
      <c r="M836" s="200" t="str">
        <f t="shared" si="182"/>
        <v/>
      </c>
      <c r="N836" s="200">
        <f t="shared" si="183"/>
        <v>0</v>
      </c>
      <c r="O836" s="200">
        <f t="shared" si="184"/>
        <v>0</v>
      </c>
      <c r="P836" s="200">
        <f t="shared" si="185"/>
        <v>0</v>
      </c>
      <c r="Q836" s="200">
        <f t="shared" si="186"/>
        <v>0</v>
      </c>
      <c r="R836" s="200">
        <f t="shared" si="187"/>
        <v>0</v>
      </c>
      <c r="S836" s="200">
        <f t="shared" si="188"/>
        <v>0</v>
      </c>
      <c r="T836" s="200">
        <f t="shared" si="189"/>
        <v>0</v>
      </c>
      <c r="U836" s="200"/>
      <c r="V836" s="201">
        <f t="shared" si="190"/>
        <v>0</v>
      </c>
      <c r="W836" s="201">
        <f t="shared" si="191"/>
        <v>0</v>
      </c>
      <c r="X836" s="201">
        <f t="shared" si="192"/>
        <v>0</v>
      </c>
      <c r="Y836" s="201">
        <f t="shared" si="193"/>
        <v>0</v>
      </c>
      <c r="Z836" s="201">
        <f t="shared" si="194"/>
        <v>0</v>
      </c>
      <c r="AA836" s="201">
        <f t="shared" si="195"/>
        <v>0</v>
      </c>
      <c r="AB836" s="201">
        <f t="shared" si="196"/>
        <v>0</v>
      </c>
      <c r="AC836" s="205"/>
      <c r="AD836" s="199"/>
      <c r="AE836" s="203">
        <f>IFERROR(IF(VLOOKUP($M836,'Books DATA'!$M$9:$Q$1009,1,0)=$M836,VLOOKUP($M836,'Books DATA'!$M$10:$T$1009,COLUMNS('Books DATA'!$M$9:N833),0)),"Not Avl in Books")</f>
        <v>0</v>
      </c>
      <c r="AF836" s="203">
        <f>IFERROR(IF(VLOOKUP($M836,'Books DATA'!$M$9:$Q$1009,1,0)=$M836,VLOOKUP($M836,'Books DATA'!$M$10:$T$1009,COLUMNS('Books DATA'!$M$9:O833),0)),"Not Avl in Books")</f>
        <v>0</v>
      </c>
      <c r="AG836" s="203">
        <f>IFERROR(IF(VLOOKUP($M836,'Books DATA'!$M$9:$Q$1009,1,0)=$M836,VLOOKUP($M836,'Books DATA'!$M$10:$T$1009,COLUMNS('Books DATA'!$M$9:P833),0)),"Not Avl in Books")</f>
        <v>0</v>
      </c>
      <c r="AH836" s="203">
        <f>IFERROR(IF(VLOOKUP($M836,'Books DATA'!$M$9:$Q$1009,1,0)=$M836,VLOOKUP($M836,'Books DATA'!$M$10:$T$1009,COLUMNS('Books DATA'!$M$9:Q833),0)),"Not Avl in Books")</f>
        <v>0</v>
      </c>
      <c r="AI836" s="203">
        <f>IFERROR(IF(VLOOKUP($M836,'Books DATA'!$M$9:$Q$1009,1,0)=$M836,VLOOKUP($M836,'Books DATA'!$M$10:$T$1009,COLUMNS('Books DATA'!$M$9:R833),0)),"Not Avl in Books")</f>
        <v>0</v>
      </c>
      <c r="AJ836" s="203">
        <f>IFERROR(IF(VLOOKUP($M836,'Books DATA'!$M$9:$Q$1009,1,0)=$M836,VLOOKUP($M836,'Books DATA'!$M$10:$T$1009,COLUMNS('Books DATA'!$M$9:S833),0)),"Not Avl in Books")</f>
        <v>0</v>
      </c>
      <c r="AK836" s="203">
        <f>IFERROR(IF(VLOOKUP($M836,'Books DATA'!$M$9:$Q$1009,1,0)=$M836,VLOOKUP($M836,'Books DATA'!$M$10:$T$1009,COLUMNS('Books DATA'!$M$9:T833),0)),"Not Avl in Books")</f>
        <v>0</v>
      </c>
      <c r="AL836" s="204"/>
    </row>
    <row r="837" spans="1:38" ht="15.75" thickBot="1">
      <c r="A837" s="7" t="str">
        <f>AC837&amp;"_"&amp;COUNTIF($AC$10:AC837,AC837)</f>
        <v>_0</v>
      </c>
      <c r="B837" s="206"/>
      <c r="C837" s="206"/>
      <c r="D837" s="207"/>
      <c r="E837" s="208"/>
      <c r="F837" s="209"/>
      <c r="G837" s="209"/>
      <c r="H837" s="209"/>
      <c r="I837" s="209"/>
      <c r="J837" s="209"/>
      <c r="K837" s="209"/>
      <c r="L837" s="199"/>
      <c r="M837" s="200" t="str">
        <f t="shared" si="182"/>
        <v/>
      </c>
      <c r="N837" s="200">
        <f t="shared" si="183"/>
        <v>0</v>
      </c>
      <c r="O837" s="200">
        <f t="shared" si="184"/>
        <v>0</v>
      </c>
      <c r="P837" s="200">
        <f t="shared" si="185"/>
        <v>0</v>
      </c>
      <c r="Q837" s="200">
        <f t="shared" si="186"/>
        <v>0</v>
      </c>
      <c r="R837" s="200">
        <f t="shared" si="187"/>
        <v>0</v>
      </c>
      <c r="S837" s="200">
        <f t="shared" si="188"/>
        <v>0</v>
      </c>
      <c r="T837" s="200">
        <f t="shared" si="189"/>
        <v>0</v>
      </c>
      <c r="U837" s="200"/>
      <c r="V837" s="201">
        <f t="shared" si="190"/>
        <v>0</v>
      </c>
      <c r="W837" s="201">
        <f t="shared" si="191"/>
        <v>0</v>
      </c>
      <c r="X837" s="201">
        <f t="shared" si="192"/>
        <v>0</v>
      </c>
      <c r="Y837" s="201">
        <f t="shared" si="193"/>
        <v>0</v>
      </c>
      <c r="Z837" s="201">
        <f t="shared" si="194"/>
        <v>0</v>
      </c>
      <c r="AA837" s="201">
        <f t="shared" si="195"/>
        <v>0</v>
      </c>
      <c r="AB837" s="201">
        <f t="shared" si="196"/>
        <v>0</v>
      </c>
      <c r="AC837" s="205"/>
      <c r="AD837" s="199"/>
      <c r="AE837" s="203">
        <f>IFERROR(IF(VLOOKUP($M837,'Books DATA'!$M$9:$Q$1009,1,0)=$M837,VLOOKUP($M837,'Books DATA'!$M$10:$T$1009,COLUMNS('Books DATA'!$M$9:N834),0)),"Not Avl in Books")</f>
        <v>0</v>
      </c>
      <c r="AF837" s="203">
        <f>IFERROR(IF(VLOOKUP($M837,'Books DATA'!$M$9:$Q$1009,1,0)=$M837,VLOOKUP($M837,'Books DATA'!$M$10:$T$1009,COLUMNS('Books DATA'!$M$9:O834),0)),"Not Avl in Books")</f>
        <v>0</v>
      </c>
      <c r="AG837" s="203">
        <f>IFERROR(IF(VLOOKUP($M837,'Books DATA'!$M$9:$Q$1009,1,0)=$M837,VLOOKUP($M837,'Books DATA'!$M$10:$T$1009,COLUMNS('Books DATA'!$M$9:P834),0)),"Not Avl in Books")</f>
        <v>0</v>
      </c>
      <c r="AH837" s="203">
        <f>IFERROR(IF(VLOOKUP($M837,'Books DATA'!$M$9:$Q$1009,1,0)=$M837,VLOOKUP($M837,'Books DATA'!$M$10:$T$1009,COLUMNS('Books DATA'!$M$9:Q834),0)),"Not Avl in Books")</f>
        <v>0</v>
      </c>
      <c r="AI837" s="203">
        <f>IFERROR(IF(VLOOKUP($M837,'Books DATA'!$M$9:$Q$1009,1,0)=$M837,VLOOKUP($M837,'Books DATA'!$M$10:$T$1009,COLUMNS('Books DATA'!$M$9:R834),0)),"Not Avl in Books")</f>
        <v>0</v>
      </c>
      <c r="AJ837" s="203">
        <f>IFERROR(IF(VLOOKUP($M837,'Books DATA'!$M$9:$Q$1009,1,0)=$M837,VLOOKUP($M837,'Books DATA'!$M$10:$T$1009,COLUMNS('Books DATA'!$M$9:S834),0)),"Not Avl in Books")</f>
        <v>0</v>
      </c>
      <c r="AK837" s="203">
        <f>IFERROR(IF(VLOOKUP($M837,'Books DATA'!$M$9:$Q$1009,1,0)=$M837,VLOOKUP($M837,'Books DATA'!$M$10:$T$1009,COLUMNS('Books DATA'!$M$9:T834),0)),"Not Avl in Books")</f>
        <v>0</v>
      </c>
      <c r="AL837" s="204"/>
    </row>
    <row r="838" spans="1:38" ht="15.75" thickBot="1">
      <c r="A838" s="7" t="str">
        <f>AC838&amp;"_"&amp;COUNTIF($AC$10:AC838,AC838)</f>
        <v>_0</v>
      </c>
      <c r="B838" s="206"/>
      <c r="C838" s="206"/>
      <c r="D838" s="207"/>
      <c r="E838" s="208"/>
      <c r="F838" s="209"/>
      <c r="G838" s="209"/>
      <c r="H838" s="209"/>
      <c r="I838" s="209"/>
      <c r="J838" s="209"/>
      <c r="K838" s="209"/>
      <c r="L838" s="199"/>
      <c r="M838" s="200" t="str">
        <f t="shared" si="182"/>
        <v/>
      </c>
      <c r="N838" s="200">
        <f t="shared" si="183"/>
        <v>0</v>
      </c>
      <c r="O838" s="200">
        <f t="shared" si="184"/>
        <v>0</v>
      </c>
      <c r="P838" s="200">
        <f t="shared" si="185"/>
        <v>0</v>
      </c>
      <c r="Q838" s="200">
        <f t="shared" si="186"/>
        <v>0</v>
      </c>
      <c r="R838" s="200">
        <f t="shared" si="187"/>
        <v>0</v>
      </c>
      <c r="S838" s="200">
        <f t="shared" si="188"/>
        <v>0</v>
      </c>
      <c r="T838" s="200">
        <f t="shared" si="189"/>
        <v>0</v>
      </c>
      <c r="U838" s="200"/>
      <c r="V838" s="201">
        <f t="shared" si="190"/>
        <v>0</v>
      </c>
      <c r="W838" s="201">
        <f t="shared" si="191"/>
        <v>0</v>
      </c>
      <c r="X838" s="201">
        <f t="shared" si="192"/>
        <v>0</v>
      </c>
      <c r="Y838" s="201">
        <f t="shared" si="193"/>
        <v>0</v>
      </c>
      <c r="Z838" s="201">
        <f t="shared" si="194"/>
        <v>0</v>
      </c>
      <c r="AA838" s="201">
        <f t="shared" si="195"/>
        <v>0</v>
      </c>
      <c r="AB838" s="201">
        <f t="shared" si="196"/>
        <v>0</v>
      </c>
      <c r="AC838" s="205"/>
      <c r="AD838" s="199"/>
      <c r="AE838" s="203">
        <f>IFERROR(IF(VLOOKUP($M838,'Books DATA'!$M$9:$Q$1009,1,0)=$M838,VLOOKUP($M838,'Books DATA'!$M$10:$T$1009,COLUMNS('Books DATA'!$M$9:N835),0)),"Not Avl in Books")</f>
        <v>0</v>
      </c>
      <c r="AF838" s="203">
        <f>IFERROR(IF(VLOOKUP($M838,'Books DATA'!$M$9:$Q$1009,1,0)=$M838,VLOOKUP($M838,'Books DATA'!$M$10:$T$1009,COLUMNS('Books DATA'!$M$9:O835),0)),"Not Avl in Books")</f>
        <v>0</v>
      </c>
      <c r="AG838" s="203">
        <f>IFERROR(IF(VLOOKUP($M838,'Books DATA'!$M$9:$Q$1009,1,0)=$M838,VLOOKUP($M838,'Books DATA'!$M$10:$T$1009,COLUMNS('Books DATA'!$M$9:P835),0)),"Not Avl in Books")</f>
        <v>0</v>
      </c>
      <c r="AH838" s="203">
        <f>IFERROR(IF(VLOOKUP($M838,'Books DATA'!$M$9:$Q$1009,1,0)=$M838,VLOOKUP($M838,'Books DATA'!$M$10:$T$1009,COLUMNS('Books DATA'!$M$9:Q835),0)),"Not Avl in Books")</f>
        <v>0</v>
      </c>
      <c r="AI838" s="203">
        <f>IFERROR(IF(VLOOKUP($M838,'Books DATA'!$M$9:$Q$1009,1,0)=$M838,VLOOKUP($M838,'Books DATA'!$M$10:$T$1009,COLUMNS('Books DATA'!$M$9:R835),0)),"Not Avl in Books")</f>
        <v>0</v>
      </c>
      <c r="AJ838" s="203">
        <f>IFERROR(IF(VLOOKUP($M838,'Books DATA'!$M$9:$Q$1009,1,0)=$M838,VLOOKUP($M838,'Books DATA'!$M$10:$T$1009,COLUMNS('Books DATA'!$M$9:S835),0)),"Not Avl in Books")</f>
        <v>0</v>
      </c>
      <c r="AK838" s="203">
        <f>IFERROR(IF(VLOOKUP($M838,'Books DATA'!$M$9:$Q$1009,1,0)=$M838,VLOOKUP($M838,'Books DATA'!$M$10:$T$1009,COLUMNS('Books DATA'!$M$9:T835),0)),"Not Avl in Books")</f>
        <v>0</v>
      </c>
      <c r="AL838" s="204"/>
    </row>
    <row r="839" spans="1:38" ht="15.75" thickBot="1">
      <c r="A839" s="7" t="str">
        <f>AC839&amp;"_"&amp;COUNTIF($AC$10:AC839,AC839)</f>
        <v>_0</v>
      </c>
      <c r="B839" s="206"/>
      <c r="C839" s="206"/>
      <c r="D839" s="207"/>
      <c r="E839" s="208"/>
      <c r="F839" s="209"/>
      <c r="G839" s="209"/>
      <c r="H839" s="209"/>
      <c r="I839" s="209"/>
      <c r="J839" s="209"/>
      <c r="K839" s="209"/>
      <c r="L839" s="199"/>
      <c r="M839" s="200" t="str">
        <f t="shared" si="182"/>
        <v/>
      </c>
      <c r="N839" s="200">
        <f t="shared" si="183"/>
        <v>0</v>
      </c>
      <c r="O839" s="200">
        <f t="shared" si="184"/>
        <v>0</v>
      </c>
      <c r="P839" s="200">
        <f t="shared" si="185"/>
        <v>0</v>
      </c>
      <c r="Q839" s="200">
        <f t="shared" si="186"/>
        <v>0</v>
      </c>
      <c r="R839" s="200">
        <f t="shared" si="187"/>
        <v>0</v>
      </c>
      <c r="S839" s="200">
        <f t="shared" si="188"/>
        <v>0</v>
      </c>
      <c r="T839" s="200">
        <f t="shared" si="189"/>
        <v>0</v>
      </c>
      <c r="U839" s="200"/>
      <c r="V839" s="201">
        <f t="shared" si="190"/>
        <v>0</v>
      </c>
      <c r="W839" s="201">
        <f t="shared" si="191"/>
        <v>0</v>
      </c>
      <c r="X839" s="201">
        <f t="shared" si="192"/>
        <v>0</v>
      </c>
      <c r="Y839" s="201">
        <f t="shared" si="193"/>
        <v>0</v>
      </c>
      <c r="Z839" s="201">
        <f t="shared" si="194"/>
        <v>0</v>
      </c>
      <c r="AA839" s="201">
        <f t="shared" si="195"/>
        <v>0</v>
      </c>
      <c r="AB839" s="201">
        <f t="shared" si="196"/>
        <v>0</v>
      </c>
      <c r="AC839" s="205"/>
      <c r="AD839" s="199"/>
      <c r="AE839" s="203">
        <f>IFERROR(IF(VLOOKUP($M839,'Books DATA'!$M$9:$Q$1009,1,0)=$M839,VLOOKUP($M839,'Books DATA'!$M$10:$T$1009,COLUMNS('Books DATA'!$M$9:N836),0)),"Not Avl in Books")</f>
        <v>0</v>
      </c>
      <c r="AF839" s="203">
        <f>IFERROR(IF(VLOOKUP($M839,'Books DATA'!$M$9:$Q$1009,1,0)=$M839,VLOOKUP($M839,'Books DATA'!$M$10:$T$1009,COLUMNS('Books DATA'!$M$9:O836),0)),"Not Avl in Books")</f>
        <v>0</v>
      </c>
      <c r="AG839" s="203">
        <f>IFERROR(IF(VLOOKUP($M839,'Books DATA'!$M$9:$Q$1009,1,0)=$M839,VLOOKUP($M839,'Books DATA'!$M$10:$T$1009,COLUMNS('Books DATA'!$M$9:P836),0)),"Not Avl in Books")</f>
        <v>0</v>
      </c>
      <c r="AH839" s="203">
        <f>IFERROR(IF(VLOOKUP($M839,'Books DATA'!$M$9:$Q$1009,1,0)=$M839,VLOOKUP($M839,'Books DATA'!$M$10:$T$1009,COLUMNS('Books DATA'!$M$9:Q836),0)),"Not Avl in Books")</f>
        <v>0</v>
      </c>
      <c r="AI839" s="203">
        <f>IFERROR(IF(VLOOKUP($M839,'Books DATA'!$M$9:$Q$1009,1,0)=$M839,VLOOKUP($M839,'Books DATA'!$M$10:$T$1009,COLUMNS('Books DATA'!$M$9:R836),0)),"Not Avl in Books")</f>
        <v>0</v>
      </c>
      <c r="AJ839" s="203">
        <f>IFERROR(IF(VLOOKUP($M839,'Books DATA'!$M$9:$Q$1009,1,0)=$M839,VLOOKUP($M839,'Books DATA'!$M$10:$T$1009,COLUMNS('Books DATA'!$M$9:S836),0)),"Not Avl in Books")</f>
        <v>0</v>
      </c>
      <c r="AK839" s="203">
        <f>IFERROR(IF(VLOOKUP($M839,'Books DATA'!$M$9:$Q$1009,1,0)=$M839,VLOOKUP($M839,'Books DATA'!$M$10:$T$1009,COLUMNS('Books DATA'!$M$9:T836),0)),"Not Avl in Books")</f>
        <v>0</v>
      </c>
      <c r="AL839" s="204"/>
    </row>
    <row r="840" spans="1:38" ht="15.75" thickBot="1">
      <c r="A840" s="7" t="str">
        <f>AC840&amp;"_"&amp;COUNTIF($AC$10:AC840,AC840)</f>
        <v>_0</v>
      </c>
      <c r="B840" s="206"/>
      <c r="C840" s="206"/>
      <c r="D840" s="207"/>
      <c r="E840" s="208"/>
      <c r="F840" s="209"/>
      <c r="G840" s="209"/>
      <c r="H840" s="209"/>
      <c r="I840" s="209"/>
      <c r="J840" s="209"/>
      <c r="K840" s="209"/>
      <c r="L840" s="199"/>
      <c r="M840" s="200" t="str">
        <f t="shared" si="182"/>
        <v/>
      </c>
      <c r="N840" s="200">
        <f t="shared" si="183"/>
        <v>0</v>
      </c>
      <c r="O840" s="200">
        <f t="shared" si="184"/>
        <v>0</v>
      </c>
      <c r="P840" s="200">
        <f t="shared" si="185"/>
        <v>0</v>
      </c>
      <c r="Q840" s="200">
        <f t="shared" si="186"/>
        <v>0</v>
      </c>
      <c r="R840" s="200">
        <f t="shared" si="187"/>
        <v>0</v>
      </c>
      <c r="S840" s="200">
        <f t="shared" si="188"/>
        <v>0</v>
      </c>
      <c r="T840" s="200">
        <f t="shared" si="189"/>
        <v>0</v>
      </c>
      <c r="U840" s="200"/>
      <c r="V840" s="201">
        <f t="shared" si="190"/>
        <v>0</v>
      </c>
      <c r="W840" s="201">
        <f t="shared" si="191"/>
        <v>0</v>
      </c>
      <c r="X840" s="201">
        <f t="shared" si="192"/>
        <v>0</v>
      </c>
      <c r="Y840" s="201">
        <f t="shared" si="193"/>
        <v>0</v>
      </c>
      <c r="Z840" s="201">
        <f t="shared" si="194"/>
        <v>0</v>
      </c>
      <c r="AA840" s="201">
        <f t="shared" si="195"/>
        <v>0</v>
      </c>
      <c r="AB840" s="201">
        <f t="shared" si="196"/>
        <v>0</v>
      </c>
      <c r="AC840" s="205"/>
      <c r="AD840" s="199"/>
      <c r="AE840" s="203">
        <f>IFERROR(IF(VLOOKUP($M840,'Books DATA'!$M$9:$Q$1009,1,0)=$M840,VLOOKUP($M840,'Books DATA'!$M$10:$T$1009,COLUMNS('Books DATA'!$M$9:N837),0)),"Not Avl in Books")</f>
        <v>0</v>
      </c>
      <c r="AF840" s="203">
        <f>IFERROR(IF(VLOOKUP($M840,'Books DATA'!$M$9:$Q$1009,1,0)=$M840,VLOOKUP($M840,'Books DATA'!$M$10:$T$1009,COLUMNS('Books DATA'!$M$9:O837),0)),"Not Avl in Books")</f>
        <v>0</v>
      </c>
      <c r="AG840" s="203">
        <f>IFERROR(IF(VLOOKUP($M840,'Books DATA'!$M$9:$Q$1009,1,0)=$M840,VLOOKUP($M840,'Books DATA'!$M$10:$T$1009,COLUMNS('Books DATA'!$M$9:P837),0)),"Not Avl in Books")</f>
        <v>0</v>
      </c>
      <c r="AH840" s="203">
        <f>IFERROR(IF(VLOOKUP($M840,'Books DATA'!$M$9:$Q$1009,1,0)=$M840,VLOOKUP($M840,'Books DATA'!$M$10:$T$1009,COLUMNS('Books DATA'!$M$9:Q837),0)),"Not Avl in Books")</f>
        <v>0</v>
      </c>
      <c r="AI840" s="203">
        <f>IFERROR(IF(VLOOKUP($M840,'Books DATA'!$M$9:$Q$1009,1,0)=$M840,VLOOKUP($M840,'Books DATA'!$M$10:$T$1009,COLUMNS('Books DATA'!$M$9:R837),0)),"Not Avl in Books")</f>
        <v>0</v>
      </c>
      <c r="AJ840" s="203">
        <f>IFERROR(IF(VLOOKUP($M840,'Books DATA'!$M$9:$Q$1009,1,0)=$M840,VLOOKUP($M840,'Books DATA'!$M$10:$T$1009,COLUMNS('Books DATA'!$M$9:S837),0)),"Not Avl in Books")</f>
        <v>0</v>
      </c>
      <c r="AK840" s="203">
        <f>IFERROR(IF(VLOOKUP($M840,'Books DATA'!$M$9:$Q$1009,1,0)=$M840,VLOOKUP($M840,'Books DATA'!$M$10:$T$1009,COLUMNS('Books DATA'!$M$9:T837),0)),"Not Avl in Books")</f>
        <v>0</v>
      </c>
      <c r="AL840" s="204"/>
    </row>
    <row r="841" spans="1:38" ht="15.75" thickBot="1">
      <c r="A841" s="7" t="str">
        <f>AC841&amp;"_"&amp;COUNTIF($AC$10:AC841,AC841)</f>
        <v>_0</v>
      </c>
      <c r="B841" s="206"/>
      <c r="C841" s="206"/>
      <c r="D841" s="207"/>
      <c r="E841" s="208"/>
      <c r="F841" s="209"/>
      <c r="G841" s="209"/>
      <c r="H841" s="209"/>
      <c r="I841" s="209"/>
      <c r="J841" s="209"/>
      <c r="K841" s="209"/>
      <c r="L841" s="199"/>
      <c r="M841" s="200" t="str">
        <f t="shared" si="182"/>
        <v/>
      </c>
      <c r="N841" s="200">
        <f t="shared" si="183"/>
        <v>0</v>
      </c>
      <c r="O841" s="200">
        <f t="shared" si="184"/>
        <v>0</v>
      </c>
      <c r="P841" s="200">
        <f t="shared" si="185"/>
        <v>0</v>
      </c>
      <c r="Q841" s="200">
        <f t="shared" si="186"/>
        <v>0</v>
      </c>
      <c r="R841" s="200">
        <f t="shared" si="187"/>
        <v>0</v>
      </c>
      <c r="S841" s="200">
        <f t="shared" si="188"/>
        <v>0</v>
      </c>
      <c r="T841" s="200">
        <f t="shared" si="189"/>
        <v>0</v>
      </c>
      <c r="U841" s="200"/>
      <c r="V841" s="201">
        <f t="shared" si="190"/>
        <v>0</v>
      </c>
      <c r="W841" s="201">
        <f t="shared" si="191"/>
        <v>0</v>
      </c>
      <c r="X841" s="201">
        <f t="shared" si="192"/>
        <v>0</v>
      </c>
      <c r="Y841" s="201">
        <f t="shared" si="193"/>
        <v>0</v>
      </c>
      <c r="Z841" s="201">
        <f t="shared" si="194"/>
        <v>0</v>
      </c>
      <c r="AA841" s="201">
        <f t="shared" si="195"/>
        <v>0</v>
      </c>
      <c r="AB841" s="201">
        <f t="shared" si="196"/>
        <v>0</v>
      </c>
      <c r="AC841" s="205"/>
      <c r="AD841" s="199"/>
      <c r="AE841" s="203">
        <f>IFERROR(IF(VLOOKUP($M841,'Books DATA'!$M$9:$Q$1009,1,0)=$M841,VLOOKUP($M841,'Books DATA'!$M$10:$T$1009,COLUMNS('Books DATA'!$M$9:N838),0)),"Not Avl in Books")</f>
        <v>0</v>
      </c>
      <c r="AF841" s="203">
        <f>IFERROR(IF(VLOOKUP($M841,'Books DATA'!$M$9:$Q$1009,1,0)=$M841,VLOOKUP($M841,'Books DATA'!$M$10:$T$1009,COLUMNS('Books DATA'!$M$9:O838),0)),"Not Avl in Books")</f>
        <v>0</v>
      </c>
      <c r="AG841" s="203">
        <f>IFERROR(IF(VLOOKUP($M841,'Books DATA'!$M$9:$Q$1009,1,0)=$M841,VLOOKUP($M841,'Books DATA'!$M$10:$T$1009,COLUMNS('Books DATA'!$M$9:P838),0)),"Not Avl in Books")</f>
        <v>0</v>
      </c>
      <c r="AH841" s="203">
        <f>IFERROR(IF(VLOOKUP($M841,'Books DATA'!$M$9:$Q$1009,1,0)=$M841,VLOOKUP($M841,'Books DATA'!$M$10:$T$1009,COLUMNS('Books DATA'!$M$9:Q838),0)),"Not Avl in Books")</f>
        <v>0</v>
      </c>
      <c r="AI841" s="203">
        <f>IFERROR(IF(VLOOKUP($M841,'Books DATA'!$M$9:$Q$1009,1,0)=$M841,VLOOKUP($M841,'Books DATA'!$M$10:$T$1009,COLUMNS('Books DATA'!$M$9:R838),0)),"Not Avl in Books")</f>
        <v>0</v>
      </c>
      <c r="AJ841" s="203">
        <f>IFERROR(IF(VLOOKUP($M841,'Books DATA'!$M$9:$Q$1009,1,0)=$M841,VLOOKUP($M841,'Books DATA'!$M$10:$T$1009,COLUMNS('Books DATA'!$M$9:S838),0)),"Not Avl in Books")</f>
        <v>0</v>
      </c>
      <c r="AK841" s="203">
        <f>IFERROR(IF(VLOOKUP($M841,'Books DATA'!$M$9:$Q$1009,1,0)=$M841,VLOOKUP($M841,'Books DATA'!$M$10:$T$1009,COLUMNS('Books DATA'!$M$9:T838),0)),"Not Avl in Books")</f>
        <v>0</v>
      </c>
      <c r="AL841" s="204"/>
    </row>
    <row r="842" spans="1:38" ht="15.75" thickBot="1">
      <c r="A842" s="7" t="str">
        <f>AC842&amp;"_"&amp;COUNTIF($AC$10:AC842,AC842)</f>
        <v>_0</v>
      </c>
      <c r="B842" s="206"/>
      <c r="C842" s="206"/>
      <c r="D842" s="207"/>
      <c r="E842" s="208"/>
      <c r="F842" s="209"/>
      <c r="G842" s="209"/>
      <c r="H842" s="209"/>
      <c r="I842" s="209"/>
      <c r="J842" s="209"/>
      <c r="K842" s="209"/>
      <c r="L842" s="199"/>
      <c r="M842" s="200" t="str">
        <f t="shared" si="182"/>
        <v/>
      </c>
      <c r="N842" s="200">
        <f t="shared" si="183"/>
        <v>0</v>
      </c>
      <c r="O842" s="200">
        <f t="shared" si="184"/>
        <v>0</v>
      </c>
      <c r="P842" s="200">
        <f t="shared" si="185"/>
        <v>0</v>
      </c>
      <c r="Q842" s="200">
        <f t="shared" si="186"/>
        <v>0</v>
      </c>
      <c r="R842" s="200">
        <f t="shared" si="187"/>
        <v>0</v>
      </c>
      <c r="S842" s="200">
        <f t="shared" si="188"/>
        <v>0</v>
      </c>
      <c r="T842" s="200">
        <f t="shared" si="189"/>
        <v>0</v>
      </c>
      <c r="U842" s="200"/>
      <c r="V842" s="201">
        <f t="shared" si="190"/>
        <v>0</v>
      </c>
      <c r="W842" s="201">
        <f t="shared" si="191"/>
        <v>0</v>
      </c>
      <c r="X842" s="201">
        <f t="shared" si="192"/>
        <v>0</v>
      </c>
      <c r="Y842" s="201">
        <f t="shared" si="193"/>
        <v>0</v>
      </c>
      <c r="Z842" s="201">
        <f t="shared" si="194"/>
        <v>0</v>
      </c>
      <c r="AA842" s="201">
        <f t="shared" si="195"/>
        <v>0</v>
      </c>
      <c r="AB842" s="201">
        <f t="shared" si="196"/>
        <v>0</v>
      </c>
      <c r="AC842" s="205"/>
      <c r="AD842" s="199"/>
      <c r="AE842" s="203">
        <f>IFERROR(IF(VLOOKUP($M842,'Books DATA'!$M$9:$Q$1009,1,0)=$M842,VLOOKUP($M842,'Books DATA'!$M$10:$T$1009,COLUMNS('Books DATA'!$M$9:N839),0)),"Not Avl in Books")</f>
        <v>0</v>
      </c>
      <c r="AF842" s="203">
        <f>IFERROR(IF(VLOOKUP($M842,'Books DATA'!$M$9:$Q$1009,1,0)=$M842,VLOOKUP($M842,'Books DATA'!$M$10:$T$1009,COLUMNS('Books DATA'!$M$9:O839),0)),"Not Avl in Books")</f>
        <v>0</v>
      </c>
      <c r="AG842" s="203">
        <f>IFERROR(IF(VLOOKUP($M842,'Books DATA'!$M$9:$Q$1009,1,0)=$M842,VLOOKUP($M842,'Books DATA'!$M$10:$T$1009,COLUMNS('Books DATA'!$M$9:P839),0)),"Not Avl in Books")</f>
        <v>0</v>
      </c>
      <c r="AH842" s="203">
        <f>IFERROR(IF(VLOOKUP($M842,'Books DATA'!$M$9:$Q$1009,1,0)=$M842,VLOOKUP($M842,'Books DATA'!$M$10:$T$1009,COLUMNS('Books DATA'!$M$9:Q839),0)),"Not Avl in Books")</f>
        <v>0</v>
      </c>
      <c r="AI842" s="203">
        <f>IFERROR(IF(VLOOKUP($M842,'Books DATA'!$M$9:$Q$1009,1,0)=$M842,VLOOKUP($M842,'Books DATA'!$M$10:$T$1009,COLUMNS('Books DATA'!$M$9:R839),0)),"Not Avl in Books")</f>
        <v>0</v>
      </c>
      <c r="AJ842" s="203">
        <f>IFERROR(IF(VLOOKUP($M842,'Books DATA'!$M$9:$Q$1009,1,0)=$M842,VLOOKUP($M842,'Books DATA'!$M$10:$T$1009,COLUMNS('Books DATA'!$M$9:S839),0)),"Not Avl in Books")</f>
        <v>0</v>
      </c>
      <c r="AK842" s="203">
        <f>IFERROR(IF(VLOOKUP($M842,'Books DATA'!$M$9:$Q$1009,1,0)=$M842,VLOOKUP($M842,'Books DATA'!$M$10:$T$1009,COLUMNS('Books DATA'!$M$9:T839),0)),"Not Avl in Books")</f>
        <v>0</v>
      </c>
      <c r="AL842" s="204"/>
    </row>
    <row r="843" spans="1:38" ht="15.75" thickBot="1">
      <c r="A843" s="7" t="str">
        <f>AC843&amp;"_"&amp;COUNTIF($AC$10:AC843,AC843)</f>
        <v>_0</v>
      </c>
      <c r="B843" s="206"/>
      <c r="C843" s="206"/>
      <c r="D843" s="207"/>
      <c r="E843" s="208"/>
      <c r="F843" s="209"/>
      <c r="G843" s="209"/>
      <c r="H843" s="209"/>
      <c r="I843" s="209"/>
      <c r="J843" s="209"/>
      <c r="K843" s="209"/>
      <c r="L843" s="199"/>
      <c r="M843" s="200" t="str">
        <f t="shared" ref="M843:M906" si="197">+B843&amp;D843</f>
        <v/>
      </c>
      <c r="N843" s="200">
        <f t="shared" ref="N843:N906" si="198">+F843</f>
        <v>0</v>
      </c>
      <c r="O843" s="200">
        <f t="shared" ref="O843:O906" si="199">+G843</f>
        <v>0</v>
      </c>
      <c r="P843" s="200">
        <f t="shared" ref="P843:P906" si="200">+H843</f>
        <v>0</v>
      </c>
      <c r="Q843" s="200">
        <f t="shared" ref="Q843:Q906" si="201">+I843</f>
        <v>0</v>
      </c>
      <c r="R843" s="200">
        <f t="shared" ref="R843:R906" si="202">+J843</f>
        <v>0</v>
      </c>
      <c r="S843" s="200">
        <f t="shared" ref="S843:S906" si="203">+K843</f>
        <v>0</v>
      </c>
      <c r="T843" s="200">
        <f t="shared" ref="T843:T906" si="204">+P843+Q843+R843+S843</f>
        <v>0</v>
      </c>
      <c r="U843" s="200"/>
      <c r="V843" s="201">
        <f t="shared" ref="V843:V906" si="205">IFERROR(+N843-AE843,"Not Avl in Books")</f>
        <v>0</v>
      </c>
      <c r="W843" s="201">
        <f t="shared" ref="W843:W906" si="206">IFERROR(+O843-AF843,"Not Avl in Books")</f>
        <v>0</v>
      </c>
      <c r="X843" s="201">
        <f t="shared" ref="X843:X906" si="207">IFERROR(+P843-AG843,"Not Avl in Books")</f>
        <v>0</v>
      </c>
      <c r="Y843" s="201">
        <f t="shared" ref="Y843:Y906" si="208">IFERROR(+Q843-AH843,"Not Avl in Books")</f>
        <v>0</v>
      </c>
      <c r="Z843" s="201">
        <f t="shared" ref="Z843:Z906" si="209">IFERROR(+R843-AI843,"Not Avl in Books")</f>
        <v>0</v>
      </c>
      <c r="AA843" s="201">
        <f t="shared" ref="AA843:AA906" si="210">IFERROR(+S843-AJ843,"Not Avl in Books")</f>
        <v>0</v>
      </c>
      <c r="AB843" s="201">
        <f t="shared" ref="AB843:AB906" si="211">IFERROR(+T843-AK843,"Not Avl in Books")</f>
        <v>0</v>
      </c>
      <c r="AC843" s="205"/>
      <c r="AD843" s="199"/>
      <c r="AE843" s="203">
        <f>IFERROR(IF(VLOOKUP($M843,'Books DATA'!$M$9:$Q$1009,1,0)=$M843,VLOOKUP($M843,'Books DATA'!$M$10:$T$1009,COLUMNS('Books DATA'!$M$9:N840),0)),"Not Avl in Books")</f>
        <v>0</v>
      </c>
      <c r="AF843" s="203">
        <f>IFERROR(IF(VLOOKUP($M843,'Books DATA'!$M$9:$Q$1009,1,0)=$M843,VLOOKUP($M843,'Books DATA'!$M$10:$T$1009,COLUMNS('Books DATA'!$M$9:O840),0)),"Not Avl in Books")</f>
        <v>0</v>
      </c>
      <c r="AG843" s="203">
        <f>IFERROR(IF(VLOOKUP($M843,'Books DATA'!$M$9:$Q$1009,1,0)=$M843,VLOOKUP($M843,'Books DATA'!$M$10:$T$1009,COLUMNS('Books DATA'!$M$9:P840),0)),"Not Avl in Books")</f>
        <v>0</v>
      </c>
      <c r="AH843" s="203">
        <f>IFERROR(IF(VLOOKUP($M843,'Books DATA'!$M$9:$Q$1009,1,0)=$M843,VLOOKUP($M843,'Books DATA'!$M$10:$T$1009,COLUMNS('Books DATA'!$M$9:Q840),0)),"Not Avl in Books")</f>
        <v>0</v>
      </c>
      <c r="AI843" s="203">
        <f>IFERROR(IF(VLOOKUP($M843,'Books DATA'!$M$9:$Q$1009,1,0)=$M843,VLOOKUP($M843,'Books DATA'!$M$10:$T$1009,COLUMNS('Books DATA'!$M$9:R840),0)),"Not Avl in Books")</f>
        <v>0</v>
      </c>
      <c r="AJ843" s="203">
        <f>IFERROR(IF(VLOOKUP($M843,'Books DATA'!$M$9:$Q$1009,1,0)=$M843,VLOOKUP($M843,'Books DATA'!$M$10:$T$1009,COLUMNS('Books DATA'!$M$9:S840),0)),"Not Avl in Books")</f>
        <v>0</v>
      </c>
      <c r="AK843" s="203">
        <f>IFERROR(IF(VLOOKUP($M843,'Books DATA'!$M$9:$Q$1009,1,0)=$M843,VLOOKUP($M843,'Books DATA'!$M$10:$T$1009,COLUMNS('Books DATA'!$M$9:T840),0)),"Not Avl in Books")</f>
        <v>0</v>
      </c>
      <c r="AL843" s="204"/>
    </row>
    <row r="844" spans="1:38" ht="15.75" thickBot="1">
      <c r="A844" s="7" t="str">
        <f>AC844&amp;"_"&amp;COUNTIF($AC$10:AC844,AC844)</f>
        <v>_0</v>
      </c>
      <c r="B844" s="206"/>
      <c r="C844" s="206"/>
      <c r="D844" s="207"/>
      <c r="E844" s="208"/>
      <c r="F844" s="209"/>
      <c r="G844" s="209"/>
      <c r="H844" s="209"/>
      <c r="I844" s="209"/>
      <c r="J844" s="209"/>
      <c r="K844" s="209"/>
      <c r="L844" s="199"/>
      <c r="M844" s="200" t="str">
        <f t="shared" si="197"/>
        <v/>
      </c>
      <c r="N844" s="200">
        <f t="shared" si="198"/>
        <v>0</v>
      </c>
      <c r="O844" s="200">
        <f t="shared" si="199"/>
        <v>0</v>
      </c>
      <c r="P844" s="200">
        <f t="shared" si="200"/>
        <v>0</v>
      </c>
      <c r="Q844" s="200">
        <f t="shared" si="201"/>
        <v>0</v>
      </c>
      <c r="R844" s="200">
        <f t="shared" si="202"/>
        <v>0</v>
      </c>
      <c r="S844" s="200">
        <f t="shared" si="203"/>
        <v>0</v>
      </c>
      <c r="T844" s="200">
        <f t="shared" si="204"/>
        <v>0</v>
      </c>
      <c r="U844" s="200"/>
      <c r="V844" s="201">
        <f t="shared" si="205"/>
        <v>0</v>
      </c>
      <c r="W844" s="201">
        <f t="shared" si="206"/>
        <v>0</v>
      </c>
      <c r="X844" s="201">
        <f t="shared" si="207"/>
        <v>0</v>
      </c>
      <c r="Y844" s="201">
        <f t="shared" si="208"/>
        <v>0</v>
      </c>
      <c r="Z844" s="201">
        <f t="shared" si="209"/>
        <v>0</v>
      </c>
      <c r="AA844" s="201">
        <f t="shared" si="210"/>
        <v>0</v>
      </c>
      <c r="AB844" s="201">
        <f t="shared" si="211"/>
        <v>0</v>
      </c>
      <c r="AC844" s="205"/>
      <c r="AD844" s="199"/>
      <c r="AE844" s="203">
        <f>IFERROR(IF(VLOOKUP($M844,'Books DATA'!$M$9:$Q$1009,1,0)=$M844,VLOOKUP($M844,'Books DATA'!$M$10:$T$1009,COLUMNS('Books DATA'!$M$9:N841),0)),"Not Avl in Books")</f>
        <v>0</v>
      </c>
      <c r="AF844" s="203">
        <f>IFERROR(IF(VLOOKUP($M844,'Books DATA'!$M$9:$Q$1009,1,0)=$M844,VLOOKUP($M844,'Books DATA'!$M$10:$T$1009,COLUMNS('Books DATA'!$M$9:O841),0)),"Not Avl in Books")</f>
        <v>0</v>
      </c>
      <c r="AG844" s="203">
        <f>IFERROR(IF(VLOOKUP($M844,'Books DATA'!$M$9:$Q$1009,1,0)=$M844,VLOOKUP($M844,'Books DATA'!$M$10:$T$1009,COLUMNS('Books DATA'!$M$9:P841),0)),"Not Avl in Books")</f>
        <v>0</v>
      </c>
      <c r="AH844" s="203">
        <f>IFERROR(IF(VLOOKUP($M844,'Books DATA'!$M$9:$Q$1009,1,0)=$M844,VLOOKUP($M844,'Books DATA'!$M$10:$T$1009,COLUMNS('Books DATA'!$M$9:Q841),0)),"Not Avl in Books")</f>
        <v>0</v>
      </c>
      <c r="AI844" s="203">
        <f>IFERROR(IF(VLOOKUP($M844,'Books DATA'!$M$9:$Q$1009,1,0)=$M844,VLOOKUP($M844,'Books DATA'!$M$10:$T$1009,COLUMNS('Books DATA'!$M$9:R841),0)),"Not Avl in Books")</f>
        <v>0</v>
      </c>
      <c r="AJ844" s="203">
        <f>IFERROR(IF(VLOOKUP($M844,'Books DATA'!$M$9:$Q$1009,1,0)=$M844,VLOOKUP($M844,'Books DATA'!$M$10:$T$1009,COLUMNS('Books DATA'!$M$9:S841),0)),"Not Avl in Books")</f>
        <v>0</v>
      </c>
      <c r="AK844" s="203">
        <f>IFERROR(IF(VLOOKUP($M844,'Books DATA'!$M$9:$Q$1009,1,0)=$M844,VLOOKUP($M844,'Books DATA'!$M$10:$T$1009,COLUMNS('Books DATA'!$M$9:T841),0)),"Not Avl in Books")</f>
        <v>0</v>
      </c>
      <c r="AL844" s="204"/>
    </row>
    <row r="845" spans="1:38" ht="15.75" thickBot="1">
      <c r="A845" s="7" t="str">
        <f>AC845&amp;"_"&amp;COUNTIF($AC$10:AC845,AC845)</f>
        <v>_0</v>
      </c>
      <c r="B845" s="206"/>
      <c r="C845" s="206"/>
      <c r="D845" s="207"/>
      <c r="E845" s="208"/>
      <c r="F845" s="209"/>
      <c r="G845" s="209"/>
      <c r="H845" s="209"/>
      <c r="I845" s="209"/>
      <c r="J845" s="209"/>
      <c r="K845" s="209"/>
      <c r="L845" s="199"/>
      <c r="M845" s="200" t="str">
        <f t="shared" si="197"/>
        <v/>
      </c>
      <c r="N845" s="200">
        <f t="shared" si="198"/>
        <v>0</v>
      </c>
      <c r="O845" s="200">
        <f t="shared" si="199"/>
        <v>0</v>
      </c>
      <c r="P845" s="200">
        <f t="shared" si="200"/>
        <v>0</v>
      </c>
      <c r="Q845" s="200">
        <f t="shared" si="201"/>
        <v>0</v>
      </c>
      <c r="R845" s="200">
        <f t="shared" si="202"/>
        <v>0</v>
      </c>
      <c r="S845" s="200">
        <f t="shared" si="203"/>
        <v>0</v>
      </c>
      <c r="T845" s="200">
        <f t="shared" si="204"/>
        <v>0</v>
      </c>
      <c r="U845" s="200"/>
      <c r="V845" s="201">
        <f t="shared" si="205"/>
        <v>0</v>
      </c>
      <c r="W845" s="201">
        <f t="shared" si="206"/>
        <v>0</v>
      </c>
      <c r="X845" s="201">
        <f t="shared" si="207"/>
        <v>0</v>
      </c>
      <c r="Y845" s="201">
        <f t="shared" si="208"/>
        <v>0</v>
      </c>
      <c r="Z845" s="201">
        <f t="shared" si="209"/>
        <v>0</v>
      </c>
      <c r="AA845" s="201">
        <f t="shared" si="210"/>
        <v>0</v>
      </c>
      <c r="AB845" s="201">
        <f t="shared" si="211"/>
        <v>0</v>
      </c>
      <c r="AC845" s="205"/>
      <c r="AD845" s="199"/>
      <c r="AE845" s="203">
        <f>IFERROR(IF(VLOOKUP($M845,'Books DATA'!$M$9:$Q$1009,1,0)=$M845,VLOOKUP($M845,'Books DATA'!$M$10:$T$1009,COLUMNS('Books DATA'!$M$9:N842),0)),"Not Avl in Books")</f>
        <v>0</v>
      </c>
      <c r="AF845" s="203">
        <f>IFERROR(IF(VLOOKUP($M845,'Books DATA'!$M$9:$Q$1009,1,0)=$M845,VLOOKUP($M845,'Books DATA'!$M$10:$T$1009,COLUMNS('Books DATA'!$M$9:O842),0)),"Not Avl in Books")</f>
        <v>0</v>
      </c>
      <c r="AG845" s="203">
        <f>IFERROR(IF(VLOOKUP($M845,'Books DATA'!$M$9:$Q$1009,1,0)=$M845,VLOOKUP($M845,'Books DATA'!$M$10:$T$1009,COLUMNS('Books DATA'!$M$9:P842),0)),"Not Avl in Books")</f>
        <v>0</v>
      </c>
      <c r="AH845" s="203">
        <f>IFERROR(IF(VLOOKUP($M845,'Books DATA'!$M$9:$Q$1009,1,0)=$M845,VLOOKUP($M845,'Books DATA'!$M$10:$T$1009,COLUMNS('Books DATA'!$M$9:Q842),0)),"Not Avl in Books")</f>
        <v>0</v>
      </c>
      <c r="AI845" s="203">
        <f>IFERROR(IF(VLOOKUP($M845,'Books DATA'!$M$9:$Q$1009,1,0)=$M845,VLOOKUP($M845,'Books DATA'!$M$10:$T$1009,COLUMNS('Books DATA'!$M$9:R842),0)),"Not Avl in Books")</f>
        <v>0</v>
      </c>
      <c r="AJ845" s="203">
        <f>IFERROR(IF(VLOOKUP($M845,'Books DATA'!$M$9:$Q$1009,1,0)=$M845,VLOOKUP($M845,'Books DATA'!$M$10:$T$1009,COLUMNS('Books DATA'!$M$9:S842),0)),"Not Avl in Books")</f>
        <v>0</v>
      </c>
      <c r="AK845" s="203">
        <f>IFERROR(IF(VLOOKUP($M845,'Books DATA'!$M$9:$Q$1009,1,0)=$M845,VLOOKUP($M845,'Books DATA'!$M$10:$T$1009,COLUMNS('Books DATA'!$M$9:T842),0)),"Not Avl in Books")</f>
        <v>0</v>
      </c>
      <c r="AL845" s="204"/>
    </row>
    <row r="846" spans="1:38" ht="15.75" thickBot="1">
      <c r="A846" s="7" t="str">
        <f>AC846&amp;"_"&amp;COUNTIF($AC$10:AC846,AC846)</f>
        <v>_0</v>
      </c>
      <c r="B846" s="206"/>
      <c r="C846" s="206"/>
      <c r="D846" s="207"/>
      <c r="E846" s="208"/>
      <c r="F846" s="209"/>
      <c r="G846" s="209"/>
      <c r="H846" s="209"/>
      <c r="I846" s="209"/>
      <c r="J846" s="209"/>
      <c r="K846" s="209"/>
      <c r="L846" s="199"/>
      <c r="M846" s="200" t="str">
        <f t="shared" si="197"/>
        <v/>
      </c>
      <c r="N846" s="200">
        <f t="shared" si="198"/>
        <v>0</v>
      </c>
      <c r="O846" s="200">
        <f t="shared" si="199"/>
        <v>0</v>
      </c>
      <c r="P846" s="200">
        <f t="shared" si="200"/>
        <v>0</v>
      </c>
      <c r="Q846" s="200">
        <f t="shared" si="201"/>
        <v>0</v>
      </c>
      <c r="R846" s="200">
        <f t="shared" si="202"/>
        <v>0</v>
      </c>
      <c r="S846" s="200">
        <f t="shared" si="203"/>
        <v>0</v>
      </c>
      <c r="T846" s="200">
        <f t="shared" si="204"/>
        <v>0</v>
      </c>
      <c r="U846" s="200"/>
      <c r="V846" s="201">
        <f t="shared" si="205"/>
        <v>0</v>
      </c>
      <c r="W846" s="201">
        <f t="shared" si="206"/>
        <v>0</v>
      </c>
      <c r="X846" s="201">
        <f t="shared" si="207"/>
        <v>0</v>
      </c>
      <c r="Y846" s="201">
        <f t="shared" si="208"/>
        <v>0</v>
      </c>
      <c r="Z846" s="201">
        <f t="shared" si="209"/>
        <v>0</v>
      </c>
      <c r="AA846" s="201">
        <f t="shared" si="210"/>
        <v>0</v>
      </c>
      <c r="AB846" s="201">
        <f t="shared" si="211"/>
        <v>0</v>
      </c>
      <c r="AC846" s="205"/>
      <c r="AD846" s="199"/>
      <c r="AE846" s="203">
        <f>IFERROR(IF(VLOOKUP($M846,'Books DATA'!$M$9:$Q$1009,1,0)=$M846,VLOOKUP($M846,'Books DATA'!$M$10:$T$1009,COLUMNS('Books DATA'!$M$9:N843),0)),"Not Avl in Books")</f>
        <v>0</v>
      </c>
      <c r="AF846" s="203">
        <f>IFERROR(IF(VLOOKUP($M846,'Books DATA'!$M$9:$Q$1009,1,0)=$M846,VLOOKUP($M846,'Books DATA'!$M$10:$T$1009,COLUMNS('Books DATA'!$M$9:O843),0)),"Not Avl in Books")</f>
        <v>0</v>
      </c>
      <c r="AG846" s="203">
        <f>IFERROR(IF(VLOOKUP($M846,'Books DATA'!$M$9:$Q$1009,1,0)=$M846,VLOOKUP($M846,'Books DATA'!$M$10:$T$1009,COLUMNS('Books DATA'!$M$9:P843),0)),"Not Avl in Books")</f>
        <v>0</v>
      </c>
      <c r="AH846" s="203">
        <f>IFERROR(IF(VLOOKUP($M846,'Books DATA'!$M$9:$Q$1009,1,0)=$M846,VLOOKUP($M846,'Books DATA'!$M$10:$T$1009,COLUMNS('Books DATA'!$M$9:Q843),0)),"Not Avl in Books")</f>
        <v>0</v>
      </c>
      <c r="AI846" s="203">
        <f>IFERROR(IF(VLOOKUP($M846,'Books DATA'!$M$9:$Q$1009,1,0)=$M846,VLOOKUP($M846,'Books DATA'!$M$10:$T$1009,COLUMNS('Books DATA'!$M$9:R843),0)),"Not Avl in Books")</f>
        <v>0</v>
      </c>
      <c r="AJ846" s="203">
        <f>IFERROR(IF(VLOOKUP($M846,'Books DATA'!$M$9:$Q$1009,1,0)=$M846,VLOOKUP($M846,'Books DATA'!$M$10:$T$1009,COLUMNS('Books DATA'!$M$9:S843),0)),"Not Avl in Books")</f>
        <v>0</v>
      </c>
      <c r="AK846" s="203">
        <f>IFERROR(IF(VLOOKUP($M846,'Books DATA'!$M$9:$Q$1009,1,0)=$M846,VLOOKUP($M846,'Books DATA'!$M$10:$T$1009,COLUMNS('Books DATA'!$M$9:T843),0)),"Not Avl in Books")</f>
        <v>0</v>
      </c>
      <c r="AL846" s="204"/>
    </row>
    <row r="847" spans="1:38" ht="15.75" thickBot="1">
      <c r="A847" s="7" t="str">
        <f>AC847&amp;"_"&amp;COUNTIF($AC$10:AC847,AC847)</f>
        <v>_0</v>
      </c>
      <c r="B847" s="206"/>
      <c r="C847" s="206"/>
      <c r="D847" s="207"/>
      <c r="E847" s="208"/>
      <c r="F847" s="209"/>
      <c r="G847" s="209"/>
      <c r="H847" s="209"/>
      <c r="I847" s="209"/>
      <c r="J847" s="209"/>
      <c r="K847" s="209"/>
      <c r="L847" s="199"/>
      <c r="M847" s="200" t="str">
        <f t="shared" si="197"/>
        <v/>
      </c>
      <c r="N847" s="200">
        <f t="shared" si="198"/>
        <v>0</v>
      </c>
      <c r="O847" s="200">
        <f t="shared" si="199"/>
        <v>0</v>
      </c>
      <c r="P847" s="200">
        <f t="shared" si="200"/>
        <v>0</v>
      </c>
      <c r="Q847" s="200">
        <f t="shared" si="201"/>
        <v>0</v>
      </c>
      <c r="R847" s="200">
        <f t="shared" si="202"/>
        <v>0</v>
      </c>
      <c r="S847" s="200">
        <f t="shared" si="203"/>
        <v>0</v>
      </c>
      <c r="T847" s="200">
        <f t="shared" si="204"/>
        <v>0</v>
      </c>
      <c r="U847" s="200"/>
      <c r="V847" s="201">
        <f t="shared" si="205"/>
        <v>0</v>
      </c>
      <c r="W847" s="201">
        <f t="shared" si="206"/>
        <v>0</v>
      </c>
      <c r="X847" s="201">
        <f t="shared" si="207"/>
        <v>0</v>
      </c>
      <c r="Y847" s="201">
        <f t="shared" si="208"/>
        <v>0</v>
      </c>
      <c r="Z847" s="201">
        <f t="shared" si="209"/>
        <v>0</v>
      </c>
      <c r="AA847" s="201">
        <f t="shared" si="210"/>
        <v>0</v>
      </c>
      <c r="AB847" s="201">
        <f t="shared" si="211"/>
        <v>0</v>
      </c>
      <c r="AC847" s="205"/>
      <c r="AD847" s="199"/>
      <c r="AE847" s="203">
        <f>IFERROR(IF(VLOOKUP($M847,'Books DATA'!$M$9:$Q$1009,1,0)=$M847,VLOOKUP($M847,'Books DATA'!$M$10:$T$1009,COLUMNS('Books DATA'!$M$9:N844),0)),"Not Avl in Books")</f>
        <v>0</v>
      </c>
      <c r="AF847" s="203">
        <f>IFERROR(IF(VLOOKUP($M847,'Books DATA'!$M$9:$Q$1009,1,0)=$M847,VLOOKUP($M847,'Books DATA'!$M$10:$T$1009,COLUMNS('Books DATA'!$M$9:O844),0)),"Not Avl in Books")</f>
        <v>0</v>
      </c>
      <c r="AG847" s="203">
        <f>IFERROR(IF(VLOOKUP($M847,'Books DATA'!$M$9:$Q$1009,1,0)=$M847,VLOOKUP($M847,'Books DATA'!$M$10:$T$1009,COLUMNS('Books DATA'!$M$9:P844),0)),"Not Avl in Books")</f>
        <v>0</v>
      </c>
      <c r="AH847" s="203">
        <f>IFERROR(IF(VLOOKUP($M847,'Books DATA'!$M$9:$Q$1009,1,0)=$M847,VLOOKUP($M847,'Books DATA'!$M$10:$T$1009,COLUMNS('Books DATA'!$M$9:Q844),0)),"Not Avl in Books")</f>
        <v>0</v>
      </c>
      <c r="AI847" s="203">
        <f>IFERROR(IF(VLOOKUP($M847,'Books DATA'!$M$9:$Q$1009,1,0)=$M847,VLOOKUP($M847,'Books DATA'!$M$10:$T$1009,COLUMNS('Books DATA'!$M$9:R844),0)),"Not Avl in Books")</f>
        <v>0</v>
      </c>
      <c r="AJ847" s="203">
        <f>IFERROR(IF(VLOOKUP($M847,'Books DATA'!$M$9:$Q$1009,1,0)=$M847,VLOOKUP($M847,'Books DATA'!$M$10:$T$1009,COLUMNS('Books DATA'!$M$9:S844),0)),"Not Avl in Books")</f>
        <v>0</v>
      </c>
      <c r="AK847" s="203">
        <f>IFERROR(IF(VLOOKUP($M847,'Books DATA'!$M$9:$Q$1009,1,0)=$M847,VLOOKUP($M847,'Books DATA'!$M$10:$T$1009,COLUMNS('Books DATA'!$M$9:T844),0)),"Not Avl in Books")</f>
        <v>0</v>
      </c>
      <c r="AL847" s="204"/>
    </row>
    <row r="848" spans="1:38" ht="15.75" thickBot="1">
      <c r="A848" s="7" t="str">
        <f>AC848&amp;"_"&amp;COUNTIF($AC$10:AC848,AC848)</f>
        <v>_0</v>
      </c>
      <c r="B848" s="206"/>
      <c r="C848" s="206"/>
      <c r="D848" s="207"/>
      <c r="E848" s="208"/>
      <c r="F848" s="209"/>
      <c r="G848" s="209"/>
      <c r="H848" s="209"/>
      <c r="I848" s="209"/>
      <c r="J848" s="209"/>
      <c r="K848" s="209"/>
      <c r="L848" s="199"/>
      <c r="M848" s="200" t="str">
        <f t="shared" si="197"/>
        <v/>
      </c>
      <c r="N848" s="200">
        <f t="shared" si="198"/>
        <v>0</v>
      </c>
      <c r="O848" s="200">
        <f t="shared" si="199"/>
        <v>0</v>
      </c>
      <c r="P848" s="200">
        <f t="shared" si="200"/>
        <v>0</v>
      </c>
      <c r="Q848" s="200">
        <f t="shared" si="201"/>
        <v>0</v>
      </c>
      <c r="R848" s="200">
        <f t="shared" si="202"/>
        <v>0</v>
      </c>
      <c r="S848" s="200">
        <f t="shared" si="203"/>
        <v>0</v>
      </c>
      <c r="T848" s="200">
        <f t="shared" si="204"/>
        <v>0</v>
      </c>
      <c r="U848" s="200"/>
      <c r="V848" s="201">
        <f t="shared" si="205"/>
        <v>0</v>
      </c>
      <c r="W848" s="201">
        <f t="shared" si="206"/>
        <v>0</v>
      </c>
      <c r="X848" s="201">
        <f t="shared" si="207"/>
        <v>0</v>
      </c>
      <c r="Y848" s="201">
        <f t="shared" si="208"/>
        <v>0</v>
      </c>
      <c r="Z848" s="201">
        <f t="shared" si="209"/>
        <v>0</v>
      </c>
      <c r="AA848" s="201">
        <f t="shared" si="210"/>
        <v>0</v>
      </c>
      <c r="AB848" s="201">
        <f t="shared" si="211"/>
        <v>0</v>
      </c>
      <c r="AC848" s="205"/>
      <c r="AD848" s="199"/>
      <c r="AE848" s="203">
        <f>IFERROR(IF(VLOOKUP($M848,'Books DATA'!$M$9:$Q$1009,1,0)=$M848,VLOOKUP($M848,'Books DATA'!$M$10:$T$1009,COLUMNS('Books DATA'!$M$9:N845),0)),"Not Avl in Books")</f>
        <v>0</v>
      </c>
      <c r="AF848" s="203">
        <f>IFERROR(IF(VLOOKUP($M848,'Books DATA'!$M$9:$Q$1009,1,0)=$M848,VLOOKUP($M848,'Books DATA'!$M$10:$T$1009,COLUMNS('Books DATA'!$M$9:O845),0)),"Not Avl in Books")</f>
        <v>0</v>
      </c>
      <c r="AG848" s="203">
        <f>IFERROR(IF(VLOOKUP($M848,'Books DATA'!$M$9:$Q$1009,1,0)=$M848,VLOOKUP($M848,'Books DATA'!$M$10:$T$1009,COLUMNS('Books DATA'!$M$9:P845),0)),"Not Avl in Books")</f>
        <v>0</v>
      </c>
      <c r="AH848" s="203">
        <f>IFERROR(IF(VLOOKUP($M848,'Books DATA'!$M$9:$Q$1009,1,0)=$M848,VLOOKUP($M848,'Books DATA'!$M$10:$T$1009,COLUMNS('Books DATA'!$M$9:Q845),0)),"Not Avl in Books")</f>
        <v>0</v>
      </c>
      <c r="AI848" s="203">
        <f>IFERROR(IF(VLOOKUP($M848,'Books DATA'!$M$9:$Q$1009,1,0)=$M848,VLOOKUP($M848,'Books DATA'!$M$10:$T$1009,COLUMNS('Books DATA'!$M$9:R845),0)),"Not Avl in Books")</f>
        <v>0</v>
      </c>
      <c r="AJ848" s="203">
        <f>IFERROR(IF(VLOOKUP($M848,'Books DATA'!$M$9:$Q$1009,1,0)=$M848,VLOOKUP($M848,'Books DATA'!$M$10:$T$1009,COLUMNS('Books DATA'!$M$9:S845),0)),"Not Avl in Books")</f>
        <v>0</v>
      </c>
      <c r="AK848" s="203">
        <f>IFERROR(IF(VLOOKUP($M848,'Books DATA'!$M$9:$Q$1009,1,0)=$M848,VLOOKUP($M848,'Books DATA'!$M$10:$T$1009,COLUMNS('Books DATA'!$M$9:T845),0)),"Not Avl in Books")</f>
        <v>0</v>
      </c>
      <c r="AL848" s="204"/>
    </row>
    <row r="849" spans="1:38" ht="15.75" thickBot="1">
      <c r="A849" s="7" t="str">
        <f>AC849&amp;"_"&amp;COUNTIF($AC$10:AC849,AC849)</f>
        <v>_0</v>
      </c>
      <c r="B849" s="206"/>
      <c r="C849" s="206"/>
      <c r="D849" s="207"/>
      <c r="E849" s="208"/>
      <c r="F849" s="209"/>
      <c r="G849" s="209"/>
      <c r="H849" s="209"/>
      <c r="I849" s="209"/>
      <c r="J849" s="209"/>
      <c r="K849" s="209"/>
      <c r="L849" s="199"/>
      <c r="M849" s="200" t="str">
        <f t="shared" si="197"/>
        <v/>
      </c>
      <c r="N849" s="200">
        <f t="shared" si="198"/>
        <v>0</v>
      </c>
      <c r="O849" s="200">
        <f t="shared" si="199"/>
        <v>0</v>
      </c>
      <c r="P849" s="200">
        <f t="shared" si="200"/>
        <v>0</v>
      </c>
      <c r="Q849" s="200">
        <f t="shared" si="201"/>
        <v>0</v>
      </c>
      <c r="R849" s="200">
        <f t="shared" si="202"/>
        <v>0</v>
      </c>
      <c r="S849" s="200">
        <f t="shared" si="203"/>
        <v>0</v>
      </c>
      <c r="T849" s="200">
        <f t="shared" si="204"/>
        <v>0</v>
      </c>
      <c r="U849" s="200"/>
      <c r="V849" s="201">
        <f t="shared" si="205"/>
        <v>0</v>
      </c>
      <c r="W849" s="201">
        <f t="shared" si="206"/>
        <v>0</v>
      </c>
      <c r="X849" s="201">
        <f t="shared" si="207"/>
        <v>0</v>
      </c>
      <c r="Y849" s="201">
        <f t="shared" si="208"/>
        <v>0</v>
      </c>
      <c r="Z849" s="201">
        <f t="shared" si="209"/>
        <v>0</v>
      </c>
      <c r="AA849" s="201">
        <f t="shared" si="210"/>
        <v>0</v>
      </c>
      <c r="AB849" s="201">
        <f t="shared" si="211"/>
        <v>0</v>
      </c>
      <c r="AC849" s="205"/>
      <c r="AD849" s="199"/>
      <c r="AE849" s="203">
        <f>IFERROR(IF(VLOOKUP($M849,'Books DATA'!$M$9:$Q$1009,1,0)=$M849,VLOOKUP($M849,'Books DATA'!$M$10:$T$1009,COLUMNS('Books DATA'!$M$9:N846),0)),"Not Avl in Books")</f>
        <v>0</v>
      </c>
      <c r="AF849" s="203">
        <f>IFERROR(IF(VLOOKUP($M849,'Books DATA'!$M$9:$Q$1009,1,0)=$M849,VLOOKUP($M849,'Books DATA'!$M$10:$T$1009,COLUMNS('Books DATA'!$M$9:O846),0)),"Not Avl in Books")</f>
        <v>0</v>
      </c>
      <c r="AG849" s="203">
        <f>IFERROR(IF(VLOOKUP($M849,'Books DATA'!$M$9:$Q$1009,1,0)=$M849,VLOOKUP($M849,'Books DATA'!$M$10:$T$1009,COLUMNS('Books DATA'!$M$9:P846),0)),"Not Avl in Books")</f>
        <v>0</v>
      </c>
      <c r="AH849" s="203">
        <f>IFERROR(IF(VLOOKUP($M849,'Books DATA'!$M$9:$Q$1009,1,0)=$M849,VLOOKUP($M849,'Books DATA'!$M$10:$T$1009,COLUMNS('Books DATA'!$M$9:Q846),0)),"Not Avl in Books")</f>
        <v>0</v>
      </c>
      <c r="AI849" s="203">
        <f>IFERROR(IF(VLOOKUP($M849,'Books DATA'!$M$9:$Q$1009,1,0)=$M849,VLOOKUP($M849,'Books DATA'!$M$10:$T$1009,COLUMNS('Books DATA'!$M$9:R846),0)),"Not Avl in Books")</f>
        <v>0</v>
      </c>
      <c r="AJ849" s="203">
        <f>IFERROR(IF(VLOOKUP($M849,'Books DATA'!$M$9:$Q$1009,1,0)=$M849,VLOOKUP($M849,'Books DATA'!$M$10:$T$1009,COLUMNS('Books DATA'!$M$9:S846),0)),"Not Avl in Books")</f>
        <v>0</v>
      </c>
      <c r="AK849" s="203">
        <f>IFERROR(IF(VLOOKUP($M849,'Books DATA'!$M$9:$Q$1009,1,0)=$M849,VLOOKUP($M849,'Books DATA'!$M$10:$T$1009,COLUMNS('Books DATA'!$M$9:T846),0)),"Not Avl in Books")</f>
        <v>0</v>
      </c>
      <c r="AL849" s="204"/>
    </row>
    <row r="850" spans="1:38" ht="15.75" thickBot="1">
      <c r="A850" s="7" t="str">
        <f>AC850&amp;"_"&amp;COUNTIF($AC$10:AC850,AC850)</f>
        <v>_0</v>
      </c>
      <c r="B850" s="206"/>
      <c r="C850" s="206"/>
      <c r="D850" s="207"/>
      <c r="E850" s="208"/>
      <c r="F850" s="209"/>
      <c r="G850" s="209"/>
      <c r="H850" s="209"/>
      <c r="I850" s="209"/>
      <c r="J850" s="209"/>
      <c r="K850" s="209"/>
      <c r="L850" s="199"/>
      <c r="M850" s="200" t="str">
        <f t="shared" si="197"/>
        <v/>
      </c>
      <c r="N850" s="200">
        <f t="shared" si="198"/>
        <v>0</v>
      </c>
      <c r="O850" s="200">
        <f t="shared" si="199"/>
        <v>0</v>
      </c>
      <c r="P850" s="200">
        <f t="shared" si="200"/>
        <v>0</v>
      </c>
      <c r="Q850" s="200">
        <f t="shared" si="201"/>
        <v>0</v>
      </c>
      <c r="R850" s="200">
        <f t="shared" si="202"/>
        <v>0</v>
      </c>
      <c r="S850" s="200">
        <f t="shared" si="203"/>
        <v>0</v>
      </c>
      <c r="T850" s="200">
        <f t="shared" si="204"/>
        <v>0</v>
      </c>
      <c r="U850" s="200"/>
      <c r="V850" s="201">
        <f t="shared" si="205"/>
        <v>0</v>
      </c>
      <c r="W850" s="201">
        <f t="shared" si="206"/>
        <v>0</v>
      </c>
      <c r="X850" s="201">
        <f t="shared" si="207"/>
        <v>0</v>
      </c>
      <c r="Y850" s="201">
        <f t="shared" si="208"/>
        <v>0</v>
      </c>
      <c r="Z850" s="201">
        <f t="shared" si="209"/>
        <v>0</v>
      </c>
      <c r="AA850" s="201">
        <f t="shared" si="210"/>
        <v>0</v>
      </c>
      <c r="AB850" s="201">
        <f t="shared" si="211"/>
        <v>0</v>
      </c>
      <c r="AC850" s="205"/>
      <c r="AD850" s="199"/>
      <c r="AE850" s="203">
        <f>IFERROR(IF(VLOOKUP($M850,'Books DATA'!$M$9:$Q$1009,1,0)=$M850,VLOOKUP($M850,'Books DATA'!$M$10:$T$1009,COLUMNS('Books DATA'!$M$9:N847),0)),"Not Avl in Books")</f>
        <v>0</v>
      </c>
      <c r="AF850" s="203">
        <f>IFERROR(IF(VLOOKUP($M850,'Books DATA'!$M$9:$Q$1009,1,0)=$M850,VLOOKUP($M850,'Books DATA'!$M$10:$T$1009,COLUMNS('Books DATA'!$M$9:O847),0)),"Not Avl in Books")</f>
        <v>0</v>
      </c>
      <c r="AG850" s="203">
        <f>IFERROR(IF(VLOOKUP($M850,'Books DATA'!$M$9:$Q$1009,1,0)=$M850,VLOOKUP($M850,'Books DATA'!$M$10:$T$1009,COLUMNS('Books DATA'!$M$9:P847),0)),"Not Avl in Books")</f>
        <v>0</v>
      </c>
      <c r="AH850" s="203">
        <f>IFERROR(IF(VLOOKUP($M850,'Books DATA'!$M$9:$Q$1009,1,0)=$M850,VLOOKUP($M850,'Books DATA'!$M$10:$T$1009,COLUMNS('Books DATA'!$M$9:Q847),0)),"Not Avl in Books")</f>
        <v>0</v>
      </c>
      <c r="AI850" s="203">
        <f>IFERROR(IF(VLOOKUP($M850,'Books DATA'!$M$9:$Q$1009,1,0)=$M850,VLOOKUP($M850,'Books DATA'!$M$10:$T$1009,COLUMNS('Books DATA'!$M$9:R847),0)),"Not Avl in Books")</f>
        <v>0</v>
      </c>
      <c r="AJ850" s="203">
        <f>IFERROR(IF(VLOOKUP($M850,'Books DATA'!$M$9:$Q$1009,1,0)=$M850,VLOOKUP($M850,'Books DATA'!$M$10:$T$1009,COLUMNS('Books DATA'!$M$9:S847),0)),"Not Avl in Books")</f>
        <v>0</v>
      </c>
      <c r="AK850" s="203">
        <f>IFERROR(IF(VLOOKUP($M850,'Books DATA'!$M$9:$Q$1009,1,0)=$M850,VLOOKUP($M850,'Books DATA'!$M$10:$T$1009,COLUMNS('Books DATA'!$M$9:T847),0)),"Not Avl in Books")</f>
        <v>0</v>
      </c>
      <c r="AL850" s="204"/>
    </row>
    <row r="851" spans="1:38" ht="15.75" thickBot="1">
      <c r="A851" s="7" t="str">
        <f>AC851&amp;"_"&amp;COUNTIF($AC$10:AC851,AC851)</f>
        <v>_0</v>
      </c>
      <c r="B851" s="206"/>
      <c r="C851" s="206"/>
      <c r="D851" s="207"/>
      <c r="E851" s="208"/>
      <c r="F851" s="209"/>
      <c r="G851" s="209"/>
      <c r="H851" s="209"/>
      <c r="I851" s="209"/>
      <c r="J851" s="209"/>
      <c r="K851" s="209"/>
      <c r="L851" s="199"/>
      <c r="M851" s="200" t="str">
        <f t="shared" si="197"/>
        <v/>
      </c>
      <c r="N851" s="200">
        <f t="shared" si="198"/>
        <v>0</v>
      </c>
      <c r="O851" s="200">
        <f t="shared" si="199"/>
        <v>0</v>
      </c>
      <c r="P851" s="200">
        <f t="shared" si="200"/>
        <v>0</v>
      </c>
      <c r="Q851" s="200">
        <f t="shared" si="201"/>
        <v>0</v>
      </c>
      <c r="R851" s="200">
        <f t="shared" si="202"/>
        <v>0</v>
      </c>
      <c r="S851" s="200">
        <f t="shared" si="203"/>
        <v>0</v>
      </c>
      <c r="T851" s="200">
        <f t="shared" si="204"/>
        <v>0</v>
      </c>
      <c r="U851" s="200"/>
      <c r="V851" s="201">
        <f t="shared" si="205"/>
        <v>0</v>
      </c>
      <c r="W851" s="201">
        <f t="shared" si="206"/>
        <v>0</v>
      </c>
      <c r="X851" s="201">
        <f t="shared" si="207"/>
        <v>0</v>
      </c>
      <c r="Y851" s="201">
        <f t="shared" si="208"/>
        <v>0</v>
      </c>
      <c r="Z851" s="201">
        <f t="shared" si="209"/>
        <v>0</v>
      </c>
      <c r="AA851" s="201">
        <f t="shared" si="210"/>
        <v>0</v>
      </c>
      <c r="AB851" s="201">
        <f t="shared" si="211"/>
        <v>0</v>
      </c>
      <c r="AC851" s="205"/>
      <c r="AD851" s="199"/>
      <c r="AE851" s="203">
        <f>IFERROR(IF(VLOOKUP($M851,'Books DATA'!$M$9:$Q$1009,1,0)=$M851,VLOOKUP($M851,'Books DATA'!$M$10:$T$1009,COLUMNS('Books DATA'!$M$9:N848),0)),"Not Avl in Books")</f>
        <v>0</v>
      </c>
      <c r="AF851" s="203">
        <f>IFERROR(IF(VLOOKUP($M851,'Books DATA'!$M$9:$Q$1009,1,0)=$M851,VLOOKUP($M851,'Books DATA'!$M$10:$T$1009,COLUMNS('Books DATA'!$M$9:O848),0)),"Not Avl in Books")</f>
        <v>0</v>
      </c>
      <c r="AG851" s="203">
        <f>IFERROR(IF(VLOOKUP($M851,'Books DATA'!$M$9:$Q$1009,1,0)=$M851,VLOOKUP($M851,'Books DATA'!$M$10:$T$1009,COLUMNS('Books DATA'!$M$9:P848),0)),"Not Avl in Books")</f>
        <v>0</v>
      </c>
      <c r="AH851" s="203">
        <f>IFERROR(IF(VLOOKUP($M851,'Books DATA'!$M$9:$Q$1009,1,0)=$M851,VLOOKUP($M851,'Books DATA'!$M$10:$T$1009,COLUMNS('Books DATA'!$M$9:Q848),0)),"Not Avl in Books")</f>
        <v>0</v>
      </c>
      <c r="AI851" s="203">
        <f>IFERROR(IF(VLOOKUP($M851,'Books DATA'!$M$9:$Q$1009,1,0)=$M851,VLOOKUP($M851,'Books DATA'!$M$10:$T$1009,COLUMNS('Books DATA'!$M$9:R848),0)),"Not Avl in Books")</f>
        <v>0</v>
      </c>
      <c r="AJ851" s="203">
        <f>IFERROR(IF(VLOOKUP($M851,'Books DATA'!$M$9:$Q$1009,1,0)=$M851,VLOOKUP($M851,'Books DATA'!$M$10:$T$1009,COLUMNS('Books DATA'!$M$9:S848),0)),"Not Avl in Books")</f>
        <v>0</v>
      </c>
      <c r="AK851" s="203">
        <f>IFERROR(IF(VLOOKUP($M851,'Books DATA'!$M$9:$Q$1009,1,0)=$M851,VLOOKUP($M851,'Books DATA'!$M$10:$T$1009,COLUMNS('Books DATA'!$M$9:T848),0)),"Not Avl in Books")</f>
        <v>0</v>
      </c>
      <c r="AL851" s="204"/>
    </row>
    <row r="852" spans="1:38" ht="15.75" thickBot="1">
      <c r="A852" s="7" t="str">
        <f>AC852&amp;"_"&amp;COUNTIF($AC$10:AC852,AC852)</f>
        <v>_0</v>
      </c>
      <c r="B852" s="206"/>
      <c r="C852" s="206"/>
      <c r="D852" s="207"/>
      <c r="E852" s="208"/>
      <c r="F852" s="209"/>
      <c r="G852" s="209"/>
      <c r="H852" s="209"/>
      <c r="I852" s="209"/>
      <c r="J852" s="209"/>
      <c r="K852" s="209"/>
      <c r="L852" s="199"/>
      <c r="M852" s="200" t="str">
        <f t="shared" si="197"/>
        <v/>
      </c>
      <c r="N852" s="200">
        <f t="shared" si="198"/>
        <v>0</v>
      </c>
      <c r="O852" s="200">
        <f t="shared" si="199"/>
        <v>0</v>
      </c>
      <c r="P852" s="200">
        <f t="shared" si="200"/>
        <v>0</v>
      </c>
      <c r="Q852" s="200">
        <f t="shared" si="201"/>
        <v>0</v>
      </c>
      <c r="R852" s="200">
        <f t="shared" si="202"/>
        <v>0</v>
      </c>
      <c r="S852" s="200">
        <f t="shared" si="203"/>
        <v>0</v>
      </c>
      <c r="T852" s="200">
        <f t="shared" si="204"/>
        <v>0</v>
      </c>
      <c r="U852" s="200"/>
      <c r="V852" s="201">
        <f t="shared" si="205"/>
        <v>0</v>
      </c>
      <c r="W852" s="201">
        <f t="shared" si="206"/>
        <v>0</v>
      </c>
      <c r="X852" s="201">
        <f t="shared" si="207"/>
        <v>0</v>
      </c>
      <c r="Y852" s="201">
        <f t="shared" si="208"/>
        <v>0</v>
      </c>
      <c r="Z852" s="201">
        <f t="shared" si="209"/>
        <v>0</v>
      </c>
      <c r="AA852" s="201">
        <f t="shared" si="210"/>
        <v>0</v>
      </c>
      <c r="AB852" s="201">
        <f t="shared" si="211"/>
        <v>0</v>
      </c>
      <c r="AC852" s="205"/>
      <c r="AD852" s="199"/>
      <c r="AE852" s="203">
        <f>IFERROR(IF(VLOOKUP($M852,'Books DATA'!$M$9:$Q$1009,1,0)=$M852,VLOOKUP($M852,'Books DATA'!$M$10:$T$1009,COLUMNS('Books DATA'!$M$9:N849),0)),"Not Avl in Books")</f>
        <v>0</v>
      </c>
      <c r="AF852" s="203">
        <f>IFERROR(IF(VLOOKUP($M852,'Books DATA'!$M$9:$Q$1009,1,0)=$M852,VLOOKUP($M852,'Books DATA'!$M$10:$T$1009,COLUMNS('Books DATA'!$M$9:O849),0)),"Not Avl in Books")</f>
        <v>0</v>
      </c>
      <c r="AG852" s="203">
        <f>IFERROR(IF(VLOOKUP($M852,'Books DATA'!$M$9:$Q$1009,1,0)=$M852,VLOOKUP($M852,'Books DATA'!$M$10:$T$1009,COLUMNS('Books DATA'!$M$9:P849),0)),"Not Avl in Books")</f>
        <v>0</v>
      </c>
      <c r="AH852" s="203">
        <f>IFERROR(IF(VLOOKUP($M852,'Books DATA'!$M$9:$Q$1009,1,0)=$M852,VLOOKUP($M852,'Books DATA'!$M$10:$T$1009,COLUMNS('Books DATA'!$M$9:Q849),0)),"Not Avl in Books")</f>
        <v>0</v>
      </c>
      <c r="AI852" s="203">
        <f>IFERROR(IF(VLOOKUP($M852,'Books DATA'!$M$9:$Q$1009,1,0)=$M852,VLOOKUP($M852,'Books DATA'!$M$10:$T$1009,COLUMNS('Books DATA'!$M$9:R849),0)),"Not Avl in Books")</f>
        <v>0</v>
      </c>
      <c r="AJ852" s="203">
        <f>IFERROR(IF(VLOOKUP($M852,'Books DATA'!$M$9:$Q$1009,1,0)=$M852,VLOOKUP($M852,'Books DATA'!$M$10:$T$1009,COLUMNS('Books DATA'!$M$9:S849),0)),"Not Avl in Books")</f>
        <v>0</v>
      </c>
      <c r="AK852" s="203">
        <f>IFERROR(IF(VLOOKUP($M852,'Books DATA'!$M$9:$Q$1009,1,0)=$M852,VLOOKUP($M852,'Books DATA'!$M$10:$T$1009,COLUMNS('Books DATA'!$M$9:T849),0)),"Not Avl in Books")</f>
        <v>0</v>
      </c>
      <c r="AL852" s="204"/>
    </row>
    <row r="853" spans="1:38" ht="15.75" thickBot="1">
      <c r="A853" s="7" t="str">
        <f>AC853&amp;"_"&amp;COUNTIF($AC$10:AC853,AC853)</f>
        <v>_0</v>
      </c>
      <c r="B853" s="206"/>
      <c r="C853" s="206"/>
      <c r="D853" s="207"/>
      <c r="E853" s="208"/>
      <c r="F853" s="209"/>
      <c r="G853" s="209"/>
      <c r="H853" s="209"/>
      <c r="I853" s="209"/>
      <c r="J853" s="209"/>
      <c r="K853" s="209"/>
      <c r="L853" s="199"/>
      <c r="M853" s="200" t="str">
        <f t="shared" si="197"/>
        <v/>
      </c>
      <c r="N853" s="200">
        <f t="shared" si="198"/>
        <v>0</v>
      </c>
      <c r="O853" s="200">
        <f t="shared" si="199"/>
        <v>0</v>
      </c>
      <c r="P853" s="200">
        <f t="shared" si="200"/>
        <v>0</v>
      </c>
      <c r="Q853" s="200">
        <f t="shared" si="201"/>
        <v>0</v>
      </c>
      <c r="R853" s="200">
        <f t="shared" si="202"/>
        <v>0</v>
      </c>
      <c r="S853" s="200">
        <f t="shared" si="203"/>
        <v>0</v>
      </c>
      <c r="T853" s="200">
        <f t="shared" si="204"/>
        <v>0</v>
      </c>
      <c r="U853" s="200"/>
      <c r="V853" s="201">
        <f t="shared" si="205"/>
        <v>0</v>
      </c>
      <c r="W853" s="201">
        <f t="shared" si="206"/>
        <v>0</v>
      </c>
      <c r="X853" s="201">
        <f t="shared" si="207"/>
        <v>0</v>
      </c>
      <c r="Y853" s="201">
        <f t="shared" si="208"/>
        <v>0</v>
      </c>
      <c r="Z853" s="201">
        <f t="shared" si="209"/>
        <v>0</v>
      </c>
      <c r="AA853" s="201">
        <f t="shared" si="210"/>
        <v>0</v>
      </c>
      <c r="AB853" s="201">
        <f t="shared" si="211"/>
        <v>0</v>
      </c>
      <c r="AC853" s="205"/>
      <c r="AD853" s="199"/>
      <c r="AE853" s="203">
        <f>IFERROR(IF(VLOOKUP($M853,'Books DATA'!$M$9:$Q$1009,1,0)=$M853,VLOOKUP($M853,'Books DATA'!$M$10:$T$1009,COLUMNS('Books DATA'!$M$9:N850),0)),"Not Avl in Books")</f>
        <v>0</v>
      </c>
      <c r="AF853" s="203">
        <f>IFERROR(IF(VLOOKUP($M853,'Books DATA'!$M$9:$Q$1009,1,0)=$M853,VLOOKUP($M853,'Books DATA'!$M$10:$T$1009,COLUMNS('Books DATA'!$M$9:O850),0)),"Not Avl in Books")</f>
        <v>0</v>
      </c>
      <c r="AG853" s="203">
        <f>IFERROR(IF(VLOOKUP($M853,'Books DATA'!$M$9:$Q$1009,1,0)=$M853,VLOOKUP($M853,'Books DATA'!$M$10:$T$1009,COLUMNS('Books DATA'!$M$9:P850),0)),"Not Avl in Books")</f>
        <v>0</v>
      </c>
      <c r="AH853" s="203">
        <f>IFERROR(IF(VLOOKUP($M853,'Books DATA'!$M$9:$Q$1009,1,0)=$M853,VLOOKUP($M853,'Books DATA'!$M$10:$T$1009,COLUMNS('Books DATA'!$M$9:Q850),0)),"Not Avl in Books")</f>
        <v>0</v>
      </c>
      <c r="AI853" s="203">
        <f>IFERROR(IF(VLOOKUP($M853,'Books DATA'!$M$9:$Q$1009,1,0)=$M853,VLOOKUP($M853,'Books DATA'!$M$10:$T$1009,COLUMNS('Books DATA'!$M$9:R850),0)),"Not Avl in Books")</f>
        <v>0</v>
      </c>
      <c r="AJ853" s="203">
        <f>IFERROR(IF(VLOOKUP($M853,'Books DATA'!$M$9:$Q$1009,1,0)=$M853,VLOOKUP($M853,'Books DATA'!$M$10:$T$1009,COLUMNS('Books DATA'!$M$9:S850),0)),"Not Avl in Books")</f>
        <v>0</v>
      </c>
      <c r="AK853" s="203">
        <f>IFERROR(IF(VLOOKUP($M853,'Books DATA'!$M$9:$Q$1009,1,0)=$M853,VLOOKUP($M853,'Books DATA'!$M$10:$T$1009,COLUMNS('Books DATA'!$M$9:T850),0)),"Not Avl in Books")</f>
        <v>0</v>
      </c>
      <c r="AL853" s="204"/>
    </row>
    <row r="854" spans="1:38" ht="15.75" thickBot="1">
      <c r="A854" s="7" t="str">
        <f>AC854&amp;"_"&amp;COUNTIF($AC$10:AC854,AC854)</f>
        <v>_0</v>
      </c>
      <c r="B854" s="206"/>
      <c r="C854" s="206"/>
      <c r="D854" s="207"/>
      <c r="E854" s="208"/>
      <c r="F854" s="209"/>
      <c r="G854" s="209"/>
      <c r="H854" s="209"/>
      <c r="I854" s="209"/>
      <c r="J854" s="209"/>
      <c r="K854" s="209"/>
      <c r="L854" s="199"/>
      <c r="M854" s="200" t="str">
        <f t="shared" si="197"/>
        <v/>
      </c>
      <c r="N854" s="200">
        <f t="shared" si="198"/>
        <v>0</v>
      </c>
      <c r="O854" s="200">
        <f t="shared" si="199"/>
        <v>0</v>
      </c>
      <c r="P854" s="200">
        <f t="shared" si="200"/>
        <v>0</v>
      </c>
      <c r="Q854" s="200">
        <f t="shared" si="201"/>
        <v>0</v>
      </c>
      <c r="R854" s="200">
        <f t="shared" si="202"/>
        <v>0</v>
      </c>
      <c r="S854" s="200">
        <f t="shared" si="203"/>
        <v>0</v>
      </c>
      <c r="T854" s="200">
        <f t="shared" si="204"/>
        <v>0</v>
      </c>
      <c r="U854" s="200"/>
      <c r="V854" s="201">
        <f t="shared" si="205"/>
        <v>0</v>
      </c>
      <c r="W854" s="201">
        <f t="shared" si="206"/>
        <v>0</v>
      </c>
      <c r="X854" s="201">
        <f t="shared" si="207"/>
        <v>0</v>
      </c>
      <c r="Y854" s="201">
        <f t="shared" si="208"/>
        <v>0</v>
      </c>
      <c r="Z854" s="201">
        <f t="shared" si="209"/>
        <v>0</v>
      </c>
      <c r="AA854" s="201">
        <f t="shared" si="210"/>
        <v>0</v>
      </c>
      <c r="AB854" s="201">
        <f t="shared" si="211"/>
        <v>0</v>
      </c>
      <c r="AC854" s="205"/>
      <c r="AD854" s="199"/>
      <c r="AE854" s="203">
        <f>IFERROR(IF(VLOOKUP($M854,'Books DATA'!$M$9:$Q$1009,1,0)=$M854,VLOOKUP($M854,'Books DATA'!$M$10:$T$1009,COLUMNS('Books DATA'!$M$9:N851),0)),"Not Avl in Books")</f>
        <v>0</v>
      </c>
      <c r="AF854" s="203">
        <f>IFERROR(IF(VLOOKUP($M854,'Books DATA'!$M$9:$Q$1009,1,0)=$M854,VLOOKUP($M854,'Books DATA'!$M$10:$T$1009,COLUMNS('Books DATA'!$M$9:O851),0)),"Not Avl in Books")</f>
        <v>0</v>
      </c>
      <c r="AG854" s="203">
        <f>IFERROR(IF(VLOOKUP($M854,'Books DATA'!$M$9:$Q$1009,1,0)=$M854,VLOOKUP($M854,'Books DATA'!$M$10:$T$1009,COLUMNS('Books DATA'!$M$9:P851),0)),"Not Avl in Books")</f>
        <v>0</v>
      </c>
      <c r="AH854" s="203">
        <f>IFERROR(IF(VLOOKUP($M854,'Books DATA'!$M$9:$Q$1009,1,0)=$M854,VLOOKUP($M854,'Books DATA'!$M$10:$T$1009,COLUMNS('Books DATA'!$M$9:Q851),0)),"Not Avl in Books")</f>
        <v>0</v>
      </c>
      <c r="AI854" s="203">
        <f>IFERROR(IF(VLOOKUP($M854,'Books DATA'!$M$9:$Q$1009,1,0)=$M854,VLOOKUP($M854,'Books DATA'!$M$10:$T$1009,COLUMNS('Books DATA'!$M$9:R851),0)),"Not Avl in Books")</f>
        <v>0</v>
      </c>
      <c r="AJ854" s="203">
        <f>IFERROR(IF(VLOOKUP($M854,'Books DATA'!$M$9:$Q$1009,1,0)=$M854,VLOOKUP($M854,'Books DATA'!$M$10:$T$1009,COLUMNS('Books DATA'!$M$9:S851),0)),"Not Avl in Books")</f>
        <v>0</v>
      </c>
      <c r="AK854" s="203">
        <f>IFERROR(IF(VLOOKUP($M854,'Books DATA'!$M$9:$Q$1009,1,0)=$M854,VLOOKUP($M854,'Books DATA'!$M$10:$T$1009,COLUMNS('Books DATA'!$M$9:T851),0)),"Not Avl in Books")</f>
        <v>0</v>
      </c>
      <c r="AL854" s="204"/>
    </row>
    <row r="855" spans="1:38" ht="15.75" thickBot="1">
      <c r="A855" s="7" t="str">
        <f>AC855&amp;"_"&amp;COUNTIF($AC$10:AC855,AC855)</f>
        <v>_0</v>
      </c>
      <c r="B855" s="206"/>
      <c r="C855" s="206"/>
      <c r="D855" s="207"/>
      <c r="E855" s="208"/>
      <c r="F855" s="209"/>
      <c r="G855" s="209"/>
      <c r="H855" s="209"/>
      <c r="I855" s="209"/>
      <c r="J855" s="209"/>
      <c r="K855" s="209"/>
      <c r="L855" s="199"/>
      <c r="M855" s="200" t="str">
        <f t="shared" si="197"/>
        <v/>
      </c>
      <c r="N855" s="200">
        <f t="shared" si="198"/>
        <v>0</v>
      </c>
      <c r="O855" s="200">
        <f t="shared" si="199"/>
        <v>0</v>
      </c>
      <c r="P855" s="200">
        <f t="shared" si="200"/>
        <v>0</v>
      </c>
      <c r="Q855" s="200">
        <f t="shared" si="201"/>
        <v>0</v>
      </c>
      <c r="R855" s="200">
        <f t="shared" si="202"/>
        <v>0</v>
      </c>
      <c r="S855" s="200">
        <f t="shared" si="203"/>
        <v>0</v>
      </c>
      <c r="T855" s="200">
        <f t="shared" si="204"/>
        <v>0</v>
      </c>
      <c r="U855" s="200"/>
      <c r="V855" s="201">
        <f t="shared" si="205"/>
        <v>0</v>
      </c>
      <c r="W855" s="201">
        <f t="shared" si="206"/>
        <v>0</v>
      </c>
      <c r="X855" s="201">
        <f t="shared" si="207"/>
        <v>0</v>
      </c>
      <c r="Y855" s="201">
        <f t="shared" si="208"/>
        <v>0</v>
      </c>
      <c r="Z855" s="201">
        <f t="shared" si="209"/>
        <v>0</v>
      </c>
      <c r="AA855" s="201">
        <f t="shared" si="210"/>
        <v>0</v>
      </c>
      <c r="AB855" s="201">
        <f t="shared" si="211"/>
        <v>0</v>
      </c>
      <c r="AC855" s="205"/>
      <c r="AD855" s="199"/>
      <c r="AE855" s="203">
        <f>IFERROR(IF(VLOOKUP($M855,'Books DATA'!$M$9:$Q$1009,1,0)=$M855,VLOOKUP($M855,'Books DATA'!$M$10:$T$1009,COLUMNS('Books DATA'!$M$9:N852),0)),"Not Avl in Books")</f>
        <v>0</v>
      </c>
      <c r="AF855" s="203">
        <f>IFERROR(IF(VLOOKUP($M855,'Books DATA'!$M$9:$Q$1009,1,0)=$M855,VLOOKUP($M855,'Books DATA'!$M$10:$T$1009,COLUMNS('Books DATA'!$M$9:O852),0)),"Not Avl in Books")</f>
        <v>0</v>
      </c>
      <c r="AG855" s="203">
        <f>IFERROR(IF(VLOOKUP($M855,'Books DATA'!$M$9:$Q$1009,1,0)=$M855,VLOOKUP($M855,'Books DATA'!$M$10:$T$1009,COLUMNS('Books DATA'!$M$9:P852),0)),"Not Avl in Books")</f>
        <v>0</v>
      </c>
      <c r="AH855" s="203">
        <f>IFERROR(IF(VLOOKUP($M855,'Books DATA'!$M$9:$Q$1009,1,0)=$M855,VLOOKUP($M855,'Books DATA'!$M$10:$T$1009,COLUMNS('Books DATA'!$M$9:Q852),0)),"Not Avl in Books")</f>
        <v>0</v>
      </c>
      <c r="AI855" s="203">
        <f>IFERROR(IF(VLOOKUP($M855,'Books DATA'!$M$9:$Q$1009,1,0)=$M855,VLOOKUP($M855,'Books DATA'!$M$10:$T$1009,COLUMNS('Books DATA'!$M$9:R852),0)),"Not Avl in Books")</f>
        <v>0</v>
      </c>
      <c r="AJ855" s="203">
        <f>IFERROR(IF(VLOOKUP($M855,'Books DATA'!$M$9:$Q$1009,1,0)=$M855,VLOOKUP($M855,'Books DATA'!$M$10:$T$1009,COLUMNS('Books DATA'!$M$9:S852),0)),"Not Avl in Books")</f>
        <v>0</v>
      </c>
      <c r="AK855" s="203">
        <f>IFERROR(IF(VLOOKUP($M855,'Books DATA'!$M$9:$Q$1009,1,0)=$M855,VLOOKUP($M855,'Books DATA'!$M$10:$T$1009,COLUMNS('Books DATA'!$M$9:T852),0)),"Not Avl in Books")</f>
        <v>0</v>
      </c>
      <c r="AL855" s="204"/>
    </row>
    <row r="856" spans="1:38" ht="15.75" thickBot="1">
      <c r="A856" s="7" t="str">
        <f>AC856&amp;"_"&amp;COUNTIF($AC$10:AC856,AC856)</f>
        <v>_0</v>
      </c>
      <c r="B856" s="206"/>
      <c r="C856" s="206"/>
      <c r="D856" s="207"/>
      <c r="E856" s="208"/>
      <c r="F856" s="209"/>
      <c r="G856" s="209"/>
      <c r="H856" s="209"/>
      <c r="I856" s="209"/>
      <c r="J856" s="209"/>
      <c r="K856" s="209"/>
      <c r="L856" s="199"/>
      <c r="M856" s="200" t="str">
        <f t="shared" si="197"/>
        <v/>
      </c>
      <c r="N856" s="200">
        <f t="shared" si="198"/>
        <v>0</v>
      </c>
      <c r="O856" s="200">
        <f t="shared" si="199"/>
        <v>0</v>
      </c>
      <c r="P856" s="200">
        <f t="shared" si="200"/>
        <v>0</v>
      </c>
      <c r="Q856" s="200">
        <f t="shared" si="201"/>
        <v>0</v>
      </c>
      <c r="R856" s="200">
        <f t="shared" si="202"/>
        <v>0</v>
      </c>
      <c r="S856" s="200">
        <f t="shared" si="203"/>
        <v>0</v>
      </c>
      <c r="T856" s="200">
        <f t="shared" si="204"/>
        <v>0</v>
      </c>
      <c r="U856" s="200"/>
      <c r="V856" s="201">
        <f t="shared" si="205"/>
        <v>0</v>
      </c>
      <c r="W856" s="201">
        <f t="shared" si="206"/>
        <v>0</v>
      </c>
      <c r="X856" s="201">
        <f t="shared" si="207"/>
        <v>0</v>
      </c>
      <c r="Y856" s="201">
        <f t="shared" si="208"/>
        <v>0</v>
      </c>
      <c r="Z856" s="201">
        <f t="shared" si="209"/>
        <v>0</v>
      </c>
      <c r="AA856" s="201">
        <f t="shared" si="210"/>
        <v>0</v>
      </c>
      <c r="AB856" s="201">
        <f t="shared" si="211"/>
        <v>0</v>
      </c>
      <c r="AC856" s="205"/>
      <c r="AD856" s="199"/>
      <c r="AE856" s="203">
        <f>IFERROR(IF(VLOOKUP($M856,'Books DATA'!$M$9:$Q$1009,1,0)=$M856,VLOOKUP($M856,'Books DATA'!$M$10:$T$1009,COLUMNS('Books DATA'!$M$9:N853),0)),"Not Avl in Books")</f>
        <v>0</v>
      </c>
      <c r="AF856" s="203">
        <f>IFERROR(IF(VLOOKUP($M856,'Books DATA'!$M$9:$Q$1009,1,0)=$M856,VLOOKUP($M856,'Books DATA'!$M$10:$T$1009,COLUMNS('Books DATA'!$M$9:O853),0)),"Not Avl in Books")</f>
        <v>0</v>
      </c>
      <c r="AG856" s="203">
        <f>IFERROR(IF(VLOOKUP($M856,'Books DATA'!$M$9:$Q$1009,1,0)=$M856,VLOOKUP($M856,'Books DATA'!$M$10:$T$1009,COLUMNS('Books DATA'!$M$9:P853),0)),"Not Avl in Books")</f>
        <v>0</v>
      </c>
      <c r="AH856" s="203">
        <f>IFERROR(IF(VLOOKUP($M856,'Books DATA'!$M$9:$Q$1009,1,0)=$M856,VLOOKUP($M856,'Books DATA'!$M$10:$T$1009,COLUMNS('Books DATA'!$M$9:Q853),0)),"Not Avl in Books")</f>
        <v>0</v>
      </c>
      <c r="AI856" s="203">
        <f>IFERROR(IF(VLOOKUP($M856,'Books DATA'!$M$9:$Q$1009,1,0)=$M856,VLOOKUP($M856,'Books DATA'!$M$10:$T$1009,COLUMNS('Books DATA'!$M$9:R853),0)),"Not Avl in Books")</f>
        <v>0</v>
      </c>
      <c r="AJ856" s="203">
        <f>IFERROR(IF(VLOOKUP($M856,'Books DATA'!$M$9:$Q$1009,1,0)=$M856,VLOOKUP($M856,'Books DATA'!$M$10:$T$1009,COLUMNS('Books DATA'!$M$9:S853),0)),"Not Avl in Books")</f>
        <v>0</v>
      </c>
      <c r="AK856" s="203">
        <f>IFERROR(IF(VLOOKUP($M856,'Books DATA'!$M$9:$Q$1009,1,0)=$M856,VLOOKUP($M856,'Books DATA'!$M$10:$T$1009,COLUMNS('Books DATA'!$M$9:T853),0)),"Not Avl in Books")</f>
        <v>0</v>
      </c>
      <c r="AL856" s="204"/>
    </row>
    <row r="857" spans="1:38" ht="15.75" thickBot="1">
      <c r="A857" s="7" t="str">
        <f>AC857&amp;"_"&amp;COUNTIF($AC$10:AC857,AC857)</f>
        <v>_0</v>
      </c>
      <c r="B857" s="206"/>
      <c r="C857" s="206"/>
      <c r="D857" s="207"/>
      <c r="E857" s="208"/>
      <c r="F857" s="209"/>
      <c r="G857" s="209"/>
      <c r="H857" s="209"/>
      <c r="I857" s="209"/>
      <c r="J857" s="209"/>
      <c r="K857" s="209"/>
      <c r="L857" s="199"/>
      <c r="M857" s="200" t="str">
        <f t="shared" si="197"/>
        <v/>
      </c>
      <c r="N857" s="200">
        <f t="shared" si="198"/>
        <v>0</v>
      </c>
      <c r="O857" s="200">
        <f t="shared" si="199"/>
        <v>0</v>
      </c>
      <c r="P857" s="200">
        <f t="shared" si="200"/>
        <v>0</v>
      </c>
      <c r="Q857" s="200">
        <f t="shared" si="201"/>
        <v>0</v>
      </c>
      <c r="R857" s="200">
        <f t="shared" si="202"/>
        <v>0</v>
      </c>
      <c r="S857" s="200">
        <f t="shared" si="203"/>
        <v>0</v>
      </c>
      <c r="T857" s="200">
        <f t="shared" si="204"/>
        <v>0</v>
      </c>
      <c r="U857" s="200"/>
      <c r="V857" s="201">
        <f t="shared" si="205"/>
        <v>0</v>
      </c>
      <c r="W857" s="201">
        <f t="shared" si="206"/>
        <v>0</v>
      </c>
      <c r="X857" s="201">
        <f t="shared" si="207"/>
        <v>0</v>
      </c>
      <c r="Y857" s="201">
        <f t="shared" si="208"/>
        <v>0</v>
      </c>
      <c r="Z857" s="201">
        <f t="shared" si="209"/>
        <v>0</v>
      </c>
      <c r="AA857" s="201">
        <f t="shared" si="210"/>
        <v>0</v>
      </c>
      <c r="AB857" s="201">
        <f t="shared" si="211"/>
        <v>0</v>
      </c>
      <c r="AC857" s="205"/>
      <c r="AD857" s="199"/>
      <c r="AE857" s="203">
        <f>IFERROR(IF(VLOOKUP($M857,'Books DATA'!$M$9:$Q$1009,1,0)=$M857,VLOOKUP($M857,'Books DATA'!$M$10:$T$1009,COLUMNS('Books DATA'!$M$9:N854),0)),"Not Avl in Books")</f>
        <v>0</v>
      </c>
      <c r="AF857" s="203">
        <f>IFERROR(IF(VLOOKUP($M857,'Books DATA'!$M$9:$Q$1009,1,0)=$M857,VLOOKUP($M857,'Books DATA'!$M$10:$T$1009,COLUMNS('Books DATA'!$M$9:O854),0)),"Not Avl in Books")</f>
        <v>0</v>
      </c>
      <c r="AG857" s="203">
        <f>IFERROR(IF(VLOOKUP($M857,'Books DATA'!$M$9:$Q$1009,1,0)=$M857,VLOOKUP($M857,'Books DATA'!$M$10:$T$1009,COLUMNS('Books DATA'!$M$9:P854),0)),"Not Avl in Books")</f>
        <v>0</v>
      </c>
      <c r="AH857" s="203">
        <f>IFERROR(IF(VLOOKUP($M857,'Books DATA'!$M$9:$Q$1009,1,0)=$M857,VLOOKUP($M857,'Books DATA'!$M$10:$T$1009,COLUMNS('Books DATA'!$M$9:Q854),0)),"Not Avl in Books")</f>
        <v>0</v>
      </c>
      <c r="AI857" s="203">
        <f>IFERROR(IF(VLOOKUP($M857,'Books DATA'!$M$9:$Q$1009,1,0)=$M857,VLOOKUP($M857,'Books DATA'!$M$10:$T$1009,COLUMNS('Books DATA'!$M$9:R854),0)),"Not Avl in Books")</f>
        <v>0</v>
      </c>
      <c r="AJ857" s="203">
        <f>IFERROR(IF(VLOOKUP($M857,'Books DATA'!$M$9:$Q$1009,1,0)=$M857,VLOOKUP($M857,'Books DATA'!$M$10:$T$1009,COLUMNS('Books DATA'!$M$9:S854),0)),"Not Avl in Books")</f>
        <v>0</v>
      </c>
      <c r="AK857" s="203">
        <f>IFERROR(IF(VLOOKUP($M857,'Books DATA'!$M$9:$Q$1009,1,0)=$M857,VLOOKUP($M857,'Books DATA'!$M$10:$T$1009,COLUMNS('Books DATA'!$M$9:T854),0)),"Not Avl in Books")</f>
        <v>0</v>
      </c>
      <c r="AL857" s="204"/>
    </row>
    <row r="858" spans="1:38" ht="15.75" thickBot="1">
      <c r="A858" s="7" t="str">
        <f>AC858&amp;"_"&amp;COUNTIF($AC$10:AC858,AC858)</f>
        <v>_0</v>
      </c>
      <c r="B858" s="206"/>
      <c r="C858" s="206"/>
      <c r="D858" s="207"/>
      <c r="E858" s="208"/>
      <c r="F858" s="209"/>
      <c r="G858" s="209"/>
      <c r="H858" s="209"/>
      <c r="I858" s="209"/>
      <c r="J858" s="209"/>
      <c r="K858" s="209"/>
      <c r="L858" s="199"/>
      <c r="M858" s="200" t="str">
        <f t="shared" si="197"/>
        <v/>
      </c>
      <c r="N858" s="200">
        <f t="shared" si="198"/>
        <v>0</v>
      </c>
      <c r="O858" s="200">
        <f t="shared" si="199"/>
        <v>0</v>
      </c>
      <c r="P858" s="200">
        <f t="shared" si="200"/>
        <v>0</v>
      </c>
      <c r="Q858" s="200">
        <f t="shared" si="201"/>
        <v>0</v>
      </c>
      <c r="R858" s="200">
        <f t="shared" si="202"/>
        <v>0</v>
      </c>
      <c r="S858" s="200">
        <f t="shared" si="203"/>
        <v>0</v>
      </c>
      <c r="T858" s="200">
        <f t="shared" si="204"/>
        <v>0</v>
      </c>
      <c r="U858" s="200"/>
      <c r="V858" s="201">
        <f t="shared" si="205"/>
        <v>0</v>
      </c>
      <c r="W858" s="201">
        <f t="shared" si="206"/>
        <v>0</v>
      </c>
      <c r="X858" s="201">
        <f t="shared" si="207"/>
        <v>0</v>
      </c>
      <c r="Y858" s="201">
        <f t="shared" si="208"/>
        <v>0</v>
      </c>
      <c r="Z858" s="201">
        <f t="shared" si="209"/>
        <v>0</v>
      </c>
      <c r="AA858" s="201">
        <f t="shared" si="210"/>
        <v>0</v>
      </c>
      <c r="AB858" s="201">
        <f t="shared" si="211"/>
        <v>0</v>
      </c>
      <c r="AC858" s="205"/>
      <c r="AD858" s="199"/>
      <c r="AE858" s="203">
        <f>IFERROR(IF(VLOOKUP($M858,'Books DATA'!$M$9:$Q$1009,1,0)=$M858,VLOOKUP($M858,'Books DATA'!$M$10:$T$1009,COLUMNS('Books DATA'!$M$9:N855),0)),"Not Avl in Books")</f>
        <v>0</v>
      </c>
      <c r="AF858" s="203">
        <f>IFERROR(IF(VLOOKUP($M858,'Books DATA'!$M$9:$Q$1009,1,0)=$M858,VLOOKUP($M858,'Books DATA'!$M$10:$T$1009,COLUMNS('Books DATA'!$M$9:O855),0)),"Not Avl in Books")</f>
        <v>0</v>
      </c>
      <c r="AG858" s="203">
        <f>IFERROR(IF(VLOOKUP($M858,'Books DATA'!$M$9:$Q$1009,1,0)=$M858,VLOOKUP($M858,'Books DATA'!$M$10:$T$1009,COLUMNS('Books DATA'!$M$9:P855),0)),"Not Avl in Books")</f>
        <v>0</v>
      </c>
      <c r="AH858" s="203">
        <f>IFERROR(IF(VLOOKUP($M858,'Books DATA'!$M$9:$Q$1009,1,0)=$M858,VLOOKUP($M858,'Books DATA'!$M$10:$T$1009,COLUMNS('Books DATA'!$M$9:Q855),0)),"Not Avl in Books")</f>
        <v>0</v>
      </c>
      <c r="AI858" s="203">
        <f>IFERROR(IF(VLOOKUP($M858,'Books DATA'!$M$9:$Q$1009,1,0)=$M858,VLOOKUP($M858,'Books DATA'!$M$10:$T$1009,COLUMNS('Books DATA'!$M$9:R855),0)),"Not Avl in Books")</f>
        <v>0</v>
      </c>
      <c r="AJ858" s="203">
        <f>IFERROR(IF(VLOOKUP($M858,'Books DATA'!$M$9:$Q$1009,1,0)=$M858,VLOOKUP($M858,'Books DATA'!$M$10:$T$1009,COLUMNS('Books DATA'!$M$9:S855),0)),"Not Avl in Books")</f>
        <v>0</v>
      </c>
      <c r="AK858" s="203">
        <f>IFERROR(IF(VLOOKUP($M858,'Books DATA'!$M$9:$Q$1009,1,0)=$M858,VLOOKUP($M858,'Books DATA'!$M$10:$T$1009,COLUMNS('Books DATA'!$M$9:T855),0)),"Not Avl in Books")</f>
        <v>0</v>
      </c>
      <c r="AL858" s="204"/>
    </row>
    <row r="859" spans="1:38" ht="15.75" thickBot="1">
      <c r="A859" s="7" t="str">
        <f>AC859&amp;"_"&amp;COUNTIF($AC$10:AC859,AC859)</f>
        <v>_0</v>
      </c>
      <c r="B859" s="206"/>
      <c r="C859" s="206"/>
      <c r="D859" s="207"/>
      <c r="E859" s="208"/>
      <c r="F859" s="209"/>
      <c r="G859" s="209"/>
      <c r="H859" s="209"/>
      <c r="I859" s="209"/>
      <c r="J859" s="209"/>
      <c r="K859" s="209"/>
      <c r="L859" s="199"/>
      <c r="M859" s="200" t="str">
        <f t="shared" si="197"/>
        <v/>
      </c>
      <c r="N859" s="200">
        <f t="shared" si="198"/>
        <v>0</v>
      </c>
      <c r="O859" s="200">
        <f t="shared" si="199"/>
        <v>0</v>
      </c>
      <c r="P859" s="200">
        <f t="shared" si="200"/>
        <v>0</v>
      </c>
      <c r="Q859" s="200">
        <f t="shared" si="201"/>
        <v>0</v>
      </c>
      <c r="R859" s="200">
        <f t="shared" si="202"/>
        <v>0</v>
      </c>
      <c r="S859" s="200">
        <f t="shared" si="203"/>
        <v>0</v>
      </c>
      <c r="T859" s="200">
        <f t="shared" si="204"/>
        <v>0</v>
      </c>
      <c r="U859" s="200"/>
      <c r="V859" s="201">
        <f t="shared" si="205"/>
        <v>0</v>
      </c>
      <c r="W859" s="201">
        <f t="shared" si="206"/>
        <v>0</v>
      </c>
      <c r="X859" s="201">
        <f t="shared" si="207"/>
        <v>0</v>
      </c>
      <c r="Y859" s="201">
        <f t="shared" si="208"/>
        <v>0</v>
      </c>
      <c r="Z859" s="201">
        <f t="shared" si="209"/>
        <v>0</v>
      </c>
      <c r="AA859" s="201">
        <f t="shared" si="210"/>
        <v>0</v>
      </c>
      <c r="AB859" s="201">
        <f t="shared" si="211"/>
        <v>0</v>
      </c>
      <c r="AC859" s="205"/>
      <c r="AD859" s="199"/>
      <c r="AE859" s="203">
        <f>IFERROR(IF(VLOOKUP($M859,'Books DATA'!$M$9:$Q$1009,1,0)=$M859,VLOOKUP($M859,'Books DATA'!$M$10:$T$1009,COLUMNS('Books DATA'!$M$9:N856),0)),"Not Avl in Books")</f>
        <v>0</v>
      </c>
      <c r="AF859" s="203">
        <f>IFERROR(IF(VLOOKUP($M859,'Books DATA'!$M$9:$Q$1009,1,0)=$M859,VLOOKUP($M859,'Books DATA'!$M$10:$T$1009,COLUMNS('Books DATA'!$M$9:O856),0)),"Not Avl in Books")</f>
        <v>0</v>
      </c>
      <c r="AG859" s="203">
        <f>IFERROR(IF(VLOOKUP($M859,'Books DATA'!$M$9:$Q$1009,1,0)=$M859,VLOOKUP($M859,'Books DATA'!$M$10:$T$1009,COLUMNS('Books DATA'!$M$9:P856),0)),"Not Avl in Books")</f>
        <v>0</v>
      </c>
      <c r="AH859" s="203">
        <f>IFERROR(IF(VLOOKUP($M859,'Books DATA'!$M$9:$Q$1009,1,0)=$M859,VLOOKUP($M859,'Books DATA'!$M$10:$T$1009,COLUMNS('Books DATA'!$M$9:Q856),0)),"Not Avl in Books")</f>
        <v>0</v>
      </c>
      <c r="AI859" s="203">
        <f>IFERROR(IF(VLOOKUP($M859,'Books DATA'!$M$9:$Q$1009,1,0)=$M859,VLOOKUP($M859,'Books DATA'!$M$10:$T$1009,COLUMNS('Books DATA'!$M$9:R856),0)),"Not Avl in Books")</f>
        <v>0</v>
      </c>
      <c r="AJ859" s="203">
        <f>IFERROR(IF(VLOOKUP($M859,'Books DATA'!$M$9:$Q$1009,1,0)=$M859,VLOOKUP($M859,'Books DATA'!$M$10:$T$1009,COLUMNS('Books DATA'!$M$9:S856),0)),"Not Avl in Books")</f>
        <v>0</v>
      </c>
      <c r="AK859" s="203">
        <f>IFERROR(IF(VLOOKUP($M859,'Books DATA'!$M$9:$Q$1009,1,0)=$M859,VLOOKUP($M859,'Books DATA'!$M$10:$T$1009,COLUMNS('Books DATA'!$M$9:T856),0)),"Not Avl in Books")</f>
        <v>0</v>
      </c>
      <c r="AL859" s="204"/>
    </row>
    <row r="860" spans="1:38" ht="15.75" thickBot="1">
      <c r="A860" s="7" t="str">
        <f>AC860&amp;"_"&amp;COUNTIF($AC$10:AC860,AC860)</f>
        <v>_0</v>
      </c>
      <c r="B860" s="206"/>
      <c r="C860" s="206"/>
      <c r="D860" s="207"/>
      <c r="E860" s="208"/>
      <c r="F860" s="209"/>
      <c r="G860" s="209"/>
      <c r="H860" s="209"/>
      <c r="I860" s="209"/>
      <c r="J860" s="209"/>
      <c r="K860" s="209"/>
      <c r="L860" s="199"/>
      <c r="M860" s="200" t="str">
        <f t="shared" si="197"/>
        <v/>
      </c>
      <c r="N860" s="200">
        <f t="shared" si="198"/>
        <v>0</v>
      </c>
      <c r="O860" s="200">
        <f t="shared" si="199"/>
        <v>0</v>
      </c>
      <c r="P860" s="200">
        <f t="shared" si="200"/>
        <v>0</v>
      </c>
      <c r="Q860" s="200">
        <f t="shared" si="201"/>
        <v>0</v>
      </c>
      <c r="R860" s="200">
        <f t="shared" si="202"/>
        <v>0</v>
      </c>
      <c r="S860" s="200">
        <f t="shared" si="203"/>
        <v>0</v>
      </c>
      <c r="T860" s="200">
        <f t="shared" si="204"/>
        <v>0</v>
      </c>
      <c r="U860" s="200"/>
      <c r="V860" s="201">
        <f t="shared" si="205"/>
        <v>0</v>
      </c>
      <c r="W860" s="201">
        <f t="shared" si="206"/>
        <v>0</v>
      </c>
      <c r="X860" s="201">
        <f t="shared" si="207"/>
        <v>0</v>
      </c>
      <c r="Y860" s="201">
        <f t="shared" si="208"/>
        <v>0</v>
      </c>
      <c r="Z860" s="201">
        <f t="shared" si="209"/>
        <v>0</v>
      </c>
      <c r="AA860" s="201">
        <f t="shared" si="210"/>
        <v>0</v>
      </c>
      <c r="AB860" s="201">
        <f t="shared" si="211"/>
        <v>0</v>
      </c>
      <c r="AC860" s="205"/>
      <c r="AD860" s="199"/>
      <c r="AE860" s="203">
        <f>IFERROR(IF(VLOOKUP($M860,'Books DATA'!$M$9:$Q$1009,1,0)=$M860,VLOOKUP($M860,'Books DATA'!$M$10:$T$1009,COLUMNS('Books DATA'!$M$9:N857),0)),"Not Avl in Books")</f>
        <v>0</v>
      </c>
      <c r="AF860" s="203">
        <f>IFERROR(IF(VLOOKUP($M860,'Books DATA'!$M$9:$Q$1009,1,0)=$M860,VLOOKUP($M860,'Books DATA'!$M$10:$T$1009,COLUMNS('Books DATA'!$M$9:O857),0)),"Not Avl in Books")</f>
        <v>0</v>
      </c>
      <c r="AG860" s="203">
        <f>IFERROR(IF(VLOOKUP($M860,'Books DATA'!$M$9:$Q$1009,1,0)=$M860,VLOOKUP($M860,'Books DATA'!$M$10:$T$1009,COLUMNS('Books DATA'!$M$9:P857),0)),"Not Avl in Books")</f>
        <v>0</v>
      </c>
      <c r="AH860" s="203">
        <f>IFERROR(IF(VLOOKUP($M860,'Books DATA'!$M$9:$Q$1009,1,0)=$M860,VLOOKUP($M860,'Books DATA'!$M$10:$T$1009,COLUMNS('Books DATA'!$M$9:Q857),0)),"Not Avl in Books")</f>
        <v>0</v>
      </c>
      <c r="AI860" s="203">
        <f>IFERROR(IF(VLOOKUP($M860,'Books DATA'!$M$9:$Q$1009,1,0)=$M860,VLOOKUP($M860,'Books DATA'!$M$10:$T$1009,COLUMNS('Books DATA'!$M$9:R857),0)),"Not Avl in Books")</f>
        <v>0</v>
      </c>
      <c r="AJ860" s="203">
        <f>IFERROR(IF(VLOOKUP($M860,'Books DATA'!$M$9:$Q$1009,1,0)=$M860,VLOOKUP($M860,'Books DATA'!$M$10:$T$1009,COLUMNS('Books DATA'!$M$9:S857),0)),"Not Avl in Books")</f>
        <v>0</v>
      </c>
      <c r="AK860" s="203">
        <f>IFERROR(IF(VLOOKUP($M860,'Books DATA'!$M$9:$Q$1009,1,0)=$M860,VLOOKUP($M860,'Books DATA'!$M$10:$T$1009,COLUMNS('Books DATA'!$M$9:T857),0)),"Not Avl in Books")</f>
        <v>0</v>
      </c>
      <c r="AL860" s="204"/>
    </row>
    <row r="861" spans="1:38" ht="15.75" thickBot="1">
      <c r="A861" s="7" t="str">
        <f>AC861&amp;"_"&amp;COUNTIF($AC$10:AC861,AC861)</f>
        <v>_0</v>
      </c>
      <c r="B861" s="206"/>
      <c r="C861" s="206"/>
      <c r="D861" s="207"/>
      <c r="E861" s="208"/>
      <c r="F861" s="209"/>
      <c r="G861" s="209"/>
      <c r="H861" s="209"/>
      <c r="I861" s="209"/>
      <c r="J861" s="209"/>
      <c r="K861" s="209"/>
      <c r="L861" s="199"/>
      <c r="M861" s="200" t="str">
        <f t="shared" si="197"/>
        <v/>
      </c>
      <c r="N861" s="200">
        <f t="shared" si="198"/>
        <v>0</v>
      </c>
      <c r="O861" s="200">
        <f t="shared" si="199"/>
        <v>0</v>
      </c>
      <c r="P861" s="200">
        <f t="shared" si="200"/>
        <v>0</v>
      </c>
      <c r="Q861" s="200">
        <f t="shared" si="201"/>
        <v>0</v>
      </c>
      <c r="R861" s="200">
        <f t="shared" si="202"/>
        <v>0</v>
      </c>
      <c r="S861" s="200">
        <f t="shared" si="203"/>
        <v>0</v>
      </c>
      <c r="T861" s="200">
        <f t="shared" si="204"/>
        <v>0</v>
      </c>
      <c r="U861" s="200"/>
      <c r="V861" s="201">
        <f t="shared" si="205"/>
        <v>0</v>
      </c>
      <c r="W861" s="201">
        <f t="shared" si="206"/>
        <v>0</v>
      </c>
      <c r="X861" s="201">
        <f t="shared" si="207"/>
        <v>0</v>
      </c>
      <c r="Y861" s="201">
        <f t="shared" si="208"/>
        <v>0</v>
      </c>
      <c r="Z861" s="201">
        <f t="shared" si="209"/>
        <v>0</v>
      </c>
      <c r="AA861" s="201">
        <f t="shared" si="210"/>
        <v>0</v>
      </c>
      <c r="AB861" s="201">
        <f t="shared" si="211"/>
        <v>0</v>
      </c>
      <c r="AC861" s="205"/>
      <c r="AD861" s="199"/>
      <c r="AE861" s="203">
        <f>IFERROR(IF(VLOOKUP($M861,'Books DATA'!$M$9:$Q$1009,1,0)=$M861,VLOOKUP($M861,'Books DATA'!$M$10:$T$1009,COLUMNS('Books DATA'!$M$9:N858),0)),"Not Avl in Books")</f>
        <v>0</v>
      </c>
      <c r="AF861" s="203">
        <f>IFERROR(IF(VLOOKUP($M861,'Books DATA'!$M$9:$Q$1009,1,0)=$M861,VLOOKUP($M861,'Books DATA'!$M$10:$T$1009,COLUMNS('Books DATA'!$M$9:O858),0)),"Not Avl in Books")</f>
        <v>0</v>
      </c>
      <c r="AG861" s="203">
        <f>IFERROR(IF(VLOOKUP($M861,'Books DATA'!$M$9:$Q$1009,1,0)=$M861,VLOOKUP($M861,'Books DATA'!$M$10:$T$1009,COLUMNS('Books DATA'!$M$9:P858),0)),"Not Avl in Books")</f>
        <v>0</v>
      </c>
      <c r="AH861" s="203">
        <f>IFERROR(IF(VLOOKUP($M861,'Books DATA'!$M$9:$Q$1009,1,0)=$M861,VLOOKUP($M861,'Books DATA'!$M$10:$T$1009,COLUMNS('Books DATA'!$M$9:Q858),0)),"Not Avl in Books")</f>
        <v>0</v>
      </c>
      <c r="AI861" s="203">
        <f>IFERROR(IF(VLOOKUP($M861,'Books DATA'!$M$9:$Q$1009,1,0)=$M861,VLOOKUP($M861,'Books DATA'!$M$10:$T$1009,COLUMNS('Books DATA'!$M$9:R858),0)),"Not Avl in Books")</f>
        <v>0</v>
      </c>
      <c r="AJ861" s="203">
        <f>IFERROR(IF(VLOOKUP($M861,'Books DATA'!$M$9:$Q$1009,1,0)=$M861,VLOOKUP($M861,'Books DATA'!$M$10:$T$1009,COLUMNS('Books DATA'!$M$9:S858),0)),"Not Avl in Books")</f>
        <v>0</v>
      </c>
      <c r="AK861" s="203">
        <f>IFERROR(IF(VLOOKUP($M861,'Books DATA'!$M$9:$Q$1009,1,0)=$M861,VLOOKUP($M861,'Books DATA'!$M$10:$T$1009,COLUMNS('Books DATA'!$M$9:T858),0)),"Not Avl in Books")</f>
        <v>0</v>
      </c>
      <c r="AL861" s="204"/>
    </row>
    <row r="862" spans="1:38" ht="15.75" thickBot="1">
      <c r="A862" s="7" t="str">
        <f>AC862&amp;"_"&amp;COUNTIF($AC$10:AC862,AC862)</f>
        <v>_0</v>
      </c>
      <c r="B862" s="206"/>
      <c r="C862" s="206"/>
      <c r="D862" s="207"/>
      <c r="E862" s="208"/>
      <c r="F862" s="209"/>
      <c r="G862" s="209"/>
      <c r="H862" s="209"/>
      <c r="I862" s="209"/>
      <c r="J862" s="209"/>
      <c r="K862" s="209"/>
      <c r="L862" s="199"/>
      <c r="M862" s="200" t="str">
        <f t="shared" si="197"/>
        <v/>
      </c>
      <c r="N862" s="200">
        <f t="shared" si="198"/>
        <v>0</v>
      </c>
      <c r="O862" s="200">
        <f t="shared" si="199"/>
        <v>0</v>
      </c>
      <c r="P862" s="200">
        <f t="shared" si="200"/>
        <v>0</v>
      </c>
      <c r="Q862" s="200">
        <f t="shared" si="201"/>
        <v>0</v>
      </c>
      <c r="R862" s="200">
        <f t="shared" si="202"/>
        <v>0</v>
      </c>
      <c r="S862" s="200">
        <f t="shared" si="203"/>
        <v>0</v>
      </c>
      <c r="T862" s="200">
        <f t="shared" si="204"/>
        <v>0</v>
      </c>
      <c r="U862" s="200"/>
      <c r="V862" s="201">
        <f t="shared" si="205"/>
        <v>0</v>
      </c>
      <c r="W862" s="201">
        <f t="shared" si="206"/>
        <v>0</v>
      </c>
      <c r="X862" s="201">
        <f t="shared" si="207"/>
        <v>0</v>
      </c>
      <c r="Y862" s="201">
        <f t="shared" si="208"/>
        <v>0</v>
      </c>
      <c r="Z862" s="201">
        <f t="shared" si="209"/>
        <v>0</v>
      </c>
      <c r="AA862" s="201">
        <f t="shared" si="210"/>
        <v>0</v>
      </c>
      <c r="AB862" s="201">
        <f t="shared" si="211"/>
        <v>0</v>
      </c>
      <c r="AC862" s="205"/>
      <c r="AD862" s="199"/>
      <c r="AE862" s="203">
        <f>IFERROR(IF(VLOOKUP($M862,'Books DATA'!$M$9:$Q$1009,1,0)=$M862,VLOOKUP($M862,'Books DATA'!$M$10:$T$1009,COLUMNS('Books DATA'!$M$9:N859),0)),"Not Avl in Books")</f>
        <v>0</v>
      </c>
      <c r="AF862" s="203">
        <f>IFERROR(IF(VLOOKUP($M862,'Books DATA'!$M$9:$Q$1009,1,0)=$M862,VLOOKUP($M862,'Books DATA'!$M$10:$T$1009,COLUMNS('Books DATA'!$M$9:O859),0)),"Not Avl in Books")</f>
        <v>0</v>
      </c>
      <c r="AG862" s="203">
        <f>IFERROR(IF(VLOOKUP($M862,'Books DATA'!$M$9:$Q$1009,1,0)=$M862,VLOOKUP($M862,'Books DATA'!$M$10:$T$1009,COLUMNS('Books DATA'!$M$9:P859),0)),"Not Avl in Books")</f>
        <v>0</v>
      </c>
      <c r="AH862" s="203">
        <f>IFERROR(IF(VLOOKUP($M862,'Books DATA'!$M$9:$Q$1009,1,0)=$M862,VLOOKUP($M862,'Books DATA'!$M$10:$T$1009,COLUMNS('Books DATA'!$M$9:Q859),0)),"Not Avl in Books")</f>
        <v>0</v>
      </c>
      <c r="AI862" s="203">
        <f>IFERROR(IF(VLOOKUP($M862,'Books DATA'!$M$9:$Q$1009,1,0)=$M862,VLOOKUP($M862,'Books DATA'!$M$10:$T$1009,COLUMNS('Books DATA'!$M$9:R859),0)),"Not Avl in Books")</f>
        <v>0</v>
      </c>
      <c r="AJ862" s="203">
        <f>IFERROR(IF(VLOOKUP($M862,'Books DATA'!$M$9:$Q$1009,1,0)=$M862,VLOOKUP($M862,'Books DATA'!$M$10:$T$1009,COLUMNS('Books DATA'!$M$9:S859),0)),"Not Avl in Books")</f>
        <v>0</v>
      </c>
      <c r="AK862" s="203">
        <f>IFERROR(IF(VLOOKUP($M862,'Books DATA'!$M$9:$Q$1009,1,0)=$M862,VLOOKUP($M862,'Books DATA'!$M$10:$T$1009,COLUMNS('Books DATA'!$M$9:T859),0)),"Not Avl in Books")</f>
        <v>0</v>
      </c>
      <c r="AL862" s="204"/>
    </row>
    <row r="863" spans="1:38" ht="15.75" thickBot="1">
      <c r="A863" s="7" t="str">
        <f>AC863&amp;"_"&amp;COUNTIF($AC$10:AC863,AC863)</f>
        <v>_0</v>
      </c>
      <c r="B863" s="206"/>
      <c r="C863" s="206"/>
      <c r="D863" s="207"/>
      <c r="E863" s="208"/>
      <c r="F863" s="209"/>
      <c r="G863" s="209"/>
      <c r="H863" s="209"/>
      <c r="I863" s="209"/>
      <c r="J863" s="209"/>
      <c r="K863" s="209"/>
      <c r="L863" s="199"/>
      <c r="M863" s="200" t="str">
        <f t="shared" si="197"/>
        <v/>
      </c>
      <c r="N863" s="200">
        <f t="shared" si="198"/>
        <v>0</v>
      </c>
      <c r="O863" s="200">
        <f t="shared" si="199"/>
        <v>0</v>
      </c>
      <c r="P863" s="200">
        <f t="shared" si="200"/>
        <v>0</v>
      </c>
      <c r="Q863" s="200">
        <f t="shared" si="201"/>
        <v>0</v>
      </c>
      <c r="R863" s="200">
        <f t="shared" si="202"/>
        <v>0</v>
      </c>
      <c r="S863" s="200">
        <f t="shared" si="203"/>
        <v>0</v>
      </c>
      <c r="T863" s="200">
        <f t="shared" si="204"/>
        <v>0</v>
      </c>
      <c r="U863" s="200"/>
      <c r="V863" s="201">
        <f t="shared" si="205"/>
        <v>0</v>
      </c>
      <c r="W863" s="201">
        <f t="shared" si="206"/>
        <v>0</v>
      </c>
      <c r="X863" s="201">
        <f t="shared" si="207"/>
        <v>0</v>
      </c>
      <c r="Y863" s="201">
        <f t="shared" si="208"/>
        <v>0</v>
      </c>
      <c r="Z863" s="201">
        <f t="shared" si="209"/>
        <v>0</v>
      </c>
      <c r="AA863" s="201">
        <f t="shared" si="210"/>
        <v>0</v>
      </c>
      <c r="AB863" s="201">
        <f t="shared" si="211"/>
        <v>0</v>
      </c>
      <c r="AC863" s="205"/>
      <c r="AD863" s="199"/>
      <c r="AE863" s="203">
        <f>IFERROR(IF(VLOOKUP($M863,'Books DATA'!$M$9:$Q$1009,1,0)=$M863,VLOOKUP($M863,'Books DATA'!$M$10:$T$1009,COLUMNS('Books DATA'!$M$9:N860),0)),"Not Avl in Books")</f>
        <v>0</v>
      </c>
      <c r="AF863" s="203">
        <f>IFERROR(IF(VLOOKUP($M863,'Books DATA'!$M$9:$Q$1009,1,0)=$M863,VLOOKUP($M863,'Books DATA'!$M$10:$T$1009,COLUMNS('Books DATA'!$M$9:O860),0)),"Not Avl in Books")</f>
        <v>0</v>
      </c>
      <c r="AG863" s="203">
        <f>IFERROR(IF(VLOOKUP($M863,'Books DATA'!$M$9:$Q$1009,1,0)=$M863,VLOOKUP($M863,'Books DATA'!$M$10:$T$1009,COLUMNS('Books DATA'!$M$9:P860),0)),"Not Avl in Books")</f>
        <v>0</v>
      </c>
      <c r="AH863" s="203">
        <f>IFERROR(IF(VLOOKUP($M863,'Books DATA'!$M$9:$Q$1009,1,0)=$M863,VLOOKUP($M863,'Books DATA'!$M$10:$T$1009,COLUMNS('Books DATA'!$M$9:Q860),0)),"Not Avl in Books")</f>
        <v>0</v>
      </c>
      <c r="AI863" s="203">
        <f>IFERROR(IF(VLOOKUP($M863,'Books DATA'!$M$9:$Q$1009,1,0)=$M863,VLOOKUP($M863,'Books DATA'!$M$10:$T$1009,COLUMNS('Books DATA'!$M$9:R860),0)),"Not Avl in Books")</f>
        <v>0</v>
      </c>
      <c r="AJ863" s="203">
        <f>IFERROR(IF(VLOOKUP($M863,'Books DATA'!$M$9:$Q$1009,1,0)=$M863,VLOOKUP($M863,'Books DATA'!$M$10:$T$1009,COLUMNS('Books DATA'!$M$9:S860),0)),"Not Avl in Books")</f>
        <v>0</v>
      </c>
      <c r="AK863" s="203">
        <f>IFERROR(IF(VLOOKUP($M863,'Books DATA'!$M$9:$Q$1009,1,0)=$M863,VLOOKUP($M863,'Books DATA'!$M$10:$T$1009,COLUMNS('Books DATA'!$M$9:T860),0)),"Not Avl in Books")</f>
        <v>0</v>
      </c>
      <c r="AL863" s="204"/>
    </row>
    <row r="864" spans="1:38" ht="15.75" thickBot="1">
      <c r="A864" s="7" t="str">
        <f>AC864&amp;"_"&amp;COUNTIF($AC$10:AC864,AC864)</f>
        <v>_0</v>
      </c>
      <c r="B864" s="206"/>
      <c r="C864" s="206"/>
      <c r="D864" s="207"/>
      <c r="E864" s="208"/>
      <c r="F864" s="209"/>
      <c r="G864" s="209"/>
      <c r="H864" s="209"/>
      <c r="I864" s="209"/>
      <c r="J864" s="209"/>
      <c r="K864" s="209"/>
      <c r="L864" s="199"/>
      <c r="M864" s="200" t="str">
        <f t="shared" si="197"/>
        <v/>
      </c>
      <c r="N864" s="200">
        <f t="shared" si="198"/>
        <v>0</v>
      </c>
      <c r="O864" s="200">
        <f t="shared" si="199"/>
        <v>0</v>
      </c>
      <c r="P864" s="200">
        <f t="shared" si="200"/>
        <v>0</v>
      </c>
      <c r="Q864" s="200">
        <f t="shared" si="201"/>
        <v>0</v>
      </c>
      <c r="R864" s="200">
        <f t="shared" si="202"/>
        <v>0</v>
      </c>
      <c r="S864" s="200">
        <f t="shared" si="203"/>
        <v>0</v>
      </c>
      <c r="T864" s="200">
        <f t="shared" si="204"/>
        <v>0</v>
      </c>
      <c r="U864" s="200"/>
      <c r="V864" s="201">
        <f t="shared" si="205"/>
        <v>0</v>
      </c>
      <c r="W864" s="201">
        <f t="shared" si="206"/>
        <v>0</v>
      </c>
      <c r="X864" s="201">
        <f t="shared" si="207"/>
        <v>0</v>
      </c>
      <c r="Y864" s="201">
        <f t="shared" si="208"/>
        <v>0</v>
      </c>
      <c r="Z864" s="201">
        <f t="shared" si="209"/>
        <v>0</v>
      </c>
      <c r="AA864" s="201">
        <f t="shared" si="210"/>
        <v>0</v>
      </c>
      <c r="AB864" s="201">
        <f t="shared" si="211"/>
        <v>0</v>
      </c>
      <c r="AC864" s="205"/>
      <c r="AD864" s="199"/>
      <c r="AE864" s="203">
        <f>IFERROR(IF(VLOOKUP($M864,'Books DATA'!$M$9:$Q$1009,1,0)=$M864,VLOOKUP($M864,'Books DATA'!$M$10:$T$1009,COLUMNS('Books DATA'!$M$9:N861),0)),"Not Avl in Books")</f>
        <v>0</v>
      </c>
      <c r="AF864" s="203">
        <f>IFERROR(IF(VLOOKUP($M864,'Books DATA'!$M$9:$Q$1009,1,0)=$M864,VLOOKUP($M864,'Books DATA'!$M$10:$T$1009,COLUMNS('Books DATA'!$M$9:O861),0)),"Not Avl in Books")</f>
        <v>0</v>
      </c>
      <c r="AG864" s="203">
        <f>IFERROR(IF(VLOOKUP($M864,'Books DATA'!$M$9:$Q$1009,1,0)=$M864,VLOOKUP($M864,'Books DATA'!$M$10:$T$1009,COLUMNS('Books DATA'!$M$9:P861),0)),"Not Avl in Books")</f>
        <v>0</v>
      </c>
      <c r="AH864" s="203">
        <f>IFERROR(IF(VLOOKUP($M864,'Books DATA'!$M$9:$Q$1009,1,0)=$M864,VLOOKUP($M864,'Books DATA'!$M$10:$T$1009,COLUMNS('Books DATA'!$M$9:Q861),0)),"Not Avl in Books")</f>
        <v>0</v>
      </c>
      <c r="AI864" s="203">
        <f>IFERROR(IF(VLOOKUP($M864,'Books DATA'!$M$9:$Q$1009,1,0)=$M864,VLOOKUP($M864,'Books DATA'!$M$10:$T$1009,COLUMNS('Books DATA'!$M$9:R861),0)),"Not Avl in Books")</f>
        <v>0</v>
      </c>
      <c r="AJ864" s="203">
        <f>IFERROR(IF(VLOOKUP($M864,'Books DATA'!$M$9:$Q$1009,1,0)=$M864,VLOOKUP($M864,'Books DATA'!$M$10:$T$1009,COLUMNS('Books DATA'!$M$9:S861),0)),"Not Avl in Books")</f>
        <v>0</v>
      </c>
      <c r="AK864" s="203">
        <f>IFERROR(IF(VLOOKUP($M864,'Books DATA'!$M$9:$Q$1009,1,0)=$M864,VLOOKUP($M864,'Books DATA'!$M$10:$T$1009,COLUMNS('Books DATA'!$M$9:T861),0)),"Not Avl in Books")</f>
        <v>0</v>
      </c>
      <c r="AL864" s="204"/>
    </row>
    <row r="865" spans="1:38" ht="15.75" thickBot="1">
      <c r="A865" s="7" t="str">
        <f>AC865&amp;"_"&amp;COUNTIF($AC$10:AC865,AC865)</f>
        <v>_0</v>
      </c>
      <c r="B865" s="206"/>
      <c r="C865" s="206"/>
      <c r="D865" s="207"/>
      <c r="E865" s="208"/>
      <c r="F865" s="209"/>
      <c r="G865" s="209"/>
      <c r="H865" s="209"/>
      <c r="I865" s="209"/>
      <c r="J865" s="209"/>
      <c r="K865" s="209"/>
      <c r="L865" s="199"/>
      <c r="M865" s="200" t="str">
        <f t="shared" si="197"/>
        <v/>
      </c>
      <c r="N865" s="200">
        <f t="shared" si="198"/>
        <v>0</v>
      </c>
      <c r="O865" s="200">
        <f t="shared" si="199"/>
        <v>0</v>
      </c>
      <c r="P865" s="200">
        <f t="shared" si="200"/>
        <v>0</v>
      </c>
      <c r="Q865" s="200">
        <f t="shared" si="201"/>
        <v>0</v>
      </c>
      <c r="R865" s="200">
        <f t="shared" si="202"/>
        <v>0</v>
      </c>
      <c r="S865" s="200">
        <f t="shared" si="203"/>
        <v>0</v>
      </c>
      <c r="T865" s="200">
        <f t="shared" si="204"/>
        <v>0</v>
      </c>
      <c r="U865" s="200"/>
      <c r="V865" s="201">
        <f t="shared" si="205"/>
        <v>0</v>
      </c>
      <c r="W865" s="201">
        <f t="shared" si="206"/>
        <v>0</v>
      </c>
      <c r="X865" s="201">
        <f t="shared" si="207"/>
        <v>0</v>
      </c>
      <c r="Y865" s="201">
        <f t="shared" si="208"/>
        <v>0</v>
      </c>
      <c r="Z865" s="201">
        <f t="shared" si="209"/>
        <v>0</v>
      </c>
      <c r="AA865" s="201">
        <f t="shared" si="210"/>
        <v>0</v>
      </c>
      <c r="AB865" s="201">
        <f t="shared" si="211"/>
        <v>0</v>
      </c>
      <c r="AC865" s="205"/>
      <c r="AD865" s="199"/>
      <c r="AE865" s="203">
        <f>IFERROR(IF(VLOOKUP($M865,'Books DATA'!$M$9:$Q$1009,1,0)=$M865,VLOOKUP($M865,'Books DATA'!$M$10:$T$1009,COLUMNS('Books DATA'!$M$9:N862),0)),"Not Avl in Books")</f>
        <v>0</v>
      </c>
      <c r="AF865" s="203">
        <f>IFERROR(IF(VLOOKUP($M865,'Books DATA'!$M$9:$Q$1009,1,0)=$M865,VLOOKUP($M865,'Books DATA'!$M$10:$T$1009,COLUMNS('Books DATA'!$M$9:O862),0)),"Not Avl in Books")</f>
        <v>0</v>
      </c>
      <c r="AG865" s="203">
        <f>IFERROR(IF(VLOOKUP($M865,'Books DATA'!$M$9:$Q$1009,1,0)=$M865,VLOOKUP($M865,'Books DATA'!$M$10:$T$1009,COLUMNS('Books DATA'!$M$9:P862),0)),"Not Avl in Books")</f>
        <v>0</v>
      </c>
      <c r="AH865" s="203">
        <f>IFERROR(IF(VLOOKUP($M865,'Books DATA'!$M$9:$Q$1009,1,0)=$M865,VLOOKUP($M865,'Books DATA'!$M$10:$T$1009,COLUMNS('Books DATA'!$M$9:Q862),0)),"Not Avl in Books")</f>
        <v>0</v>
      </c>
      <c r="AI865" s="203">
        <f>IFERROR(IF(VLOOKUP($M865,'Books DATA'!$M$9:$Q$1009,1,0)=$M865,VLOOKUP($M865,'Books DATA'!$M$10:$T$1009,COLUMNS('Books DATA'!$M$9:R862),0)),"Not Avl in Books")</f>
        <v>0</v>
      </c>
      <c r="AJ865" s="203">
        <f>IFERROR(IF(VLOOKUP($M865,'Books DATA'!$M$9:$Q$1009,1,0)=$M865,VLOOKUP($M865,'Books DATA'!$M$10:$T$1009,COLUMNS('Books DATA'!$M$9:S862),0)),"Not Avl in Books")</f>
        <v>0</v>
      </c>
      <c r="AK865" s="203">
        <f>IFERROR(IF(VLOOKUP($M865,'Books DATA'!$M$9:$Q$1009,1,0)=$M865,VLOOKUP($M865,'Books DATA'!$M$10:$T$1009,COLUMNS('Books DATA'!$M$9:T862),0)),"Not Avl in Books")</f>
        <v>0</v>
      </c>
      <c r="AL865" s="204"/>
    </row>
    <row r="866" spans="1:38" ht="15.75" thickBot="1">
      <c r="A866" s="7" t="str">
        <f>AC866&amp;"_"&amp;COUNTIF($AC$10:AC866,AC866)</f>
        <v>_0</v>
      </c>
      <c r="B866" s="206"/>
      <c r="C866" s="206"/>
      <c r="D866" s="207"/>
      <c r="E866" s="208"/>
      <c r="F866" s="209"/>
      <c r="G866" s="209"/>
      <c r="H866" s="209"/>
      <c r="I866" s="209"/>
      <c r="J866" s="209"/>
      <c r="K866" s="209"/>
      <c r="L866" s="199"/>
      <c r="M866" s="200" t="str">
        <f t="shared" si="197"/>
        <v/>
      </c>
      <c r="N866" s="200">
        <f t="shared" si="198"/>
        <v>0</v>
      </c>
      <c r="O866" s="200">
        <f t="shared" si="199"/>
        <v>0</v>
      </c>
      <c r="P866" s="200">
        <f t="shared" si="200"/>
        <v>0</v>
      </c>
      <c r="Q866" s="200">
        <f t="shared" si="201"/>
        <v>0</v>
      </c>
      <c r="R866" s="200">
        <f t="shared" si="202"/>
        <v>0</v>
      </c>
      <c r="S866" s="200">
        <f t="shared" si="203"/>
        <v>0</v>
      </c>
      <c r="T866" s="200">
        <f t="shared" si="204"/>
        <v>0</v>
      </c>
      <c r="U866" s="200"/>
      <c r="V866" s="201">
        <f t="shared" si="205"/>
        <v>0</v>
      </c>
      <c r="W866" s="201">
        <f t="shared" si="206"/>
        <v>0</v>
      </c>
      <c r="X866" s="201">
        <f t="shared" si="207"/>
        <v>0</v>
      </c>
      <c r="Y866" s="201">
        <f t="shared" si="208"/>
        <v>0</v>
      </c>
      <c r="Z866" s="201">
        <f t="shared" si="209"/>
        <v>0</v>
      </c>
      <c r="AA866" s="201">
        <f t="shared" si="210"/>
        <v>0</v>
      </c>
      <c r="AB866" s="201">
        <f t="shared" si="211"/>
        <v>0</v>
      </c>
      <c r="AC866" s="205"/>
      <c r="AD866" s="199"/>
      <c r="AE866" s="203">
        <f>IFERROR(IF(VLOOKUP($M866,'Books DATA'!$M$9:$Q$1009,1,0)=$M866,VLOOKUP($M866,'Books DATA'!$M$10:$T$1009,COLUMNS('Books DATA'!$M$9:N863),0)),"Not Avl in Books")</f>
        <v>0</v>
      </c>
      <c r="AF866" s="203">
        <f>IFERROR(IF(VLOOKUP($M866,'Books DATA'!$M$9:$Q$1009,1,0)=$M866,VLOOKUP($M866,'Books DATA'!$M$10:$T$1009,COLUMNS('Books DATA'!$M$9:O863),0)),"Not Avl in Books")</f>
        <v>0</v>
      </c>
      <c r="AG866" s="203">
        <f>IFERROR(IF(VLOOKUP($M866,'Books DATA'!$M$9:$Q$1009,1,0)=$M866,VLOOKUP($M866,'Books DATA'!$M$10:$T$1009,COLUMNS('Books DATA'!$M$9:P863),0)),"Not Avl in Books")</f>
        <v>0</v>
      </c>
      <c r="AH866" s="203">
        <f>IFERROR(IF(VLOOKUP($M866,'Books DATA'!$M$9:$Q$1009,1,0)=$M866,VLOOKUP($M866,'Books DATA'!$M$10:$T$1009,COLUMNS('Books DATA'!$M$9:Q863),0)),"Not Avl in Books")</f>
        <v>0</v>
      </c>
      <c r="AI866" s="203">
        <f>IFERROR(IF(VLOOKUP($M866,'Books DATA'!$M$9:$Q$1009,1,0)=$M866,VLOOKUP($M866,'Books DATA'!$M$10:$T$1009,COLUMNS('Books DATA'!$M$9:R863),0)),"Not Avl in Books")</f>
        <v>0</v>
      </c>
      <c r="AJ866" s="203">
        <f>IFERROR(IF(VLOOKUP($M866,'Books DATA'!$M$9:$Q$1009,1,0)=$M866,VLOOKUP($M866,'Books DATA'!$M$10:$T$1009,COLUMNS('Books DATA'!$M$9:S863),0)),"Not Avl in Books")</f>
        <v>0</v>
      </c>
      <c r="AK866" s="203">
        <f>IFERROR(IF(VLOOKUP($M866,'Books DATA'!$M$9:$Q$1009,1,0)=$M866,VLOOKUP($M866,'Books DATA'!$M$10:$T$1009,COLUMNS('Books DATA'!$M$9:T863),0)),"Not Avl in Books")</f>
        <v>0</v>
      </c>
      <c r="AL866" s="204"/>
    </row>
    <row r="867" spans="1:38" ht="15.75" thickBot="1">
      <c r="A867" s="7" t="str">
        <f>AC867&amp;"_"&amp;COUNTIF($AC$10:AC867,AC867)</f>
        <v>_0</v>
      </c>
      <c r="B867" s="206"/>
      <c r="C867" s="206"/>
      <c r="D867" s="207"/>
      <c r="E867" s="208"/>
      <c r="F867" s="209"/>
      <c r="G867" s="209"/>
      <c r="H867" s="209"/>
      <c r="I867" s="209"/>
      <c r="J867" s="209"/>
      <c r="K867" s="209"/>
      <c r="L867" s="199"/>
      <c r="M867" s="200" t="str">
        <f t="shared" si="197"/>
        <v/>
      </c>
      <c r="N867" s="200">
        <f t="shared" si="198"/>
        <v>0</v>
      </c>
      <c r="O867" s="200">
        <f t="shared" si="199"/>
        <v>0</v>
      </c>
      <c r="P867" s="200">
        <f t="shared" si="200"/>
        <v>0</v>
      </c>
      <c r="Q867" s="200">
        <f t="shared" si="201"/>
        <v>0</v>
      </c>
      <c r="R867" s="200">
        <f t="shared" si="202"/>
        <v>0</v>
      </c>
      <c r="S867" s="200">
        <f t="shared" si="203"/>
        <v>0</v>
      </c>
      <c r="T867" s="200">
        <f t="shared" si="204"/>
        <v>0</v>
      </c>
      <c r="U867" s="200"/>
      <c r="V867" s="201">
        <f t="shared" si="205"/>
        <v>0</v>
      </c>
      <c r="W867" s="201">
        <f t="shared" si="206"/>
        <v>0</v>
      </c>
      <c r="X867" s="201">
        <f t="shared" si="207"/>
        <v>0</v>
      </c>
      <c r="Y867" s="201">
        <f t="shared" si="208"/>
        <v>0</v>
      </c>
      <c r="Z867" s="201">
        <f t="shared" si="209"/>
        <v>0</v>
      </c>
      <c r="AA867" s="201">
        <f t="shared" si="210"/>
        <v>0</v>
      </c>
      <c r="AB867" s="201">
        <f t="shared" si="211"/>
        <v>0</v>
      </c>
      <c r="AC867" s="205"/>
      <c r="AD867" s="199"/>
      <c r="AE867" s="203">
        <f>IFERROR(IF(VLOOKUP($M867,'Books DATA'!$M$9:$Q$1009,1,0)=$M867,VLOOKUP($M867,'Books DATA'!$M$10:$T$1009,COLUMNS('Books DATA'!$M$9:N864),0)),"Not Avl in Books")</f>
        <v>0</v>
      </c>
      <c r="AF867" s="203">
        <f>IFERROR(IF(VLOOKUP($M867,'Books DATA'!$M$9:$Q$1009,1,0)=$M867,VLOOKUP($M867,'Books DATA'!$M$10:$T$1009,COLUMNS('Books DATA'!$M$9:O864),0)),"Not Avl in Books")</f>
        <v>0</v>
      </c>
      <c r="AG867" s="203">
        <f>IFERROR(IF(VLOOKUP($M867,'Books DATA'!$M$9:$Q$1009,1,0)=$M867,VLOOKUP($M867,'Books DATA'!$M$10:$T$1009,COLUMNS('Books DATA'!$M$9:P864),0)),"Not Avl in Books")</f>
        <v>0</v>
      </c>
      <c r="AH867" s="203">
        <f>IFERROR(IF(VLOOKUP($M867,'Books DATA'!$M$9:$Q$1009,1,0)=$M867,VLOOKUP($M867,'Books DATA'!$M$10:$T$1009,COLUMNS('Books DATA'!$M$9:Q864),0)),"Not Avl in Books")</f>
        <v>0</v>
      </c>
      <c r="AI867" s="203">
        <f>IFERROR(IF(VLOOKUP($M867,'Books DATA'!$M$9:$Q$1009,1,0)=$M867,VLOOKUP($M867,'Books DATA'!$M$10:$T$1009,COLUMNS('Books DATA'!$M$9:R864),0)),"Not Avl in Books")</f>
        <v>0</v>
      </c>
      <c r="AJ867" s="203">
        <f>IFERROR(IF(VLOOKUP($M867,'Books DATA'!$M$9:$Q$1009,1,0)=$M867,VLOOKUP($M867,'Books DATA'!$M$10:$T$1009,COLUMNS('Books DATA'!$M$9:S864),0)),"Not Avl in Books")</f>
        <v>0</v>
      </c>
      <c r="AK867" s="203">
        <f>IFERROR(IF(VLOOKUP($M867,'Books DATA'!$M$9:$Q$1009,1,0)=$M867,VLOOKUP($M867,'Books DATA'!$M$10:$T$1009,COLUMNS('Books DATA'!$M$9:T864),0)),"Not Avl in Books")</f>
        <v>0</v>
      </c>
      <c r="AL867" s="204"/>
    </row>
    <row r="868" spans="1:38" ht="15.75" thickBot="1">
      <c r="A868" s="7" t="str">
        <f>AC868&amp;"_"&amp;COUNTIF($AC$10:AC868,AC868)</f>
        <v>_0</v>
      </c>
      <c r="B868" s="206"/>
      <c r="C868" s="206"/>
      <c r="D868" s="207"/>
      <c r="E868" s="208"/>
      <c r="F868" s="209"/>
      <c r="G868" s="209"/>
      <c r="H868" s="209"/>
      <c r="I868" s="209"/>
      <c r="J868" s="209"/>
      <c r="K868" s="209"/>
      <c r="L868" s="199"/>
      <c r="M868" s="200" t="str">
        <f t="shared" si="197"/>
        <v/>
      </c>
      <c r="N868" s="200">
        <f t="shared" si="198"/>
        <v>0</v>
      </c>
      <c r="O868" s="200">
        <f t="shared" si="199"/>
        <v>0</v>
      </c>
      <c r="P868" s="200">
        <f t="shared" si="200"/>
        <v>0</v>
      </c>
      <c r="Q868" s="200">
        <f t="shared" si="201"/>
        <v>0</v>
      </c>
      <c r="R868" s="200">
        <f t="shared" si="202"/>
        <v>0</v>
      </c>
      <c r="S868" s="200">
        <f t="shared" si="203"/>
        <v>0</v>
      </c>
      <c r="T868" s="200">
        <f t="shared" si="204"/>
        <v>0</v>
      </c>
      <c r="U868" s="200"/>
      <c r="V868" s="201">
        <f t="shared" si="205"/>
        <v>0</v>
      </c>
      <c r="W868" s="201">
        <f t="shared" si="206"/>
        <v>0</v>
      </c>
      <c r="X868" s="201">
        <f t="shared" si="207"/>
        <v>0</v>
      </c>
      <c r="Y868" s="201">
        <f t="shared" si="208"/>
        <v>0</v>
      </c>
      <c r="Z868" s="201">
        <f t="shared" si="209"/>
        <v>0</v>
      </c>
      <c r="AA868" s="201">
        <f t="shared" si="210"/>
        <v>0</v>
      </c>
      <c r="AB868" s="201">
        <f t="shared" si="211"/>
        <v>0</v>
      </c>
      <c r="AC868" s="205"/>
      <c r="AD868" s="199"/>
      <c r="AE868" s="203">
        <f>IFERROR(IF(VLOOKUP($M868,'Books DATA'!$M$9:$Q$1009,1,0)=$M868,VLOOKUP($M868,'Books DATA'!$M$10:$T$1009,COLUMNS('Books DATA'!$M$9:N865),0)),"Not Avl in Books")</f>
        <v>0</v>
      </c>
      <c r="AF868" s="203">
        <f>IFERROR(IF(VLOOKUP($M868,'Books DATA'!$M$9:$Q$1009,1,0)=$M868,VLOOKUP($M868,'Books DATA'!$M$10:$T$1009,COLUMNS('Books DATA'!$M$9:O865),0)),"Not Avl in Books")</f>
        <v>0</v>
      </c>
      <c r="AG868" s="203">
        <f>IFERROR(IF(VLOOKUP($M868,'Books DATA'!$M$9:$Q$1009,1,0)=$M868,VLOOKUP($M868,'Books DATA'!$M$10:$T$1009,COLUMNS('Books DATA'!$M$9:P865),0)),"Not Avl in Books")</f>
        <v>0</v>
      </c>
      <c r="AH868" s="203">
        <f>IFERROR(IF(VLOOKUP($M868,'Books DATA'!$M$9:$Q$1009,1,0)=$M868,VLOOKUP($M868,'Books DATA'!$M$10:$T$1009,COLUMNS('Books DATA'!$M$9:Q865),0)),"Not Avl in Books")</f>
        <v>0</v>
      </c>
      <c r="AI868" s="203">
        <f>IFERROR(IF(VLOOKUP($M868,'Books DATA'!$M$9:$Q$1009,1,0)=$M868,VLOOKUP($M868,'Books DATA'!$M$10:$T$1009,COLUMNS('Books DATA'!$M$9:R865),0)),"Not Avl in Books")</f>
        <v>0</v>
      </c>
      <c r="AJ868" s="203">
        <f>IFERROR(IF(VLOOKUP($M868,'Books DATA'!$M$9:$Q$1009,1,0)=$M868,VLOOKUP($M868,'Books DATA'!$M$10:$T$1009,COLUMNS('Books DATA'!$M$9:S865),0)),"Not Avl in Books")</f>
        <v>0</v>
      </c>
      <c r="AK868" s="203">
        <f>IFERROR(IF(VLOOKUP($M868,'Books DATA'!$M$9:$Q$1009,1,0)=$M868,VLOOKUP($M868,'Books DATA'!$M$10:$T$1009,COLUMNS('Books DATA'!$M$9:T865),0)),"Not Avl in Books")</f>
        <v>0</v>
      </c>
      <c r="AL868" s="204"/>
    </row>
    <row r="869" spans="1:38" ht="15.75" thickBot="1">
      <c r="A869" s="7" t="str">
        <f>AC869&amp;"_"&amp;COUNTIF($AC$10:AC869,AC869)</f>
        <v>_0</v>
      </c>
      <c r="B869" s="206"/>
      <c r="C869" s="206"/>
      <c r="D869" s="207"/>
      <c r="E869" s="208"/>
      <c r="F869" s="209"/>
      <c r="G869" s="209"/>
      <c r="H869" s="209"/>
      <c r="I869" s="209"/>
      <c r="J869" s="209"/>
      <c r="K869" s="209"/>
      <c r="L869" s="199"/>
      <c r="M869" s="200" t="str">
        <f t="shared" si="197"/>
        <v/>
      </c>
      <c r="N869" s="200">
        <f t="shared" si="198"/>
        <v>0</v>
      </c>
      <c r="O869" s="200">
        <f t="shared" si="199"/>
        <v>0</v>
      </c>
      <c r="P869" s="200">
        <f t="shared" si="200"/>
        <v>0</v>
      </c>
      <c r="Q869" s="200">
        <f t="shared" si="201"/>
        <v>0</v>
      </c>
      <c r="R869" s="200">
        <f t="shared" si="202"/>
        <v>0</v>
      </c>
      <c r="S869" s="200">
        <f t="shared" si="203"/>
        <v>0</v>
      </c>
      <c r="T869" s="200">
        <f t="shared" si="204"/>
        <v>0</v>
      </c>
      <c r="U869" s="200"/>
      <c r="V869" s="201">
        <f t="shared" si="205"/>
        <v>0</v>
      </c>
      <c r="W869" s="201">
        <f t="shared" si="206"/>
        <v>0</v>
      </c>
      <c r="X869" s="201">
        <f t="shared" si="207"/>
        <v>0</v>
      </c>
      <c r="Y869" s="201">
        <f t="shared" si="208"/>
        <v>0</v>
      </c>
      <c r="Z869" s="201">
        <f t="shared" si="209"/>
        <v>0</v>
      </c>
      <c r="AA869" s="201">
        <f t="shared" si="210"/>
        <v>0</v>
      </c>
      <c r="AB869" s="201">
        <f t="shared" si="211"/>
        <v>0</v>
      </c>
      <c r="AC869" s="205"/>
      <c r="AD869" s="199"/>
      <c r="AE869" s="203">
        <f>IFERROR(IF(VLOOKUP($M869,'Books DATA'!$M$9:$Q$1009,1,0)=$M869,VLOOKUP($M869,'Books DATA'!$M$10:$T$1009,COLUMNS('Books DATA'!$M$9:N866),0)),"Not Avl in Books")</f>
        <v>0</v>
      </c>
      <c r="AF869" s="203">
        <f>IFERROR(IF(VLOOKUP($M869,'Books DATA'!$M$9:$Q$1009,1,0)=$M869,VLOOKUP($M869,'Books DATA'!$M$10:$T$1009,COLUMNS('Books DATA'!$M$9:O866),0)),"Not Avl in Books")</f>
        <v>0</v>
      </c>
      <c r="AG869" s="203">
        <f>IFERROR(IF(VLOOKUP($M869,'Books DATA'!$M$9:$Q$1009,1,0)=$M869,VLOOKUP($M869,'Books DATA'!$M$10:$T$1009,COLUMNS('Books DATA'!$M$9:P866),0)),"Not Avl in Books")</f>
        <v>0</v>
      </c>
      <c r="AH869" s="203">
        <f>IFERROR(IF(VLOOKUP($M869,'Books DATA'!$M$9:$Q$1009,1,0)=$M869,VLOOKUP($M869,'Books DATA'!$M$10:$T$1009,COLUMNS('Books DATA'!$M$9:Q866),0)),"Not Avl in Books")</f>
        <v>0</v>
      </c>
      <c r="AI869" s="203">
        <f>IFERROR(IF(VLOOKUP($M869,'Books DATA'!$M$9:$Q$1009,1,0)=$M869,VLOOKUP($M869,'Books DATA'!$M$10:$T$1009,COLUMNS('Books DATA'!$M$9:R866),0)),"Not Avl in Books")</f>
        <v>0</v>
      </c>
      <c r="AJ869" s="203">
        <f>IFERROR(IF(VLOOKUP($M869,'Books DATA'!$M$9:$Q$1009,1,0)=$M869,VLOOKUP($M869,'Books DATA'!$M$10:$T$1009,COLUMNS('Books DATA'!$M$9:S866),0)),"Not Avl in Books")</f>
        <v>0</v>
      </c>
      <c r="AK869" s="203">
        <f>IFERROR(IF(VLOOKUP($M869,'Books DATA'!$M$9:$Q$1009,1,0)=$M869,VLOOKUP($M869,'Books DATA'!$M$10:$T$1009,COLUMNS('Books DATA'!$M$9:T866),0)),"Not Avl in Books")</f>
        <v>0</v>
      </c>
      <c r="AL869" s="204"/>
    </row>
    <row r="870" spans="1:38" ht="15.75" thickBot="1">
      <c r="A870" s="7" t="str">
        <f>AC870&amp;"_"&amp;COUNTIF($AC$10:AC870,AC870)</f>
        <v>_0</v>
      </c>
      <c r="B870" s="206"/>
      <c r="C870" s="206"/>
      <c r="D870" s="207"/>
      <c r="E870" s="208"/>
      <c r="F870" s="209"/>
      <c r="G870" s="209"/>
      <c r="H870" s="209"/>
      <c r="I870" s="209"/>
      <c r="J870" s="209"/>
      <c r="K870" s="209"/>
      <c r="L870" s="199"/>
      <c r="M870" s="200" t="str">
        <f t="shared" si="197"/>
        <v/>
      </c>
      <c r="N870" s="200">
        <f t="shared" si="198"/>
        <v>0</v>
      </c>
      <c r="O870" s="200">
        <f t="shared" si="199"/>
        <v>0</v>
      </c>
      <c r="P870" s="200">
        <f t="shared" si="200"/>
        <v>0</v>
      </c>
      <c r="Q870" s="200">
        <f t="shared" si="201"/>
        <v>0</v>
      </c>
      <c r="R870" s="200">
        <f t="shared" si="202"/>
        <v>0</v>
      </c>
      <c r="S870" s="200">
        <f t="shared" si="203"/>
        <v>0</v>
      </c>
      <c r="T870" s="200">
        <f t="shared" si="204"/>
        <v>0</v>
      </c>
      <c r="U870" s="200"/>
      <c r="V870" s="201">
        <f t="shared" si="205"/>
        <v>0</v>
      </c>
      <c r="W870" s="201">
        <f t="shared" si="206"/>
        <v>0</v>
      </c>
      <c r="X870" s="201">
        <f t="shared" si="207"/>
        <v>0</v>
      </c>
      <c r="Y870" s="201">
        <f t="shared" si="208"/>
        <v>0</v>
      </c>
      <c r="Z870" s="201">
        <f t="shared" si="209"/>
        <v>0</v>
      </c>
      <c r="AA870" s="201">
        <f t="shared" si="210"/>
        <v>0</v>
      </c>
      <c r="AB870" s="201">
        <f t="shared" si="211"/>
        <v>0</v>
      </c>
      <c r="AC870" s="205"/>
      <c r="AD870" s="199"/>
      <c r="AE870" s="203">
        <f>IFERROR(IF(VLOOKUP($M870,'Books DATA'!$M$9:$Q$1009,1,0)=$M870,VLOOKUP($M870,'Books DATA'!$M$10:$T$1009,COLUMNS('Books DATA'!$M$9:N867),0)),"Not Avl in Books")</f>
        <v>0</v>
      </c>
      <c r="AF870" s="203">
        <f>IFERROR(IF(VLOOKUP($M870,'Books DATA'!$M$9:$Q$1009,1,0)=$M870,VLOOKUP($M870,'Books DATA'!$M$10:$T$1009,COLUMNS('Books DATA'!$M$9:O867),0)),"Not Avl in Books")</f>
        <v>0</v>
      </c>
      <c r="AG870" s="203">
        <f>IFERROR(IF(VLOOKUP($M870,'Books DATA'!$M$9:$Q$1009,1,0)=$M870,VLOOKUP($M870,'Books DATA'!$M$10:$T$1009,COLUMNS('Books DATA'!$M$9:P867),0)),"Not Avl in Books")</f>
        <v>0</v>
      </c>
      <c r="AH870" s="203">
        <f>IFERROR(IF(VLOOKUP($M870,'Books DATA'!$M$9:$Q$1009,1,0)=$M870,VLOOKUP($M870,'Books DATA'!$M$10:$T$1009,COLUMNS('Books DATA'!$M$9:Q867),0)),"Not Avl in Books")</f>
        <v>0</v>
      </c>
      <c r="AI870" s="203">
        <f>IFERROR(IF(VLOOKUP($M870,'Books DATA'!$M$9:$Q$1009,1,0)=$M870,VLOOKUP($M870,'Books DATA'!$M$10:$T$1009,COLUMNS('Books DATA'!$M$9:R867),0)),"Not Avl in Books")</f>
        <v>0</v>
      </c>
      <c r="AJ870" s="203">
        <f>IFERROR(IF(VLOOKUP($M870,'Books DATA'!$M$9:$Q$1009,1,0)=$M870,VLOOKUP($M870,'Books DATA'!$M$10:$T$1009,COLUMNS('Books DATA'!$M$9:S867),0)),"Not Avl in Books")</f>
        <v>0</v>
      </c>
      <c r="AK870" s="203">
        <f>IFERROR(IF(VLOOKUP($M870,'Books DATA'!$M$9:$Q$1009,1,0)=$M870,VLOOKUP($M870,'Books DATA'!$M$10:$T$1009,COLUMNS('Books DATA'!$M$9:T867),0)),"Not Avl in Books")</f>
        <v>0</v>
      </c>
      <c r="AL870" s="204"/>
    </row>
    <row r="871" spans="1:38" ht="15.75" thickBot="1">
      <c r="A871" s="7" t="str">
        <f>AC871&amp;"_"&amp;COUNTIF($AC$10:AC871,AC871)</f>
        <v>_0</v>
      </c>
      <c r="B871" s="206"/>
      <c r="C871" s="206"/>
      <c r="D871" s="207"/>
      <c r="E871" s="208"/>
      <c r="F871" s="209"/>
      <c r="G871" s="209"/>
      <c r="H871" s="209"/>
      <c r="I871" s="209"/>
      <c r="J871" s="209"/>
      <c r="K871" s="209"/>
      <c r="L871" s="199"/>
      <c r="M871" s="200" t="str">
        <f t="shared" si="197"/>
        <v/>
      </c>
      <c r="N871" s="200">
        <f t="shared" si="198"/>
        <v>0</v>
      </c>
      <c r="O871" s="200">
        <f t="shared" si="199"/>
        <v>0</v>
      </c>
      <c r="P871" s="200">
        <f t="shared" si="200"/>
        <v>0</v>
      </c>
      <c r="Q871" s="200">
        <f t="shared" si="201"/>
        <v>0</v>
      </c>
      <c r="R871" s="200">
        <f t="shared" si="202"/>
        <v>0</v>
      </c>
      <c r="S871" s="200">
        <f t="shared" si="203"/>
        <v>0</v>
      </c>
      <c r="T871" s="200">
        <f t="shared" si="204"/>
        <v>0</v>
      </c>
      <c r="U871" s="200"/>
      <c r="V871" s="201">
        <f t="shared" si="205"/>
        <v>0</v>
      </c>
      <c r="W871" s="201">
        <f t="shared" si="206"/>
        <v>0</v>
      </c>
      <c r="X871" s="201">
        <f t="shared" si="207"/>
        <v>0</v>
      </c>
      <c r="Y871" s="201">
        <f t="shared" si="208"/>
        <v>0</v>
      </c>
      <c r="Z871" s="201">
        <f t="shared" si="209"/>
        <v>0</v>
      </c>
      <c r="AA871" s="201">
        <f t="shared" si="210"/>
        <v>0</v>
      </c>
      <c r="AB871" s="201">
        <f t="shared" si="211"/>
        <v>0</v>
      </c>
      <c r="AC871" s="205"/>
      <c r="AD871" s="199"/>
      <c r="AE871" s="203">
        <f>IFERROR(IF(VLOOKUP($M871,'Books DATA'!$M$9:$Q$1009,1,0)=$M871,VLOOKUP($M871,'Books DATA'!$M$10:$T$1009,COLUMNS('Books DATA'!$M$9:N868),0)),"Not Avl in Books")</f>
        <v>0</v>
      </c>
      <c r="AF871" s="203">
        <f>IFERROR(IF(VLOOKUP($M871,'Books DATA'!$M$9:$Q$1009,1,0)=$M871,VLOOKUP($M871,'Books DATA'!$M$10:$T$1009,COLUMNS('Books DATA'!$M$9:O868),0)),"Not Avl in Books")</f>
        <v>0</v>
      </c>
      <c r="AG871" s="203">
        <f>IFERROR(IF(VLOOKUP($M871,'Books DATA'!$M$9:$Q$1009,1,0)=$M871,VLOOKUP($M871,'Books DATA'!$M$10:$T$1009,COLUMNS('Books DATA'!$M$9:P868),0)),"Not Avl in Books")</f>
        <v>0</v>
      </c>
      <c r="AH871" s="203">
        <f>IFERROR(IF(VLOOKUP($M871,'Books DATA'!$M$9:$Q$1009,1,0)=$M871,VLOOKUP($M871,'Books DATA'!$M$10:$T$1009,COLUMNS('Books DATA'!$M$9:Q868),0)),"Not Avl in Books")</f>
        <v>0</v>
      </c>
      <c r="AI871" s="203">
        <f>IFERROR(IF(VLOOKUP($M871,'Books DATA'!$M$9:$Q$1009,1,0)=$M871,VLOOKUP($M871,'Books DATA'!$M$10:$T$1009,COLUMNS('Books DATA'!$M$9:R868),0)),"Not Avl in Books")</f>
        <v>0</v>
      </c>
      <c r="AJ871" s="203">
        <f>IFERROR(IF(VLOOKUP($M871,'Books DATA'!$M$9:$Q$1009,1,0)=$M871,VLOOKUP($M871,'Books DATA'!$M$10:$T$1009,COLUMNS('Books DATA'!$M$9:S868),0)),"Not Avl in Books")</f>
        <v>0</v>
      </c>
      <c r="AK871" s="203">
        <f>IFERROR(IF(VLOOKUP($M871,'Books DATA'!$M$9:$Q$1009,1,0)=$M871,VLOOKUP($M871,'Books DATA'!$M$10:$T$1009,COLUMNS('Books DATA'!$M$9:T868),0)),"Not Avl in Books")</f>
        <v>0</v>
      </c>
      <c r="AL871" s="204"/>
    </row>
    <row r="872" spans="1:38" ht="15.75" thickBot="1">
      <c r="A872" s="7" t="str">
        <f>AC872&amp;"_"&amp;COUNTIF($AC$10:AC872,AC872)</f>
        <v>_0</v>
      </c>
      <c r="B872" s="206"/>
      <c r="C872" s="206"/>
      <c r="D872" s="207"/>
      <c r="E872" s="208"/>
      <c r="F872" s="209"/>
      <c r="G872" s="209"/>
      <c r="H872" s="209"/>
      <c r="I872" s="209"/>
      <c r="J872" s="209"/>
      <c r="K872" s="209"/>
      <c r="L872" s="199"/>
      <c r="M872" s="200" t="str">
        <f t="shared" si="197"/>
        <v/>
      </c>
      <c r="N872" s="200">
        <f t="shared" si="198"/>
        <v>0</v>
      </c>
      <c r="O872" s="200">
        <f t="shared" si="199"/>
        <v>0</v>
      </c>
      <c r="P872" s="200">
        <f t="shared" si="200"/>
        <v>0</v>
      </c>
      <c r="Q872" s="200">
        <f t="shared" si="201"/>
        <v>0</v>
      </c>
      <c r="R872" s="200">
        <f t="shared" si="202"/>
        <v>0</v>
      </c>
      <c r="S872" s="200">
        <f t="shared" si="203"/>
        <v>0</v>
      </c>
      <c r="T872" s="200">
        <f t="shared" si="204"/>
        <v>0</v>
      </c>
      <c r="U872" s="200"/>
      <c r="V872" s="201">
        <f t="shared" si="205"/>
        <v>0</v>
      </c>
      <c r="W872" s="201">
        <f t="shared" si="206"/>
        <v>0</v>
      </c>
      <c r="X872" s="201">
        <f t="shared" si="207"/>
        <v>0</v>
      </c>
      <c r="Y872" s="201">
        <f t="shared" si="208"/>
        <v>0</v>
      </c>
      <c r="Z872" s="201">
        <f t="shared" si="209"/>
        <v>0</v>
      </c>
      <c r="AA872" s="201">
        <f t="shared" si="210"/>
        <v>0</v>
      </c>
      <c r="AB872" s="201">
        <f t="shared" si="211"/>
        <v>0</v>
      </c>
      <c r="AC872" s="205"/>
      <c r="AD872" s="199"/>
      <c r="AE872" s="203">
        <f>IFERROR(IF(VLOOKUP($M872,'Books DATA'!$M$9:$Q$1009,1,0)=$M872,VLOOKUP($M872,'Books DATA'!$M$10:$T$1009,COLUMNS('Books DATA'!$M$9:N869),0)),"Not Avl in Books")</f>
        <v>0</v>
      </c>
      <c r="AF872" s="203">
        <f>IFERROR(IF(VLOOKUP($M872,'Books DATA'!$M$9:$Q$1009,1,0)=$M872,VLOOKUP($M872,'Books DATA'!$M$10:$T$1009,COLUMNS('Books DATA'!$M$9:O869),0)),"Not Avl in Books")</f>
        <v>0</v>
      </c>
      <c r="AG872" s="203">
        <f>IFERROR(IF(VLOOKUP($M872,'Books DATA'!$M$9:$Q$1009,1,0)=$M872,VLOOKUP($M872,'Books DATA'!$M$10:$T$1009,COLUMNS('Books DATA'!$M$9:P869),0)),"Not Avl in Books")</f>
        <v>0</v>
      </c>
      <c r="AH872" s="203">
        <f>IFERROR(IF(VLOOKUP($M872,'Books DATA'!$M$9:$Q$1009,1,0)=$M872,VLOOKUP($M872,'Books DATA'!$M$10:$T$1009,COLUMNS('Books DATA'!$M$9:Q869),0)),"Not Avl in Books")</f>
        <v>0</v>
      </c>
      <c r="AI872" s="203">
        <f>IFERROR(IF(VLOOKUP($M872,'Books DATA'!$M$9:$Q$1009,1,0)=$M872,VLOOKUP($M872,'Books DATA'!$M$10:$T$1009,COLUMNS('Books DATA'!$M$9:R869),0)),"Not Avl in Books")</f>
        <v>0</v>
      </c>
      <c r="AJ872" s="203">
        <f>IFERROR(IF(VLOOKUP($M872,'Books DATA'!$M$9:$Q$1009,1,0)=$M872,VLOOKUP($M872,'Books DATA'!$M$10:$T$1009,COLUMNS('Books DATA'!$M$9:S869),0)),"Not Avl in Books")</f>
        <v>0</v>
      </c>
      <c r="AK872" s="203">
        <f>IFERROR(IF(VLOOKUP($M872,'Books DATA'!$M$9:$Q$1009,1,0)=$M872,VLOOKUP($M872,'Books DATA'!$M$10:$T$1009,COLUMNS('Books DATA'!$M$9:T869),0)),"Not Avl in Books")</f>
        <v>0</v>
      </c>
      <c r="AL872" s="204"/>
    </row>
    <row r="873" spans="1:38" ht="15.75" thickBot="1">
      <c r="A873" s="7" t="str">
        <f>AC873&amp;"_"&amp;COUNTIF($AC$10:AC873,AC873)</f>
        <v>_0</v>
      </c>
      <c r="B873" s="206"/>
      <c r="C873" s="206"/>
      <c r="D873" s="207"/>
      <c r="E873" s="208"/>
      <c r="F873" s="209"/>
      <c r="G873" s="209"/>
      <c r="H873" s="209"/>
      <c r="I873" s="209"/>
      <c r="J873" s="209"/>
      <c r="K873" s="209"/>
      <c r="L873" s="199"/>
      <c r="M873" s="200" t="str">
        <f t="shared" si="197"/>
        <v/>
      </c>
      <c r="N873" s="200">
        <f t="shared" si="198"/>
        <v>0</v>
      </c>
      <c r="O873" s="200">
        <f t="shared" si="199"/>
        <v>0</v>
      </c>
      <c r="P873" s="200">
        <f t="shared" si="200"/>
        <v>0</v>
      </c>
      <c r="Q873" s="200">
        <f t="shared" si="201"/>
        <v>0</v>
      </c>
      <c r="R873" s="200">
        <f t="shared" si="202"/>
        <v>0</v>
      </c>
      <c r="S873" s="200">
        <f t="shared" si="203"/>
        <v>0</v>
      </c>
      <c r="T873" s="200">
        <f t="shared" si="204"/>
        <v>0</v>
      </c>
      <c r="U873" s="200"/>
      <c r="V873" s="201">
        <f t="shared" si="205"/>
        <v>0</v>
      </c>
      <c r="W873" s="201">
        <f t="shared" si="206"/>
        <v>0</v>
      </c>
      <c r="X873" s="201">
        <f t="shared" si="207"/>
        <v>0</v>
      </c>
      <c r="Y873" s="201">
        <f t="shared" si="208"/>
        <v>0</v>
      </c>
      <c r="Z873" s="201">
        <f t="shared" si="209"/>
        <v>0</v>
      </c>
      <c r="AA873" s="201">
        <f t="shared" si="210"/>
        <v>0</v>
      </c>
      <c r="AB873" s="201">
        <f t="shared" si="211"/>
        <v>0</v>
      </c>
      <c r="AC873" s="205"/>
      <c r="AD873" s="199"/>
      <c r="AE873" s="203">
        <f>IFERROR(IF(VLOOKUP($M873,'Books DATA'!$M$9:$Q$1009,1,0)=$M873,VLOOKUP($M873,'Books DATA'!$M$10:$T$1009,COLUMNS('Books DATA'!$M$9:N870),0)),"Not Avl in Books")</f>
        <v>0</v>
      </c>
      <c r="AF873" s="203">
        <f>IFERROR(IF(VLOOKUP($M873,'Books DATA'!$M$9:$Q$1009,1,0)=$M873,VLOOKUP($M873,'Books DATA'!$M$10:$T$1009,COLUMNS('Books DATA'!$M$9:O870),0)),"Not Avl in Books")</f>
        <v>0</v>
      </c>
      <c r="AG873" s="203">
        <f>IFERROR(IF(VLOOKUP($M873,'Books DATA'!$M$9:$Q$1009,1,0)=$M873,VLOOKUP($M873,'Books DATA'!$M$10:$T$1009,COLUMNS('Books DATA'!$M$9:P870),0)),"Not Avl in Books")</f>
        <v>0</v>
      </c>
      <c r="AH873" s="203">
        <f>IFERROR(IF(VLOOKUP($M873,'Books DATA'!$M$9:$Q$1009,1,0)=$M873,VLOOKUP($M873,'Books DATA'!$M$10:$T$1009,COLUMNS('Books DATA'!$M$9:Q870),0)),"Not Avl in Books")</f>
        <v>0</v>
      </c>
      <c r="AI873" s="203">
        <f>IFERROR(IF(VLOOKUP($M873,'Books DATA'!$M$9:$Q$1009,1,0)=$M873,VLOOKUP($M873,'Books DATA'!$M$10:$T$1009,COLUMNS('Books DATA'!$M$9:R870),0)),"Not Avl in Books")</f>
        <v>0</v>
      </c>
      <c r="AJ873" s="203">
        <f>IFERROR(IF(VLOOKUP($M873,'Books DATA'!$M$9:$Q$1009,1,0)=$M873,VLOOKUP($M873,'Books DATA'!$M$10:$T$1009,COLUMNS('Books DATA'!$M$9:S870),0)),"Not Avl in Books")</f>
        <v>0</v>
      </c>
      <c r="AK873" s="203">
        <f>IFERROR(IF(VLOOKUP($M873,'Books DATA'!$M$9:$Q$1009,1,0)=$M873,VLOOKUP($M873,'Books DATA'!$M$10:$T$1009,COLUMNS('Books DATA'!$M$9:T870),0)),"Not Avl in Books")</f>
        <v>0</v>
      </c>
      <c r="AL873" s="204"/>
    </row>
    <row r="874" spans="1:38" ht="15.75" thickBot="1">
      <c r="A874" s="7" t="str">
        <f>AC874&amp;"_"&amp;COUNTIF($AC$10:AC874,AC874)</f>
        <v>_0</v>
      </c>
      <c r="B874" s="206"/>
      <c r="C874" s="206"/>
      <c r="D874" s="207"/>
      <c r="E874" s="208"/>
      <c r="F874" s="209"/>
      <c r="G874" s="209"/>
      <c r="H874" s="209"/>
      <c r="I874" s="209"/>
      <c r="J874" s="209"/>
      <c r="K874" s="209"/>
      <c r="L874" s="199"/>
      <c r="M874" s="200" t="str">
        <f t="shared" si="197"/>
        <v/>
      </c>
      <c r="N874" s="200">
        <f t="shared" si="198"/>
        <v>0</v>
      </c>
      <c r="O874" s="200">
        <f t="shared" si="199"/>
        <v>0</v>
      </c>
      <c r="P874" s="200">
        <f t="shared" si="200"/>
        <v>0</v>
      </c>
      <c r="Q874" s="200">
        <f t="shared" si="201"/>
        <v>0</v>
      </c>
      <c r="R874" s="200">
        <f t="shared" si="202"/>
        <v>0</v>
      </c>
      <c r="S874" s="200">
        <f t="shared" si="203"/>
        <v>0</v>
      </c>
      <c r="T874" s="200">
        <f t="shared" si="204"/>
        <v>0</v>
      </c>
      <c r="U874" s="200"/>
      <c r="V874" s="201">
        <f t="shared" si="205"/>
        <v>0</v>
      </c>
      <c r="W874" s="201">
        <f t="shared" si="206"/>
        <v>0</v>
      </c>
      <c r="X874" s="201">
        <f t="shared" si="207"/>
        <v>0</v>
      </c>
      <c r="Y874" s="201">
        <f t="shared" si="208"/>
        <v>0</v>
      </c>
      <c r="Z874" s="201">
        <f t="shared" si="209"/>
        <v>0</v>
      </c>
      <c r="AA874" s="201">
        <f t="shared" si="210"/>
        <v>0</v>
      </c>
      <c r="AB874" s="201">
        <f t="shared" si="211"/>
        <v>0</v>
      </c>
      <c r="AC874" s="205"/>
      <c r="AD874" s="199"/>
      <c r="AE874" s="203">
        <f>IFERROR(IF(VLOOKUP($M874,'Books DATA'!$M$9:$Q$1009,1,0)=$M874,VLOOKUP($M874,'Books DATA'!$M$10:$T$1009,COLUMNS('Books DATA'!$M$9:N871),0)),"Not Avl in Books")</f>
        <v>0</v>
      </c>
      <c r="AF874" s="203">
        <f>IFERROR(IF(VLOOKUP($M874,'Books DATA'!$M$9:$Q$1009,1,0)=$M874,VLOOKUP($M874,'Books DATA'!$M$10:$T$1009,COLUMNS('Books DATA'!$M$9:O871),0)),"Not Avl in Books")</f>
        <v>0</v>
      </c>
      <c r="AG874" s="203">
        <f>IFERROR(IF(VLOOKUP($M874,'Books DATA'!$M$9:$Q$1009,1,0)=$M874,VLOOKUP($M874,'Books DATA'!$M$10:$T$1009,COLUMNS('Books DATA'!$M$9:P871),0)),"Not Avl in Books")</f>
        <v>0</v>
      </c>
      <c r="AH874" s="203">
        <f>IFERROR(IF(VLOOKUP($M874,'Books DATA'!$M$9:$Q$1009,1,0)=$M874,VLOOKUP($M874,'Books DATA'!$M$10:$T$1009,COLUMNS('Books DATA'!$M$9:Q871),0)),"Not Avl in Books")</f>
        <v>0</v>
      </c>
      <c r="AI874" s="203">
        <f>IFERROR(IF(VLOOKUP($M874,'Books DATA'!$M$9:$Q$1009,1,0)=$M874,VLOOKUP($M874,'Books DATA'!$M$10:$T$1009,COLUMNS('Books DATA'!$M$9:R871),0)),"Not Avl in Books")</f>
        <v>0</v>
      </c>
      <c r="AJ874" s="203">
        <f>IFERROR(IF(VLOOKUP($M874,'Books DATA'!$M$9:$Q$1009,1,0)=$M874,VLOOKUP($M874,'Books DATA'!$M$10:$T$1009,COLUMNS('Books DATA'!$M$9:S871),0)),"Not Avl in Books")</f>
        <v>0</v>
      </c>
      <c r="AK874" s="203">
        <f>IFERROR(IF(VLOOKUP($M874,'Books DATA'!$M$9:$Q$1009,1,0)=$M874,VLOOKUP($M874,'Books DATA'!$M$10:$T$1009,COLUMNS('Books DATA'!$M$9:T871),0)),"Not Avl in Books")</f>
        <v>0</v>
      </c>
      <c r="AL874" s="204"/>
    </row>
    <row r="875" spans="1:38" ht="15.75" thickBot="1">
      <c r="A875" s="7" t="str">
        <f>AC875&amp;"_"&amp;COUNTIF($AC$10:AC875,AC875)</f>
        <v>_0</v>
      </c>
      <c r="B875" s="206"/>
      <c r="C875" s="206"/>
      <c r="D875" s="207"/>
      <c r="E875" s="208"/>
      <c r="F875" s="209"/>
      <c r="G875" s="209"/>
      <c r="H875" s="209"/>
      <c r="I875" s="209"/>
      <c r="J875" s="209"/>
      <c r="K875" s="209"/>
      <c r="L875" s="199"/>
      <c r="M875" s="200" t="str">
        <f t="shared" si="197"/>
        <v/>
      </c>
      <c r="N875" s="200">
        <f t="shared" si="198"/>
        <v>0</v>
      </c>
      <c r="O875" s="200">
        <f t="shared" si="199"/>
        <v>0</v>
      </c>
      <c r="P875" s="200">
        <f t="shared" si="200"/>
        <v>0</v>
      </c>
      <c r="Q875" s="200">
        <f t="shared" si="201"/>
        <v>0</v>
      </c>
      <c r="R875" s="200">
        <f t="shared" si="202"/>
        <v>0</v>
      </c>
      <c r="S875" s="200">
        <f t="shared" si="203"/>
        <v>0</v>
      </c>
      <c r="T875" s="200">
        <f t="shared" si="204"/>
        <v>0</v>
      </c>
      <c r="U875" s="200"/>
      <c r="V875" s="201">
        <f t="shared" si="205"/>
        <v>0</v>
      </c>
      <c r="W875" s="201">
        <f t="shared" si="206"/>
        <v>0</v>
      </c>
      <c r="X875" s="201">
        <f t="shared" si="207"/>
        <v>0</v>
      </c>
      <c r="Y875" s="201">
        <f t="shared" si="208"/>
        <v>0</v>
      </c>
      <c r="Z875" s="201">
        <f t="shared" si="209"/>
        <v>0</v>
      </c>
      <c r="AA875" s="201">
        <f t="shared" si="210"/>
        <v>0</v>
      </c>
      <c r="AB875" s="201">
        <f t="shared" si="211"/>
        <v>0</v>
      </c>
      <c r="AC875" s="205"/>
      <c r="AD875" s="199"/>
      <c r="AE875" s="203">
        <f>IFERROR(IF(VLOOKUP($M875,'Books DATA'!$M$9:$Q$1009,1,0)=$M875,VLOOKUP($M875,'Books DATA'!$M$10:$T$1009,COLUMNS('Books DATA'!$M$9:N872),0)),"Not Avl in Books")</f>
        <v>0</v>
      </c>
      <c r="AF875" s="203">
        <f>IFERROR(IF(VLOOKUP($M875,'Books DATA'!$M$9:$Q$1009,1,0)=$M875,VLOOKUP($M875,'Books DATA'!$M$10:$T$1009,COLUMNS('Books DATA'!$M$9:O872),0)),"Not Avl in Books")</f>
        <v>0</v>
      </c>
      <c r="AG875" s="203">
        <f>IFERROR(IF(VLOOKUP($M875,'Books DATA'!$M$9:$Q$1009,1,0)=$M875,VLOOKUP($M875,'Books DATA'!$M$10:$T$1009,COLUMNS('Books DATA'!$M$9:P872),0)),"Not Avl in Books")</f>
        <v>0</v>
      </c>
      <c r="AH875" s="203">
        <f>IFERROR(IF(VLOOKUP($M875,'Books DATA'!$M$9:$Q$1009,1,0)=$M875,VLOOKUP($M875,'Books DATA'!$M$10:$T$1009,COLUMNS('Books DATA'!$M$9:Q872),0)),"Not Avl in Books")</f>
        <v>0</v>
      </c>
      <c r="AI875" s="203">
        <f>IFERROR(IF(VLOOKUP($M875,'Books DATA'!$M$9:$Q$1009,1,0)=$M875,VLOOKUP($M875,'Books DATA'!$M$10:$T$1009,COLUMNS('Books DATA'!$M$9:R872),0)),"Not Avl in Books")</f>
        <v>0</v>
      </c>
      <c r="AJ875" s="203">
        <f>IFERROR(IF(VLOOKUP($M875,'Books DATA'!$M$9:$Q$1009,1,0)=$M875,VLOOKUP($M875,'Books DATA'!$M$10:$T$1009,COLUMNS('Books DATA'!$M$9:S872),0)),"Not Avl in Books")</f>
        <v>0</v>
      </c>
      <c r="AK875" s="203">
        <f>IFERROR(IF(VLOOKUP($M875,'Books DATA'!$M$9:$Q$1009,1,0)=$M875,VLOOKUP($M875,'Books DATA'!$M$10:$T$1009,COLUMNS('Books DATA'!$M$9:T872),0)),"Not Avl in Books")</f>
        <v>0</v>
      </c>
      <c r="AL875" s="204"/>
    </row>
    <row r="876" spans="1:38" ht="15.75" thickBot="1">
      <c r="A876" s="7" t="str">
        <f>AC876&amp;"_"&amp;COUNTIF($AC$10:AC876,AC876)</f>
        <v>_0</v>
      </c>
      <c r="B876" s="206"/>
      <c r="C876" s="206"/>
      <c r="D876" s="207"/>
      <c r="E876" s="208"/>
      <c r="F876" s="209"/>
      <c r="G876" s="209"/>
      <c r="H876" s="209"/>
      <c r="I876" s="209"/>
      <c r="J876" s="209"/>
      <c r="K876" s="209"/>
      <c r="L876" s="199"/>
      <c r="M876" s="200" t="str">
        <f t="shared" si="197"/>
        <v/>
      </c>
      <c r="N876" s="200">
        <f t="shared" si="198"/>
        <v>0</v>
      </c>
      <c r="O876" s="200">
        <f t="shared" si="199"/>
        <v>0</v>
      </c>
      <c r="P876" s="200">
        <f t="shared" si="200"/>
        <v>0</v>
      </c>
      <c r="Q876" s="200">
        <f t="shared" si="201"/>
        <v>0</v>
      </c>
      <c r="R876" s="200">
        <f t="shared" si="202"/>
        <v>0</v>
      </c>
      <c r="S876" s="200">
        <f t="shared" si="203"/>
        <v>0</v>
      </c>
      <c r="T876" s="200">
        <f t="shared" si="204"/>
        <v>0</v>
      </c>
      <c r="U876" s="200"/>
      <c r="V876" s="201">
        <f t="shared" si="205"/>
        <v>0</v>
      </c>
      <c r="W876" s="201">
        <f t="shared" si="206"/>
        <v>0</v>
      </c>
      <c r="X876" s="201">
        <f t="shared" si="207"/>
        <v>0</v>
      </c>
      <c r="Y876" s="201">
        <f t="shared" si="208"/>
        <v>0</v>
      </c>
      <c r="Z876" s="201">
        <f t="shared" si="209"/>
        <v>0</v>
      </c>
      <c r="AA876" s="201">
        <f t="shared" si="210"/>
        <v>0</v>
      </c>
      <c r="AB876" s="201">
        <f t="shared" si="211"/>
        <v>0</v>
      </c>
      <c r="AC876" s="205"/>
      <c r="AD876" s="199"/>
      <c r="AE876" s="203">
        <f>IFERROR(IF(VLOOKUP($M876,'Books DATA'!$M$9:$Q$1009,1,0)=$M876,VLOOKUP($M876,'Books DATA'!$M$10:$T$1009,COLUMNS('Books DATA'!$M$9:N873),0)),"Not Avl in Books")</f>
        <v>0</v>
      </c>
      <c r="AF876" s="203">
        <f>IFERROR(IF(VLOOKUP($M876,'Books DATA'!$M$9:$Q$1009,1,0)=$M876,VLOOKUP($M876,'Books DATA'!$M$10:$T$1009,COLUMNS('Books DATA'!$M$9:O873),0)),"Not Avl in Books")</f>
        <v>0</v>
      </c>
      <c r="AG876" s="203">
        <f>IFERROR(IF(VLOOKUP($M876,'Books DATA'!$M$9:$Q$1009,1,0)=$M876,VLOOKUP($M876,'Books DATA'!$M$10:$T$1009,COLUMNS('Books DATA'!$M$9:P873),0)),"Not Avl in Books")</f>
        <v>0</v>
      </c>
      <c r="AH876" s="203">
        <f>IFERROR(IF(VLOOKUP($M876,'Books DATA'!$M$9:$Q$1009,1,0)=$M876,VLOOKUP($M876,'Books DATA'!$M$10:$T$1009,COLUMNS('Books DATA'!$M$9:Q873),0)),"Not Avl in Books")</f>
        <v>0</v>
      </c>
      <c r="AI876" s="203">
        <f>IFERROR(IF(VLOOKUP($M876,'Books DATA'!$M$9:$Q$1009,1,0)=$M876,VLOOKUP($M876,'Books DATA'!$M$10:$T$1009,COLUMNS('Books DATA'!$M$9:R873),0)),"Not Avl in Books")</f>
        <v>0</v>
      </c>
      <c r="AJ876" s="203">
        <f>IFERROR(IF(VLOOKUP($M876,'Books DATA'!$M$9:$Q$1009,1,0)=$M876,VLOOKUP($M876,'Books DATA'!$M$10:$T$1009,COLUMNS('Books DATA'!$M$9:S873),0)),"Not Avl in Books")</f>
        <v>0</v>
      </c>
      <c r="AK876" s="203">
        <f>IFERROR(IF(VLOOKUP($M876,'Books DATA'!$M$9:$Q$1009,1,0)=$M876,VLOOKUP($M876,'Books DATA'!$M$10:$T$1009,COLUMNS('Books DATA'!$M$9:T873),0)),"Not Avl in Books")</f>
        <v>0</v>
      </c>
      <c r="AL876" s="204"/>
    </row>
    <row r="877" spans="1:38" ht="15.75" thickBot="1">
      <c r="A877" s="7" t="str">
        <f>AC877&amp;"_"&amp;COUNTIF($AC$10:AC877,AC877)</f>
        <v>_0</v>
      </c>
      <c r="B877" s="206"/>
      <c r="C877" s="206"/>
      <c r="D877" s="207"/>
      <c r="E877" s="208"/>
      <c r="F877" s="209"/>
      <c r="G877" s="209"/>
      <c r="H877" s="209"/>
      <c r="I877" s="209"/>
      <c r="J877" s="209"/>
      <c r="K877" s="209"/>
      <c r="L877" s="199"/>
      <c r="M877" s="200" t="str">
        <f t="shared" si="197"/>
        <v/>
      </c>
      <c r="N877" s="200">
        <f t="shared" si="198"/>
        <v>0</v>
      </c>
      <c r="O877" s="200">
        <f t="shared" si="199"/>
        <v>0</v>
      </c>
      <c r="P877" s="200">
        <f t="shared" si="200"/>
        <v>0</v>
      </c>
      <c r="Q877" s="200">
        <f t="shared" si="201"/>
        <v>0</v>
      </c>
      <c r="R877" s="200">
        <f t="shared" si="202"/>
        <v>0</v>
      </c>
      <c r="S877" s="200">
        <f t="shared" si="203"/>
        <v>0</v>
      </c>
      <c r="T877" s="200">
        <f t="shared" si="204"/>
        <v>0</v>
      </c>
      <c r="U877" s="200"/>
      <c r="V877" s="201">
        <f t="shared" si="205"/>
        <v>0</v>
      </c>
      <c r="W877" s="201">
        <f t="shared" si="206"/>
        <v>0</v>
      </c>
      <c r="X877" s="201">
        <f t="shared" si="207"/>
        <v>0</v>
      </c>
      <c r="Y877" s="201">
        <f t="shared" si="208"/>
        <v>0</v>
      </c>
      <c r="Z877" s="201">
        <f t="shared" si="209"/>
        <v>0</v>
      </c>
      <c r="AA877" s="201">
        <f t="shared" si="210"/>
        <v>0</v>
      </c>
      <c r="AB877" s="201">
        <f t="shared" si="211"/>
        <v>0</v>
      </c>
      <c r="AC877" s="205"/>
      <c r="AD877" s="199"/>
      <c r="AE877" s="203">
        <f>IFERROR(IF(VLOOKUP($M877,'Books DATA'!$M$9:$Q$1009,1,0)=$M877,VLOOKUP($M877,'Books DATA'!$M$10:$T$1009,COLUMNS('Books DATA'!$M$9:N874),0)),"Not Avl in Books")</f>
        <v>0</v>
      </c>
      <c r="AF877" s="203">
        <f>IFERROR(IF(VLOOKUP($M877,'Books DATA'!$M$9:$Q$1009,1,0)=$M877,VLOOKUP($M877,'Books DATA'!$M$10:$T$1009,COLUMNS('Books DATA'!$M$9:O874),0)),"Not Avl in Books")</f>
        <v>0</v>
      </c>
      <c r="AG877" s="203">
        <f>IFERROR(IF(VLOOKUP($M877,'Books DATA'!$M$9:$Q$1009,1,0)=$M877,VLOOKUP($M877,'Books DATA'!$M$10:$T$1009,COLUMNS('Books DATA'!$M$9:P874),0)),"Not Avl in Books")</f>
        <v>0</v>
      </c>
      <c r="AH877" s="203">
        <f>IFERROR(IF(VLOOKUP($M877,'Books DATA'!$M$9:$Q$1009,1,0)=$M877,VLOOKUP($M877,'Books DATA'!$M$10:$T$1009,COLUMNS('Books DATA'!$M$9:Q874),0)),"Not Avl in Books")</f>
        <v>0</v>
      </c>
      <c r="AI877" s="203">
        <f>IFERROR(IF(VLOOKUP($M877,'Books DATA'!$M$9:$Q$1009,1,0)=$M877,VLOOKUP($M877,'Books DATA'!$M$10:$T$1009,COLUMNS('Books DATA'!$M$9:R874),0)),"Not Avl in Books")</f>
        <v>0</v>
      </c>
      <c r="AJ877" s="203">
        <f>IFERROR(IF(VLOOKUP($M877,'Books DATA'!$M$9:$Q$1009,1,0)=$M877,VLOOKUP($M877,'Books DATA'!$M$10:$T$1009,COLUMNS('Books DATA'!$M$9:S874),0)),"Not Avl in Books")</f>
        <v>0</v>
      </c>
      <c r="AK877" s="203">
        <f>IFERROR(IF(VLOOKUP($M877,'Books DATA'!$M$9:$Q$1009,1,0)=$M877,VLOOKUP($M877,'Books DATA'!$M$10:$T$1009,COLUMNS('Books DATA'!$M$9:T874),0)),"Not Avl in Books")</f>
        <v>0</v>
      </c>
      <c r="AL877" s="204"/>
    </row>
    <row r="878" spans="1:38" ht="15.75" thickBot="1">
      <c r="A878" s="7" t="str">
        <f>AC878&amp;"_"&amp;COUNTIF($AC$10:AC878,AC878)</f>
        <v>_0</v>
      </c>
      <c r="B878" s="206"/>
      <c r="C878" s="206"/>
      <c r="D878" s="207"/>
      <c r="E878" s="208"/>
      <c r="F878" s="209"/>
      <c r="G878" s="209"/>
      <c r="H878" s="209"/>
      <c r="I878" s="209"/>
      <c r="J878" s="209"/>
      <c r="K878" s="209"/>
      <c r="L878" s="199"/>
      <c r="M878" s="200" t="str">
        <f t="shared" si="197"/>
        <v/>
      </c>
      <c r="N878" s="200">
        <f t="shared" si="198"/>
        <v>0</v>
      </c>
      <c r="O878" s="200">
        <f t="shared" si="199"/>
        <v>0</v>
      </c>
      <c r="P878" s="200">
        <f t="shared" si="200"/>
        <v>0</v>
      </c>
      <c r="Q878" s="200">
        <f t="shared" si="201"/>
        <v>0</v>
      </c>
      <c r="R878" s="200">
        <f t="shared" si="202"/>
        <v>0</v>
      </c>
      <c r="S878" s="200">
        <f t="shared" si="203"/>
        <v>0</v>
      </c>
      <c r="T878" s="200">
        <f t="shared" si="204"/>
        <v>0</v>
      </c>
      <c r="U878" s="200"/>
      <c r="V878" s="201">
        <f t="shared" si="205"/>
        <v>0</v>
      </c>
      <c r="W878" s="201">
        <f t="shared" si="206"/>
        <v>0</v>
      </c>
      <c r="X878" s="201">
        <f t="shared" si="207"/>
        <v>0</v>
      </c>
      <c r="Y878" s="201">
        <f t="shared" si="208"/>
        <v>0</v>
      </c>
      <c r="Z878" s="201">
        <f t="shared" si="209"/>
        <v>0</v>
      </c>
      <c r="AA878" s="201">
        <f t="shared" si="210"/>
        <v>0</v>
      </c>
      <c r="AB878" s="201">
        <f t="shared" si="211"/>
        <v>0</v>
      </c>
      <c r="AC878" s="205"/>
      <c r="AD878" s="199"/>
      <c r="AE878" s="203">
        <f>IFERROR(IF(VLOOKUP($M878,'Books DATA'!$M$9:$Q$1009,1,0)=$M878,VLOOKUP($M878,'Books DATA'!$M$10:$T$1009,COLUMNS('Books DATA'!$M$9:N875),0)),"Not Avl in Books")</f>
        <v>0</v>
      </c>
      <c r="AF878" s="203">
        <f>IFERROR(IF(VLOOKUP($M878,'Books DATA'!$M$9:$Q$1009,1,0)=$M878,VLOOKUP($M878,'Books DATA'!$M$10:$T$1009,COLUMNS('Books DATA'!$M$9:O875),0)),"Not Avl in Books")</f>
        <v>0</v>
      </c>
      <c r="AG878" s="203">
        <f>IFERROR(IF(VLOOKUP($M878,'Books DATA'!$M$9:$Q$1009,1,0)=$M878,VLOOKUP($M878,'Books DATA'!$M$10:$T$1009,COLUMNS('Books DATA'!$M$9:P875),0)),"Not Avl in Books")</f>
        <v>0</v>
      </c>
      <c r="AH878" s="203">
        <f>IFERROR(IF(VLOOKUP($M878,'Books DATA'!$M$9:$Q$1009,1,0)=$M878,VLOOKUP($M878,'Books DATA'!$M$10:$T$1009,COLUMNS('Books DATA'!$M$9:Q875),0)),"Not Avl in Books")</f>
        <v>0</v>
      </c>
      <c r="AI878" s="203">
        <f>IFERROR(IF(VLOOKUP($M878,'Books DATA'!$M$9:$Q$1009,1,0)=$M878,VLOOKUP($M878,'Books DATA'!$M$10:$T$1009,COLUMNS('Books DATA'!$M$9:R875),0)),"Not Avl in Books")</f>
        <v>0</v>
      </c>
      <c r="AJ878" s="203">
        <f>IFERROR(IF(VLOOKUP($M878,'Books DATA'!$M$9:$Q$1009,1,0)=$M878,VLOOKUP($M878,'Books DATA'!$M$10:$T$1009,COLUMNS('Books DATA'!$M$9:S875),0)),"Not Avl in Books")</f>
        <v>0</v>
      </c>
      <c r="AK878" s="203">
        <f>IFERROR(IF(VLOOKUP($M878,'Books DATA'!$M$9:$Q$1009,1,0)=$M878,VLOOKUP($M878,'Books DATA'!$M$10:$T$1009,COLUMNS('Books DATA'!$M$9:T875),0)),"Not Avl in Books")</f>
        <v>0</v>
      </c>
      <c r="AL878" s="204"/>
    </row>
    <row r="879" spans="1:38" ht="15.75" thickBot="1">
      <c r="A879" s="7" t="str">
        <f>AC879&amp;"_"&amp;COUNTIF($AC$10:AC879,AC879)</f>
        <v>_0</v>
      </c>
      <c r="B879" s="206"/>
      <c r="C879" s="206"/>
      <c r="D879" s="207"/>
      <c r="E879" s="208"/>
      <c r="F879" s="209"/>
      <c r="G879" s="209"/>
      <c r="H879" s="209"/>
      <c r="I879" s="209"/>
      <c r="J879" s="209"/>
      <c r="K879" s="209"/>
      <c r="L879" s="199"/>
      <c r="M879" s="200" t="str">
        <f t="shared" si="197"/>
        <v/>
      </c>
      <c r="N879" s="200">
        <f t="shared" si="198"/>
        <v>0</v>
      </c>
      <c r="O879" s="200">
        <f t="shared" si="199"/>
        <v>0</v>
      </c>
      <c r="P879" s="200">
        <f t="shared" si="200"/>
        <v>0</v>
      </c>
      <c r="Q879" s="200">
        <f t="shared" si="201"/>
        <v>0</v>
      </c>
      <c r="R879" s="200">
        <f t="shared" si="202"/>
        <v>0</v>
      </c>
      <c r="S879" s="200">
        <f t="shared" si="203"/>
        <v>0</v>
      </c>
      <c r="T879" s="200">
        <f t="shared" si="204"/>
        <v>0</v>
      </c>
      <c r="U879" s="200"/>
      <c r="V879" s="201">
        <f t="shared" si="205"/>
        <v>0</v>
      </c>
      <c r="W879" s="201">
        <f t="shared" si="206"/>
        <v>0</v>
      </c>
      <c r="X879" s="201">
        <f t="shared" si="207"/>
        <v>0</v>
      </c>
      <c r="Y879" s="201">
        <f t="shared" si="208"/>
        <v>0</v>
      </c>
      <c r="Z879" s="201">
        <f t="shared" si="209"/>
        <v>0</v>
      </c>
      <c r="AA879" s="201">
        <f t="shared" si="210"/>
        <v>0</v>
      </c>
      <c r="AB879" s="201">
        <f t="shared" si="211"/>
        <v>0</v>
      </c>
      <c r="AC879" s="205"/>
      <c r="AD879" s="199"/>
      <c r="AE879" s="203">
        <f>IFERROR(IF(VLOOKUP($M879,'Books DATA'!$M$9:$Q$1009,1,0)=$M879,VLOOKUP($M879,'Books DATA'!$M$10:$T$1009,COLUMNS('Books DATA'!$M$9:N876),0)),"Not Avl in Books")</f>
        <v>0</v>
      </c>
      <c r="AF879" s="203">
        <f>IFERROR(IF(VLOOKUP($M879,'Books DATA'!$M$9:$Q$1009,1,0)=$M879,VLOOKUP($M879,'Books DATA'!$M$10:$T$1009,COLUMNS('Books DATA'!$M$9:O876),0)),"Not Avl in Books")</f>
        <v>0</v>
      </c>
      <c r="AG879" s="203">
        <f>IFERROR(IF(VLOOKUP($M879,'Books DATA'!$M$9:$Q$1009,1,0)=$M879,VLOOKUP($M879,'Books DATA'!$M$10:$T$1009,COLUMNS('Books DATA'!$M$9:P876),0)),"Not Avl in Books")</f>
        <v>0</v>
      </c>
      <c r="AH879" s="203">
        <f>IFERROR(IF(VLOOKUP($M879,'Books DATA'!$M$9:$Q$1009,1,0)=$M879,VLOOKUP($M879,'Books DATA'!$M$10:$T$1009,COLUMNS('Books DATA'!$M$9:Q876),0)),"Not Avl in Books")</f>
        <v>0</v>
      </c>
      <c r="AI879" s="203">
        <f>IFERROR(IF(VLOOKUP($M879,'Books DATA'!$M$9:$Q$1009,1,0)=$M879,VLOOKUP($M879,'Books DATA'!$M$10:$T$1009,COLUMNS('Books DATA'!$M$9:R876),0)),"Not Avl in Books")</f>
        <v>0</v>
      </c>
      <c r="AJ879" s="203">
        <f>IFERROR(IF(VLOOKUP($M879,'Books DATA'!$M$9:$Q$1009,1,0)=$M879,VLOOKUP($M879,'Books DATA'!$M$10:$T$1009,COLUMNS('Books DATA'!$M$9:S876),0)),"Not Avl in Books")</f>
        <v>0</v>
      </c>
      <c r="AK879" s="203">
        <f>IFERROR(IF(VLOOKUP($M879,'Books DATA'!$M$9:$Q$1009,1,0)=$M879,VLOOKUP($M879,'Books DATA'!$M$10:$T$1009,COLUMNS('Books DATA'!$M$9:T876),0)),"Not Avl in Books")</f>
        <v>0</v>
      </c>
      <c r="AL879" s="204"/>
    </row>
    <row r="880" spans="1:38" ht="15.75" thickBot="1">
      <c r="A880" s="7" t="str">
        <f>AC880&amp;"_"&amp;COUNTIF($AC$10:AC880,AC880)</f>
        <v>_0</v>
      </c>
      <c r="B880" s="206"/>
      <c r="C880" s="206"/>
      <c r="D880" s="207"/>
      <c r="E880" s="208"/>
      <c r="F880" s="209"/>
      <c r="G880" s="209"/>
      <c r="H880" s="209"/>
      <c r="I880" s="209"/>
      <c r="J880" s="209"/>
      <c r="K880" s="209"/>
      <c r="L880" s="199"/>
      <c r="M880" s="200" t="str">
        <f t="shared" si="197"/>
        <v/>
      </c>
      <c r="N880" s="200">
        <f t="shared" si="198"/>
        <v>0</v>
      </c>
      <c r="O880" s="200">
        <f t="shared" si="199"/>
        <v>0</v>
      </c>
      <c r="P880" s="200">
        <f t="shared" si="200"/>
        <v>0</v>
      </c>
      <c r="Q880" s="200">
        <f t="shared" si="201"/>
        <v>0</v>
      </c>
      <c r="R880" s="200">
        <f t="shared" si="202"/>
        <v>0</v>
      </c>
      <c r="S880" s="200">
        <f t="shared" si="203"/>
        <v>0</v>
      </c>
      <c r="T880" s="200">
        <f t="shared" si="204"/>
        <v>0</v>
      </c>
      <c r="U880" s="200"/>
      <c r="V880" s="201">
        <f t="shared" si="205"/>
        <v>0</v>
      </c>
      <c r="W880" s="201">
        <f t="shared" si="206"/>
        <v>0</v>
      </c>
      <c r="X880" s="201">
        <f t="shared" si="207"/>
        <v>0</v>
      </c>
      <c r="Y880" s="201">
        <f t="shared" si="208"/>
        <v>0</v>
      </c>
      <c r="Z880" s="201">
        <f t="shared" si="209"/>
        <v>0</v>
      </c>
      <c r="AA880" s="201">
        <f t="shared" si="210"/>
        <v>0</v>
      </c>
      <c r="AB880" s="201">
        <f t="shared" si="211"/>
        <v>0</v>
      </c>
      <c r="AC880" s="205"/>
      <c r="AD880" s="199"/>
      <c r="AE880" s="203">
        <f>IFERROR(IF(VLOOKUP($M880,'Books DATA'!$M$9:$Q$1009,1,0)=$M880,VLOOKUP($M880,'Books DATA'!$M$10:$T$1009,COLUMNS('Books DATA'!$M$9:N877),0)),"Not Avl in Books")</f>
        <v>0</v>
      </c>
      <c r="AF880" s="203">
        <f>IFERROR(IF(VLOOKUP($M880,'Books DATA'!$M$9:$Q$1009,1,0)=$M880,VLOOKUP($M880,'Books DATA'!$M$10:$T$1009,COLUMNS('Books DATA'!$M$9:O877),0)),"Not Avl in Books")</f>
        <v>0</v>
      </c>
      <c r="AG880" s="203">
        <f>IFERROR(IF(VLOOKUP($M880,'Books DATA'!$M$9:$Q$1009,1,0)=$M880,VLOOKUP($M880,'Books DATA'!$M$10:$T$1009,COLUMNS('Books DATA'!$M$9:P877),0)),"Not Avl in Books")</f>
        <v>0</v>
      </c>
      <c r="AH880" s="203">
        <f>IFERROR(IF(VLOOKUP($M880,'Books DATA'!$M$9:$Q$1009,1,0)=$M880,VLOOKUP($M880,'Books DATA'!$M$10:$T$1009,COLUMNS('Books DATA'!$M$9:Q877),0)),"Not Avl in Books")</f>
        <v>0</v>
      </c>
      <c r="AI880" s="203">
        <f>IFERROR(IF(VLOOKUP($M880,'Books DATA'!$M$9:$Q$1009,1,0)=$M880,VLOOKUP($M880,'Books DATA'!$M$10:$T$1009,COLUMNS('Books DATA'!$M$9:R877),0)),"Not Avl in Books")</f>
        <v>0</v>
      </c>
      <c r="AJ880" s="203">
        <f>IFERROR(IF(VLOOKUP($M880,'Books DATA'!$M$9:$Q$1009,1,0)=$M880,VLOOKUP($M880,'Books DATA'!$M$10:$T$1009,COLUMNS('Books DATA'!$M$9:S877),0)),"Not Avl in Books")</f>
        <v>0</v>
      </c>
      <c r="AK880" s="203">
        <f>IFERROR(IF(VLOOKUP($M880,'Books DATA'!$M$9:$Q$1009,1,0)=$M880,VLOOKUP($M880,'Books DATA'!$M$10:$T$1009,COLUMNS('Books DATA'!$M$9:T877),0)),"Not Avl in Books")</f>
        <v>0</v>
      </c>
      <c r="AL880" s="204"/>
    </row>
    <row r="881" spans="1:38" ht="15.75" thickBot="1">
      <c r="A881" s="7" t="str">
        <f>AC881&amp;"_"&amp;COUNTIF($AC$10:AC881,AC881)</f>
        <v>_0</v>
      </c>
      <c r="B881" s="206"/>
      <c r="C881" s="206"/>
      <c r="D881" s="207"/>
      <c r="E881" s="208"/>
      <c r="F881" s="209"/>
      <c r="G881" s="209"/>
      <c r="H881" s="209"/>
      <c r="I881" s="209"/>
      <c r="J881" s="209"/>
      <c r="K881" s="209"/>
      <c r="L881" s="199"/>
      <c r="M881" s="200" t="str">
        <f t="shared" si="197"/>
        <v/>
      </c>
      <c r="N881" s="200">
        <f t="shared" si="198"/>
        <v>0</v>
      </c>
      <c r="O881" s="200">
        <f t="shared" si="199"/>
        <v>0</v>
      </c>
      <c r="P881" s="200">
        <f t="shared" si="200"/>
        <v>0</v>
      </c>
      <c r="Q881" s="200">
        <f t="shared" si="201"/>
        <v>0</v>
      </c>
      <c r="R881" s="200">
        <f t="shared" si="202"/>
        <v>0</v>
      </c>
      <c r="S881" s="200">
        <f t="shared" si="203"/>
        <v>0</v>
      </c>
      <c r="T881" s="200">
        <f t="shared" si="204"/>
        <v>0</v>
      </c>
      <c r="U881" s="200"/>
      <c r="V881" s="201">
        <f t="shared" si="205"/>
        <v>0</v>
      </c>
      <c r="W881" s="201">
        <f t="shared" si="206"/>
        <v>0</v>
      </c>
      <c r="X881" s="201">
        <f t="shared" si="207"/>
        <v>0</v>
      </c>
      <c r="Y881" s="201">
        <f t="shared" si="208"/>
        <v>0</v>
      </c>
      <c r="Z881" s="201">
        <f t="shared" si="209"/>
        <v>0</v>
      </c>
      <c r="AA881" s="201">
        <f t="shared" si="210"/>
        <v>0</v>
      </c>
      <c r="AB881" s="201">
        <f t="shared" si="211"/>
        <v>0</v>
      </c>
      <c r="AC881" s="205"/>
      <c r="AD881" s="199"/>
      <c r="AE881" s="203">
        <f>IFERROR(IF(VLOOKUP($M881,'Books DATA'!$M$9:$Q$1009,1,0)=$M881,VLOOKUP($M881,'Books DATA'!$M$10:$T$1009,COLUMNS('Books DATA'!$M$9:N878),0)),"Not Avl in Books")</f>
        <v>0</v>
      </c>
      <c r="AF881" s="203">
        <f>IFERROR(IF(VLOOKUP($M881,'Books DATA'!$M$9:$Q$1009,1,0)=$M881,VLOOKUP($M881,'Books DATA'!$M$10:$T$1009,COLUMNS('Books DATA'!$M$9:O878),0)),"Not Avl in Books")</f>
        <v>0</v>
      </c>
      <c r="AG881" s="203">
        <f>IFERROR(IF(VLOOKUP($M881,'Books DATA'!$M$9:$Q$1009,1,0)=$M881,VLOOKUP($M881,'Books DATA'!$M$10:$T$1009,COLUMNS('Books DATA'!$M$9:P878),0)),"Not Avl in Books")</f>
        <v>0</v>
      </c>
      <c r="AH881" s="203">
        <f>IFERROR(IF(VLOOKUP($M881,'Books DATA'!$M$9:$Q$1009,1,0)=$M881,VLOOKUP($M881,'Books DATA'!$M$10:$T$1009,COLUMNS('Books DATA'!$M$9:Q878),0)),"Not Avl in Books")</f>
        <v>0</v>
      </c>
      <c r="AI881" s="203">
        <f>IFERROR(IF(VLOOKUP($M881,'Books DATA'!$M$9:$Q$1009,1,0)=$M881,VLOOKUP($M881,'Books DATA'!$M$10:$T$1009,COLUMNS('Books DATA'!$M$9:R878),0)),"Not Avl in Books")</f>
        <v>0</v>
      </c>
      <c r="AJ881" s="203">
        <f>IFERROR(IF(VLOOKUP($M881,'Books DATA'!$M$9:$Q$1009,1,0)=$M881,VLOOKUP($M881,'Books DATA'!$M$10:$T$1009,COLUMNS('Books DATA'!$M$9:S878),0)),"Not Avl in Books")</f>
        <v>0</v>
      </c>
      <c r="AK881" s="203">
        <f>IFERROR(IF(VLOOKUP($M881,'Books DATA'!$M$9:$Q$1009,1,0)=$M881,VLOOKUP($M881,'Books DATA'!$M$10:$T$1009,COLUMNS('Books DATA'!$M$9:T878),0)),"Not Avl in Books")</f>
        <v>0</v>
      </c>
      <c r="AL881" s="204"/>
    </row>
    <row r="882" spans="1:38" ht="15.75" thickBot="1">
      <c r="A882" s="7" t="str">
        <f>AC882&amp;"_"&amp;COUNTIF($AC$10:AC882,AC882)</f>
        <v>_0</v>
      </c>
      <c r="B882" s="206"/>
      <c r="C882" s="206"/>
      <c r="D882" s="207"/>
      <c r="E882" s="208"/>
      <c r="F882" s="209"/>
      <c r="G882" s="209"/>
      <c r="H882" s="209"/>
      <c r="I882" s="209"/>
      <c r="J882" s="209"/>
      <c r="K882" s="209"/>
      <c r="L882" s="199"/>
      <c r="M882" s="200" t="str">
        <f t="shared" si="197"/>
        <v/>
      </c>
      <c r="N882" s="200">
        <f t="shared" si="198"/>
        <v>0</v>
      </c>
      <c r="O882" s="200">
        <f t="shared" si="199"/>
        <v>0</v>
      </c>
      <c r="P882" s="200">
        <f t="shared" si="200"/>
        <v>0</v>
      </c>
      <c r="Q882" s="200">
        <f t="shared" si="201"/>
        <v>0</v>
      </c>
      <c r="R882" s="200">
        <f t="shared" si="202"/>
        <v>0</v>
      </c>
      <c r="S882" s="200">
        <f t="shared" si="203"/>
        <v>0</v>
      </c>
      <c r="T882" s="200">
        <f t="shared" si="204"/>
        <v>0</v>
      </c>
      <c r="U882" s="200"/>
      <c r="V882" s="201">
        <f t="shared" si="205"/>
        <v>0</v>
      </c>
      <c r="W882" s="201">
        <f t="shared" si="206"/>
        <v>0</v>
      </c>
      <c r="X882" s="201">
        <f t="shared" si="207"/>
        <v>0</v>
      </c>
      <c r="Y882" s="201">
        <f t="shared" si="208"/>
        <v>0</v>
      </c>
      <c r="Z882" s="201">
        <f t="shared" si="209"/>
        <v>0</v>
      </c>
      <c r="AA882" s="201">
        <f t="shared" si="210"/>
        <v>0</v>
      </c>
      <c r="AB882" s="201">
        <f t="shared" si="211"/>
        <v>0</v>
      </c>
      <c r="AC882" s="205"/>
      <c r="AD882" s="199"/>
      <c r="AE882" s="203">
        <f>IFERROR(IF(VLOOKUP($M882,'Books DATA'!$M$9:$Q$1009,1,0)=$M882,VLOOKUP($M882,'Books DATA'!$M$10:$T$1009,COLUMNS('Books DATA'!$M$9:N879),0)),"Not Avl in Books")</f>
        <v>0</v>
      </c>
      <c r="AF882" s="203">
        <f>IFERROR(IF(VLOOKUP($M882,'Books DATA'!$M$9:$Q$1009,1,0)=$M882,VLOOKUP($M882,'Books DATA'!$M$10:$T$1009,COLUMNS('Books DATA'!$M$9:O879),0)),"Not Avl in Books")</f>
        <v>0</v>
      </c>
      <c r="AG882" s="203">
        <f>IFERROR(IF(VLOOKUP($M882,'Books DATA'!$M$9:$Q$1009,1,0)=$M882,VLOOKUP($M882,'Books DATA'!$M$10:$T$1009,COLUMNS('Books DATA'!$M$9:P879),0)),"Not Avl in Books")</f>
        <v>0</v>
      </c>
      <c r="AH882" s="203">
        <f>IFERROR(IF(VLOOKUP($M882,'Books DATA'!$M$9:$Q$1009,1,0)=$M882,VLOOKUP($M882,'Books DATA'!$M$10:$T$1009,COLUMNS('Books DATA'!$M$9:Q879),0)),"Not Avl in Books")</f>
        <v>0</v>
      </c>
      <c r="AI882" s="203">
        <f>IFERROR(IF(VLOOKUP($M882,'Books DATA'!$M$9:$Q$1009,1,0)=$M882,VLOOKUP($M882,'Books DATA'!$M$10:$T$1009,COLUMNS('Books DATA'!$M$9:R879),0)),"Not Avl in Books")</f>
        <v>0</v>
      </c>
      <c r="AJ882" s="203">
        <f>IFERROR(IF(VLOOKUP($M882,'Books DATA'!$M$9:$Q$1009,1,0)=$M882,VLOOKUP($M882,'Books DATA'!$M$10:$T$1009,COLUMNS('Books DATA'!$M$9:S879),0)),"Not Avl in Books")</f>
        <v>0</v>
      </c>
      <c r="AK882" s="203">
        <f>IFERROR(IF(VLOOKUP($M882,'Books DATA'!$M$9:$Q$1009,1,0)=$M882,VLOOKUP($M882,'Books DATA'!$M$10:$T$1009,COLUMNS('Books DATA'!$M$9:T879),0)),"Not Avl in Books")</f>
        <v>0</v>
      </c>
      <c r="AL882" s="204"/>
    </row>
    <row r="883" spans="1:38" ht="15.75" thickBot="1">
      <c r="A883" s="7" t="str">
        <f>AC883&amp;"_"&amp;COUNTIF($AC$10:AC883,AC883)</f>
        <v>_0</v>
      </c>
      <c r="B883" s="206"/>
      <c r="C883" s="206"/>
      <c r="D883" s="207"/>
      <c r="E883" s="208"/>
      <c r="F883" s="209"/>
      <c r="G883" s="209"/>
      <c r="H883" s="209"/>
      <c r="I883" s="209"/>
      <c r="J883" s="209"/>
      <c r="K883" s="209"/>
      <c r="L883" s="199"/>
      <c r="M883" s="200" t="str">
        <f t="shared" si="197"/>
        <v/>
      </c>
      <c r="N883" s="200">
        <f t="shared" si="198"/>
        <v>0</v>
      </c>
      <c r="O883" s="200">
        <f t="shared" si="199"/>
        <v>0</v>
      </c>
      <c r="P883" s="200">
        <f t="shared" si="200"/>
        <v>0</v>
      </c>
      <c r="Q883" s="200">
        <f t="shared" si="201"/>
        <v>0</v>
      </c>
      <c r="R883" s="200">
        <f t="shared" si="202"/>
        <v>0</v>
      </c>
      <c r="S883" s="200">
        <f t="shared" si="203"/>
        <v>0</v>
      </c>
      <c r="T883" s="200">
        <f t="shared" si="204"/>
        <v>0</v>
      </c>
      <c r="U883" s="200"/>
      <c r="V883" s="201">
        <f t="shared" si="205"/>
        <v>0</v>
      </c>
      <c r="W883" s="201">
        <f t="shared" si="206"/>
        <v>0</v>
      </c>
      <c r="X883" s="201">
        <f t="shared" si="207"/>
        <v>0</v>
      </c>
      <c r="Y883" s="201">
        <f t="shared" si="208"/>
        <v>0</v>
      </c>
      <c r="Z883" s="201">
        <f t="shared" si="209"/>
        <v>0</v>
      </c>
      <c r="AA883" s="201">
        <f t="shared" si="210"/>
        <v>0</v>
      </c>
      <c r="AB883" s="201">
        <f t="shared" si="211"/>
        <v>0</v>
      </c>
      <c r="AC883" s="205"/>
      <c r="AD883" s="199"/>
      <c r="AE883" s="203">
        <f>IFERROR(IF(VLOOKUP($M883,'Books DATA'!$M$9:$Q$1009,1,0)=$M883,VLOOKUP($M883,'Books DATA'!$M$10:$T$1009,COLUMNS('Books DATA'!$M$9:N880),0)),"Not Avl in Books")</f>
        <v>0</v>
      </c>
      <c r="AF883" s="203">
        <f>IFERROR(IF(VLOOKUP($M883,'Books DATA'!$M$9:$Q$1009,1,0)=$M883,VLOOKUP($M883,'Books DATA'!$M$10:$T$1009,COLUMNS('Books DATA'!$M$9:O880),0)),"Not Avl in Books")</f>
        <v>0</v>
      </c>
      <c r="AG883" s="203">
        <f>IFERROR(IF(VLOOKUP($M883,'Books DATA'!$M$9:$Q$1009,1,0)=$M883,VLOOKUP($M883,'Books DATA'!$M$10:$T$1009,COLUMNS('Books DATA'!$M$9:P880),0)),"Not Avl in Books")</f>
        <v>0</v>
      </c>
      <c r="AH883" s="203">
        <f>IFERROR(IF(VLOOKUP($M883,'Books DATA'!$M$9:$Q$1009,1,0)=$M883,VLOOKUP($M883,'Books DATA'!$M$10:$T$1009,COLUMNS('Books DATA'!$M$9:Q880),0)),"Not Avl in Books")</f>
        <v>0</v>
      </c>
      <c r="AI883" s="203">
        <f>IFERROR(IF(VLOOKUP($M883,'Books DATA'!$M$9:$Q$1009,1,0)=$M883,VLOOKUP($M883,'Books DATA'!$M$10:$T$1009,COLUMNS('Books DATA'!$M$9:R880),0)),"Not Avl in Books")</f>
        <v>0</v>
      </c>
      <c r="AJ883" s="203">
        <f>IFERROR(IF(VLOOKUP($M883,'Books DATA'!$M$9:$Q$1009,1,0)=$M883,VLOOKUP($M883,'Books DATA'!$M$10:$T$1009,COLUMNS('Books DATA'!$M$9:S880),0)),"Not Avl in Books")</f>
        <v>0</v>
      </c>
      <c r="AK883" s="203">
        <f>IFERROR(IF(VLOOKUP($M883,'Books DATA'!$M$9:$Q$1009,1,0)=$M883,VLOOKUP($M883,'Books DATA'!$M$10:$T$1009,COLUMNS('Books DATA'!$M$9:T880),0)),"Not Avl in Books")</f>
        <v>0</v>
      </c>
      <c r="AL883" s="204"/>
    </row>
    <row r="884" spans="1:38" ht="15.75" thickBot="1">
      <c r="A884" s="7" t="str">
        <f>AC884&amp;"_"&amp;COUNTIF($AC$10:AC884,AC884)</f>
        <v>_0</v>
      </c>
      <c r="B884" s="206"/>
      <c r="C884" s="206"/>
      <c r="D884" s="207"/>
      <c r="E884" s="208"/>
      <c r="F884" s="209"/>
      <c r="G884" s="209"/>
      <c r="H884" s="209"/>
      <c r="I884" s="209"/>
      <c r="J884" s="209"/>
      <c r="K884" s="209"/>
      <c r="L884" s="199"/>
      <c r="M884" s="200" t="str">
        <f t="shared" si="197"/>
        <v/>
      </c>
      <c r="N884" s="200">
        <f t="shared" si="198"/>
        <v>0</v>
      </c>
      <c r="O884" s="200">
        <f t="shared" si="199"/>
        <v>0</v>
      </c>
      <c r="P884" s="200">
        <f t="shared" si="200"/>
        <v>0</v>
      </c>
      <c r="Q884" s="200">
        <f t="shared" si="201"/>
        <v>0</v>
      </c>
      <c r="R884" s="200">
        <f t="shared" si="202"/>
        <v>0</v>
      </c>
      <c r="S884" s="200">
        <f t="shared" si="203"/>
        <v>0</v>
      </c>
      <c r="T884" s="200">
        <f t="shared" si="204"/>
        <v>0</v>
      </c>
      <c r="U884" s="200"/>
      <c r="V884" s="201">
        <f t="shared" si="205"/>
        <v>0</v>
      </c>
      <c r="W884" s="201">
        <f t="shared" si="206"/>
        <v>0</v>
      </c>
      <c r="X884" s="201">
        <f t="shared" si="207"/>
        <v>0</v>
      </c>
      <c r="Y884" s="201">
        <f t="shared" si="208"/>
        <v>0</v>
      </c>
      <c r="Z884" s="201">
        <f t="shared" si="209"/>
        <v>0</v>
      </c>
      <c r="AA884" s="201">
        <f t="shared" si="210"/>
        <v>0</v>
      </c>
      <c r="AB884" s="201">
        <f t="shared" si="211"/>
        <v>0</v>
      </c>
      <c r="AC884" s="205"/>
      <c r="AD884" s="199"/>
      <c r="AE884" s="203">
        <f>IFERROR(IF(VLOOKUP($M884,'Books DATA'!$M$9:$Q$1009,1,0)=$M884,VLOOKUP($M884,'Books DATA'!$M$10:$T$1009,COLUMNS('Books DATA'!$M$9:N881),0)),"Not Avl in Books")</f>
        <v>0</v>
      </c>
      <c r="AF884" s="203">
        <f>IFERROR(IF(VLOOKUP($M884,'Books DATA'!$M$9:$Q$1009,1,0)=$M884,VLOOKUP($M884,'Books DATA'!$M$10:$T$1009,COLUMNS('Books DATA'!$M$9:O881),0)),"Not Avl in Books")</f>
        <v>0</v>
      </c>
      <c r="AG884" s="203">
        <f>IFERROR(IF(VLOOKUP($M884,'Books DATA'!$M$9:$Q$1009,1,0)=$M884,VLOOKUP($M884,'Books DATA'!$M$10:$T$1009,COLUMNS('Books DATA'!$M$9:P881),0)),"Not Avl in Books")</f>
        <v>0</v>
      </c>
      <c r="AH884" s="203">
        <f>IFERROR(IF(VLOOKUP($M884,'Books DATA'!$M$9:$Q$1009,1,0)=$M884,VLOOKUP($M884,'Books DATA'!$M$10:$T$1009,COLUMNS('Books DATA'!$M$9:Q881),0)),"Not Avl in Books")</f>
        <v>0</v>
      </c>
      <c r="AI884" s="203">
        <f>IFERROR(IF(VLOOKUP($M884,'Books DATA'!$M$9:$Q$1009,1,0)=$M884,VLOOKUP($M884,'Books DATA'!$M$10:$T$1009,COLUMNS('Books DATA'!$M$9:R881),0)),"Not Avl in Books")</f>
        <v>0</v>
      </c>
      <c r="AJ884" s="203">
        <f>IFERROR(IF(VLOOKUP($M884,'Books DATA'!$M$9:$Q$1009,1,0)=$M884,VLOOKUP($M884,'Books DATA'!$M$10:$T$1009,COLUMNS('Books DATA'!$M$9:S881),0)),"Not Avl in Books")</f>
        <v>0</v>
      </c>
      <c r="AK884" s="203">
        <f>IFERROR(IF(VLOOKUP($M884,'Books DATA'!$M$9:$Q$1009,1,0)=$M884,VLOOKUP($M884,'Books DATA'!$M$10:$T$1009,COLUMNS('Books DATA'!$M$9:T881),0)),"Not Avl in Books")</f>
        <v>0</v>
      </c>
      <c r="AL884" s="204"/>
    </row>
    <row r="885" spans="1:38" ht="15.75" thickBot="1">
      <c r="A885" s="7" t="str">
        <f>AC885&amp;"_"&amp;COUNTIF($AC$10:AC885,AC885)</f>
        <v>_0</v>
      </c>
      <c r="B885" s="206"/>
      <c r="C885" s="206"/>
      <c r="D885" s="207"/>
      <c r="E885" s="208"/>
      <c r="F885" s="209"/>
      <c r="G885" s="209"/>
      <c r="H885" s="209"/>
      <c r="I885" s="209"/>
      <c r="J885" s="209"/>
      <c r="K885" s="209"/>
      <c r="L885" s="199"/>
      <c r="M885" s="200" t="str">
        <f t="shared" si="197"/>
        <v/>
      </c>
      <c r="N885" s="200">
        <f t="shared" si="198"/>
        <v>0</v>
      </c>
      <c r="O885" s="200">
        <f t="shared" si="199"/>
        <v>0</v>
      </c>
      <c r="P885" s="200">
        <f t="shared" si="200"/>
        <v>0</v>
      </c>
      <c r="Q885" s="200">
        <f t="shared" si="201"/>
        <v>0</v>
      </c>
      <c r="R885" s="200">
        <f t="shared" si="202"/>
        <v>0</v>
      </c>
      <c r="S885" s="200">
        <f t="shared" si="203"/>
        <v>0</v>
      </c>
      <c r="T885" s="200">
        <f t="shared" si="204"/>
        <v>0</v>
      </c>
      <c r="U885" s="200"/>
      <c r="V885" s="201">
        <f t="shared" si="205"/>
        <v>0</v>
      </c>
      <c r="W885" s="201">
        <f t="shared" si="206"/>
        <v>0</v>
      </c>
      <c r="X885" s="201">
        <f t="shared" si="207"/>
        <v>0</v>
      </c>
      <c r="Y885" s="201">
        <f t="shared" si="208"/>
        <v>0</v>
      </c>
      <c r="Z885" s="201">
        <f t="shared" si="209"/>
        <v>0</v>
      </c>
      <c r="AA885" s="201">
        <f t="shared" si="210"/>
        <v>0</v>
      </c>
      <c r="AB885" s="201">
        <f t="shared" si="211"/>
        <v>0</v>
      </c>
      <c r="AC885" s="205"/>
      <c r="AD885" s="199"/>
      <c r="AE885" s="203">
        <f>IFERROR(IF(VLOOKUP($M885,'Books DATA'!$M$9:$Q$1009,1,0)=$M885,VLOOKUP($M885,'Books DATA'!$M$10:$T$1009,COLUMNS('Books DATA'!$M$9:N882),0)),"Not Avl in Books")</f>
        <v>0</v>
      </c>
      <c r="AF885" s="203">
        <f>IFERROR(IF(VLOOKUP($M885,'Books DATA'!$M$9:$Q$1009,1,0)=$M885,VLOOKUP($M885,'Books DATA'!$M$10:$T$1009,COLUMNS('Books DATA'!$M$9:O882),0)),"Not Avl in Books")</f>
        <v>0</v>
      </c>
      <c r="AG885" s="203">
        <f>IFERROR(IF(VLOOKUP($M885,'Books DATA'!$M$9:$Q$1009,1,0)=$M885,VLOOKUP($M885,'Books DATA'!$M$10:$T$1009,COLUMNS('Books DATA'!$M$9:P882),0)),"Not Avl in Books")</f>
        <v>0</v>
      </c>
      <c r="AH885" s="203">
        <f>IFERROR(IF(VLOOKUP($M885,'Books DATA'!$M$9:$Q$1009,1,0)=$M885,VLOOKUP($M885,'Books DATA'!$M$10:$T$1009,COLUMNS('Books DATA'!$M$9:Q882),0)),"Not Avl in Books")</f>
        <v>0</v>
      </c>
      <c r="AI885" s="203">
        <f>IFERROR(IF(VLOOKUP($M885,'Books DATA'!$M$9:$Q$1009,1,0)=$M885,VLOOKUP($M885,'Books DATA'!$M$10:$T$1009,COLUMNS('Books DATA'!$M$9:R882),0)),"Not Avl in Books")</f>
        <v>0</v>
      </c>
      <c r="AJ885" s="203">
        <f>IFERROR(IF(VLOOKUP($M885,'Books DATA'!$M$9:$Q$1009,1,0)=$M885,VLOOKUP($M885,'Books DATA'!$M$10:$T$1009,COLUMNS('Books DATA'!$M$9:S882),0)),"Not Avl in Books")</f>
        <v>0</v>
      </c>
      <c r="AK885" s="203">
        <f>IFERROR(IF(VLOOKUP($M885,'Books DATA'!$M$9:$Q$1009,1,0)=$M885,VLOOKUP($M885,'Books DATA'!$M$10:$T$1009,COLUMNS('Books DATA'!$M$9:T882),0)),"Not Avl in Books")</f>
        <v>0</v>
      </c>
      <c r="AL885" s="204"/>
    </row>
    <row r="886" spans="1:38" ht="15.75" thickBot="1">
      <c r="A886" s="7" t="str">
        <f>AC886&amp;"_"&amp;COUNTIF($AC$10:AC886,AC886)</f>
        <v>_0</v>
      </c>
      <c r="B886" s="206"/>
      <c r="C886" s="206"/>
      <c r="D886" s="207"/>
      <c r="E886" s="208"/>
      <c r="F886" s="209"/>
      <c r="G886" s="209"/>
      <c r="H886" s="209"/>
      <c r="I886" s="209"/>
      <c r="J886" s="209"/>
      <c r="K886" s="209"/>
      <c r="L886" s="199"/>
      <c r="M886" s="200" t="str">
        <f t="shared" si="197"/>
        <v/>
      </c>
      <c r="N886" s="200">
        <f t="shared" si="198"/>
        <v>0</v>
      </c>
      <c r="O886" s="200">
        <f t="shared" si="199"/>
        <v>0</v>
      </c>
      <c r="P886" s="200">
        <f t="shared" si="200"/>
        <v>0</v>
      </c>
      <c r="Q886" s="200">
        <f t="shared" si="201"/>
        <v>0</v>
      </c>
      <c r="R886" s="200">
        <f t="shared" si="202"/>
        <v>0</v>
      </c>
      <c r="S886" s="200">
        <f t="shared" si="203"/>
        <v>0</v>
      </c>
      <c r="T886" s="200">
        <f t="shared" si="204"/>
        <v>0</v>
      </c>
      <c r="U886" s="200"/>
      <c r="V886" s="201">
        <f t="shared" si="205"/>
        <v>0</v>
      </c>
      <c r="W886" s="201">
        <f t="shared" si="206"/>
        <v>0</v>
      </c>
      <c r="X886" s="201">
        <f t="shared" si="207"/>
        <v>0</v>
      </c>
      <c r="Y886" s="201">
        <f t="shared" si="208"/>
        <v>0</v>
      </c>
      <c r="Z886" s="201">
        <f t="shared" si="209"/>
        <v>0</v>
      </c>
      <c r="AA886" s="201">
        <f t="shared" si="210"/>
        <v>0</v>
      </c>
      <c r="AB886" s="201">
        <f t="shared" si="211"/>
        <v>0</v>
      </c>
      <c r="AC886" s="205"/>
      <c r="AD886" s="199"/>
      <c r="AE886" s="203">
        <f>IFERROR(IF(VLOOKUP($M886,'Books DATA'!$M$9:$Q$1009,1,0)=$M886,VLOOKUP($M886,'Books DATA'!$M$10:$T$1009,COLUMNS('Books DATA'!$M$9:N883),0)),"Not Avl in Books")</f>
        <v>0</v>
      </c>
      <c r="AF886" s="203">
        <f>IFERROR(IF(VLOOKUP($M886,'Books DATA'!$M$9:$Q$1009,1,0)=$M886,VLOOKUP($M886,'Books DATA'!$M$10:$T$1009,COLUMNS('Books DATA'!$M$9:O883),0)),"Not Avl in Books")</f>
        <v>0</v>
      </c>
      <c r="AG886" s="203">
        <f>IFERROR(IF(VLOOKUP($M886,'Books DATA'!$M$9:$Q$1009,1,0)=$M886,VLOOKUP($M886,'Books DATA'!$M$10:$T$1009,COLUMNS('Books DATA'!$M$9:P883),0)),"Not Avl in Books")</f>
        <v>0</v>
      </c>
      <c r="AH886" s="203">
        <f>IFERROR(IF(VLOOKUP($M886,'Books DATA'!$M$9:$Q$1009,1,0)=$M886,VLOOKUP($M886,'Books DATA'!$M$10:$T$1009,COLUMNS('Books DATA'!$M$9:Q883),0)),"Not Avl in Books")</f>
        <v>0</v>
      </c>
      <c r="AI886" s="203">
        <f>IFERROR(IF(VLOOKUP($M886,'Books DATA'!$M$9:$Q$1009,1,0)=$M886,VLOOKUP($M886,'Books DATA'!$M$10:$T$1009,COLUMNS('Books DATA'!$M$9:R883),0)),"Not Avl in Books")</f>
        <v>0</v>
      </c>
      <c r="AJ886" s="203">
        <f>IFERROR(IF(VLOOKUP($M886,'Books DATA'!$M$9:$Q$1009,1,0)=$M886,VLOOKUP($M886,'Books DATA'!$M$10:$T$1009,COLUMNS('Books DATA'!$M$9:S883),0)),"Not Avl in Books")</f>
        <v>0</v>
      </c>
      <c r="AK886" s="203">
        <f>IFERROR(IF(VLOOKUP($M886,'Books DATA'!$M$9:$Q$1009,1,0)=$M886,VLOOKUP($M886,'Books DATA'!$M$10:$T$1009,COLUMNS('Books DATA'!$M$9:T883),0)),"Not Avl in Books")</f>
        <v>0</v>
      </c>
      <c r="AL886" s="204"/>
    </row>
    <row r="887" spans="1:38" ht="15.75" thickBot="1">
      <c r="A887" s="7" t="str">
        <f>AC887&amp;"_"&amp;COUNTIF($AC$10:AC887,AC887)</f>
        <v>_0</v>
      </c>
      <c r="B887" s="206"/>
      <c r="C887" s="206"/>
      <c r="D887" s="207"/>
      <c r="E887" s="208"/>
      <c r="F887" s="209"/>
      <c r="G887" s="209"/>
      <c r="H887" s="209"/>
      <c r="I887" s="209"/>
      <c r="J887" s="209"/>
      <c r="K887" s="209"/>
      <c r="L887" s="199"/>
      <c r="M887" s="200" t="str">
        <f t="shared" si="197"/>
        <v/>
      </c>
      <c r="N887" s="200">
        <f t="shared" si="198"/>
        <v>0</v>
      </c>
      <c r="O887" s="200">
        <f t="shared" si="199"/>
        <v>0</v>
      </c>
      <c r="P887" s="200">
        <f t="shared" si="200"/>
        <v>0</v>
      </c>
      <c r="Q887" s="200">
        <f t="shared" si="201"/>
        <v>0</v>
      </c>
      <c r="R887" s="200">
        <f t="shared" si="202"/>
        <v>0</v>
      </c>
      <c r="S887" s="200">
        <f t="shared" si="203"/>
        <v>0</v>
      </c>
      <c r="T887" s="200">
        <f t="shared" si="204"/>
        <v>0</v>
      </c>
      <c r="U887" s="200"/>
      <c r="V887" s="201">
        <f t="shared" si="205"/>
        <v>0</v>
      </c>
      <c r="W887" s="201">
        <f t="shared" si="206"/>
        <v>0</v>
      </c>
      <c r="X887" s="201">
        <f t="shared" si="207"/>
        <v>0</v>
      </c>
      <c r="Y887" s="201">
        <f t="shared" si="208"/>
        <v>0</v>
      </c>
      <c r="Z887" s="201">
        <f t="shared" si="209"/>
        <v>0</v>
      </c>
      <c r="AA887" s="201">
        <f t="shared" si="210"/>
        <v>0</v>
      </c>
      <c r="AB887" s="201">
        <f t="shared" si="211"/>
        <v>0</v>
      </c>
      <c r="AC887" s="205"/>
      <c r="AD887" s="199"/>
      <c r="AE887" s="203">
        <f>IFERROR(IF(VLOOKUP($M887,'Books DATA'!$M$9:$Q$1009,1,0)=$M887,VLOOKUP($M887,'Books DATA'!$M$10:$T$1009,COLUMNS('Books DATA'!$M$9:N884),0)),"Not Avl in Books")</f>
        <v>0</v>
      </c>
      <c r="AF887" s="203">
        <f>IFERROR(IF(VLOOKUP($M887,'Books DATA'!$M$9:$Q$1009,1,0)=$M887,VLOOKUP($M887,'Books DATA'!$M$10:$T$1009,COLUMNS('Books DATA'!$M$9:O884),0)),"Not Avl in Books")</f>
        <v>0</v>
      </c>
      <c r="AG887" s="203">
        <f>IFERROR(IF(VLOOKUP($M887,'Books DATA'!$M$9:$Q$1009,1,0)=$M887,VLOOKUP($M887,'Books DATA'!$M$10:$T$1009,COLUMNS('Books DATA'!$M$9:P884),0)),"Not Avl in Books")</f>
        <v>0</v>
      </c>
      <c r="AH887" s="203">
        <f>IFERROR(IF(VLOOKUP($M887,'Books DATA'!$M$9:$Q$1009,1,0)=$M887,VLOOKUP($M887,'Books DATA'!$M$10:$T$1009,COLUMNS('Books DATA'!$M$9:Q884),0)),"Not Avl in Books")</f>
        <v>0</v>
      </c>
      <c r="AI887" s="203">
        <f>IFERROR(IF(VLOOKUP($M887,'Books DATA'!$M$9:$Q$1009,1,0)=$M887,VLOOKUP($M887,'Books DATA'!$M$10:$T$1009,COLUMNS('Books DATA'!$M$9:R884),0)),"Not Avl in Books")</f>
        <v>0</v>
      </c>
      <c r="AJ887" s="203">
        <f>IFERROR(IF(VLOOKUP($M887,'Books DATA'!$M$9:$Q$1009,1,0)=$M887,VLOOKUP($M887,'Books DATA'!$M$10:$T$1009,COLUMNS('Books DATA'!$M$9:S884),0)),"Not Avl in Books")</f>
        <v>0</v>
      </c>
      <c r="AK887" s="203">
        <f>IFERROR(IF(VLOOKUP($M887,'Books DATA'!$M$9:$Q$1009,1,0)=$M887,VLOOKUP($M887,'Books DATA'!$M$10:$T$1009,COLUMNS('Books DATA'!$M$9:T884),0)),"Not Avl in Books")</f>
        <v>0</v>
      </c>
      <c r="AL887" s="204"/>
    </row>
    <row r="888" spans="1:38" ht="15.75" thickBot="1">
      <c r="A888" s="7" t="str">
        <f>AC888&amp;"_"&amp;COUNTIF($AC$10:AC888,AC888)</f>
        <v>_0</v>
      </c>
      <c r="B888" s="206"/>
      <c r="C888" s="206"/>
      <c r="D888" s="207"/>
      <c r="E888" s="208"/>
      <c r="F888" s="209"/>
      <c r="G888" s="209"/>
      <c r="H888" s="209"/>
      <c r="I888" s="209"/>
      <c r="J888" s="209"/>
      <c r="K888" s="209"/>
      <c r="L888" s="199"/>
      <c r="M888" s="200" t="str">
        <f t="shared" si="197"/>
        <v/>
      </c>
      <c r="N888" s="200">
        <f t="shared" si="198"/>
        <v>0</v>
      </c>
      <c r="O888" s="200">
        <f t="shared" si="199"/>
        <v>0</v>
      </c>
      <c r="P888" s="200">
        <f t="shared" si="200"/>
        <v>0</v>
      </c>
      <c r="Q888" s="200">
        <f t="shared" si="201"/>
        <v>0</v>
      </c>
      <c r="R888" s="200">
        <f t="shared" si="202"/>
        <v>0</v>
      </c>
      <c r="S888" s="200">
        <f t="shared" si="203"/>
        <v>0</v>
      </c>
      <c r="T888" s="200">
        <f t="shared" si="204"/>
        <v>0</v>
      </c>
      <c r="U888" s="200"/>
      <c r="V888" s="201">
        <f t="shared" si="205"/>
        <v>0</v>
      </c>
      <c r="W888" s="201">
        <f t="shared" si="206"/>
        <v>0</v>
      </c>
      <c r="X888" s="201">
        <f t="shared" si="207"/>
        <v>0</v>
      </c>
      <c r="Y888" s="201">
        <f t="shared" si="208"/>
        <v>0</v>
      </c>
      <c r="Z888" s="201">
        <f t="shared" si="209"/>
        <v>0</v>
      </c>
      <c r="AA888" s="201">
        <f t="shared" si="210"/>
        <v>0</v>
      </c>
      <c r="AB888" s="201">
        <f t="shared" si="211"/>
        <v>0</v>
      </c>
      <c r="AC888" s="205"/>
      <c r="AD888" s="199"/>
      <c r="AE888" s="203">
        <f>IFERROR(IF(VLOOKUP($M888,'Books DATA'!$M$9:$Q$1009,1,0)=$M888,VLOOKUP($M888,'Books DATA'!$M$10:$T$1009,COLUMNS('Books DATA'!$M$9:N885),0)),"Not Avl in Books")</f>
        <v>0</v>
      </c>
      <c r="AF888" s="203">
        <f>IFERROR(IF(VLOOKUP($M888,'Books DATA'!$M$9:$Q$1009,1,0)=$M888,VLOOKUP($M888,'Books DATA'!$M$10:$T$1009,COLUMNS('Books DATA'!$M$9:O885),0)),"Not Avl in Books")</f>
        <v>0</v>
      </c>
      <c r="AG888" s="203">
        <f>IFERROR(IF(VLOOKUP($M888,'Books DATA'!$M$9:$Q$1009,1,0)=$M888,VLOOKUP($M888,'Books DATA'!$M$10:$T$1009,COLUMNS('Books DATA'!$M$9:P885),0)),"Not Avl in Books")</f>
        <v>0</v>
      </c>
      <c r="AH888" s="203">
        <f>IFERROR(IF(VLOOKUP($M888,'Books DATA'!$M$9:$Q$1009,1,0)=$M888,VLOOKUP($M888,'Books DATA'!$M$10:$T$1009,COLUMNS('Books DATA'!$M$9:Q885),0)),"Not Avl in Books")</f>
        <v>0</v>
      </c>
      <c r="AI888" s="203">
        <f>IFERROR(IF(VLOOKUP($M888,'Books DATA'!$M$9:$Q$1009,1,0)=$M888,VLOOKUP($M888,'Books DATA'!$M$10:$T$1009,COLUMNS('Books DATA'!$M$9:R885),0)),"Not Avl in Books")</f>
        <v>0</v>
      </c>
      <c r="AJ888" s="203">
        <f>IFERROR(IF(VLOOKUP($M888,'Books DATA'!$M$9:$Q$1009,1,0)=$M888,VLOOKUP($M888,'Books DATA'!$M$10:$T$1009,COLUMNS('Books DATA'!$M$9:S885),0)),"Not Avl in Books")</f>
        <v>0</v>
      </c>
      <c r="AK888" s="203">
        <f>IFERROR(IF(VLOOKUP($M888,'Books DATA'!$M$9:$Q$1009,1,0)=$M888,VLOOKUP($M888,'Books DATA'!$M$10:$T$1009,COLUMNS('Books DATA'!$M$9:T885),0)),"Not Avl in Books")</f>
        <v>0</v>
      </c>
      <c r="AL888" s="204"/>
    </row>
    <row r="889" spans="1:38" ht="15.75" thickBot="1">
      <c r="A889" s="7" t="str">
        <f>AC889&amp;"_"&amp;COUNTIF($AC$10:AC889,AC889)</f>
        <v>_0</v>
      </c>
      <c r="B889" s="206"/>
      <c r="C889" s="206"/>
      <c r="D889" s="207"/>
      <c r="E889" s="208"/>
      <c r="F889" s="209"/>
      <c r="G889" s="209"/>
      <c r="H889" s="209"/>
      <c r="I889" s="209"/>
      <c r="J889" s="209"/>
      <c r="K889" s="209"/>
      <c r="L889" s="199"/>
      <c r="M889" s="200" t="str">
        <f t="shared" si="197"/>
        <v/>
      </c>
      <c r="N889" s="200">
        <f t="shared" si="198"/>
        <v>0</v>
      </c>
      <c r="O889" s="200">
        <f t="shared" si="199"/>
        <v>0</v>
      </c>
      <c r="P889" s="200">
        <f t="shared" si="200"/>
        <v>0</v>
      </c>
      <c r="Q889" s="200">
        <f t="shared" si="201"/>
        <v>0</v>
      </c>
      <c r="R889" s="200">
        <f t="shared" si="202"/>
        <v>0</v>
      </c>
      <c r="S889" s="200">
        <f t="shared" si="203"/>
        <v>0</v>
      </c>
      <c r="T889" s="200">
        <f t="shared" si="204"/>
        <v>0</v>
      </c>
      <c r="U889" s="200"/>
      <c r="V889" s="201">
        <f t="shared" si="205"/>
        <v>0</v>
      </c>
      <c r="W889" s="201">
        <f t="shared" si="206"/>
        <v>0</v>
      </c>
      <c r="X889" s="201">
        <f t="shared" si="207"/>
        <v>0</v>
      </c>
      <c r="Y889" s="201">
        <f t="shared" si="208"/>
        <v>0</v>
      </c>
      <c r="Z889" s="201">
        <f t="shared" si="209"/>
        <v>0</v>
      </c>
      <c r="AA889" s="201">
        <f t="shared" si="210"/>
        <v>0</v>
      </c>
      <c r="AB889" s="201">
        <f t="shared" si="211"/>
        <v>0</v>
      </c>
      <c r="AC889" s="205"/>
      <c r="AD889" s="199"/>
      <c r="AE889" s="203">
        <f>IFERROR(IF(VLOOKUP($M889,'Books DATA'!$M$9:$Q$1009,1,0)=$M889,VLOOKUP($M889,'Books DATA'!$M$10:$T$1009,COLUMNS('Books DATA'!$M$9:N886),0)),"Not Avl in Books")</f>
        <v>0</v>
      </c>
      <c r="AF889" s="203">
        <f>IFERROR(IF(VLOOKUP($M889,'Books DATA'!$M$9:$Q$1009,1,0)=$M889,VLOOKUP($M889,'Books DATA'!$M$10:$T$1009,COLUMNS('Books DATA'!$M$9:O886),0)),"Not Avl in Books")</f>
        <v>0</v>
      </c>
      <c r="AG889" s="203">
        <f>IFERROR(IF(VLOOKUP($M889,'Books DATA'!$M$9:$Q$1009,1,0)=$M889,VLOOKUP($M889,'Books DATA'!$M$10:$T$1009,COLUMNS('Books DATA'!$M$9:P886),0)),"Not Avl in Books")</f>
        <v>0</v>
      </c>
      <c r="AH889" s="203">
        <f>IFERROR(IF(VLOOKUP($M889,'Books DATA'!$M$9:$Q$1009,1,0)=$M889,VLOOKUP($M889,'Books DATA'!$M$10:$T$1009,COLUMNS('Books DATA'!$M$9:Q886),0)),"Not Avl in Books")</f>
        <v>0</v>
      </c>
      <c r="AI889" s="203">
        <f>IFERROR(IF(VLOOKUP($M889,'Books DATA'!$M$9:$Q$1009,1,0)=$M889,VLOOKUP($M889,'Books DATA'!$M$10:$T$1009,COLUMNS('Books DATA'!$M$9:R886),0)),"Not Avl in Books")</f>
        <v>0</v>
      </c>
      <c r="AJ889" s="203">
        <f>IFERROR(IF(VLOOKUP($M889,'Books DATA'!$M$9:$Q$1009,1,0)=$M889,VLOOKUP($M889,'Books DATA'!$M$10:$T$1009,COLUMNS('Books DATA'!$M$9:S886),0)),"Not Avl in Books")</f>
        <v>0</v>
      </c>
      <c r="AK889" s="203">
        <f>IFERROR(IF(VLOOKUP($M889,'Books DATA'!$M$9:$Q$1009,1,0)=$M889,VLOOKUP($M889,'Books DATA'!$M$10:$T$1009,COLUMNS('Books DATA'!$M$9:T886),0)),"Not Avl in Books")</f>
        <v>0</v>
      </c>
      <c r="AL889" s="204"/>
    </row>
    <row r="890" spans="1:38" ht="15.75" thickBot="1">
      <c r="A890" s="7" t="str">
        <f>AC890&amp;"_"&amp;COUNTIF($AC$10:AC890,AC890)</f>
        <v>_0</v>
      </c>
      <c r="B890" s="206"/>
      <c r="C890" s="206"/>
      <c r="D890" s="207"/>
      <c r="E890" s="208"/>
      <c r="F890" s="209"/>
      <c r="G890" s="209"/>
      <c r="H890" s="209"/>
      <c r="I890" s="209"/>
      <c r="J890" s="209"/>
      <c r="K890" s="209"/>
      <c r="L890" s="199"/>
      <c r="M890" s="200" t="str">
        <f t="shared" si="197"/>
        <v/>
      </c>
      <c r="N890" s="200">
        <f t="shared" si="198"/>
        <v>0</v>
      </c>
      <c r="O890" s="200">
        <f t="shared" si="199"/>
        <v>0</v>
      </c>
      <c r="P890" s="200">
        <f t="shared" si="200"/>
        <v>0</v>
      </c>
      <c r="Q890" s="200">
        <f t="shared" si="201"/>
        <v>0</v>
      </c>
      <c r="R890" s="200">
        <f t="shared" si="202"/>
        <v>0</v>
      </c>
      <c r="S890" s="200">
        <f t="shared" si="203"/>
        <v>0</v>
      </c>
      <c r="T890" s="200">
        <f t="shared" si="204"/>
        <v>0</v>
      </c>
      <c r="U890" s="200"/>
      <c r="V890" s="201">
        <f t="shared" si="205"/>
        <v>0</v>
      </c>
      <c r="W890" s="201">
        <f t="shared" si="206"/>
        <v>0</v>
      </c>
      <c r="X890" s="201">
        <f t="shared" si="207"/>
        <v>0</v>
      </c>
      <c r="Y890" s="201">
        <f t="shared" si="208"/>
        <v>0</v>
      </c>
      <c r="Z890" s="201">
        <f t="shared" si="209"/>
        <v>0</v>
      </c>
      <c r="AA890" s="201">
        <f t="shared" si="210"/>
        <v>0</v>
      </c>
      <c r="AB890" s="201">
        <f t="shared" si="211"/>
        <v>0</v>
      </c>
      <c r="AC890" s="205"/>
      <c r="AD890" s="199"/>
      <c r="AE890" s="203">
        <f>IFERROR(IF(VLOOKUP($M890,'Books DATA'!$M$9:$Q$1009,1,0)=$M890,VLOOKUP($M890,'Books DATA'!$M$10:$T$1009,COLUMNS('Books DATA'!$M$9:N887),0)),"Not Avl in Books")</f>
        <v>0</v>
      </c>
      <c r="AF890" s="203">
        <f>IFERROR(IF(VLOOKUP($M890,'Books DATA'!$M$9:$Q$1009,1,0)=$M890,VLOOKUP($M890,'Books DATA'!$M$10:$T$1009,COLUMNS('Books DATA'!$M$9:O887),0)),"Not Avl in Books")</f>
        <v>0</v>
      </c>
      <c r="AG890" s="203">
        <f>IFERROR(IF(VLOOKUP($M890,'Books DATA'!$M$9:$Q$1009,1,0)=$M890,VLOOKUP($M890,'Books DATA'!$M$10:$T$1009,COLUMNS('Books DATA'!$M$9:P887),0)),"Not Avl in Books")</f>
        <v>0</v>
      </c>
      <c r="AH890" s="203">
        <f>IFERROR(IF(VLOOKUP($M890,'Books DATA'!$M$9:$Q$1009,1,0)=$M890,VLOOKUP($M890,'Books DATA'!$M$10:$T$1009,COLUMNS('Books DATA'!$M$9:Q887),0)),"Not Avl in Books")</f>
        <v>0</v>
      </c>
      <c r="AI890" s="203">
        <f>IFERROR(IF(VLOOKUP($M890,'Books DATA'!$M$9:$Q$1009,1,0)=$M890,VLOOKUP($M890,'Books DATA'!$M$10:$T$1009,COLUMNS('Books DATA'!$M$9:R887),0)),"Not Avl in Books")</f>
        <v>0</v>
      </c>
      <c r="AJ890" s="203">
        <f>IFERROR(IF(VLOOKUP($M890,'Books DATA'!$M$9:$Q$1009,1,0)=$M890,VLOOKUP($M890,'Books DATA'!$M$10:$T$1009,COLUMNS('Books DATA'!$M$9:S887),0)),"Not Avl in Books")</f>
        <v>0</v>
      </c>
      <c r="AK890" s="203">
        <f>IFERROR(IF(VLOOKUP($M890,'Books DATA'!$M$9:$Q$1009,1,0)=$M890,VLOOKUP($M890,'Books DATA'!$M$10:$T$1009,COLUMNS('Books DATA'!$M$9:T887),0)),"Not Avl in Books")</f>
        <v>0</v>
      </c>
      <c r="AL890" s="204"/>
    </row>
    <row r="891" spans="1:38" ht="15.75" thickBot="1">
      <c r="A891" s="7" t="str">
        <f>AC891&amp;"_"&amp;COUNTIF($AC$10:AC891,AC891)</f>
        <v>_0</v>
      </c>
      <c r="B891" s="206"/>
      <c r="C891" s="206"/>
      <c r="D891" s="207"/>
      <c r="E891" s="208"/>
      <c r="F891" s="209"/>
      <c r="G891" s="209"/>
      <c r="H891" s="209"/>
      <c r="I891" s="209"/>
      <c r="J891" s="209"/>
      <c r="K891" s="209"/>
      <c r="L891" s="199"/>
      <c r="M891" s="200" t="str">
        <f t="shared" si="197"/>
        <v/>
      </c>
      <c r="N891" s="200">
        <f t="shared" si="198"/>
        <v>0</v>
      </c>
      <c r="O891" s="200">
        <f t="shared" si="199"/>
        <v>0</v>
      </c>
      <c r="P891" s="200">
        <f t="shared" si="200"/>
        <v>0</v>
      </c>
      <c r="Q891" s="200">
        <f t="shared" si="201"/>
        <v>0</v>
      </c>
      <c r="R891" s="200">
        <f t="shared" si="202"/>
        <v>0</v>
      </c>
      <c r="S891" s="200">
        <f t="shared" si="203"/>
        <v>0</v>
      </c>
      <c r="T891" s="200">
        <f t="shared" si="204"/>
        <v>0</v>
      </c>
      <c r="U891" s="200"/>
      <c r="V891" s="201">
        <f t="shared" si="205"/>
        <v>0</v>
      </c>
      <c r="W891" s="201">
        <f t="shared" si="206"/>
        <v>0</v>
      </c>
      <c r="X891" s="201">
        <f t="shared" si="207"/>
        <v>0</v>
      </c>
      <c r="Y891" s="201">
        <f t="shared" si="208"/>
        <v>0</v>
      </c>
      <c r="Z891" s="201">
        <f t="shared" si="209"/>
        <v>0</v>
      </c>
      <c r="AA891" s="201">
        <f t="shared" si="210"/>
        <v>0</v>
      </c>
      <c r="AB891" s="201">
        <f t="shared" si="211"/>
        <v>0</v>
      </c>
      <c r="AC891" s="205"/>
      <c r="AD891" s="199"/>
      <c r="AE891" s="203">
        <f>IFERROR(IF(VLOOKUP($M891,'Books DATA'!$M$9:$Q$1009,1,0)=$M891,VLOOKUP($M891,'Books DATA'!$M$10:$T$1009,COLUMNS('Books DATA'!$M$9:N888),0)),"Not Avl in Books")</f>
        <v>0</v>
      </c>
      <c r="AF891" s="203">
        <f>IFERROR(IF(VLOOKUP($M891,'Books DATA'!$M$9:$Q$1009,1,0)=$M891,VLOOKUP($M891,'Books DATA'!$M$10:$T$1009,COLUMNS('Books DATA'!$M$9:O888),0)),"Not Avl in Books")</f>
        <v>0</v>
      </c>
      <c r="AG891" s="203">
        <f>IFERROR(IF(VLOOKUP($M891,'Books DATA'!$M$9:$Q$1009,1,0)=$M891,VLOOKUP($M891,'Books DATA'!$M$10:$T$1009,COLUMNS('Books DATA'!$M$9:P888),0)),"Not Avl in Books")</f>
        <v>0</v>
      </c>
      <c r="AH891" s="203">
        <f>IFERROR(IF(VLOOKUP($M891,'Books DATA'!$M$9:$Q$1009,1,0)=$M891,VLOOKUP($M891,'Books DATA'!$M$10:$T$1009,COLUMNS('Books DATA'!$M$9:Q888),0)),"Not Avl in Books")</f>
        <v>0</v>
      </c>
      <c r="AI891" s="203">
        <f>IFERROR(IF(VLOOKUP($M891,'Books DATA'!$M$9:$Q$1009,1,0)=$M891,VLOOKUP($M891,'Books DATA'!$M$10:$T$1009,COLUMNS('Books DATA'!$M$9:R888),0)),"Not Avl in Books")</f>
        <v>0</v>
      </c>
      <c r="AJ891" s="203">
        <f>IFERROR(IF(VLOOKUP($M891,'Books DATA'!$M$9:$Q$1009,1,0)=$M891,VLOOKUP($M891,'Books DATA'!$M$10:$T$1009,COLUMNS('Books DATA'!$M$9:S888),0)),"Not Avl in Books")</f>
        <v>0</v>
      </c>
      <c r="AK891" s="203">
        <f>IFERROR(IF(VLOOKUP($M891,'Books DATA'!$M$9:$Q$1009,1,0)=$M891,VLOOKUP($M891,'Books DATA'!$M$10:$T$1009,COLUMNS('Books DATA'!$M$9:T888),0)),"Not Avl in Books")</f>
        <v>0</v>
      </c>
      <c r="AL891" s="204"/>
    </row>
    <row r="892" spans="1:38" ht="15.75" thickBot="1">
      <c r="A892" s="7" t="str">
        <f>AC892&amp;"_"&amp;COUNTIF($AC$10:AC892,AC892)</f>
        <v>_0</v>
      </c>
      <c r="B892" s="206"/>
      <c r="C892" s="206"/>
      <c r="D892" s="207"/>
      <c r="E892" s="208"/>
      <c r="F892" s="209"/>
      <c r="G892" s="209"/>
      <c r="H892" s="209"/>
      <c r="I892" s="209"/>
      <c r="J892" s="209"/>
      <c r="K892" s="209"/>
      <c r="L892" s="199"/>
      <c r="M892" s="200" t="str">
        <f t="shared" si="197"/>
        <v/>
      </c>
      <c r="N892" s="200">
        <f t="shared" si="198"/>
        <v>0</v>
      </c>
      <c r="O892" s="200">
        <f t="shared" si="199"/>
        <v>0</v>
      </c>
      <c r="P892" s="200">
        <f t="shared" si="200"/>
        <v>0</v>
      </c>
      <c r="Q892" s="200">
        <f t="shared" si="201"/>
        <v>0</v>
      </c>
      <c r="R892" s="200">
        <f t="shared" si="202"/>
        <v>0</v>
      </c>
      <c r="S892" s="200">
        <f t="shared" si="203"/>
        <v>0</v>
      </c>
      <c r="T892" s="200">
        <f t="shared" si="204"/>
        <v>0</v>
      </c>
      <c r="U892" s="200"/>
      <c r="V892" s="201">
        <f t="shared" si="205"/>
        <v>0</v>
      </c>
      <c r="W892" s="201">
        <f t="shared" si="206"/>
        <v>0</v>
      </c>
      <c r="X892" s="201">
        <f t="shared" si="207"/>
        <v>0</v>
      </c>
      <c r="Y892" s="201">
        <f t="shared" si="208"/>
        <v>0</v>
      </c>
      <c r="Z892" s="201">
        <f t="shared" si="209"/>
        <v>0</v>
      </c>
      <c r="AA892" s="201">
        <f t="shared" si="210"/>
        <v>0</v>
      </c>
      <c r="AB892" s="201">
        <f t="shared" si="211"/>
        <v>0</v>
      </c>
      <c r="AC892" s="205"/>
      <c r="AD892" s="199"/>
      <c r="AE892" s="203">
        <f>IFERROR(IF(VLOOKUP($M892,'Books DATA'!$M$9:$Q$1009,1,0)=$M892,VLOOKUP($M892,'Books DATA'!$M$10:$T$1009,COLUMNS('Books DATA'!$M$9:N889),0)),"Not Avl in Books")</f>
        <v>0</v>
      </c>
      <c r="AF892" s="203">
        <f>IFERROR(IF(VLOOKUP($M892,'Books DATA'!$M$9:$Q$1009,1,0)=$M892,VLOOKUP($M892,'Books DATA'!$M$10:$T$1009,COLUMNS('Books DATA'!$M$9:O889),0)),"Not Avl in Books")</f>
        <v>0</v>
      </c>
      <c r="AG892" s="203">
        <f>IFERROR(IF(VLOOKUP($M892,'Books DATA'!$M$9:$Q$1009,1,0)=$M892,VLOOKUP($M892,'Books DATA'!$M$10:$T$1009,COLUMNS('Books DATA'!$M$9:P889),0)),"Not Avl in Books")</f>
        <v>0</v>
      </c>
      <c r="AH892" s="203">
        <f>IFERROR(IF(VLOOKUP($M892,'Books DATA'!$M$9:$Q$1009,1,0)=$M892,VLOOKUP($M892,'Books DATA'!$M$10:$T$1009,COLUMNS('Books DATA'!$M$9:Q889),0)),"Not Avl in Books")</f>
        <v>0</v>
      </c>
      <c r="AI892" s="203">
        <f>IFERROR(IF(VLOOKUP($M892,'Books DATA'!$M$9:$Q$1009,1,0)=$M892,VLOOKUP($M892,'Books DATA'!$M$10:$T$1009,COLUMNS('Books DATA'!$M$9:R889),0)),"Not Avl in Books")</f>
        <v>0</v>
      </c>
      <c r="AJ892" s="203">
        <f>IFERROR(IF(VLOOKUP($M892,'Books DATA'!$M$9:$Q$1009,1,0)=$M892,VLOOKUP($M892,'Books DATA'!$M$10:$T$1009,COLUMNS('Books DATA'!$M$9:S889),0)),"Not Avl in Books")</f>
        <v>0</v>
      </c>
      <c r="AK892" s="203">
        <f>IFERROR(IF(VLOOKUP($M892,'Books DATA'!$M$9:$Q$1009,1,0)=$M892,VLOOKUP($M892,'Books DATA'!$M$10:$T$1009,COLUMNS('Books DATA'!$M$9:T889),0)),"Not Avl in Books")</f>
        <v>0</v>
      </c>
      <c r="AL892" s="204"/>
    </row>
    <row r="893" spans="1:38" ht="15.75" thickBot="1">
      <c r="A893" s="7" t="str">
        <f>AC893&amp;"_"&amp;COUNTIF($AC$10:AC893,AC893)</f>
        <v>_0</v>
      </c>
      <c r="B893" s="206"/>
      <c r="C893" s="206"/>
      <c r="D893" s="207"/>
      <c r="E893" s="208"/>
      <c r="F893" s="209"/>
      <c r="G893" s="209"/>
      <c r="H893" s="209"/>
      <c r="I893" s="209"/>
      <c r="J893" s="209"/>
      <c r="K893" s="209"/>
      <c r="L893" s="199"/>
      <c r="M893" s="200" t="str">
        <f t="shared" si="197"/>
        <v/>
      </c>
      <c r="N893" s="200">
        <f t="shared" si="198"/>
        <v>0</v>
      </c>
      <c r="O893" s="200">
        <f t="shared" si="199"/>
        <v>0</v>
      </c>
      <c r="P893" s="200">
        <f t="shared" si="200"/>
        <v>0</v>
      </c>
      <c r="Q893" s="200">
        <f t="shared" si="201"/>
        <v>0</v>
      </c>
      <c r="R893" s="200">
        <f t="shared" si="202"/>
        <v>0</v>
      </c>
      <c r="S893" s="200">
        <f t="shared" si="203"/>
        <v>0</v>
      </c>
      <c r="T893" s="200">
        <f t="shared" si="204"/>
        <v>0</v>
      </c>
      <c r="U893" s="200"/>
      <c r="V893" s="201">
        <f t="shared" si="205"/>
        <v>0</v>
      </c>
      <c r="W893" s="201">
        <f t="shared" si="206"/>
        <v>0</v>
      </c>
      <c r="X893" s="201">
        <f t="shared" si="207"/>
        <v>0</v>
      </c>
      <c r="Y893" s="201">
        <f t="shared" si="208"/>
        <v>0</v>
      </c>
      <c r="Z893" s="201">
        <f t="shared" si="209"/>
        <v>0</v>
      </c>
      <c r="AA893" s="201">
        <f t="shared" si="210"/>
        <v>0</v>
      </c>
      <c r="AB893" s="201">
        <f t="shared" si="211"/>
        <v>0</v>
      </c>
      <c r="AC893" s="205"/>
      <c r="AD893" s="199"/>
      <c r="AE893" s="203">
        <f>IFERROR(IF(VLOOKUP($M893,'Books DATA'!$M$9:$Q$1009,1,0)=$M893,VLOOKUP($M893,'Books DATA'!$M$10:$T$1009,COLUMNS('Books DATA'!$M$9:N890),0)),"Not Avl in Books")</f>
        <v>0</v>
      </c>
      <c r="AF893" s="203">
        <f>IFERROR(IF(VLOOKUP($M893,'Books DATA'!$M$9:$Q$1009,1,0)=$M893,VLOOKUP($M893,'Books DATA'!$M$10:$T$1009,COLUMNS('Books DATA'!$M$9:O890),0)),"Not Avl in Books")</f>
        <v>0</v>
      </c>
      <c r="AG893" s="203">
        <f>IFERROR(IF(VLOOKUP($M893,'Books DATA'!$M$9:$Q$1009,1,0)=$M893,VLOOKUP($M893,'Books DATA'!$M$10:$T$1009,COLUMNS('Books DATA'!$M$9:P890),0)),"Not Avl in Books")</f>
        <v>0</v>
      </c>
      <c r="AH893" s="203">
        <f>IFERROR(IF(VLOOKUP($M893,'Books DATA'!$M$9:$Q$1009,1,0)=$M893,VLOOKUP($M893,'Books DATA'!$M$10:$T$1009,COLUMNS('Books DATA'!$M$9:Q890),0)),"Not Avl in Books")</f>
        <v>0</v>
      </c>
      <c r="AI893" s="203">
        <f>IFERROR(IF(VLOOKUP($M893,'Books DATA'!$M$9:$Q$1009,1,0)=$M893,VLOOKUP($M893,'Books DATA'!$M$10:$T$1009,COLUMNS('Books DATA'!$M$9:R890),0)),"Not Avl in Books")</f>
        <v>0</v>
      </c>
      <c r="AJ893" s="203">
        <f>IFERROR(IF(VLOOKUP($M893,'Books DATA'!$M$9:$Q$1009,1,0)=$M893,VLOOKUP($M893,'Books DATA'!$M$10:$T$1009,COLUMNS('Books DATA'!$M$9:S890),0)),"Not Avl in Books")</f>
        <v>0</v>
      </c>
      <c r="AK893" s="203">
        <f>IFERROR(IF(VLOOKUP($M893,'Books DATA'!$M$9:$Q$1009,1,0)=$M893,VLOOKUP($M893,'Books DATA'!$M$10:$T$1009,COLUMNS('Books DATA'!$M$9:T890),0)),"Not Avl in Books")</f>
        <v>0</v>
      </c>
      <c r="AL893" s="204"/>
    </row>
    <row r="894" spans="1:38" ht="15.75" thickBot="1">
      <c r="A894" s="7" t="str">
        <f>AC894&amp;"_"&amp;COUNTIF($AC$10:AC894,AC894)</f>
        <v>_0</v>
      </c>
      <c r="B894" s="206"/>
      <c r="C894" s="206"/>
      <c r="D894" s="207"/>
      <c r="E894" s="208"/>
      <c r="F894" s="209"/>
      <c r="G894" s="209"/>
      <c r="H894" s="209"/>
      <c r="I894" s="209"/>
      <c r="J894" s="209"/>
      <c r="K894" s="209"/>
      <c r="L894" s="199"/>
      <c r="M894" s="200" t="str">
        <f t="shared" si="197"/>
        <v/>
      </c>
      <c r="N894" s="200">
        <f t="shared" si="198"/>
        <v>0</v>
      </c>
      <c r="O894" s="200">
        <f t="shared" si="199"/>
        <v>0</v>
      </c>
      <c r="P894" s="200">
        <f t="shared" si="200"/>
        <v>0</v>
      </c>
      <c r="Q894" s="200">
        <f t="shared" si="201"/>
        <v>0</v>
      </c>
      <c r="R894" s="200">
        <f t="shared" si="202"/>
        <v>0</v>
      </c>
      <c r="S894" s="200">
        <f t="shared" si="203"/>
        <v>0</v>
      </c>
      <c r="T894" s="200">
        <f t="shared" si="204"/>
        <v>0</v>
      </c>
      <c r="U894" s="200"/>
      <c r="V894" s="201">
        <f t="shared" si="205"/>
        <v>0</v>
      </c>
      <c r="W894" s="201">
        <f t="shared" si="206"/>
        <v>0</v>
      </c>
      <c r="X894" s="201">
        <f t="shared" si="207"/>
        <v>0</v>
      </c>
      <c r="Y894" s="201">
        <f t="shared" si="208"/>
        <v>0</v>
      </c>
      <c r="Z894" s="201">
        <f t="shared" si="209"/>
        <v>0</v>
      </c>
      <c r="AA894" s="201">
        <f t="shared" si="210"/>
        <v>0</v>
      </c>
      <c r="AB894" s="201">
        <f t="shared" si="211"/>
        <v>0</v>
      </c>
      <c r="AC894" s="205"/>
      <c r="AD894" s="199"/>
      <c r="AE894" s="203">
        <f>IFERROR(IF(VLOOKUP($M894,'Books DATA'!$M$9:$Q$1009,1,0)=$M894,VLOOKUP($M894,'Books DATA'!$M$10:$T$1009,COLUMNS('Books DATA'!$M$9:N891),0)),"Not Avl in Books")</f>
        <v>0</v>
      </c>
      <c r="AF894" s="203">
        <f>IFERROR(IF(VLOOKUP($M894,'Books DATA'!$M$9:$Q$1009,1,0)=$M894,VLOOKUP($M894,'Books DATA'!$M$10:$T$1009,COLUMNS('Books DATA'!$M$9:O891),0)),"Not Avl in Books")</f>
        <v>0</v>
      </c>
      <c r="AG894" s="203">
        <f>IFERROR(IF(VLOOKUP($M894,'Books DATA'!$M$9:$Q$1009,1,0)=$M894,VLOOKUP($M894,'Books DATA'!$M$10:$T$1009,COLUMNS('Books DATA'!$M$9:P891),0)),"Not Avl in Books")</f>
        <v>0</v>
      </c>
      <c r="AH894" s="203">
        <f>IFERROR(IF(VLOOKUP($M894,'Books DATA'!$M$9:$Q$1009,1,0)=$M894,VLOOKUP($M894,'Books DATA'!$M$10:$T$1009,COLUMNS('Books DATA'!$M$9:Q891),0)),"Not Avl in Books")</f>
        <v>0</v>
      </c>
      <c r="AI894" s="203">
        <f>IFERROR(IF(VLOOKUP($M894,'Books DATA'!$M$9:$Q$1009,1,0)=$M894,VLOOKUP($M894,'Books DATA'!$M$10:$T$1009,COLUMNS('Books DATA'!$M$9:R891),0)),"Not Avl in Books")</f>
        <v>0</v>
      </c>
      <c r="AJ894" s="203">
        <f>IFERROR(IF(VLOOKUP($M894,'Books DATA'!$M$9:$Q$1009,1,0)=$M894,VLOOKUP($M894,'Books DATA'!$M$10:$T$1009,COLUMNS('Books DATA'!$M$9:S891),0)),"Not Avl in Books")</f>
        <v>0</v>
      </c>
      <c r="AK894" s="203">
        <f>IFERROR(IF(VLOOKUP($M894,'Books DATA'!$M$9:$Q$1009,1,0)=$M894,VLOOKUP($M894,'Books DATA'!$M$10:$T$1009,COLUMNS('Books DATA'!$M$9:T891),0)),"Not Avl in Books")</f>
        <v>0</v>
      </c>
      <c r="AL894" s="204"/>
    </row>
    <row r="895" spans="1:38" ht="15.75" thickBot="1">
      <c r="A895" s="7" t="str">
        <f>AC895&amp;"_"&amp;COUNTIF($AC$10:AC895,AC895)</f>
        <v>_0</v>
      </c>
      <c r="B895" s="206"/>
      <c r="C895" s="206"/>
      <c r="D895" s="207"/>
      <c r="E895" s="208"/>
      <c r="F895" s="209"/>
      <c r="G895" s="209"/>
      <c r="H895" s="209"/>
      <c r="I895" s="209"/>
      <c r="J895" s="209"/>
      <c r="K895" s="209"/>
      <c r="L895" s="199"/>
      <c r="M895" s="200" t="str">
        <f t="shared" si="197"/>
        <v/>
      </c>
      <c r="N895" s="200">
        <f t="shared" si="198"/>
        <v>0</v>
      </c>
      <c r="O895" s="200">
        <f t="shared" si="199"/>
        <v>0</v>
      </c>
      <c r="P895" s="200">
        <f t="shared" si="200"/>
        <v>0</v>
      </c>
      <c r="Q895" s="200">
        <f t="shared" si="201"/>
        <v>0</v>
      </c>
      <c r="R895" s="200">
        <f t="shared" si="202"/>
        <v>0</v>
      </c>
      <c r="S895" s="200">
        <f t="shared" si="203"/>
        <v>0</v>
      </c>
      <c r="T895" s="200">
        <f t="shared" si="204"/>
        <v>0</v>
      </c>
      <c r="U895" s="200"/>
      <c r="V895" s="201">
        <f t="shared" si="205"/>
        <v>0</v>
      </c>
      <c r="W895" s="201">
        <f t="shared" si="206"/>
        <v>0</v>
      </c>
      <c r="X895" s="201">
        <f t="shared" si="207"/>
        <v>0</v>
      </c>
      <c r="Y895" s="201">
        <f t="shared" si="208"/>
        <v>0</v>
      </c>
      <c r="Z895" s="201">
        <f t="shared" si="209"/>
        <v>0</v>
      </c>
      <c r="AA895" s="201">
        <f t="shared" si="210"/>
        <v>0</v>
      </c>
      <c r="AB895" s="201">
        <f t="shared" si="211"/>
        <v>0</v>
      </c>
      <c r="AC895" s="205"/>
      <c r="AD895" s="199"/>
      <c r="AE895" s="203">
        <f>IFERROR(IF(VLOOKUP($M895,'Books DATA'!$M$9:$Q$1009,1,0)=$M895,VLOOKUP($M895,'Books DATA'!$M$10:$T$1009,COLUMNS('Books DATA'!$M$9:N892),0)),"Not Avl in Books")</f>
        <v>0</v>
      </c>
      <c r="AF895" s="203">
        <f>IFERROR(IF(VLOOKUP($M895,'Books DATA'!$M$9:$Q$1009,1,0)=$M895,VLOOKUP($M895,'Books DATA'!$M$10:$T$1009,COLUMNS('Books DATA'!$M$9:O892),0)),"Not Avl in Books")</f>
        <v>0</v>
      </c>
      <c r="AG895" s="203">
        <f>IFERROR(IF(VLOOKUP($M895,'Books DATA'!$M$9:$Q$1009,1,0)=$M895,VLOOKUP($M895,'Books DATA'!$M$10:$T$1009,COLUMNS('Books DATA'!$M$9:P892),0)),"Not Avl in Books")</f>
        <v>0</v>
      </c>
      <c r="AH895" s="203">
        <f>IFERROR(IF(VLOOKUP($M895,'Books DATA'!$M$9:$Q$1009,1,0)=$M895,VLOOKUP($M895,'Books DATA'!$M$10:$T$1009,COLUMNS('Books DATA'!$M$9:Q892),0)),"Not Avl in Books")</f>
        <v>0</v>
      </c>
      <c r="AI895" s="203">
        <f>IFERROR(IF(VLOOKUP($M895,'Books DATA'!$M$9:$Q$1009,1,0)=$M895,VLOOKUP($M895,'Books DATA'!$M$10:$T$1009,COLUMNS('Books DATA'!$M$9:R892),0)),"Not Avl in Books")</f>
        <v>0</v>
      </c>
      <c r="AJ895" s="203">
        <f>IFERROR(IF(VLOOKUP($M895,'Books DATA'!$M$9:$Q$1009,1,0)=$M895,VLOOKUP($M895,'Books DATA'!$M$10:$T$1009,COLUMNS('Books DATA'!$M$9:S892),0)),"Not Avl in Books")</f>
        <v>0</v>
      </c>
      <c r="AK895" s="203">
        <f>IFERROR(IF(VLOOKUP($M895,'Books DATA'!$M$9:$Q$1009,1,0)=$M895,VLOOKUP($M895,'Books DATA'!$M$10:$T$1009,COLUMNS('Books DATA'!$M$9:T892),0)),"Not Avl in Books")</f>
        <v>0</v>
      </c>
      <c r="AL895" s="204"/>
    </row>
    <row r="896" spans="1:38" ht="15.75" thickBot="1">
      <c r="A896" s="7" t="str">
        <f>AC896&amp;"_"&amp;COUNTIF($AC$10:AC896,AC896)</f>
        <v>_0</v>
      </c>
      <c r="B896" s="206"/>
      <c r="C896" s="206"/>
      <c r="D896" s="207"/>
      <c r="E896" s="208"/>
      <c r="F896" s="209"/>
      <c r="G896" s="209"/>
      <c r="H896" s="209"/>
      <c r="I896" s="209"/>
      <c r="J896" s="209"/>
      <c r="K896" s="209"/>
      <c r="L896" s="199"/>
      <c r="M896" s="200" t="str">
        <f t="shared" si="197"/>
        <v/>
      </c>
      <c r="N896" s="200">
        <f t="shared" si="198"/>
        <v>0</v>
      </c>
      <c r="O896" s="200">
        <f t="shared" si="199"/>
        <v>0</v>
      </c>
      <c r="P896" s="200">
        <f t="shared" si="200"/>
        <v>0</v>
      </c>
      <c r="Q896" s="200">
        <f t="shared" si="201"/>
        <v>0</v>
      </c>
      <c r="R896" s="200">
        <f t="shared" si="202"/>
        <v>0</v>
      </c>
      <c r="S896" s="200">
        <f t="shared" si="203"/>
        <v>0</v>
      </c>
      <c r="T896" s="200">
        <f t="shared" si="204"/>
        <v>0</v>
      </c>
      <c r="U896" s="200"/>
      <c r="V896" s="201">
        <f t="shared" si="205"/>
        <v>0</v>
      </c>
      <c r="W896" s="201">
        <f t="shared" si="206"/>
        <v>0</v>
      </c>
      <c r="X896" s="201">
        <f t="shared" si="207"/>
        <v>0</v>
      </c>
      <c r="Y896" s="201">
        <f t="shared" si="208"/>
        <v>0</v>
      </c>
      <c r="Z896" s="201">
        <f t="shared" si="209"/>
        <v>0</v>
      </c>
      <c r="AA896" s="201">
        <f t="shared" si="210"/>
        <v>0</v>
      </c>
      <c r="AB896" s="201">
        <f t="shared" si="211"/>
        <v>0</v>
      </c>
      <c r="AC896" s="205"/>
      <c r="AD896" s="199"/>
      <c r="AE896" s="203">
        <f>IFERROR(IF(VLOOKUP($M896,'Books DATA'!$M$9:$Q$1009,1,0)=$M896,VLOOKUP($M896,'Books DATA'!$M$10:$T$1009,COLUMNS('Books DATA'!$M$9:N893),0)),"Not Avl in Books")</f>
        <v>0</v>
      </c>
      <c r="AF896" s="203">
        <f>IFERROR(IF(VLOOKUP($M896,'Books DATA'!$M$9:$Q$1009,1,0)=$M896,VLOOKUP($M896,'Books DATA'!$M$10:$T$1009,COLUMNS('Books DATA'!$M$9:O893),0)),"Not Avl in Books")</f>
        <v>0</v>
      </c>
      <c r="AG896" s="203">
        <f>IFERROR(IF(VLOOKUP($M896,'Books DATA'!$M$9:$Q$1009,1,0)=$M896,VLOOKUP($M896,'Books DATA'!$M$10:$T$1009,COLUMNS('Books DATA'!$M$9:P893),0)),"Not Avl in Books")</f>
        <v>0</v>
      </c>
      <c r="AH896" s="203">
        <f>IFERROR(IF(VLOOKUP($M896,'Books DATA'!$M$9:$Q$1009,1,0)=$M896,VLOOKUP($M896,'Books DATA'!$M$10:$T$1009,COLUMNS('Books DATA'!$M$9:Q893),0)),"Not Avl in Books")</f>
        <v>0</v>
      </c>
      <c r="AI896" s="203">
        <f>IFERROR(IF(VLOOKUP($M896,'Books DATA'!$M$9:$Q$1009,1,0)=$M896,VLOOKUP($M896,'Books DATA'!$M$10:$T$1009,COLUMNS('Books DATA'!$M$9:R893),0)),"Not Avl in Books")</f>
        <v>0</v>
      </c>
      <c r="AJ896" s="203">
        <f>IFERROR(IF(VLOOKUP($M896,'Books DATA'!$M$9:$Q$1009,1,0)=$M896,VLOOKUP($M896,'Books DATA'!$M$10:$T$1009,COLUMNS('Books DATA'!$M$9:S893),0)),"Not Avl in Books")</f>
        <v>0</v>
      </c>
      <c r="AK896" s="203">
        <f>IFERROR(IF(VLOOKUP($M896,'Books DATA'!$M$9:$Q$1009,1,0)=$M896,VLOOKUP($M896,'Books DATA'!$M$10:$T$1009,COLUMNS('Books DATA'!$M$9:T893),0)),"Not Avl in Books")</f>
        <v>0</v>
      </c>
      <c r="AL896" s="204"/>
    </row>
    <row r="897" spans="1:38" ht="15.75" thickBot="1">
      <c r="A897" s="7" t="str">
        <f>AC897&amp;"_"&amp;COUNTIF($AC$10:AC897,AC897)</f>
        <v>_0</v>
      </c>
      <c r="B897" s="206"/>
      <c r="C897" s="206"/>
      <c r="D897" s="207"/>
      <c r="E897" s="208"/>
      <c r="F897" s="209"/>
      <c r="G897" s="209"/>
      <c r="H897" s="209"/>
      <c r="I897" s="209"/>
      <c r="J897" s="209"/>
      <c r="K897" s="209"/>
      <c r="L897" s="199"/>
      <c r="M897" s="200" t="str">
        <f t="shared" si="197"/>
        <v/>
      </c>
      <c r="N897" s="200">
        <f t="shared" si="198"/>
        <v>0</v>
      </c>
      <c r="O897" s="200">
        <f t="shared" si="199"/>
        <v>0</v>
      </c>
      <c r="P897" s="200">
        <f t="shared" si="200"/>
        <v>0</v>
      </c>
      <c r="Q897" s="200">
        <f t="shared" si="201"/>
        <v>0</v>
      </c>
      <c r="R897" s="200">
        <f t="shared" si="202"/>
        <v>0</v>
      </c>
      <c r="S897" s="200">
        <f t="shared" si="203"/>
        <v>0</v>
      </c>
      <c r="T897" s="200">
        <f t="shared" si="204"/>
        <v>0</v>
      </c>
      <c r="U897" s="200"/>
      <c r="V897" s="201">
        <f t="shared" si="205"/>
        <v>0</v>
      </c>
      <c r="W897" s="201">
        <f t="shared" si="206"/>
        <v>0</v>
      </c>
      <c r="X897" s="201">
        <f t="shared" si="207"/>
        <v>0</v>
      </c>
      <c r="Y897" s="201">
        <f t="shared" si="208"/>
        <v>0</v>
      </c>
      <c r="Z897" s="201">
        <f t="shared" si="209"/>
        <v>0</v>
      </c>
      <c r="AA897" s="201">
        <f t="shared" si="210"/>
        <v>0</v>
      </c>
      <c r="AB897" s="201">
        <f t="shared" si="211"/>
        <v>0</v>
      </c>
      <c r="AC897" s="205"/>
      <c r="AD897" s="199"/>
      <c r="AE897" s="203">
        <f>IFERROR(IF(VLOOKUP($M897,'Books DATA'!$M$9:$Q$1009,1,0)=$M897,VLOOKUP($M897,'Books DATA'!$M$10:$T$1009,COLUMNS('Books DATA'!$M$9:N894),0)),"Not Avl in Books")</f>
        <v>0</v>
      </c>
      <c r="AF897" s="203">
        <f>IFERROR(IF(VLOOKUP($M897,'Books DATA'!$M$9:$Q$1009,1,0)=$M897,VLOOKUP($M897,'Books DATA'!$M$10:$T$1009,COLUMNS('Books DATA'!$M$9:O894),0)),"Not Avl in Books")</f>
        <v>0</v>
      </c>
      <c r="AG897" s="203">
        <f>IFERROR(IF(VLOOKUP($M897,'Books DATA'!$M$9:$Q$1009,1,0)=$M897,VLOOKUP($M897,'Books DATA'!$M$10:$T$1009,COLUMNS('Books DATA'!$M$9:P894),0)),"Not Avl in Books")</f>
        <v>0</v>
      </c>
      <c r="AH897" s="203">
        <f>IFERROR(IF(VLOOKUP($M897,'Books DATA'!$M$9:$Q$1009,1,0)=$M897,VLOOKUP($M897,'Books DATA'!$M$10:$T$1009,COLUMNS('Books DATA'!$M$9:Q894),0)),"Not Avl in Books")</f>
        <v>0</v>
      </c>
      <c r="AI897" s="203">
        <f>IFERROR(IF(VLOOKUP($M897,'Books DATA'!$M$9:$Q$1009,1,0)=$M897,VLOOKUP($M897,'Books DATA'!$M$10:$T$1009,COLUMNS('Books DATA'!$M$9:R894),0)),"Not Avl in Books")</f>
        <v>0</v>
      </c>
      <c r="AJ897" s="203">
        <f>IFERROR(IF(VLOOKUP($M897,'Books DATA'!$M$9:$Q$1009,1,0)=$M897,VLOOKUP($M897,'Books DATA'!$M$10:$T$1009,COLUMNS('Books DATA'!$M$9:S894),0)),"Not Avl in Books")</f>
        <v>0</v>
      </c>
      <c r="AK897" s="203">
        <f>IFERROR(IF(VLOOKUP($M897,'Books DATA'!$M$9:$Q$1009,1,0)=$M897,VLOOKUP($M897,'Books DATA'!$M$10:$T$1009,COLUMNS('Books DATA'!$M$9:T894),0)),"Not Avl in Books")</f>
        <v>0</v>
      </c>
      <c r="AL897" s="204"/>
    </row>
    <row r="898" spans="1:38" ht="15.75" thickBot="1">
      <c r="A898" s="7" t="str">
        <f>AC898&amp;"_"&amp;COUNTIF($AC$10:AC898,AC898)</f>
        <v>_0</v>
      </c>
      <c r="B898" s="206"/>
      <c r="C898" s="206"/>
      <c r="D898" s="207"/>
      <c r="E898" s="208"/>
      <c r="F898" s="209"/>
      <c r="G898" s="209"/>
      <c r="H898" s="209"/>
      <c r="I898" s="209"/>
      <c r="J898" s="209"/>
      <c r="K898" s="209"/>
      <c r="L898" s="199"/>
      <c r="M898" s="200" t="str">
        <f t="shared" si="197"/>
        <v/>
      </c>
      <c r="N898" s="200">
        <f t="shared" si="198"/>
        <v>0</v>
      </c>
      <c r="O898" s="200">
        <f t="shared" si="199"/>
        <v>0</v>
      </c>
      <c r="P898" s="200">
        <f t="shared" si="200"/>
        <v>0</v>
      </c>
      <c r="Q898" s="200">
        <f t="shared" si="201"/>
        <v>0</v>
      </c>
      <c r="R898" s="200">
        <f t="shared" si="202"/>
        <v>0</v>
      </c>
      <c r="S898" s="200">
        <f t="shared" si="203"/>
        <v>0</v>
      </c>
      <c r="T898" s="200">
        <f t="shared" si="204"/>
        <v>0</v>
      </c>
      <c r="U898" s="200"/>
      <c r="V898" s="201">
        <f t="shared" si="205"/>
        <v>0</v>
      </c>
      <c r="W898" s="201">
        <f t="shared" si="206"/>
        <v>0</v>
      </c>
      <c r="X898" s="201">
        <f t="shared" si="207"/>
        <v>0</v>
      </c>
      <c r="Y898" s="201">
        <f t="shared" si="208"/>
        <v>0</v>
      </c>
      <c r="Z898" s="201">
        <f t="shared" si="209"/>
        <v>0</v>
      </c>
      <c r="AA898" s="201">
        <f t="shared" si="210"/>
        <v>0</v>
      </c>
      <c r="AB898" s="201">
        <f t="shared" si="211"/>
        <v>0</v>
      </c>
      <c r="AC898" s="205"/>
      <c r="AD898" s="199"/>
      <c r="AE898" s="203">
        <f>IFERROR(IF(VLOOKUP($M898,'Books DATA'!$M$9:$Q$1009,1,0)=$M898,VLOOKUP($M898,'Books DATA'!$M$10:$T$1009,COLUMNS('Books DATA'!$M$9:N895),0)),"Not Avl in Books")</f>
        <v>0</v>
      </c>
      <c r="AF898" s="203">
        <f>IFERROR(IF(VLOOKUP($M898,'Books DATA'!$M$9:$Q$1009,1,0)=$M898,VLOOKUP($M898,'Books DATA'!$M$10:$T$1009,COLUMNS('Books DATA'!$M$9:O895),0)),"Not Avl in Books")</f>
        <v>0</v>
      </c>
      <c r="AG898" s="203">
        <f>IFERROR(IF(VLOOKUP($M898,'Books DATA'!$M$9:$Q$1009,1,0)=$M898,VLOOKUP($M898,'Books DATA'!$M$10:$T$1009,COLUMNS('Books DATA'!$M$9:P895),0)),"Not Avl in Books")</f>
        <v>0</v>
      </c>
      <c r="AH898" s="203">
        <f>IFERROR(IF(VLOOKUP($M898,'Books DATA'!$M$9:$Q$1009,1,0)=$M898,VLOOKUP($M898,'Books DATA'!$M$10:$T$1009,COLUMNS('Books DATA'!$M$9:Q895),0)),"Not Avl in Books")</f>
        <v>0</v>
      </c>
      <c r="AI898" s="203">
        <f>IFERROR(IF(VLOOKUP($M898,'Books DATA'!$M$9:$Q$1009,1,0)=$M898,VLOOKUP($M898,'Books DATA'!$M$10:$T$1009,COLUMNS('Books DATA'!$M$9:R895),0)),"Not Avl in Books")</f>
        <v>0</v>
      </c>
      <c r="AJ898" s="203">
        <f>IFERROR(IF(VLOOKUP($M898,'Books DATA'!$M$9:$Q$1009,1,0)=$M898,VLOOKUP($M898,'Books DATA'!$M$10:$T$1009,COLUMNS('Books DATA'!$M$9:S895),0)),"Not Avl in Books")</f>
        <v>0</v>
      </c>
      <c r="AK898" s="203">
        <f>IFERROR(IF(VLOOKUP($M898,'Books DATA'!$M$9:$Q$1009,1,0)=$M898,VLOOKUP($M898,'Books DATA'!$M$10:$T$1009,COLUMNS('Books DATA'!$M$9:T895),0)),"Not Avl in Books")</f>
        <v>0</v>
      </c>
      <c r="AL898" s="204"/>
    </row>
    <row r="899" spans="1:38" ht="15.75" thickBot="1">
      <c r="A899" s="7" t="str">
        <f>AC899&amp;"_"&amp;COUNTIF($AC$10:AC899,AC899)</f>
        <v>_0</v>
      </c>
      <c r="B899" s="206"/>
      <c r="C899" s="206"/>
      <c r="D899" s="207"/>
      <c r="E899" s="208"/>
      <c r="F899" s="209"/>
      <c r="G899" s="209"/>
      <c r="H899" s="209"/>
      <c r="I899" s="209"/>
      <c r="J899" s="209"/>
      <c r="K899" s="209"/>
      <c r="L899" s="199"/>
      <c r="M899" s="200" t="str">
        <f t="shared" si="197"/>
        <v/>
      </c>
      <c r="N899" s="200">
        <f t="shared" si="198"/>
        <v>0</v>
      </c>
      <c r="O899" s="200">
        <f t="shared" si="199"/>
        <v>0</v>
      </c>
      <c r="P899" s="200">
        <f t="shared" si="200"/>
        <v>0</v>
      </c>
      <c r="Q899" s="200">
        <f t="shared" si="201"/>
        <v>0</v>
      </c>
      <c r="R899" s="200">
        <f t="shared" si="202"/>
        <v>0</v>
      </c>
      <c r="S899" s="200">
        <f t="shared" si="203"/>
        <v>0</v>
      </c>
      <c r="T899" s="200">
        <f t="shared" si="204"/>
        <v>0</v>
      </c>
      <c r="U899" s="200"/>
      <c r="V899" s="201">
        <f t="shared" si="205"/>
        <v>0</v>
      </c>
      <c r="W899" s="201">
        <f t="shared" si="206"/>
        <v>0</v>
      </c>
      <c r="X899" s="201">
        <f t="shared" si="207"/>
        <v>0</v>
      </c>
      <c r="Y899" s="201">
        <f t="shared" si="208"/>
        <v>0</v>
      </c>
      <c r="Z899" s="201">
        <f t="shared" si="209"/>
        <v>0</v>
      </c>
      <c r="AA899" s="201">
        <f t="shared" si="210"/>
        <v>0</v>
      </c>
      <c r="AB899" s="201">
        <f t="shared" si="211"/>
        <v>0</v>
      </c>
      <c r="AC899" s="205"/>
      <c r="AD899" s="199"/>
      <c r="AE899" s="203">
        <f>IFERROR(IF(VLOOKUP($M899,'Books DATA'!$M$9:$Q$1009,1,0)=$M899,VLOOKUP($M899,'Books DATA'!$M$10:$T$1009,COLUMNS('Books DATA'!$M$9:N896),0)),"Not Avl in Books")</f>
        <v>0</v>
      </c>
      <c r="AF899" s="203">
        <f>IFERROR(IF(VLOOKUP($M899,'Books DATA'!$M$9:$Q$1009,1,0)=$M899,VLOOKUP($M899,'Books DATA'!$M$10:$T$1009,COLUMNS('Books DATA'!$M$9:O896),0)),"Not Avl in Books")</f>
        <v>0</v>
      </c>
      <c r="AG899" s="203">
        <f>IFERROR(IF(VLOOKUP($M899,'Books DATA'!$M$9:$Q$1009,1,0)=$M899,VLOOKUP($M899,'Books DATA'!$M$10:$T$1009,COLUMNS('Books DATA'!$M$9:P896),0)),"Not Avl in Books")</f>
        <v>0</v>
      </c>
      <c r="AH899" s="203">
        <f>IFERROR(IF(VLOOKUP($M899,'Books DATA'!$M$9:$Q$1009,1,0)=$M899,VLOOKUP($M899,'Books DATA'!$M$10:$T$1009,COLUMNS('Books DATA'!$M$9:Q896),0)),"Not Avl in Books")</f>
        <v>0</v>
      </c>
      <c r="AI899" s="203">
        <f>IFERROR(IF(VLOOKUP($M899,'Books DATA'!$M$9:$Q$1009,1,0)=$M899,VLOOKUP($M899,'Books DATA'!$M$10:$T$1009,COLUMNS('Books DATA'!$M$9:R896),0)),"Not Avl in Books")</f>
        <v>0</v>
      </c>
      <c r="AJ899" s="203">
        <f>IFERROR(IF(VLOOKUP($M899,'Books DATA'!$M$9:$Q$1009,1,0)=$M899,VLOOKUP($M899,'Books DATA'!$M$10:$T$1009,COLUMNS('Books DATA'!$M$9:S896),0)),"Not Avl in Books")</f>
        <v>0</v>
      </c>
      <c r="AK899" s="203">
        <f>IFERROR(IF(VLOOKUP($M899,'Books DATA'!$M$9:$Q$1009,1,0)=$M899,VLOOKUP($M899,'Books DATA'!$M$10:$T$1009,COLUMNS('Books DATA'!$M$9:T896),0)),"Not Avl in Books")</f>
        <v>0</v>
      </c>
      <c r="AL899" s="204"/>
    </row>
    <row r="900" spans="1:38" ht="15.75" thickBot="1">
      <c r="A900" s="7" t="str">
        <f>AC900&amp;"_"&amp;COUNTIF($AC$10:AC900,AC900)</f>
        <v>_0</v>
      </c>
      <c r="B900" s="206"/>
      <c r="C900" s="206"/>
      <c r="D900" s="207"/>
      <c r="E900" s="208"/>
      <c r="F900" s="209"/>
      <c r="G900" s="209"/>
      <c r="H900" s="209"/>
      <c r="I900" s="209"/>
      <c r="J900" s="209"/>
      <c r="K900" s="209"/>
      <c r="L900" s="199"/>
      <c r="M900" s="200" t="str">
        <f t="shared" si="197"/>
        <v/>
      </c>
      <c r="N900" s="200">
        <f t="shared" si="198"/>
        <v>0</v>
      </c>
      <c r="O900" s="200">
        <f t="shared" si="199"/>
        <v>0</v>
      </c>
      <c r="P900" s="200">
        <f t="shared" si="200"/>
        <v>0</v>
      </c>
      <c r="Q900" s="200">
        <f t="shared" si="201"/>
        <v>0</v>
      </c>
      <c r="R900" s="200">
        <f t="shared" si="202"/>
        <v>0</v>
      </c>
      <c r="S900" s="200">
        <f t="shared" si="203"/>
        <v>0</v>
      </c>
      <c r="T900" s="200">
        <f t="shared" si="204"/>
        <v>0</v>
      </c>
      <c r="U900" s="200"/>
      <c r="V900" s="201">
        <f t="shared" si="205"/>
        <v>0</v>
      </c>
      <c r="W900" s="201">
        <f t="shared" si="206"/>
        <v>0</v>
      </c>
      <c r="X900" s="201">
        <f t="shared" si="207"/>
        <v>0</v>
      </c>
      <c r="Y900" s="201">
        <f t="shared" si="208"/>
        <v>0</v>
      </c>
      <c r="Z900" s="201">
        <f t="shared" si="209"/>
        <v>0</v>
      </c>
      <c r="AA900" s="201">
        <f t="shared" si="210"/>
        <v>0</v>
      </c>
      <c r="AB900" s="201">
        <f t="shared" si="211"/>
        <v>0</v>
      </c>
      <c r="AC900" s="205"/>
      <c r="AD900" s="199"/>
      <c r="AE900" s="203">
        <f>IFERROR(IF(VLOOKUP($M900,'Books DATA'!$M$9:$Q$1009,1,0)=$M900,VLOOKUP($M900,'Books DATA'!$M$10:$T$1009,COLUMNS('Books DATA'!$M$9:N897),0)),"Not Avl in Books")</f>
        <v>0</v>
      </c>
      <c r="AF900" s="203">
        <f>IFERROR(IF(VLOOKUP($M900,'Books DATA'!$M$9:$Q$1009,1,0)=$M900,VLOOKUP($M900,'Books DATA'!$M$10:$T$1009,COLUMNS('Books DATA'!$M$9:O897),0)),"Not Avl in Books")</f>
        <v>0</v>
      </c>
      <c r="AG900" s="203">
        <f>IFERROR(IF(VLOOKUP($M900,'Books DATA'!$M$9:$Q$1009,1,0)=$M900,VLOOKUP($M900,'Books DATA'!$M$10:$T$1009,COLUMNS('Books DATA'!$M$9:P897),0)),"Not Avl in Books")</f>
        <v>0</v>
      </c>
      <c r="AH900" s="203">
        <f>IFERROR(IF(VLOOKUP($M900,'Books DATA'!$M$9:$Q$1009,1,0)=$M900,VLOOKUP($M900,'Books DATA'!$M$10:$T$1009,COLUMNS('Books DATA'!$M$9:Q897),0)),"Not Avl in Books")</f>
        <v>0</v>
      </c>
      <c r="AI900" s="203">
        <f>IFERROR(IF(VLOOKUP($M900,'Books DATA'!$M$9:$Q$1009,1,0)=$M900,VLOOKUP($M900,'Books DATA'!$M$10:$T$1009,COLUMNS('Books DATA'!$M$9:R897),0)),"Not Avl in Books")</f>
        <v>0</v>
      </c>
      <c r="AJ900" s="203">
        <f>IFERROR(IF(VLOOKUP($M900,'Books DATA'!$M$9:$Q$1009,1,0)=$M900,VLOOKUP($M900,'Books DATA'!$M$10:$T$1009,COLUMNS('Books DATA'!$M$9:S897),0)),"Not Avl in Books")</f>
        <v>0</v>
      </c>
      <c r="AK900" s="203">
        <f>IFERROR(IF(VLOOKUP($M900,'Books DATA'!$M$9:$Q$1009,1,0)=$M900,VLOOKUP($M900,'Books DATA'!$M$10:$T$1009,COLUMNS('Books DATA'!$M$9:T897),0)),"Not Avl in Books")</f>
        <v>0</v>
      </c>
      <c r="AL900" s="204"/>
    </row>
    <row r="901" spans="1:38" ht="15.75" thickBot="1">
      <c r="A901" s="7" t="str">
        <f>AC901&amp;"_"&amp;COUNTIF($AC$10:AC901,AC901)</f>
        <v>_0</v>
      </c>
      <c r="B901" s="206"/>
      <c r="C901" s="206"/>
      <c r="D901" s="207"/>
      <c r="E901" s="208"/>
      <c r="F901" s="209"/>
      <c r="G901" s="209"/>
      <c r="H901" s="209"/>
      <c r="I901" s="209"/>
      <c r="J901" s="209"/>
      <c r="K901" s="209"/>
      <c r="L901" s="199"/>
      <c r="M901" s="200" t="str">
        <f t="shared" si="197"/>
        <v/>
      </c>
      <c r="N901" s="200">
        <f t="shared" si="198"/>
        <v>0</v>
      </c>
      <c r="O901" s="200">
        <f t="shared" si="199"/>
        <v>0</v>
      </c>
      <c r="P901" s="200">
        <f t="shared" si="200"/>
        <v>0</v>
      </c>
      <c r="Q901" s="200">
        <f t="shared" si="201"/>
        <v>0</v>
      </c>
      <c r="R901" s="200">
        <f t="shared" si="202"/>
        <v>0</v>
      </c>
      <c r="S901" s="200">
        <f t="shared" si="203"/>
        <v>0</v>
      </c>
      <c r="T901" s="200">
        <f t="shared" si="204"/>
        <v>0</v>
      </c>
      <c r="U901" s="200"/>
      <c r="V901" s="201">
        <f t="shared" si="205"/>
        <v>0</v>
      </c>
      <c r="W901" s="201">
        <f t="shared" si="206"/>
        <v>0</v>
      </c>
      <c r="X901" s="201">
        <f t="shared" si="207"/>
        <v>0</v>
      </c>
      <c r="Y901" s="201">
        <f t="shared" si="208"/>
        <v>0</v>
      </c>
      <c r="Z901" s="201">
        <f t="shared" si="209"/>
        <v>0</v>
      </c>
      <c r="AA901" s="201">
        <f t="shared" si="210"/>
        <v>0</v>
      </c>
      <c r="AB901" s="201">
        <f t="shared" si="211"/>
        <v>0</v>
      </c>
      <c r="AC901" s="205"/>
      <c r="AD901" s="199"/>
      <c r="AE901" s="203">
        <f>IFERROR(IF(VLOOKUP($M901,'Books DATA'!$M$9:$Q$1009,1,0)=$M901,VLOOKUP($M901,'Books DATA'!$M$10:$T$1009,COLUMNS('Books DATA'!$M$9:N898),0)),"Not Avl in Books")</f>
        <v>0</v>
      </c>
      <c r="AF901" s="203">
        <f>IFERROR(IF(VLOOKUP($M901,'Books DATA'!$M$9:$Q$1009,1,0)=$M901,VLOOKUP($M901,'Books DATA'!$M$10:$T$1009,COLUMNS('Books DATA'!$M$9:O898),0)),"Not Avl in Books")</f>
        <v>0</v>
      </c>
      <c r="AG901" s="203">
        <f>IFERROR(IF(VLOOKUP($M901,'Books DATA'!$M$9:$Q$1009,1,0)=$M901,VLOOKUP($M901,'Books DATA'!$M$10:$T$1009,COLUMNS('Books DATA'!$M$9:P898),0)),"Not Avl in Books")</f>
        <v>0</v>
      </c>
      <c r="AH901" s="203">
        <f>IFERROR(IF(VLOOKUP($M901,'Books DATA'!$M$9:$Q$1009,1,0)=$M901,VLOOKUP($M901,'Books DATA'!$M$10:$T$1009,COLUMNS('Books DATA'!$M$9:Q898),0)),"Not Avl in Books")</f>
        <v>0</v>
      </c>
      <c r="AI901" s="203">
        <f>IFERROR(IF(VLOOKUP($M901,'Books DATA'!$M$9:$Q$1009,1,0)=$M901,VLOOKUP($M901,'Books DATA'!$M$10:$T$1009,COLUMNS('Books DATA'!$M$9:R898),0)),"Not Avl in Books")</f>
        <v>0</v>
      </c>
      <c r="AJ901" s="203">
        <f>IFERROR(IF(VLOOKUP($M901,'Books DATA'!$M$9:$Q$1009,1,0)=$M901,VLOOKUP($M901,'Books DATA'!$M$10:$T$1009,COLUMNS('Books DATA'!$M$9:S898),0)),"Not Avl in Books")</f>
        <v>0</v>
      </c>
      <c r="AK901" s="203">
        <f>IFERROR(IF(VLOOKUP($M901,'Books DATA'!$M$9:$Q$1009,1,0)=$M901,VLOOKUP($M901,'Books DATA'!$M$10:$T$1009,COLUMNS('Books DATA'!$M$9:T898),0)),"Not Avl in Books")</f>
        <v>0</v>
      </c>
      <c r="AL901" s="204"/>
    </row>
    <row r="902" spans="1:38" ht="15.75" thickBot="1">
      <c r="A902" s="7" t="str">
        <f>AC902&amp;"_"&amp;COUNTIF($AC$10:AC902,AC902)</f>
        <v>_0</v>
      </c>
      <c r="B902" s="206"/>
      <c r="C902" s="206"/>
      <c r="D902" s="207"/>
      <c r="E902" s="208"/>
      <c r="F902" s="209"/>
      <c r="G902" s="209"/>
      <c r="H902" s="209"/>
      <c r="I902" s="209"/>
      <c r="J902" s="209"/>
      <c r="K902" s="209"/>
      <c r="L902" s="199"/>
      <c r="M902" s="200" t="str">
        <f t="shared" si="197"/>
        <v/>
      </c>
      <c r="N902" s="200">
        <f t="shared" si="198"/>
        <v>0</v>
      </c>
      <c r="O902" s="200">
        <f t="shared" si="199"/>
        <v>0</v>
      </c>
      <c r="P902" s="200">
        <f t="shared" si="200"/>
        <v>0</v>
      </c>
      <c r="Q902" s="200">
        <f t="shared" si="201"/>
        <v>0</v>
      </c>
      <c r="R902" s="200">
        <f t="shared" si="202"/>
        <v>0</v>
      </c>
      <c r="S902" s="200">
        <f t="shared" si="203"/>
        <v>0</v>
      </c>
      <c r="T902" s="200">
        <f t="shared" si="204"/>
        <v>0</v>
      </c>
      <c r="U902" s="200"/>
      <c r="V902" s="201">
        <f t="shared" si="205"/>
        <v>0</v>
      </c>
      <c r="W902" s="201">
        <f t="shared" si="206"/>
        <v>0</v>
      </c>
      <c r="X902" s="201">
        <f t="shared" si="207"/>
        <v>0</v>
      </c>
      <c r="Y902" s="201">
        <f t="shared" si="208"/>
        <v>0</v>
      </c>
      <c r="Z902" s="201">
        <f t="shared" si="209"/>
        <v>0</v>
      </c>
      <c r="AA902" s="201">
        <f t="shared" si="210"/>
        <v>0</v>
      </c>
      <c r="AB902" s="201">
        <f t="shared" si="211"/>
        <v>0</v>
      </c>
      <c r="AC902" s="205"/>
      <c r="AD902" s="199"/>
      <c r="AE902" s="203">
        <f>IFERROR(IF(VLOOKUP($M902,'Books DATA'!$M$9:$Q$1009,1,0)=$M902,VLOOKUP($M902,'Books DATA'!$M$10:$T$1009,COLUMNS('Books DATA'!$M$9:N899),0)),"Not Avl in Books")</f>
        <v>0</v>
      </c>
      <c r="AF902" s="203">
        <f>IFERROR(IF(VLOOKUP($M902,'Books DATA'!$M$9:$Q$1009,1,0)=$M902,VLOOKUP($M902,'Books DATA'!$M$10:$T$1009,COLUMNS('Books DATA'!$M$9:O899),0)),"Not Avl in Books")</f>
        <v>0</v>
      </c>
      <c r="AG902" s="203">
        <f>IFERROR(IF(VLOOKUP($M902,'Books DATA'!$M$9:$Q$1009,1,0)=$M902,VLOOKUP($M902,'Books DATA'!$M$10:$T$1009,COLUMNS('Books DATA'!$M$9:P899),0)),"Not Avl in Books")</f>
        <v>0</v>
      </c>
      <c r="AH902" s="203">
        <f>IFERROR(IF(VLOOKUP($M902,'Books DATA'!$M$9:$Q$1009,1,0)=$M902,VLOOKUP($M902,'Books DATA'!$M$10:$T$1009,COLUMNS('Books DATA'!$M$9:Q899),0)),"Not Avl in Books")</f>
        <v>0</v>
      </c>
      <c r="AI902" s="203">
        <f>IFERROR(IF(VLOOKUP($M902,'Books DATA'!$M$9:$Q$1009,1,0)=$M902,VLOOKUP($M902,'Books DATA'!$M$10:$T$1009,COLUMNS('Books DATA'!$M$9:R899),0)),"Not Avl in Books")</f>
        <v>0</v>
      </c>
      <c r="AJ902" s="203">
        <f>IFERROR(IF(VLOOKUP($M902,'Books DATA'!$M$9:$Q$1009,1,0)=$M902,VLOOKUP($M902,'Books DATA'!$M$10:$T$1009,COLUMNS('Books DATA'!$M$9:S899),0)),"Not Avl in Books")</f>
        <v>0</v>
      </c>
      <c r="AK902" s="203">
        <f>IFERROR(IF(VLOOKUP($M902,'Books DATA'!$M$9:$Q$1009,1,0)=$M902,VLOOKUP($M902,'Books DATA'!$M$10:$T$1009,COLUMNS('Books DATA'!$M$9:T899),0)),"Not Avl in Books")</f>
        <v>0</v>
      </c>
      <c r="AL902" s="204"/>
    </row>
    <row r="903" spans="1:38" ht="15.75" thickBot="1">
      <c r="A903" s="7" t="str">
        <f>AC903&amp;"_"&amp;COUNTIF($AC$10:AC903,AC903)</f>
        <v>_0</v>
      </c>
      <c r="B903" s="206"/>
      <c r="C903" s="206"/>
      <c r="D903" s="207"/>
      <c r="E903" s="208"/>
      <c r="F903" s="209"/>
      <c r="G903" s="209"/>
      <c r="H903" s="209"/>
      <c r="I903" s="209"/>
      <c r="J903" s="209"/>
      <c r="K903" s="209"/>
      <c r="L903" s="199"/>
      <c r="M903" s="200" t="str">
        <f t="shared" si="197"/>
        <v/>
      </c>
      <c r="N903" s="200">
        <f t="shared" si="198"/>
        <v>0</v>
      </c>
      <c r="O903" s="200">
        <f t="shared" si="199"/>
        <v>0</v>
      </c>
      <c r="P903" s="200">
        <f t="shared" si="200"/>
        <v>0</v>
      </c>
      <c r="Q903" s="200">
        <f t="shared" si="201"/>
        <v>0</v>
      </c>
      <c r="R903" s="200">
        <f t="shared" si="202"/>
        <v>0</v>
      </c>
      <c r="S903" s="200">
        <f t="shared" si="203"/>
        <v>0</v>
      </c>
      <c r="T903" s="200">
        <f t="shared" si="204"/>
        <v>0</v>
      </c>
      <c r="U903" s="200"/>
      <c r="V903" s="201">
        <f t="shared" si="205"/>
        <v>0</v>
      </c>
      <c r="W903" s="201">
        <f t="shared" si="206"/>
        <v>0</v>
      </c>
      <c r="X903" s="201">
        <f t="shared" si="207"/>
        <v>0</v>
      </c>
      <c r="Y903" s="201">
        <f t="shared" si="208"/>
        <v>0</v>
      </c>
      <c r="Z903" s="201">
        <f t="shared" si="209"/>
        <v>0</v>
      </c>
      <c r="AA903" s="201">
        <f t="shared" si="210"/>
        <v>0</v>
      </c>
      <c r="AB903" s="201">
        <f t="shared" si="211"/>
        <v>0</v>
      </c>
      <c r="AC903" s="205"/>
      <c r="AD903" s="199"/>
      <c r="AE903" s="203">
        <f>IFERROR(IF(VLOOKUP($M903,'Books DATA'!$M$9:$Q$1009,1,0)=$M903,VLOOKUP($M903,'Books DATA'!$M$10:$T$1009,COLUMNS('Books DATA'!$M$9:N900),0)),"Not Avl in Books")</f>
        <v>0</v>
      </c>
      <c r="AF903" s="203">
        <f>IFERROR(IF(VLOOKUP($M903,'Books DATA'!$M$9:$Q$1009,1,0)=$M903,VLOOKUP($M903,'Books DATA'!$M$10:$T$1009,COLUMNS('Books DATA'!$M$9:O900),0)),"Not Avl in Books")</f>
        <v>0</v>
      </c>
      <c r="AG903" s="203">
        <f>IFERROR(IF(VLOOKUP($M903,'Books DATA'!$M$9:$Q$1009,1,0)=$M903,VLOOKUP($M903,'Books DATA'!$M$10:$T$1009,COLUMNS('Books DATA'!$M$9:P900),0)),"Not Avl in Books")</f>
        <v>0</v>
      </c>
      <c r="AH903" s="203">
        <f>IFERROR(IF(VLOOKUP($M903,'Books DATA'!$M$9:$Q$1009,1,0)=$M903,VLOOKUP($M903,'Books DATA'!$M$10:$T$1009,COLUMNS('Books DATA'!$M$9:Q900),0)),"Not Avl in Books")</f>
        <v>0</v>
      </c>
      <c r="AI903" s="203">
        <f>IFERROR(IF(VLOOKUP($M903,'Books DATA'!$M$9:$Q$1009,1,0)=$M903,VLOOKUP($M903,'Books DATA'!$M$10:$T$1009,COLUMNS('Books DATA'!$M$9:R900),0)),"Not Avl in Books")</f>
        <v>0</v>
      </c>
      <c r="AJ903" s="203">
        <f>IFERROR(IF(VLOOKUP($M903,'Books DATA'!$M$9:$Q$1009,1,0)=$M903,VLOOKUP($M903,'Books DATA'!$M$10:$T$1009,COLUMNS('Books DATA'!$M$9:S900),0)),"Not Avl in Books")</f>
        <v>0</v>
      </c>
      <c r="AK903" s="203">
        <f>IFERROR(IF(VLOOKUP($M903,'Books DATA'!$M$9:$Q$1009,1,0)=$M903,VLOOKUP($M903,'Books DATA'!$M$10:$T$1009,COLUMNS('Books DATA'!$M$9:T900),0)),"Not Avl in Books")</f>
        <v>0</v>
      </c>
      <c r="AL903" s="204"/>
    </row>
    <row r="904" spans="1:38" ht="15.75" thickBot="1">
      <c r="A904" s="7" t="str">
        <f>AC904&amp;"_"&amp;COUNTIF($AC$10:AC904,AC904)</f>
        <v>_0</v>
      </c>
      <c r="B904" s="206"/>
      <c r="C904" s="206"/>
      <c r="D904" s="207"/>
      <c r="E904" s="208"/>
      <c r="F904" s="209"/>
      <c r="G904" s="209"/>
      <c r="H904" s="209"/>
      <c r="I904" s="209"/>
      <c r="J904" s="209"/>
      <c r="K904" s="209"/>
      <c r="L904" s="199"/>
      <c r="M904" s="200" t="str">
        <f t="shared" si="197"/>
        <v/>
      </c>
      <c r="N904" s="200">
        <f t="shared" si="198"/>
        <v>0</v>
      </c>
      <c r="O904" s="200">
        <f t="shared" si="199"/>
        <v>0</v>
      </c>
      <c r="P904" s="200">
        <f t="shared" si="200"/>
        <v>0</v>
      </c>
      <c r="Q904" s="200">
        <f t="shared" si="201"/>
        <v>0</v>
      </c>
      <c r="R904" s="200">
        <f t="shared" si="202"/>
        <v>0</v>
      </c>
      <c r="S904" s="200">
        <f t="shared" si="203"/>
        <v>0</v>
      </c>
      <c r="T904" s="200">
        <f t="shared" si="204"/>
        <v>0</v>
      </c>
      <c r="U904" s="200"/>
      <c r="V904" s="201">
        <f t="shared" si="205"/>
        <v>0</v>
      </c>
      <c r="W904" s="201">
        <f t="shared" si="206"/>
        <v>0</v>
      </c>
      <c r="X904" s="201">
        <f t="shared" si="207"/>
        <v>0</v>
      </c>
      <c r="Y904" s="201">
        <f t="shared" si="208"/>
        <v>0</v>
      </c>
      <c r="Z904" s="201">
        <f t="shared" si="209"/>
        <v>0</v>
      </c>
      <c r="AA904" s="201">
        <f t="shared" si="210"/>
        <v>0</v>
      </c>
      <c r="AB904" s="201">
        <f t="shared" si="211"/>
        <v>0</v>
      </c>
      <c r="AC904" s="205"/>
      <c r="AD904" s="199"/>
      <c r="AE904" s="203">
        <f>IFERROR(IF(VLOOKUP($M904,'Books DATA'!$M$9:$Q$1009,1,0)=$M904,VLOOKUP($M904,'Books DATA'!$M$10:$T$1009,COLUMNS('Books DATA'!$M$9:N901),0)),"Not Avl in Books")</f>
        <v>0</v>
      </c>
      <c r="AF904" s="203">
        <f>IFERROR(IF(VLOOKUP($M904,'Books DATA'!$M$9:$Q$1009,1,0)=$M904,VLOOKUP($M904,'Books DATA'!$M$10:$T$1009,COLUMNS('Books DATA'!$M$9:O901),0)),"Not Avl in Books")</f>
        <v>0</v>
      </c>
      <c r="AG904" s="203">
        <f>IFERROR(IF(VLOOKUP($M904,'Books DATA'!$M$9:$Q$1009,1,0)=$M904,VLOOKUP($M904,'Books DATA'!$M$10:$T$1009,COLUMNS('Books DATA'!$M$9:P901),0)),"Not Avl in Books")</f>
        <v>0</v>
      </c>
      <c r="AH904" s="203">
        <f>IFERROR(IF(VLOOKUP($M904,'Books DATA'!$M$9:$Q$1009,1,0)=$M904,VLOOKUP($M904,'Books DATA'!$M$10:$T$1009,COLUMNS('Books DATA'!$M$9:Q901),0)),"Not Avl in Books")</f>
        <v>0</v>
      </c>
      <c r="AI904" s="203">
        <f>IFERROR(IF(VLOOKUP($M904,'Books DATA'!$M$9:$Q$1009,1,0)=$M904,VLOOKUP($M904,'Books DATA'!$M$10:$T$1009,COLUMNS('Books DATA'!$M$9:R901),0)),"Not Avl in Books")</f>
        <v>0</v>
      </c>
      <c r="AJ904" s="203">
        <f>IFERROR(IF(VLOOKUP($M904,'Books DATA'!$M$9:$Q$1009,1,0)=$M904,VLOOKUP($M904,'Books DATA'!$M$10:$T$1009,COLUMNS('Books DATA'!$M$9:S901),0)),"Not Avl in Books")</f>
        <v>0</v>
      </c>
      <c r="AK904" s="203">
        <f>IFERROR(IF(VLOOKUP($M904,'Books DATA'!$M$9:$Q$1009,1,0)=$M904,VLOOKUP($M904,'Books DATA'!$M$10:$T$1009,COLUMNS('Books DATA'!$M$9:T901),0)),"Not Avl in Books")</f>
        <v>0</v>
      </c>
      <c r="AL904" s="204"/>
    </row>
    <row r="905" spans="1:38" ht="15.75" thickBot="1">
      <c r="A905" s="7" t="str">
        <f>AC905&amp;"_"&amp;COUNTIF($AC$10:AC905,AC905)</f>
        <v>_0</v>
      </c>
      <c r="B905" s="206"/>
      <c r="C905" s="206"/>
      <c r="D905" s="207"/>
      <c r="E905" s="208"/>
      <c r="F905" s="209"/>
      <c r="G905" s="209"/>
      <c r="H905" s="209"/>
      <c r="I905" s="209"/>
      <c r="J905" s="209"/>
      <c r="K905" s="209"/>
      <c r="L905" s="199"/>
      <c r="M905" s="200" t="str">
        <f t="shared" si="197"/>
        <v/>
      </c>
      <c r="N905" s="200">
        <f t="shared" si="198"/>
        <v>0</v>
      </c>
      <c r="O905" s="200">
        <f t="shared" si="199"/>
        <v>0</v>
      </c>
      <c r="P905" s="200">
        <f t="shared" si="200"/>
        <v>0</v>
      </c>
      <c r="Q905" s="200">
        <f t="shared" si="201"/>
        <v>0</v>
      </c>
      <c r="R905" s="200">
        <f t="shared" si="202"/>
        <v>0</v>
      </c>
      <c r="S905" s="200">
        <f t="shared" si="203"/>
        <v>0</v>
      </c>
      <c r="T905" s="200">
        <f t="shared" si="204"/>
        <v>0</v>
      </c>
      <c r="U905" s="200"/>
      <c r="V905" s="201">
        <f t="shared" si="205"/>
        <v>0</v>
      </c>
      <c r="W905" s="201">
        <f t="shared" si="206"/>
        <v>0</v>
      </c>
      <c r="X905" s="201">
        <f t="shared" si="207"/>
        <v>0</v>
      </c>
      <c r="Y905" s="201">
        <f t="shared" si="208"/>
        <v>0</v>
      </c>
      <c r="Z905" s="201">
        <f t="shared" si="209"/>
        <v>0</v>
      </c>
      <c r="AA905" s="201">
        <f t="shared" si="210"/>
        <v>0</v>
      </c>
      <c r="AB905" s="201">
        <f t="shared" si="211"/>
        <v>0</v>
      </c>
      <c r="AC905" s="205"/>
      <c r="AD905" s="199"/>
      <c r="AE905" s="203">
        <f>IFERROR(IF(VLOOKUP($M905,'Books DATA'!$M$9:$Q$1009,1,0)=$M905,VLOOKUP($M905,'Books DATA'!$M$10:$T$1009,COLUMNS('Books DATA'!$M$9:N902),0)),"Not Avl in Books")</f>
        <v>0</v>
      </c>
      <c r="AF905" s="203">
        <f>IFERROR(IF(VLOOKUP($M905,'Books DATA'!$M$9:$Q$1009,1,0)=$M905,VLOOKUP($M905,'Books DATA'!$M$10:$T$1009,COLUMNS('Books DATA'!$M$9:O902),0)),"Not Avl in Books")</f>
        <v>0</v>
      </c>
      <c r="AG905" s="203">
        <f>IFERROR(IF(VLOOKUP($M905,'Books DATA'!$M$9:$Q$1009,1,0)=$M905,VLOOKUP($M905,'Books DATA'!$M$10:$T$1009,COLUMNS('Books DATA'!$M$9:P902),0)),"Not Avl in Books")</f>
        <v>0</v>
      </c>
      <c r="AH905" s="203">
        <f>IFERROR(IF(VLOOKUP($M905,'Books DATA'!$M$9:$Q$1009,1,0)=$M905,VLOOKUP($M905,'Books DATA'!$M$10:$T$1009,COLUMNS('Books DATA'!$M$9:Q902),0)),"Not Avl in Books")</f>
        <v>0</v>
      </c>
      <c r="AI905" s="203">
        <f>IFERROR(IF(VLOOKUP($M905,'Books DATA'!$M$9:$Q$1009,1,0)=$M905,VLOOKUP($M905,'Books DATA'!$M$10:$T$1009,COLUMNS('Books DATA'!$M$9:R902),0)),"Not Avl in Books")</f>
        <v>0</v>
      </c>
      <c r="AJ905" s="203">
        <f>IFERROR(IF(VLOOKUP($M905,'Books DATA'!$M$9:$Q$1009,1,0)=$M905,VLOOKUP($M905,'Books DATA'!$M$10:$T$1009,COLUMNS('Books DATA'!$M$9:S902),0)),"Not Avl in Books")</f>
        <v>0</v>
      </c>
      <c r="AK905" s="203">
        <f>IFERROR(IF(VLOOKUP($M905,'Books DATA'!$M$9:$Q$1009,1,0)=$M905,VLOOKUP($M905,'Books DATA'!$M$10:$T$1009,COLUMNS('Books DATA'!$M$9:T902),0)),"Not Avl in Books")</f>
        <v>0</v>
      </c>
      <c r="AL905" s="204"/>
    </row>
    <row r="906" spans="1:38" ht="15.75" thickBot="1">
      <c r="A906" s="7" t="str">
        <f>AC906&amp;"_"&amp;COUNTIF($AC$10:AC906,AC906)</f>
        <v>_0</v>
      </c>
      <c r="B906" s="206"/>
      <c r="C906" s="206"/>
      <c r="D906" s="207"/>
      <c r="E906" s="208"/>
      <c r="F906" s="209"/>
      <c r="G906" s="209"/>
      <c r="H906" s="209"/>
      <c r="I906" s="209"/>
      <c r="J906" s="209"/>
      <c r="K906" s="209"/>
      <c r="L906" s="199"/>
      <c r="M906" s="200" t="str">
        <f t="shared" si="197"/>
        <v/>
      </c>
      <c r="N906" s="200">
        <f t="shared" si="198"/>
        <v>0</v>
      </c>
      <c r="O906" s="200">
        <f t="shared" si="199"/>
        <v>0</v>
      </c>
      <c r="P906" s="200">
        <f t="shared" si="200"/>
        <v>0</v>
      </c>
      <c r="Q906" s="200">
        <f t="shared" si="201"/>
        <v>0</v>
      </c>
      <c r="R906" s="200">
        <f t="shared" si="202"/>
        <v>0</v>
      </c>
      <c r="S906" s="200">
        <f t="shared" si="203"/>
        <v>0</v>
      </c>
      <c r="T906" s="200">
        <f t="shared" si="204"/>
        <v>0</v>
      </c>
      <c r="U906" s="200"/>
      <c r="V906" s="201">
        <f t="shared" si="205"/>
        <v>0</v>
      </c>
      <c r="W906" s="201">
        <f t="shared" si="206"/>
        <v>0</v>
      </c>
      <c r="X906" s="201">
        <f t="shared" si="207"/>
        <v>0</v>
      </c>
      <c r="Y906" s="201">
        <f t="shared" si="208"/>
        <v>0</v>
      </c>
      <c r="Z906" s="201">
        <f t="shared" si="209"/>
        <v>0</v>
      </c>
      <c r="AA906" s="201">
        <f t="shared" si="210"/>
        <v>0</v>
      </c>
      <c r="AB906" s="201">
        <f t="shared" si="211"/>
        <v>0</v>
      </c>
      <c r="AC906" s="205"/>
      <c r="AD906" s="199"/>
      <c r="AE906" s="203">
        <f>IFERROR(IF(VLOOKUP($M906,'Books DATA'!$M$9:$Q$1009,1,0)=$M906,VLOOKUP($M906,'Books DATA'!$M$10:$T$1009,COLUMNS('Books DATA'!$M$9:N903),0)),"Not Avl in Books")</f>
        <v>0</v>
      </c>
      <c r="AF906" s="203">
        <f>IFERROR(IF(VLOOKUP($M906,'Books DATA'!$M$9:$Q$1009,1,0)=$M906,VLOOKUP($M906,'Books DATA'!$M$10:$T$1009,COLUMNS('Books DATA'!$M$9:O903),0)),"Not Avl in Books")</f>
        <v>0</v>
      </c>
      <c r="AG906" s="203">
        <f>IFERROR(IF(VLOOKUP($M906,'Books DATA'!$M$9:$Q$1009,1,0)=$M906,VLOOKUP($M906,'Books DATA'!$M$10:$T$1009,COLUMNS('Books DATA'!$M$9:P903),0)),"Not Avl in Books")</f>
        <v>0</v>
      </c>
      <c r="AH906" s="203">
        <f>IFERROR(IF(VLOOKUP($M906,'Books DATA'!$M$9:$Q$1009,1,0)=$M906,VLOOKUP($M906,'Books DATA'!$M$10:$T$1009,COLUMNS('Books DATA'!$M$9:Q903),0)),"Not Avl in Books")</f>
        <v>0</v>
      </c>
      <c r="AI906" s="203">
        <f>IFERROR(IF(VLOOKUP($M906,'Books DATA'!$M$9:$Q$1009,1,0)=$M906,VLOOKUP($M906,'Books DATA'!$M$10:$T$1009,COLUMNS('Books DATA'!$M$9:R903),0)),"Not Avl in Books")</f>
        <v>0</v>
      </c>
      <c r="AJ906" s="203">
        <f>IFERROR(IF(VLOOKUP($M906,'Books DATA'!$M$9:$Q$1009,1,0)=$M906,VLOOKUP($M906,'Books DATA'!$M$10:$T$1009,COLUMNS('Books DATA'!$M$9:S903),0)),"Not Avl in Books")</f>
        <v>0</v>
      </c>
      <c r="AK906" s="203">
        <f>IFERROR(IF(VLOOKUP($M906,'Books DATA'!$M$9:$Q$1009,1,0)=$M906,VLOOKUP($M906,'Books DATA'!$M$10:$T$1009,COLUMNS('Books DATA'!$M$9:T903),0)),"Not Avl in Books")</f>
        <v>0</v>
      </c>
      <c r="AL906" s="204"/>
    </row>
    <row r="907" spans="1:38" ht="15.75" thickBot="1">
      <c r="A907" s="7" t="str">
        <f>AC907&amp;"_"&amp;COUNTIF($AC$10:AC907,AC907)</f>
        <v>_0</v>
      </c>
      <c r="B907" s="206"/>
      <c r="C907" s="206"/>
      <c r="D907" s="207"/>
      <c r="E907" s="208"/>
      <c r="F907" s="209"/>
      <c r="G907" s="209"/>
      <c r="H907" s="209"/>
      <c r="I907" s="209"/>
      <c r="J907" s="209"/>
      <c r="K907" s="209"/>
      <c r="L907" s="199"/>
      <c r="M907" s="200" t="str">
        <f t="shared" ref="M907:M970" si="212">+B907&amp;D907</f>
        <v/>
      </c>
      <c r="N907" s="200">
        <f t="shared" ref="N907:N970" si="213">+F907</f>
        <v>0</v>
      </c>
      <c r="O907" s="200">
        <f t="shared" ref="O907:O970" si="214">+G907</f>
        <v>0</v>
      </c>
      <c r="P907" s="200">
        <f t="shared" ref="P907:P970" si="215">+H907</f>
        <v>0</v>
      </c>
      <c r="Q907" s="200">
        <f t="shared" ref="Q907:Q970" si="216">+I907</f>
        <v>0</v>
      </c>
      <c r="R907" s="200">
        <f t="shared" ref="R907:R970" si="217">+J907</f>
        <v>0</v>
      </c>
      <c r="S907" s="200">
        <f t="shared" ref="S907:S970" si="218">+K907</f>
        <v>0</v>
      </c>
      <c r="T907" s="200">
        <f t="shared" ref="T907:T970" si="219">+P907+Q907+R907+S907</f>
        <v>0</v>
      </c>
      <c r="U907" s="200"/>
      <c r="V907" s="201">
        <f t="shared" ref="V907:V970" si="220">IFERROR(+N907-AE907,"Not Avl in Books")</f>
        <v>0</v>
      </c>
      <c r="W907" s="201">
        <f t="shared" ref="W907:W970" si="221">IFERROR(+O907-AF907,"Not Avl in Books")</f>
        <v>0</v>
      </c>
      <c r="X907" s="201">
        <f t="shared" ref="X907:X970" si="222">IFERROR(+P907-AG907,"Not Avl in Books")</f>
        <v>0</v>
      </c>
      <c r="Y907" s="201">
        <f t="shared" ref="Y907:Y970" si="223">IFERROR(+Q907-AH907,"Not Avl in Books")</f>
        <v>0</v>
      </c>
      <c r="Z907" s="201">
        <f t="shared" ref="Z907:Z970" si="224">IFERROR(+R907-AI907,"Not Avl in Books")</f>
        <v>0</v>
      </c>
      <c r="AA907" s="201">
        <f t="shared" ref="AA907:AA970" si="225">IFERROR(+S907-AJ907,"Not Avl in Books")</f>
        <v>0</v>
      </c>
      <c r="AB907" s="201">
        <f t="shared" ref="AB907:AB970" si="226">IFERROR(+T907-AK907,"Not Avl in Books")</f>
        <v>0</v>
      </c>
      <c r="AC907" s="205"/>
      <c r="AD907" s="199"/>
      <c r="AE907" s="203">
        <f>IFERROR(IF(VLOOKUP($M907,'Books DATA'!$M$9:$Q$1009,1,0)=$M907,VLOOKUP($M907,'Books DATA'!$M$10:$T$1009,COLUMNS('Books DATA'!$M$9:N904),0)),"Not Avl in Books")</f>
        <v>0</v>
      </c>
      <c r="AF907" s="203">
        <f>IFERROR(IF(VLOOKUP($M907,'Books DATA'!$M$9:$Q$1009,1,0)=$M907,VLOOKUP($M907,'Books DATA'!$M$10:$T$1009,COLUMNS('Books DATA'!$M$9:O904),0)),"Not Avl in Books")</f>
        <v>0</v>
      </c>
      <c r="AG907" s="203">
        <f>IFERROR(IF(VLOOKUP($M907,'Books DATA'!$M$9:$Q$1009,1,0)=$M907,VLOOKUP($M907,'Books DATA'!$M$10:$T$1009,COLUMNS('Books DATA'!$M$9:P904),0)),"Not Avl in Books")</f>
        <v>0</v>
      </c>
      <c r="AH907" s="203">
        <f>IFERROR(IF(VLOOKUP($M907,'Books DATA'!$M$9:$Q$1009,1,0)=$M907,VLOOKUP($M907,'Books DATA'!$M$10:$T$1009,COLUMNS('Books DATA'!$M$9:Q904),0)),"Not Avl in Books")</f>
        <v>0</v>
      </c>
      <c r="AI907" s="203">
        <f>IFERROR(IF(VLOOKUP($M907,'Books DATA'!$M$9:$Q$1009,1,0)=$M907,VLOOKUP($M907,'Books DATA'!$M$10:$T$1009,COLUMNS('Books DATA'!$M$9:R904),0)),"Not Avl in Books")</f>
        <v>0</v>
      </c>
      <c r="AJ907" s="203">
        <f>IFERROR(IF(VLOOKUP($M907,'Books DATA'!$M$9:$Q$1009,1,0)=$M907,VLOOKUP($M907,'Books DATA'!$M$10:$T$1009,COLUMNS('Books DATA'!$M$9:S904),0)),"Not Avl in Books")</f>
        <v>0</v>
      </c>
      <c r="AK907" s="203">
        <f>IFERROR(IF(VLOOKUP($M907,'Books DATA'!$M$9:$Q$1009,1,0)=$M907,VLOOKUP($M907,'Books DATA'!$M$10:$T$1009,COLUMNS('Books DATA'!$M$9:T904),0)),"Not Avl in Books")</f>
        <v>0</v>
      </c>
      <c r="AL907" s="204"/>
    </row>
    <row r="908" spans="1:38" ht="15.75" thickBot="1">
      <c r="A908" s="7" t="str">
        <f>AC908&amp;"_"&amp;COUNTIF($AC$10:AC908,AC908)</f>
        <v>_0</v>
      </c>
      <c r="B908" s="206"/>
      <c r="C908" s="206"/>
      <c r="D908" s="207"/>
      <c r="E908" s="208"/>
      <c r="F908" s="209"/>
      <c r="G908" s="209"/>
      <c r="H908" s="209"/>
      <c r="I908" s="209"/>
      <c r="J908" s="209"/>
      <c r="K908" s="209"/>
      <c r="L908" s="199"/>
      <c r="M908" s="200" t="str">
        <f t="shared" si="212"/>
        <v/>
      </c>
      <c r="N908" s="200">
        <f t="shared" si="213"/>
        <v>0</v>
      </c>
      <c r="O908" s="200">
        <f t="shared" si="214"/>
        <v>0</v>
      </c>
      <c r="P908" s="200">
        <f t="shared" si="215"/>
        <v>0</v>
      </c>
      <c r="Q908" s="200">
        <f t="shared" si="216"/>
        <v>0</v>
      </c>
      <c r="R908" s="200">
        <f t="shared" si="217"/>
        <v>0</v>
      </c>
      <c r="S908" s="200">
        <f t="shared" si="218"/>
        <v>0</v>
      </c>
      <c r="T908" s="200">
        <f t="shared" si="219"/>
        <v>0</v>
      </c>
      <c r="U908" s="200"/>
      <c r="V908" s="201">
        <f t="shared" si="220"/>
        <v>0</v>
      </c>
      <c r="W908" s="201">
        <f t="shared" si="221"/>
        <v>0</v>
      </c>
      <c r="X908" s="201">
        <f t="shared" si="222"/>
        <v>0</v>
      </c>
      <c r="Y908" s="201">
        <f t="shared" si="223"/>
        <v>0</v>
      </c>
      <c r="Z908" s="201">
        <f t="shared" si="224"/>
        <v>0</v>
      </c>
      <c r="AA908" s="201">
        <f t="shared" si="225"/>
        <v>0</v>
      </c>
      <c r="AB908" s="201">
        <f t="shared" si="226"/>
        <v>0</v>
      </c>
      <c r="AC908" s="205"/>
      <c r="AD908" s="199"/>
      <c r="AE908" s="203">
        <f>IFERROR(IF(VLOOKUP($M908,'Books DATA'!$M$9:$Q$1009,1,0)=$M908,VLOOKUP($M908,'Books DATA'!$M$10:$T$1009,COLUMNS('Books DATA'!$M$9:N905),0)),"Not Avl in Books")</f>
        <v>0</v>
      </c>
      <c r="AF908" s="203">
        <f>IFERROR(IF(VLOOKUP($M908,'Books DATA'!$M$9:$Q$1009,1,0)=$M908,VLOOKUP($M908,'Books DATA'!$M$10:$T$1009,COLUMNS('Books DATA'!$M$9:O905),0)),"Not Avl in Books")</f>
        <v>0</v>
      </c>
      <c r="AG908" s="203">
        <f>IFERROR(IF(VLOOKUP($M908,'Books DATA'!$M$9:$Q$1009,1,0)=$M908,VLOOKUP($M908,'Books DATA'!$M$10:$T$1009,COLUMNS('Books DATA'!$M$9:P905),0)),"Not Avl in Books")</f>
        <v>0</v>
      </c>
      <c r="AH908" s="203">
        <f>IFERROR(IF(VLOOKUP($M908,'Books DATA'!$M$9:$Q$1009,1,0)=$M908,VLOOKUP($M908,'Books DATA'!$M$10:$T$1009,COLUMNS('Books DATA'!$M$9:Q905),0)),"Not Avl in Books")</f>
        <v>0</v>
      </c>
      <c r="AI908" s="203">
        <f>IFERROR(IF(VLOOKUP($M908,'Books DATA'!$M$9:$Q$1009,1,0)=$M908,VLOOKUP($M908,'Books DATA'!$M$10:$T$1009,COLUMNS('Books DATA'!$M$9:R905),0)),"Not Avl in Books")</f>
        <v>0</v>
      </c>
      <c r="AJ908" s="203">
        <f>IFERROR(IF(VLOOKUP($M908,'Books DATA'!$M$9:$Q$1009,1,0)=$M908,VLOOKUP($M908,'Books DATA'!$M$10:$T$1009,COLUMNS('Books DATA'!$M$9:S905),0)),"Not Avl in Books")</f>
        <v>0</v>
      </c>
      <c r="AK908" s="203">
        <f>IFERROR(IF(VLOOKUP($M908,'Books DATA'!$M$9:$Q$1009,1,0)=$M908,VLOOKUP($M908,'Books DATA'!$M$10:$T$1009,COLUMNS('Books DATA'!$M$9:T905),0)),"Not Avl in Books")</f>
        <v>0</v>
      </c>
      <c r="AL908" s="204"/>
    </row>
    <row r="909" spans="1:38" ht="15.75" thickBot="1">
      <c r="A909" s="7" t="str">
        <f>AC909&amp;"_"&amp;COUNTIF($AC$10:AC909,AC909)</f>
        <v>_0</v>
      </c>
      <c r="B909" s="206"/>
      <c r="C909" s="206"/>
      <c r="D909" s="207"/>
      <c r="E909" s="208"/>
      <c r="F909" s="209"/>
      <c r="G909" s="209"/>
      <c r="H909" s="209"/>
      <c r="I909" s="209"/>
      <c r="J909" s="209"/>
      <c r="K909" s="209"/>
      <c r="L909" s="199"/>
      <c r="M909" s="200" t="str">
        <f t="shared" si="212"/>
        <v/>
      </c>
      <c r="N909" s="200">
        <f t="shared" si="213"/>
        <v>0</v>
      </c>
      <c r="O909" s="200">
        <f t="shared" si="214"/>
        <v>0</v>
      </c>
      <c r="P909" s="200">
        <f t="shared" si="215"/>
        <v>0</v>
      </c>
      <c r="Q909" s="200">
        <f t="shared" si="216"/>
        <v>0</v>
      </c>
      <c r="R909" s="200">
        <f t="shared" si="217"/>
        <v>0</v>
      </c>
      <c r="S909" s="200">
        <f t="shared" si="218"/>
        <v>0</v>
      </c>
      <c r="T909" s="200">
        <f t="shared" si="219"/>
        <v>0</v>
      </c>
      <c r="U909" s="200"/>
      <c r="V909" s="201">
        <f t="shared" si="220"/>
        <v>0</v>
      </c>
      <c r="W909" s="201">
        <f t="shared" si="221"/>
        <v>0</v>
      </c>
      <c r="X909" s="201">
        <f t="shared" si="222"/>
        <v>0</v>
      </c>
      <c r="Y909" s="201">
        <f t="shared" si="223"/>
        <v>0</v>
      </c>
      <c r="Z909" s="201">
        <f t="shared" si="224"/>
        <v>0</v>
      </c>
      <c r="AA909" s="201">
        <f t="shared" si="225"/>
        <v>0</v>
      </c>
      <c r="AB909" s="201">
        <f t="shared" si="226"/>
        <v>0</v>
      </c>
      <c r="AC909" s="205"/>
      <c r="AD909" s="199"/>
      <c r="AE909" s="203">
        <f>IFERROR(IF(VLOOKUP($M909,'Books DATA'!$M$9:$Q$1009,1,0)=$M909,VLOOKUP($M909,'Books DATA'!$M$10:$T$1009,COLUMNS('Books DATA'!$M$9:N906),0)),"Not Avl in Books")</f>
        <v>0</v>
      </c>
      <c r="AF909" s="203">
        <f>IFERROR(IF(VLOOKUP($M909,'Books DATA'!$M$9:$Q$1009,1,0)=$M909,VLOOKUP($M909,'Books DATA'!$M$10:$T$1009,COLUMNS('Books DATA'!$M$9:O906),0)),"Not Avl in Books")</f>
        <v>0</v>
      </c>
      <c r="AG909" s="203">
        <f>IFERROR(IF(VLOOKUP($M909,'Books DATA'!$M$9:$Q$1009,1,0)=$M909,VLOOKUP($M909,'Books DATA'!$M$10:$T$1009,COLUMNS('Books DATA'!$M$9:P906),0)),"Not Avl in Books")</f>
        <v>0</v>
      </c>
      <c r="AH909" s="203">
        <f>IFERROR(IF(VLOOKUP($M909,'Books DATA'!$M$9:$Q$1009,1,0)=$M909,VLOOKUP($M909,'Books DATA'!$M$10:$T$1009,COLUMNS('Books DATA'!$M$9:Q906),0)),"Not Avl in Books")</f>
        <v>0</v>
      </c>
      <c r="AI909" s="203">
        <f>IFERROR(IF(VLOOKUP($M909,'Books DATA'!$M$9:$Q$1009,1,0)=$M909,VLOOKUP($M909,'Books DATA'!$M$10:$T$1009,COLUMNS('Books DATA'!$M$9:R906),0)),"Not Avl in Books")</f>
        <v>0</v>
      </c>
      <c r="AJ909" s="203">
        <f>IFERROR(IF(VLOOKUP($M909,'Books DATA'!$M$9:$Q$1009,1,0)=$M909,VLOOKUP($M909,'Books DATA'!$M$10:$T$1009,COLUMNS('Books DATA'!$M$9:S906),0)),"Not Avl in Books")</f>
        <v>0</v>
      </c>
      <c r="AK909" s="203">
        <f>IFERROR(IF(VLOOKUP($M909,'Books DATA'!$M$9:$Q$1009,1,0)=$M909,VLOOKUP($M909,'Books DATA'!$M$10:$T$1009,COLUMNS('Books DATA'!$M$9:T906),0)),"Not Avl in Books")</f>
        <v>0</v>
      </c>
      <c r="AL909" s="204"/>
    </row>
    <row r="910" spans="1:38" ht="15.75" thickBot="1">
      <c r="A910" s="7" t="str">
        <f>AC910&amp;"_"&amp;COUNTIF($AC$10:AC910,AC910)</f>
        <v>_0</v>
      </c>
      <c r="B910" s="206"/>
      <c r="C910" s="206"/>
      <c r="D910" s="207"/>
      <c r="E910" s="208"/>
      <c r="F910" s="209"/>
      <c r="G910" s="209"/>
      <c r="H910" s="209"/>
      <c r="I910" s="209"/>
      <c r="J910" s="209"/>
      <c r="K910" s="209"/>
      <c r="L910" s="199"/>
      <c r="M910" s="200" t="str">
        <f t="shared" si="212"/>
        <v/>
      </c>
      <c r="N910" s="200">
        <f t="shared" si="213"/>
        <v>0</v>
      </c>
      <c r="O910" s="200">
        <f t="shared" si="214"/>
        <v>0</v>
      </c>
      <c r="P910" s="200">
        <f t="shared" si="215"/>
        <v>0</v>
      </c>
      <c r="Q910" s="200">
        <f t="shared" si="216"/>
        <v>0</v>
      </c>
      <c r="R910" s="200">
        <f t="shared" si="217"/>
        <v>0</v>
      </c>
      <c r="S910" s="200">
        <f t="shared" si="218"/>
        <v>0</v>
      </c>
      <c r="T910" s="200">
        <f t="shared" si="219"/>
        <v>0</v>
      </c>
      <c r="U910" s="200"/>
      <c r="V910" s="201">
        <f t="shared" si="220"/>
        <v>0</v>
      </c>
      <c r="W910" s="201">
        <f t="shared" si="221"/>
        <v>0</v>
      </c>
      <c r="X910" s="201">
        <f t="shared" si="222"/>
        <v>0</v>
      </c>
      <c r="Y910" s="201">
        <f t="shared" si="223"/>
        <v>0</v>
      </c>
      <c r="Z910" s="201">
        <f t="shared" si="224"/>
        <v>0</v>
      </c>
      <c r="AA910" s="201">
        <f t="shared" si="225"/>
        <v>0</v>
      </c>
      <c r="AB910" s="201">
        <f t="shared" si="226"/>
        <v>0</v>
      </c>
      <c r="AC910" s="205"/>
      <c r="AD910" s="199"/>
      <c r="AE910" s="203">
        <f>IFERROR(IF(VLOOKUP($M910,'Books DATA'!$M$9:$Q$1009,1,0)=$M910,VLOOKUP($M910,'Books DATA'!$M$10:$T$1009,COLUMNS('Books DATA'!$M$9:N907),0)),"Not Avl in Books")</f>
        <v>0</v>
      </c>
      <c r="AF910" s="203">
        <f>IFERROR(IF(VLOOKUP($M910,'Books DATA'!$M$9:$Q$1009,1,0)=$M910,VLOOKUP($M910,'Books DATA'!$M$10:$T$1009,COLUMNS('Books DATA'!$M$9:O907),0)),"Not Avl in Books")</f>
        <v>0</v>
      </c>
      <c r="AG910" s="203">
        <f>IFERROR(IF(VLOOKUP($M910,'Books DATA'!$M$9:$Q$1009,1,0)=$M910,VLOOKUP($M910,'Books DATA'!$M$10:$T$1009,COLUMNS('Books DATA'!$M$9:P907),0)),"Not Avl in Books")</f>
        <v>0</v>
      </c>
      <c r="AH910" s="203">
        <f>IFERROR(IF(VLOOKUP($M910,'Books DATA'!$M$9:$Q$1009,1,0)=$M910,VLOOKUP($M910,'Books DATA'!$M$10:$T$1009,COLUMNS('Books DATA'!$M$9:Q907),0)),"Not Avl in Books")</f>
        <v>0</v>
      </c>
      <c r="AI910" s="203">
        <f>IFERROR(IF(VLOOKUP($M910,'Books DATA'!$M$9:$Q$1009,1,0)=$M910,VLOOKUP($M910,'Books DATA'!$M$10:$T$1009,COLUMNS('Books DATA'!$M$9:R907),0)),"Not Avl in Books")</f>
        <v>0</v>
      </c>
      <c r="AJ910" s="203">
        <f>IFERROR(IF(VLOOKUP($M910,'Books DATA'!$M$9:$Q$1009,1,0)=$M910,VLOOKUP($M910,'Books DATA'!$M$10:$T$1009,COLUMNS('Books DATA'!$M$9:S907),0)),"Not Avl in Books")</f>
        <v>0</v>
      </c>
      <c r="AK910" s="203">
        <f>IFERROR(IF(VLOOKUP($M910,'Books DATA'!$M$9:$Q$1009,1,0)=$M910,VLOOKUP($M910,'Books DATA'!$M$10:$T$1009,COLUMNS('Books DATA'!$M$9:T907),0)),"Not Avl in Books")</f>
        <v>0</v>
      </c>
      <c r="AL910" s="204"/>
    </row>
    <row r="911" spans="1:38" ht="15.75" thickBot="1">
      <c r="A911" s="7" t="str">
        <f>AC911&amp;"_"&amp;COUNTIF($AC$10:AC911,AC911)</f>
        <v>_0</v>
      </c>
      <c r="B911" s="206"/>
      <c r="C911" s="206"/>
      <c r="D911" s="207"/>
      <c r="E911" s="208"/>
      <c r="F911" s="209"/>
      <c r="G911" s="209"/>
      <c r="H911" s="209"/>
      <c r="I911" s="209"/>
      <c r="J911" s="209"/>
      <c r="K911" s="209"/>
      <c r="L911" s="199"/>
      <c r="M911" s="200" t="str">
        <f t="shared" si="212"/>
        <v/>
      </c>
      <c r="N911" s="200">
        <f t="shared" si="213"/>
        <v>0</v>
      </c>
      <c r="O911" s="200">
        <f t="shared" si="214"/>
        <v>0</v>
      </c>
      <c r="P911" s="200">
        <f t="shared" si="215"/>
        <v>0</v>
      </c>
      <c r="Q911" s="200">
        <f t="shared" si="216"/>
        <v>0</v>
      </c>
      <c r="R911" s="200">
        <f t="shared" si="217"/>
        <v>0</v>
      </c>
      <c r="S911" s="200">
        <f t="shared" si="218"/>
        <v>0</v>
      </c>
      <c r="T911" s="200">
        <f t="shared" si="219"/>
        <v>0</v>
      </c>
      <c r="U911" s="200"/>
      <c r="V911" s="201">
        <f t="shared" si="220"/>
        <v>0</v>
      </c>
      <c r="W911" s="201">
        <f t="shared" si="221"/>
        <v>0</v>
      </c>
      <c r="X911" s="201">
        <f t="shared" si="222"/>
        <v>0</v>
      </c>
      <c r="Y911" s="201">
        <f t="shared" si="223"/>
        <v>0</v>
      </c>
      <c r="Z911" s="201">
        <f t="shared" si="224"/>
        <v>0</v>
      </c>
      <c r="AA911" s="201">
        <f t="shared" si="225"/>
        <v>0</v>
      </c>
      <c r="AB911" s="201">
        <f t="shared" si="226"/>
        <v>0</v>
      </c>
      <c r="AC911" s="205"/>
      <c r="AD911" s="199"/>
      <c r="AE911" s="203">
        <f>IFERROR(IF(VLOOKUP($M911,'Books DATA'!$M$9:$Q$1009,1,0)=$M911,VLOOKUP($M911,'Books DATA'!$M$10:$T$1009,COLUMNS('Books DATA'!$M$9:N908),0)),"Not Avl in Books")</f>
        <v>0</v>
      </c>
      <c r="AF911" s="203">
        <f>IFERROR(IF(VLOOKUP($M911,'Books DATA'!$M$9:$Q$1009,1,0)=$M911,VLOOKUP($M911,'Books DATA'!$M$10:$T$1009,COLUMNS('Books DATA'!$M$9:O908),0)),"Not Avl in Books")</f>
        <v>0</v>
      </c>
      <c r="AG911" s="203">
        <f>IFERROR(IF(VLOOKUP($M911,'Books DATA'!$M$9:$Q$1009,1,0)=$M911,VLOOKUP($M911,'Books DATA'!$M$10:$T$1009,COLUMNS('Books DATA'!$M$9:P908),0)),"Not Avl in Books")</f>
        <v>0</v>
      </c>
      <c r="AH911" s="203">
        <f>IFERROR(IF(VLOOKUP($M911,'Books DATA'!$M$9:$Q$1009,1,0)=$M911,VLOOKUP($M911,'Books DATA'!$M$10:$T$1009,COLUMNS('Books DATA'!$M$9:Q908),0)),"Not Avl in Books")</f>
        <v>0</v>
      </c>
      <c r="AI911" s="203">
        <f>IFERROR(IF(VLOOKUP($M911,'Books DATA'!$M$9:$Q$1009,1,0)=$M911,VLOOKUP($M911,'Books DATA'!$M$10:$T$1009,COLUMNS('Books DATA'!$M$9:R908),0)),"Not Avl in Books")</f>
        <v>0</v>
      </c>
      <c r="AJ911" s="203">
        <f>IFERROR(IF(VLOOKUP($M911,'Books DATA'!$M$9:$Q$1009,1,0)=$M911,VLOOKUP($M911,'Books DATA'!$M$10:$T$1009,COLUMNS('Books DATA'!$M$9:S908),0)),"Not Avl in Books")</f>
        <v>0</v>
      </c>
      <c r="AK911" s="203">
        <f>IFERROR(IF(VLOOKUP($M911,'Books DATA'!$M$9:$Q$1009,1,0)=$M911,VLOOKUP($M911,'Books DATA'!$M$10:$T$1009,COLUMNS('Books DATA'!$M$9:T908),0)),"Not Avl in Books")</f>
        <v>0</v>
      </c>
      <c r="AL911" s="204"/>
    </row>
    <row r="912" spans="1:38" ht="15.75" thickBot="1">
      <c r="A912" s="7" t="str">
        <f>AC912&amp;"_"&amp;COUNTIF($AC$10:AC912,AC912)</f>
        <v>_0</v>
      </c>
      <c r="B912" s="206"/>
      <c r="C912" s="206"/>
      <c r="D912" s="207"/>
      <c r="E912" s="208"/>
      <c r="F912" s="209"/>
      <c r="G912" s="209"/>
      <c r="H912" s="209"/>
      <c r="I912" s="209"/>
      <c r="J912" s="209"/>
      <c r="K912" s="209"/>
      <c r="L912" s="199"/>
      <c r="M912" s="200" t="str">
        <f t="shared" si="212"/>
        <v/>
      </c>
      <c r="N912" s="200">
        <f t="shared" si="213"/>
        <v>0</v>
      </c>
      <c r="O912" s="200">
        <f t="shared" si="214"/>
        <v>0</v>
      </c>
      <c r="P912" s="200">
        <f t="shared" si="215"/>
        <v>0</v>
      </c>
      <c r="Q912" s="200">
        <f t="shared" si="216"/>
        <v>0</v>
      </c>
      <c r="R912" s="200">
        <f t="shared" si="217"/>
        <v>0</v>
      </c>
      <c r="S912" s="200">
        <f t="shared" si="218"/>
        <v>0</v>
      </c>
      <c r="T912" s="200">
        <f t="shared" si="219"/>
        <v>0</v>
      </c>
      <c r="U912" s="200"/>
      <c r="V912" s="201">
        <f t="shared" si="220"/>
        <v>0</v>
      </c>
      <c r="W912" s="201">
        <f t="shared" si="221"/>
        <v>0</v>
      </c>
      <c r="X912" s="201">
        <f t="shared" si="222"/>
        <v>0</v>
      </c>
      <c r="Y912" s="201">
        <f t="shared" si="223"/>
        <v>0</v>
      </c>
      <c r="Z912" s="201">
        <f t="shared" si="224"/>
        <v>0</v>
      </c>
      <c r="AA912" s="201">
        <f t="shared" si="225"/>
        <v>0</v>
      </c>
      <c r="AB912" s="201">
        <f t="shared" si="226"/>
        <v>0</v>
      </c>
      <c r="AC912" s="205"/>
      <c r="AD912" s="199"/>
      <c r="AE912" s="203">
        <f>IFERROR(IF(VLOOKUP($M912,'Books DATA'!$M$9:$Q$1009,1,0)=$M912,VLOOKUP($M912,'Books DATA'!$M$10:$T$1009,COLUMNS('Books DATA'!$M$9:N909),0)),"Not Avl in Books")</f>
        <v>0</v>
      </c>
      <c r="AF912" s="203">
        <f>IFERROR(IF(VLOOKUP($M912,'Books DATA'!$M$9:$Q$1009,1,0)=$M912,VLOOKUP($M912,'Books DATA'!$M$10:$T$1009,COLUMNS('Books DATA'!$M$9:O909),0)),"Not Avl in Books")</f>
        <v>0</v>
      </c>
      <c r="AG912" s="203">
        <f>IFERROR(IF(VLOOKUP($M912,'Books DATA'!$M$9:$Q$1009,1,0)=$M912,VLOOKUP($M912,'Books DATA'!$M$10:$T$1009,COLUMNS('Books DATA'!$M$9:P909),0)),"Not Avl in Books")</f>
        <v>0</v>
      </c>
      <c r="AH912" s="203">
        <f>IFERROR(IF(VLOOKUP($M912,'Books DATA'!$M$9:$Q$1009,1,0)=$M912,VLOOKUP($M912,'Books DATA'!$M$10:$T$1009,COLUMNS('Books DATA'!$M$9:Q909),0)),"Not Avl in Books")</f>
        <v>0</v>
      </c>
      <c r="AI912" s="203">
        <f>IFERROR(IF(VLOOKUP($M912,'Books DATA'!$M$9:$Q$1009,1,0)=$M912,VLOOKUP($M912,'Books DATA'!$M$10:$T$1009,COLUMNS('Books DATA'!$M$9:R909),0)),"Not Avl in Books")</f>
        <v>0</v>
      </c>
      <c r="AJ912" s="203">
        <f>IFERROR(IF(VLOOKUP($M912,'Books DATA'!$M$9:$Q$1009,1,0)=$M912,VLOOKUP($M912,'Books DATA'!$M$10:$T$1009,COLUMNS('Books DATA'!$M$9:S909),0)),"Not Avl in Books")</f>
        <v>0</v>
      </c>
      <c r="AK912" s="203">
        <f>IFERROR(IF(VLOOKUP($M912,'Books DATA'!$M$9:$Q$1009,1,0)=$M912,VLOOKUP($M912,'Books DATA'!$M$10:$T$1009,COLUMNS('Books DATA'!$M$9:T909),0)),"Not Avl in Books")</f>
        <v>0</v>
      </c>
      <c r="AL912" s="204"/>
    </row>
    <row r="913" spans="1:38" ht="15.75" thickBot="1">
      <c r="A913" s="7" t="str">
        <f>AC913&amp;"_"&amp;COUNTIF($AC$10:AC913,AC913)</f>
        <v>_0</v>
      </c>
      <c r="B913" s="206"/>
      <c r="C913" s="206"/>
      <c r="D913" s="207"/>
      <c r="E913" s="208"/>
      <c r="F913" s="209"/>
      <c r="G913" s="209"/>
      <c r="H913" s="209"/>
      <c r="I913" s="209"/>
      <c r="J913" s="209"/>
      <c r="K913" s="209"/>
      <c r="L913" s="199"/>
      <c r="M913" s="200" t="str">
        <f t="shared" si="212"/>
        <v/>
      </c>
      <c r="N913" s="200">
        <f t="shared" si="213"/>
        <v>0</v>
      </c>
      <c r="O913" s="200">
        <f t="shared" si="214"/>
        <v>0</v>
      </c>
      <c r="P913" s="200">
        <f t="shared" si="215"/>
        <v>0</v>
      </c>
      <c r="Q913" s="200">
        <f t="shared" si="216"/>
        <v>0</v>
      </c>
      <c r="R913" s="200">
        <f t="shared" si="217"/>
        <v>0</v>
      </c>
      <c r="S913" s="200">
        <f t="shared" si="218"/>
        <v>0</v>
      </c>
      <c r="T913" s="200">
        <f t="shared" si="219"/>
        <v>0</v>
      </c>
      <c r="U913" s="200"/>
      <c r="V913" s="201">
        <f t="shared" si="220"/>
        <v>0</v>
      </c>
      <c r="W913" s="201">
        <f t="shared" si="221"/>
        <v>0</v>
      </c>
      <c r="X913" s="201">
        <f t="shared" si="222"/>
        <v>0</v>
      </c>
      <c r="Y913" s="201">
        <f t="shared" si="223"/>
        <v>0</v>
      </c>
      <c r="Z913" s="201">
        <f t="shared" si="224"/>
        <v>0</v>
      </c>
      <c r="AA913" s="201">
        <f t="shared" si="225"/>
        <v>0</v>
      </c>
      <c r="AB913" s="201">
        <f t="shared" si="226"/>
        <v>0</v>
      </c>
      <c r="AC913" s="205"/>
      <c r="AD913" s="199"/>
      <c r="AE913" s="203">
        <f>IFERROR(IF(VLOOKUP($M913,'Books DATA'!$M$9:$Q$1009,1,0)=$M913,VLOOKUP($M913,'Books DATA'!$M$10:$T$1009,COLUMNS('Books DATA'!$M$9:N910),0)),"Not Avl in Books")</f>
        <v>0</v>
      </c>
      <c r="AF913" s="203">
        <f>IFERROR(IF(VLOOKUP($M913,'Books DATA'!$M$9:$Q$1009,1,0)=$M913,VLOOKUP($M913,'Books DATA'!$M$10:$T$1009,COLUMNS('Books DATA'!$M$9:O910),0)),"Not Avl in Books")</f>
        <v>0</v>
      </c>
      <c r="AG913" s="203">
        <f>IFERROR(IF(VLOOKUP($M913,'Books DATA'!$M$9:$Q$1009,1,0)=$M913,VLOOKUP($M913,'Books DATA'!$M$10:$T$1009,COLUMNS('Books DATA'!$M$9:P910),0)),"Not Avl in Books")</f>
        <v>0</v>
      </c>
      <c r="AH913" s="203">
        <f>IFERROR(IF(VLOOKUP($M913,'Books DATA'!$M$9:$Q$1009,1,0)=$M913,VLOOKUP($M913,'Books DATA'!$M$10:$T$1009,COLUMNS('Books DATA'!$M$9:Q910),0)),"Not Avl in Books")</f>
        <v>0</v>
      </c>
      <c r="AI913" s="203">
        <f>IFERROR(IF(VLOOKUP($M913,'Books DATA'!$M$9:$Q$1009,1,0)=$M913,VLOOKUP($M913,'Books DATA'!$M$10:$T$1009,COLUMNS('Books DATA'!$M$9:R910),0)),"Not Avl in Books")</f>
        <v>0</v>
      </c>
      <c r="AJ913" s="203">
        <f>IFERROR(IF(VLOOKUP($M913,'Books DATA'!$M$9:$Q$1009,1,0)=$M913,VLOOKUP($M913,'Books DATA'!$M$10:$T$1009,COLUMNS('Books DATA'!$M$9:S910),0)),"Not Avl in Books")</f>
        <v>0</v>
      </c>
      <c r="AK913" s="203">
        <f>IFERROR(IF(VLOOKUP($M913,'Books DATA'!$M$9:$Q$1009,1,0)=$M913,VLOOKUP($M913,'Books DATA'!$M$10:$T$1009,COLUMNS('Books DATA'!$M$9:T910),0)),"Not Avl in Books")</f>
        <v>0</v>
      </c>
      <c r="AL913" s="204"/>
    </row>
    <row r="914" spans="1:38" ht="15.75" thickBot="1">
      <c r="A914" s="7" t="str">
        <f>AC914&amp;"_"&amp;COUNTIF($AC$10:AC914,AC914)</f>
        <v>_0</v>
      </c>
      <c r="B914" s="206"/>
      <c r="C914" s="206"/>
      <c r="D914" s="207"/>
      <c r="E914" s="208"/>
      <c r="F914" s="209"/>
      <c r="G914" s="209"/>
      <c r="H914" s="209"/>
      <c r="I914" s="209"/>
      <c r="J914" s="209"/>
      <c r="K914" s="209"/>
      <c r="L914" s="199"/>
      <c r="M914" s="200" t="str">
        <f t="shared" si="212"/>
        <v/>
      </c>
      <c r="N914" s="200">
        <f t="shared" si="213"/>
        <v>0</v>
      </c>
      <c r="O914" s="200">
        <f t="shared" si="214"/>
        <v>0</v>
      </c>
      <c r="P914" s="200">
        <f t="shared" si="215"/>
        <v>0</v>
      </c>
      <c r="Q914" s="200">
        <f t="shared" si="216"/>
        <v>0</v>
      </c>
      <c r="R914" s="200">
        <f t="shared" si="217"/>
        <v>0</v>
      </c>
      <c r="S914" s="200">
        <f t="shared" si="218"/>
        <v>0</v>
      </c>
      <c r="T914" s="200">
        <f t="shared" si="219"/>
        <v>0</v>
      </c>
      <c r="U914" s="200"/>
      <c r="V914" s="201">
        <f t="shared" si="220"/>
        <v>0</v>
      </c>
      <c r="W914" s="201">
        <f t="shared" si="221"/>
        <v>0</v>
      </c>
      <c r="X914" s="201">
        <f t="shared" si="222"/>
        <v>0</v>
      </c>
      <c r="Y914" s="201">
        <f t="shared" si="223"/>
        <v>0</v>
      </c>
      <c r="Z914" s="201">
        <f t="shared" si="224"/>
        <v>0</v>
      </c>
      <c r="AA914" s="201">
        <f t="shared" si="225"/>
        <v>0</v>
      </c>
      <c r="AB914" s="201">
        <f t="shared" si="226"/>
        <v>0</v>
      </c>
      <c r="AC914" s="205"/>
      <c r="AD914" s="199"/>
      <c r="AE914" s="203">
        <f>IFERROR(IF(VLOOKUP($M914,'Books DATA'!$M$9:$Q$1009,1,0)=$M914,VLOOKUP($M914,'Books DATA'!$M$10:$T$1009,COLUMNS('Books DATA'!$M$9:N911),0)),"Not Avl in Books")</f>
        <v>0</v>
      </c>
      <c r="AF914" s="203">
        <f>IFERROR(IF(VLOOKUP($M914,'Books DATA'!$M$9:$Q$1009,1,0)=$M914,VLOOKUP($M914,'Books DATA'!$M$10:$T$1009,COLUMNS('Books DATA'!$M$9:O911),0)),"Not Avl in Books")</f>
        <v>0</v>
      </c>
      <c r="AG914" s="203">
        <f>IFERROR(IF(VLOOKUP($M914,'Books DATA'!$M$9:$Q$1009,1,0)=$M914,VLOOKUP($M914,'Books DATA'!$M$10:$T$1009,COLUMNS('Books DATA'!$M$9:P911),0)),"Not Avl in Books")</f>
        <v>0</v>
      </c>
      <c r="AH914" s="203">
        <f>IFERROR(IF(VLOOKUP($M914,'Books DATA'!$M$9:$Q$1009,1,0)=$M914,VLOOKUP($M914,'Books DATA'!$M$10:$T$1009,COLUMNS('Books DATA'!$M$9:Q911),0)),"Not Avl in Books")</f>
        <v>0</v>
      </c>
      <c r="AI914" s="203">
        <f>IFERROR(IF(VLOOKUP($M914,'Books DATA'!$M$9:$Q$1009,1,0)=$M914,VLOOKUP($M914,'Books DATA'!$M$10:$T$1009,COLUMNS('Books DATA'!$M$9:R911),0)),"Not Avl in Books")</f>
        <v>0</v>
      </c>
      <c r="AJ914" s="203">
        <f>IFERROR(IF(VLOOKUP($M914,'Books DATA'!$M$9:$Q$1009,1,0)=$M914,VLOOKUP($M914,'Books DATA'!$M$10:$T$1009,COLUMNS('Books DATA'!$M$9:S911),0)),"Not Avl in Books")</f>
        <v>0</v>
      </c>
      <c r="AK914" s="203">
        <f>IFERROR(IF(VLOOKUP($M914,'Books DATA'!$M$9:$Q$1009,1,0)=$M914,VLOOKUP($M914,'Books DATA'!$M$10:$T$1009,COLUMNS('Books DATA'!$M$9:T911),0)),"Not Avl in Books")</f>
        <v>0</v>
      </c>
      <c r="AL914" s="204"/>
    </row>
    <row r="915" spans="1:38" ht="15.75" thickBot="1">
      <c r="A915" s="7" t="str">
        <f>AC915&amp;"_"&amp;COUNTIF($AC$10:AC915,AC915)</f>
        <v>_0</v>
      </c>
      <c r="B915" s="206"/>
      <c r="C915" s="206"/>
      <c r="D915" s="207"/>
      <c r="E915" s="208"/>
      <c r="F915" s="209"/>
      <c r="G915" s="209"/>
      <c r="H915" s="209"/>
      <c r="I915" s="209"/>
      <c r="J915" s="209"/>
      <c r="K915" s="209"/>
      <c r="L915" s="199"/>
      <c r="M915" s="200" t="str">
        <f t="shared" si="212"/>
        <v/>
      </c>
      <c r="N915" s="200">
        <f t="shared" si="213"/>
        <v>0</v>
      </c>
      <c r="O915" s="200">
        <f t="shared" si="214"/>
        <v>0</v>
      </c>
      <c r="P915" s="200">
        <f t="shared" si="215"/>
        <v>0</v>
      </c>
      <c r="Q915" s="200">
        <f t="shared" si="216"/>
        <v>0</v>
      </c>
      <c r="R915" s="200">
        <f t="shared" si="217"/>
        <v>0</v>
      </c>
      <c r="S915" s="200">
        <f t="shared" si="218"/>
        <v>0</v>
      </c>
      <c r="T915" s="200">
        <f t="shared" si="219"/>
        <v>0</v>
      </c>
      <c r="U915" s="200"/>
      <c r="V915" s="201">
        <f t="shared" si="220"/>
        <v>0</v>
      </c>
      <c r="W915" s="201">
        <f t="shared" si="221"/>
        <v>0</v>
      </c>
      <c r="X915" s="201">
        <f t="shared" si="222"/>
        <v>0</v>
      </c>
      <c r="Y915" s="201">
        <f t="shared" si="223"/>
        <v>0</v>
      </c>
      <c r="Z915" s="201">
        <f t="shared" si="224"/>
        <v>0</v>
      </c>
      <c r="AA915" s="201">
        <f t="shared" si="225"/>
        <v>0</v>
      </c>
      <c r="AB915" s="201">
        <f t="shared" si="226"/>
        <v>0</v>
      </c>
      <c r="AC915" s="205"/>
      <c r="AD915" s="199"/>
      <c r="AE915" s="203">
        <f>IFERROR(IF(VLOOKUP($M915,'Books DATA'!$M$9:$Q$1009,1,0)=$M915,VLOOKUP($M915,'Books DATA'!$M$10:$T$1009,COLUMNS('Books DATA'!$M$9:N912),0)),"Not Avl in Books")</f>
        <v>0</v>
      </c>
      <c r="AF915" s="203">
        <f>IFERROR(IF(VLOOKUP($M915,'Books DATA'!$M$9:$Q$1009,1,0)=$M915,VLOOKUP($M915,'Books DATA'!$M$10:$T$1009,COLUMNS('Books DATA'!$M$9:O912),0)),"Not Avl in Books")</f>
        <v>0</v>
      </c>
      <c r="AG915" s="203">
        <f>IFERROR(IF(VLOOKUP($M915,'Books DATA'!$M$9:$Q$1009,1,0)=$M915,VLOOKUP($M915,'Books DATA'!$M$10:$T$1009,COLUMNS('Books DATA'!$M$9:P912),0)),"Not Avl in Books")</f>
        <v>0</v>
      </c>
      <c r="AH915" s="203">
        <f>IFERROR(IF(VLOOKUP($M915,'Books DATA'!$M$9:$Q$1009,1,0)=$M915,VLOOKUP($M915,'Books DATA'!$M$10:$T$1009,COLUMNS('Books DATA'!$M$9:Q912),0)),"Not Avl in Books")</f>
        <v>0</v>
      </c>
      <c r="AI915" s="203">
        <f>IFERROR(IF(VLOOKUP($M915,'Books DATA'!$M$9:$Q$1009,1,0)=$M915,VLOOKUP($M915,'Books DATA'!$M$10:$T$1009,COLUMNS('Books DATA'!$M$9:R912),0)),"Not Avl in Books")</f>
        <v>0</v>
      </c>
      <c r="AJ915" s="203">
        <f>IFERROR(IF(VLOOKUP($M915,'Books DATA'!$M$9:$Q$1009,1,0)=$M915,VLOOKUP($M915,'Books DATA'!$M$10:$T$1009,COLUMNS('Books DATA'!$M$9:S912),0)),"Not Avl in Books")</f>
        <v>0</v>
      </c>
      <c r="AK915" s="203">
        <f>IFERROR(IF(VLOOKUP($M915,'Books DATA'!$M$9:$Q$1009,1,0)=$M915,VLOOKUP($M915,'Books DATA'!$M$10:$T$1009,COLUMNS('Books DATA'!$M$9:T912),0)),"Not Avl in Books")</f>
        <v>0</v>
      </c>
      <c r="AL915" s="204"/>
    </row>
    <row r="916" spans="1:38" ht="15.75" thickBot="1">
      <c r="A916" s="7" t="str">
        <f>AC916&amp;"_"&amp;COUNTIF($AC$10:AC916,AC916)</f>
        <v>_0</v>
      </c>
      <c r="B916" s="206"/>
      <c r="C916" s="206"/>
      <c r="D916" s="207"/>
      <c r="E916" s="208"/>
      <c r="F916" s="209"/>
      <c r="G916" s="209"/>
      <c r="H916" s="209"/>
      <c r="I916" s="209"/>
      <c r="J916" s="209"/>
      <c r="K916" s="209"/>
      <c r="L916" s="199"/>
      <c r="M916" s="200" t="str">
        <f t="shared" si="212"/>
        <v/>
      </c>
      <c r="N916" s="200">
        <f t="shared" si="213"/>
        <v>0</v>
      </c>
      <c r="O916" s="200">
        <f t="shared" si="214"/>
        <v>0</v>
      </c>
      <c r="P916" s="200">
        <f t="shared" si="215"/>
        <v>0</v>
      </c>
      <c r="Q916" s="200">
        <f t="shared" si="216"/>
        <v>0</v>
      </c>
      <c r="R916" s="200">
        <f t="shared" si="217"/>
        <v>0</v>
      </c>
      <c r="S916" s="200">
        <f t="shared" si="218"/>
        <v>0</v>
      </c>
      <c r="T916" s="200">
        <f t="shared" si="219"/>
        <v>0</v>
      </c>
      <c r="U916" s="200"/>
      <c r="V916" s="201">
        <f t="shared" si="220"/>
        <v>0</v>
      </c>
      <c r="W916" s="201">
        <f t="shared" si="221"/>
        <v>0</v>
      </c>
      <c r="X916" s="201">
        <f t="shared" si="222"/>
        <v>0</v>
      </c>
      <c r="Y916" s="201">
        <f t="shared" si="223"/>
        <v>0</v>
      </c>
      <c r="Z916" s="201">
        <f t="shared" si="224"/>
        <v>0</v>
      </c>
      <c r="AA916" s="201">
        <f t="shared" si="225"/>
        <v>0</v>
      </c>
      <c r="AB916" s="201">
        <f t="shared" si="226"/>
        <v>0</v>
      </c>
      <c r="AC916" s="205"/>
      <c r="AD916" s="199"/>
      <c r="AE916" s="203">
        <f>IFERROR(IF(VLOOKUP($M916,'Books DATA'!$M$9:$Q$1009,1,0)=$M916,VLOOKUP($M916,'Books DATA'!$M$10:$T$1009,COLUMNS('Books DATA'!$M$9:N913),0)),"Not Avl in Books")</f>
        <v>0</v>
      </c>
      <c r="AF916" s="203">
        <f>IFERROR(IF(VLOOKUP($M916,'Books DATA'!$M$9:$Q$1009,1,0)=$M916,VLOOKUP($M916,'Books DATA'!$M$10:$T$1009,COLUMNS('Books DATA'!$M$9:O913),0)),"Not Avl in Books")</f>
        <v>0</v>
      </c>
      <c r="AG916" s="203">
        <f>IFERROR(IF(VLOOKUP($M916,'Books DATA'!$M$9:$Q$1009,1,0)=$M916,VLOOKUP($M916,'Books DATA'!$M$10:$T$1009,COLUMNS('Books DATA'!$M$9:P913),0)),"Not Avl in Books")</f>
        <v>0</v>
      </c>
      <c r="AH916" s="203">
        <f>IFERROR(IF(VLOOKUP($M916,'Books DATA'!$M$9:$Q$1009,1,0)=$M916,VLOOKUP($M916,'Books DATA'!$M$10:$T$1009,COLUMNS('Books DATA'!$M$9:Q913),0)),"Not Avl in Books")</f>
        <v>0</v>
      </c>
      <c r="AI916" s="203">
        <f>IFERROR(IF(VLOOKUP($M916,'Books DATA'!$M$9:$Q$1009,1,0)=$M916,VLOOKUP($M916,'Books DATA'!$M$10:$T$1009,COLUMNS('Books DATA'!$M$9:R913),0)),"Not Avl in Books")</f>
        <v>0</v>
      </c>
      <c r="AJ916" s="203">
        <f>IFERROR(IF(VLOOKUP($M916,'Books DATA'!$M$9:$Q$1009,1,0)=$M916,VLOOKUP($M916,'Books DATA'!$M$10:$T$1009,COLUMNS('Books DATA'!$M$9:S913),0)),"Not Avl in Books")</f>
        <v>0</v>
      </c>
      <c r="AK916" s="203">
        <f>IFERROR(IF(VLOOKUP($M916,'Books DATA'!$M$9:$Q$1009,1,0)=$M916,VLOOKUP($M916,'Books DATA'!$M$10:$T$1009,COLUMNS('Books DATA'!$M$9:T913),0)),"Not Avl in Books")</f>
        <v>0</v>
      </c>
      <c r="AL916" s="204"/>
    </row>
    <row r="917" spans="1:38" ht="15.75" thickBot="1">
      <c r="A917" s="7" t="str">
        <f>AC917&amp;"_"&amp;COUNTIF($AC$10:AC917,AC917)</f>
        <v>_0</v>
      </c>
      <c r="B917" s="206"/>
      <c r="C917" s="206"/>
      <c r="D917" s="207"/>
      <c r="E917" s="208"/>
      <c r="F917" s="209"/>
      <c r="G917" s="209"/>
      <c r="H917" s="209"/>
      <c r="I917" s="209"/>
      <c r="J917" s="209"/>
      <c r="K917" s="209"/>
      <c r="L917" s="199"/>
      <c r="M917" s="200" t="str">
        <f t="shared" si="212"/>
        <v/>
      </c>
      <c r="N917" s="200">
        <f t="shared" si="213"/>
        <v>0</v>
      </c>
      <c r="O917" s="200">
        <f t="shared" si="214"/>
        <v>0</v>
      </c>
      <c r="P917" s="200">
        <f t="shared" si="215"/>
        <v>0</v>
      </c>
      <c r="Q917" s="200">
        <f t="shared" si="216"/>
        <v>0</v>
      </c>
      <c r="R917" s="200">
        <f t="shared" si="217"/>
        <v>0</v>
      </c>
      <c r="S917" s="200">
        <f t="shared" si="218"/>
        <v>0</v>
      </c>
      <c r="T917" s="200">
        <f t="shared" si="219"/>
        <v>0</v>
      </c>
      <c r="U917" s="200"/>
      <c r="V917" s="201">
        <f t="shared" si="220"/>
        <v>0</v>
      </c>
      <c r="W917" s="201">
        <f t="shared" si="221"/>
        <v>0</v>
      </c>
      <c r="X917" s="201">
        <f t="shared" si="222"/>
        <v>0</v>
      </c>
      <c r="Y917" s="201">
        <f t="shared" si="223"/>
        <v>0</v>
      </c>
      <c r="Z917" s="201">
        <f t="shared" si="224"/>
        <v>0</v>
      </c>
      <c r="AA917" s="201">
        <f t="shared" si="225"/>
        <v>0</v>
      </c>
      <c r="AB917" s="201">
        <f t="shared" si="226"/>
        <v>0</v>
      </c>
      <c r="AC917" s="205"/>
      <c r="AD917" s="199"/>
      <c r="AE917" s="203">
        <f>IFERROR(IF(VLOOKUP($M917,'Books DATA'!$M$9:$Q$1009,1,0)=$M917,VLOOKUP($M917,'Books DATA'!$M$10:$T$1009,COLUMNS('Books DATA'!$M$9:N914),0)),"Not Avl in Books")</f>
        <v>0</v>
      </c>
      <c r="AF917" s="203">
        <f>IFERROR(IF(VLOOKUP($M917,'Books DATA'!$M$9:$Q$1009,1,0)=$M917,VLOOKUP($M917,'Books DATA'!$M$10:$T$1009,COLUMNS('Books DATA'!$M$9:O914),0)),"Not Avl in Books")</f>
        <v>0</v>
      </c>
      <c r="AG917" s="203">
        <f>IFERROR(IF(VLOOKUP($M917,'Books DATA'!$M$9:$Q$1009,1,0)=$M917,VLOOKUP($M917,'Books DATA'!$M$10:$T$1009,COLUMNS('Books DATA'!$M$9:P914),0)),"Not Avl in Books")</f>
        <v>0</v>
      </c>
      <c r="AH917" s="203">
        <f>IFERROR(IF(VLOOKUP($M917,'Books DATA'!$M$9:$Q$1009,1,0)=$M917,VLOOKUP($M917,'Books DATA'!$M$10:$T$1009,COLUMNS('Books DATA'!$M$9:Q914),0)),"Not Avl in Books")</f>
        <v>0</v>
      </c>
      <c r="AI917" s="203">
        <f>IFERROR(IF(VLOOKUP($M917,'Books DATA'!$M$9:$Q$1009,1,0)=$M917,VLOOKUP($M917,'Books DATA'!$M$10:$T$1009,COLUMNS('Books DATA'!$M$9:R914),0)),"Not Avl in Books")</f>
        <v>0</v>
      </c>
      <c r="AJ917" s="203">
        <f>IFERROR(IF(VLOOKUP($M917,'Books DATA'!$M$9:$Q$1009,1,0)=$M917,VLOOKUP($M917,'Books DATA'!$M$10:$T$1009,COLUMNS('Books DATA'!$M$9:S914),0)),"Not Avl in Books")</f>
        <v>0</v>
      </c>
      <c r="AK917" s="203">
        <f>IFERROR(IF(VLOOKUP($M917,'Books DATA'!$M$9:$Q$1009,1,0)=$M917,VLOOKUP($M917,'Books DATA'!$M$10:$T$1009,COLUMNS('Books DATA'!$M$9:T914),0)),"Not Avl in Books")</f>
        <v>0</v>
      </c>
      <c r="AL917" s="204"/>
    </row>
    <row r="918" spans="1:38" ht="15.75" thickBot="1">
      <c r="A918" s="7" t="str">
        <f>AC918&amp;"_"&amp;COUNTIF($AC$10:AC918,AC918)</f>
        <v>_0</v>
      </c>
      <c r="B918" s="206"/>
      <c r="C918" s="206"/>
      <c r="D918" s="207"/>
      <c r="E918" s="208"/>
      <c r="F918" s="209"/>
      <c r="G918" s="209"/>
      <c r="H918" s="209"/>
      <c r="I918" s="209"/>
      <c r="J918" s="209"/>
      <c r="K918" s="209"/>
      <c r="L918" s="199"/>
      <c r="M918" s="200" t="str">
        <f t="shared" si="212"/>
        <v/>
      </c>
      <c r="N918" s="200">
        <f t="shared" si="213"/>
        <v>0</v>
      </c>
      <c r="O918" s="200">
        <f t="shared" si="214"/>
        <v>0</v>
      </c>
      <c r="P918" s="200">
        <f t="shared" si="215"/>
        <v>0</v>
      </c>
      <c r="Q918" s="200">
        <f t="shared" si="216"/>
        <v>0</v>
      </c>
      <c r="R918" s="200">
        <f t="shared" si="217"/>
        <v>0</v>
      </c>
      <c r="S918" s="200">
        <f t="shared" si="218"/>
        <v>0</v>
      </c>
      <c r="T918" s="200">
        <f t="shared" si="219"/>
        <v>0</v>
      </c>
      <c r="U918" s="200"/>
      <c r="V918" s="201">
        <f t="shared" si="220"/>
        <v>0</v>
      </c>
      <c r="W918" s="201">
        <f t="shared" si="221"/>
        <v>0</v>
      </c>
      <c r="X918" s="201">
        <f t="shared" si="222"/>
        <v>0</v>
      </c>
      <c r="Y918" s="201">
        <f t="shared" si="223"/>
        <v>0</v>
      </c>
      <c r="Z918" s="201">
        <f t="shared" si="224"/>
        <v>0</v>
      </c>
      <c r="AA918" s="201">
        <f t="shared" si="225"/>
        <v>0</v>
      </c>
      <c r="AB918" s="201">
        <f t="shared" si="226"/>
        <v>0</v>
      </c>
      <c r="AC918" s="205"/>
      <c r="AD918" s="199"/>
      <c r="AE918" s="203">
        <f>IFERROR(IF(VLOOKUP($M918,'Books DATA'!$M$9:$Q$1009,1,0)=$M918,VLOOKUP($M918,'Books DATA'!$M$10:$T$1009,COLUMNS('Books DATA'!$M$9:N915),0)),"Not Avl in Books")</f>
        <v>0</v>
      </c>
      <c r="AF918" s="203">
        <f>IFERROR(IF(VLOOKUP($M918,'Books DATA'!$M$9:$Q$1009,1,0)=$M918,VLOOKUP($M918,'Books DATA'!$M$10:$T$1009,COLUMNS('Books DATA'!$M$9:O915),0)),"Not Avl in Books")</f>
        <v>0</v>
      </c>
      <c r="AG918" s="203">
        <f>IFERROR(IF(VLOOKUP($M918,'Books DATA'!$M$9:$Q$1009,1,0)=$M918,VLOOKUP($M918,'Books DATA'!$M$10:$T$1009,COLUMNS('Books DATA'!$M$9:P915),0)),"Not Avl in Books")</f>
        <v>0</v>
      </c>
      <c r="AH918" s="203">
        <f>IFERROR(IF(VLOOKUP($M918,'Books DATA'!$M$9:$Q$1009,1,0)=$M918,VLOOKUP($M918,'Books DATA'!$M$10:$T$1009,COLUMNS('Books DATA'!$M$9:Q915),0)),"Not Avl in Books")</f>
        <v>0</v>
      </c>
      <c r="AI918" s="203">
        <f>IFERROR(IF(VLOOKUP($M918,'Books DATA'!$M$9:$Q$1009,1,0)=$M918,VLOOKUP($M918,'Books DATA'!$M$10:$T$1009,COLUMNS('Books DATA'!$M$9:R915),0)),"Not Avl in Books")</f>
        <v>0</v>
      </c>
      <c r="AJ918" s="203">
        <f>IFERROR(IF(VLOOKUP($M918,'Books DATA'!$M$9:$Q$1009,1,0)=$M918,VLOOKUP($M918,'Books DATA'!$M$10:$T$1009,COLUMNS('Books DATA'!$M$9:S915),0)),"Not Avl in Books")</f>
        <v>0</v>
      </c>
      <c r="AK918" s="203">
        <f>IFERROR(IF(VLOOKUP($M918,'Books DATA'!$M$9:$Q$1009,1,0)=$M918,VLOOKUP($M918,'Books DATA'!$M$10:$T$1009,COLUMNS('Books DATA'!$M$9:T915),0)),"Not Avl in Books")</f>
        <v>0</v>
      </c>
      <c r="AL918" s="204"/>
    </row>
    <row r="919" spans="1:38" ht="15.75" thickBot="1">
      <c r="A919" s="7" t="str">
        <f>AC919&amp;"_"&amp;COUNTIF($AC$10:AC919,AC919)</f>
        <v>_0</v>
      </c>
      <c r="B919" s="206"/>
      <c r="C919" s="206"/>
      <c r="D919" s="207"/>
      <c r="E919" s="208"/>
      <c r="F919" s="209"/>
      <c r="G919" s="209"/>
      <c r="H919" s="209"/>
      <c r="I919" s="209"/>
      <c r="J919" s="209"/>
      <c r="K919" s="209"/>
      <c r="L919" s="199"/>
      <c r="M919" s="200" t="str">
        <f t="shared" si="212"/>
        <v/>
      </c>
      <c r="N919" s="200">
        <f t="shared" si="213"/>
        <v>0</v>
      </c>
      <c r="O919" s="200">
        <f t="shared" si="214"/>
        <v>0</v>
      </c>
      <c r="P919" s="200">
        <f t="shared" si="215"/>
        <v>0</v>
      </c>
      <c r="Q919" s="200">
        <f t="shared" si="216"/>
        <v>0</v>
      </c>
      <c r="R919" s="200">
        <f t="shared" si="217"/>
        <v>0</v>
      </c>
      <c r="S919" s="200">
        <f t="shared" si="218"/>
        <v>0</v>
      </c>
      <c r="T919" s="200">
        <f t="shared" si="219"/>
        <v>0</v>
      </c>
      <c r="U919" s="200"/>
      <c r="V919" s="201">
        <f t="shared" si="220"/>
        <v>0</v>
      </c>
      <c r="W919" s="201">
        <f t="shared" si="221"/>
        <v>0</v>
      </c>
      <c r="X919" s="201">
        <f t="shared" si="222"/>
        <v>0</v>
      </c>
      <c r="Y919" s="201">
        <f t="shared" si="223"/>
        <v>0</v>
      </c>
      <c r="Z919" s="201">
        <f t="shared" si="224"/>
        <v>0</v>
      </c>
      <c r="AA919" s="201">
        <f t="shared" si="225"/>
        <v>0</v>
      </c>
      <c r="AB919" s="201">
        <f t="shared" si="226"/>
        <v>0</v>
      </c>
      <c r="AC919" s="205"/>
      <c r="AD919" s="199"/>
      <c r="AE919" s="203">
        <f>IFERROR(IF(VLOOKUP($M919,'Books DATA'!$M$9:$Q$1009,1,0)=$M919,VLOOKUP($M919,'Books DATA'!$M$10:$T$1009,COLUMNS('Books DATA'!$M$9:N916),0)),"Not Avl in Books")</f>
        <v>0</v>
      </c>
      <c r="AF919" s="203">
        <f>IFERROR(IF(VLOOKUP($M919,'Books DATA'!$M$9:$Q$1009,1,0)=$M919,VLOOKUP($M919,'Books DATA'!$M$10:$T$1009,COLUMNS('Books DATA'!$M$9:O916),0)),"Not Avl in Books")</f>
        <v>0</v>
      </c>
      <c r="AG919" s="203">
        <f>IFERROR(IF(VLOOKUP($M919,'Books DATA'!$M$9:$Q$1009,1,0)=$M919,VLOOKUP($M919,'Books DATA'!$M$10:$T$1009,COLUMNS('Books DATA'!$M$9:P916),0)),"Not Avl in Books")</f>
        <v>0</v>
      </c>
      <c r="AH919" s="203">
        <f>IFERROR(IF(VLOOKUP($M919,'Books DATA'!$M$9:$Q$1009,1,0)=$M919,VLOOKUP($M919,'Books DATA'!$M$10:$T$1009,COLUMNS('Books DATA'!$M$9:Q916),0)),"Not Avl in Books")</f>
        <v>0</v>
      </c>
      <c r="AI919" s="203">
        <f>IFERROR(IF(VLOOKUP($M919,'Books DATA'!$M$9:$Q$1009,1,0)=$M919,VLOOKUP($M919,'Books DATA'!$M$10:$T$1009,COLUMNS('Books DATA'!$M$9:R916),0)),"Not Avl in Books")</f>
        <v>0</v>
      </c>
      <c r="AJ919" s="203">
        <f>IFERROR(IF(VLOOKUP($M919,'Books DATA'!$M$9:$Q$1009,1,0)=$M919,VLOOKUP($M919,'Books DATA'!$M$10:$T$1009,COLUMNS('Books DATA'!$M$9:S916),0)),"Not Avl in Books")</f>
        <v>0</v>
      </c>
      <c r="AK919" s="203">
        <f>IFERROR(IF(VLOOKUP($M919,'Books DATA'!$M$9:$Q$1009,1,0)=$M919,VLOOKUP($M919,'Books DATA'!$M$10:$T$1009,COLUMNS('Books DATA'!$M$9:T916),0)),"Not Avl in Books")</f>
        <v>0</v>
      </c>
      <c r="AL919" s="204"/>
    </row>
    <row r="920" spans="1:38" ht="15.75" thickBot="1">
      <c r="A920" s="7" t="str">
        <f>AC920&amp;"_"&amp;COUNTIF($AC$10:AC920,AC920)</f>
        <v>_0</v>
      </c>
      <c r="B920" s="206"/>
      <c r="C920" s="206"/>
      <c r="D920" s="207"/>
      <c r="E920" s="208"/>
      <c r="F920" s="209"/>
      <c r="G920" s="209"/>
      <c r="H920" s="209"/>
      <c r="I920" s="209"/>
      <c r="J920" s="209"/>
      <c r="K920" s="209"/>
      <c r="L920" s="199"/>
      <c r="M920" s="200" t="str">
        <f t="shared" si="212"/>
        <v/>
      </c>
      <c r="N920" s="200">
        <f t="shared" si="213"/>
        <v>0</v>
      </c>
      <c r="O920" s="200">
        <f t="shared" si="214"/>
        <v>0</v>
      </c>
      <c r="P920" s="200">
        <f t="shared" si="215"/>
        <v>0</v>
      </c>
      <c r="Q920" s="200">
        <f t="shared" si="216"/>
        <v>0</v>
      </c>
      <c r="R920" s="200">
        <f t="shared" si="217"/>
        <v>0</v>
      </c>
      <c r="S920" s="200">
        <f t="shared" si="218"/>
        <v>0</v>
      </c>
      <c r="T920" s="200">
        <f t="shared" si="219"/>
        <v>0</v>
      </c>
      <c r="U920" s="200"/>
      <c r="V920" s="201">
        <f t="shared" si="220"/>
        <v>0</v>
      </c>
      <c r="W920" s="201">
        <f t="shared" si="221"/>
        <v>0</v>
      </c>
      <c r="X920" s="201">
        <f t="shared" si="222"/>
        <v>0</v>
      </c>
      <c r="Y920" s="201">
        <f t="shared" si="223"/>
        <v>0</v>
      </c>
      <c r="Z920" s="201">
        <f t="shared" si="224"/>
        <v>0</v>
      </c>
      <c r="AA920" s="201">
        <f t="shared" si="225"/>
        <v>0</v>
      </c>
      <c r="AB920" s="201">
        <f t="shared" si="226"/>
        <v>0</v>
      </c>
      <c r="AC920" s="205"/>
      <c r="AD920" s="199"/>
      <c r="AE920" s="203">
        <f>IFERROR(IF(VLOOKUP($M920,'Books DATA'!$M$9:$Q$1009,1,0)=$M920,VLOOKUP($M920,'Books DATA'!$M$10:$T$1009,COLUMNS('Books DATA'!$M$9:N917),0)),"Not Avl in Books")</f>
        <v>0</v>
      </c>
      <c r="AF920" s="203">
        <f>IFERROR(IF(VLOOKUP($M920,'Books DATA'!$M$9:$Q$1009,1,0)=$M920,VLOOKUP($M920,'Books DATA'!$M$10:$T$1009,COLUMNS('Books DATA'!$M$9:O917),0)),"Not Avl in Books")</f>
        <v>0</v>
      </c>
      <c r="AG920" s="203">
        <f>IFERROR(IF(VLOOKUP($M920,'Books DATA'!$M$9:$Q$1009,1,0)=$M920,VLOOKUP($M920,'Books DATA'!$M$10:$T$1009,COLUMNS('Books DATA'!$M$9:P917),0)),"Not Avl in Books")</f>
        <v>0</v>
      </c>
      <c r="AH920" s="203">
        <f>IFERROR(IF(VLOOKUP($M920,'Books DATA'!$M$9:$Q$1009,1,0)=$M920,VLOOKUP($M920,'Books DATA'!$M$10:$T$1009,COLUMNS('Books DATA'!$M$9:Q917),0)),"Not Avl in Books")</f>
        <v>0</v>
      </c>
      <c r="AI920" s="203">
        <f>IFERROR(IF(VLOOKUP($M920,'Books DATA'!$M$9:$Q$1009,1,0)=$M920,VLOOKUP($M920,'Books DATA'!$M$10:$T$1009,COLUMNS('Books DATA'!$M$9:R917),0)),"Not Avl in Books")</f>
        <v>0</v>
      </c>
      <c r="AJ920" s="203">
        <f>IFERROR(IF(VLOOKUP($M920,'Books DATA'!$M$9:$Q$1009,1,0)=$M920,VLOOKUP($M920,'Books DATA'!$M$10:$T$1009,COLUMNS('Books DATA'!$M$9:S917),0)),"Not Avl in Books")</f>
        <v>0</v>
      </c>
      <c r="AK920" s="203">
        <f>IFERROR(IF(VLOOKUP($M920,'Books DATA'!$M$9:$Q$1009,1,0)=$M920,VLOOKUP($M920,'Books DATA'!$M$10:$T$1009,COLUMNS('Books DATA'!$M$9:T917),0)),"Not Avl in Books")</f>
        <v>0</v>
      </c>
      <c r="AL920" s="204"/>
    </row>
    <row r="921" spans="1:38" ht="15.75" thickBot="1">
      <c r="A921" s="7" t="str">
        <f>AC921&amp;"_"&amp;COUNTIF($AC$10:AC921,AC921)</f>
        <v>_0</v>
      </c>
      <c r="B921" s="206"/>
      <c r="C921" s="206"/>
      <c r="D921" s="207"/>
      <c r="E921" s="208"/>
      <c r="F921" s="209"/>
      <c r="G921" s="209"/>
      <c r="H921" s="209"/>
      <c r="I921" s="209"/>
      <c r="J921" s="209"/>
      <c r="K921" s="209"/>
      <c r="L921" s="199"/>
      <c r="M921" s="200" t="str">
        <f t="shared" si="212"/>
        <v/>
      </c>
      <c r="N921" s="200">
        <f t="shared" si="213"/>
        <v>0</v>
      </c>
      <c r="O921" s="200">
        <f t="shared" si="214"/>
        <v>0</v>
      </c>
      <c r="P921" s="200">
        <f t="shared" si="215"/>
        <v>0</v>
      </c>
      <c r="Q921" s="200">
        <f t="shared" si="216"/>
        <v>0</v>
      </c>
      <c r="R921" s="200">
        <f t="shared" si="217"/>
        <v>0</v>
      </c>
      <c r="S921" s="200">
        <f t="shared" si="218"/>
        <v>0</v>
      </c>
      <c r="T921" s="200">
        <f t="shared" si="219"/>
        <v>0</v>
      </c>
      <c r="U921" s="200"/>
      <c r="V921" s="201">
        <f t="shared" si="220"/>
        <v>0</v>
      </c>
      <c r="W921" s="201">
        <f t="shared" si="221"/>
        <v>0</v>
      </c>
      <c r="X921" s="201">
        <f t="shared" si="222"/>
        <v>0</v>
      </c>
      <c r="Y921" s="201">
        <f t="shared" si="223"/>
        <v>0</v>
      </c>
      <c r="Z921" s="201">
        <f t="shared" si="224"/>
        <v>0</v>
      </c>
      <c r="AA921" s="201">
        <f t="shared" si="225"/>
        <v>0</v>
      </c>
      <c r="AB921" s="201">
        <f t="shared" si="226"/>
        <v>0</v>
      </c>
      <c r="AC921" s="205"/>
      <c r="AD921" s="199"/>
      <c r="AE921" s="203">
        <f>IFERROR(IF(VLOOKUP($M921,'Books DATA'!$M$9:$Q$1009,1,0)=$M921,VLOOKUP($M921,'Books DATA'!$M$10:$T$1009,COLUMNS('Books DATA'!$M$9:N918),0)),"Not Avl in Books")</f>
        <v>0</v>
      </c>
      <c r="AF921" s="203">
        <f>IFERROR(IF(VLOOKUP($M921,'Books DATA'!$M$9:$Q$1009,1,0)=$M921,VLOOKUP($M921,'Books DATA'!$M$10:$T$1009,COLUMNS('Books DATA'!$M$9:O918),0)),"Not Avl in Books")</f>
        <v>0</v>
      </c>
      <c r="AG921" s="203">
        <f>IFERROR(IF(VLOOKUP($M921,'Books DATA'!$M$9:$Q$1009,1,0)=$M921,VLOOKUP($M921,'Books DATA'!$M$10:$T$1009,COLUMNS('Books DATA'!$M$9:P918),0)),"Not Avl in Books")</f>
        <v>0</v>
      </c>
      <c r="AH921" s="203">
        <f>IFERROR(IF(VLOOKUP($M921,'Books DATA'!$M$9:$Q$1009,1,0)=$M921,VLOOKUP($M921,'Books DATA'!$M$10:$T$1009,COLUMNS('Books DATA'!$M$9:Q918),0)),"Not Avl in Books")</f>
        <v>0</v>
      </c>
      <c r="AI921" s="203">
        <f>IFERROR(IF(VLOOKUP($M921,'Books DATA'!$M$9:$Q$1009,1,0)=$M921,VLOOKUP($M921,'Books DATA'!$M$10:$T$1009,COLUMNS('Books DATA'!$M$9:R918),0)),"Not Avl in Books")</f>
        <v>0</v>
      </c>
      <c r="AJ921" s="203">
        <f>IFERROR(IF(VLOOKUP($M921,'Books DATA'!$M$9:$Q$1009,1,0)=$M921,VLOOKUP($M921,'Books DATA'!$M$10:$T$1009,COLUMNS('Books DATA'!$M$9:S918),0)),"Not Avl in Books")</f>
        <v>0</v>
      </c>
      <c r="AK921" s="203">
        <f>IFERROR(IF(VLOOKUP($M921,'Books DATA'!$M$9:$Q$1009,1,0)=$M921,VLOOKUP($M921,'Books DATA'!$M$10:$T$1009,COLUMNS('Books DATA'!$M$9:T918),0)),"Not Avl in Books")</f>
        <v>0</v>
      </c>
      <c r="AL921" s="204"/>
    </row>
    <row r="922" spans="1:38" ht="15.75" thickBot="1">
      <c r="A922" s="7" t="str">
        <f>AC922&amp;"_"&amp;COUNTIF($AC$10:AC922,AC922)</f>
        <v>_0</v>
      </c>
      <c r="B922" s="206"/>
      <c r="C922" s="206"/>
      <c r="D922" s="207"/>
      <c r="E922" s="208"/>
      <c r="F922" s="209"/>
      <c r="G922" s="209"/>
      <c r="H922" s="209"/>
      <c r="I922" s="209"/>
      <c r="J922" s="209"/>
      <c r="K922" s="209"/>
      <c r="L922" s="199"/>
      <c r="M922" s="200" t="str">
        <f t="shared" si="212"/>
        <v/>
      </c>
      <c r="N922" s="200">
        <f t="shared" si="213"/>
        <v>0</v>
      </c>
      <c r="O922" s="200">
        <f t="shared" si="214"/>
        <v>0</v>
      </c>
      <c r="P922" s="200">
        <f t="shared" si="215"/>
        <v>0</v>
      </c>
      <c r="Q922" s="200">
        <f t="shared" si="216"/>
        <v>0</v>
      </c>
      <c r="R922" s="200">
        <f t="shared" si="217"/>
        <v>0</v>
      </c>
      <c r="S922" s="200">
        <f t="shared" si="218"/>
        <v>0</v>
      </c>
      <c r="T922" s="200">
        <f t="shared" si="219"/>
        <v>0</v>
      </c>
      <c r="U922" s="200"/>
      <c r="V922" s="201">
        <f t="shared" si="220"/>
        <v>0</v>
      </c>
      <c r="W922" s="201">
        <f t="shared" si="221"/>
        <v>0</v>
      </c>
      <c r="X922" s="201">
        <f t="shared" si="222"/>
        <v>0</v>
      </c>
      <c r="Y922" s="201">
        <f t="shared" si="223"/>
        <v>0</v>
      </c>
      <c r="Z922" s="201">
        <f t="shared" si="224"/>
        <v>0</v>
      </c>
      <c r="AA922" s="201">
        <f t="shared" si="225"/>
        <v>0</v>
      </c>
      <c r="AB922" s="201">
        <f t="shared" si="226"/>
        <v>0</v>
      </c>
      <c r="AC922" s="205"/>
      <c r="AD922" s="199"/>
      <c r="AE922" s="203">
        <f>IFERROR(IF(VLOOKUP($M922,'Books DATA'!$M$9:$Q$1009,1,0)=$M922,VLOOKUP($M922,'Books DATA'!$M$10:$T$1009,COLUMNS('Books DATA'!$M$9:N919),0)),"Not Avl in Books")</f>
        <v>0</v>
      </c>
      <c r="AF922" s="203">
        <f>IFERROR(IF(VLOOKUP($M922,'Books DATA'!$M$9:$Q$1009,1,0)=$M922,VLOOKUP($M922,'Books DATA'!$M$10:$T$1009,COLUMNS('Books DATA'!$M$9:O919),0)),"Not Avl in Books")</f>
        <v>0</v>
      </c>
      <c r="AG922" s="203">
        <f>IFERROR(IF(VLOOKUP($M922,'Books DATA'!$M$9:$Q$1009,1,0)=$M922,VLOOKUP($M922,'Books DATA'!$M$10:$T$1009,COLUMNS('Books DATA'!$M$9:P919),0)),"Not Avl in Books")</f>
        <v>0</v>
      </c>
      <c r="AH922" s="203">
        <f>IFERROR(IF(VLOOKUP($M922,'Books DATA'!$M$9:$Q$1009,1,0)=$M922,VLOOKUP($M922,'Books DATA'!$M$10:$T$1009,COLUMNS('Books DATA'!$M$9:Q919),0)),"Not Avl in Books")</f>
        <v>0</v>
      </c>
      <c r="AI922" s="203">
        <f>IFERROR(IF(VLOOKUP($M922,'Books DATA'!$M$9:$Q$1009,1,0)=$M922,VLOOKUP($M922,'Books DATA'!$M$10:$T$1009,COLUMNS('Books DATA'!$M$9:R919),0)),"Not Avl in Books")</f>
        <v>0</v>
      </c>
      <c r="AJ922" s="203">
        <f>IFERROR(IF(VLOOKUP($M922,'Books DATA'!$M$9:$Q$1009,1,0)=$M922,VLOOKUP($M922,'Books DATA'!$M$10:$T$1009,COLUMNS('Books DATA'!$M$9:S919),0)),"Not Avl in Books")</f>
        <v>0</v>
      </c>
      <c r="AK922" s="203">
        <f>IFERROR(IF(VLOOKUP($M922,'Books DATA'!$M$9:$Q$1009,1,0)=$M922,VLOOKUP($M922,'Books DATA'!$M$10:$T$1009,COLUMNS('Books DATA'!$M$9:T919),0)),"Not Avl in Books")</f>
        <v>0</v>
      </c>
      <c r="AL922" s="204"/>
    </row>
    <row r="923" spans="1:38" ht="15.75" thickBot="1">
      <c r="A923" s="7" t="str">
        <f>AC923&amp;"_"&amp;COUNTIF($AC$10:AC923,AC923)</f>
        <v>_0</v>
      </c>
      <c r="B923" s="206"/>
      <c r="C923" s="206"/>
      <c r="D923" s="207"/>
      <c r="E923" s="208"/>
      <c r="F923" s="209"/>
      <c r="G923" s="209"/>
      <c r="H923" s="209"/>
      <c r="I923" s="209"/>
      <c r="J923" s="209"/>
      <c r="K923" s="209"/>
      <c r="L923" s="199"/>
      <c r="M923" s="200" t="str">
        <f t="shared" si="212"/>
        <v/>
      </c>
      <c r="N923" s="200">
        <f t="shared" si="213"/>
        <v>0</v>
      </c>
      <c r="O923" s="200">
        <f t="shared" si="214"/>
        <v>0</v>
      </c>
      <c r="P923" s="200">
        <f t="shared" si="215"/>
        <v>0</v>
      </c>
      <c r="Q923" s="200">
        <f t="shared" si="216"/>
        <v>0</v>
      </c>
      <c r="R923" s="200">
        <f t="shared" si="217"/>
        <v>0</v>
      </c>
      <c r="S923" s="200">
        <f t="shared" si="218"/>
        <v>0</v>
      </c>
      <c r="T923" s="200">
        <f t="shared" si="219"/>
        <v>0</v>
      </c>
      <c r="U923" s="200"/>
      <c r="V923" s="201">
        <f t="shared" si="220"/>
        <v>0</v>
      </c>
      <c r="W923" s="201">
        <f t="shared" si="221"/>
        <v>0</v>
      </c>
      <c r="X923" s="201">
        <f t="shared" si="222"/>
        <v>0</v>
      </c>
      <c r="Y923" s="201">
        <f t="shared" si="223"/>
        <v>0</v>
      </c>
      <c r="Z923" s="201">
        <f t="shared" si="224"/>
        <v>0</v>
      </c>
      <c r="AA923" s="201">
        <f t="shared" si="225"/>
        <v>0</v>
      </c>
      <c r="AB923" s="201">
        <f t="shared" si="226"/>
        <v>0</v>
      </c>
      <c r="AC923" s="205"/>
      <c r="AD923" s="199"/>
      <c r="AE923" s="203">
        <f>IFERROR(IF(VLOOKUP($M923,'Books DATA'!$M$9:$Q$1009,1,0)=$M923,VLOOKUP($M923,'Books DATA'!$M$10:$T$1009,COLUMNS('Books DATA'!$M$9:N920),0)),"Not Avl in Books")</f>
        <v>0</v>
      </c>
      <c r="AF923" s="203">
        <f>IFERROR(IF(VLOOKUP($M923,'Books DATA'!$M$9:$Q$1009,1,0)=$M923,VLOOKUP($M923,'Books DATA'!$M$10:$T$1009,COLUMNS('Books DATA'!$M$9:O920),0)),"Not Avl in Books")</f>
        <v>0</v>
      </c>
      <c r="AG923" s="203">
        <f>IFERROR(IF(VLOOKUP($M923,'Books DATA'!$M$9:$Q$1009,1,0)=$M923,VLOOKUP($M923,'Books DATA'!$M$10:$T$1009,COLUMNS('Books DATA'!$M$9:P920),0)),"Not Avl in Books")</f>
        <v>0</v>
      </c>
      <c r="AH923" s="203">
        <f>IFERROR(IF(VLOOKUP($M923,'Books DATA'!$M$9:$Q$1009,1,0)=$M923,VLOOKUP($M923,'Books DATA'!$M$10:$T$1009,COLUMNS('Books DATA'!$M$9:Q920),0)),"Not Avl in Books")</f>
        <v>0</v>
      </c>
      <c r="AI923" s="203">
        <f>IFERROR(IF(VLOOKUP($M923,'Books DATA'!$M$9:$Q$1009,1,0)=$M923,VLOOKUP($M923,'Books DATA'!$M$10:$T$1009,COLUMNS('Books DATA'!$M$9:R920),0)),"Not Avl in Books")</f>
        <v>0</v>
      </c>
      <c r="AJ923" s="203">
        <f>IFERROR(IF(VLOOKUP($M923,'Books DATA'!$M$9:$Q$1009,1,0)=$M923,VLOOKUP($M923,'Books DATA'!$M$10:$T$1009,COLUMNS('Books DATA'!$M$9:S920),0)),"Not Avl in Books")</f>
        <v>0</v>
      </c>
      <c r="AK923" s="203">
        <f>IFERROR(IF(VLOOKUP($M923,'Books DATA'!$M$9:$Q$1009,1,0)=$M923,VLOOKUP($M923,'Books DATA'!$M$10:$T$1009,COLUMNS('Books DATA'!$M$9:T920),0)),"Not Avl in Books")</f>
        <v>0</v>
      </c>
      <c r="AL923" s="204"/>
    </row>
    <row r="924" spans="1:38" ht="15.75" thickBot="1">
      <c r="A924" s="7" t="str">
        <f>AC924&amp;"_"&amp;COUNTIF($AC$10:AC924,AC924)</f>
        <v>_0</v>
      </c>
      <c r="B924" s="206"/>
      <c r="C924" s="206"/>
      <c r="D924" s="207"/>
      <c r="E924" s="208"/>
      <c r="F924" s="209"/>
      <c r="G924" s="209"/>
      <c r="H924" s="209"/>
      <c r="I924" s="209"/>
      <c r="J924" s="209"/>
      <c r="K924" s="209"/>
      <c r="L924" s="199"/>
      <c r="M924" s="200" t="str">
        <f t="shared" si="212"/>
        <v/>
      </c>
      <c r="N924" s="200">
        <f t="shared" si="213"/>
        <v>0</v>
      </c>
      <c r="O924" s="200">
        <f t="shared" si="214"/>
        <v>0</v>
      </c>
      <c r="P924" s="200">
        <f t="shared" si="215"/>
        <v>0</v>
      </c>
      <c r="Q924" s="200">
        <f t="shared" si="216"/>
        <v>0</v>
      </c>
      <c r="R924" s="200">
        <f t="shared" si="217"/>
        <v>0</v>
      </c>
      <c r="S924" s="200">
        <f t="shared" si="218"/>
        <v>0</v>
      </c>
      <c r="T924" s="200">
        <f t="shared" si="219"/>
        <v>0</v>
      </c>
      <c r="U924" s="200"/>
      <c r="V924" s="201">
        <f t="shared" si="220"/>
        <v>0</v>
      </c>
      <c r="W924" s="201">
        <f t="shared" si="221"/>
        <v>0</v>
      </c>
      <c r="X924" s="201">
        <f t="shared" si="222"/>
        <v>0</v>
      </c>
      <c r="Y924" s="201">
        <f t="shared" si="223"/>
        <v>0</v>
      </c>
      <c r="Z924" s="201">
        <f t="shared" si="224"/>
        <v>0</v>
      </c>
      <c r="AA924" s="201">
        <f t="shared" si="225"/>
        <v>0</v>
      </c>
      <c r="AB924" s="201">
        <f t="shared" si="226"/>
        <v>0</v>
      </c>
      <c r="AC924" s="205"/>
      <c r="AD924" s="199"/>
      <c r="AE924" s="203">
        <f>IFERROR(IF(VLOOKUP($M924,'Books DATA'!$M$9:$Q$1009,1,0)=$M924,VLOOKUP($M924,'Books DATA'!$M$10:$T$1009,COLUMNS('Books DATA'!$M$9:N921),0)),"Not Avl in Books")</f>
        <v>0</v>
      </c>
      <c r="AF924" s="203">
        <f>IFERROR(IF(VLOOKUP($M924,'Books DATA'!$M$9:$Q$1009,1,0)=$M924,VLOOKUP($M924,'Books DATA'!$M$10:$T$1009,COLUMNS('Books DATA'!$M$9:O921),0)),"Not Avl in Books")</f>
        <v>0</v>
      </c>
      <c r="AG924" s="203">
        <f>IFERROR(IF(VLOOKUP($M924,'Books DATA'!$M$9:$Q$1009,1,0)=$M924,VLOOKUP($M924,'Books DATA'!$M$10:$T$1009,COLUMNS('Books DATA'!$M$9:P921),0)),"Not Avl in Books")</f>
        <v>0</v>
      </c>
      <c r="AH924" s="203">
        <f>IFERROR(IF(VLOOKUP($M924,'Books DATA'!$M$9:$Q$1009,1,0)=$M924,VLOOKUP($M924,'Books DATA'!$M$10:$T$1009,COLUMNS('Books DATA'!$M$9:Q921),0)),"Not Avl in Books")</f>
        <v>0</v>
      </c>
      <c r="AI924" s="203">
        <f>IFERROR(IF(VLOOKUP($M924,'Books DATA'!$M$9:$Q$1009,1,0)=$M924,VLOOKUP($M924,'Books DATA'!$M$10:$T$1009,COLUMNS('Books DATA'!$M$9:R921),0)),"Not Avl in Books")</f>
        <v>0</v>
      </c>
      <c r="AJ924" s="203">
        <f>IFERROR(IF(VLOOKUP($M924,'Books DATA'!$M$9:$Q$1009,1,0)=$M924,VLOOKUP($M924,'Books DATA'!$M$10:$T$1009,COLUMNS('Books DATA'!$M$9:S921),0)),"Not Avl in Books")</f>
        <v>0</v>
      </c>
      <c r="AK924" s="203">
        <f>IFERROR(IF(VLOOKUP($M924,'Books DATA'!$M$9:$Q$1009,1,0)=$M924,VLOOKUP($M924,'Books DATA'!$M$10:$T$1009,COLUMNS('Books DATA'!$M$9:T921),0)),"Not Avl in Books")</f>
        <v>0</v>
      </c>
      <c r="AL924" s="204"/>
    </row>
    <row r="925" spans="1:38" ht="15.75" thickBot="1">
      <c r="A925" s="7" t="str">
        <f>AC925&amp;"_"&amp;COUNTIF($AC$10:AC925,AC925)</f>
        <v>_0</v>
      </c>
      <c r="B925" s="206"/>
      <c r="C925" s="206"/>
      <c r="D925" s="207"/>
      <c r="E925" s="208"/>
      <c r="F925" s="209"/>
      <c r="G925" s="209"/>
      <c r="H925" s="209"/>
      <c r="I925" s="209"/>
      <c r="J925" s="209"/>
      <c r="K925" s="209"/>
      <c r="L925" s="199"/>
      <c r="M925" s="200" t="str">
        <f t="shared" si="212"/>
        <v/>
      </c>
      <c r="N925" s="200">
        <f t="shared" si="213"/>
        <v>0</v>
      </c>
      <c r="O925" s="200">
        <f t="shared" si="214"/>
        <v>0</v>
      </c>
      <c r="P925" s="200">
        <f t="shared" si="215"/>
        <v>0</v>
      </c>
      <c r="Q925" s="200">
        <f t="shared" si="216"/>
        <v>0</v>
      </c>
      <c r="R925" s="200">
        <f t="shared" si="217"/>
        <v>0</v>
      </c>
      <c r="S925" s="200">
        <f t="shared" si="218"/>
        <v>0</v>
      </c>
      <c r="T925" s="200">
        <f t="shared" si="219"/>
        <v>0</v>
      </c>
      <c r="U925" s="200"/>
      <c r="V925" s="201">
        <f t="shared" si="220"/>
        <v>0</v>
      </c>
      <c r="W925" s="201">
        <f t="shared" si="221"/>
        <v>0</v>
      </c>
      <c r="X925" s="201">
        <f t="shared" si="222"/>
        <v>0</v>
      </c>
      <c r="Y925" s="201">
        <f t="shared" si="223"/>
        <v>0</v>
      </c>
      <c r="Z925" s="201">
        <f t="shared" si="224"/>
        <v>0</v>
      </c>
      <c r="AA925" s="201">
        <f t="shared" si="225"/>
        <v>0</v>
      </c>
      <c r="AB925" s="201">
        <f t="shared" si="226"/>
        <v>0</v>
      </c>
      <c r="AC925" s="205"/>
      <c r="AD925" s="199"/>
      <c r="AE925" s="203">
        <f>IFERROR(IF(VLOOKUP($M925,'Books DATA'!$M$9:$Q$1009,1,0)=$M925,VLOOKUP($M925,'Books DATA'!$M$10:$T$1009,COLUMNS('Books DATA'!$M$9:N922),0)),"Not Avl in Books")</f>
        <v>0</v>
      </c>
      <c r="AF925" s="203">
        <f>IFERROR(IF(VLOOKUP($M925,'Books DATA'!$M$9:$Q$1009,1,0)=$M925,VLOOKUP($M925,'Books DATA'!$M$10:$T$1009,COLUMNS('Books DATA'!$M$9:O922),0)),"Not Avl in Books")</f>
        <v>0</v>
      </c>
      <c r="AG925" s="203">
        <f>IFERROR(IF(VLOOKUP($M925,'Books DATA'!$M$9:$Q$1009,1,0)=$M925,VLOOKUP($M925,'Books DATA'!$M$10:$T$1009,COLUMNS('Books DATA'!$M$9:P922),0)),"Not Avl in Books")</f>
        <v>0</v>
      </c>
      <c r="AH925" s="203">
        <f>IFERROR(IF(VLOOKUP($M925,'Books DATA'!$M$9:$Q$1009,1,0)=$M925,VLOOKUP($M925,'Books DATA'!$M$10:$T$1009,COLUMNS('Books DATA'!$M$9:Q922),0)),"Not Avl in Books")</f>
        <v>0</v>
      </c>
      <c r="AI925" s="203">
        <f>IFERROR(IF(VLOOKUP($M925,'Books DATA'!$M$9:$Q$1009,1,0)=$M925,VLOOKUP($M925,'Books DATA'!$M$10:$T$1009,COLUMNS('Books DATA'!$M$9:R922),0)),"Not Avl in Books")</f>
        <v>0</v>
      </c>
      <c r="AJ925" s="203">
        <f>IFERROR(IF(VLOOKUP($M925,'Books DATA'!$M$9:$Q$1009,1,0)=$M925,VLOOKUP($M925,'Books DATA'!$M$10:$T$1009,COLUMNS('Books DATA'!$M$9:S922),0)),"Not Avl in Books")</f>
        <v>0</v>
      </c>
      <c r="AK925" s="203">
        <f>IFERROR(IF(VLOOKUP($M925,'Books DATA'!$M$9:$Q$1009,1,0)=$M925,VLOOKUP($M925,'Books DATA'!$M$10:$T$1009,COLUMNS('Books DATA'!$M$9:T922),0)),"Not Avl in Books")</f>
        <v>0</v>
      </c>
      <c r="AL925" s="204"/>
    </row>
    <row r="926" spans="1:38" ht="15.75" thickBot="1">
      <c r="A926" s="7" t="str">
        <f>AC926&amp;"_"&amp;COUNTIF($AC$10:AC926,AC926)</f>
        <v>_0</v>
      </c>
      <c r="B926" s="206"/>
      <c r="C926" s="206"/>
      <c r="D926" s="207"/>
      <c r="E926" s="208"/>
      <c r="F926" s="209"/>
      <c r="G926" s="209"/>
      <c r="H926" s="209"/>
      <c r="I926" s="209"/>
      <c r="J926" s="209"/>
      <c r="K926" s="209"/>
      <c r="L926" s="199"/>
      <c r="M926" s="200" t="str">
        <f t="shared" si="212"/>
        <v/>
      </c>
      <c r="N926" s="200">
        <f t="shared" si="213"/>
        <v>0</v>
      </c>
      <c r="O926" s="200">
        <f t="shared" si="214"/>
        <v>0</v>
      </c>
      <c r="P926" s="200">
        <f t="shared" si="215"/>
        <v>0</v>
      </c>
      <c r="Q926" s="200">
        <f t="shared" si="216"/>
        <v>0</v>
      </c>
      <c r="R926" s="200">
        <f t="shared" si="217"/>
        <v>0</v>
      </c>
      <c r="S926" s="200">
        <f t="shared" si="218"/>
        <v>0</v>
      </c>
      <c r="T926" s="200">
        <f t="shared" si="219"/>
        <v>0</v>
      </c>
      <c r="U926" s="200"/>
      <c r="V926" s="201">
        <f t="shared" si="220"/>
        <v>0</v>
      </c>
      <c r="W926" s="201">
        <f t="shared" si="221"/>
        <v>0</v>
      </c>
      <c r="X926" s="201">
        <f t="shared" si="222"/>
        <v>0</v>
      </c>
      <c r="Y926" s="201">
        <f t="shared" si="223"/>
        <v>0</v>
      </c>
      <c r="Z926" s="201">
        <f t="shared" si="224"/>
        <v>0</v>
      </c>
      <c r="AA926" s="201">
        <f t="shared" si="225"/>
        <v>0</v>
      </c>
      <c r="AB926" s="201">
        <f t="shared" si="226"/>
        <v>0</v>
      </c>
      <c r="AC926" s="205"/>
      <c r="AD926" s="199"/>
      <c r="AE926" s="203">
        <f>IFERROR(IF(VLOOKUP($M926,'Books DATA'!$M$9:$Q$1009,1,0)=$M926,VLOOKUP($M926,'Books DATA'!$M$10:$T$1009,COLUMNS('Books DATA'!$M$9:N923),0)),"Not Avl in Books")</f>
        <v>0</v>
      </c>
      <c r="AF926" s="203">
        <f>IFERROR(IF(VLOOKUP($M926,'Books DATA'!$M$9:$Q$1009,1,0)=$M926,VLOOKUP($M926,'Books DATA'!$M$10:$T$1009,COLUMNS('Books DATA'!$M$9:O923),0)),"Not Avl in Books")</f>
        <v>0</v>
      </c>
      <c r="AG926" s="203">
        <f>IFERROR(IF(VLOOKUP($M926,'Books DATA'!$M$9:$Q$1009,1,0)=$M926,VLOOKUP($M926,'Books DATA'!$M$10:$T$1009,COLUMNS('Books DATA'!$M$9:P923),0)),"Not Avl in Books")</f>
        <v>0</v>
      </c>
      <c r="AH926" s="203">
        <f>IFERROR(IF(VLOOKUP($M926,'Books DATA'!$M$9:$Q$1009,1,0)=$M926,VLOOKUP($M926,'Books DATA'!$M$10:$T$1009,COLUMNS('Books DATA'!$M$9:Q923),0)),"Not Avl in Books")</f>
        <v>0</v>
      </c>
      <c r="AI926" s="203">
        <f>IFERROR(IF(VLOOKUP($M926,'Books DATA'!$M$9:$Q$1009,1,0)=$M926,VLOOKUP($M926,'Books DATA'!$M$10:$T$1009,COLUMNS('Books DATA'!$M$9:R923),0)),"Not Avl in Books")</f>
        <v>0</v>
      </c>
      <c r="AJ926" s="203">
        <f>IFERROR(IF(VLOOKUP($M926,'Books DATA'!$M$9:$Q$1009,1,0)=$M926,VLOOKUP($M926,'Books DATA'!$M$10:$T$1009,COLUMNS('Books DATA'!$M$9:S923),0)),"Not Avl in Books")</f>
        <v>0</v>
      </c>
      <c r="AK926" s="203">
        <f>IFERROR(IF(VLOOKUP($M926,'Books DATA'!$M$9:$Q$1009,1,0)=$M926,VLOOKUP($M926,'Books DATA'!$M$10:$T$1009,COLUMNS('Books DATA'!$M$9:T923),0)),"Not Avl in Books")</f>
        <v>0</v>
      </c>
      <c r="AL926" s="204"/>
    </row>
    <row r="927" spans="1:38" ht="15.75" thickBot="1">
      <c r="A927" s="7" t="str">
        <f>AC927&amp;"_"&amp;COUNTIF($AC$10:AC927,AC927)</f>
        <v>_0</v>
      </c>
      <c r="B927" s="206"/>
      <c r="C927" s="206"/>
      <c r="D927" s="207"/>
      <c r="E927" s="208"/>
      <c r="F927" s="209"/>
      <c r="G927" s="209"/>
      <c r="H927" s="209"/>
      <c r="I927" s="209"/>
      <c r="J927" s="209"/>
      <c r="K927" s="209"/>
      <c r="L927" s="199"/>
      <c r="M927" s="200" t="str">
        <f t="shared" si="212"/>
        <v/>
      </c>
      <c r="N927" s="200">
        <f t="shared" si="213"/>
        <v>0</v>
      </c>
      <c r="O927" s="200">
        <f t="shared" si="214"/>
        <v>0</v>
      </c>
      <c r="P927" s="200">
        <f t="shared" si="215"/>
        <v>0</v>
      </c>
      <c r="Q927" s="200">
        <f t="shared" si="216"/>
        <v>0</v>
      </c>
      <c r="R927" s="200">
        <f t="shared" si="217"/>
        <v>0</v>
      </c>
      <c r="S927" s="200">
        <f t="shared" si="218"/>
        <v>0</v>
      </c>
      <c r="T927" s="200">
        <f t="shared" si="219"/>
        <v>0</v>
      </c>
      <c r="U927" s="200"/>
      <c r="V927" s="201">
        <f t="shared" si="220"/>
        <v>0</v>
      </c>
      <c r="W927" s="201">
        <f t="shared" si="221"/>
        <v>0</v>
      </c>
      <c r="X927" s="201">
        <f t="shared" si="222"/>
        <v>0</v>
      </c>
      <c r="Y927" s="201">
        <f t="shared" si="223"/>
        <v>0</v>
      </c>
      <c r="Z927" s="201">
        <f t="shared" si="224"/>
        <v>0</v>
      </c>
      <c r="AA927" s="201">
        <f t="shared" si="225"/>
        <v>0</v>
      </c>
      <c r="AB927" s="201">
        <f t="shared" si="226"/>
        <v>0</v>
      </c>
      <c r="AC927" s="205"/>
      <c r="AD927" s="199"/>
      <c r="AE927" s="203">
        <f>IFERROR(IF(VLOOKUP($M927,'Books DATA'!$M$9:$Q$1009,1,0)=$M927,VLOOKUP($M927,'Books DATA'!$M$10:$T$1009,COLUMNS('Books DATA'!$M$9:N924),0)),"Not Avl in Books")</f>
        <v>0</v>
      </c>
      <c r="AF927" s="203">
        <f>IFERROR(IF(VLOOKUP($M927,'Books DATA'!$M$9:$Q$1009,1,0)=$M927,VLOOKUP($M927,'Books DATA'!$M$10:$T$1009,COLUMNS('Books DATA'!$M$9:O924),0)),"Not Avl in Books")</f>
        <v>0</v>
      </c>
      <c r="AG927" s="203">
        <f>IFERROR(IF(VLOOKUP($M927,'Books DATA'!$M$9:$Q$1009,1,0)=$M927,VLOOKUP($M927,'Books DATA'!$M$10:$T$1009,COLUMNS('Books DATA'!$M$9:P924),0)),"Not Avl in Books")</f>
        <v>0</v>
      </c>
      <c r="AH927" s="203">
        <f>IFERROR(IF(VLOOKUP($M927,'Books DATA'!$M$9:$Q$1009,1,0)=$M927,VLOOKUP($M927,'Books DATA'!$M$10:$T$1009,COLUMNS('Books DATA'!$M$9:Q924),0)),"Not Avl in Books")</f>
        <v>0</v>
      </c>
      <c r="AI927" s="203">
        <f>IFERROR(IF(VLOOKUP($M927,'Books DATA'!$M$9:$Q$1009,1,0)=$M927,VLOOKUP($M927,'Books DATA'!$M$10:$T$1009,COLUMNS('Books DATA'!$M$9:R924),0)),"Not Avl in Books")</f>
        <v>0</v>
      </c>
      <c r="AJ927" s="203">
        <f>IFERROR(IF(VLOOKUP($M927,'Books DATA'!$M$9:$Q$1009,1,0)=$M927,VLOOKUP($M927,'Books DATA'!$M$10:$T$1009,COLUMNS('Books DATA'!$M$9:S924),0)),"Not Avl in Books")</f>
        <v>0</v>
      </c>
      <c r="AK927" s="203">
        <f>IFERROR(IF(VLOOKUP($M927,'Books DATA'!$M$9:$Q$1009,1,0)=$M927,VLOOKUP($M927,'Books DATA'!$M$10:$T$1009,COLUMNS('Books DATA'!$M$9:T924),0)),"Not Avl in Books")</f>
        <v>0</v>
      </c>
      <c r="AL927" s="204"/>
    </row>
    <row r="928" spans="1:38" ht="15.75" thickBot="1">
      <c r="A928" s="7" t="str">
        <f>AC928&amp;"_"&amp;COUNTIF($AC$10:AC928,AC928)</f>
        <v>_0</v>
      </c>
      <c r="B928" s="206"/>
      <c r="C928" s="206"/>
      <c r="D928" s="207"/>
      <c r="E928" s="208"/>
      <c r="F928" s="209"/>
      <c r="G928" s="209"/>
      <c r="H928" s="209"/>
      <c r="I928" s="209"/>
      <c r="J928" s="209"/>
      <c r="K928" s="209"/>
      <c r="L928" s="199"/>
      <c r="M928" s="200" t="str">
        <f t="shared" si="212"/>
        <v/>
      </c>
      <c r="N928" s="200">
        <f t="shared" si="213"/>
        <v>0</v>
      </c>
      <c r="O928" s="200">
        <f t="shared" si="214"/>
        <v>0</v>
      </c>
      <c r="P928" s="200">
        <f t="shared" si="215"/>
        <v>0</v>
      </c>
      <c r="Q928" s="200">
        <f t="shared" si="216"/>
        <v>0</v>
      </c>
      <c r="R928" s="200">
        <f t="shared" si="217"/>
        <v>0</v>
      </c>
      <c r="S928" s="200">
        <f t="shared" si="218"/>
        <v>0</v>
      </c>
      <c r="T928" s="200">
        <f t="shared" si="219"/>
        <v>0</v>
      </c>
      <c r="U928" s="200"/>
      <c r="V928" s="201">
        <f t="shared" si="220"/>
        <v>0</v>
      </c>
      <c r="W928" s="201">
        <f t="shared" si="221"/>
        <v>0</v>
      </c>
      <c r="X928" s="201">
        <f t="shared" si="222"/>
        <v>0</v>
      </c>
      <c r="Y928" s="201">
        <f t="shared" si="223"/>
        <v>0</v>
      </c>
      <c r="Z928" s="201">
        <f t="shared" si="224"/>
        <v>0</v>
      </c>
      <c r="AA928" s="201">
        <f t="shared" si="225"/>
        <v>0</v>
      </c>
      <c r="AB928" s="201">
        <f t="shared" si="226"/>
        <v>0</v>
      </c>
      <c r="AC928" s="205"/>
      <c r="AD928" s="199"/>
      <c r="AE928" s="203">
        <f>IFERROR(IF(VLOOKUP($M928,'Books DATA'!$M$9:$Q$1009,1,0)=$M928,VLOOKUP($M928,'Books DATA'!$M$10:$T$1009,COLUMNS('Books DATA'!$M$9:N925),0)),"Not Avl in Books")</f>
        <v>0</v>
      </c>
      <c r="AF928" s="203">
        <f>IFERROR(IF(VLOOKUP($M928,'Books DATA'!$M$9:$Q$1009,1,0)=$M928,VLOOKUP($M928,'Books DATA'!$M$10:$T$1009,COLUMNS('Books DATA'!$M$9:O925),0)),"Not Avl in Books")</f>
        <v>0</v>
      </c>
      <c r="AG928" s="203">
        <f>IFERROR(IF(VLOOKUP($M928,'Books DATA'!$M$9:$Q$1009,1,0)=$M928,VLOOKUP($M928,'Books DATA'!$M$10:$T$1009,COLUMNS('Books DATA'!$M$9:P925),0)),"Not Avl in Books")</f>
        <v>0</v>
      </c>
      <c r="AH928" s="203">
        <f>IFERROR(IF(VLOOKUP($M928,'Books DATA'!$M$9:$Q$1009,1,0)=$M928,VLOOKUP($M928,'Books DATA'!$M$10:$T$1009,COLUMNS('Books DATA'!$M$9:Q925),0)),"Not Avl in Books")</f>
        <v>0</v>
      </c>
      <c r="AI928" s="203">
        <f>IFERROR(IF(VLOOKUP($M928,'Books DATA'!$M$9:$Q$1009,1,0)=$M928,VLOOKUP($M928,'Books DATA'!$M$10:$T$1009,COLUMNS('Books DATA'!$M$9:R925),0)),"Not Avl in Books")</f>
        <v>0</v>
      </c>
      <c r="AJ928" s="203">
        <f>IFERROR(IF(VLOOKUP($M928,'Books DATA'!$M$9:$Q$1009,1,0)=$M928,VLOOKUP($M928,'Books DATA'!$M$10:$T$1009,COLUMNS('Books DATA'!$M$9:S925),0)),"Not Avl in Books")</f>
        <v>0</v>
      </c>
      <c r="AK928" s="203">
        <f>IFERROR(IF(VLOOKUP($M928,'Books DATA'!$M$9:$Q$1009,1,0)=$M928,VLOOKUP($M928,'Books DATA'!$M$10:$T$1009,COLUMNS('Books DATA'!$M$9:T925),0)),"Not Avl in Books")</f>
        <v>0</v>
      </c>
      <c r="AL928" s="204"/>
    </row>
    <row r="929" spans="1:38" ht="15.75" thickBot="1">
      <c r="A929" s="7" t="str">
        <f>AC929&amp;"_"&amp;COUNTIF($AC$10:AC929,AC929)</f>
        <v>_0</v>
      </c>
      <c r="B929" s="206"/>
      <c r="C929" s="206"/>
      <c r="D929" s="207"/>
      <c r="E929" s="208"/>
      <c r="F929" s="209"/>
      <c r="G929" s="209"/>
      <c r="H929" s="209"/>
      <c r="I929" s="209"/>
      <c r="J929" s="209"/>
      <c r="K929" s="209"/>
      <c r="L929" s="199"/>
      <c r="M929" s="200" t="str">
        <f t="shared" si="212"/>
        <v/>
      </c>
      <c r="N929" s="200">
        <f t="shared" si="213"/>
        <v>0</v>
      </c>
      <c r="O929" s="200">
        <f t="shared" si="214"/>
        <v>0</v>
      </c>
      <c r="P929" s="200">
        <f t="shared" si="215"/>
        <v>0</v>
      </c>
      <c r="Q929" s="200">
        <f t="shared" si="216"/>
        <v>0</v>
      </c>
      <c r="R929" s="200">
        <f t="shared" si="217"/>
        <v>0</v>
      </c>
      <c r="S929" s="200">
        <f t="shared" si="218"/>
        <v>0</v>
      </c>
      <c r="T929" s="200">
        <f t="shared" si="219"/>
        <v>0</v>
      </c>
      <c r="U929" s="200"/>
      <c r="V929" s="201">
        <f t="shared" si="220"/>
        <v>0</v>
      </c>
      <c r="W929" s="201">
        <f t="shared" si="221"/>
        <v>0</v>
      </c>
      <c r="X929" s="201">
        <f t="shared" si="222"/>
        <v>0</v>
      </c>
      <c r="Y929" s="201">
        <f t="shared" si="223"/>
        <v>0</v>
      </c>
      <c r="Z929" s="201">
        <f t="shared" si="224"/>
        <v>0</v>
      </c>
      <c r="AA929" s="201">
        <f t="shared" si="225"/>
        <v>0</v>
      </c>
      <c r="AB929" s="201">
        <f t="shared" si="226"/>
        <v>0</v>
      </c>
      <c r="AC929" s="205"/>
      <c r="AD929" s="199"/>
      <c r="AE929" s="203">
        <f>IFERROR(IF(VLOOKUP($M929,'Books DATA'!$M$9:$Q$1009,1,0)=$M929,VLOOKUP($M929,'Books DATA'!$M$10:$T$1009,COLUMNS('Books DATA'!$M$9:N926),0)),"Not Avl in Books")</f>
        <v>0</v>
      </c>
      <c r="AF929" s="203">
        <f>IFERROR(IF(VLOOKUP($M929,'Books DATA'!$M$9:$Q$1009,1,0)=$M929,VLOOKUP($M929,'Books DATA'!$M$10:$T$1009,COLUMNS('Books DATA'!$M$9:O926),0)),"Not Avl in Books")</f>
        <v>0</v>
      </c>
      <c r="AG929" s="203">
        <f>IFERROR(IF(VLOOKUP($M929,'Books DATA'!$M$9:$Q$1009,1,0)=$M929,VLOOKUP($M929,'Books DATA'!$M$10:$T$1009,COLUMNS('Books DATA'!$M$9:P926),0)),"Not Avl in Books")</f>
        <v>0</v>
      </c>
      <c r="AH929" s="203">
        <f>IFERROR(IF(VLOOKUP($M929,'Books DATA'!$M$9:$Q$1009,1,0)=$M929,VLOOKUP($M929,'Books DATA'!$M$10:$T$1009,COLUMNS('Books DATA'!$M$9:Q926),0)),"Not Avl in Books")</f>
        <v>0</v>
      </c>
      <c r="AI929" s="203">
        <f>IFERROR(IF(VLOOKUP($M929,'Books DATA'!$M$9:$Q$1009,1,0)=$M929,VLOOKUP($M929,'Books DATA'!$M$10:$T$1009,COLUMNS('Books DATA'!$M$9:R926),0)),"Not Avl in Books")</f>
        <v>0</v>
      </c>
      <c r="AJ929" s="203">
        <f>IFERROR(IF(VLOOKUP($M929,'Books DATA'!$M$9:$Q$1009,1,0)=$M929,VLOOKUP($M929,'Books DATA'!$M$10:$T$1009,COLUMNS('Books DATA'!$M$9:S926),0)),"Not Avl in Books")</f>
        <v>0</v>
      </c>
      <c r="AK929" s="203">
        <f>IFERROR(IF(VLOOKUP($M929,'Books DATA'!$M$9:$Q$1009,1,0)=$M929,VLOOKUP($M929,'Books DATA'!$M$10:$T$1009,COLUMNS('Books DATA'!$M$9:T926),0)),"Not Avl in Books")</f>
        <v>0</v>
      </c>
      <c r="AL929" s="204"/>
    </row>
    <row r="930" spans="1:38" ht="15.75" thickBot="1">
      <c r="A930" s="7" t="str">
        <f>AC930&amp;"_"&amp;COUNTIF($AC$10:AC930,AC930)</f>
        <v>_0</v>
      </c>
      <c r="B930" s="206"/>
      <c r="C930" s="206"/>
      <c r="D930" s="207"/>
      <c r="E930" s="208"/>
      <c r="F930" s="209"/>
      <c r="G930" s="209"/>
      <c r="H930" s="209"/>
      <c r="I930" s="209"/>
      <c r="J930" s="209"/>
      <c r="K930" s="209"/>
      <c r="L930" s="199"/>
      <c r="M930" s="200" t="str">
        <f t="shared" si="212"/>
        <v/>
      </c>
      <c r="N930" s="200">
        <f t="shared" si="213"/>
        <v>0</v>
      </c>
      <c r="O930" s="200">
        <f t="shared" si="214"/>
        <v>0</v>
      </c>
      <c r="P930" s="200">
        <f t="shared" si="215"/>
        <v>0</v>
      </c>
      <c r="Q930" s="200">
        <f t="shared" si="216"/>
        <v>0</v>
      </c>
      <c r="R930" s="200">
        <f t="shared" si="217"/>
        <v>0</v>
      </c>
      <c r="S930" s="200">
        <f t="shared" si="218"/>
        <v>0</v>
      </c>
      <c r="T930" s="200">
        <f t="shared" si="219"/>
        <v>0</v>
      </c>
      <c r="U930" s="200"/>
      <c r="V930" s="201">
        <f t="shared" si="220"/>
        <v>0</v>
      </c>
      <c r="W930" s="201">
        <f t="shared" si="221"/>
        <v>0</v>
      </c>
      <c r="X930" s="201">
        <f t="shared" si="222"/>
        <v>0</v>
      </c>
      <c r="Y930" s="201">
        <f t="shared" si="223"/>
        <v>0</v>
      </c>
      <c r="Z930" s="201">
        <f t="shared" si="224"/>
        <v>0</v>
      </c>
      <c r="AA930" s="201">
        <f t="shared" si="225"/>
        <v>0</v>
      </c>
      <c r="AB930" s="201">
        <f t="shared" si="226"/>
        <v>0</v>
      </c>
      <c r="AC930" s="205"/>
      <c r="AD930" s="199"/>
      <c r="AE930" s="203">
        <f>IFERROR(IF(VLOOKUP($M930,'Books DATA'!$M$9:$Q$1009,1,0)=$M930,VLOOKUP($M930,'Books DATA'!$M$10:$T$1009,COLUMNS('Books DATA'!$M$9:N927),0)),"Not Avl in Books")</f>
        <v>0</v>
      </c>
      <c r="AF930" s="203">
        <f>IFERROR(IF(VLOOKUP($M930,'Books DATA'!$M$9:$Q$1009,1,0)=$M930,VLOOKUP($M930,'Books DATA'!$M$10:$T$1009,COLUMNS('Books DATA'!$M$9:O927),0)),"Not Avl in Books")</f>
        <v>0</v>
      </c>
      <c r="AG930" s="203">
        <f>IFERROR(IF(VLOOKUP($M930,'Books DATA'!$M$9:$Q$1009,1,0)=$M930,VLOOKUP($M930,'Books DATA'!$M$10:$T$1009,COLUMNS('Books DATA'!$M$9:P927),0)),"Not Avl in Books")</f>
        <v>0</v>
      </c>
      <c r="AH930" s="203">
        <f>IFERROR(IF(VLOOKUP($M930,'Books DATA'!$M$9:$Q$1009,1,0)=$M930,VLOOKUP($M930,'Books DATA'!$M$10:$T$1009,COLUMNS('Books DATA'!$M$9:Q927),0)),"Not Avl in Books")</f>
        <v>0</v>
      </c>
      <c r="AI930" s="203">
        <f>IFERROR(IF(VLOOKUP($M930,'Books DATA'!$M$9:$Q$1009,1,0)=$M930,VLOOKUP($M930,'Books DATA'!$M$10:$T$1009,COLUMNS('Books DATA'!$M$9:R927),0)),"Not Avl in Books")</f>
        <v>0</v>
      </c>
      <c r="AJ930" s="203">
        <f>IFERROR(IF(VLOOKUP($M930,'Books DATA'!$M$9:$Q$1009,1,0)=$M930,VLOOKUP($M930,'Books DATA'!$M$10:$T$1009,COLUMNS('Books DATA'!$M$9:S927),0)),"Not Avl in Books")</f>
        <v>0</v>
      </c>
      <c r="AK930" s="203">
        <f>IFERROR(IF(VLOOKUP($M930,'Books DATA'!$M$9:$Q$1009,1,0)=$M930,VLOOKUP($M930,'Books DATA'!$M$10:$T$1009,COLUMNS('Books DATA'!$M$9:T927),0)),"Not Avl in Books")</f>
        <v>0</v>
      </c>
      <c r="AL930" s="204"/>
    </row>
    <row r="931" spans="1:38" ht="15.75" thickBot="1">
      <c r="A931" s="7" t="str">
        <f>AC931&amp;"_"&amp;COUNTIF($AC$10:AC931,AC931)</f>
        <v>_0</v>
      </c>
      <c r="B931" s="206"/>
      <c r="C931" s="206"/>
      <c r="D931" s="207"/>
      <c r="E931" s="208"/>
      <c r="F931" s="209"/>
      <c r="G931" s="209"/>
      <c r="H931" s="209"/>
      <c r="I931" s="209"/>
      <c r="J931" s="209"/>
      <c r="K931" s="209"/>
      <c r="L931" s="199"/>
      <c r="M931" s="200" t="str">
        <f t="shared" si="212"/>
        <v/>
      </c>
      <c r="N931" s="200">
        <f t="shared" si="213"/>
        <v>0</v>
      </c>
      <c r="O931" s="200">
        <f t="shared" si="214"/>
        <v>0</v>
      </c>
      <c r="P931" s="200">
        <f t="shared" si="215"/>
        <v>0</v>
      </c>
      <c r="Q931" s="200">
        <f t="shared" si="216"/>
        <v>0</v>
      </c>
      <c r="R931" s="200">
        <f t="shared" si="217"/>
        <v>0</v>
      </c>
      <c r="S931" s="200">
        <f t="shared" si="218"/>
        <v>0</v>
      </c>
      <c r="T931" s="200">
        <f t="shared" si="219"/>
        <v>0</v>
      </c>
      <c r="U931" s="200"/>
      <c r="V931" s="201">
        <f t="shared" si="220"/>
        <v>0</v>
      </c>
      <c r="W931" s="201">
        <f t="shared" si="221"/>
        <v>0</v>
      </c>
      <c r="X931" s="201">
        <f t="shared" si="222"/>
        <v>0</v>
      </c>
      <c r="Y931" s="201">
        <f t="shared" si="223"/>
        <v>0</v>
      </c>
      <c r="Z931" s="201">
        <f t="shared" si="224"/>
        <v>0</v>
      </c>
      <c r="AA931" s="201">
        <f t="shared" si="225"/>
        <v>0</v>
      </c>
      <c r="AB931" s="201">
        <f t="shared" si="226"/>
        <v>0</v>
      </c>
      <c r="AC931" s="205"/>
      <c r="AD931" s="199"/>
      <c r="AE931" s="203">
        <f>IFERROR(IF(VLOOKUP($M931,'Books DATA'!$M$9:$Q$1009,1,0)=$M931,VLOOKUP($M931,'Books DATA'!$M$10:$T$1009,COLUMNS('Books DATA'!$M$9:N928),0)),"Not Avl in Books")</f>
        <v>0</v>
      </c>
      <c r="AF931" s="203">
        <f>IFERROR(IF(VLOOKUP($M931,'Books DATA'!$M$9:$Q$1009,1,0)=$M931,VLOOKUP($M931,'Books DATA'!$M$10:$T$1009,COLUMNS('Books DATA'!$M$9:O928),0)),"Not Avl in Books")</f>
        <v>0</v>
      </c>
      <c r="AG931" s="203">
        <f>IFERROR(IF(VLOOKUP($M931,'Books DATA'!$M$9:$Q$1009,1,0)=$M931,VLOOKUP($M931,'Books DATA'!$M$10:$T$1009,COLUMNS('Books DATA'!$M$9:P928),0)),"Not Avl in Books")</f>
        <v>0</v>
      </c>
      <c r="AH931" s="203">
        <f>IFERROR(IF(VLOOKUP($M931,'Books DATA'!$M$9:$Q$1009,1,0)=$M931,VLOOKUP($M931,'Books DATA'!$M$10:$T$1009,COLUMNS('Books DATA'!$M$9:Q928),0)),"Not Avl in Books")</f>
        <v>0</v>
      </c>
      <c r="AI931" s="203">
        <f>IFERROR(IF(VLOOKUP($M931,'Books DATA'!$M$9:$Q$1009,1,0)=$M931,VLOOKUP($M931,'Books DATA'!$M$10:$T$1009,COLUMNS('Books DATA'!$M$9:R928),0)),"Not Avl in Books")</f>
        <v>0</v>
      </c>
      <c r="AJ931" s="203">
        <f>IFERROR(IF(VLOOKUP($M931,'Books DATA'!$M$9:$Q$1009,1,0)=$M931,VLOOKUP($M931,'Books DATA'!$M$10:$T$1009,COLUMNS('Books DATA'!$M$9:S928),0)),"Not Avl in Books")</f>
        <v>0</v>
      </c>
      <c r="AK931" s="203">
        <f>IFERROR(IF(VLOOKUP($M931,'Books DATA'!$M$9:$Q$1009,1,0)=$M931,VLOOKUP($M931,'Books DATA'!$M$10:$T$1009,COLUMNS('Books DATA'!$M$9:T928),0)),"Not Avl in Books")</f>
        <v>0</v>
      </c>
      <c r="AL931" s="204"/>
    </row>
    <row r="932" spans="1:38" ht="15.75" thickBot="1">
      <c r="A932" s="7" t="str">
        <f>AC932&amp;"_"&amp;COUNTIF($AC$10:AC932,AC932)</f>
        <v>_0</v>
      </c>
      <c r="B932" s="206"/>
      <c r="C932" s="206"/>
      <c r="D932" s="207"/>
      <c r="E932" s="208"/>
      <c r="F932" s="209"/>
      <c r="G932" s="209"/>
      <c r="H932" s="209"/>
      <c r="I932" s="209"/>
      <c r="J932" s="209"/>
      <c r="K932" s="209"/>
      <c r="L932" s="199"/>
      <c r="M932" s="200" t="str">
        <f t="shared" si="212"/>
        <v/>
      </c>
      <c r="N932" s="200">
        <f t="shared" si="213"/>
        <v>0</v>
      </c>
      <c r="O932" s="200">
        <f t="shared" si="214"/>
        <v>0</v>
      </c>
      <c r="P932" s="200">
        <f t="shared" si="215"/>
        <v>0</v>
      </c>
      <c r="Q932" s="200">
        <f t="shared" si="216"/>
        <v>0</v>
      </c>
      <c r="R932" s="200">
        <f t="shared" si="217"/>
        <v>0</v>
      </c>
      <c r="S932" s="200">
        <f t="shared" si="218"/>
        <v>0</v>
      </c>
      <c r="T932" s="200">
        <f t="shared" si="219"/>
        <v>0</v>
      </c>
      <c r="U932" s="200"/>
      <c r="V932" s="201">
        <f t="shared" si="220"/>
        <v>0</v>
      </c>
      <c r="W932" s="201">
        <f t="shared" si="221"/>
        <v>0</v>
      </c>
      <c r="X932" s="201">
        <f t="shared" si="222"/>
        <v>0</v>
      </c>
      <c r="Y932" s="201">
        <f t="shared" si="223"/>
        <v>0</v>
      </c>
      <c r="Z932" s="201">
        <f t="shared" si="224"/>
        <v>0</v>
      </c>
      <c r="AA932" s="201">
        <f t="shared" si="225"/>
        <v>0</v>
      </c>
      <c r="AB932" s="201">
        <f t="shared" si="226"/>
        <v>0</v>
      </c>
      <c r="AC932" s="205"/>
      <c r="AD932" s="199"/>
      <c r="AE932" s="203">
        <f>IFERROR(IF(VLOOKUP($M932,'Books DATA'!$M$9:$Q$1009,1,0)=$M932,VLOOKUP($M932,'Books DATA'!$M$10:$T$1009,COLUMNS('Books DATA'!$M$9:N929),0)),"Not Avl in Books")</f>
        <v>0</v>
      </c>
      <c r="AF932" s="203">
        <f>IFERROR(IF(VLOOKUP($M932,'Books DATA'!$M$9:$Q$1009,1,0)=$M932,VLOOKUP($M932,'Books DATA'!$M$10:$T$1009,COLUMNS('Books DATA'!$M$9:O929),0)),"Not Avl in Books")</f>
        <v>0</v>
      </c>
      <c r="AG932" s="203">
        <f>IFERROR(IF(VLOOKUP($M932,'Books DATA'!$M$9:$Q$1009,1,0)=$M932,VLOOKUP($M932,'Books DATA'!$M$10:$T$1009,COLUMNS('Books DATA'!$M$9:P929),0)),"Not Avl in Books")</f>
        <v>0</v>
      </c>
      <c r="AH932" s="203">
        <f>IFERROR(IF(VLOOKUP($M932,'Books DATA'!$M$9:$Q$1009,1,0)=$M932,VLOOKUP($M932,'Books DATA'!$M$10:$T$1009,COLUMNS('Books DATA'!$M$9:Q929),0)),"Not Avl in Books")</f>
        <v>0</v>
      </c>
      <c r="AI932" s="203">
        <f>IFERROR(IF(VLOOKUP($M932,'Books DATA'!$M$9:$Q$1009,1,0)=$M932,VLOOKUP($M932,'Books DATA'!$M$10:$T$1009,COLUMNS('Books DATA'!$M$9:R929),0)),"Not Avl in Books")</f>
        <v>0</v>
      </c>
      <c r="AJ932" s="203">
        <f>IFERROR(IF(VLOOKUP($M932,'Books DATA'!$M$9:$Q$1009,1,0)=$M932,VLOOKUP($M932,'Books DATA'!$M$10:$T$1009,COLUMNS('Books DATA'!$M$9:S929),0)),"Not Avl in Books")</f>
        <v>0</v>
      </c>
      <c r="AK932" s="203">
        <f>IFERROR(IF(VLOOKUP($M932,'Books DATA'!$M$9:$Q$1009,1,0)=$M932,VLOOKUP($M932,'Books DATA'!$M$10:$T$1009,COLUMNS('Books DATA'!$M$9:T929),0)),"Not Avl in Books")</f>
        <v>0</v>
      </c>
      <c r="AL932" s="204"/>
    </row>
    <row r="933" spans="1:38" ht="15.75" thickBot="1">
      <c r="A933" s="7" t="str">
        <f>AC933&amp;"_"&amp;COUNTIF($AC$10:AC933,AC933)</f>
        <v>_0</v>
      </c>
      <c r="B933" s="206"/>
      <c r="C933" s="206"/>
      <c r="D933" s="207"/>
      <c r="E933" s="208"/>
      <c r="F933" s="209"/>
      <c r="G933" s="209"/>
      <c r="H933" s="209"/>
      <c r="I933" s="209"/>
      <c r="J933" s="209"/>
      <c r="K933" s="209"/>
      <c r="L933" s="199"/>
      <c r="M933" s="200" t="str">
        <f t="shared" si="212"/>
        <v/>
      </c>
      <c r="N933" s="200">
        <f t="shared" si="213"/>
        <v>0</v>
      </c>
      <c r="O933" s="200">
        <f t="shared" si="214"/>
        <v>0</v>
      </c>
      <c r="P933" s="200">
        <f t="shared" si="215"/>
        <v>0</v>
      </c>
      <c r="Q933" s="200">
        <f t="shared" si="216"/>
        <v>0</v>
      </c>
      <c r="R933" s="200">
        <f t="shared" si="217"/>
        <v>0</v>
      </c>
      <c r="S933" s="200">
        <f t="shared" si="218"/>
        <v>0</v>
      </c>
      <c r="T933" s="200">
        <f t="shared" si="219"/>
        <v>0</v>
      </c>
      <c r="U933" s="200"/>
      <c r="V933" s="201">
        <f t="shared" si="220"/>
        <v>0</v>
      </c>
      <c r="W933" s="201">
        <f t="shared" si="221"/>
        <v>0</v>
      </c>
      <c r="X933" s="201">
        <f t="shared" si="222"/>
        <v>0</v>
      </c>
      <c r="Y933" s="201">
        <f t="shared" si="223"/>
        <v>0</v>
      </c>
      <c r="Z933" s="201">
        <f t="shared" si="224"/>
        <v>0</v>
      </c>
      <c r="AA933" s="201">
        <f t="shared" si="225"/>
        <v>0</v>
      </c>
      <c r="AB933" s="201">
        <f t="shared" si="226"/>
        <v>0</v>
      </c>
      <c r="AC933" s="205"/>
      <c r="AD933" s="199"/>
      <c r="AE933" s="203">
        <f>IFERROR(IF(VLOOKUP($M933,'Books DATA'!$M$9:$Q$1009,1,0)=$M933,VLOOKUP($M933,'Books DATA'!$M$10:$T$1009,COLUMNS('Books DATA'!$M$9:N930),0)),"Not Avl in Books")</f>
        <v>0</v>
      </c>
      <c r="AF933" s="203">
        <f>IFERROR(IF(VLOOKUP($M933,'Books DATA'!$M$9:$Q$1009,1,0)=$M933,VLOOKUP($M933,'Books DATA'!$M$10:$T$1009,COLUMNS('Books DATA'!$M$9:O930),0)),"Not Avl in Books")</f>
        <v>0</v>
      </c>
      <c r="AG933" s="203">
        <f>IFERROR(IF(VLOOKUP($M933,'Books DATA'!$M$9:$Q$1009,1,0)=$M933,VLOOKUP($M933,'Books DATA'!$M$10:$T$1009,COLUMNS('Books DATA'!$M$9:P930),0)),"Not Avl in Books")</f>
        <v>0</v>
      </c>
      <c r="AH933" s="203">
        <f>IFERROR(IF(VLOOKUP($M933,'Books DATA'!$M$9:$Q$1009,1,0)=$M933,VLOOKUP($M933,'Books DATA'!$M$10:$T$1009,COLUMNS('Books DATA'!$M$9:Q930),0)),"Not Avl in Books")</f>
        <v>0</v>
      </c>
      <c r="AI933" s="203">
        <f>IFERROR(IF(VLOOKUP($M933,'Books DATA'!$M$9:$Q$1009,1,0)=$M933,VLOOKUP($M933,'Books DATA'!$M$10:$T$1009,COLUMNS('Books DATA'!$M$9:R930),0)),"Not Avl in Books")</f>
        <v>0</v>
      </c>
      <c r="AJ933" s="203">
        <f>IFERROR(IF(VLOOKUP($M933,'Books DATA'!$M$9:$Q$1009,1,0)=$M933,VLOOKUP($M933,'Books DATA'!$M$10:$T$1009,COLUMNS('Books DATA'!$M$9:S930),0)),"Not Avl in Books")</f>
        <v>0</v>
      </c>
      <c r="AK933" s="203">
        <f>IFERROR(IF(VLOOKUP($M933,'Books DATA'!$M$9:$Q$1009,1,0)=$M933,VLOOKUP($M933,'Books DATA'!$M$10:$T$1009,COLUMNS('Books DATA'!$M$9:T930),0)),"Not Avl in Books")</f>
        <v>0</v>
      </c>
      <c r="AL933" s="204"/>
    </row>
    <row r="934" spans="1:38" ht="15.75" thickBot="1">
      <c r="A934" s="7" t="str">
        <f>AC934&amp;"_"&amp;COUNTIF($AC$10:AC934,AC934)</f>
        <v>_0</v>
      </c>
      <c r="B934" s="206"/>
      <c r="C934" s="206"/>
      <c r="D934" s="207"/>
      <c r="E934" s="208"/>
      <c r="F934" s="209"/>
      <c r="G934" s="209"/>
      <c r="H934" s="209"/>
      <c r="I934" s="209"/>
      <c r="J934" s="209"/>
      <c r="K934" s="209"/>
      <c r="L934" s="199"/>
      <c r="M934" s="200" t="str">
        <f t="shared" si="212"/>
        <v/>
      </c>
      <c r="N934" s="200">
        <f t="shared" si="213"/>
        <v>0</v>
      </c>
      <c r="O934" s="200">
        <f t="shared" si="214"/>
        <v>0</v>
      </c>
      <c r="P934" s="200">
        <f t="shared" si="215"/>
        <v>0</v>
      </c>
      <c r="Q934" s="200">
        <f t="shared" si="216"/>
        <v>0</v>
      </c>
      <c r="R934" s="200">
        <f t="shared" si="217"/>
        <v>0</v>
      </c>
      <c r="S934" s="200">
        <f t="shared" si="218"/>
        <v>0</v>
      </c>
      <c r="T934" s="200">
        <f t="shared" si="219"/>
        <v>0</v>
      </c>
      <c r="U934" s="200"/>
      <c r="V934" s="201">
        <f t="shared" si="220"/>
        <v>0</v>
      </c>
      <c r="W934" s="201">
        <f t="shared" si="221"/>
        <v>0</v>
      </c>
      <c r="X934" s="201">
        <f t="shared" si="222"/>
        <v>0</v>
      </c>
      <c r="Y934" s="201">
        <f t="shared" si="223"/>
        <v>0</v>
      </c>
      <c r="Z934" s="201">
        <f t="shared" si="224"/>
        <v>0</v>
      </c>
      <c r="AA934" s="201">
        <f t="shared" si="225"/>
        <v>0</v>
      </c>
      <c r="AB934" s="201">
        <f t="shared" si="226"/>
        <v>0</v>
      </c>
      <c r="AC934" s="205"/>
      <c r="AD934" s="199"/>
      <c r="AE934" s="203">
        <f>IFERROR(IF(VLOOKUP($M934,'Books DATA'!$M$9:$Q$1009,1,0)=$M934,VLOOKUP($M934,'Books DATA'!$M$10:$T$1009,COLUMNS('Books DATA'!$M$9:N931),0)),"Not Avl in Books")</f>
        <v>0</v>
      </c>
      <c r="AF934" s="203">
        <f>IFERROR(IF(VLOOKUP($M934,'Books DATA'!$M$9:$Q$1009,1,0)=$M934,VLOOKUP($M934,'Books DATA'!$M$10:$T$1009,COLUMNS('Books DATA'!$M$9:O931),0)),"Not Avl in Books")</f>
        <v>0</v>
      </c>
      <c r="AG934" s="203">
        <f>IFERROR(IF(VLOOKUP($M934,'Books DATA'!$M$9:$Q$1009,1,0)=$M934,VLOOKUP($M934,'Books DATA'!$M$10:$T$1009,COLUMNS('Books DATA'!$M$9:P931),0)),"Not Avl in Books")</f>
        <v>0</v>
      </c>
      <c r="AH934" s="203">
        <f>IFERROR(IF(VLOOKUP($M934,'Books DATA'!$M$9:$Q$1009,1,0)=$M934,VLOOKUP($M934,'Books DATA'!$M$10:$T$1009,COLUMNS('Books DATA'!$M$9:Q931),0)),"Not Avl in Books")</f>
        <v>0</v>
      </c>
      <c r="AI934" s="203">
        <f>IFERROR(IF(VLOOKUP($M934,'Books DATA'!$M$9:$Q$1009,1,0)=$M934,VLOOKUP($M934,'Books DATA'!$M$10:$T$1009,COLUMNS('Books DATA'!$M$9:R931),0)),"Not Avl in Books")</f>
        <v>0</v>
      </c>
      <c r="AJ934" s="203">
        <f>IFERROR(IF(VLOOKUP($M934,'Books DATA'!$M$9:$Q$1009,1,0)=$M934,VLOOKUP($M934,'Books DATA'!$M$10:$T$1009,COLUMNS('Books DATA'!$M$9:S931),0)),"Not Avl in Books")</f>
        <v>0</v>
      </c>
      <c r="AK934" s="203">
        <f>IFERROR(IF(VLOOKUP($M934,'Books DATA'!$M$9:$Q$1009,1,0)=$M934,VLOOKUP($M934,'Books DATA'!$M$10:$T$1009,COLUMNS('Books DATA'!$M$9:T931),0)),"Not Avl in Books")</f>
        <v>0</v>
      </c>
      <c r="AL934" s="204"/>
    </row>
    <row r="935" spans="1:38" ht="15.75" thickBot="1">
      <c r="A935" s="7" t="str">
        <f>AC935&amp;"_"&amp;COUNTIF($AC$10:AC935,AC935)</f>
        <v>_0</v>
      </c>
      <c r="B935" s="206"/>
      <c r="C935" s="206"/>
      <c r="D935" s="207"/>
      <c r="E935" s="208"/>
      <c r="F935" s="209"/>
      <c r="G935" s="209"/>
      <c r="H935" s="209"/>
      <c r="I935" s="209"/>
      <c r="J935" s="209"/>
      <c r="K935" s="209"/>
      <c r="L935" s="199"/>
      <c r="M935" s="200" t="str">
        <f t="shared" si="212"/>
        <v/>
      </c>
      <c r="N935" s="200">
        <f t="shared" si="213"/>
        <v>0</v>
      </c>
      <c r="O935" s="200">
        <f t="shared" si="214"/>
        <v>0</v>
      </c>
      <c r="P935" s="200">
        <f t="shared" si="215"/>
        <v>0</v>
      </c>
      <c r="Q935" s="200">
        <f t="shared" si="216"/>
        <v>0</v>
      </c>
      <c r="R935" s="200">
        <f t="shared" si="217"/>
        <v>0</v>
      </c>
      <c r="S935" s="200">
        <f t="shared" si="218"/>
        <v>0</v>
      </c>
      <c r="T935" s="200">
        <f t="shared" si="219"/>
        <v>0</v>
      </c>
      <c r="U935" s="200"/>
      <c r="V935" s="201">
        <f t="shared" si="220"/>
        <v>0</v>
      </c>
      <c r="W935" s="201">
        <f t="shared" si="221"/>
        <v>0</v>
      </c>
      <c r="X935" s="201">
        <f t="shared" si="222"/>
        <v>0</v>
      </c>
      <c r="Y935" s="201">
        <f t="shared" si="223"/>
        <v>0</v>
      </c>
      <c r="Z935" s="201">
        <f t="shared" si="224"/>
        <v>0</v>
      </c>
      <c r="AA935" s="201">
        <f t="shared" si="225"/>
        <v>0</v>
      </c>
      <c r="AB935" s="201">
        <f t="shared" si="226"/>
        <v>0</v>
      </c>
      <c r="AC935" s="205"/>
      <c r="AD935" s="199"/>
      <c r="AE935" s="203">
        <f>IFERROR(IF(VLOOKUP($M935,'Books DATA'!$M$9:$Q$1009,1,0)=$M935,VLOOKUP($M935,'Books DATA'!$M$10:$T$1009,COLUMNS('Books DATA'!$M$9:N932),0)),"Not Avl in Books")</f>
        <v>0</v>
      </c>
      <c r="AF935" s="203">
        <f>IFERROR(IF(VLOOKUP($M935,'Books DATA'!$M$9:$Q$1009,1,0)=$M935,VLOOKUP($M935,'Books DATA'!$M$10:$T$1009,COLUMNS('Books DATA'!$M$9:O932),0)),"Not Avl in Books")</f>
        <v>0</v>
      </c>
      <c r="AG935" s="203">
        <f>IFERROR(IF(VLOOKUP($M935,'Books DATA'!$M$9:$Q$1009,1,0)=$M935,VLOOKUP($M935,'Books DATA'!$M$10:$T$1009,COLUMNS('Books DATA'!$M$9:P932),0)),"Not Avl in Books")</f>
        <v>0</v>
      </c>
      <c r="AH935" s="203">
        <f>IFERROR(IF(VLOOKUP($M935,'Books DATA'!$M$9:$Q$1009,1,0)=$M935,VLOOKUP($M935,'Books DATA'!$M$10:$T$1009,COLUMNS('Books DATA'!$M$9:Q932),0)),"Not Avl in Books")</f>
        <v>0</v>
      </c>
      <c r="AI935" s="203">
        <f>IFERROR(IF(VLOOKUP($M935,'Books DATA'!$M$9:$Q$1009,1,0)=$M935,VLOOKUP($M935,'Books DATA'!$M$10:$T$1009,COLUMNS('Books DATA'!$M$9:R932),0)),"Not Avl in Books")</f>
        <v>0</v>
      </c>
      <c r="AJ935" s="203">
        <f>IFERROR(IF(VLOOKUP($M935,'Books DATA'!$M$9:$Q$1009,1,0)=$M935,VLOOKUP($M935,'Books DATA'!$M$10:$T$1009,COLUMNS('Books DATA'!$M$9:S932),0)),"Not Avl in Books")</f>
        <v>0</v>
      </c>
      <c r="AK935" s="203">
        <f>IFERROR(IF(VLOOKUP($M935,'Books DATA'!$M$9:$Q$1009,1,0)=$M935,VLOOKUP($M935,'Books DATA'!$M$10:$T$1009,COLUMNS('Books DATA'!$M$9:T932),0)),"Not Avl in Books")</f>
        <v>0</v>
      </c>
      <c r="AL935" s="204"/>
    </row>
    <row r="936" spans="1:38" ht="15.75" thickBot="1">
      <c r="A936" s="7" t="str">
        <f>AC936&amp;"_"&amp;COUNTIF($AC$10:AC936,AC936)</f>
        <v>_0</v>
      </c>
      <c r="B936" s="206"/>
      <c r="C936" s="206"/>
      <c r="D936" s="207"/>
      <c r="E936" s="208"/>
      <c r="F936" s="209"/>
      <c r="G936" s="209"/>
      <c r="H936" s="209"/>
      <c r="I936" s="209"/>
      <c r="J936" s="209"/>
      <c r="K936" s="209"/>
      <c r="L936" s="199"/>
      <c r="M936" s="200" t="str">
        <f t="shared" si="212"/>
        <v/>
      </c>
      <c r="N936" s="200">
        <f t="shared" si="213"/>
        <v>0</v>
      </c>
      <c r="O936" s="200">
        <f t="shared" si="214"/>
        <v>0</v>
      </c>
      <c r="P936" s="200">
        <f t="shared" si="215"/>
        <v>0</v>
      </c>
      <c r="Q936" s="200">
        <f t="shared" si="216"/>
        <v>0</v>
      </c>
      <c r="R936" s="200">
        <f t="shared" si="217"/>
        <v>0</v>
      </c>
      <c r="S936" s="200">
        <f t="shared" si="218"/>
        <v>0</v>
      </c>
      <c r="T936" s="200">
        <f t="shared" si="219"/>
        <v>0</v>
      </c>
      <c r="U936" s="200"/>
      <c r="V936" s="201">
        <f t="shared" si="220"/>
        <v>0</v>
      </c>
      <c r="W936" s="201">
        <f t="shared" si="221"/>
        <v>0</v>
      </c>
      <c r="X936" s="201">
        <f t="shared" si="222"/>
        <v>0</v>
      </c>
      <c r="Y936" s="201">
        <f t="shared" si="223"/>
        <v>0</v>
      </c>
      <c r="Z936" s="201">
        <f t="shared" si="224"/>
        <v>0</v>
      </c>
      <c r="AA936" s="201">
        <f t="shared" si="225"/>
        <v>0</v>
      </c>
      <c r="AB936" s="201">
        <f t="shared" si="226"/>
        <v>0</v>
      </c>
      <c r="AC936" s="205"/>
      <c r="AD936" s="199"/>
      <c r="AE936" s="203">
        <f>IFERROR(IF(VLOOKUP($M936,'Books DATA'!$M$9:$Q$1009,1,0)=$M936,VLOOKUP($M936,'Books DATA'!$M$10:$T$1009,COLUMNS('Books DATA'!$M$9:N933),0)),"Not Avl in Books")</f>
        <v>0</v>
      </c>
      <c r="AF936" s="203">
        <f>IFERROR(IF(VLOOKUP($M936,'Books DATA'!$M$9:$Q$1009,1,0)=$M936,VLOOKUP($M936,'Books DATA'!$M$10:$T$1009,COLUMNS('Books DATA'!$M$9:O933),0)),"Not Avl in Books")</f>
        <v>0</v>
      </c>
      <c r="AG936" s="203">
        <f>IFERROR(IF(VLOOKUP($M936,'Books DATA'!$M$9:$Q$1009,1,0)=$M936,VLOOKUP($M936,'Books DATA'!$M$10:$T$1009,COLUMNS('Books DATA'!$M$9:P933),0)),"Not Avl in Books")</f>
        <v>0</v>
      </c>
      <c r="AH936" s="203">
        <f>IFERROR(IF(VLOOKUP($M936,'Books DATA'!$M$9:$Q$1009,1,0)=$M936,VLOOKUP($M936,'Books DATA'!$M$10:$T$1009,COLUMNS('Books DATA'!$M$9:Q933),0)),"Not Avl in Books")</f>
        <v>0</v>
      </c>
      <c r="AI936" s="203">
        <f>IFERROR(IF(VLOOKUP($M936,'Books DATA'!$M$9:$Q$1009,1,0)=$M936,VLOOKUP($M936,'Books DATA'!$M$10:$T$1009,COLUMNS('Books DATA'!$M$9:R933),0)),"Not Avl in Books")</f>
        <v>0</v>
      </c>
      <c r="AJ936" s="203">
        <f>IFERROR(IF(VLOOKUP($M936,'Books DATA'!$M$9:$Q$1009,1,0)=$M936,VLOOKUP($M936,'Books DATA'!$M$10:$T$1009,COLUMNS('Books DATA'!$M$9:S933),0)),"Not Avl in Books")</f>
        <v>0</v>
      </c>
      <c r="AK936" s="203">
        <f>IFERROR(IF(VLOOKUP($M936,'Books DATA'!$M$9:$Q$1009,1,0)=$M936,VLOOKUP($M936,'Books DATA'!$M$10:$T$1009,COLUMNS('Books DATA'!$M$9:T933),0)),"Not Avl in Books")</f>
        <v>0</v>
      </c>
      <c r="AL936" s="204"/>
    </row>
    <row r="937" spans="1:38" ht="15.75" thickBot="1">
      <c r="A937" s="7" t="str">
        <f>AC937&amp;"_"&amp;COUNTIF($AC$10:AC937,AC937)</f>
        <v>_0</v>
      </c>
      <c r="B937" s="206"/>
      <c r="C937" s="206"/>
      <c r="D937" s="207"/>
      <c r="E937" s="208"/>
      <c r="F937" s="209"/>
      <c r="G937" s="209"/>
      <c r="H937" s="209"/>
      <c r="I937" s="209"/>
      <c r="J937" s="209"/>
      <c r="K937" s="209"/>
      <c r="L937" s="199"/>
      <c r="M937" s="200" t="str">
        <f t="shared" si="212"/>
        <v/>
      </c>
      <c r="N937" s="200">
        <f t="shared" si="213"/>
        <v>0</v>
      </c>
      <c r="O937" s="200">
        <f t="shared" si="214"/>
        <v>0</v>
      </c>
      <c r="P937" s="200">
        <f t="shared" si="215"/>
        <v>0</v>
      </c>
      <c r="Q937" s="200">
        <f t="shared" si="216"/>
        <v>0</v>
      </c>
      <c r="R937" s="200">
        <f t="shared" si="217"/>
        <v>0</v>
      </c>
      <c r="S937" s="200">
        <f t="shared" si="218"/>
        <v>0</v>
      </c>
      <c r="T937" s="200">
        <f t="shared" si="219"/>
        <v>0</v>
      </c>
      <c r="U937" s="200"/>
      <c r="V937" s="201">
        <f t="shared" si="220"/>
        <v>0</v>
      </c>
      <c r="W937" s="201">
        <f t="shared" si="221"/>
        <v>0</v>
      </c>
      <c r="X937" s="201">
        <f t="shared" si="222"/>
        <v>0</v>
      </c>
      <c r="Y937" s="201">
        <f t="shared" si="223"/>
        <v>0</v>
      </c>
      <c r="Z937" s="201">
        <f t="shared" si="224"/>
        <v>0</v>
      </c>
      <c r="AA937" s="201">
        <f t="shared" si="225"/>
        <v>0</v>
      </c>
      <c r="AB937" s="201">
        <f t="shared" si="226"/>
        <v>0</v>
      </c>
      <c r="AC937" s="205"/>
      <c r="AD937" s="199"/>
      <c r="AE937" s="203">
        <f>IFERROR(IF(VLOOKUP($M937,'Books DATA'!$M$9:$Q$1009,1,0)=$M937,VLOOKUP($M937,'Books DATA'!$M$10:$T$1009,COLUMNS('Books DATA'!$M$9:N934),0)),"Not Avl in Books")</f>
        <v>0</v>
      </c>
      <c r="AF937" s="203">
        <f>IFERROR(IF(VLOOKUP($M937,'Books DATA'!$M$9:$Q$1009,1,0)=$M937,VLOOKUP($M937,'Books DATA'!$M$10:$T$1009,COLUMNS('Books DATA'!$M$9:O934),0)),"Not Avl in Books")</f>
        <v>0</v>
      </c>
      <c r="AG937" s="203">
        <f>IFERROR(IF(VLOOKUP($M937,'Books DATA'!$M$9:$Q$1009,1,0)=$M937,VLOOKUP($M937,'Books DATA'!$M$10:$T$1009,COLUMNS('Books DATA'!$M$9:P934),0)),"Not Avl in Books")</f>
        <v>0</v>
      </c>
      <c r="AH937" s="203">
        <f>IFERROR(IF(VLOOKUP($M937,'Books DATA'!$M$9:$Q$1009,1,0)=$M937,VLOOKUP($M937,'Books DATA'!$M$10:$T$1009,COLUMNS('Books DATA'!$M$9:Q934),0)),"Not Avl in Books")</f>
        <v>0</v>
      </c>
      <c r="AI937" s="203">
        <f>IFERROR(IF(VLOOKUP($M937,'Books DATA'!$M$9:$Q$1009,1,0)=$M937,VLOOKUP($M937,'Books DATA'!$M$10:$T$1009,COLUMNS('Books DATA'!$M$9:R934),0)),"Not Avl in Books")</f>
        <v>0</v>
      </c>
      <c r="AJ937" s="203">
        <f>IFERROR(IF(VLOOKUP($M937,'Books DATA'!$M$9:$Q$1009,1,0)=$M937,VLOOKUP($M937,'Books DATA'!$M$10:$T$1009,COLUMNS('Books DATA'!$M$9:S934),0)),"Not Avl in Books")</f>
        <v>0</v>
      </c>
      <c r="AK937" s="203">
        <f>IFERROR(IF(VLOOKUP($M937,'Books DATA'!$M$9:$Q$1009,1,0)=$M937,VLOOKUP($M937,'Books DATA'!$M$10:$T$1009,COLUMNS('Books DATA'!$M$9:T934),0)),"Not Avl in Books")</f>
        <v>0</v>
      </c>
      <c r="AL937" s="204"/>
    </row>
    <row r="938" spans="1:38" ht="15.75" thickBot="1">
      <c r="A938" s="7" t="str">
        <f>AC938&amp;"_"&amp;COUNTIF($AC$10:AC938,AC938)</f>
        <v>_0</v>
      </c>
      <c r="B938" s="206"/>
      <c r="C938" s="206"/>
      <c r="D938" s="207"/>
      <c r="E938" s="208"/>
      <c r="F938" s="209"/>
      <c r="G938" s="209"/>
      <c r="H938" s="209"/>
      <c r="I938" s="209"/>
      <c r="J938" s="209"/>
      <c r="K938" s="209"/>
      <c r="L938" s="199"/>
      <c r="M938" s="200" t="str">
        <f t="shared" si="212"/>
        <v/>
      </c>
      <c r="N938" s="200">
        <f t="shared" si="213"/>
        <v>0</v>
      </c>
      <c r="O938" s="200">
        <f t="shared" si="214"/>
        <v>0</v>
      </c>
      <c r="P938" s="200">
        <f t="shared" si="215"/>
        <v>0</v>
      </c>
      <c r="Q938" s="200">
        <f t="shared" si="216"/>
        <v>0</v>
      </c>
      <c r="R938" s="200">
        <f t="shared" si="217"/>
        <v>0</v>
      </c>
      <c r="S938" s="200">
        <f t="shared" si="218"/>
        <v>0</v>
      </c>
      <c r="T938" s="200">
        <f t="shared" si="219"/>
        <v>0</v>
      </c>
      <c r="U938" s="200"/>
      <c r="V938" s="201">
        <f t="shared" si="220"/>
        <v>0</v>
      </c>
      <c r="W938" s="201">
        <f t="shared" si="221"/>
        <v>0</v>
      </c>
      <c r="X938" s="201">
        <f t="shared" si="222"/>
        <v>0</v>
      </c>
      <c r="Y938" s="201">
        <f t="shared" si="223"/>
        <v>0</v>
      </c>
      <c r="Z938" s="201">
        <f t="shared" si="224"/>
        <v>0</v>
      </c>
      <c r="AA938" s="201">
        <f t="shared" si="225"/>
        <v>0</v>
      </c>
      <c r="AB938" s="201">
        <f t="shared" si="226"/>
        <v>0</v>
      </c>
      <c r="AC938" s="205"/>
      <c r="AD938" s="199"/>
      <c r="AE938" s="203">
        <f>IFERROR(IF(VLOOKUP($M938,'Books DATA'!$M$9:$Q$1009,1,0)=$M938,VLOOKUP($M938,'Books DATA'!$M$10:$T$1009,COLUMNS('Books DATA'!$M$9:N935),0)),"Not Avl in Books")</f>
        <v>0</v>
      </c>
      <c r="AF938" s="203">
        <f>IFERROR(IF(VLOOKUP($M938,'Books DATA'!$M$9:$Q$1009,1,0)=$M938,VLOOKUP($M938,'Books DATA'!$M$10:$T$1009,COLUMNS('Books DATA'!$M$9:O935),0)),"Not Avl in Books")</f>
        <v>0</v>
      </c>
      <c r="AG938" s="203">
        <f>IFERROR(IF(VLOOKUP($M938,'Books DATA'!$M$9:$Q$1009,1,0)=$M938,VLOOKUP($M938,'Books DATA'!$M$10:$T$1009,COLUMNS('Books DATA'!$M$9:P935),0)),"Not Avl in Books")</f>
        <v>0</v>
      </c>
      <c r="AH938" s="203">
        <f>IFERROR(IF(VLOOKUP($M938,'Books DATA'!$M$9:$Q$1009,1,0)=$M938,VLOOKUP($M938,'Books DATA'!$M$10:$T$1009,COLUMNS('Books DATA'!$M$9:Q935),0)),"Not Avl in Books")</f>
        <v>0</v>
      </c>
      <c r="AI938" s="203">
        <f>IFERROR(IF(VLOOKUP($M938,'Books DATA'!$M$9:$Q$1009,1,0)=$M938,VLOOKUP($M938,'Books DATA'!$M$10:$T$1009,COLUMNS('Books DATA'!$M$9:R935),0)),"Not Avl in Books")</f>
        <v>0</v>
      </c>
      <c r="AJ938" s="203">
        <f>IFERROR(IF(VLOOKUP($M938,'Books DATA'!$M$9:$Q$1009,1,0)=$M938,VLOOKUP($M938,'Books DATA'!$M$10:$T$1009,COLUMNS('Books DATA'!$M$9:S935),0)),"Not Avl in Books")</f>
        <v>0</v>
      </c>
      <c r="AK938" s="203">
        <f>IFERROR(IF(VLOOKUP($M938,'Books DATA'!$M$9:$Q$1009,1,0)=$M938,VLOOKUP($M938,'Books DATA'!$M$10:$T$1009,COLUMNS('Books DATA'!$M$9:T935),0)),"Not Avl in Books")</f>
        <v>0</v>
      </c>
      <c r="AL938" s="204"/>
    </row>
    <row r="939" spans="1:38" ht="15.75" thickBot="1">
      <c r="A939" s="7" t="str">
        <f>AC939&amp;"_"&amp;COUNTIF($AC$10:AC939,AC939)</f>
        <v>_0</v>
      </c>
      <c r="B939" s="206"/>
      <c r="C939" s="206"/>
      <c r="D939" s="207"/>
      <c r="E939" s="208"/>
      <c r="F939" s="209"/>
      <c r="G939" s="209"/>
      <c r="H939" s="209"/>
      <c r="I939" s="209"/>
      <c r="J939" s="209"/>
      <c r="K939" s="209"/>
      <c r="L939" s="199"/>
      <c r="M939" s="200" t="str">
        <f t="shared" si="212"/>
        <v/>
      </c>
      <c r="N939" s="200">
        <f t="shared" si="213"/>
        <v>0</v>
      </c>
      <c r="O939" s="200">
        <f t="shared" si="214"/>
        <v>0</v>
      </c>
      <c r="P939" s="200">
        <f t="shared" si="215"/>
        <v>0</v>
      </c>
      <c r="Q939" s="200">
        <f t="shared" si="216"/>
        <v>0</v>
      </c>
      <c r="R939" s="200">
        <f t="shared" si="217"/>
        <v>0</v>
      </c>
      <c r="S939" s="200">
        <f t="shared" si="218"/>
        <v>0</v>
      </c>
      <c r="T939" s="200">
        <f t="shared" si="219"/>
        <v>0</v>
      </c>
      <c r="U939" s="200"/>
      <c r="V939" s="201">
        <f t="shared" si="220"/>
        <v>0</v>
      </c>
      <c r="W939" s="201">
        <f t="shared" si="221"/>
        <v>0</v>
      </c>
      <c r="X939" s="201">
        <f t="shared" si="222"/>
        <v>0</v>
      </c>
      <c r="Y939" s="201">
        <f t="shared" si="223"/>
        <v>0</v>
      </c>
      <c r="Z939" s="201">
        <f t="shared" si="224"/>
        <v>0</v>
      </c>
      <c r="AA939" s="201">
        <f t="shared" si="225"/>
        <v>0</v>
      </c>
      <c r="AB939" s="201">
        <f t="shared" si="226"/>
        <v>0</v>
      </c>
      <c r="AC939" s="205"/>
      <c r="AD939" s="199"/>
      <c r="AE939" s="203">
        <f>IFERROR(IF(VLOOKUP($M939,'Books DATA'!$M$9:$Q$1009,1,0)=$M939,VLOOKUP($M939,'Books DATA'!$M$10:$T$1009,COLUMNS('Books DATA'!$M$9:N936),0)),"Not Avl in Books")</f>
        <v>0</v>
      </c>
      <c r="AF939" s="203">
        <f>IFERROR(IF(VLOOKUP($M939,'Books DATA'!$M$9:$Q$1009,1,0)=$M939,VLOOKUP($M939,'Books DATA'!$M$10:$T$1009,COLUMNS('Books DATA'!$M$9:O936),0)),"Not Avl in Books")</f>
        <v>0</v>
      </c>
      <c r="AG939" s="203">
        <f>IFERROR(IF(VLOOKUP($M939,'Books DATA'!$M$9:$Q$1009,1,0)=$M939,VLOOKUP($M939,'Books DATA'!$M$10:$T$1009,COLUMNS('Books DATA'!$M$9:P936),0)),"Not Avl in Books")</f>
        <v>0</v>
      </c>
      <c r="AH939" s="203">
        <f>IFERROR(IF(VLOOKUP($M939,'Books DATA'!$M$9:$Q$1009,1,0)=$M939,VLOOKUP($M939,'Books DATA'!$M$10:$T$1009,COLUMNS('Books DATA'!$M$9:Q936),0)),"Not Avl in Books")</f>
        <v>0</v>
      </c>
      <c r="AI939" s="203">
        <f>IFERROR(IF(VLOOKUP($M939,'Books DATA'!$M$9:$Q$1009,1,0)=$M939,VLOOKUP($M939,'Books DATA'!$M$10:$T$1009,COLUMNS('Books DATA'!$M$9:R936),0)),"Not Avl in Books")</f>
        <v>0</v>
      </c>
      <c r="AJ939" s="203">
        <f>IFERROR(IF(VLOOKUP($M939,'Books DATA'!$M$9:$Q$1009,1,0)=$M939,VLOOKUP($M939,'Books DATA'!$M$10:$T$1009,COLUMNS('Books DATA'!$M$9:S936),0)),"Not Avl in Books")</f>
        <v>0</v>
      </c>
      <c r="AK939" s="203">
        <f>IFERROR(IF(VLOOKUP($M939,'Books DATA'!$M$9:$Q$1009,1,0)=$M939,VLOOKUP($M939,'Books DATA'!$M$10:$T$1009,COLUMNS('Books DATA'!$M$9:T936),0)),"Not Avl in Books")</f>
        <v>0</v>
      </c>
      <c r="AL939" s="204"/>
    </row>
    <row r="940" spans="1:38" ht="15.75" thickBot="1">
      <c r="A940" s="7" t="str">
        <f>AC940&amp;"_"&amp;COUNTIF($AC$10:AC940,AC940)</f>
        <v>_0</v>
      </c>
      <c r="B940" s="206"/>
      <c r="C940" s="206"/>
      <c r="D940" s="207"/>
      <c r="E940" s="208"/>
      <c r="F940" s="209"/>
      <c r="G940" s="209"/>
      <c r="H940" s="209"/>
      <c r="I940" s="209"/>
      <c r="J940" s="209"/>
      <c r="K940" s="209"/>
      <c r="L940" s="199"/>
      <c r="M940" s="200" t="str">
        <f t="shared" si="212"/>
        <v/>
      </c>
      <c r="N940" s="200">
        <f t="shared" si="213"/>
        <v>0</v>
      </c>
      <c r="O940" s="200">
        <f t="shared" si="214"/>
        <v>0</v>
      </c>
      <c r="P940" s="200">
        <f t="shared" si="215"/>
        <v>0</v>
      </c>
      <c r="Q940" s="200">
        <f t="shared" si="216"/>
        <v>0</v>
      </c>
      <c r="R940" s="200">
        <f t="shared" si="217"/>
        <v>0</v>
      </c>
      <c r="S940" s="200">
        <f t="shared" si="218"/>
        <v>0</v>
      </c>
      <c r="T940" s="200">
        <f t="shared" si="219"/>
        <v>0</v>
      </c>
      <c r="U940" s="200"/>
      <c r="V940" s="201">
        <f t="shared" si="220"/>
        <v>0</v>
      </c>
      <c r="W940" s="201">
        <f t="shared" si="221"/>
        <v>0</v>
      </c>
      <c r="X940" s="201">
        <f t="shared" si="222"/>
        <v>0</v>
      </c>
      <c r="Y940" s="201">
        <f t="shared" si="223"/>
        <v>0</v>
      </c>
      <c r="Z940" s="201">
        <f t="shared" si="224"/>
        <v>0</v>
      </c>
      <c r="AA940" s="201">
        <f t="shared" si="225"/>
        <v>0</v>
      </c>
      <c r="AB940" s="201">
        <f t="shared" si="226"/>
        <v>0</v>
      </c>
      <c r="AC940" s="205"/>
      <c r="AD940" s="199"/>
      <c r="AE940" s="203">
        <f>IFERROR(IF(VLOOKUP($M940,'Books DATA'!$M$9:$Q$1009,1,0)=$M940,VLOOKUP($M940,'Books DATA'!$M$10:$T$1009,COLUMNS('Books DATA'!$M$9:N937),0)),"Not Avl in Books")</f>
        <v>0</v>
      </c>
      <c r="AF940" s="203">
        <f>IFERROR(IF(VLOOKUP($M940,'Books DATA'!$M$9:$Q$1009,1,0)=$M940,VLOOKUP($M940,'Books DATA'!$M$10:$T$1009,COLUMNS('Books DATA'!$M$9:O937),0)),"Not Avl in Books")</f>
        <v>0</v>
      </c>
      <c r="AG940" s="203">
        <f>IFERROR(IF(VLOOKUP($M940,'Books DATA'!$M$9:$Q$1009,1,0)=$M940,VLOOKUP($M940,'Books DATA'!$M$10:$T$1009,COLUMNS('Books DATA'!$M$9:P937),0)),"Not Avl in Books")</f>
        <v>0</v>
      </c>
      <c r="AH940" s="203">
        <f>IFERROR(IF(VLOOKUP($M940,'Books DATA'!$M$9:$Q$1009,1,0)=$M940,VLOOKUP($M940,'Books DATA'!$M$10:$T$1009,COLUMNS('Books DATA'!$M$9:Q937),0)),"Not Avl in Books")</f>
        <v>0</v>
      </c>
      <c r="AI940" s="203">
        <f>IFERROR(IF(VLOOKUP($M940,'Books DATA'!$M$9:$Q$1009,1,0)=$M940,VLOOKUP($M940,'Books DATA'!$M$10:$T$1009,COLUMNS('Books DATA'!$M$9:R937),0)),"Not Avl in Books")</f>
        <v>0</v>
      </c>
      <c r="AJ940" s="203">
        <f>IFERROR(IF(VLOOKUP($M940,'Books DATA'!$M$9:$Q$1009,1,0)=$M940,VLOOKUP($M940,'Books DATA'!$M$10:$T$1009,COLUMNS('Books DATA'!$M$9:S937),0)),"Not Avl in Books")</f>
        <v>0</v>
      </c>
      <c r="AK940" s="203">
        <f>IFERROR(IF(VLOOKUP($M940,'Books DATA'!$M$9:$Q$1009,1,0)=$M940,VLOOKUP($M940,'Books DATA'!$M$10:$T$1009,COLUMNS('Books DATA'!$M$9:T937),0)),"Not Avl in Books")</f>
        <v>0</v>
      </c>
      <c r="AL940" s="204"/>
    </row>
    <row r="941" spans="1:38" ht="15.75" thickBot="1">
      <c r="A941" s="7" t="str">
        <f>AC941&amp;"_"&amp;COUNTIF($AC$10:AC941,AC941)</f>
        <v>_0</v>
      </c>
      <c r="B941" s="206"/>
      <c r="C941" s="206"/>
      <c r="D941" s="207"/>
      <c r="E941" s="208"/>
      <c r="F941" s="209"/>
      <c r="G941" s="209"/>
      <c r="H941" s="209"/>
      <c r="I941" s="209"/>
      <c r="J941" s="209"/>
      <c r="K941" s="209"/>
      <c r="L941" s="199"/>
      <c r="M941" s="200" t="str">
        <f t="shared" si="212"/>
        <v/>
      </c>
      <c r="N941" s="200">
        <f t="shared" si="213"/>
        <v>0</v>
      </c>
      <c r="O941" s="200">
        <f t="shared" si="214"/>
        <v>0</v>
      </c>
      <c r="P941" s="200">
        <f t="shared" si="215"/>
        <v>0</v>
      </c>
      <c r="Q941" s="200">
        <f t="shared" si="216"/>
        <v>0</v>
      </c>
      <c r="R941" s="200">
        <f t="shared" si="217"/>
        <v>0</v>
      </c>
      <c r="S941" s="200">
        <f t="shared" si="218"/>
        <v>0</v>
      </c>
      <c r="T941" s="200">
        <f t="shared" si="219"/>
        <v>0</v>
      </c>
      <c r="U941" s="200"/>
      <c r="V941" s="201">
        <f t="shared" si="220"/>
        <v>0</v>
      </c>
      <c r="W941" s="201">
        <f t="shared" si="221"/>
        <v>0</v>
      </c>
      <c r="X941" s="201">
        <f t="shared" si="222"/>
        <v>0</v>
      </c>
      <c r="Y941" s="201">
        <f t="shared" si="223"/>
        <v>0</v>
      </c>
      <c r="Z941" s="201">
        <f t="shared" si="224"/>
        <v>0</v>
      </c>
      <c r="AA941" s="201">
        <f t="shared" si="225"/>
        <v>0</v>
      </c>
      <c r="AB941" s="201">
        <f t="shared" si="226"/>
        <v>0</v>
      </c>
      <c r="AC941" s="205"/>
      <c r="AD941" s="199"/>
      <c r="AE941" s="203">
        <f>IFERROR(IF(VLOOKUP($M941,'Books DATA'!$M$9:$Q$1009,1,0)=$M941,VLOOKUP($M941,'Books DATA'!$M$10:$T$1009,COLUMNS('Books DATA'!$M$9:N938),0)),"Not Avl in Books")</f>
        <v>0</v>
      </c>
      <c r="AF941" s="203">
        <f>IFERROR(IF(VLOOKUP($M941,'Books DATA'!$M$9:$Q$1009,1,0)=$M941,VLOOKUP($M941,'Books DATA'!$M$10:$T$1009,COLUMNS('Books DATA'!$M$9:O938),0)),"Not Avl in Books")</f>
        <v>0</v>
      </c>
      <c r="AG941" s="203">
        <f>IFERROR(IF(VLOOKUP($M941,'Books DATA'!$M$9:$Q$1009,1,0)=$M941,VLOOKUP($M941,'Books DATA'!$M$10:$T$1009,COLUMNS('Books DATA'!$M$9:P938),0)),"Not Avl in Books")</f>
        <v>0</v>
      </c>
      <c r="AH941" s="203">
        <f>IFERROR(IF(VLOOKUP($M941,'Books DATA'!$M$9:$Q$1009,1,0)=$M941,VLOOKUP($M941,'Books DATA'!$M$10:$T$1009,COLUMNS('Books DATA'!$M$9:Q938),0)),"Not Avl in Books")</f>
        <v>0</v>
      </c>
      <c r="AI941" s="203">
        <f>IFERROR(IF(VLOOKUP($M941,'Books DATA'!$M$9:$Q$1009,1,0)=$M941,VLOOKUP($M941,'Books DATA'!$M$10:$T$1009,COLUMNS('Books DATA'!$M$9:R938),0)),"Not Avl in Books")</f>
        <v>0</v>
      </c>
      <c r="AJ941" s="203">
        <f>IFERROR(IF(VLOOKUP($M941,'Books DATA'!$M$9:$Q$1009,1,0)=$M941,VLOOKUP($M941,'Books DATA'!$M$10:$T$1009,COLUMNS('Books DATA'!$M$9:S938),0)),"Not Avl in Books")</f>
        <v>0</v>
      </c>
      <c r="AK941" s="203">
        <f>IFERROR(IF(VLOOKUP($M941,'Books DATA'!$M$9:$Q$1009,1,0)=$M941,VLOOKUP($M941,'Books DATA'!$M$10:$T$1009,COLUMNS('Books DATA'!$M$9:T938),0)),"Not Avl in Books")</f>
        <v>0</v>
      </c>
      <c r="AL941" s="204"/>
    </row>
    <row r="942" spans="1:38" ht="15.75" thickBot="1">
      <c r="A942" s="7" t="str">
        <f>AC942&amp;"_"&amp;COUNTIF($AC$10:AC942,AC942)</f>
        <v>_0</v>
      </c>
      <c r="B942" s="206"/>
      <c r="C942" s="206"/>
      <c r="D942" s="207"/>
      <c r="E942" s="208"/>
      <c r="F942" s="209"/>
      <c r="G942" s="209"/>
      <c r="H942" s="209"/>
      <c r="I942" s="209"/>
      <c r="J942" s="209"/>
      <c r="K942" s="209"/>
      <c r="L942" s="199"/>
      <c r="M942" s="200" t="str">
        <f t="shared" si="212"/>
        <v/>
      </c>
      <c r="N942" s="200">
        <f t="shared" si="213"/>
        <v>0</v>
      </c>
      <c r="O942" s="200">
        <f t="shared" si="214"/>
        <v>0</v>
      </c>
      <c r="P942" s="200">
        <f t="shared" si="215"/>
        <v>0</v>
      </c>
      <c r="Q942" s="200">
        <f t="shared" si="216"/>
        <v>0</v>
      </c>
      <c r="R942" s="200">
        <f t="shared" si="217"/>
        <v>0</v>
      </c>
      <c r="S942" s="200">
        <f t="shared" si="218"/>
        <v>0</v>
      </c>
      <c r="T942" s="200">
        <f t="shared" si="219"/>
        <v>0</v>
      </c>
      <c r="U942" s="200"/>
      <c r="V942" s="201">
        <f t="shared" si="220"/>
        <v>0</v>
      </c>
      <c r="W942" s="201">
        <f t="shared" si="221"/>
        <v>0</v>
      </c>
      <c r="X942" s="201">
        <f t="shared" si="222"/>
        <v>0</v>
      </c>
      <c r="Y942" s="201">
        <f t="shared" si="223"/>
        <v>0</v>
      </c>
      <c r="Z942" s="201">
        <f t="shared" si="224"/>
        <v>0</v>
      </c>
      <c r="AA942" s="201">
        <f t="shared" si="225"/>
        <v>0</v>
      </c>
      <c r="AB942" s="201">
        <f t="shared" si="226"/>
        <v>0</v>
      </c>
      <c r="AC942" s="205"/>
      <c r="AD942" s="199"/>
      <c r="AE942" s="203">
        <f>IFERROR(IF(VLOOKUP($M942,'Books DATA'!$M$9:$Q$1009,1,0)=$M942,VLOOKUP($M942,'Books DATA'!$M$10:$T$1009,COLUMNS('Books DATA'!$M$9:N939),0)),"Not Avl in Books")</f>
        <v>0</v>
      </c>
      <c r="AF942" s="203">
        <f>IFERROR(IF(VLOOKUP($M942,'Books DATA'!$M$9:$Q$1009,1,0)=$M942,VLOOKUP($M942,'Books DATA'!$M$10:$T$1009,COLUMNS('Books DATA'!$M$9:O939),0)),"Not Avl in Books")</f>
        <v>0</v>
      </c>
      <c r="AG942" s="203">
        <f>IFERROR(IF(VLOOKUP($M942,'Books DATA'!$M$9:$Q$1009,1,0)=$M942,VLOOKUP($M942,'Books DATA'!$M$10:$T$1009,COLUMNS('Books DATA'!$M$9:P939),0)),"Not Avl in Books")</f>
        <v>0</v>
      </c>
      <c r="AH942" s="203">
        <f>IFERROR(IF(VLOOKUP($M942,'Books DATA'!$M$9:$Q$1009,1,0)=$M942,VLOOKUP($M942,'Books DATA'!$M$10:$T$1009,COLUMNS('Books DATA'!$M$9:Q939),0)),"Not Avl in Books")</f>
        <v>0</v>
      </c>
      <c r="AI942" s="203">
        <f>IFERROR(IF(VLOOKUP($M942,'Books DATA'!$M$9:$Q$1009,1,0)=$M942,VLOOKUP($M942,'Books DATA'!$M$10:$T$1009,COLUMNS('Books DATA'!$M$9:R939),0)),"Not Avl in Books")</f>
        <v>0</v>
      </c>
      <c r="AJ942" s="203">
        <f>IFERROR(IF(VLOOKUP($M942,'Books DATA'!$M$9:$Q$1009,1,0)=$M942,VLOOKUP($M942,'Books DATA'!$M$10:$T$1009,COLUMNS('Books DATA'!$M$9:S939),0)),"Not Avl in Books")</f>
        <v>0</v>
      </c>
      <c r="AK942" s="203">
        <f>IFERROR(IF(VLOOKUP($M942,'Books DATA'!$M$9:$Q$1009,1,0)=$M942,VLOOKUP($M942,'Books DATA'!$M$10:$T$1009,COLUMNS('Books DATA'!$M$9:T939),0)),"Not Avl in Books")</f>
        <v>0</v>
      </c>
      <c r="AL942" s="204"/>
    </row>
    <row r="943" spans="1:38" ht="15.75" thickBot="1">
      <c r="A943" s="7" t="str">
        <f>AC943&amp;"_"&amp;COUNTIF($AC$10:AC943,AC943)</f>
        <v>_0</v>
      </c>
      <c r="B943" s="206"/>
      <c r="C943" s="206"/>
      <c r="D943" s="207"/>
      <c r="E943" s="208"/>
      <c r="F943" s="209"/>
      <c r="G943" s="209"/>
      <c r="H943" s="209"/>
      <c r="I943" s="209"/>
      <c r="J943" s="209"/>
      <c r="K943" s="209"/>
      <c r="L943" s="199"/>
      <c r="M943" s="200" t="str">
        <f t="shared" si="212"/>
        <v/>
      </c>
      <c r="N943" s="200">
        <f t="shared" si="213"/>
        <v>0</v>
      </c>
      <c r="O943" s="200">
        <f t="shared" si="214"/>
        <v>0</v>
      </c>
      <c r="P943" s="200">
        <f t="shared" si="215"/>
        <v>0</v>
      </c>
      <c r="Q943" s="200">
        <f t="shared" si="216"/>
        <v>0</v>
      </c>
      <c r="R943" s="200">
        <f t="shared" si="217"/>
        <v>0</v>
      </c>
      <c r="S943" s="200">
        <f t="shared" si="218"/>
        <v>0</v>
      </c>
      <c r="T943" s="200">
        <f t="shared" si="219"/>
        <v>0</v>
      </c>
      <c r="U943" s="200"/>
      <c r="V943" s="201">
        <f t="shared" si="220"/>
        <v>0</v>
      </c>
      <c r="W943" s="201">
        <f t="shared" si="221"/>
        <v>0</v>
      </c>
      <c r="X943" s="201">
        <f t="shared" si="222"/>
        <v>0</v>
      </c>
      <c r="Y943" s="201">
        <f t="shared" si="223"/>
        <v>0</v>
      </c>
      <c r="Z943" s="201">
        <f t="shared" si="224"/>
        <v>0</v>
      </c>
      <c r="AA943" s="201">
        <f t="shared" si="225"/>
        <v>0</v>
      </c>
      <c r="AB943" s="201">
        <f t="shared" si="226"/>
        <v>0</v>
      </c>
      <c r="AC943" s="205"/>
      <c r="AD943" s="199"/>
      <c r="AE943" s="203">
        <f>IFERROR(IF(VLOOKUP($M943,'Books DATA'!$M$9:$Q$1009,1,0)=$M943,VLOOKUP($M943,'Books DATA'!$M$10:$T$1009,COLUMNS('Books DATA'!$M$9:N940),0)),"Not Avl in Books")</f>
        <v>0</v>
      </c>
      <c r="AF943" s="203">
        <f>IFERROR(IF(VLOOKUP($M943,'Books DATA'!$M$9:$Q$1009,1,0)=$M943,VLOOKUP($M943,'Books DATA'!$M$10:$T$1009,COLUMNS('Books DATA'!$M$9:O940),0)),"Not Avl in Books")</f>
        <v>0</v>
      </c>
      <c r="AG943" s="203">
        <f>IFERROR(IF(VLOOKUP($M943,'Books DATA'!$M$9:$Q$1009,1,0)=$M943,VLOOKUP($M943,'Books DATA'!$M$10:$T$1009,COLUMNS('Books DATA'!$M$9:P940),0)),"Not Avl in Books")</f>
        <v>0</v>
      </c>
      <c r="AH943" s="203">
        <f>IFERROR(IF(VLOOKUP($M943,'Books DATA'!$M$9:$Q$1009,1,0)=$M943,VLOOKUP($M943,'Books DATA'!$M$10:$T$1009,COLUMNS('Books DATA'!$M$9:Q940),0)),"Not Avl in Books")</f>
        <v>0</v>
      </c>
      <c r="AI943" s="203">
        <f>IFERROR(IF(VLOOKUP($M943,'Books DATA'!$M$9:$Q$1009,1,0)=$M943,VLOOKUP($M943,'Books DATA'!$M$10:$T$1009,COLUMNS('Books DATA'!$M$9:R940),0)),"Not Avl in Books")</f>
        <v>0</v>
      </c>
      <c r="AJ943" s="203">
        <f>IFERROR(IF(VLOOKUP($M943,'Books DATA'!$M$9:$Q$1009,1,0)=$M943,VLOOKUP($M943,'Books DATA'!$M$10:$T$1009,COLUMNS('Books DATA'!$M$9:S940),0)),"Not Avl in Books")</f>
        <v>0</v>
      </c>
      <c r="AK943" s="203">
        <f>IFERROR(IF(VLOOKUP($M943,'Books DATA'!$M$9:$Q$1009,1,0)=$M943,VLOOKUP($M943,'Books DATA'!$M$10:$T$1009,COLUMNS('Books DATA'!$M$9:T940),0)),"Not Avl in Books")</f>
        <v>0</v>
      </c>
      <c r="AL943" s="204"/>
    </row>
    <row r="944" spans="1:38" ht="15.75" thickBot="1">
      <c r="A944" s="7" t="str">
        <f>AC944&amp;"_"&amp;COUNTIF($AC$10:AC944,AC944)</f>
        <v>_0</v>
      </c>
      <c r="B944" s="206"/>
      <c r="C944" s="206"/>
      <c r="D944" s="207"/>
      <c r="E944" s="208"/>
      <c r="F944" s="209"/>
      <c r="G944" s="209"/>
      <c r="H944" s="209"/>
      <c r="I944" s="209"/>
      <c r="J944" s="209"/>
      <c r="K944" s="209"/>
      <c r="L944" s="199"/>
      <c r="M944" s="200" t="str">
        <f t="shared" si="212"/>
        <v/>
      </c>
      <c r="N944" s="200">
        <f t="shared" si="213"/>
        <v>0</v>
      </c>
      <c r="O944" s="200">
        <f t="shared" si="214"/>
        <v>0</v>
      </c>
      <c r="P944" s="200">
        <f t="shared" si="215"/>
        <v>0</v>
      </c>
      <c r="Q944" s="200">
        <f t="shared" si="216"/>
        <v>0</v>
      </c>
      <c r="R944" s="200">
        <f t="shared" si="217"/>
        <v>0</v>
      </c>
      <c r="S944" s="200">
        <f t="shared" si="218"/>
        <v>0</v>
      </c>
      <c r="T944" s="200">
        <f t="shared" si="219"/>
        <v>0</v>
      </c>
      <c r="U944" s="200"/>
      <c r="V944" s="201">
        <f t="shared" si="220"/>
        <v>0</v>
      </c>
      <c r="W944" s="201">
        <f t="shared" si="221"/>
        <v>0</v>
      </c>
      <c r="X944" s="201">
        <f t="shared" si="222"/>
        <v>0</v>
      </c>
      <c r="Y944" s="201">
        <f t="shared" si="223"/>
        <v>0</v>
      </c>
      <c r="Z944" s="201">
        <f t="shared" si="224"/>
        <v>0</v>
      </c>
      <c r="AA944" s="201">
        <f t="shared" si="225"/>
        <v>0</v>
      </c>
      <c r="AB944" s="201">
        <f t="shared" si="226"/>
        <v>0</v>
      </c>
      <c r="AC944" s="205"/>
      <c r="AD944" s="199"/>
      <c r="AE944" s="203">
        <f>IFERROR(IF(VLOOKUP($M944,'Books DATA'!$M$9:$Q$1009,1,0)=$M944,VLOOKUP($M944,'Books DATA'!$M$10:$T$1009,COLUMNS('Books DATA'!$M$9:N941),0)),"Not Avl in Books")</f>
        <v>0</v>
      </c>
      <c r="AF944" s="203">
        <f>IFERROR(IF(VLOOKUP($M944,'Books DATA'!$M$9:$Q$1009,1,0)=$M944,VLOOKUP($M944,'Books DATA'!$M$10:$T$1009,COLUMNS('Books DATA'!$M$9:O941),0)),"Not Avl in Books")</f>
        <v>0</v>
      </c>
      <c r="AG944" s="203">
        <f>IFERROR(IF(VLOOKUP($M944,'Books DATA'!$M$9:$Q$1009,1,0)=$M944,VLOOKUP($M944,'Books DATA'!$M$10:$T$1009,COLUMNS('Books DATA'!$M$9:P941),0)),"Not Avl in Books")</f>
        <v>0</v>
      </c>
      <c r="AH944" s="203">
        <f>IFERROR(IF(VLOOKUP($M944,'Books DATA'!$M$9:$Q$1009,1,0)=$M944,VLOOKUP($M944,'Books DATA'!$M$10:$T$1009,COLUMNS('Books DATA'!$M$9:Q941),0)),"Not Avl in Books")</f>
        <v>0</v>
      </c>
      <c r="AI944" s="203">
        <f>IFERROR(IF(VLOOKUP($M944,'Books DATA'!$M$9:$Q$1009,1,0)=$M944,VLOOKUP($M944,'Books DATA'!$M$10:$T$1009,COLUMNS('Books DATA'!$M$9:R941),0)),"Not Avl in Books")</f>
        <v>0</v>
      </c>
      <c r="AJ944" s="203">
        <f>IFERROR(IF(VLOOKUP($M944,'Books DATA'!$M$9:$Q$1009,1,0)=$M944,VLOOKUP($M944,'Books DATA'!$M$10:$T$1009,COLUMNS('Books DATA'!$M$9:S941),0)),"Not Avl in Books")</f>
        <v>0</v>
      </c>
      <c r="AK944" s="203">
        <f>IFERROR(IF(VLOOKUP($M944,'Books DATA'!$M$9:$Q$1009,1,0)=$M944,VLOOKUP($M944,'Books DATA'!$M$10:$T$1009,COLUMNS('Books DATA'!$M$9:T941),0)),"Not Avl in Books")</f>
        <v>0</v>
      </c>
      <c r="AL944" s="204"/>
    </row>
    <row r="945" spans="1:38" ht="15.75" thickBot="1">
      <c r="A945" s="7" t="str">
        <f>AC945&amp;"_"&amp;COUNTIF($AC$10:AC945,AC945)</f>
        <v>_0</v>
      </c>
      <c r="B945" s="206"/>
      <c r="C945" s="206"/>
      <c r="D945" s="207"/>
      <c r="E945" s="208"/>
      <c r="F945" s="209"/>
      <c r="G945" s="209"/>
      <c r="H945" s="209"/>
      <c r="I945" s="209"/>
      <c r="J945" s="209"/>
      <c r="K945" s="209"/>
      <c r="L945" s="199"/>
      <c r="M945" s="200" t="str">
        <f t="shared" si="212"/>
        <v/>
      </c>
      <c r="N945" s="200">
        <f t="shared" si="213"/>
        <v>0</v>
      </c>
      <c r="O945" s="200">
        <f t="shared" si="214"/>
        <v>0</v>
      </c>
      <c r="P945" s="200">
        <f t="shared" si="215"/>
        <v>0</v>
      </c>
      <c r="Q945" s="200">
        <f t="shared" si="216"/>
        <v>0</v>
      </c>
      <c r="R945" s="200">
        <f t="shared" si="217"/>
        <v>0</v>
      </c>
      <c r="S945" s="200">
        <f t="shared" si="218"/>
        <v>0</v>
      </c>
      <c r="T945" s="200">
        <f t="shared" si="219"/>
        <v>0</v>
      </c>
      <c r="U945" s="200"/>
      <c r="V945" s="201">
        <f t="shared" si="220"/>
        <v>0</v>
      </c>
      <c r="W945" s="201">
        <f t="shared" si="221"/>
        <v>0</v>
      </c>
      <c r="X945" s="201">
        <f t="shared" si="222"/>
        <v>0</v>
      </c>
      <c r="Y945" s="201">
        <f t="shared" si="223"/>
        <v>0</v>
      </c>
      <c r="Z945" s="201">
        <f t="shared" si="224"/>
        <v>0</v>
      </c>
      <c r="AA945" s="201">
        <f t="shared" si="225"/>
        <v>0</v>
      </c>
      <c r="AB945" s="201">
        <f t="shared" si="226"/>
        <v>0</v>
      </c>
      <c r="AC945" s="205"/>
      <c r="AD945" s="199"/>
      <c r="AE945" s="203">
        <f>IFERROR(IF(VLOOKUP($M945,'Books DATA'!$M$9:$Q$1009,1,0)=$M945,VLOOKUP($M945,'Books DATA'!$M$10:$T$1009,COLUMNS('Books DATA'!$M$9:N942),0)),"Not Avl in Books")</f>
        <v>0</v>
      </c>
      <c r="AF945" s="203">
        <f>IFERROR(IF(VLOOKUP($M945,'Books DATA'!$M$9:$Q$1009,1,0)=$M945,VLOOKUP($M945,'Books DATA'!$M$10:$T$1009,COLUMNS('Books DATA'!$M$9:O942),0)),"Not Avl in Books")</f>
        <v>0</v>
      </c>
      <c r="AG945" s="203">
        <f>IFERROR(IF(VLOOKUP($M945,'Books DATA'!$M$9:$Q$1009,1,0)=$M945,VLOOKUP($M945,'Books DATA'!$M$10:$T$1009,COLUMNS('Books DATA'!$M$9:P942),0)),"Not Avl in Books")</f>
        <v>0</v>
      </c>
      <c r="AH945" s="203">
        <f>IFERROR(IF(VLOOKUP($M945,'Books DATA'!$M$9:$Q$1009,1,0)=$M945,VLOOKUP($M945,'Books DATA'!$M$10:$T$1009,COLUMNS('Books DATA'!$M$9:Q942),0)),"Not Avl in Books")</f>
        <v>0</v>
      </c>
      <c r="AI945" s="203">
        <f>IFERROR(IF(VLOOKUP($M945,'Books DATA'!$M$9:$Q$1009,1,0)=$M945,VLOOKUP($M945,'Books DATA'!$M$10:$T$1009,COLUMNS('Books DATA'!$M$9:R942),0)),"Not Avl in Books")</f>
        <v>0</v>
      </c>
      <c r="AJ945" s="203">
        <f>IFERROR(IF(VLOOKUP($M945,'Books DATA'!$M$9:$Q$1009,1,0)=$M945,VLOOKUP($M945,'Books DATA'!$M$10:$T$1009,COLUMNS('Books DATA'!$M$9:S942),0)),"Not Avl in Books")</f>
        <v>0</v>
      </c>
      <c r="AK945" s="203">
        <f>IFERROR(IF(VLOOKUP($M945,'Books DATA'!$M$9:$Q$1009,1,0)=$M945,VLOOKUP($M945,'Books DATA'!$M$10:$T$1009,COLUMNS('Books DATA'!$M$9:T942),0)),"Not Avl in Books")</f>
        <v>0</v>
      </c>
      <c r="AL945" s="204"/>
    </row>
    <row r="946" spans="1:38" ht="15.75" thickBot="1">
      <c r="A946" s="7" t="str">
        <f>AC946&amp;"_"&amp;COUNTIF($AC$10:AC946,AC946)</f>
        <v>_0</v>
      </c>
      <c r="B946" s="206"/>
      <c r="C946" s="206"/>
      <c r="D946" s="207"/>
      <c r="E946" s="208"/>
      <c r="F946" s="209"/>
      <c r="G946" s="209"/>
      <c r="H946" s="209"/>
      <c r="I946" s="209"/>
      <c r="J946" s="209"/>
      <c r="K946" s="209"/>
      <c r="L946" s="199"/>
      <c r="M946" s="200" t="str">
        <f t="shared" si="212"/>
        <v/>
      </c>
      <c r="N946" s="200">
        <f t="shared" si="213"/>
        <v>0</v>
      </c>
      <c r="O946" s="200">
        <f t="shared" si="214"/>
        <v>0</v>
      </c>
      <c r="P946" s="200">
        <f t="shared" si="215"/>
        <v>0</v>
      </c>
      <c r="Q946" s="200">
        <f t="shared" si="216"/>
        <v>0</v>
      </c>
      <c r="R946" s="200">
        <f t="shared" si="217"/>
        <v>0</v>
      </c>
      <c r="S946" s="200">
        <f t="shared" si="218"/>
        <v>0</v>
      </c>
      <c r="T946" s="200">
        <f t="shared" si="219"/>
        <v>0</v>
      </c>
      <c r="U946" s="200"/>
      <c r="V946" s="201">
        <f t="shared" si="220"/>
        <v>0</v>
      </c>
      <c r="W946" s="201">
        <f t="shared" si="221"/>
        <v>0</v>
      </c>
      <c r="X946" s="201">
        <f t="shared" si="222"/>
        <v>0</v>
      </c>
      <c r="Y946" s="201">
        <f t="shared" si="223"/>
        <v>0</v>
      </c>
      <c r="Z946" s="201">
        <f t="shared" si="224"/>
        <v>0</v>
      </c>
      <c r="AA946" s="201">
        <f t="shared" si="225"/>
        <v>0</v>
      </c>
      <c r="AB946" s="201">
        <f t="shared" si="226"/>
        <v>0</v>
      </c>
      <c r="AC946" s="205"/>
      <c r="AD946" s="199"/>
      <c r="AE946" s="203">
        <f>IFERROR(IF(VLOOKUP($M946,'Books DATA'!$M$9:$Q$1009,1,0)=$M946,VLOOKUP($M946,'Books DATA'!$M$10:$T$1009,COLUMNS('Books DATA'!$M$9:N943),0)),"Not Avl in Books")</f>
        <v>0</v>
      </c>
      <c r="AF946" s="203">
        <f>IFERROR(IF(VLOOKUP($M946,'Books DATA'!$M$9:$Q$1009,1,0)=$M946,VLOOKUP($M946,'Books DATA'!$M$10:$T$1009,COLUMNS('Books DATA'!$M$9:O943),0)),"Not Avl in Books")</f>
        <v>0</v>
      </c>
      <c r="AG946" s="203">
        <f>IFERROR(IF(VLOOKUP($M946,'Books DATA'!$M$9:$Q$1009,1,0)=$M946,VLOOKUP($M946,'Books DATA'!$M$10:$T$1009,COLUMNS('Books DATA'!$M$9:P943),0)),"Not Avl in Books")</f>
        <v>0</v>
      </c>
      <c r="AH946" s="203">
        <f>IFERROR(IF(VLOOKUP($M946,'Books DATA'!$M$9:$Q$1009,1,0)=$M946,VLOOKUP($M946,'Books DATA'!$M$10:$T$1009,COLUMNS('Books DATA'!$M$9:Q943),0)),"Not Avl in Books")</f>
        <v>0</v>
      </c>
      <c r="AI946" s="203">
        <f>IFERROR(IF(VLOOKUP($M946,'Books DATA'!$M$9:$Q$1009,1,0)=$M946,VLOOKUP($M946,'Books DATA'!$M$10:$T$1009,COLUMNS('Books DATA'!$M$9:R943),0)),"Not Avl in Books")</f>
        <v>0</v>
      </c>
      <c r="AJ946" s="203">
        <f>IFERROR(IF(VLOOKUP($M946,'Books DATA'!$M$9:$Q$1009,1,0)=$M946,VLOOKUP($M946,'Books DATA'!$M$10:$T$1009,COLUMNS('Books DATA'!$M$9:S943),0)),"Not Avl in Books")</f>
        <v>0</v>
      </c>
      <c r="AK946" s="203">
        <f>IFERROR(IF(VLOOKUP($M946,'Books DATA'!$M$9:$Q$1009,1,0)=$M946,VLOOKUP($M946,'Books DATA'!$M$10:$T$1009,COLUMNS('Books DATA'!$M$9:T943),0)),"Not Avl in Books")</f>
        <v>0</v>
      </c>
      <c r="AL946" s="204"/>
    </row>
    <row r="947" spans="1:38" ht="15.75" thickBot="1">
      <c r="A947" s="7" t="str">
        <f>AC947&amp;"_"&amp;COUNTIF($AC$10:AC947,AC947)</f>
        <v>_0</v>
      </c>
      <c r="B947" s="206"/>
      <c r="C947" s="206"/>
      <c r="D947" s="207"/>
      <c r="E947" s="208"/>
      <c r="F947" s="209"/>
      <c r="G947" s="209"/>
      <c r="H947" s="209"/>
      <c r="I947" s="209"/>
      <c r="J947" s="209"/>
      <c r="K947" s="209"/>
      <c r="L947" s="199"/>
      <c r="M947" s="200" t="str">
        <f t="shared" si="212"/>
        <v/>
      </c>
      <c r="N947" s="200">
        <f t="shared" si="213"/>
        <v>0</v>
      </c>
      <c r="O947" s="200">
        <f t="shared" si="214"/>
        <v>0</v>
      </c>
      <c r="P947" s="200">
        <f t="shared" si="215"/>
        <v>0</v>
      </c>
      <c r="Q947" s="200">
        <f t="shared" si="216"/>
        <v>0</v>
      </c>
      <c r="R947" s="200">
        <f t="shared" si="217"/>
        <v>0</v>
      </c>
      <c r="S947" s="200">
        <f t="shared" si="218"/>
        <v>0</v>
      </c>
      <c r="T947" s="200">
        <f t="shared" si="219"/>
        <v>0</v>
      </c>
      <c r="U947" s="200"/>
      <c r="V947" s="201">
        <f t="shared" si="220"/>
        <v>0</v>
      </c>
      <c r="W947" s="201">
        <f t="shared" si="221"/>
        <v>0</v>
      </c>
      <c r="X947" s="201">
        <f t="shared" si="222"/>
        <v>0</v>
      </c>
      <c r="Y947" s="201">
        <f t="shared" si="223"/>
        <v>0</v>
      </c>
      <c r="Z947" s="201">
        <f t="shared" si="224"/>
        <v>0</v>
      </c>
      <c r="AA947" s="201">
        <f t="shared" si="225"/>
        <v>0</v>
      </c>
      <c r="AB947" s="201">
        <f t="shared" si="226"/>
        <v>0</v>
      </c>
      <c r="AC947" s="205"/>
      <c r="AD947" s="199"/>
      <c r="AE947" s="203">
        <f>IFERROR(IF(VLOOKUP($M947,'Books DATA'!$M$9:$Q$1009,1,0)=$M947,VLOOKUP($M947,'Books DATA'!$M$10:$T$1009,COLUMNS('Books DATA'!$M$9:N944),0)),"Not Avl in Books")</f>
        <v>0</v>
      </c>
      <c r="AF947" s="203">
        <f>IFERROR(IF(VLOOKUP($M947,'Books DATA'!$M$9:$Q$1009,1,0)=$M947,VLOOKUP($M947,'Books DATA'!$M$10:$T$1009,COLUMNS('Books DATA'!$M$9:O944),0)),"Not Avl in Books")</f>
        <v>0</v>
      </c>
      <c r="AG947" s="203">
        <f>IFERROR(IF(VLOOKUP($M947,'Books DATA'!$M$9:$Q$1009,1,0)=$M947,VLOOKUP($M947,'Books DATA'!$M$10:$T$1009,COLUMNS('Books DATA'!$M$9:P944),0)),"Not Avl in Books")</f>
        <v>0</v>
      </c>
      <c r="AH947" s="203">
        <f>IFERROR(IF(VLOOKUP($M947,'Books DATA'!$M$9:$Q$1009,1,0)=$M947,VLOOKUP($M947,'Books DATA'!$M$10:$T$1009,COLUMNS('Books DATA'!$M$9:Q944),0)),"Not Avl in Books")</f>
        <v>0</v>
      </c>
      <c r="AI947" s="203">
        <f>IFERROR(IF(VLOOKUP($M947,'Books DATA'!$M$9:$Q$1009,1,0)=$M947,VLOOKUP($M947,'Books DATA'!$M$10:$T$1009,COLUMNS('Books DATA'!$M$9:R944),0)),"Not Avl in Books")</f>
        <v>0</v>
      </c>
      <c r="AJ947" s="203">
        <f>IFERROR(IF(VLOOKUP($M947,'Books DATA'!$M$9:$Q$1009,1,0)=$M947,VLOOKUP($M947,'Books DATA'!$M$10:$T$1009,COLUMNS('Books DATA'!$M$9:S944),0)),"Not Avl in Books")</f>
        <v>0</v>
      </c>
      <c r="AK947" s="203">
        <f>IFERROR(IF(VLOOKUP($M947,'Books DATA'!$M$9:$Q$1009,1,0)=$M947,VLOOKUP($M947,'Books DATA'!$M$10:$T$1009,COLUMNS('Books DATA'!$M$9:T944),0)),"Not Avl in Books")</f>
        <v>0</v>
      </c>
      <c r="AL947" s="204"/>
    </row>
    <row r="948" spans="1:38" ht="15.75" thickBot="1">
      <c r="A948" s="7" t="str">
        <f>AC948&amp;"_"&amp;COUNTIF($AC$10:AC948,AC948)</f>
        <v>_0</v>
      </c>
      <c r="B948" s="206"/>
      <c r="C948" s="206"/>
      <c r="D948" s="207"/>
      <c r="E948" s="208"/>
      <c r="F948" s="209"/>
      <c r="G948" s="209"/>
      <c r="H948" s="209"/>
      <c r="I948" s="209"/>
      <c r="J948" s="209"/>
      <c r="K948" s="209"/>
      <c r="L948" s="199"/>
      <c r="M948" s="200" t="str">
        <f t="shared" si="212"/>
        <v/>
      </c>
      <c r="N948" s="200">
        <f t="shared" si="213"/>
        <v>0</v>
      </c>
      <c r="O948" s="200">
        <f t="shared" si="214"/>
        <v>0</v>
      </c>
      <c r="P948" s="200">
        <f t="shared" si="215"/>
        <v>0</v>
      </c>
      <c r="Q948" s="200">
        <f t="shared" si="216"/>
        <v>0</v>
      </c>
      <c r="R948" s="200">
        <f t="shared" si="217"/>
        <v>0</v>
      </c>
      <c r="S948" s="200">
        <f t="shared" si="218"/>
        <v>0</v>
      </c>
      <c r="T948" s="200">
        <f t="shared" si="219"/>
        <v>0</v>
      </c>
      <c r="U948" s="200"/>
      <c r="V948" s="201">
        <f t="shared" si="220"/>
        <v>0</v>
      </c>
      <c r="W948" s="201">
        <f t="shared" si="221"/>
        <v>0</v>
      </c>
      <c r="X948" s="201">
        <f t="shared" si="222"/>
        <v>0</v>
      </c>
      <c r="Y948" s="201">
        <f t="shared" si="223"/>
        <v>0</v>
      </c>
      <c r="Z948" s="201">
        <f t="shared" si="224"/>
        <v>0</v>
      </c>
      <c r="AA948" s="201">
        <f t="shared" si="225"/>
        <v>0</v>
      </c>
      <c r="AB948" s="201">
        <f t="shared" si="226"/>
        <v>0</v>
      </c>
      <c r="AC948" s="205"/>
      <c r="AD948" s="199"/>
      <c r="AE948" s="203">
        <f>IFERROR(IF(VLOOKUP($M948,'Books DATA'!$M$9:$Q$1009,1,0)=$M948,VLOOKUP($M948,'Books DATA'!$M$10:$T$1009,COLUMNS('Books DATA'!$M$9:N945),0)),"Not Avl in Books")</f>
        <v>0</v>
      </c>
      <c r="AF948" s="203">
        <f>IFERROR(IF(VLOOKUP($M948,'Books DATA'!$M$9:$Q$1009,1,0)=$M948,VLOOKUP($M948,'Books DATA'!$M$10:$T$1009,COLUMNS('Books DATA'!$M$9:O945),0)),"Not Avl in Books")</f>
        <v>0</v>
      </c>
      <c r="AG948" s="203">
        <f>IFERROR(IF(VLOOKUP($M948,'Books DATA'!$M$9:$Q$1009,1,0)=$M948,VLOOKUP($M948,'Books DATA'!$M$10:$T$1009,COLUMNS('Books DATA'!$M$9:P945),0)),"Not Avl in Books")</f>
        <v>0</v>
      </c>
      <c r="AH948" s="203">
        <f>IFERROR(IF(VLOOKUP($M948,'Books DATA'!$M$9:$Q$1009,1,0)=$M948,VLOOKUP($M948,'Books DATA'!$M$10:$T$1009,COLUMNS('Books DATA'!$M$9:Q945),0)),"Not Avl in Books")</f>
        <v>0</v>
      </c>
      <c r="AI948" s="203">
        <f>IFERROR(IF(VLOOKUP($M948,'Books DATA'!$M$9:$Q$1009,1,0)=$M948,VLOOKUP($M948,'Books DATA'!$M$10:$T$1009,COLUMNS('Books DATA'!$M$9:R945),0)),"Not Avl in Books")</f>
        <v>0</v>
      </c>
      <c r="AJ948" s="203">
        <f>IFERROR(IF(VLOOKUP($M948,'Books DATA'!$M$9:$Q$1009,1,0)=$M948,VLOOKUP($M948,'Books DATA'!$M$10:$T$1009,COLUMNS('Books DATA'!$M$9:S945),0)),"Not Avl in Books")</f>
        <v>0</v>
      </c>
      <c r="AK948" s="203">
        <f>IFERROR(IF(VLOOKUP($M948,'Books DATA'!$M$9:$Q$1009,1,0)=$M948,VLOOKUP($M948,'Books DATA'!$M$10:$T$1009,COLUMNS('Books DATA'!$M$9:T945),0)),"Not Avl in Books")</f>
        <v>0</v>
      </c>
      <c r="AL948" s="204"/>
    </row>
    <row r="949" spans="1:38" ht="15.75" thickBot="1">
      <c r="A949" s="7" t="str">
        <f>AC949&amp;"_"&amp;COUNTIF($AC$10:AC949,AC949)</f>
        <v>_0</v>
      </c>
      <c r="B949" s="206"/>
      <c r="C949" s="206"/>
      <c r="D949" s="207"/>
      <c r="E949" s="208"/>
      <c r="F949" s="209"/>
      <c r="G949" s="209"/>
      <c r="H949" s="209"/>
      <c r="I949" s="209"/>
      <c r="J949" s="209"/>
      <c r="K949" s="209"/>
      <c r="L949" s="199"/>
      <c r="M949" s="200" t="str">
        <f t="shared" si="212"/>
        <v/>
      </c>
      <c r="N949" s="200">
        <f t="shared" si="213"/>
        <v>0</v>
      </c>
      <c r="O949" s="200">
        <f t="shared" si="214"/>
        <v>0</v>
      </c>
      <c r="P949" s="200">
        <f t="shared" si="215"/>
        <v>0</v>
      </c>
      <c r="Q949" s="200">
        <f t="shared" si="216"/>
        <v>0</v>
      </c>
      <c r="R949" s="200">
        <f t="shared" si="217"/>
        <v>0</v>
      </c>
      <c r="S949" s="200">
        <f t="shared" si="218"/>
        <v>0</v>
      </c>
      <c r="T949" s="200">
        <f t="shared" si="219"/>
        <v>0</v>
      </c>
      <c r="U949" s="200"/>
      <c r="V949" s="201">
        <f t="shared" si="220"/>
        <v>0</v>
      </c>
      <c r="W949" s="201">
        <f t="shared" si="221"/>
        <v>0</v>
      </c>
      <c r="X949" s="201">
        <f t="shared" si="222"/>
        <v>0</v>
      </c>
      <c r="Y949" s="201">
        <f t="shared" si="223"/>
        <v>0</v>
      </c>
      <c r="Z949" s="201">
        <f t="shared" si="224"/>
        <v>0</v>
      </c>
      <c r="AA949" s="201">
        <f t="shared" si="225"/>
        <v>0</v>
      </c>
      <c r="AB949" s="201">
        <f t="shared" si="226"/>
        <v>0</v>
      </c>
      <c r="AC949" s="205"/>
      <c r="AD949" s="199"/>
      <c r="AE949" s="203">
        <f>IFERROR(IF(VLOOKUP($M949,'Books DATA'!$M$9:$Q$1009,1,0)=$M949,VLOOKUP($M949,'Books DATA'!$M$10:$T$1009,COLUMNS('Books DATA'!$M$9:N946),0)),"Not Avl in Books")</f>
        <v>0</v>
      </c>
      <c r="AF949" s="203">
        <f>IFERROR(IF(VLOOKUP($M949,'Books DATA'!$M$9:$Q$1009,1,0)=$M949,VLOOKUP($M949,'Books DATA'!$M$10:$T$1009,COLUMNS('Books DATA'!$M$9:O946),0)),"Not Avl in Books")</f>
        <v>0</v>
      </c>
      <c r="AG949" s="203">
        <f>IFERROR(IF(VLOOKUP($M949,'Books DATA'!$M$9:$Q$1009,1,0)=$M949,VLOOKUP($M949,'Books DATA'!$M$10:$T$1009,COLUMNS('Books DATA'!$M$9:P946),0)),"Not Avl in Books")</f>
        <v>0</v>
      </c>
      <c r="AH949" s="203">
        <f>IFERROR(IF(VLOOKUP($M949,'Books DATA'!$M$9:$Q$1009,1,0)=$M949,VLOOKUP($M949,'Books DATA'!$M$10:$T$1009,COLUMNS('Books DATA'!$M$9:Q946),0)),"Not Avl in Books")</f>
        <v>0</v>
      </c>
      <c r="AI949" s="203">
        <f>IFERROR(IF(VLOOKUP($M949,'Books DATA'!$M$9:$Q$1009,1,0)=$M949,VLOOKUP($M949,'Books DATA'!$M$10:$T$1009,COLUMNS('Books DATA'!$M$9:R946),0)),"Not Avl in Books")</f>
        <v>0</v>
      </c>
      <c r="AJ949" s="203">
        <f>IFERROR(IF(VLOOKUP($M949,'Books DATA'!$M$9:$Q$1009,1,0)=$M949,VLOOKUP($M949,'Books DATA'!$M$10:$T$1009,COLUMNS('Books DATA'!$M$9:S946),0)),"Not Avl in Books")</f>
        <v>0</v>
      </c>
      <c r="AK949" s="203">
        <f>IFERROR(IF(VLOOKUP($M949,'Books DATA'!$M$9:$Q$1009,1,0)=$M949,VLOOKUP($M949,'Books DATA'!$M$10:$T$1009,COLUMNS('Books DATA'!$M$9:T946),0)),"Not Avl in Books")</f>
        <v>0</v>
      </c>
      <c r="AL949" s="204"/>
    </row>
    <row r="950" spans="1:38" ht="15.75" thickBot="1">
      <c r="A950" s="7" t="str">
        <f>AC950&amp;"_"&amp;COUNTIF($AC$10:AC950,AC950)</f>
        <v>_0</v>
      </c>
      <c r="B950" s="206"/>
      <c r="C950" s="206"/>
      <c r="D950" s="207"/>
      <c r="E950" s="208"/>
      <c r="F950" s="209"/>
      <c r="G950" s="209"/>
      <c r="H950" s="209"/>
      <c r="I950" s="209"/>
      <c r="J950" s="209"/>
      <c r="K950" s="209"/>
      <c r="L950" s="199"/>
      <c r="M950" s="200" t="str">
        <f t="shared" si="212"/>
        <v/>
      </c>
      <c r="N950" s="200">
        <f t="shared" si="213"/>
        <v>0</v>
      </c>
      <c r="O950" s="200">
        <f t="shared" si="214"/>
        <v>0</v>
      </c>
      <c r="P950" s="200">
        <f t="shared" si="215"/>
        <v>0</v>
      </c>
      <c r="Q950" s="200">
        <f t="shared" si="216"/>
        <v>0</v>
      </c>
      <c r="R950" s="200">
        <f t="shared" si="217"/>
        <v>0</v>
      </c>
      <c r="S950" s="200">
        <f t="shared" si="218"/>
        <v>0</v>
      </c>
      <c r="T950" s="200">
        <f t="shared" si="219"/>
        <v>0</v>
      </c>
      <c r="U950" s="200"/>
      <c r="V950" s="201">
        <f t="shared" si="220"/>
        <v>0</v>
      </c>
      <c r="W950" s="201">
        <f t="shared" si="221"/>
        <v>0</v>
      </c>
      <c r="X950" s="201">
        <f t="shared" si="222"/>
        <v>0</v>
      </c>
      <c r="Y950" s="201">
        <f t="shared" si="223"/>
        <v>0</v>
      </c>
      <c r="Z950" s="201">
        <f t="shared" si="224"/>
        <v>0</v>
      </c>
      <c r="AA950" s="201">
        <f t="shared" si="225"/>
        <v>0</v>
      </c>
      <c r="AB950" s="201">
        <f t="shared" si="226"/>
        <v>0</v>
      </c>
      <c r="AC950" s="205"/>
      <c r="AD950" s="199"/>
      <c r="AE950" s="203">
        <f>IFERROR(IF(VLOOKUP($M950,'Books DATA'!$M$9:$Q$1009,1,0)=$M950,VLOOKUP($M950,'Books DATA'!$M$10:$T$1009,COLUMNS('Books DATA'!$M$9:N947),0)),"Not Avl in Books")</f>
        <v>0</v>
      </c>
      <c r="AF950" s="203">
        <f>IFERROR(IF(VLOOKUP($M950,'Books DATA'!$M$9:$Q$1009,1,0)=$M950,VLOOKUP($M950,'Books DATA'!$M$10:$T$1009,COLUMNS('Books DATA'!$M$9:O947),0)),"Not Avl in Books")</f>
        <v>0</v>
      </c>
      <c r="AG950" s="203">
        <f>IFERROR(IF(VLOOKUP($M950,'Books DATA'!$M$9:$Q$1009,1,0)=$M950,VLOOKUP($M950,'Books DATA'!$M$10:$T$1009,COLUMNS('Books DATA'!$M$9:P947),0)),"Not Avl in Books")</f>
        <v>0</v>
      </c>
      <c r="AH950" s="203">
        <f>IFERROR(IF(VLOOKUP($M950,'Books DATA'!$M$9:$Q$1009,1,0)=$M950,VLOOKUP($M950,'Books DATA'!$M$10:$T$1009,COLUMNS('Books DATA'!$M$9:Q947),0)),"Not Avl in Books")</f>
        <v>0</v>
      </c>
      <c r="AI950" s="203">
        <f>IFERROR(IF(VLOOKUP($M950,'Books DATA'!$M$9:$Q$1009,1,0)=$M950,VLOOKUP($M950,'Books DATA'!$M$10:$T$1009,COLUMNS('Books DATA'!$M$9:R947),0)),"Not Avl in Books")</f>
        <v>0</v>
      </c>
      <c r="AJ950" s="203">
        <f>IFERROR(IF(VLOOKUP($M950,'Books DATA'!$M$9:$Q$1009,1,0)=$M950,VLOOKUP($M950,'Books DATA'!$M$10:$T$1009,COLUMNS('Books DATA'!$M$9:S947),0)),"Not Avl in Books")</f>
        <v>0</v>
      </c>
      <c r="AK950" s="203">
        <f>IFERROR(IF(VLOOKUP($M950,'Books DATA'!$M$9:$Q$1009,1,0)=$M950,VLOOKUP($M950,'Books DATA'!$M$10:$T$1009,COLUMNS('Books DATA'!$M$9:T947),0)),"Not Avl in Books")</f>
        <v>0</v>
      </c>
      <c r="AL950" s="204"/>
    </row>
    <row r="951" spans="1:38" ht="15.75" thickBot="1">
      <c r="A951" s="7" t="str">
        <f>AC951&amp;"_"&amp;COUNTIF($AC$10:AC951,AC951)</f>
        <v>_0</v>
      </c>
      <c r="B951" s="206"/>
      <c r="C951" s="206"/>
      <c r="D951" s="207"/>
      <c r="E951" s="208"/>
      <c r="F951" s="209"/>
      <c r="G951" s="209"/>
      <c r="H951" s="209"/>
      <c r="I951" s="209"/>
      <c r="J951" s="209"/>
      <c r="K951" s="209"/>
      <c r="L951" s="199"/>
      <c r="M951" s="200" t="str">
        <f t="shared" si="212"/>
        <v/>
      </c>
      <c r="N951" s="200">
        <f t="shared" si="213"/>
        <v>0</v>
      </c>
      <c r="O951" s="200">
        <f t="shared" si="214"/>
        <v>0</v>
      </c>
      <c r="P951" s="200">
        <f t="shared" si="215"/>
        <v>0</v>
      </c>
      <c r="Q951" s="200">
        <f t="shared" si="216"/>
        <v>0</v>
      </c>
      <c r="R951" s="200">
        <f t="shared" si="217"/>
        <v>0</v>
      </c>
      <c r="S951" s="200">
        <f t="shared" si="218"/>
        <v>0</v>
      </c>
      <c r="T951" s="200">
        <f t="shared" si="219"/>
        <v>0</v>
      </c>
      <c r="U951" s="200"/>
      <c r="V951" s="201">
        <f t="shared" si="220"/>
        <v>0</v>
      </c>
      <c r="W951" s="201">
        <f t="shared" si="221"/>
        <v>0</v>
      </c>
      <c r="X951" s="201">
        <f t="shared" si="222"/>
        <v>0</v>
      </c>
      <c r="Y951" s="201">
        <f t="shared" si="223"/>
        <v>0</v>
      </c>
      <c r="Z951" s="201">
        <f t="shared" si="224"/>
        <v>0</v>
      </c>
      <c r="AA951" s="201">
        <f t="shared" si="225"/>
        <v>0</v>
      </c>
      <c r="AB951" s="201">
        <f t="shared" si="226"/>
        <v>0</v>
      </c>
      <c r="AC951" s="205"/>
      <c r="AD951" s="199"/>
      <c r="AE951" s="203">
        <f>IFERROR(IF(VLOOKUP($M951,'Books DATA'!$M$9:$Q$1009,1,0)=$M951,VLOOKUP($M951,'Books DATA'!$M$10:$T$1009,COLUMNS('Books DATA'!$M$9:N948),0)),"Not Avl in Books")</f>
        <v>0</v>
      </c>
      <c r="AF951" s="203">
        <f>IFERROR(IF(VLOOKUP($M951,'Books DATA'!$M$9:$Q$1009,1,0)=$M951,VLOOKUP($M951,'Books DATA'!$M$10:$T$1009,COLUMNS('Books DATA'!$M$9:O948),0)),"Not Avl in Books")</f>
        <v>0</v>
      </c>
      <c r="AG951" s="203">
        <f>IFERROR(IF(VLOOKUP($M951,'Books DATA'!$M$9:$Q$1009,1,0)=$M951,VLOOKUP($M951,'Books DATA'!$M$10:$T$1009,COLUMNS('Books DATA'!$M$9:P948),0)),"Not Avl in Books")</f>
        <v>0</v>
      </c>
      <c r="AH951" s="203">
        <f>IFERROR(IF(VLOOKUP($M951,'Books DATA'!$M$9:$Q$1009,1,0)=$M951,VLOOKUP($M951,'Books DATA'!$M$10:$T$1009,COLUMNS('Books DATA'!$M$9:Q948),0)),"Not Avl in Books")</f>
        <v>0</v>
      </c>
      <c r="AI951" s="203">
        <f>IFERROR(IF(VLOOKUP($M951,'Books DATA'!$M$9:$Q$1009,1,0)=$M951,VLOOKUP($M951,'Books DATA'!$M$10:$T$1009,COLUMNS('Books DATA'!$M$9:R948),0)),"Not Avl in Books")</f>
        <v>0</v>
      </c>
      <c r="AJ951" s="203">
        <f>IFERROR(IF(VLOOKUP($M951,'Books DATA'!$M$9:$Q$1009,1,0)=$M951,VLOOKUP($M951,'Books DATA'!$M$10:$T$1009,COLUMNS('Books DATA'!$M$9:S948),0)),"Not Avl in Books")</f>
        <v>0</v>
      </c>
      <c r="AK951" s="203">
        <f>IFERROR(IF(VLOOKUP($M951,'Books DATA'!$M$9:$Q$1009,1,0)=$M951,VLOOKUP($M951,'Books DATA'!$M$10:$T$1009,COLUMNS('Books DATA'!$M$9:T948),0)),"Not Avl in Books")</f>
        <v>0</v>
      </c>
      <c r="AL951" s="204"/>
    </row>
    <row r="952" spans="1:38" ht="15.75" thickBot="1">
      <c r="A952" s="7" t="str">
        <f>AC952&amp;"_"&amp;COUNTIF($AC$10:AC952,AC952)</f>
        <v>_0</v>
      </c>
      <c r="B952" s="206"/>
      <c r="C952" s="206"/>
      <c r="D952" s="207"/>
      <c r="E952" s="208"/>
      <c r="F952" s="209"/>
      <c r="G952" s="209"/>
      <c r="H952" s="209"/>
      <c r="I952" s="209"/>
      <c r="J952" s="209"/>
      <c r="K952" s="209"/>
      <c r="L952" s="199"/>
      <c r="M952" s="200" t="str">
        <f t="shared" si="212"/>
        <v/>
      </c>
      <c r="N952" s="200">
        <f t="shared" si="213"/>
        <v>0</v>
      </c>
      <c r="O952" s="200">
        <f t="shared" si="214"/>
        <v>0</v>
      </c>
      <c r="P952" s="200">
        <f t="shared" si="215"/>
        <v>0</v>
      </c>
      <c r="Q952" s="200">
        <f t="shared" si="216"/>
        <v>0</v>
      </c>
      <c r="R952" s="200">
        <f t="shared" si="217"/>
        <v>0</v>
      </c>
      <c r="S952" s="200">
        <f t="shared" si="218"/>
        <v>0</v>
      </c>
      <c r="T952" s="200">
        <f t="shared" si="219"/>
        <v>0</v>
      </c>
      <c r="U952" s="200"/>
      <c r="V952" s="201">
        <f t="shared" si="220"/>
        <v>0</v>
      </c>
      <c r="W952" s="201">
        <f t="shared" si="221"/>
        <v>0</v>
      </c>
      <c r="X952" s="201">
        <f t="shared" si="222"/>
        <v>0</v>
      </c>
      <c r="Y952" s="201">
        <f t="shared" si="223"/>
        <v>0</v>
      </c>
      <c r="Z952" s="201">
        <f t="shared" si="224"/>
        <v>0</v>
      </c>
      <c r="AA952" s="201">
        <f t="shared" si="225"/>
        <v>0</v>
      </c>
      <c r="AB952" s="201">
        <f t="shared" si="226"/>
        <v>0</v>
      </c>
      <c r="AC952" s="205"/>
      <c r="AD952" s="199"/>
      <c r="AE952" s="203">
        <f>IFERROR(IF(VLOOKUP($M952,'Books DATA'!$M$9:$Q$1009,1,0)=$M952,VLOOKUP($M952,'Books DATA'!$M$10:$T$1009,COLUMNS('Books DATA'!$M$9:N949),0)),"Not Avl in Books")</f>
        <v>0</v>
      </c>
      <c r="AF952" s="203">
        <f>IFERROR(IF(VLOOKUP($M952,'Books DATA'!$M$9:$Q$1009,1,0)=$M952,VLOOKUP($M952,'Books DATA'!$M$10:$T$1009,COLUMNS('Books DATA'!$M$9:O949),0)),"Not Avl in Books")</f>
        <v>0</v>
      </c>
      <c r="AG952" s="203">
        <f>IFERROR(IF(VLOOKUP($M952,'Books DATA'!$M$9:$Q$1009,1,0)=$M952,VLOOKUP($M952,'Books DATA'!$M$10:$T$1009,COLUMNS('Books DATA'!$M$9:P949),0)),"Not Avl in Books")</f>
        <v>0</v>
      </c>
      <c r="AH952" s="203">
        <f>IFERROR(IF(VLOOKUP($M952,'Books DATA'!$M$9:$Q$1009,1,0)=$M952,VLOOKUP($M952,'Books DATA'!$M$10:$T$1009,COLUMNS('Books DATA'!$M$9:Q949),0)),"Not Avl in Books")</f>
        <v>0</v>
      </c>
      <c r="AI952" s="203">
        <f>IFERROR(IF(VLOOKUP($M952,'Books DATA'!$M$9:$Q$1009,1,0)=$M952,VLOOKUP($M952,'Books DATA'!$M$10:$T$1009,COLUMNS('Books DATA'!$M$9:R949),0)),"Not Avl in Books")</f>
        <v>0</v>
      </c>
      <c r="AJ952" s="203">
        <f>IFERROR(IF(VLOOKUP($M952,'Books DATA'!$M$9:$Q$1009,1,0)=$M952,VLOOKUP($M952,'Books DATA'!$M$10:$T$1009,COLUMNS('Books DATA'!$M$9:S949),0)),"Not Avl in Books")</f>
        <v>0</v>
      </c>
      <c r="AK952" s="203">
        <f>IFERROR(IF(VLOOKUP($M952,'Books DATA'!$M$9:$Q$1009,1,0)=$M952,VLOOKUP($M952,'Books DATA'!$M$10:$T$1009,COLUMNS('Books DATA'!$M$9:T949),0)),"Not Avl in Books")</f>
        <v>0</v>
      </c>
      <c r="AL952" s="204"/>
    </row>
    <row r="953" spans="1:38" ht="15.75" thickBot="1">
      <c r="A953" s="7" t="str">
        <f>AC953&amp;"_"&amp;COUNTIF($AC$10:AC953,AC953)</f>
        <v>_0</v>
      </c>
      <c r="B953" s="206"/>
      <c r="C953" s="206"/>
      <c r="D953" s="207"/>
      <c r="E953" s="208"/>
      <c r="F953" s="209"/>
      <c r="G953" s="209"/>
      <c r="H953" s="209"/>
      <c r="I953" s="209"/>
      <c r="J953" s="209"/>
      <c r="K953" s="209"/>
      <c r="L953" s="199"/>
      <c r="M953" s="200" t="str">
        <f t="shared" si="212"/>
        <v/>
      </c>
      <c r="N953" s="200">
        <f t="shared" si="213"/>
        <v>0</v>
      </c>
      <c r="O953" s="200">
        <f t="shared" si="214"/>
        <v>0</v>
      </c>
      <c r="P953" s="200">
        <f t="shared" si="215"/>
        <v>0</v>
      </c>
      <c r="Q953" s="200">
        <f t="shared" si="216"/>
        <v>0</v>
      </c>
      <c r="R953" s="200">
        <f t="shared" si="217"/>
        <v>0</v>
      </c>
      <c r="S953" s="200">
        <f t="shared" si="218"/>
        <v>0</v>
      </c>
      <c r="T953" s="200">
        <f t="shared" si="219"/>
        <v>0</v>
      </c>
      <c r="U953" s="200"/>
      <c r="V953" s="201">
        <f t="shared" si="220"/>
        <v>0</v>
      </c>
      <c r="W953" s="201">
        <f t="shared" si="221"/>
        <v>0</v>
      </c>
      <c r="X953" s="201">
        <f t="shared" si="222"/>
        <v>0</v>
      </c>
      <c r="Y953" s="201">
        <f t="shared" si="223"/>
        <v>0</v>
      </c>
      <c r="Z953" s="201">
        <f t="shared" si="224"/>
        <v>0</v>
      </c>
      <c r="AA953" s="201">
        <f t="shared" si="225"/>
        <v>0</v>
      </c>
      <c r="AB953" s="201">
        <f t="shared" si="226"/>
        <v>0</v>
      </c>
      <c r="AC953" s="205"/>
      <c r="AD953" s="199"/>
      <c r="AE953" s="203">
        <f>IFERROR(IF(VLOOKUP($M953,'Books DATA'!$M$9:$Q$1009,1,0)=$M953,VLOOKUP($M953,'Books DATA'!$M$10:$T$1009,COLUMNS('Books DATA'!$M$9:N950),0)),"Not Avl in Books")</f>
        <v>0</v>
      </c>
      <c r="AF953" s="203">
        <f>IFERROR(IF(VLOOKUP($M953,'Books DATA'!$M$9:$Q$1009,1,0)=$M953,VLOOKUP($M953,'Books DATA'!$M$10:$T$1009,COLUMNS('Books DATA'!$M$9:O950),0)),"Not Avl in Books")</f>
        <v>0</v>
      </c>
      <c r="AG953" s="203">
        <f>IFERROR(IF(VLOOKUP($M953,'Books DATA'!$M$9:$Q$1009,1,0)=$M953,VLOOKUP($M953,'Books DATA'!$M$10:$T$1009,COLUMNS('Books DATA'!$M$9:P950),0)),"Not Avl in Books")</f>
        <v>0</v>
      </c>
      <c r="AH953" s="203">
        <f>IFERROR(IF(VLOOKUP($M953,'Books DATA'!$M$9:$Q$1009,1,0)=$M953,VLOOKUP($M953,'Books DATA'!$M$10:$T$1009,COLUMNS('Books DATA'!$M$9:Q950),0)),"Not Avl in Books")</f>
        <v>0</v>
      </c>
      <c r="AI953" s="203">
        <f>IFERROR(IF(VLOOKUP($M953,'Books DATA'!$M$9:$Q$1009,1,0)=$M953,VLOOKUP($M953,'Books DATA'!$M$10:$T$1009,COLUMNS('Books DATA'!$M$9:R950),0)),"Not Avl in Books")</f>
        <v>0</v>
      </c>
      <c r="AJ953" s="203">
        <f>IFERROR(IF(VLOOKUP($M953,'Books DATA'!$M$9:$Q$1009,1,0)=$M953,VLOOKUP($M953,'Books DATA'!$M$10:$T$1009,COLUMNS('Books DATA'!$M$9:S950),0)),"Not Avl in Books")</f>
        <v>0</v>
      </c>
      <c r="AK953" s="203">
        <f>IFERROR(IF(VLOOKUP($M953,'Books DATA'!$M$9:$Q$1009,1,0)=$M953,VLOOKUP($M953,'Books DATA'!$M$10:$T$1009,COLUMNS('Books DATA'!$M$9:T950),0)),"Not Avl in Books")</f>
        <v>0</v>
      </c>
      <c r="AL953" s="204"/>
    </row>
    <row r="954" spans="1:38" ht="15.75" thickBot="1">
      <c r="A954" s="7" t="str">
        <f>AC954&amp;"_"&amp;COUNTIF($AC$10:AC954,AC954)</f>
        <v>_0</v>
      </c>
      <c r="B954" s="206"/>
      <c r="C954" s="206"/>
      <c r="D954" s="207"/>
      <c r="E954" s="208"/>
      <c r="F954" s="209"/>
      <c r="G954" s="209"/>
      <c r="H954" s="209"/>
      <c r="I954" s="209"/>
      <c r="J954" s="209"/>
      <c r="K954" s="209"/>
      <c r="L954" s="199"/>
      <c r="M954" s="200" t="str">
        <f t="shared" si="212"/>
        <v/>
      </c>
      <c r="N954" s="200">
        <f t="shared" si="213"/>
        <v>0</v>
      </c>
      <c r="O954" s="200">
        <f t="shared" si="214"/>
        <v>0</v>
      </c>
      <c r="P954" s="200">
        <f t="shared" si="215"/>
        <v>0</v>
      </c>
      <c r="Q954" s="200">
        <f t="shared" si="216"/>
        <v>0</v>
      </c>
      <c r="R954" s="200">
        <f t="shared" si="217"/>
        <v>0</v>
      </c>
      <c r="S954" s="200">
        <f t="shared" si="218"/>
        <v>0</v>
      </c>
      <c r="T954" s="200">
        <f t="shared" si="219"/>
        <v>0</v>
      </c>
      <c r="U954" s="200"/>
      <c r="V954" s="201">
        <f t="shared" si="220"/>
        <v>0</v>
      </c>
      <c r="W954" s="201">
        <f t="shared" si="221"/>
        <v>0</v>
      </c>
      <c r="X954" s="201">
        <f t="shared" si="222"/>
        <v>0</v>
      </c>
      <c r="Y954" s="201">
        <f t="shared" si="223"/>
        <v>0</v>
      </c>
      <c r="Z954" s="201">
        <f t="shared" si="224"/>
        <v>0</v>
      </c>
      <c r="AA954" s="201">
        <f t="shared" si="225"/>
        <v>0</v>
      </c>
      <c r="AB954" s="201">
        <f t="shared" si="226"/>
        <v>0</v>
      </c>
      <c r="AC954" s="205"/>
      <c r="AD954" s="199"/>
      <c r="AE954" s="203">
        <f>IFERROR(IF(VLOOKUP($M954,'Books DATA'!$M$9:$Q$1009,1,0)=$M954,VLOOKUP($M954,'Books DATA'!$M$10:$T$1009,COLUMNS('Books DATA'!$M$9:N951),0)),"Not Avl in Books")</f>
        <v>0</v>
      </c>
      <c r="AF954" s="203">
        <f>IFERROR(IF(VLOOKUP($M954,'Books DATA'!$M$9:$Q$1009,1,0)=$M954,VLOOKUP($M954,'Books DATA'!$M$10:$T$1009,COLUMNS('Books DATA'!$M$9:O951),0)),"Not Avl in Books")</f>
        <v>0</v>
      </c>
      <c r="AG954" s="203">
        <f>IFERROR(IF(VLOOKUP($M954,'Books DATA'!$M$9:$Q$1009,1,0)=$M954,VLOOKUP($M954,'Books DATA'!$M$10:$T$1009,COLUMNS('Books DATA'!$M$9:P951),0)),"Not Avl in Books")</f>
        <v>0</v>
      </c>
      <c r="AH954" s="203">
        <f>IFERROR(IF(VLOOKUP($M954,'Books DATA'!$M$9:$Q$1009,1,0)=$M954,VLOOKUP($M954,'Books DATA'!$M$10:$T$1009,COLUMNS('Books DATA'!$M$9:Q951),0)),"Not Avl in Books")</f>
        <v>0</v>
      </c>
      <c r="AI954" s="203">
        <f>IFERROR(IF(VLOOKUP($M954,'Books DATA'!$M$9:$Q$1009,1,0)=$M954,VLOOKUP($M954,'Books DATA'!$M$10:$T$1009,COLUMNS('Books DATA'!$M$9:R951),0)),"Not Avl in Books")</f>
        <v>0</v>
      </c>
      <c r="AJ954" s="203">
        <f>IFERROR(IF(VLOOKUP($M954,'Books DATA'!$M$9:$Q$1009,1,0)=$M954,VLOOKUP($M954,'Books DATA'!$M$10:$T$1009,COLUMNS('Books DATA'!$M$9:S951),0)),"Not Avl in Books")</f>
        <v>0</v>
      </c>
      <c r="AK954" s="203">
        <f>IFERROR(IF(VLOOKUP($M954,'Books DATA'!$M$9:$Q$1009,1,0)=$M954,VLOOKUP($M954,'Books DATA'!$M$10:$T$1009,COLUMNS('Books DATA'!$M$9:T951),0)),"Not Avl in Books")</f>
        <v>0</v>
      </c>
      <c r="AL954" s="204"/>
    </row>
    <row r="955" spans="1:38" ht="15.75" thickBot="1">
      <c r="A955" s="7" t="str">
        <f>AC955&amp;"_"&amp;COUNTIF($AC$10:AC955,AC955)</f>
        <v>_0</v>
      </c>
      <c r="B955" s="206"/>
      <c r="C955" s="206"/>
      <c r="D955" s="207"/>
      <c r="E955" s="208"/>
      <c r="F955" s="209"/>
      <c r="G955" s="209"/>
      <c r="H955" s="209"/>
      <c r="I955" s="209"/>
      <c r="J955" s="209"/>
      <c r="K955" s="209"/>
      <c r="L955" s="199"/>
      <c r="M955" s="200" t="str">
        <f t="shared" si="212"/>
        <v/>
      </c>
      <c r="N955" s="200">
        <f t="shared" si="213"/>
        <v>0</v>
      </c>
      <c r="O955" s="200">
        <f t="shared" si="214"/>
        <v>0</v>
      </c>
      <c r="P955" s="200">
        <f t="shared" si="215"/>
        <v>0</v>
      </c>
      <c r="Q955" s="200">
        <f t="shared" si="216"/>
        <v>0</v>
      </c>
      <c r="R955" s="200">
        <f t="shared" si="217"/>
        <v>0</v>
      </c>
      <c r="S955" s="200">
        <f t="shared" si="218"/>
        <v>0</v>
      </c>
      <c r="T955" s="200">
        <f t="shared" si="219"/>
        <v>0</v>
      </c>
      <c r="U955" s="200"/>
      <c r="V955" s="201">
        <f t="shared" si="220"/>
        <v>0</v>
      </c>
      <c r="W955" s="201">
        <f t="shared" si="221"/>
        <v>0</v>
      </c>
      <c r="X955" s="201">
        <f t="shared" si="222"/>
        <v>0</v>
      </c>
      <c r="Y955" s="201">
        <f t="shared" si="223"/>
        <v>0</v>
      </c>
      <c r="Z955" s="201">
        <f t="shared" si="224"/>
        <v>0</v>
      </c>
      <c r="AA955" s="201">
        <f t="shared" si="225"/>
        <v>0</v>
      </c>
      <c r="AB955" s="201">
        <f t="shared" si="226"/>
        <v>0</v>
      </c>
      <c r="AC955" s="205"/>
      <c r="AD955" s="199"/>
      <c r="AE955" s="203">
        <f>IFERROR(IF(VLOOKUP($M955,'Books DATA'!$M$9:$Q$1009,1,0)=$M955,VLOOKUP($M955,'Books DATA'!$M$10:$T$1009,COLUMNS('Books DATA'!$M$9:N952),0)),"Not Avl in Books")</f>
        <v>0</v>
      </c>
      <c r="AF955" s="203">
        <f>IFERROR(IF(VLOOKUP($M955,'Books DATA'!$M$9:$Q$1009,1,0)=$M955,VLOOKUP($M955,'Books DATA'!$M$10:$T$1009,COLUMNS('Books DATA'!$M$9:O952),0)),"Not Avl in Books")</f>
        <v>0</v>
      </c>
      <c r="AG955" s="203">
        <f>IFERROR(IF(VLOOKUP($M955,'Books DATA'!$M$9:$Q$1009,1,0)=$M955,VLOOKUP($M955,'Books DATA'!$M$10:$T$1009,COLUMNS('Books DATA'!$M$9:P952),0)),"Not Avl in Books")</f>
        <v>0</v>
      </c>
      <c r="AH955" s="203">
        <f>IFERROR(IF(VLOOKUP($M955,'Books DATA'!$M$9:$Q$1009,1,0)=$M955,VLOOKUP($M955,'Books DATA'!$M$10:$T$1009,COLUMNS('Books DATA'!$M$9:Q952),0)),"Not Avl in Books")</f>
        <v>0</v>
      </c>
      <c r="AI955" s="203">
        <f>IFERROR(IF(VLOOKUP($M955,'Books DATA'!$M$9:$Q$1009,1,0)=$M955,VLOOKUP($M955,'Books DATA'!$M$10:$T$1009,COLUMNS('Books DATA'!$M$9:R952),0)),"Not Avl in Books")</f>
        <v>0</v>
      </c>
      <c r="AJ955" s="203">
        <f>IFERROR(IF(VLOOKUP($M955,'Books DATA'!$M$9:$Q$1009,1,0)=$M955,VLOOKUP($M955,'Books DATA'!$M$10:$T$1009,COLUMNS('Books DATA'!$M$9:S952),0)),"Not Avl in Books")</f>
        <v>0</v>
      </c>
      <c r="AK955" s="203">
        <f>IFERROR(IF(VLOOKUP($M955,'Books DATA'!$M$9:$Q$1009,1,0)=$M955,VLOOKUP($M955,'Books DATA'!$M$10:$T$1009,COLUMNS('Books DATA'!$M$9:T952),0)),"Not Avl in Books")</f>
        <v>0</v>
      </c>
      <c r="AL955" s="204"/>
    </row>
    <row r="956" spans="1:38" ht="15.75" thickBot="1">
      <c r="A956" s="7" t="str">
        <f>AC956&amp;"_"&amp;COUNTIF($AC$10:AC956,AC956)</f>
        <v>_0</v>
      </c>
      <c r="B956" s="206"/>
      <c r="C956" s="206"/>
      <c r="D956" s="207"/>
      <c r="E956" s="208"/>
      <c r="F956" s="209"/>
      <c r="G956" s="209"/>
      <c r="H956" s="209"/>
      <c r="I956" s="209"/>
      <c r="J956" s="209"/>
      <c r="K956" s="209"/>
      <c r="L956" s="199"/>
      <c r="M956" s="200" t="str">
        <f t="shared" si="212"/>
        <v/>
      </c>
      <c r="N956" s="200">
        <f t="shared" si="213"/>
        <v>0</v>
      </c>
      <c r="O956" s="200">
        <f t="shared" si="214"/>
        <v>0</v>
      </c>
      <c r="P956" s="200">
        <f t="shared" si="215"/>
        <v>0</v>
      </c>
      <c r="Q956" s="200">
        <f t="shared" si="216"/>
        <v>0</v>
      </c>
      <c r="R956" s="200">
        <f t="shared" si="217"/>
        <v>0</v>
      </c>
      <c r="S956" s="200">
        <f t="shared" si="218"/>
        <v>0</v>
      </c>
      <c r="T956" s="200">
        <f t="shared" si="219"/>
        <v>0</v>
      </c>
      <c r="U956" s="200"/>
      <c r="V956" s="201">
        <f t="shared" si="220"/>
        <v>0</v>
      </c>
      <c r="W956" s="201">
        <f t="shared" si="221"/>
        <v>0</v>
      </c>
      <c r="X956" s="201">
        <f t="shared" si="222"/>
        <v>0</v>
      </c>
      <c r="Y956" s="201">
        <f t="shared" si="223"/>
        <v>0</v>
      </c>
      <c r="Z956" s="201">
        <f t="shared" si="224"/>
        <v>0</v>
      </c>
      <c r="AA956" s="201">
        <f t="shared" si="225"/>
        <v>0</v>
      </c>
      <c r="AB956" s="201">
        <f t="shared" si="226"/>
        <v>0</v>
      </c>
      <c r="AC956" s="205"/>
      <c r="AD956" s="199"/>
      <c r="AE956" s="203">
        <f>IFERROR(IF(VLOOKUP($M956,'Books DATA'!$M$9:$Q$1009,1,0)=$M956,VLOOKUP($M956,'Books DATA'!$M$10:$T$1009,COLUMNS('Books DATA'!$M$9:N953),0)),"Not Avl in Books")</f>
        <v>0</v>
      </c>
      <c r="AF956" s="203">
        <f>IFERROR(IF(VLOOKUP($M956,'Books DATA'!$M$9:$Q$1009,1,0)=$M956,VLOOKUP($M956,'Books DATA'!$M$10:$T$1009,COLUMNS('Books DATA'!$M$9:O953),0)),"Not Avl in Books")</f>
        <v>0</v>
      </c>
      <c r="AG956" s="203">
        <f>IFERROR(IF(VLOOKUP($M956,'Books DATA'!$M$9:$Q$1009,1,0)=$M956,VLOOKUP($M956,'Books DATA'!$M$10:$T$1009,COLUMNS('Books DATA'!$M$9:P953),0)),"Not Avl in Books")</f>
        <v>0</v>
      </c>
      <c r="AH956" s="203">
        <f>IFERROR(IF(VLOOKUP($M956,'Books DATA'!$M$9:$Q$1009,1,0)=$M956,VLOOKUP($M956,'Books DATA'!$M$10:$T$1009,COLUMNS('Books DATA'!$M$9:Q953),0)),"Not Avl in Books")</f>
        <v>0</v>
      </c>
      <c r="AI956" s="203">
        <f>IFERROR(IF(VLOOKUP($M956,'Books DATA'!$M$9:$Q$1009,1,0)=$M956,VLOOKUP($M956,'Books DATA'!$M$10:$T$1009,COLUMNS('Books DATA'!$M$9:R953),0)),"Not Avl in Books")</f>
        <v>0</v>
      </c>
      <c r="AJ956" s="203">
        <f>IFERROR(IF(VLOOKUP($M956,'Books DATA'!$M$9:$Q$1009,1,0)=$M956,VLOOKUP($M956,'Books DATA'!$M$10:$T$1009,COLUMNS('Books DATA'!$M$9:S953),0)),"Not Avl in Books")</f>
        <v>0</v>
      </c>
      <c r="AK956" s="203">
        <f>IFERROR(IF(VLOOKUP($M956,'Books DATA'!$M$9:$Q$1009,1,0)=$M956,VLOOKUP($M956,'Books DATA'!$M$10:$T$1009,COLUMNS('Books DATA'!$M$9:T953),0)),"Not Avl in Books")</f>
        <v>0</v>
      </c>
      <c r="AL956" s="204"/>
    </row>
    <row r="957" spans="1:38" ht="15.75" thickBot="1">
      <c r="A957" s="7" t="str">
        <f>AC957&amp;"_"&amp;COUNTIF($AC$10:AC957,AC957)</f>
        <v>_0</v>
      </c>
      <c r="B957" s="206"/>
      <c r="C957" s="206"/>
      <c r="D957" s="207"/>
      <c r="E957" s="208"/>
      <c r="F957" s="209"/>
      <c r="G957" s="209"/>
      <c r="H957" s="209"/>
      <c r="I957" s="209"/>
      <c r="J957" s="209"/>
      <c r="K957" s="209"/>
      <c r="L957" s="199"/>
      <c r="M957" s="200" t="str">
        <f t="shared" si="212"/>
        <v/>
      </c>
      <c r="N957" s="200">
        <f t="shared" si="213"/>
        <v>0</v>
      </c>
      <c r="O957" s="200">
        <f t="shared" si="214"/>
        <v>0</v>
      </c>
      <c r="P957" s="200">
        <f t="shared" si="215"/>
        <v>0</v>
      </c>
      <c r="Q957" s="200">
        <f t="shared" si="216"/>
        <v>0</v>
      </c>
      <c r="R957" s="200">
        <f t="shared" si="217"/>
        <v>0</v>
      </c>
      <c r="S957" s="200">
        <f t="shared" si="218"/>
        <v>0</v>
      </c>
      <c r="T957" s="200">
        <f t="shared" si="219"/>
        <v>0</v>
      </c>
      <c r="U957" s="200"/>
      <c r="V957" s="201">
        <f t="shared" si="220"/>
        <v>0</v>
      </c>
      <c r="W957" s="201">
        <f t="shared" si="221"/>
        <v>0</v>
      </c>
      <c r="X957" s="201">
        <f t="shared" si="222"/>
        <v>0</v>
      </c>
      <c r="Y957" s="201">
        <f t="shared" si="223"/>
        <v>0</v>
      </c>
      <c r="Z957" s="201">
        <f t="shared" si="224"/>
        <v>0</v>
      </c>
      <c r="AA957" s="201">
        <f t="shared" si="225"/>
        <v>0</v>
      </c>
      <c r="AB957" s="201">
        <f t="shared" si="226"/>
        <v>0</v>
      </c>
      <c r="AC957" s="205"/>
      <c r="AD957" s="199"/>
      <c r="AE957" s="203">
        <f>IFERROR(IF(VLOOKUP($M957,'Books DATA'!$M$9:$Q$1009,1,0)=$M957,VLOOKUP($M957,'Books DATA'!$M$10:$T$1009,COLUMNS('Books DATA'!$M$9:N954),0)),"Not Avl in Books")</f>
        <v>0</v>
      </c>
      <c r="AF957" s="203">
        <f>IFERROR(IF(VLOOKUP($M957,'Books DATA'!$M$9:$Q$1009,1,0)=$M957,VLOOKUP($M957,'Books DATA'!$M$10:$T$1009,COLUMNS('Books DATA'!$M$9:O954),0)),"Not Avl in Books")</f>
        <v>0</v>
      </c>
      <c r="AG957" s="203">
        <f>IFERROR(IF(VLOOKUP($M957,'Books DATA'!$M$9:$Q$1009,1,0)=$M957,VLOOKUP($M957,'Books DATA'!$M$10:$T$1009,COLUMNS('Books DATA'!$M$9:P954),0)),"Not Avl in Books")</f>
        <v>0</v>
      </c>
      <c r="AH957" s="203">
        <f>IFERROR(IF(VLOOKUP($M957,'Books DATA'!$M$9:$Q$1009,1,0)=$M957,VLOOKUP($M957,'Books DATA'!$M$10:$T$1009,COLUMNS('Books DATA'!$M$9:Q954),0)),"Not Avl in Books")</f>
        <v>0</v>
      </c>
      <c r="AI957" s="203">
        <f>IFERROR(IF(VLOOKUP($M957,'Books DATA'!$M$9:$Q$1009,1,0)=$M957,VLOOKUP($M957,'Books DATA'!$M$10:$T$1009,COLUMNS('Books DATA'!$M$9:R954),0)),"Not Avl in Books")</f>
        <v>0</v>
      </c>
      <c r="AJ957" s="203">
        <f>IFERROR(IF(VLOOKUP($M957,'Books DATA'!$M$9:$Q$1009,1,0)=$M957,VLOOKUP($M957,'Books DATA'!$M$10:$T$1009,COLUMNS('Books DATA'!$M$9:S954),0)),"Not Avl in Books")</f>
        <v>0</v>
      </c>
      <c r="AK957" s="203">
        <f>IFERROR(IF(VLOOKUP($M957,'Books DATA'!$M$9:$Q$1009,1,0)=$M957,VLOOKUP($M957,'Books DATA'!$M$10:$T$1009,COLUMNS('Books DATA'!$M$9:T954),0)),"Not Avl in Books")</f>
        <v>0</v>
      </c>
      <c r="AL957" s="204"/>
    </row>
    <row r="958" spans="1:38" ht="15.75" thickBot="1">
      <c r="A958" s="7" t="str">
        <f>AC958&amp;"_"&amp;COUNTIF($AC$10:AC958,AC958)</f>
        <v>_0</v>
      </c>
      <c r="B958" s="206"/>
      <c r="C958" s="206"/>
      <c r="D958" s="207"/>
      <c r="E958" s="208"/>
      <c r="F958" s="209"/>
      <c r="G958" s="209"/>
      <c r="H958" s="209"/>
      <c r="I958" s="209"/>
      <c r="J958" s="209"/>
      <c r="K958" s="209"/>
      <c r="L958" s="199"/>
      <c r="M958" s="200" t="str">
        <f t="shared" si="212"/>
        <v/>
      </c>
      <c r="N958" s="200">
        <f t="shared" si="213"/>
        <v>0</v>
      </c>
      <c r="O958" s="200">
        <f t="shared" si="214"/>
        <v>0</v>
      </c>
      <c r="P958" s="200">
        <f t="shared" si="215"/>
        <v>0</v>
      </c>
      <c r="Q958" s="200">
        <f t="shared" si="216"/>
        <v>0</v>
      </c>
      <c r="R958" s="200">
        <f t="shared" si="217"/>
        <v>0</v>
      </c>
      <c r="S958" s="200">
        <f t="shared" si="218"/>
        <v>0</v>
      </c>
      <c r="T958" s="200">
        <f t="shared" si="219"/>
        <v>0</v>
      </c>
      <c r="U958" s="200"/>
      <c r="V958" s="201">
        <f t="shared" si="220"/>
        <v>0</v>
      </c>
      <c r="W958" s="201">
        <f t="shared" si="221"/>
        <v>0</v>
      </c>
      <c r="X958" s="201">
        <f t="shared" si="222"/>
        <v>0</v>
      </c>
      <c r="Y958" s="201">
        <f t="shared" si="223"/>
        <v>0</v>
      </c>
      <c r="Z958" s="201">
        <f t="shared" si="224"/>
        <v>0</v>
      </c>
      <c r="AA958" s="201">
        <f t="shared" si="225"/>
        <v>0</v>
      </c>
      <c r="AB958" s="201">
        <f t="shared" si="226"/>
        <v>0</v>
      </c>
      <c r="AC958" s="205"/>
      <c r="AD958" s="199"/>
      <c r="AE958" s="203">
        <f>IFERROR(IF(VLOOKUP($M958,'Books DATA'!$M$9:$Q$1009,1,0)=$M958,VLOOKUP($M958,'Books DATA'!$M$10:$T$1009,COLUMNS('Books DATA'!$M$9:N955),0)),"Not Avl in Books")</f>
        <v>0</v>
      </c>
      <c r="AF958" s="203">
        <f>IFERROR(IF(VLOOKUP($M958,'Books DATA'!$M$9:$Q$1009,1,0)=$M958,VLOOKUP($M958,'Books DATA'!$M$10:$T$1009,COLUMNS('Books DATA'!$M$9:O955),0)),"Not Avl in Books")</f>
        <v>0</v>
      </c>
      <c r="AG958" s="203">
        <f>IFERROR(IF(VLOOKUP($M958,'Books DATA'!$M$9:$Q$1009,1,0)=$M958,VLOOKUP($M958,'Books DATA'!$M$10:$T$1009,COLUMNS('Books DATA'!$M$9:P955),0)),"Not Avl in Books")</f>
        <v>0</v>
      </c>
      <c r="AH958" s="203">
        <f>IFERROR(IF(VLOOKUP($M958,'Books DATA'!$M$9:$Q$1009,1,0)=$M958,VLOOKUP($M958,'Books DATA'!$M$10:$T$1009,COLUMNS('Books DATA'!$M$9:Q955),0)),"Not Avl in Books")</f>
        <v>0</v>
      </c>
      <c r="AI958" s="203">
        <f>IFERROR(IF(VLOOKUP($M958,'Books DATA'!$M$9:$Q$1009,1,0)=$M958,VLOOKUP($M958,'Books DATA'!$M$10:$T$1009,COLUMNS('Books DATA'!$M$9:R955),0)),"Not Avl in Books")</f>
        <v>0</v>
      </c>
      <c r="AJ958" s="203">
        <f>IFERROR(IF(VLOOKUP($M958,'Books DATA'!$M$9:$Q$1009,1,0)=$M958,VLOOKUP($M958,'Books DATA'!$M$10:$T$1009,COLUMNS('Books DATA'!$M$9:S955),0)),"Not Avl in Books")</f>
        <v>0</v>
      </c>
      <c r="AK958" s="203">
        <f>IFERROR(IF(VLOOKUP($M958,'Books DATA'!$M$9:$Q$1009,1,0)=$M958,VLOOKUP($M958,'Books DATA'!$M$10:$T$1009,COLUMNS('Books DATA'!$M$9:T955),0)),"Not Avl in Books")</f>
        <v>0</v>
      </c>
      <c r="AL958" s="204"/>
    </row>
    <row r="959" spans="1:38" ht="15.75" thickBot="1">
      <c r="A959" s="7" t="str">
        <f>AC959&amp;"_"&amp;COUNTIF($AC$10:AC959,AC959)</f>
        <v>_0</v>
      </c>
      <c r="B959" s="206"/>
      <c r="C959" s="206"/>
      <c r="D959" s="207"/>
      <c r="E959" s="208"/>
      <c r="F959" s="209"/>
      <c r="G959" s="209"/>
      <c r="H959" s="209"/>
      <c r="I959" s="209"/>
      <c r="J959" s="209"/>
      <c r="K959" s="209"/>
      <c r="L959" s="199"/>
      <c r="M959" s="200" t="str">
        <f t="shared" si="212"/>
        <v/>
      </c>
      <c r="N959" s="200">
        <f t="shared" si="213"/>
        <v>0</v>
      </c>
      <c r="O959" s="200">
        <f t="shared" si="214"/>
        <v>0</v>
      </c>
      <c r="P959" s="200">
        <f t="shared" si="215"/>
        <v>0</v>
      </c>
      <c r="Q959" s="200">
        <f t="shared" si="216"/>
        <v>0</v>
      </c>
      <c r="R959" s="200">
        <f t="shared" si="217"/>
        <v>0</v>
      </c>
      <c r="S959" s="200">
        <f t="shared" si="218"/>
        <v>0</v>
      </c>
      <c r="T959" s="200">
        <f t="shared" si="219"/>
        <v>0</v>
      </c>
      <c r="U959" s="200"/>
      <c r="V959" s="201">
        <f t="shared" si="220"/>
        <v>0</v>
      </c>
      <c r="W959" s="201">
        <f t="shared" si="221"/>
        <v>0</v>
      </c>
      <c r="X959" s="201">
        <f t="shared" si="222"/>
        <v>0</v>
      </c>
      <c r="Y959" s="201">
        <f t="shared" si="223"/>
        <v>0</v>
      </c>
      <c r="Z959" s="201">
        <f t="shared" si="224"/>
        <v>0</v>
      </c>
      <c r="AA959" s="201">
        <f t="shared" si="225"/>
        <v>0</v>
      </c>
      <c r="AB959" s="201">
        <f t="shared" si="226"/>
        <v>0</v>
      </c>
      <c r="AC959" s="205"/>
      <c r="AD959" s="199"/>
      <c r="AE959" s="203">
        <f>IFERROR(IF(VLOOKUP($M959,'Books DATA'!$M$9:$Q$1009,1,0)=$M959,VLOOKUP($M959,'Books DATA'!$M$10:$T$1009,COLUMNS('Books DATA'!$M$9:N956),0)),"Not Avl in Books")</f>
        <v>0</v>
      </c>
      <c r="AF959" s="203">
        <f>IFERROR(IF(VLOOKUP($M959,'Books DATA'!$M$9:$Q$1009,1,0)=$M959,VLOOKUP($M959,'Books DATA'!$M$10:$T$1009,COLUMNS('Books DATA'!$M$9:O956),0)),"Not Avl in Books")</f>
        <v>0</v>
      </c>
      <c r="AG959" s="203">
        <f>IFERROR(IF(VLOOKUP($M959,'Books DATA'!$M$9:$Q$1009,1,0)=$M959,VLOOKUP($M959,'Books DATA'!$M$10:$T$1009,COLUMNS('Books DATA'!$M$9:P956),0)),"Not Avl in Books")</f>
        <v>0</v>
      </c>
      <c r="AH959" s="203">
        <f>IFERROR(IF(VLOOKUP($M959,'Books DATA'!$M$9:$Q$1009,1,0)=$M959,VLOOKUP($M959,'Books DATA'!$M$10:$T$1009,COLUMNS('Books DATA'!$M$9:Q956),0)),"Not Avl in Books")</f>
        <v>0</v>
      </c>
      <c r="AI959" s="203">
        <f>IFERROR(IF(VLOOKUP($M959,'Books DATA'!$M$9:$Q$1009,1,0)=$M959,VLOOKUP($M959,'Books DATA'!$M$10:$T$1009,COLUMNS('Books DATA'!$M$9:R956),0)),"Not Avl in Books")</f>
        <v>0</v>
      </c>
      <c r="AJ959" s="203">
        <f>IFERROR(IF(VLOOKUP($M959,'Books DATA'!$M$9:$Q$1009,1,0)=$M959,VLOOKUP($M959,'Books DATA'!$M$10:$T$1009,COLUMNS('Books DATA'!$M$9:S956),0)),"Not Avl in Books")</f>
        <v>0</v>
      </c>
      <c r="AK959" s="203">
        <f>IFERROR(IF(VLOOKUP($M959,'Books DATA'!$M$9:$Q$1009,1,0)=$M959,VLOOKUP($M959,'Books DATA'!$M$10:$T$1009,COLUMNS('Books DATA'!$M$9:T956),0)),"Not Avl in Books")</f>
        <v>0</v>
      </c>
      <c r="AL959" s="204"/>
    </row>
    <row r="960" spans="1:38" ht="15.75" thickBot="1">
      <c r="A960" s="7" t="str">
        <f>AC960&amp;"_"&amp;COUNTIF($AC$10:AC960,AC960)</f>
        <v>_0</v>
      </c>
      <c r="B960" s="206"/>
      <c r="C960" s="206"/>
      <c r="D960" s="207"/>
      <c r="E960" s="208"/>
      <c r="F960" s="209"/>
      <c r="G960" s="209"/>
      <c r="H960" s="209"/>
      <c r="I960" s="209"/>
      <c r="J960" s="209"/>
      <c r="K960" s="209"/>
      <c r="L960" s="199"/>
      <c r="M960" s="200" t="str">
        <f t="shared" si="212"/>
        <v/>
      </c>
      <c r="N960" s="200">
        <f t="shared" si="213"/>
        <v>0</v>
      </c>
      <c r="O960" s="200">
        <f t="shared" si="214"/>
        <v>0</v>
      </c>
      <c r="P960" s="200">
        <f t="shared" si="215"/>
        <v>0</v>
      </c>
      <c r="Q960" s="200">
        <f t="shared" si="216"/>
        <v>0</v>
      </c>
      <c r="R960" s="200">
        <f t="shared" si="217"/>
        <v>0</v>
      </c>
      <c r="S960" s="200">
        <f t="shared" si="218"/>
        <v>0</v>
      </c>
      <c r="T960" s="200">
        <f t="shared" si="219"/>
        <v>0</v>
      </c>
      <c r="U960" s="200"/>
      <c r="V960" s="201">
        <f t="shared" si="220"/>
        <v>0</v>
      </c>
      <c r="W960" s="201">
        <f t="shared" si="221"/>
        <v>0</v>
      </c>
      <c r="X960" s="201">
        <f t="shared" si="222"/>
        <v>0</v>
      </c>
      <c r="Y960" s="201">
        <f t="shared" si="223"/>
        <v>0</v>
      </c>
      <c r="Z960" s="201">
        <f t="shared" si="224"/>
        <v>0</v>
      </c>
      <c r="AA960" s="201">
        <f t="shared" si="225"/>
        <v>0</v>
      </c>
      <c r="AB960" s="201">
        <f t="shared" si="226"/>
        <v>0</v>
      </c>
      <c r="AC960" s="205"/>
      <c r="AD960" s="199"/>
      <c r="AE960" s="203">
        <f>IFERROR(IF(VLOOKUP($M960,'Books DATA'!$M$9:$Q$1009,1,0)=$M960,VLOOKUP($M960,'Books DATA'!$M$10:$T$1009,COLUMNS('Books DATA'!$M$9:N957),0)),"Not Avl in Books")</f>
        <v>0</v>
      </c>
      <c r="AF960" s="203">
        <f>IFERROR(IF(VLOOKUP($M960,'Books DATA'!$M$9:$Q$1009,1,0)=$M960,VLOOKUP($M960,'Books DATA'!$M$10:$T$1009,COLUMNS('Books DATA'!$M$9:O957),0)),"Not Avl in Books")</f>
        <v>0</v>
      </c>
      <c r="AG960" s="203">
        <f>IFERROR(IF(VLOOKUP($M960,'Books DATA'!$M$9:$Q$1009,1,0)=$M960,VLOOKUP($M960,'Books DATA'!$M$10:$T$1009,COLUMNS('Books DATA'!$M$9:P957),0)),"Not Avl in Books")</f>
        <v>0</v>
      </c>
      <c r="AH960" s="203">
        <f>IFERROR(IF(VLOOKUP($M960,'Books DATA'!$M$9:$Q$1009,1,0)=$M960,VLOOKUP($M960,'Books DATA'!$M$10:$T$1009,COLUMNS('Books DATA'!$M$9:Q957),0)),"Not Avl in Books")</f>
        <v>0</v>
      </c>
      <c r="AI960" s="203">
        <f>IFERROR(IF(VLOOKUP($M960,'Books DATA'!$M$9:$Q$1009,1,0)=$M960,VLOOKUP($M960,'Books DATA'!$M$10:$T$1009,COLUMNS('Books DATA'!$M$9:R957),0)),"Not Avl in Books")</f>
        <v>0</v>
      </c>
      <c r="AJ960" s="203">
        <f>IFERROR(IF(VLOOKUP($M960,'Books DATA'!$M$9:$Q$1009,1,0)=$M960,VLOOKUP($M960,'Books DATA'!$M$10:$T$1009,COLUMNS('Books DATA'!$M$9:S957),0)),"Not Avl in Books")</f>
        <v>0</v>
      </c>
      <c r="AK960" s="203">
        <f>IFERROR(IF(VLOOKUP($M960,'Books DATA'!$M$9:$Q$1009,1,0)=$M960,VLOOKUP($M960,'Books DATA'!$M$10:$T$1009,COLUMNS('Books DATA'!$M$9:T957),0)),"Not Avl in Books")</f>
        <v>0</v>
      </c>
      <c r="AL960" s="204"/>
    </row>
    <row r="961" spans="1:38" ht="15.75" thickBot="1">
      <c r="A961" s="7" t="str">
        <f>AC961&amp;"_"&amp;COUNTIF($AC$10:AC961,AC961)</f>
        <v>_0</v>
      </c>
      <c r="B961" s="206"/>
      <c r="C961" s="206"/>
      <c r="D961" s="207"/>
      <c r="E961" s="208"/>
      <c r="F961" s="209"/>
      <c r="G961" s="209"/>
      <c r="H961" s="209"/>
      <c r="I961" s="209"/>
      <c r="J961" s="209"/>
      <c r="K961" s="209"/>
      <c r="L961" s="199"/>
      <c r="M961" s="200" t="str">
        <f t="shared" si="212"/>
        <v/>
      </c>
      <c r="N961" s="200">
        <f t="shared" si="213"/>
        <v>0</v>
      </c>
      <c r="O961" s="200">
        <f t="shared" si="214"/>
        <v>0</v>
      </c>
      <c r="P961" s="200">
        <f t="shared" si="215"/>
        <v>0</v>
      </c>
      <c r="Q961" s="200">
        <f t="shared" si="216"/>
        <v>0</v>
      </c>
      <c r="R961" s="200">
        <f t="shared" si="217"/>
        <v>0</v>
      </c>
      <c r="S961" s="200">
        <f t="shared" si="218"/>
        <v>0</v>
      </c>
      <c r="T961" s="200">
        <f t="shared" si="219"/>
        <v>0</v>
      </c>
      <c r="U961" s="200"/>
      <c r="V961" s="201">
        <f t="shared" si="220"/>
        <v>0</v>
      </c>
      <c r="W961" s="201">
        <f t="shared" si="221"/>
        <v>0</v>
      </c>
      <c r="X961" s="201">
        <f t="shared" si="222"/>
        <v>0</v>
      </c>
      <c r="Y961" s="201">
        <f t="shared" si="223"/>
        <v>0</v>
      </c>
      <c r="Z961" s="201">
        <f t="shared" si="224"/>
        <v>0</v>
      </c>
      <c r="AA961" s="201">
        <f t="shared" si="225"/>
        <v>0</v>
      </c>
      <c r="AB961" s="201">
        <f t="shared" si="226"/>
        <v>0</v>
      </c>
      <c r="AC961" s="205"/>
      <c r="AD961" s="199"/>
      <c r="AE961" s="203">
        <f>IFERROR(IF(VLOOKUP($M961,'Books DATA'!$M$9:$Q$1009,1,0)=$M961,VLOOKUP($M961,'Books DATA'!$M$10:$T$1009,COLUMNS('Books DATA'!$M$9:N958),0)),"Not Avl in Books")</f>
        <v>0</v>
      </c>
      <c r="AF961" s="203">
        <f>IFERROR(IF(VLOOKUP($M961,'Books DATA'!$M$9:$Q$1009,1,0)=$M961,VLOOKUP($M961,'Books DATA'!$M$10:$T$1009,COLUMNS('Books DATA'!$M$9:O958),0)),"Not Avl in Books")</f>
        <v>0</v>
      </c>
      <c r="AG961" s="203">
        <f>IFERROR(IF(VLOOKUP($M961,'Books DATA'!$M$9:$Q$1009,1,0)=$M961,VLOOKUP($M961,'Books DATA'!$M$10:$T$1009,COLUMNS('Books DATA'!$M$9:P958),0)),"Not Avl in Books")</f>
        <v>0</v>
      </c>
      <c r="AH961" s="203">
        <f>IFERROR(IF(VLOOKUP($M961,'Books DATA'!$M$9:$Q$1009,1,0)=$M961,VLOOKUP($M961,'Books DATA'!$M$10:$T$1009,COLUMNS('Books DATA'!$M$9:Q958),0)),"Not Avl in Books")</f>
        <v>0</v>
      </c>
      <c r="AI961" s="203">
        <f>IFERROR(IF(VLOOKUP($M961,'Books DATA'!$M$9:$Q$1009,1,0)=$M961,VLOOKUP($M961,'Books DATA'!$M$10:$T$1009,COLUMNS('Books DATA'!$M$9:R958),0)),"Not Avl in Books")</f>
        <v>0</v>
      </c>
      <c r="AJ961" s="203">
        <f>IFERROR(IF(VLOOKUP($M961,'Books DATA'!$M$9:$Q$1009,1,0)=$M961,VLOOKUP($M961,'Books DATA'!$M$10:$T$1009,COLUMNS('Books DATA'!$M$9:S958),0)),"Not Avl in Books")</f>
        <v>0</v>
      </c>
      <c r="AK961" s="203">
        <f>IFERROR(IF(VLOOKUP($M961,'Books DATA'!$M$9:$Q$1009,1,0)=$M961,VLOOKUP($M961,'Books DATA'!$M$10:$T$1009,COLUMNS('Books DATA'!$M$9:T958),0)),"Not Avl in Books")</f>
        <v>0</v>
      </c>
      <c r="AL961" s="204"/>
    </row>
    <row r="962" spans="1:38" ht="15.75" thickBot="1">
      <c r="A962" s="7" t="str">
        <f>AC962&amp;"_"&amp;COUNTIF($AC$10:AC962,AC962)</f>
        <v>_0</v>
      </c>
      <c r="B962" s="206"/>
      <c r="C962" s="206"/>
      <c r="D962" s="207"/>
      <c r="E962" s="208"/>
      <c r="F962" s="209"/>
      <c r="G962" s="209"/>
      <c r="H962" s="209"/>
      <c r="I962" s="209"/>
      <c r="J962" s="209"/>
      <c r="K962" s="209"/>
      <c r="L962" s="199"/>
      <c r="M962" s="200" t="str">
        <f t="shared" si="212"/>
        <v/>
      </c>
      <c r="N962" s="200">
        <f t="shared" si="213"/>
        <v>0</v>
      </c>
      <c r="O962" s="200">
        <f t="shared" si="214"/>
        <v>0</v>
      </c>
      <c r="P962" s="200">
        <f t="shared" si="215"/>
        <v>0</v>
      </c>
      <c r="Q962" s="200">
        <f t="shared" si="216"/>
        <v>0</v>
      </c>
      <c r="R962" s="200">
        <f t="shared" si="217"/>
        <v>0</v>
      </c>
      <c r="S962" s="200">
        <f t="shared" si="218"/>
        <v>0</v>
      </c>
      <c r="T962" s="200">
        <f t="shared" si="219"/>
        <v>0</v>
      </c>
      <c r="U962" s="200"/>
      <c r="V962" s="201">
        <f t="shared" si="220"/>
        <v>0</v>
      </c>
      <c r="W962" s="201">
        <f t="shared" si="221"/>
        <v>0</v>
      </c>
      <c r="X962" s="201">
        <f t="shared" si="222"/>
        <v>0</v>
      </c>
      <c r="Y962" s="201">
        <f t="shared" si="223"/>
        <v>0</v>
      </c>
      <c r="Z962" s="201">
        <f t="shared" si="224"/>
        <v>0</v>
      </c>
      <c r="AA962" s="201">
        <f t="shared" si="225"/>
        <v>0</v>
      </c>
      <c r="AB962" s="201">
        <f t="shared" si="226"/>
        <v>0</v>
      </c>
      <c r="AC962" s="205"/>
      <c r="AD962" s="199"/>
      <c r="AE962" s="203">
        <f>IFERROR(IF(VLOOKUP($M962,'Books DATA'!$M$9:$Q$1009,1,0)=$M962,VLOOKUP($M962,'Books DATA'!$M$10:$T$1009,COLUMNS('Books DATA'!$M$9:N959),0)),"Not Avl in Books")</f>
        <v>0</v>
      </c>
      <c r="AF962" s="203">
        <f>IFERROR(IF(VLOOKUP($M962,'Books DATA'!$M$9:$Q$1009,1,0)=$M962,VLOOKUP($M962,'Books DATA'!$M$10:$T$1009,COLUMNS('Books DATA'!$M$9:O959),0)),"Not Avl in Books")</f>
        <v>0</v>
      </c>
      <c r="AG962" s="203">
        <f>IFERROR(IF(VLOOKUP($M962,'Books DATA'!$M$9:$Q$1009,1,0)=$M962,VLOOKUP($M962,'Books DATA'!$M$10:$T$1009,COLUMNS('Books DATA'!$M$9:P959),0)),"Not Avl in Books")</f>
        <v>0</v>
      </c>
      <c r="AH962" s="203">
        <f>IFERROR(IF(VLOOKUP($M962,'Books DATA'!$M$9:$Q$1009,1,0)=$M962,VLOOKUP($M962,'Books DATA'!$M$10:$T$1009,COLUMNS('Books DATA'!$M$9:Q959),0)),"Not Avl in Books")</f>
        <v>0</v>
      </c>
      <c r="AI962" s="203">
        <f>IFERROR(IF(VLOOKUP($M962,'Books DATA'!$M$9:$Q$1009,1,0)=$M962,VLOOKUP($M962,'Books DATA'!$M$10:$T$1009,COLUMNS('Books DATA'!$M$9:R959),0)),"Not Avl in Books")</f>
        <v>0</v>
      </c>
      <c r="AJ962" s="203">
        <f>IFERROR(IF(VLOOKUP($M962,'Books DATA'!$M$9:$Q$1009,1,0)=$M962,VLOOKUP($M962,'Books DATA'!$M$10:$T$1009,COLUMNS('Books DATA'!$M$9:S959),0)),"Not Avl in Books")</f>
        <v>0</v>
      </c>
      <c r="AK962" s="203">
        <f>IFERROR(IF(VLOOKUP($M962,'Books DATA'!$M$9:$Q$1009,1,0)=$M962,VLOOKUP($M962,'Books DATA'!$M$10:$T$1009,COLUMNS('Books DATA'!$M$9:T959),0)),"Not Avl in Books")</f>
        <v>0</v>
      </c>
      <c r="AL962" s="204"/>
    </row>
    <row r="963" spans="1:38" ht="15.75" thickBot="1">
      <c r="A963" s="7" t="str">
        <f>AC963&amp;"_"&amp;COUNTIF($AC$10:AC963,AC963)</f>
        <v>_0</v>
      </c>
      <c r="B963" s="206"/>
      <c r="C963" s="206"/>
      <c r="D963" s="207"/>
      <c r="E963" s="208"/>
      <c r="F963" s="209"/>
      <c r="G963" s="209"/>
      <c r="H963" s="209"/>
      <c r="I963" s="209"/>
      <c r="J963" s="209"/>
      <c r="K963" s="209"/>
      <c r="L963" s="199"/>
      <c r="M963" s="200" t="str">
        <f t="shared" si="212"/>
        <v/>
      </c>
      <c r="N963" s="200">
        <f t="shared" si="213"/>
        <v>0</v>
      </c>
      <c r="O963" s="200">
        <f t="shared" si="214"/>
        <v>0</v>
      </c>
      <c r="P963" s="200">
        <f t="shared" si="215"/>
        <v>0</v>
      </c>
      <c r="Q963" s="200">
        <f t="shared" si="216"/>
        <v>0</v>
      </c>
      <c r="R963" s="200">
        <f t="shared" si="217"/>
        <v>0</v>
      </c>
      <c r="S963" s="200">
        <f t="shared" si="218"/>
        <v>0</v>
      </c>
      <c r="T963" s="200">
        <f t="shared" si="219"/>
        <v>0</v>
      </c>
      <c r="U963" s="200"/>
      <c r="V963" s="201">
        <f t="shared" si="220"/>
        <v>0</v>
      </c>
      <c r="W963" s="201">
        <f t="shared" si="221"/>
        <v>0</v>
      </c>
      <c r="X963" s="201">
        <f t="shared" si="222"/>
        <v>0</v>
      </c>
      <c r="Y963" s="201">
        <f t="shared" si="223"/>
        <v>0</v>
      </c>
      <c r="Z963" s="201">
        <f t="shared" si="224"/>
        <v>0</v>
      </c>
      <c r="AA963" s="201">
        <f t="shared" si="225"/>
        <v>0</v>
      </c>
      <c r="AB963" s="201">
        <f t="shared" si="226"/>
        <v>0</v>
      </c>
      <c r="AC963" s="205"/>
      <c r="AD963" s="199"/>
      <c r="AE963" s="203">
        <f>IFERROR(IF(VLOOKUP($M963,'Books DATA'!$M$9:$Q$1009,1,0)=$M963,VLOOKUP($M963,'Books DATA'!$M$10:$T$1009,COLUMNS('Books DATA'!$M$9:N960),0)),"Not Avl in Books")</f>
        <v>0</v>
      </c>
      <c r="AF963" s="203">
        <f>IFERROR(IF(VLOOKUP($M963,'Books DATA'!$M$9:$Q$1009,1,0)=$M963,VLOOKUP($M963,'Books DATA'!$M$10:$T$1009,COLUMNS('Books DATA'!$M$9:O960),0)),"Not Avl in Books")</f>
        <v>0</v>
      </c>
      <c r="AG963" s="203">
        <f>IFERROR(IF(VLOOKUP($M963,'Books DATA'!$M$9:$Q$1009,1,0)=$M963,VLOOKUP($M963,'Books DATA'!$M$10:$T$1009,COLUMNS('Books DATA'!$M$9:P960),0)),"Not Avl in Books")</f>
        <v>0</v>
      </c>
      <c r="AH963" s="203">
        <f>IFERROR(IF(VLOOKUP($M963,'Books DATA'!$M$9:$Q$1009,1,0)=$M963,VLOOKUP($M963,'Books DATA'!$M$10:$T$1009,COLUMNS('Books DATA'!$M$9:Q960),0)),"Not Avl in Books")</f>
        <v>0</v>
      </c>
      <c r="AI963" s="203">
        <f>IFERROR(IF(VLOOKUP($M963,'Books DATA'!$M$9:$Q$1009,1,0)=$M963,VLOOKUP($M963,'Books DATA'!$M$10:$T$1009,COLUMNS('Books DATA'!$M$9:R960),0)),"Not Avl in Books")</f>
        <v>0</v>
      </c>
      <c r="AJ963" s="203">
        <f>IFERROR(IF(VLOOKUP($M963,'Books DATA'!$M$9:$Q$1009,1,0)=$M963,VLOOKUP($M963,'Books DATA'!$M$10:$T$1009,COLUMNS('Books DATA'!$M$9:S960),0)),"Not Avl in Books")</f>
        <v>0</v>
      </c>
      <c r="AK963" s="203">
        <f>IFERROR(IF(VLOOKUP($M963,'Books DATA'!$M$9:$Q$1009,1,0)=$M963,VLOOKUP($M963,'Books DATA'!$M$10:$T$1009,COLUMNS('Books DATA'!$M$9:T960),0)),"Not Avl in Books")</f>
        <v>0</v>
      </c>
      <c r="AL963" s="204"/>
    </row>
    <row r="964" spans="1:38" ht="15.75" thickBot="1">
      <c r="A964" s="7" t="str">
        <f>AC964&amp;"_"&amp;COUNTIF($AC$10:AC964,AC964)</f>
        <v>_0</v>
      </c>
      <c r="B964" s="206"/>
      <c r="C964" s="206"/>
      <c r="D964" s="207"/>
      <c r="E964" s="208"/>
      <c r="F964" s="209"/>
      <c r="G964" s="209"/>
      <c r="H964" s="209"/>
      <c r="I964" s="209"/>
      <c r="J964" s="209"/>
      <c r="K964" s="209"/>
      <c r="L964" s="199"/>
      <c r="M964" s="200" t="str">
        <f t="shared" si="212"/>
        <v/>
      </c>
      <c r="N964" s="200">
        <f t="shared" si="213"/>
        <v>0</v>
      </c>
      <c r="O964" s="200">
        <f t="shared" si="214"/>
        <v>0</v>
      </c>
      <c r="P964" s="200">
        <f t="shared" si="215"/>
        <v>0</v>
      </c>
      <c r="Q964" s="200">
        <f t="shared" si="216"/>
        <v>0</v>
      </c>
      <c r="R964" s="200">
        <f t="shared" si="217"/>
        <v>0</v>
      </c>
      <c r="S964" s="200">
        <f t="shared" si="218"/>
        <v>0</v>
      </c>
      <c r="T964" s="200">
        <f t="shared" si="219"/>
        <v>0</v>
      </c>
      <c r="U964" s="200"/>
      <c r="V964" s="201">
        <f t="shared" si="220"/>
        <v>0</v>
      </c>
      <c r="W964" s="201">
        <f t="shared" si="221"/>
        <v>0</v>
      </c>
      <c r="X964" s="201">
        <f t="shared" si="222"/>
        <v>0</v>
      </c>
      <c r="Y964" s="201">
        <f t="shared" si="223"/>
        <v>0</v>
      </c>
      <c r="Z964" s="201">
        <f t="shared" si="224"/>
        <v>0</v>
      </c>
      <c r="AA964" s="201">
        <f t="shared" si="225"/>
        <v>0</v>
      </c>
      <c r="AB964" s="201">
        <f t="shared" si="226"/>
        <v>0</v>
      </c>
      <c r="AC964" s="205"/>
      <c r="AD964" s="199"/>
      <c r="AE964" s="203">
        <f>IFERROR(IF(VLOOKUP($M964,'Books DATA'!$M$9:$Q$1009,1,0)=$M964,VLOOKUP($M964,'Books DATA'!$M$10:$T$1009,COLUMNS('Books DATA'!$M$9:N961),0)),"Not Avl in Books")</f>
        <v>0</v>
      </c>
      <c r="AF964" s="203">
        <f>IFERROR(IF(VLOOKUP($M964,'Books DATA'!$M$9:$Q$1009,1,0)=$M964,VLOOKUP($M964,'Books DATA'!$M$10:$T$1009,COLUMNS('Books DATA'!$M$9:O961),0)),"Not Avl in Books")</f>
        <v>0</v>
      </c>
      <c r="AG964" s="203">
        <f>IFERROR(IF(VLOOKUP($M964,'Books DATA'!$M$9:$Q$1009,1,0)=$M964,VLOOKUP($M964,'Books DATA'!$M$10:$T$1009,COLUMNS('Books DATA'!$M$9:P961),0)),"Not Avl in Books")</f>
        <v>0</v>
      </c>
      <c r="AH964" s="203">
        <f>IFERROR(IF(VLOOKUP($M964,'Books DATA'!$M$9:$Q$1009,1,0)=$M964,VLOOKUP($M964,'Books DATA'!$M$10:$T$1009,COLUMNS('Books DATA'!$M$9:Q961),0)),"Not Avl in Books")</f>
        <v>0</v>
      </c>
      <c r="AI964" s="203">
        <f>IFERROR(IF(VLOOKUP($M964,'Books DATA'!$M$9:$Q$1009,1,0)=$M964,VLOOKUP($M964,'Books DATA'!$M$10:$T$1009,COLUMNS('Books DATA'!$M$9:R961),0)),"Not Avl in Books")</f>
        <v>0</v>
      </c>
      <c r="AJ964" s="203">
        <f>IFERROR(IF(VLOOKUP($M964,'Books DATA'!$M$9:$Q$1009,1,0)=$M964,VLOOKUP($M964,'Books DATA'!$M$10:$T$1009,COLUMNS('Books DATA'!$M$9:S961),0)),"Not Avl in Books")</f>
        <v>0</v>
      </c>
      <c r="AK964" s="203">
        <f>IFERROR(IF(VLOOKUP($M964,'Books DATA'!$M$9:$Q$1009,1,0)=$M964,VLOOKUP($M964,'Books DATA'!$M$10:$T$1009,COLUMNS('Books DATA'!$M$9:T961),0)),"Not Avl in Books")</f>
        <v>0</v>
      </c>
      <c r="AL964" s="204"/>
    </row>
    <row r="965" spans="1:38" ht="15.75" thickBot="1">
      <c r="A965" s="7" t="str">
        <f>AC965&amp;"_"&amp;COUNTIF($AC$10:AC965,AC965)</f>
        <v>_0</v>
      </c>
      <c r="B965" s="206"/>
      <c r="C965" s="206"/>
      <c r="D965" s="207"/>
      <c r="E965" s="208"/>
      <c r="F965" s="209"/>
      <c r="G965" s="209"/>
      <c r="H965" s="209"/>
      <c r="I965" s="209"/>
      <c r="J965" s="209"/>
      <c r="K965" s="209"/>
      <c r="L965" s="199"/>
      <c r="M965" s="200" t="str">
        <f t="shared" si="212"/>
        <v/>
      </c>
      <c r="N965" s="200">
        <f t="shared" si="213"/>
        <v>0</v>
      </c>
      <c r="O965" s="200">
        <f t="shared" si="214"/>
        <v>0</v>
      </c>
      <c r="P965" s="200">
        <f t="shared" si="215"/>
        <v>0</v>
      </c>
      <c r="Q965" s="200">
        <f t="shared" si="216"/>
        <v>0</v>
      </c>
      <c r="R965" s="200">
        <f t="shared" si="217"/>
        <v>0</v>
      </c>
      <c r="S965" s="200">
        <f t="shared" si="218"/>
        <v>0</v>
      </c>
      <c r="T965" s="200">
        <f t="shared" si="219"/>
        <v>0</v>
      </c>
      <c r="U965" s="200"/>
      <c r="V965" s="201">
        <f t="shared" si="220"/>
        <v>0</v>
      </c>
      <c r="W965" s="201">
        <f t="shared" si="221"/>
        <v>0</v>
      </c>
      <c r="X965" s="201">
        <f t="shared" si="222"/>
        <v>0</v>
      </c>
      <c r="Y965" s="201">
        <f t="shared" si="223"/>
        <v>0</v>
      </c>
      <c r="Z965" s="201">
        <f t="shared" si="224"/>
        <v>0</v>
      </c>
      <c r="AA965" s="201">
        <f t="shared" si="225"/>
        <v>0</v>
      </c>
      <c r="AB965" s="201">
        <f t="shared" si="226"/>
        <v>0</v>
      </c>
      <c r="AC965" s="205"/>
      <c r="AD965" s="199"/>
      <c r="AE965" s="203">
        <f>IFERROR(IF(VLOOKUP($M965,'Books DATA'!$M$9:$Q$1009,1,0)=$M965,VLOOKUP($M965,'Books DATA'!$M$10:$T$1009,COLUMNS('Books DATA'!$M$9:N962),0)),"Not Avl in Books")</f>
        <v>0</v>
      </c>
      <c r="AF965" s="203">
        <f>IFERROR(IF(VLOOKUP($M965,'Books DATA'!$M$9:$Q$1009,1,0)=$M965,VLOOKUP($M965,'Books DATA'!$M$10:$T$1009,COLUMNS('Books DATA'!$M$9:O962),0)),"Not Avl in Books")</f>
        <v>0</v>
      </c>
      <c r="AG965" s="203">
        <f>IFERROR(IF(VLOOKUP($M965,'Books DATA'!$M$9:$Q$1009,1,0)=$M965,VLOOKUP($M965,'Books DATA'!$M$10:$T$1009,COLUMNS('Books DATA'!$M$9:P962),0)),"Not Avl in Books")</f>
        <v>0</v>
      </c>
      <c r="AH965" s="203">
        <f>IFERROR(IF(VLOOKUP($M965,'Books DATA'!$M$9:$Q$1009,1,0)=$M965,VLOOKUP($M965,'Books DATA'!$M$10:$T$1009,COLUMNS('Books DATA'!$M$9:Q962),0)),"Not Avl in Books")</f>
        <v>0</v>
      </c>
      <c r="AI965" s="203">
        <f>IFERROR(IF(VLOOKUP($M965,'Books DATA'!$M$9:$Q$1009,1,0)=$M965,VLOOKUP($M965,'Books DATA'!$M$10:$T$1009,COLUMNS('Books DATA'!$M$9:R962),0)),"Not Avl in Books")</f>
        <v>0</v>
      </c>
      <c r="AJ965" s="203">
        <f>IFERROR(IF(VLOOKUP($M965,'Books DATA'!$M$9:$Q$1009,1,0)=$M965,VLOOKUP($M965,'Books DATA'!$M$10:$T$1009,COLUMNS('Books DATA'!$M$9:S962),0)),"Not Avl in Books")</f>
        <v>0</v>
      </c>
      <c r="AK965" s="203">
        <f>IFERROR(IF(VLOOKUP($M965,'Books DATA'!$M$9:$Q$1009,1,0)=$M965,VLOOKUP($M965,'Books DATA'!$M$10:$T$1009,COLUMNS('Books DATA'!$M$9:T962),0)),"Not Avl in Books")</f>
        <v>0</v>
      </c>
      <c r="AL965" s="204"/>
    </row>
    <row r="966" spans="1:38" ht="15.75" thickBot="1">
      <c r="A966" s="7" t="str">
        <f>AC966&amp;"_"&amp;COUNTIF($AC$10:AC966,AC966)</f>
        <v>_0</v>
      </c>
      <c r="B966" s="206"/>
      <c r="C966" s="206"/>
      <c r="D966" s="207"/>
      <c r="E966" s="208"/>
      <c r="F966" s="209"/>
      <c r="G966" s="209"/>
      <c r="H966" s="209"/>
      <c r="I966" s="209"/>
      <c r="J966" s="209"/>
      <c r="K966" s="209"/>
      <c r="L966" s="199"/>
      <c r="M966" s="200" t="str">
        <f t="shared" si="212"/>
        <v/>
      </c>
      <c r="N966" s="200">
        <f t="shared" si="213"/>
        <v>0</v>
      </c>
      <c r="O966" s="200">
        <f t="shared" si="214"/>
        <v>0</v>
      </c>
      <c r="P966" s="200">
        <f t="shared" si="215"/>
        <v>0</v>
      </c>
      <c r="Q966" s="200">
        <f t="shared" si="216"/>
        <v>0</v>
      </c>
      <c r="R966" s="200">
        <f t="shared" si="217"/>
        <v>0</v>
      </c>
      <c r="S966" s="200">
        <f t="shared" si="218"/>
        <v>0</v>
      </c>
      <c r="T966" s="200">
        <f t="shared" si="219"/>
        <v>0</v>
      </c>
      <c r="U966" s="200"/>
      <c r="V966" s="201">
        <f t="shared" si="220"/>
        <v>0</v>
      </c>
      <c r="W966" s="201">
        <f t="shared" si="221"/>
        <v>0</v>
      </c>
      <c r="X966" s="201">
        <f t="shared" si="222"/>
        <v>0</v>
      </c>
      <c r="Y966" s="201">
        <f t="shared" si="223"/>
        <v>0</v>
      </c>
      <c r="Z966" s="201">
        <f t="shared" si="224"/>
        <v>0</v>
      </c>
      <c r="AA966" s="201">
        <f t="shared" si="225"/>
        <v>0</v>
      </c>
      <c r="AB966" s="201">
        <f t="shared" si="226"/>
        <v>0</v>
      </c>
      <c r="AC966" s="205"/>
      <c r="AD966" s="199"/>
      <c r="AE966" s="203">
        <f>IFERROR(IF(VLOOKUP($M966,'Books DATA'!$M$9:$Q$1009,1,0)=$M966,VLOOKUP($M966,'Books DATA'!$M$10:$T$1009,COLUMNS('Books DATA'!$M$9:N963),0)),"Not Avl in Books")</f>
        <v>0</v>
      </c>
      <c r="AF966" s="203">
        <f>IFERROR(IF(VLOOKUP($M966,'Books DATA'!$M$9:$Q$1009,1,0)=$M966,VLOOKUP($M966,'Books DATA'!$M$10:$T$1009,COLUMNS('Books DATA'!$M$9:O963),0)),"Not Avl in Books")</f>
        <v>0</v>
      </c>
      <c r="AG966" s="203">
        <f>IFERROR(IF(VLOOKUP($M966,'Books DATA'!$M$9:$Q$1009,1,0)=$M966,VLOOKUP($M966,'Books DATA'!$M$10:$T$1009,COLUMNS('Books DATA'!$M$9:P963),0)),"Not Avl in Books")</f>
        <v>0</v>
      </c>
      <c r="AH966" s="203">
        <f>IFERROR(IF(VLOOKUP($M966,'Books DATA'!$M$9:$Q$1009,1,0)=$M966,VLOOKUP($M966,'Books DATA'!$M$10:$T$1009,COLUMNS('Books DATA'!$M$9:Q963),0)),"Not Avl in Books")</f>
        <v>0</v>
      </c>
      <c r="AI966" s="203">
        <f>IFERROR(IF(VLOOKUP($M966,'Books DATA'!$M$9:$Q$1009,1,0)=$M966,VLOOKUP($M966,'Books DATA'!$M$10:$T$1009,COLUMNS('Books DATA'!$M$9:R963),0)),"Not Avl in Books")</f>
        <v>0</v>
      </c>
      <c r="AJ966" s="203">
        <f>IFERROR(IF(VLOOKUP($M966,'Books DATA'!$M$9:$Q$1009,1,0)=$M966,VLOOKUP($M966,'Books DATA'!$M$10:$T$1009,COLUMNS('Books DATA'!$M$9:S963),0)),"Not Avl in Books")</f>
        <v>0</v>
      </c>
      <c r="AK966" s="203">
        <f>IFERROR(IF(VLOOKUP($M966,'Books DATA'!$M$9:$Q$1009,1,0)=$M966,VLOOKUP($M966,'Books DATA'!$M$10:$T$1009,COLUMNS('Books DATA'!$M$9:T963),0)),"Not Avl in Books")</f>
        <v>0</v>
      </c>
      <c r="AL966" s="204"/>
    </row>
    <row r="967" spans="1:38" ht="15.75" thickBot="1">
      <c r="A967" s="7" t="str">
        <f>AC967&amp;"_"&amp;COUNTIF($AC$10:AC967,AC967)</f>
        <v>_0</v>
      </c>
      <c r="B967" s="206"/>
      <c r="C967" s="206"/>
      <c r="D967" s="207"/>
      <c r="E967" s="208"/>
      <c r="F967" s="209"/>
      <c r="G967" s="209"/>
      <c r="H967" s="209"/>
      <c r="I967" s="209"/>
      <c r="J967" s="209"/>
      <c r="K967" s="209"/>
      <c r="L967" s="199"/>
      <c r="M967" s="200" t="str">
        <f t="shared" si="212"/>
        <v/>
      </c>
      <c r="N967" s="200">
        <f t="shared" si="213"/>
        <v>0</v>
      </c>
      <c r="O967" s="200">
        <f t="shared" si="214"/>
        <v>0</v>
      </c>
      <c r="P967" s="200">
        <f t="shared" si="215"/>
        <v>0</v>
      </c>
      <c r="Q967" s="200">
        <f t="shared" si="216"/>
        <v>0</v>
      </c>
      <c r="R967" s="200">
        <f t="shared" si="217"/>
        <v>0</v>
      </c>
      <c r="S967" s="200">
        <f t="shared" si="218"/>
        <v>0</v>
      </c>
      <c r="T967" s="200">
        <f t="shared" si="219"/>
        <v>0</v>
      </c>
      <c r="U967" s="200"/>
      <c r="V967" s="201">
        <f t="shared" si="220"/>
        <v>0</v>
      </c>
      <c r="W967" s="201">
        <f t="shared" si="221"/>
        <v>0</v>
      </c>
      <c r="X967" s="201">
        <f t="shared" si="222"/>
        <v>0</v>
      </c>
      <c r="Y967" s="201">
        <f t="shared" si="223"/>
        <v>0</v>
      </c>
      <c r="Z967" s="201">
        <f t="shared" si="224"/>
        <v>0</v>
      </c>
      <c r="AA967" s="201">
        <f t="shared" si="225"/>
        <v>0</v>
      </c>
      <c r="AB967" s="201">
        <f t="shared" si="226"/>
        <v>0</v>
      </c>
      <c r="AC967" s="205"/>
      <c r="AD967" s="199"/>
      <c r="AE967" s="203">
        <f>IFERROR(IF(VLOOKUP($M967,'Books DATA'!$M$9:$Q$1009,1,0)=$M967,VLOOKUP($M967,'Books DATA'!$M$10:$T$1009,COLUMNS('Books DATA'!$M$9:N964),0)),"Not Avl in Books")</f>
        <v>0</v>
      </c>
      <c r="AF967" s="203">
        <f>IFERROR(IF(VLOOKUP($M967,'Books DATA'!$M$9:$Q$1009,1,0)=$M967,VLOOKUP($M967,'Books DATA'!$M$10:$T$1009,COLUMNS('Books DATA'!$M$9:O964),0)),"Not Avl in Books")</f>
        <v>0</v>
      </c>
      <c r="AG967" s="203">
        <f>IFERROR(IF(VLOOKUP($M967,'Books DATA'!$M$9:$Q$1009,1,0)=$M967,VLOOKUP($M967,'Books DATA'!$M$10:$T$1009,COLUMNS('Books DATA'!$M$9:P964),0)),"Not Avl in Books")</f>
        <v>0</v>
      </c>
      <c r="AH967" s="203">
        <f>IFERROR(IF(VLOOKUP($M967,'Books DATA'!$M$9:$Q$1009,1,0)=$M967,VLOOKUP($M967,'Books DATA'!$M$10:$T$1009,COLUMNS('Books DATA'!$M$9:Q964),0)),"Not Avl in Books")</f>
        <v>0</v>
      </c>
      <c r="AI967" s="203">
        <f>IFERROR(IF(VLOOKUP($M967,'Books DATA'!$M$9:$Q$1009,1,0)=$M967,VLOOKUP($M967,'Books DATA'!$M$10:$T$1009,COLUMNS('Books DATA'!$M$9:R964),0)),"Not Avl in Books")</f>
        <v>0</v>
      </c>
      <c r="AJ967" s="203">
        <f>IFERROR(IF(VLOOKUP($M967,'Books DATA'!$M$9:$Q$1009,1,0)=$M967,VLOOKUP($M967,'Books DATA'!$M$10:$T$1009,COLUMNS('Books DATA'!$M$9:S964),0)),"Not Avl in Books")</f>
        <v>0</v>
      </c>
      <c r="AK967" s="203">
        <f>IFERROR(IF(VLOOKUP($M967,'Books DATA'!$M$9:$Q$1009,1,0)=$M967,VLOOKUP($M967,'Books DATA'!$M$10:$T$1009,COLUMNS('Books DATA'!$M$9:T964),0)),"Not Avl in Books")</f>
        <v>0</v>
      </c>
      <c r="AL967" s="204"/>
    </row>
    <row r="968" spans="1:38" ht="15.75" thickBot="1">
      <c r="A968" s="7" t="str">
        <f>AC968&amp;"_"&amp;COUNTIF($AC$10:AC968,AC968)</f>
        <v>_0</v>
      </c>
      <c r="B968" s="206"/>
      <c r="C968" s="206"/>
      <c r="D968" s="207"/>
      <c r="E968" s="208"/>
      <c r="F968" s="209"/>
      <c r="G968" s="209"/>
      <c r="H968" s="209"/>
      <c r="I968" s="209"/>
      <c r="J968" s="209"/>
      <c r="K968" s="209"/>
      <c r="L968" s="199"/>
      <c r="M968" s="200" t="str">
        <f t="shared" si="212"/>
        <v/>
      </c>
      <c r="N968" s="200">
        <f t="shared" si="213"/>
        <v>0</v>
      </c>
      <c r="O968" s="200">
        <f t="shared" si="214"/>
        <v>0</v>
      </c>
      <c r="P968" s="200">
        <f t="shared" si="215"/>
        <v>0</v>
      </c>
      <c r="Q968" s="200">
        <f t="shared" si="216"/>
        <v>0</v>
      </c>
      <c r="R968" s="200">
        <f t="shared" si="217"/>
        <v>0</v>
      </c>
      <c r="S968" s="200">
        <f t="shared" si="218"/>
        <v>0</v>
      </c>
      <c r="T968" s="200">
        <f t="shared" si="219"/>
        <v>0</v>
      </c>
      <c r="U968" s="200"/>
      <c r="V968" s="201">
        <f t="shared" si="220"/>
        <v>0</v>
      </c>
      <c r="W968" s="201">
        <f t="shared" si="221"/>
        <v>0</v>
      </c>
      <c r="X968" s="201">
        <f t="shared" si="222"/>
        <v>0</v>
      </c>
      <c r="Y968" s="201">
        <f t="shared" si="223"/>
        <v>0</v>
      </c>
      <c r="Z968" s="201">
        <f t="shared" si="224"/>
        <v>0</v>
      </c>
      <c r="AA968" s="201">
        <f t="shared" si="225"/>
        <v>0</v>
      </c>
      <c r="AB968" s="201">
        <f t="shared" si="226"/>
        <v>0</v>
      </c>
      <c r="AC968" s="205"/>
      <c r="AD968" s="199"/>
      <c r="AE968" s="203">
        <f>IFERROR(IF(VLOOKUP($M968,'Books DATA'!$M$9:$Q$1009,1,0)=$M968,VLOOKUP($M968,'Books DATA'!$M$10:$T$1009,COLUMNS('Books DATA'!$M$9:N965),0)),"Not Avl in Books")</f>
        <v>0</v>
      </c>
      <c r="AF968" s="203">
        <f>IFERROR(IF(VLOOKUP($M968,'Books DATA'!$M$9:$Q$1009,1,0)=$M968,VLOOKUP($M968,'Books DATA'!$M$10:$T$1009,COLUMNS('Books DATA'!$M$9:O965),0)),"Not Avl in Books")</f>
        <v>0</v>
      </c>
      <c r="AG968" s="203">
        <f>IFERROR(IF(VLOOKUP($M968,'Books DATA'!$M$9:$Q$1009,1,0)=$M968,VLOOKUP($M968,'Books DATA'!$M$10:$T$1009,COLUMNS('Books DATA'!$M$9:P965),0)),"Not Avl in Books")</f>
        <v>0</v>
      </c>
      <c r="AH968" s="203">
        <f>IFERROR(IF(VLOOKUP($M968,'Books DATA'!$M$9:$Q$1009,1,0)=$M968,VLOOKUP($M968,'Books DATA'!$M$10:$T$1009,COLUMNS('Books DATA'!$M$9:Q965),0)),"Not Avl in Books")</f>
        <v>0</v>
      </c>
      <c r="AI968" s="203">
        <f>IFERROR(IF(VLOOKUP($M968,'Books DATA'!$M$9:$Q$1009,1,0)=$M968,VLOOKUP($M968,'Books DATA'!$M$10:$T$1009,COLUMNS('Books DATA'!$M$9:R965),0)),"Not Avl in Books")</f>
        <v>0</v>
      </c>
      <c r="AJ968" s="203">
        <f>IFERROR(IF(VLOOKUP($M968,'Books DATA'!$M$9:$Q$1009,1,0)=$M968,VLOOKUP($M968,'Books DATA'!$M$10:$T$1009,COLUMNS('Books DATA'!$M$9:S965),0)),"Not Avl in Books")</f>
        <v>0</v>
      </c>
      <c r="AK968" s="203">
        <f>IFERROR(IF(VLOOKUP($M968,'Books DATA'!$M$9:$Q$1009,1,0)=$M968,VLOOKUP($M968,'Books DATA'!$M$10:$T$1009,COLUMNS('Books DATA'!$M$9:T965),0)),"Not Avl in Books")</f>
        <v>0</v>
      </c>
      <c r="AL968" s="204"/>
    </row>
    <row r="969" spans="1:38" ht="15.75" thickBot="1">
      <c r="A969" s="7" t="str">
        <f>AC969&amp;"_"&amp;COUNTIF($AC$10:AC969,AC969)</f>
        <v>_0</v>
      </c>
      <c r="B969" s="206"/>
      <c r="C969" s="206"/>
      <c r="D969" s="207"/>
      <c r="E969" s="208"/>
      <c r="F969" s="209"/>
      <c r="G969" s="209"/>
      <c r="H969" s="209"/>
      <c r="I969" s="209"/>
      <c r="J969" s="209"/>
      <c r="K969" s="209"/>
      <c r="L969" s="199"/>
      <c r="M969" s="200" t="str">
        <f t="shared" si="212"/>
        <v/>
      </c>
      <c r="N969" s="200">
        <f t="shared" si="213"/>
        <v>0</v>
      </c>
      <c r="O969" s="200">
        <f t="shared" si="214"/>
        <v>0</v>
      </c>
      <c r="P969" s="200">
        <f t="shared" si="215"/>
        <v>0</v>
      </c>
      <c r="Q969" s="200">
        <f t="shared" si="216"/>
        <v>0</v>
      </c>
      <c r="R969" s="200">
        <f t="shared" si="217"/>
        <v>0</v>
      </c>
      <c r="S969" s="200">
        <f t="shared" si="218"/>
        <v>0</v>
      </c>
      <c r="T969" s="200">
        <f t="shared" si="219"/>
        <v>0</v>
      </c>
      <c r="U969" s="200"/>
      <c r="V969" s="201">
        <f t="shared" si="220"/>
        <v>0</v>
      </c>
      <c r="W969" s="201">
        <f t="shared" si="221"/>
        <v>0</v>
      </c>
      <c r="X969" s="201">
        <f t="shared" si="222"/>
        <v>0</v>
      </c>
      <c r="Y969" s="201">
        <f t="shared" si="223"/>
        <v>0</v>
      </c>
      <c r="Z969" s="201">
        <f t="shared" si="224"/>
        <v>0</v>
      </c>
      <c r="AA969" s="201">
        <f t="shared" si="225"/>
        <v>0</v>
      </c>
      <c r="AB969" s="201">
        <f t="shared" si="226"/>
        <v>0</v>
      </c>
      <c r="AC969" s="205"/>
      <c r="AD969" s="199"/>
      <c r="AE969" s="203">
        <f>IFERROR(IF(VLOOKUP($M969,'Books DATA'!$M$9:$Q$1009,1,0)=$M969,VLOOKUP($M969,'Books DATA'!$M$10:$T$1009,COLUMNS('Books DATA'!$M$9:N966),0)),"Not Avl in Books")</f>
        <v>0</v>
      </c>
      <c r="AF969" s="203">
        <f>IFERROR(IF(VLOOKUP($M969,'Books DATA'!$M$9:$Q$1009,1,0)=$M969,VLOOKUP($M969,'Books DATA'!$M$10:$T$1009,COLUMNS('Books DATA'!$M$9:O966),0)),"Not Avl in Books")</f>
        <v>0</v>
      </c>
      <c r="AG969" s="203">
        <f>IFERROR(IF(VLOOKUP($M969,'Books DATA'!$M$9:$Q$1009,1,0)=$M969,VLOOKUP($M969,'Books DATA'!$M$10:$T$1009,COLUMNS('Books DATA'!$M$9:P966),0)),"Not Avl in Books")</f>
        <v>0</v>
      </c>
      <c r="AH969" s="203">
        <f>IFERROR(IF(VLOOKUP($M969,'Books DATA'!$M$9:$Q$1009,1,0)=$M969,VLOOKUP($M969,'Books DATA'!$M$10:$T$1009,COLUMNS('Books DATA'!$M$9:Q966),0)),"Not Avl in Books")</f>
        <v>0</v>
      </c>
      <c r="AI969" s="203">
        <f>IFERROR(IF(VLOOKUP($M969,'Books DATA'!$M$9:$Q$1009,1,0)=$M969,VLOOKUP($M969,'Books DATA'!$M$10:$T$1009,COLUMNS('Books DATA'!$M$9:R966),0)),"Not Avl in Books")</f>
        <v>0</v>
      </c>
      <c r="AJ969" s="203">
        <f>IFERROR(IF(VLOOKUP($M969,'Books DATA'!$M$9:$Q$1009,1,0)=$M969,VLOOKUP($M969,'Books DATA'!$M$10:$T$1009,COLUMNS('Books DATA'!$M$9:S966),0)),"Not Avl in Books")</f>
        <v>0</v>
      </c>
      <c r="AK969" s="203">
        <f>IFERROR(IF(VLOOKUP($M969,'Books DATA'!$M$9:$Q$1009,1,0)=$M969,VLOOKUP($M969,'Books DATA'!$M$10:$T$1009,COLUMNS('Books DATA'!$M$9:T966),0)),"Not Avl in Books")</f>
        <v>0</v>
      </c>
      <c r="AL969" s="204"/>
    </row>
    <row r="970" spans="1:38" ht="15.75" thickBot="1">
      <c r="A970" s="7" t="str">
        <f>AC970&amp;"_"&amp;COUNTIF($AC$10:AC970,AC970)</f>
        <v>_0</v>
      </c>
      <c r="B970" s="206"/>
      <c r="C970" s="206"/>
      <c r="D970" s="207"/>
      <c r="E970" s="208"/>
      <c r="F970" s="209"/>
      <c r="G970" s="209"/>
      <c r="H970" s="209"/>
      <c r="I970" s="209"/>
      <c r="J970" s="209"/>
      <c r="K970" s="209"/>
      <c r="L970" s="199"/>
      <c r="M970" s="200" t="str">
        <f t="shared" si="212"/>
        <v/>
      </c>
      <c r="N970" s="200">
        <f t="shared" si="213"/>
        <v>0</v>
      </c>
      <c r="O970" s="200">
        <f t="shared" si="214"/>
        <v>0</v>
      </c>
      <c r="P970" s="200">
        <f t="shared" si="215"/>
        <v>0</v>
      </c>
      <c r="Q970" s="200">
        <f t="shared" si="216"/>
        <v>0</v>
      </c>
      <c r="R970" s="200">
        <f t="shared" si="217"/>
        <v>0</v>
      </c>
      <c r="S970" s="200">
        <f t="shared" si="218"/>
        <v>0</v>
      </c>
      <c r="T970" s="200">
        <f t="shared" si="219"/>
        <v>0</v>
      </c>
      <c r="U970" s="200"/>
      <c r="V970" s="201">
        <f t="shared" si="220"/>
        <v>0</v>
      </c>
      <c r="W970" s="201">
        <f t="shared" si="221"/>
        <v>0</v>
      </c>
      <c r="X970" s="201">
        <f t="shared" si="222"/>
        <v>0</v>
      </c>
      <c r="Y970" s="201">
        <f t="shared" si="223"/>
        <v>0</v>
      </c>
      <c r="Z970" s="201">
        <f t="shared" si="224"/>
        <v>0</v>
      </c>
      <c r="AA970" s="201">
        <f t="shared" si="225"/>
        <v>0</v>
      </c>
      <c r="AB970" s="201">
        <f t="shared" si="226"/>
        <v>0</v>
      </c>
      <c r="AC970" s="205"/>
      <c r="AD970" s="199"/>
      <c r="AE970" s="203">
        <f>IFERROR(IF(VLOOKUP($M970,'Books DATA'!$M$9:$Q$1009,1,0)=$M970,VLOOKUP($M970,'Books DATA'!$M$10:$T$1009,COLUMNS('Books DATA'!$M$9:N967),0)),"Not Avl in Books")</f>
        <v>0</v>
      </c>
      <c r="AF970" s="203">
        <f>IFERROR(IF(VLOOKUP($M970,'Books DATA'!$M$9:$Q$1009,1,0)=$M970,VLOOKUP($M970,'Books DATA'!$M$10:$T$1009,COLUMNS('Books DATA'!$M$9:O967),0)),"Not Avl in Books")</f>
        <v>0</v>
      </c>
      <c r="AG970" s="203">
        <f>IFERROR(IF(VLOOKUP($M970,'Books DATA'!$M$9:$Q$1009,1,0)=$M970,VLOOKUP($M970,'Books DATA'!$M$10:$T$1009,COLUMNS('Books DATA'!$M$9:P967),0)),"Not Avl in Books")</f>
        <v>0</v>
      </c>
      <c r="AH970" s="203">
        <f>IFERROR(IF(VLOOKUP($M970,'Books DATA'!$M$9:$Q$1009,1,0)=$M970,VLOOKUP($M970,'Books DATA'!$M$10:$T$1009,COLUMNS('Books DATA'!$M$9:Q967),0)),"Not Avl in Books")</f>
        <v>0</v>
      </c>
      <c r="AI970" s="203">
        <f>IFERROR(IF(VLOOKUP($M970,'Books DATA'!$M$9:$Q$1009,1,0)=$M970,VLOOKUP($M970,'Books DATA'!$M$10:$T$1009,COLUMNS('Books DATA'!$M$9:R967),0)),"Not Avl in Books")</f>
        <v>0</v>
      </c>
      <c r="AJ970" s="203">
        <f>IFERROR(IF(VLOOKUP($M970,'Books DATA'!$M$9:$Q$1009,1,0)=$M970,VLOOKUP($M970,'Books DATA'!$M$10:$T$1009,COLUMNS('Books DATA'!$M$9:S967),0)),"Not Avl in Books")</f>
        <v>0</v>
      </c>
      <c r="AK970" s="203">
        <f>IFERROR(IF(VLOOKUP($M970,'Books DATA'!$M$9:$Q$1009,1,0)=$M970,VLOOKUP($M970,'Books DATA'!$M$10:$T$1009,COLUMNS('Books DATA'!$M$9:T967),0)),"Not Avl in Books")</f>
        <v>0</v>
      </c>
      <c r="AL970" s="204"/>
    </row>
    <row r="971" spans="1:38" ht="15.75" thickBot="1">
      <c r="A971" s="7" t="str">
        <f>AC971&amp;"_"&amp;COUNTIF($AC$10:AC971,AC971)</f>
        <v>_0</v>
      </c>
      <c r="B971" s="206"/>
      <c r="C971" s="206"/>
      <c r="D971" s="207"/>
      <c r="E971" s="208"/>
      <c r="F971" s="209"/>
      <c r="G971" s="209"/>
      <c r="H971" s="209"/>
      <c r="I971" s="209"/>
      <c r="J971" s="209"/>
      <c r="K971" s="209"/>
      <c r="L971" s="199"/>
      <c r="M971" s="200" t="str">
        <f t="shared" ref="M971:M1009" si="227">+B971&amp;D971</f>
        <v/>
      </c>
      <c r="N971" s="200">
        <f t="shared" ref="N971:N1009" si="228">+F971</f>
        <v>0</v>
      </c>
      <c r="O971" s="200">
        <f t="shared" ref="O971:O1009" si="229">+G971</f>
        <v>0</v>
      </c>
      <c r="P971" s="200">
        <f t="shared" ref="P971:P1009" si="230">+H971</f>
        <v>0</v>
      </c>
      <c r="Q971" s="200">
        <f t="shared" ref="Q971:Q1009" si="231">+I971</f>
        <v>0</v>
      </c>
      <c r="R971" s="200">
        <f t="shared" ref="R971:R1009" si="232">+J971</f>
        <v>0</v>
      </c>
      <c r="S971" s="200">
        <f t="shared" ref="S971:S1009" si="233">+K971</f>
        <v>0</v>
      </c>
      <c r="T971" s="200">
        <f t="shared" ref="T971:T1009" si="234">+P971+Q971+R971+S971</f>
        <v>0</v>
      </c>
      <c r="U971" s="200"/>
      <c r="V971" s="201">
        <f t="shared" ref="V971:V1009" si="235">IFERROR(+N971-AE971,"Not Avl in Books")</f>
        <v>0</v>
      </c>
      <c r="W971" s="201">
        <f t="shared" ref="W971:W1009" si="236">IFERROR(+O971-AF971,"Not Avl in Books")</f>
        <v>0</v>
      </c>
      <c r="X971" s="201">
        <f t="shared" ref="X971:X1009" si="237">IFERROR(+P971-AG971,"Not Avl in Books")</f>
        <v>0</v>
      </c>
      <c r="Y971" s="201">
        <f t="shared" ref="Y971:Y1009" si="238">IFERROR(+Q971-AH971,"Not Avl in Books")</f>
        <v>0</v>
      </c>
      <c r="Z971" s="201">
        <f t="shared" ref="Z971:Z1009" si="239">IFERROR(+R971-AI971,"Not Avl in Books")</f>
        <v>0</v>
      </c>
      <c r="AA971" s="201">
        <f t="shared" ref="AA971:AA1009" si="240">IFERROR(+S971-AJ971,"Not Avl in Books")</f>
        <v>0</v>
      </c>
      <c r="AB971" s="201">
        <f t="shared" ref="AB971:AB1009" si="241">IFERROR(+T971-AK971,"Not Avl in Books")</f>
        <v>0</v>
      </c>
      <c r="AC971" s="205"/>
      <c r="AD971" s="199"/>
      <c r="AE971" s="203">
        <f>IFERROR(IF(VLOOKUP($M971,'Books DATA'!$M$9:$Q$1009,1,0)=$M971,VLOOKUP($M971,'Books DATA'!$M$10:$T$1009,COLUMNS('Books DATA'!$M$9:N968),0)),"Not Avl in Books")</f>
        <v>0</v>
      </c>
      <c r="AF971" s="203">
        <f>IFERROR(IF(VLOOKUP($M971,'Books DATA'!$M$9:$Q$1009,1,0)=$M971,VLOOKUP($M971,'Books DATA'!$M$10:$T$1009,COLUMNS('Books DATA'!$M$9:O968),0)),"Not Avl in Books")</f>
        <v>0</v>
      </c>
      <c r="AG971" s="203">
        <f>IFERROR(IF(VLOOKUP($M971,'Books DATA'!$M$9:$Q$1009,1,0)=$M971,VLOOKUP($M971,'Books DATA'!$M$10:$T$1009,COLUMNS('Books DATA'!$M$9:P968),0)),"Not Avl in Books")</f>
        <v>0</v>
      </c>
      <c r="AH971" s="203">
        <f>IFERROR(IF(VLOOKUP($M971,'Books DATA'!$M$9:$Q$1009,1,0)=$M971,VLOOKUP($M971,'Books DATA'!$M$10:$T$1009,COLUMNS('Books DATA'!$M$9:Q968),0)),"Not Avl in Books")</f>
        <v>0</v>
      </c>
      <c r="AI971" s="203">
        <f>IFERROR(IF(VLOOKUP($M971,'Books DATA'!$M$9:$Q$1009,1,0)=$M971,VLOOKUP($M971,'Books DATA'!$M$10:$T$1009,COLUMNS('Books DATA'!$M$9:R968),0)),"Not Avl in Books")</f>
        <v>0</v>
      </c>
      <c r="AJ971" s="203">
        <f>IFERROR(IF(VLOOKUP($M971,'Books DATA'!$M$9:$Q$1009,1,0)=$M971,VLOOKUP($M971,'Books DATA'!$M$10:$T$1009,COLUMNS('Books DATA'!$M$9:S968),0)),"Not Avl in Books")</f>
        <v>0</v>
      </c>
      <c r="AK971" s="203">
        <f>IFERROR(IF(VLOOKUP($M971,'Books DATA'!$M$9:$Q$1009,1,0)=$M971,VLOOKUP($M971,'Books DATA'!$M$10:$T$1009,COLUMNS('Books DATA'!$M$9:T968),0)),"Not Avl in Books")</f>
        <v>0</v>
      </c>
      <c r="AL971" s="204"/>
    </row>
    <row r="972" spans="1:38" ht="15.75" thickBot="1">
      <c r="A972" s="7" t="str">
        <f>AC972&amp;"_"&amp;COUNTIF($AC$10:AC972,AC972)</f>
        <v>_0</v>
      </c>
      <c r="B972" s="206"/>
      <c r="C972" s="206"/>
      <c r="D972" s="207"/>
      <c r="E972" s="208"/>
      <c r="F972" s="209"/>
      <c r="G972" s="209"/>
      <c r="H972" s="209"/>
      <c r="I972" s="209"/>
      <c r="J972" s="209"/>
      <c r="K972" s="209"/>
      <c r="L972" s="199"/>
      <c r="M972" s="200" t="str">
        <f t="shared" si="227"/>
        <v/>
      </c>
      <c r="N972" s="200">
        <f t="shared" si="228"/>
        <v>0</v>
      </c>
      <c r="O972" s="200">
        <f t="shared" si="229"/>
        <v>0</v>
      </c>
      <c r="P972" s="200">
        <f t="shared" si="230"/>
        <v>0</v>
      </c>
      <c r="Q972" s="200">
        <f t="shared" si="231"/>
        <v>0</v>
      </c>
      <c r="R972" s="200">
        <f t="shared" si="232"/>
        <v>0</v>
      </c>
      <c r="S972" s="200">
        <f t="shared" si="233"/>
        <v>0</v>
      </c>
      <c r="T972" s="200">
        <f t="shared" si="234"/>
        <v>0</v>
      </c>
      <c r="U972" s="200"/>
      <c r="V972" s="201">
        <f t="shared" si="235"/>
        <v>0</v>
      </c>
      <c r="W972" s="201">
        <f t="shared" si="236"/>
        <v>0</v>
      </c>
      <c r="X972" s="201">
        <f t="shared" si="237"/>
        <v>0</v>
      </c>
      <c r="Y972" s="201">
        <f t="shared" si="238"/>
        <v>0</v>
      </c>
      <c r="Z972" s="201">
        <f t="shared" si="239"/>
        <v>0</v>
      </c>
      <c r="AA972" s="201">
        <f t="shared" si="240"/>
        <v>0</v>
      </c>
      <c r="AB972" s="201">
        <f t="shared" si="241"/>
        <v>0</v>
      </c>
      <c r="AC972" s="205"/>
      <c r="AD972" s="199"/>
      <c r="AE972" s="203">
        <f>IFERROR(IF(VLOOKUP($M972,'Books DATA'!$M$9:$Q$1009,1,0)=$M972,VLOOKUP($M972,'Books DATA'!$M$10:$T$1009,COLUMNS('Books DATA'!$M$9:N969),0)),"Not Avl in Books")</f>
        <v>0</v>
      </c>
      <c r="AF972" s="203">
        <f>IFERROR(IF(VLOOKUP($M972,'Books DATA'!$M$9:$Q$1009,1,0)=$M972,VLOOKUP($M972,'Books DATA'!$M$10:$T$1009,COLUMNS('Books DATA'!$M$9:O969),0)),"Not Avl in Books")</f>
        <v>0</v>
      </c>
      <c r="AG972" s="203">
        <f>IFERROR(IF(VLOOKUP($M972,'Books DATA'!$M$9:$Q$1009,1,0)=$M972,VLOOKUP($M972,'Books DATA'!$M$10:$T$1009,COLUMNS('Books DATA'!$M$9:P969),0)),"Not Avl in Books")</f>
        <v>0</v>
      </c>
      <c r="AH972" s="203">
        <f>IFERROR(IF(VLOOKUP($M972,'Books DATA'!$M$9:$Q$1009,1,0)=$M972,VLOOKUP($M972,'Books DATA'!$M$10:$T$1009,COLUMNS('Books DATA'!$M$9:Q969),0)),"Not Avl in Books")</f>
        <v>0</v>
      </c>
      <c r="AI972" s="203">
        <f>IFERROR(IF(VLOOKUP($M972,'Books DATA'!$M$9:$Q$1009,1,0)=$M972,VLOOKUP($M972,'Books DATA'!$M$10:$T$1009,COLUMNS('Books DATA'!$M$9:R969),0)),"Not Avl in Books")</f>
        <v>0</v>
      </c>
      <c r="AJ972" s="203">
        <f>IFERROR(IF(VLOOKUP($M972,'Books DATA'!$M$9:$Q$1009,1,0)=$M972,VLOOKUP($M972,'Books DATA'!$M$10:$T$1009,COLUMNS('Books DATA'!$M$9:S969),0)),"Not Avl in Books")</f>
        <v>0</v>
      </c>
      <c r="AK972" s="203">
        <f>IFERROR(IF(VLOOKUP($M972,'Books DATA'!$M$9:$Q$1009,1,0)=$M972,VLOOKUP($M972,'Books DATA'!$M$10:$T$1009,COLUMNS('Books DATA'!$M$9:T969),0)),"Not Avl in Books")</f>
        <v>0</v>
      </c>
      <c r="AL972" s="204"/>
    </row>
    <row r="973" spans="1:38" ht="15.75" thickBot="1">
      <c r="A973" s="7" t="str">
        <f>AC973&amp;"_"&amp;COUNTIF($AC$10:AC973,AC973)</f>
        <v>_0</v>
      </c>
      <c r="B973" s="206"/>
      <c r="C973" s="206"/>
      <c r="D973" s="207"/>
      <c r="E973" s="208"/>
      <c r="F973" s="209"/>
      <c r="G973" s="209"/>
      <c r="H973" s="209"/>
      <c r="I973" s="209"/>
      <c r="J973" s="209"/>
      <c r="K973" s="209"/>
      <c r="L973" s="199"/>
      <c r="M973" s="200" t="str">
        <f t="shared" si="227"/>
        <v/>
      </c>
      <c r="N973" s="200">
        <f t="shared" si="228"/>
        <v>0</v>
      </c>
      <c r="O973" s="200">
        <f t="shared" si="229"/>
        <v>0</v>
      </c>
      <c r="P973" s="200">
        <f t="shared" si="230"/>
        <v>0</v>
      </c>
      <c r="Q973" s="200">
        <f t="shared" si="231"/>
        <v>0</v>
      </c>
      <c r="R973" s="200">
        <f t="shared" si="232"/>
        <v>0</v>
      </c>
      <c r="S973" s="200">
        <f t="shared" si="233"/>
        <v>0</v>
      </c>
      <c r="T973" s="200">
        <f t="shared" si="234"/>
        <v>0</v>
      </c>
      <c r="U973" s="200"/>
      <c r="V973" s="201">
        <f t="shared" si="235"/>
        <v>0</v>
      </c>
      <c r="W973" s="201">
        <f t="shared" si="236"/>
        <v>0</v>
      </c>
      <c r="X973" s="201">
        <f t="shared" si="237"/>
        <v>0</v>
      </c>
      <c r="Y973" s="201">
        <f t="shared" si="238"/>
        <v>0</v>
      </c>
      <c r="Z973" s="201">
        <f t="shared" si="239"/>
        <v>0</v>
      </c>
      <c r="AA973" s="201">
        <f t="shared" si="240"/>
        <v>0</v>
      </c>
      <c r="AB973" s="201">
        <f t="shared" si="241"/>
        <v>0</v>
      </c>
      <c r="AC973" s="205"/>
      <c r="AD973" s="199"/>
      <c r="AE973" s="203">
        <f>IFERROR(IF(VLOOKUP($M973,'Books DATA'!$M$9:$Q$1009,1,0)=$M973,VLOOKUP($M973,'Books DATA'!$M$10:$T$1009,COLUMNS('Books DATA'!$M$9:N970),0)),"Not Avl in Books")</f>
        <v>0</v>
      </c>
      <c r="AF973" s="203">
        <f>IFERROR(IF(VLOOKUP($M973,'Books DATA'!$M$9:$Q$1009,1,0)=$M973,VLOOKUP($M973,'Books DATA'!$M$10:$T$1009,COLUMNS('Books DATA'!$M$9:O970),0)),"Not Avl in Books")</f>
        <v>0</v>
      </c>
      <c r="AG973" s="203">
        <f>IFERROR(IF(VLOOKUP($M973,'Books DATA'!$M$9:$Q$1009,1,0)=$M973,VLOOKUP($M973,'Books DATA'!$M$10:$T$1009,COLUMNS('Books DATA'!$M$9:P970),0)),"Not Avl in Books")</f>
        <v>0</v>
      </c>
      <c r="AH973" s="203">
        <f>IFERROR(IF(VLOOKUP($M973,'Books DATA'!$M$9:$Q$1009,1,0)=$M973,VLOOKUP($M973,'Books DATA'!$M$10:$T$1009,COLUMNS('Books DATA'!$M$9:Q970),0)),"Not Avl in Books")</f>
        <v>0</v>
      </c>
      <c r="AI973" s="203">
        <f>IFERROR(IF(VLOOKUP($M973,'Books DATA'!$M$9:$Q$1009,1,0)=$M973,VLOOKUP($M973,'Books DATA'!$M$10:$T$1009,COLUMNS('Books DATA'!$M$9:R970),0)),"Not Avl in Books")</f>
        <v>0</v>
      </c>
      <c r="AJ973" s="203">
        <f>IFERROR(IF(VLOOKUP($M973,'Books DATA'!$M$9:$Q$1009,1,0)=$M973,VLOOKUP($M973,'Books DATA'!$M$10:$T$1009,COLUMNS('Books DATA'!$M$9:S970),0)),"Not Avl in Books")</f>
        <v>0</v>
      </c>
      <c r="AK973" s="203">
        <f>IFERROR(IF(VLOOKUP($M973,'Books DATA'!$M$9:$Q$1009,1,0)=$M973,VLOOKUP($M973,'Books DATA'!$M$10:$T$1009,COLUMNS('Books DATA'!$M$9:T970),0)),"Not Avl in Books")</f>
        <v>0</v>
      </c>
      <c r="AL973" s="204"/>
    </row>
    <row r="974" spans="1:38" ht="15.75" thickBot="1">
      <c r="A974" s="7" t="str">
        <f>AC974&amp;"_"&amp;COUNTIF($AC$10:AC974,AC974)</f>
        <v>_0</v>
      </c>
      <c r="B974" s="206"/>
      <c r="C974" s="206"/>
      <c r="D974" s="207"/>
      <c r="E974" s="208"/>
      <c r="F974" s="209"/>
      <c r="G974" s="209"/>
      <c r="H974" s="209"/>
      <c r="I974" s="209"/>
      <c r="J974" s="209"/>
      <c r="K974" s="209"/>
      <c r="L974" s="199"/>
      <c r="M974" s="200" t="str">
        <f t="shared" si="227"/>
        <v/>
      </c>
      <c r="N974" s="200">
        <f t="shared" si="228"/>
        <v>0</v>
      </c>
      <c r="O974" s="200">
        <f t="shared" si="229"/>
        <v>0</v>
      </c>
      <c r="P974" s="200">
        <f t="shared" si="230"/>
        <v>0</v>
      </c>
      <c r="Q974" s="200">
        <f t="shared" si="231"/>
        <v>0</v>
      </c>
      <c r="R974" s="200">
        <f t="shared" si="232"/>
        <v>0</v>
      </c>
      <c r="S974" s="200">
        <f t="shared" si="233"/>
        <v>0</v>
      </c>
      <c r="T974" s="200">
        <f t="shared" si="234"/>
        <v>0</v>
      </c>
      <c r="U974" s="200"/>
      <c r="V974" s="201">
        <f t="shared" si="235"/>
        <v>0</v>
      </c>
      <c r="W974" s="201">
        <f t="shared" si="236"/>
        <v>0</v>
      </c>
      <c r="X974" s="201">
        <f t="shared" si="237"/>
        <v>0</v>
      </c>
      <c r="Y974" s="201">
        <f t="shared" si="238"/>
        <v>0</v>
      </c>
      <c r="Z974" s="201">
        <f t="shared" si="239"/>
        <v>0</v>
      </c>
      <c r="AA974" s="201">
        <f t="shared" si="240"/>
        <v>0</v>
      </c>
      <c r="AB974" s="201">
        <f t="shared" si="241"/>
        <v>0</v>
      </c>
      <c r="AC974" s="205"/>
      <c r="AD974" s="199"/>
      <c r="AE974" s="203">
        <f>IFERROR(IF(VLOOKUP($M974,'Books DATA'!$M$9:$Q$1009,1,0)=$M974,VLOOKUP($M974,'Books DATA'!$M$10:$T$1009,COLUMNS('Books DATA'!$M$9:N971),0)),"Not Avl in Books")</f>
        <v>0</v>
      </c>
      <c r="AF974" s="203">
        <f>IFERROR(IF(VLOOKUP($M974,'Books DATA'!$M$9:$Q$1009,1,0)=$M974,VLOOKUP($M974,'Books DATA'!$M$10:$T$1009,COLUMNS('Books DATA'!$M$9:O971),0)),"Not Avl in Books")</f>
        <v>0</v>
      </c>
      <c r="AG974" s="203">
        <f>IFERROR(IF(VLOOKUP($M974,'Books DATA'!$M$9:$Q$1009,1,0)=$M974,VLOOKUP($M974,'Books DATA'!$M$10:$T$1009,COLUMNS('Books DATA'!$M$9:P971),0)),"Not Avl in Books")</f>
        <v>0</v>
      </c>
      <c r="AH974" s="203">
        <f>IFERROR(IF(VLOOKUP($M974,'Books DATA'!$M$9:$Q$1009,1,0)=$M974,VLOOKUP($M974,'Books DATA'!$M$10:$T$1009,COLUMNS('Books DATA'!$M$9:Q971),0)),"Not Avl in Books")</f>
        <v>0</v>
      </c>
      <c r="AI974" s="203">
        <f>IFERROR(IF(VLOOKUP($M974,'Books DATA'!$M$9:$Q$1009,1,0)=$M974,VLOOKUP($M974,'Books DATA'!$M$10:$T$1009,COLUMNS('Books DATA'!$M$9:R971),0)),"Not Avl in Books")</f>
        <v>0</v>
      </c>
      <c r="AJ974" s="203">
        <f>IFERROR(IF(VLOOKUP($M974,'Books DATA'!$M$9:$Q$1009,1,0)=$M974,VLOOKUP($M974,'Books DATA'!$M$10:$T$1009,COLUMNS('Books DATA'!$M$9:S971),0)),"Not Avl in Books")</f>
        <v>0</v>
      </c>
      <c r="AK974" s="203">
        <f>IFERROR(IF(VLOOKUP($M974,'Books DATA'!$M$9:$Q$1009,1,0)=$M974,VLOOKUP($M974,'Books DATA'!$M$10:$T$1009,COLUMNS('Books DATA'!$M$9:T971),0)),"Not Avl in Books")</f>
        <v>0</v>
      </c>
      <c r="AL974" s="204"/>
    </row>
    <row r="975" spans="1:38" ht="15.75" thickBot="1">
      <c r="A975" s="7" t="str">
        <f>AC975&amp;"_"&amp;COUNTIF($AC$10:AC975,AC975)</f>
        <v>_0</v>
      </c>
      <c r="B975" s="206"/>
      <c r="C975" s="206"/>
      <c r="D975" s="207"/>
      <c r="E975" s="208"/>
      <c r="F975" s="209"/>
      <c r="G975" s="209"/>
      <c r="H975" s="209"/>
      <c r="I975" s="209"/>
      <c r="J975" s="209"/>
      <c r="K975" s="209"/>
      <c r="L975" s="199"/>
      <c r="M975" s="200" t="str">
        <f t="shared" si="227"/>
        <v/>
      </c>
      <c r="N975" s="200">
        <f t="shared" si="228"/>
        <v>0</v>
      </c>
      <c r="O975" s="200">
        <f t="shared" si="229"/>
        <v>0</v>
      </c>
      <c r="P975" s="200">
        <f t="shared" si="230"/>
        <v>0</v>
      </c>
      <c r="Q975" s="200">
        <f t="shared" si="231"/>
        <v>0</v>
      </c>
      <c r="R975" s="200">
        <f t="shared" si="232"/>
        <v>0</v>
      </c>
      <c r="S975" s="200">
        <f t="shared" si="233"/>
        <v>0</v>
      </c>
      <c r="T975" s="200">
        <f t="shared" si="234"/>
        <v>0</v>
      </c>
      <c r="U975" s="200"/>
      <c r="V975" s="201">
        <f t="shared" si="235"/>
        <v>0</v>
      </c>
      <c r="W975" s="201">
        <f t="shared" si="236"/>
        <v>0</v>
      </c>
      <c r="X975" s="201">
        <f t="shared" si="237"/>
        <v>0</v>
      </c>
      <c r="Y975" s="201">
        <f t="shared" si="238"/>
        <v>0</v>
      </c>
      <c r="Z975" s="201">
        <f t="shared" si="239"/>
        <v>0</v>
      </c>
      <c r="AA975" s="201">
        <f t="shared" si="240"/>
        <v>0</v>
      </c>
      <c r="AB975" s="201">
        <f t="shared" si="241"/>
        <v>0</v>
      </c>
      <c r="AC975" s="205"/>
      <c r="AD975" s="199"/>
      <c r="AE975" s="203">
        <f>IFERROR(IF(VLOOKUP($M975,'Books DATA'!$M$9:$Q$1009,1,0)=$M975,VLOOKUP($M975,'Books DATA'!$M$10:$T$1009,COLUMNS('Books DATA'!$M$9:N972),0)),"Not Avl in Books")</f>
        <v>0</v>
      </c>
      <c r="AF975" s="203">
        <f>IFERROR(IF(VLOOKUP($M975,'Books DATA'!$M$9:$Q$1009,1,0)=$M975,VLOOKUP($M975,'Books DATA'!$M$10:$T$1009,COLUMNS('Books DATA'!$M$9:O972),0)),"Not Avl in Books")</f>
        <v>0</v>
      </c>
      <c r="AG975" s="203">
        <f>IFERROR(IF(VLOOKUP($M975,'Books DATA'!$M$9:$Q$1009,1,0)=$M975,VLOOKUP($M975,'Books DATA'!$M$10:$T$1009,COLUMNS('Books DATA'!$M$9:P972),0)),"Not Avl in Books")</f>
        <v>0</v>
      </c>
      <c r="AH975" s="203">
        <f>IFERROR(IF(VLOOKUP($M975,'Books DATA'!$M$9:$Q$1009,1,0)=$M975,VLOOKUP($M975,'Books DATA'!$M$10:$T$1009,COLUMNS('Books DATA'!$M$9:Q972),0)),"Not Avl in Books")</f>
        <v>0</v>
      </c>
      <c r="AI975" s="203">
        <f>IFERROR(IF(VLOOKUP($M975,'Books DATA'!$M$9:$Q$1009,1,0)=$M975,VLOOKUP($M975,'Books DATA'!$M$10:$T$1009,COLUMNS('Books DATA'!$M$9:R972),0)),"Not Avl in Books")</f>
        <v>0</v>
      </c>
      <c r="AJ975" s="203">
        <f>IFERROR(IF(VLOOKUP($M975,'Books DATA'!$M$9:$Q$1009,1,0)=$M975,VLOOKUP($M975,'Books DATA'!$M$10:$T$1009,COLUMNS('Books DATA'!$M$9:S972),0)),"Not Avl in Books")</f>
        <v>0</v>
      </c>
      <c r="AK975" s="203">
        <f>IFERROR(IF(VLOOKUP($M975,'Books DATA'!$M$9:$Q$1009,1,0)=$M975,VLOOKUP($M975,'Books DATA'!$M$10:$T$1009,COLUMNS('Books DATA'!$M$9:T972),0)),"Not Avl in Books")</f>
        <v>0</v>
      </c>
      <c r="AL975" s="204"/>
    </row>
    <row r="976" spans="1:38" ht="15.75" thickBot="1">
      <c r="A976" s="7" t="str">
        <f>AC976&amp;"_"&amp;COUNTIF($AC$10:AC976,AC976)</f>
        <v>_0</v>
      </c>
      <c r="B976" s="206"/>
      <c r="C976" s="206"/>
      <c r="D976" s="207"/>
      <c r="E976" s="208"/>
      <c r="F976" s="209"/>
      <c r="G976" s="209"/>
      <c r="H976" s="209"/>
      <c r="I976" s="209"/>
      <c r="J976" s="209"/>
      <c r="K976" s="209"/>
      <c r="L976" s="199"/>
      <c r="M976" s="200" t="str">
        <f t="shared" si="227"/>
        <v/>
      </c>
      <c r="N976" s="200">
        <f t="shared" si="228"/>
        <v>0</v>
      </c>
      <c r="O976" s="200">
        <f t="shared" si="229"/>
        <v>0</v>
      </c>
      <c r="P976" s="200">
        <f t="shared" si="230"/>
        <v>0</v>
      </c>
      <c r="Q976" s="200">
        <f t="shared" si="231"/>
        <v>0</v>
      </c>
      <c r="R976" s="200">
        <f t="shared" si="232"/>
        <v>0</v>
      </c>
      <c r="S976" s="200">
        <f t="shared" si="233"/>
        <v>0</v>
      </c>
      <c r="T976" s="200">
        <f t="shared" si="234"/>
        <v>0</v>
      </c>
      <c r="U976" s="200"/>
      <c r="V976" s="201">
        <f t="shared" si="235"/>
        <v>0</v>
      </c>
      <c r="W976" s="201">
        <f t="shared" si="236"/>
        <v>0</v>
      </c>
      <c r="X976" s="201">
        <f t="shared" si="237"/>
        <v>0</v>
      </c>
      <c r="Y976" s="201">
        <f t="shared" si="238"/>
        <v>0</v>
      </c>
      <c r="Z976" s="201">
        <f t="shared" si="239"/>
        <v>0</v>
      </c>
      <c r="AA976" s="201">
        <f t="shared" si="240"/>
        <v>0</v>
      </c>
      <c r="AB976" s="201">
        <f t="shared" si="241"/>
        <v>0</v>
      </c>
      <c r="AC976" s="205"/>
      <c r="AD976" s="199"/>
      <c r="AE976" s="203">
        <f>IFERROR(IF(VLOOKUP($M976,'Books DATA'!$M$9:$Q$1009,1,0)=$M976,VLOOKUP($M976,'Books DATA'!$M$10:$T$1009,COLUMNS('Books DATA'!$M$9:N973),0)),"Not Avl in Books")</f>
        <v>0</v>
      </c>
      <c r="AF976" s="203">
        <f>IFERROR(IF(VLOOKUP($M976,'Books DATA'!$M$9:$Q$1009,1,0)=$M976,VLOOKUP($M976,'Books DATA'!$M$10:$T$1009,COLUMNS('Books DATA'!$M$9:O973),0)),"Not Avl in Books")</f>
        <v>0</v>
      </c>
      <c r="AG976" s="203">
        <f>IFERROR(IF(VLOOKUP($M976,'Books DATA'!$M$9:$Q$1009,1,0)=$M976,VLOOKUP($M976,'Books DATA'!$M$10:$T$1009,COLUMNS('Books DATA'!$M$9:P973),0)),"Not Avl in Books")</f>
        <v>0</v>
      </c>
      <c r="AH976" s="203">
        <f>IFERROR(IF(VLOOKUP($M976,'Books DATA'!$M$9:$Q$1009,1,0)=$M976,VLOOKUP($M976,'Books DATA'!$M$10:$T$1009,COLUMNS('Books DATA'!$M$9:Q973),0)),"Not Avl in Books")</f>
        <v>0</v>
      </c>
      <c r="AI976" s="203">
        <f>IFERROR(IF(VLOOKUP($M976,'Books DATA'!$M$9:$Q$1009,1,0)=$M976,VLOOKUP($M976,'Books DATA'!$M$10:$T$1009,COLUMNS('Books DATA'!$M$9:R973),0)),"Not Avl in Books")</f>
        <v>0</v>
      </c>
      <c r="AJ976" s="203">
        <f>IFERROR(IF(VLOOKUP($M976,'Books DATA'!$M$9:$Q$1009,1,0)=$M976,VLOOKUP($M976,'Books DATA'!$M$10:$T$1009,COLUMNS('Books DATA'!$M$9:S973),0)),"Not Avl in Books")</f>
        <v>0</v>
      </c>
      <c r="AK976" s="203">
        <f>IFERROR(IF(VLOOKUP($M976,'Books DATA'!$M$9:$Q$1009,1,0)=$M976,VLOOKUP($M976,'Books DATA'!$M$10:$T$1009,COLUMNS('Books DATA'!$M$9:T973),0)),"Not Avl in Books")</f>
        <v>0</v>
      </c>
      <c r="AL976" s="204"/>
    </row>
    <row r="977" spans="1:38" ht="15.75" thickBot="1">
      <c r="A977" s="7" t="str">
        <f>AC977&amp;"_"&amp;COUNTIF($AC$10:AC977,AC977)</f>
        <v>_0</v>
      </c>
      <c r="B977" s="206"/>
      <c r="C977" s="206"/>
      <c r="D977" s="207"/>
      <c r="E977" s="208"/>
      <c r="F977" s="209"/>
      <c r="G977" s="209"/>
      <c r="H977" s="209"/>
      <c r="I977" s="209"/>
      <c r="J977" s="209"/>
      <c r="K977" s="209"/>
      <c r="L977" s="199"/>
      <c r="M977" s="200" t="str">
        <f t="shared" si="227"/>
        <v/>
      </c>
      <c r="N977" s="200">
        <f t="shared" si="228"/>
        <v>0</v>
      </c>
      <c r="O977" s="200">
        <f t="shared" si="229"/>
        <v>0</v>
      </c>
      <c r="P977" s="200">
        <f t="shared" si="230"/>
        <v>0</v>
      </c>
      <c r="Q977" s="200">
        <f t="shared" si="231"/>
        <v>0</v>
      </c>
      <c r="R977" s="200">
        <f t="shared" si="232"/>
        <v>0</v>
      </c>
      <c r="S977" s="200">
        <f t="shared" si="233"/>
        <v>0</v>
      </c>
      <c r="T977" s="200">
        <f t="shared" si="234"/>
        <v>0</v>
      </c>
      <c r="U977" s="200"/>
      <c r="V977" s="201">
        <f t="shared" si="235"/>
        <v>0</v>
      </c>
      <c r="W977" s="201">
        <f t="shared" si="236"/>
        <v>0</v>
      </c>
      <c r="X977" s="201">
        <f t="shared" si="237"/>
        <v>0</v>
      </c>
      <c r="Y977" s="201">
        <f t="shared" si="238"/>
        <v>0</v>
      </c>
      <c r="Z977" s="201">
        <f t="shared" si="239"/>
        <v>0</v>
      </c>
      <c r="AA977" s="201">
        <f t="shared" si="240"/>
        <v>0</v>
      </c>
      <c r="AB977" s="201">
        <f t="shared" si="241"/>
        <v>0</v>
      </c>
      <c r="AC977" s="205"/>
      <c r="AD977" s="199"/>
      <c r="AE977" s="203">
        <f>IFERROR(IF(VLOOKUP($M977,'Books DATA'!$M$9:$Q$1009,1,0)=$M977,VLOOKUP($M977,'Books DATA'!$M$10:$T$1009,COLUMNS('Books DATA'!$M$9:N974),0)),"Not Avl in Books")</f>
        <v>0</v>
      </c>
      <c r="AF977" s="203">
        <f>IFERROR(IF(VLOOKUP($M977,'Books DATA'!$M$9:$Q$1009,1,0)=$M977,VLOOKUP($M977,'Books DATA'!$M$10:$T$1009,COLUMNS('Books DATA'!$M$9:O974),0)),"Not Avl in Books")</f>
        <v>0</v>
      </c>
      <c r="AG977" s="203">
        <f>IFERROR(IF(VLOOKUP($M977,'Books DATA'!$M$9:$Q$1009,1,0)=$M977,VLOOKUP($M977,'Books DATA'!$M$10:$T$1009,COLUMNS('Books DATA'!$M$9:P974),0)),"Not Avl in Books")</f>
        <v>0</v>
      </c>
      <c r="AH977" s="203">
        <f>IFERROR(IF(VLOOKUP($M977,'Books DATA'!$M$9:$Q$1009,1,0)=$M977,VLOOKUP($M977,'Books DATA'!$M$10:$T$1009,COLUMNS('Books DATA'!$M$9:Q974),0)),"Not Avl in Books")</f>
        <v>0</v>
      </c>
      <c r="AI977" s="203">
        <f>IFERROR(IF(VLOOKUP($M977,'Books DATA'!$M$9:$Q$1009,1,0)=$M977,VLOOKUP($M977,'Books DATA'!$M$10:$T$1009,COLUMNS('Books DATA'!$M$9:R974),0)),"Not Avl in Books")</f>
        <v>0</v>
      </c>
      <c r="AJ977" s="203">
        <f>IFERROR(IF(VLOOKUP($M977,'Books DATA'!$M$9:$Q$1009,1,0)=$M977,VLOOKUP($M977,'Books DATA'!$M$10:$T$1009,COLUMNS('Books DATA'!$M$9:S974),0)),"Not Avl in Books")</f>
        <v>0</v>
      </c>
      <c r="AK977" s="203">
        <f>IFERROR(IF(VLOOKUP($M977,'Books DATA'!$M$9:$Q$1009,1,0)=$M977,VLOOKUP($M977,'Books DATA'!$M$10:$T$1009,COLUMNS('Books DATA'!$M$9:T974),0)),"Not Avl in Books")</f>
        <v>0</v>
      </c>
      <c r="AL977" s="204"/>
    </row>
    <row r="978" spans="1:38" ht="15.75" thickBot="1">
      <c r="A978" s="7" t="str">
        <f>AC978&amp;"_"&amp;COUNTIF($AC$10:AC978,AC978)</f>
        <v>_0</v>
      </c>
      <c r="B978" s="206"/>
      <c r="C978" s="206"/>
      <c r="D978" s="207"/>
      <c r="E978" s="208"/>
      <c r="F978" s="209"/>
      <c r="G978" s="209"/>
      <c r="H978" s="209"/>
      <c r="I978" s="209"/>
      <c r="J978" s="209"/>
      <c r="K978" s="209"/>
      <c r="L978" s="199"/>
      <c r="M978" s="200" t="str">
        <f t="shared" si="227"/>
        <v/>
      </c>
      <c r="N978" s="200">
        <f t="shared" si="228"/>
        <v>0</v>
      </c>
      <c r="O978" s="200">
        <f t="shared" si="229"/>
        <v>0</v>
      </c>
      <c r="P978" s="200">
        <f t="shared" si="230"/>
        <v>0</v>
      </c>
      <c r="Q978" s="200">
        <f t="shared" si="231"/>
        <v>0</v>
      </c>
      <c r="R978" s="200">
        <f t="shared" si="232"/>
        <v>0</v>
      </c>
      <c r="S978" s="200">
        <f t="shared" si="233"/>
        <v>0</v>
      </c>
      <c r="T978" s="200">
        <f t="shared" si="234"/>
        <v>0</v>
      </c>
      <c r="U978" s="200"/>
      <c r="V978" s="201">
        <f t="shared" si="235"/>
        <v>0</v>
      </c>
      <c r="W978" s="201">
        <f t="shared" si="236"/>
        <v>0</v>
      </c>
      <c r="X978" s="201">
        <f t="shared" si="237"/>
        <v>0</v>
      </c>
      <c r="Y978" s="201">
        <f t="shared" si="238"/>
        <v>0</v>
      </c>
      <c r="Z978" s="201">
        <f t="shared" si="239"/>
        <v>0</v>
      </c>
      <c r="AA978" s="201">
        <f t="shared" si="240"/>
        <v>0</v>
      </c>
      <c r="AB978" s="201">
        <f t="shared" si="241"/>
        <v>0</v>
      </c>
      <c r="AC978" s="205"/>
      <c r="AD978" s="199"/>
      <c r="AE978" s="203">
        <f>IFERROR(IF(VLOOKUP($M978,'Books DATA'!$M$9:$Q$1009,1,0)=$M978,VLOOKUP($M978,'Books DATA'!$M$10:$T$1009,COLUMNS('Books DATA'!$M$9:N975),0)),"Not Avl in Books")</f>
        <v>0</v>
      </c>
      <c r="AF978" s="203">
        <f>IFERROR(IF(VLOOKUP($M978,'Books DATA'!$M$9:$Q$1009,1,0)=$M978,VLOOKUP($M978,'Books DATA'!$M$10:$T$1009,COLUMNS('Books DATA'!$M$9:O975),0)),"Not Avl in Books")</f>
        <v>0</v>
      </c>
      <c r="AG978" s="203">
        <f>IFERROR(IF(VLOOKUP($M978,'Books DATA'!$M$9:$Q$1009,1,0)=$M978,VLOOKUP($M978,'Books DATA'!$M$10:$T$1009,COLUMNS('Books DATA'!$M$9:P975),0)),"Not Avl in Books")</f>
        <v>0</v>
      </c>
      <c r="AH978" s="203">
        <f>IFERROR(IF(VLOOKUP($M978,'Books DATA'!$M$9:$Q$1009,1,0)=$M978,VLOOKUP($M978,'Books DATA'!$M$10:$T$1009,COLUMNS('Books DATA'!$M$9:Q975),0)),"Not Avl in Books")</f>
        <v>0</v>
      </c>
      <c r="AI978" s="203">
        <f>IFERROR(IF(VLOOKUP($M978,'Books DATA'!$M$9:$Q$1009,1,0)=$M978,VLOOKUP($M978,'Books DATA'!$M$10:$T$1009,COLUMNS('Books DATA'!$M$9:R975),0)),"Not Avl in Books")</f>
        <v>0</v>
      </c>
      <c r="AJ978" s="203">
        <f>IFERROR(IF(VLOOKUP($M978,'Books DATA'!$M$9:$Q$1009,1,0)=$M978,VLOOKUP($M978,'Books DATA'!$M$10:$T$1009,COLUMNS('Books DATA'!$M$9:S975),0)),"Not Avl in Books")</f>
        <v>0</v>
      </c>
      <c r="AK978" s="203">
        <f>IFERROR(IF(VLOOKUP($M978,'Books DATA'!$M$9:$Q$1009,1,0)=$M978,VLOOKUP($M978,'Books DATA'!$M$10:$T$1009,COLUMNS('Books DATA'!$M$9:T975),0)),"Not Avl in Books")</f>
        <v>0</v>
      </c>
      <c r="AL978" s="204"/>
    </row>
    <row r="979" spans="1:38" ht="15.75" thickBot="1">
      <c r="A979" s="7" t="str">
        <f>AC979&amp;"_"&amp;COUNTIF($AC$10:AC979,AC979)</f>
        <v>_0</v>
      </c>
      <c r="B979" s="206"/>
      <c r="C979" s="206"/>
      <c r="D979" s="207"/>
      <c r="E979" s="208"/>
      <c r="F979" s="209"/>
      <c r="G979" s="209"/>
      <c r="H979" s="209"/>
      <c r="I979" s="209"/>
      <c r="J979" s="209"/>
      <c r="K979" s="209"/>
      <c r="L979" s="199"/>
      <c r="M979" s="200" t="str">
        <f t="shared" si="227"/>
        <v/>
      </c>
      <c r="N979" s="200">
        <f t="shared" si="228"/>
        <v>0</v>
      </c>
      <c r="O979" s="200">
        <f t="shared" si="229"/>
        <v>0</v>
      </c>
      <c r="P979" s="200">
        <f t="shared" si="230"/>
        <v>0</v>
      </c>
      <c r="Q979" s="200">
        <f t="shared" si="231"/>
        <v>0</v>
      </c>
      <c r="R979" s="200">
        <f t="shared" si="232"/>
        <v>0</v>
      </c>
      <c r="S979" s="200">
        <f t="shared" si="233"/>
        <v>0</v>
      </c>
      <c r="T979" s="200">
        <f t="shared" si="234"/>
        <v>0</v>
      </c>
      <c r="U979" s="200"/>
      <c r="V979" s="201">
        <f t="shared" si="235"/>
        <v>0</v>
      </c>
      <c r="W979" s="201">
        <f t="shared" si="236"/>
        <v>0</v>
      </c>
      <c r="X979" s="201">
        <f t="shared" si="237"/>
        <v>0</v>
      </c>
      <c r="Y979" s="201">
        <f t="shared" si="238"/>
        <v>0</v>
      </c>
      <c r="Z979" s="201">
        <f t="shared" si="239"/>
        <v>0</v>
      </c>
      <c r="AA979" s="201">
        <f t="shared" si="240"/>
        <v>0</v>
      </c>
      <c r="AB979" s="201">
        <f t="shared" si="241"/>
        <v>0</v>
      </c>
      <c r="AC979" s="205"/>
      <c r="AD979" s="199"/>
      <c r="AE979" s="203">
        <f>IFERROR(IF(VLOOKUP($M979,'Books DATA'!$M$9:$Q$1009,1,0)=$M979,VLOOKUP($M979,'Books DATA'!$M$10:$T$1009,COLUMNS('Books DATA'!$M$9:N976),0)),"Not Avl in Books")</f>
        <v>0</v>
      </c>
      <c r="AF979" s="203">
        <f>IFERROR(IF(VLOOKUP($M979,'Books DATA'!$M$9:$Q$1009,1,0)=$M979,VLOOKUP($M979,'Books DATA'!$M$10:$T$1009,COLUMNS('Books DATA'!$M$9:O976),0)),"Not Avl in Books")</f>
        <v>0</v>
      </c>
      <c r="AG979" s="203">
        <f>IFERROR(IF(VLOOKUP($M979,'Books DATA'!$M$9:$Q$1009,1,0)=$M979,VLOOKUP($M979,'Books DATA'!$M$10:$T$1009,COLUMNS('Books DATA'!$M$9:P976),0)),"Not Avl in Books")</f>
        <v>0</v>
      </c>
      <c r="AH979" s="203">
        <f>IFERROR(IF(VLOOKUP($M979,'Books DATA'!$M$9:$Q$1009,1,0)=$M979,VLOOKUP($M979,'Books DATA'!$M$10:$T$1009,COLUMNS('Books DATA'!$M$9:Q976),0)),"Not Avl in Books")</f>
        <v>0</v>
      </c>
      <c r="AI979" s="203">
        <f>IFERROR(IF(VLOOKUP($M979,'Books DATA'!$M$9:$Q$1009,1,0)=$M979,VLOOKUP($M979,'Books DATA'!$M$10:$T$1009,COLUMNS('Books DATA'!$M$9:R976),0)),"Not Avl in Books")</f>
        <v>0</v>
      </c>
      <c r="AJ979" s="203">
        <f>IFERROR(IF(VLOOKUP($M979,'Books DATA'!$M$9:$Q$1009,1,0)=$M979,VLOOKUP($M979,'Books DATA'!$M$10:$T$1009,COLUMNS('Books DATA'!$M$9:S976),0)),"Not Avl in Books")</f>
        <v>0</v>
      </c>
      <c r="AK979" s="203">
        <f>IFERROR(IF(VLOOKUP($M979,'Books DATA'!$M$9:$Q$1009,1,0)=$M979,VLOOKUP($M979,'Books DATA'!$M$10:$T$1009,COLUMNS('Books DATA'!$M$9:T976),0)),"Not Avl in Books")</f>
        <v>0</v>
      </c>
      <c r="AL979" s="204"/>
    </row>
    <row r="980" spans="1:38" ht="15.75" thickBot="1">
      <c r="A980" s="7" t="str">
        <f>AC980&amp;"_"&amp;COUNTIF($AC$10:AC980,AC980)</f>
        <v>_0</v>
      </c>
      <c r="B980" s="206"/>
      <c r="C980" s="206"/>
      <c r="D980" s="207"/>
      <c r="E980" s="208"/>
      <c r="F980" s="209"/>
      <c r="G980" s="209"/>
      <c r="H980" s="209"/>
      <c r="I980" s="209"/>
      <c r="J980" s="209"/>
      <c r="K980" s="209"/>
      <c r="L980" s="199"/>
      <c r="M980" s="200" t="str">
        <f t="shared" si="227"/>
        <v/>
      </c>
      <c r="N980" s="200">
        <f t="shared" si="228"/>
        <v>0</v>
      </c>
      <c r="O980" s="200">
        <f t="shared" si="229"/>
        <v>0</v>
      </c>
      <c r="P980" s="200">
        <f t="shared" si="230"/>
        <v>0</v>
      </c>
      <c r="Q980" s="200">
        <f t="shared" si="231"/>
        <v>0</v>
      </c>
      <c r="R980" s="200">
        <f t="shared" si="232"/>
        <v>0</v>
      </c>
      <c r="S980" s="200">
        <f t="shared" si="233"/>
        <v>0</v>
      </c>
      <c r="T980" s="200">
        <f t="shared" si="234"/>
        <v>0</v>
      </c>
      <c r="U980" s="200"/>
      <c r="V980" s="201">
        <f t="shared" si="235"/>
        <v>0</v>
      </c>
      <c r="W980" s="201">
        <f t="shared" si="236"/>
        <v>0</v>
      </c>
      <c r="X980" s="201">
        <f t="shared" si="237"/>
        <v>0</v>
      </c>
      <c r="Y980" s="201">
        <f t="shared" si="238"/>
        <v>0</v>
      </c>
      <c r="Z980" s="201">
        <f t="shared" si="239"/>
        <v>0</v>
      </c>
      <c r="AA980" s="201">
        <f t="shared" si="240"/>
        <v>0</v>
      </c>
      <c r="AB980" s="201">
        <f t="shared" si="241"/>
        <v>0</v>
      </c>
      <c r="AC980" s="205"/>
      <c r="AD980" s="199"/>
      <c r="AE980" s="203">
        <f>IFERROR(IF(VLOOKUP($M980,'Books DATA'!$M$9:$Q$1009,1,0)=$M980,VLOOKUP($M980,'Books DATA'!$M$10:$T$1009,COLUMNS('Books DATA'!$M$9:N977),0)),"Not Avl in Books")</f>
        <v>0</v>
      </c>
      <c r="AF980" s="203">
        <f>IFERROR(IF(VLOOKUP($M980,'Books DATA'!$M$9:$Q$1009,1,0)=$M980,VLOOKUP($M980,'Books DATA'!$M$10:$T$1009,COLUMNS('Books DATA'!$M$9:O977),0)),"Not Avl in Books")</f>
        <v>0</v>
      </c>
      <c r="AG980" s="203">
        <f>IFERROR(IF(VLOOKUP($M980,'Books DATA'!$M$9:$Q$1009,1,0)=$M980,VLOOKUP($M980,'Books DATA'!$M$10:$T$1009,COLUMNS('Books DATA'!$M$9:P977),0)),"Not Avl in Books")</f>
        <v>0</v>
      </c>
      <c r="AH980" s="203">
        <f>IFERROR(IF(VLOOKUP($M980,'Books DATA'!$M$9:$Q$1009,1,0)=$M980,VLOOKUP($M980,'Books DATA'!$M$10:$T$1009,COLUMNS('Books DATA'!$M$9:Q977),0)),"Not Avl in Books")</f>
        <v>0</v>
      </c>
      <c r="AI980" s="203">
        <f>IFERROR(IF(VLOOKUP($M980,'Books DATA'!$M$9:$Q$1009,1,0)=$M980,VLOOKUP($M980,'Books DATA'!$M$10:$T$1009,COLUMNS('Books DATA'!$M$9:R977),0)),"Not Avl in Books")</f>
        <v>0</v>
      </c>
      <c r="AJ980" s="203">
        <f>IFERROR(IF(VLOOKUP($M980,'Books DATA'!$M$9:$Q$1009,1,0)=$M980,VLOOKUP($M980,'Books DATA'!$M$10:$T$1009,COLUMNS('Books DATA'!$M$9:S977),0)),"Not Avl in Books")</f>
        <v>0</v>
      </c>
      <c r="AK980" s="203">
        <f>IFERROR(IF(VLOOKUP($M980,'Books DATA'!$M$9:$Q$1009,1,0)=$M980,VLOOKUP($M980,'Books DATA'!$M$10:$T$1009,COLUMNS('Books DATA'!$M$9:T977),0)),"Not Avl in Books")</f>
        <v>0</v>
      </c>
      <c r="AL980" s="204"/>
    </row>
    <row r="981" spans="1:38" ht="15.75" thickBot="1">
      <c r="A981" s="7" t="str">
        <f>AC981&amp;"_"&amp;COUNTIF($AC$10:AC981,AC981)</f>
        <v>_0</v>
      </c>
      <c r="B981" s="206"/>
      <c r="C981" s="206"/>
      <c r="D981" s="207"/>
      <c r="E981" s="208"/>
      <c r="F981" s="209"/>
      <c r="G981" s="209"/>
      <c r="H981" s="209"/>
      <c r="I981" s="209"/>
      <c r="J981" s="209"/>
      <c r="K981" s="209"/>
      <c r="L981" s="199"/>
      <c r="M981" s="200" t="str">
        <f t="shared" si="227"/>
        <v/>
      </c>
      <c r="N981" s="200">
        <f t="shared" si="228"/>
        <v>0</v>
      </c>
      <c r="O981" s="200">
        <f t="shared" si="229"/>
        <v>0</v>
      </c>
      <c r="P981" s="200">
        <f t="shared" si="230"/>
        <v>0</v>
      </c>
      <c r="Q981" s="200">
        <f t="shared" si="231"/>
        <v>0</v>
      </c>
      <c r="R981" s="200">
        <f t="shared" si="232"/>
        <v>0</v>
      </c>
      <c r="S981" s="200">
        <f t="shared" si="233"/>
        <v>0</v>
      </c>
      <c r="T981" s="200">
        <f t="shared" si="234"/>
        <v>0</v>
      </c>
      <c r="U981" s="200"/>
      <c r="V981" s="201">
        <f t="shared" si="235"/>
        <v>0</v>
      </c>
      <c r="W981" s="201">
        <f t="shared" si="236"/>
        <v>0</v>
      </c>
      <c r="X981" s="201">
        <f t="shared" si="237"/>
        <v>0</v>
      </c>
      <c r="Y981" s="201">
        <f t="shared" si="238"/>
        <v>0</v>
      </c>
      <c r="Z981" s="201">
        <f t="shared" si="239"/>
        <v>0</v>
      </c>
      <c r="AA981" s="201">
        <f t="shared" si="240"/>
        <v>0</v>
      </c>
      <c r="AB981" s="201">
        <f t="shared" si="241"/>
        <v>0</v>
      </c>
      <c r="AC981" s="205"/>
      <c r="AD981" s="199"/>
      <c r="AE981" s="203">
        <f>IFERROR(IF(VLOOKUP($M981,'Books DATA'!$M$9:$Q$1009,1,0)=$M981,VLOOKUP($M981,'Books DATA'!$M$10:$T$1009,COLUMNS('Books DATA'!$M$9:N978),0)),"Not Avl in Books")</f>
        <v>0</v>
      </c>
      <c r="AF981" s="203">
        <f>IFERROR(IF(VLOOKUP($M981,'Books DATA'!$M$9:$Q$1009,1,0)=$M981,VLOOKUP($M981,'Books DATA'!$M$10:$T$1009,COLUMNS('Books DATA'!$M$9:O978),0)),"Not Avl in Books")</f>
        <v>0</v>
      </c>
      <c r="AG981" s="203">
        <f>IFERROR(IF(VLOOKUP($M981,'Books DATA'!$M$9:$Q$1009,1,0)=$M981,VLOOKUP($M981,'Books DATA'!$M$10:$T$1009,COLUMNS('Books DATA'!$M$9:P978),0)),"Not Avl in Books")</f>
        <v>0</v>
      </c>
      <c r="AH981" s="203">
        <f>IFERROR(IF(VLOOKUP($M981,'Books DATA'!$M$9:$Q$1009,1,0)=$M981,VLOOKUP($M981,'Books DATA'!$M$10:$T$1009,COLUMNS('Books DATA'!$M$9:Q978),0)),"Not Avl in Books")</f>
        <v>0</v>
      </c>
      <c r="AI981" s="203">
        <f>IFERROR(IF(VLOOKUP($M981,'Books DATA'!$M$9:$Q$1009,1,0)=$M981,VLOOKUP($M981,'Books DATA'!$M$10:$T$1009,COLUMNS('Books DATA'!$M$9:R978),0)),"Not Avl in Books")</f>
        <v>0</v>
      </c>
      <c r="AJ981" s="203">
        <f>IFERROR(IF(VLOOKUP($M981,'Books DATA'!$M$9:$Q$1009,1,0)=$M981,VLOOKUP($M981,'Books DATA'!$M$10:$T$1009,COLUMNS('Books DATA'!$M$9:S978),0)),"Not Avl in Books")</f>
        <v>0</v>
      </c>
      <c r="AK981" s="203">
        <f>IFERROR(IF(VLOOKUP($M981,'Books DATA'!$M$9:$Q$1009,1,0)=$M981,VLOOKUP($M981,'Books DATA'!$M$10:$T$1009,COLUMNS('Books DATA'!$M$9:T978),0)),"Not Avl in Books")</f>
        <v>0</v>
      </c>
      <c r="AL981" s="204"/>
    </row>
    <row r="982" spans="1:38" ht="15.75" thickBot="1">
      <c r="A982" s="7" t="str">
        <f>AC982&amp;"_"&amp;COUNTIF($AC$10:AC982,AC982)</f>
        <v>_0</v>
      </c>
      <c r="B982" s="206"/>
      <c r="C982" s="206"/>
      <c r="D982" s="207"/>
      <c r="E982" s="208"/>
      <c r="F982" s="209"/>
      <c r="G982" s="209"/>
      <c r="H982" s="209"/>
      <c r="I982" s="209"/>
      <c r="J982" s="209"/>
      <c r="K982" s="209"/>
      <c r="L982" s="199"/>
      <c r="M982" s="200" t="str">
        <f t="shared" si="227"/>
        <v/>
      </c>
      <c r="N982" s="200">
        <f t="shared" si="228"/>
        <v>0</v>
      </c>
      <c r="O982" s="200">
        <f t="shared" si="229"/>
        <v>0</v>
      </c>
      <c r="P982" s="200">
        <f t="shared" si="230"/>
        <v>0</v>
      </c>
      <c r="Q982" s="200">
        <f t="shared" si="231"/>
        <v>0</v>
      </c>
      <c r="R982" s="200">
        <f t="shared" si="232"/>
        <v>0</v>
      </c>
      <c r="S982" s="200">
        <f t="shared" si="233"/>
        <v>0</v>
      </c>
      <c r="T982" s="200">
        <f t="shared" si="234"/>
        <v>0</v>
      </c>
      <c r="U982" s="200"/>
      <c r="V982" s="201">
        <f t="shared" si="235"/>
        <v>0</v>
      </c>
      <c r="W982" s="201">
        <f t="shared" si="236"/>
        <v>0</v>
      </c>
      <c r="X982" s="201">
        <f t="shared" si="237"/>
        <v>0</v>
      </c>
      <c r="Y982" s="201">
        <f t="shared" si="238"/>
        <v>0</v>
      </c>
      <c r="Z982" s="201">
        <f t="shared" si="239"/>
        <v>0</v>
      </c>
      <c r="AA982" s="201">
        <f t="shared" si="240"/>
        <v>0</v>
      </c>
      <c r="AB982" s="201">
        <f t="shared" si="241"/>
        <v>0</v>
      </c>
      <c r="AC982" s="205"/>
      <c r="AD982" s="199"/>
      <c r="AE982" s="203">
        <f>IFERROR(IF(VLOOKUP($M982,'Books DATA'!$M$9:$Q$1009,1,0)=$M982,VLOOKUP($M982,'Books DATA'!$M$10:$T$1009,COLUMNS('Books DATA'!$M$9:N979),0)),"Not Avl in Books")</f>
        <v>0</v>
      </c>
      <c r="AF982" s="203">
        <f>IFERROR(IF(VLOOKUP($M982,'Books DATA'!$M$9:$Q$1009,1,0)=$M982,VLOOKUP($M982,'Books DATA'!$M$10:$T$1009,COLUMNS('Books DATA'!$M$9:O979),0)),"Not Avl in Books")</f>
        <v>0</v>
      </c>
      <c r="AG982" s="203">
        <f>IFERROR(IF(VLOOKUP($M982,'Books DATA'!$M$9:$Q$1009,1,0)=$M982,VLOOKUP($M982,'Books DATA'!$M$10:$T$1009,COLUMNS('Books DATA'!$M$9:P979),0)),"Not Avl in Books")</f>
        <v>0</v>
      </c>
      <c r="AH982" s="203">
        <f>IFERROR(IF(VLOOKUP($M982,'Books DATA'!$M$9:$Q$1009,1,0)=$M982,VLOOKUP($M982,'Books DATA'!$M$10:$T$1009,COLUMNS('Books DATA'!$M$9:Q979),0)),"Not Avl in Books")</f>
        <v>0</v>
      </c>
      <c r="AI982" s="203">
        <f>IFERROR(IF(VLOOKUP($M982,'Books DATA'!$M$9:$Q$1009,1,0)=$M982,VLOOKUP($M982,'Books DATA'!$M$10:$T$1009,COLUMNS('Books DATA'!$M$9:R979),0)),"Not Avl in Books")</f>
        <v>0</v>
      </c>
      <c r="AJ982" s="203">
        <f>IFERROR(IF(VLOOKUP($M982,'Books DATA'!$M$9:$Q$1009,1,0)=$M982,VLOOKUP($M982,'Books DATA'!$M$10:$T$1009,COLUMNS('Books DATA'!$M$9:S979),0)),"Not Avl in Books")</f>
        <v>0</v>
      </c>
      <c r="AK982" s="203">
        <f>IFERROR(IF(VLOOKUP($M982,'Books DATA'!$M$9:$Q$1009,1,0)=$M982,VLOOKUP($M982,'Books DATA'!$M$10:$T$1009,COLUMNS('Books DATA'!$M$9:T979),0)),"Not Avl in Books")</f>
        <v>0</v>
      </c>
      <c r="AL982" s="204"/>
    </row>
    <row r="983" spans="1:38" ht="15.75" thickBot="1">
      <c r="A983" s="7" t="str">
        <f>AC983&amp;"_"&amp;COUNTIF($AC$10:AC983,AC983)</f>
        <v>_0</v>
      </c>
      <c r="B983" s="206"/>
      <c r="C983" s="206"/>
      <c r="D983" s="207"/>
      <c r="E983" s="208"/>
      <c r="F983" s="209"/>
      <c r="G983" s="209"/>
      <c r="H983" s="209"/>
      <c r="I983" s="209"/>
      <c r="J983" s="209"/>
      <c r="K983" s="209"/>
      <c r="L983" s="199"/>
      <c r="M983" s="200" t="str">
        <f t="shared" si="227"/>
        <v/>
      </c>
      <c r="N983" s="200">
        <f t="shared" si="228"/>
        <v>0</v>
      </c>
      <c r="O983" s="200">
        <f t="shared" si="229"/>
        <v>0</v>
      </c>
      <c r="P983" s="200">
        <f t="shared" si="230"/>
        <v>0</v>
      </c>
      <c r="Q983" s="200">
        <f t="shared" si="231"/>
        <v>0</v>
      </c>
      <c r="R983" s="200">
        <f t="shared" si="232"/>
        <v>0</v>
      </c>
      <c r="S983" s="200">
        <f t="shared" si="233"/>
        <v>0</v>
      </c>
      <c r="T983" s="200">
        <f t="shared" si="234"/>
        <v>0</v>
      </c>
      <c r="U983" s="200"/>
      <c r="V983" s="201">
        <f t="shared" si="235"/>
        <v>0</v>
      </c>
      <c r="W983" s="201">
        <f t="shared" si="236"/>
        <v>0</v>
      </c>
      <c r="X983" s="201">
        <f t="shared" si="237"/>
        <v>0</v>
      </c>
      <c r="Y983" s="201">
        <f t="shared" si="238"/>
        <v>0</v>
      </c>
      <c r="Z983" s="201">
        <f t="shared" si="239"/>
        <v>0</v>
      </c>
      <c r="AA983" s="201">
        <f t="shared" si="240"/>
        <v>0</v>
      </c>
      <c r="AB983" s="201">
        <f t="shared" si="241"/>
        <v>0</v>
      </c>
      <c r="AC983" s="205"/>
      <c r="AD983" s="199"/>
      <c r="AE983" s="203">
        <f>IFERROR(IF(VLOOKUP($M983,'Books DATA'!$M$9:$Q$1009,1,0)=$M983,VLOOKUP($M983,'Books DATA'!$M$10:$T$1009,COLUMNS('Books DATA'!$M$9:N980),0)),"Not Avl in Books")</f>
        <v>0</v>
      </c>
      <c r="AF983" s="203">
        <f>IFERROR(IF(VLOOKUP($M983,'Books DATA'!$M$9:$Q$1009,1,0)=$M983,VLOOKUP($M983,'Books DATA'!$M$10:$T$1009,COLUMNS('Books DATA'!$M$9:O980),0)),"Not Avl in Books")</f>
        <v>0</v>
      </c>
      <c r="AG983" s="203">
        <f>IFERROR(IF(VLOOKUP($M983,'Books DATA'!$M$9:$Q$1009,1,0)=$M983,VLOOKUP($M983,'Books DATA'!$M$10:$T$1009,COLUMNS('Books DATA'!$M$9:P980),0)),"Not Avl in Books")</f>
        <v>0</v>
      </c>
      <c r="AH983" s="203">
        <f>IFERROR(IF(VLOOKUP($M983,'Books DATA'!$M$9:$Q$1009,1,0)=$M983,VLOOKUP($M983,'Books DATA'!$M$10:$T$1009,COLUMNS('Books DATA'!$M$9:Q980),0)),"Not Avl in Books")</f>
        <v>0</v>
      </c>
      <c r="AI983" s="203">
        <f>IFERROR(IF(VLOOKUP($M983,'Books DATA'!$M$9:$Q$1009,1,0)=$M983,VLOOKUP($M983,'Books DATA'!$M$10:$T$1009,COLUMNS('Books DATA'!$M$9:R980),0)),"Not Avl in Books")</f>
        <v>0</v>
      </c>
      <c r="AJ983" s="203">
        <f>IFERROR(IF(VLOOKUP($M983,'Books DATA'!$M$9:$Q$1009,1,0)=$M983,VLOOKUP($M983,'Books DATA'!$M$10:$T$1009,COLUMNS('Books DATA'!$M$9:S980),0)),"Not Avl in Books")</f>
        <v>0</v>
      </c>
      <c r="AK983" s="203">
        <f>IFERROR(IF(VLOOKUP($M983,'Books DATA'!$M$9:$Q$1009,1,0)=$M983,VLOOKUP($M983,'Books DATA'!$M$10:$T$1009,COLUMNS('Books DATA'!$M$9:T980),0)),"Not Avl in Books")</f>
        <v>0</v>
      </c>
      <c r="AL983" s="204"/>
    </row>
    <row r="984" spans="1:38" ht="15.75" thickBot="1">
      <c r="A984" s="7" t="str">
        <f>AC984&amp;"_"&amp;COUNTIF($AC$10:AC984,AC984)</f>
        <v>_0</v>
      </c>
      <c r="B984" s="206"/>
      <c r="C984" s="206"/>
      <c r="D984" s="207"/>
      <c r="E984" s="208"/>
      <c r="F984" s="209"/>
      <c r="G984" s="209"/>
      <c r="H984" s="209"/>
      <c r="I984" s="209"/>
      <c r="J984" s="209"/>
      <c r="K984" s="209"/>
      <c r="L984" s="199"/>
      <c r="M984" s="200" t="str">
        <f t="shared" si="227"/>
        <v/>
      </c>
      <c r="N984" s="200">
        <f t="shared" si="228"/>
        <v>0</v>
      </c>
      <c r="O984" s="200">
        <f t="shared" si="229"/>
        <v>0</v>
      </c>
      <c r="P984" s="200">
        <f t="shared" si="230"/>
        <v>0</v>
      </c>
      <c r="Q984" s="200">
        <f t="shared" si="231"/>
        <v>0</v>
      </c>
      <c r="R984" s="200">
        <f t="shared" si="232"/>
        <v>0</v>
      </c>
      <c r="S984" s="200">
        <f t="shared" si="233"/>
        <v>0</v>
      </c>
      <c r="T984" s="200">
        <f t="shared" si="234"/>
        <v>0</v>
      </c>
      <c r="U984" s="200"/>
      <c r="V984" s="201">
        <f t="shared" si="235"/>
        <v>0</v>
      </c>
      <c r="W984" s="201">
        <f t="shared" si="236"/>
        <v>0</v>
      </c>
      <c r="X984" s="201">
        <f t="shared" si="237"/>
        <v>0</v>
      </c>
      <c r="Y984" s="201">
        <f t="shared" si="238"/>
        <v>0</v>
      </c>
      <c r="Z984" s="201">
        <f t="shared" si="239"/>
        <v>0</v>
      </c>
      <c r="AA984" s="201">
        <f t="shared" si="240"/>
        <v>0</v>
      </c>
      <c r="AB984" s="201">
        <f t="shared" si="241"/>
        <v>0</v>
      </c>
      <c r="AC984" s="205"/>
      <c r="AD984" s="199"/>
      <c r="AE984" s="203">
        <f>IFERROR(IF(VLOOKUP($M984,'Books DATA'!$M$9:$Q$1009,1,0)=$M984,VLOOKUP($M984,'Books DATA'!$M$10:$T$1009,COLUMNS('Books DATA'!$M$9:N981),0)),"Not Avl in Books")</f>
        <v>0</v>
      </c>
      <c r="AF984" s="203">
        <f>IFERROR(IF(VLOOKUP($M984,'Books DATA'!$M$9:$Q$1009,1,0)=$M984,VLOOKUP($M984,'Books DATA'!$M$10:$T$1009,COLUMNS('Books DATA'!$M$9:O981),0)),"Not Avl in Books")</f>
        <v>0</v>
      </c>
      <c r="AG984" s="203">
        <f>IFERROR(IF(VLOOKUP($M984,'Books DATA'!$M$9:$Q$1009,1,0)=$M984,VLOOKUP($M984,'Books DATA'!$M$10:$T$1009,COLUMNS('Books DATA'!$M$9:P981),0)),"Not Avl in Books")</f>
        <v>0</v>
      </c>
      <c r="AH984" s="203">
        <f>IFERROR(IF(VLOOKUP($M984,'Books DATA'!$M$9:$Q$1009,1,0)=$M984,VLOOKUP($M984,'Books DATA'!$M$10:$T$1009,COLUMNS('Books DATA'!$M$9:Q981),0)),"Not Avl in Books")</f>
        <v>0</v>
      </c>
      <c r="AI984" s="203">
        <f>IFERROR(IF(VLOOKUP($M984,'Books DATA'!$M$9:$Q$1009,1,0)=$M984,VLOOKUP($M984,'Books DATA'!$M$10:$T$1009,COLUMNS('Books DATA'!$M$9:R981),0)),"Not Avl in Books")</f>
        <v>0</v>
      </c>
      <c r="AJ984" s="203">
        <f>IFERROR(IF(VLOOKUP($M984,'Books DATA'!$M$9:$Q$1009,1,0)=$M984,VLOOKUP($M984,'Books DATA'!$M$10:$T$1009,COLUMNS('Books DATA'!$M$9:S981),0)),"Not Avl in Books")</f>
        <v>0</v>
      </c>
      <c r="AK984" s="203">
        <f>IFERROR(IF(VLOOKUP($M984,'Books DATA'!$M$9:$Q$1009,1,0)=$M984,VLOOKUP($M984,'Books DATA'!$M$10:$T$1009,COLUMNS('Books DATA'!$M$9:T981),0)),"Not Avl in Books")</f>
        <v>0</v>
      </c>
      <c r="AL984" s="204"/>
    </row>
    <row r="985" spans="1:38" ht="15.75" thickBot="1">
      <c r="A985" s="7" t="str">
        <f>AC985&amp;"_"&amp;COUNTIF($AC$10:AC985,AC985)</f>
        <v>_0</v>
      </c>
      <c r="B985" s="206"/>
      <c r="C985" s="206"/>
      <c r="D985" s="207"/>
      <c r="E985" s="208"/>
      <c r="F985" s="209"/>
      <c r="G985" s="209"/>
      <c r="H985" s="209"/>
      <c r="I985" s="209"/>
      <c r="J985" s="209"/>
      <c r="K985" s="209"/>
      <c r="L985" s="199"/>
      <c r="M985" s="200" t="str">
        <f t="shared" si="227"/>
        <v/>
      </c>
      <c r="N985" s="200">
        <f t="shared" si="228"/>
        <v>0</v>
      </c>
      <c r="O985" s="200">
        <f t="shared" si="229"/>
        <v>0</v>
      </c>
      <c r="P985" s="200">
        <f t="shared" si="230"/>
        <v>0</v>
      </c>
      <c r="Q985" s="200">
        <f t="shared" si="231"/>
        <v>0</v>
      </c>
      <c r="R985" s="200">
        <f t="shared" si="232"/>
        <v>0</v>
      </c>
      <c r="S985" s="200">
        <f t="shared" si="233"/>
        <v>0</v>
      </c>
      <c r="T985" s="200">
        <f t="shared" si="234"/>
        <v>0</v>
      </c>
      <c r="U985" s="200"/>
      <c r="V985" s="201">
        <f t="shared" si="235"/>
        <v>0</v>
      </c>
      <c r="W985" s="201">
        <f t="shared" si="236"/>
        <v>0</v>
      </c>
      <c r="X985" s="201">
        <f t="shared" si="237"/>
        <v>0</v>
      </c>
      <c r="Y985" s="201">
        <f t="shared" si="238"/>
        <v>0</v>
      </c>
      <c r="Z985" s="201">
        <f t="shared" si="239"/>
        <v>0</v>
      </c>
      <c r="AA985" s="201">
        <f t="shared" si="240"/>
        <v>0</v>
      </c>
      <c r="AB985" s="201">
        <f t="shared" si="241"/>
        <v>0</v>
      </c>
      <c r="AC985" s="205"/>
      <c r="AD985" s="199"/>
      <c r="AE985" s="203">
        <f>IFERROR(IF(VLOOKUP($M985,'Books DATA'!$M$9:$Q$1009,1,0)=$M985,VLOOKUP($M985,'Books DATA'!$M$10:$T$1009,COLUMNS('Books DATA'!$M$9:N982),0)),"Not Avl in Books")</f>
        <v>0</v>
      </c>
      <c r="AF985" s="203">
        <f>IFERROR(IF(VLOOKUP($M985,'Books DATA'!$M$9:$Q$1009,1,0)=$M985,VLOOKUP($M985,'Books DATA'!$M$10:$T$1009,COLUMNS('Books DATA'!$M$9:O982),0)),"Not Avl in Books")</f>
        <v>0</v>
      </c>
      <c r="AG985" s="203">
        <f>IFERROR(IF(VLOOKUP($M985,'Books DATA'!$M$9:$Q$1009,1,0)=$M985,VLOOKUP($M985,'Books DATA'!$M$10:$T$1009,COLUMNS('Books DATA'!$M$9:P982),0)),"Not Avl in Books")</f>
        <v>0</v>
      </c>
      <c r="AH985" s="203">
        <f>IFERROR(IF(VLOOKUP($M985,'Books DATA'!$M$9:$Q$1009,1,0)=$M985,VLOOKUP($M985,'Books DATA'!$M$10:$T$1009,COLUMNS('Books DATA'!$M$9:Q982),0)),"Not Avl in Books")</f>
        <v>0</v>
      </c>
      <c r="AI985" s="203">
        <f>IFERROR(IF(VLOOKUP($M985,'Books DATA'!$M$9:$Q$1009,1,0)=$M985,VLOOKUP($M985,'Books DATA'!$M$10:$T$1009,COLUMNS('Books DATA'!$M$9:R982),0)),"Not Avl in Books")</f>
        <v>0</v>
      </c>
      <c r="AJ985" s="203">
        <f>IFERROR(IF(VLOOKUP($M985,'Books DATA'!$M$9:$Q$1009,1,0)=$M985,VLOOKUP($M985,'Books DATA'!$M$10:$T$1009,COLUMNS('Books DATA'!$M$9:S982),0)),"Not Avl in Books")</f>
        <v>0</v>
      </c>
      <c r="AK985" s="203">
        <f>IFERROR(IF(VLOOKUP($M985,'Books DATA'!$M$9:$Q$1009,1,0)=$M985,VLOOKUP($M985,'Books DATA'!$M$10:$T$1009,COLUMNS('Books DATA'!$M$9:T982),0)),"Not Avl in Books")</f>
        <v>0</v>
      </c>
      <c r="AL985" s="204"/>
    </row>
    <row r="986" spans="1:38" ht="15.75" thickBot="1">
      <c r="A986" s="7" t="str">
        <f>AC986&amp;"_"&amp;COUNTIF($AC$10:AC986,AC986)</f>
        <v>_0</v>
      </c>
      <c r="B986" s="206"/>
      <c r="C986" s="206"/>
      <c r="D986" s="207"/>
      <c r="E986" s="208"/>
      <c r="F986" s="209"/>
      <c r="G986" s="209"/>
      <c r="H986" s="209"/>
      <c r="I986" s="209"/>
      <c r="J986" s="209"/>
      <c r="K986" s="209"/>
      <c r="L986" s="199"/>
      <c r="M986" s="200" t="str">
        <f t="shared" si="227"/>
        <v/>
      </c>
      <c r="N986" s="200">
        <f t="shared" si="228"/>
        <v>0</v>
      </c>
      <c r="O986" s="200">
        <f t="shared" si="229"/>
        <v>0</v>
      </c>
      <c r="P986" s="200">
        <f t="shared" si="230"/>
        <v>0</v>
      </c>
      <c r="Q986" s="200">
        <f t="shared" si="231"/>
        <v>0</v>
      </c>
      <c r="R986" s="200">
        <f t="shared" si="232"/>
        <v>0</v>
      </c>
      <c r="S986" s="200">
        <f t="shared" si="233"/>
        <v>0</v>
      </c>
      <c r="T986" s="200">
        <f t="shared" si="234"/>
        <v>0</v>
      </c>
      <c r="U986" s="200"/>
      <c r="V986" s="201">
        <f t="shared" si="235"/>
        <v>0</v>
      </c>
      <c r="W986" s="201">
        <f t="shared" si="236"/>
        <v>0</v>
      </c>
      <c r="X986" s="201">
        <f t="shared" si="237"/>
        <v>0</v>
      </c>
      <c r="Y986" s="201">
        <f t="shared" si="238"/>
        <v>0</v>
      </c>
      <c r="Z986" s="201">
        <f t="shared" si="239"/>
        <v>0</v>
      </c>
      <c r="AA986" s="201">
        <f t="shared" si="240"/>
        <v>0</v>
      </c>
      <c r="AB986" s="201">
        <f t="shared" si="241"/>
        <v>0</v>
      </c>
      <c r="AC986" s="205"/>
      <c r="AD986" s="199"/>
      <c r="AE986" s="203">
        <f>IFERROR(IF(VLOOKUP($M986,'Books DATA'!$M$9:$Q$1009,1,0)=$M986,VLOOKUP($M986,'Books DATA'!$M$10:$T$1009,COLUMNS('Books DATA'!$M$9:N983),0)),"Not Avl in Books")</f>
        <v>0</v>
      </c>
      <c r="AF986" s="203">
        <f>IFERROR(IF(VLOOKUP($M986,'Books DATA'!$M$9:$Q$1009,1,0)=$M986,VLOOKUP($M986,'Books DATA'!$M$10:$T$1009,COLUMNS('Books DATA'!$M$9:O983),0)),"Not Avl in Books")</f>
        <v>0</v>
      </c>
      <c r="AG986" s="203">
        <f>IFERROR(IF(VLOOKUP($M986,'Books DATA'!$M$9:$Q$1009,1,0)=$M986,VLOOKUP($M986,'Books DATA'!$M$10:$T$1009,COLUMNS('Books DATA'!$M$9:P983),0)),"Not Avl in Books")</f>
        <v>0</v>
      </c>
      <c r="AH986" s="203">
        <f>IFERROR(IF(VLOOKUP($M986,'Books DATA'!$M$9:$Q$1009,1,0)=$M986,VLOOKUP($M986,'Books DATA'!$M$10:$T$1009,COLUMNS('Books DATA'!$M$9:Q983),0)),"Not Avl in Books")</f>
        <v>0</v>
      </c>
      <c r="AI986" s="203">
        <f>IFERROR(IF(VLOOKUP($M986,'Books DATA'!$M$9:$Q$1009,1,0)=$M986,VLOOKUP($M986,'Books DATA'!$M$10:$T$1009,COLUMNS('Books DATA'!$M$9:R983),0)),"Not Avl in Books")</f>
        <v>0</v>
      </c>
      <c r="AJ986" s="203">
        <f>IFERROR(IF(VLOOKUP($M986,'Books DATA'!$M$9:$Q$1009,1,0)=$M986,VLOOKUP($M986,'Books DATA'!$M$10:$T$1009,COLUMNS('Books DATA'!$M$9:S983),0)),"Not Avl in Books")</f>
        <v>0</v>
      </c>
      <c r="AK986" s="203">
        <f>IFERROR(IF(VLOOKUP($M986,'Books DATA'!$M$9:$Q$1009,1,0)=$M986,VLOOKUP($M986,'Books DATA'!$M$10:$T$1009,COLUMNS('Books DATA'!$M$9:T983),0)),"Not Avl in Books")</f>
        <v>0</v>
      </c>
      <c r="AL986" s="204"/>
    </row>
    <row r="987" spans="1:38" ht="15.75" thickBot="1">
      <c r="A987" s="7" t="str">
        <f>AC987&amp;"_"&amp;COUNTIF($AC$10:AC987,AC987)</f>
        <v>_0</v>
      </c>
      <c r="B987" s="206"/>
      <c r="C987" s="206"/>
      <c r="D987" s="207"/>
      <c r="E987" s="208"/>
      <c r="F987" s="209"/>
      <c r="G987" s="209"/>
      <c r="H987" s="209"/>
      <c r="I987" s="209"/>
      <c r="J987" s="209"/>
      <c r="K987" s="209"/>
      <c r="L987" s="199"/>
      <c r="M987" s="200" t="str">
        <f t="shared" si="227"/>
        <v/>
      </c>
      <c r="N987" s="200">
        <f t="shared" si="228"/>
        <v>0</v>
      </c>
      <c r="O987" s="200">
        <f t="shared" si="229"/>
        <v>0</v>
      </c>
      <c r="P987" s="200">
        <f t="shared" si="230"/>
        <v>0</v>
      </c>
      <c r="Q987" s="200">
        <f t="shared" si="231"/>
        <v>0</v>
      </c>
      <c r="R987" s="200">
        <f t="shared" si="232"/>
        <v>0</v>
      </c>
      <c r="S987" s="200">
        <f t="shared" si="233"/>
        <v>0</v>
      </c>
      <c r="T987" s="200">
        <f t="shared" si="234"/>
        <v>0</v>
      </c>
      <c r="U987" s="200"/>
      <c r="V987" s="201">
        <f t="shared" si="235"/>
        <v>0</v>
      </c>
      <c r="W987" s="201">
        <f t="shared" si="236"/>
        <v>0</v>
      </c>
      <c r="X987" s="201">
        <f t="shared" si="237"/>
        <v>0</v>
      </c>
      <c r="Y987" s="201">
        <f t="shared" si="238"/>
        <v>0</v>
      </c>
      <c r="Z987" s="201">
        <f t="shared" si="239"/>
        <v>0</v>
      </c>
      <c r="AA987" s="201">
        <f t="shared" si="240"/>
        <v>0</v>
      </c>
      <c r="AB987" s="201">
        <f t="shared" si="241"/>
        <v>0</v>
      </c>
      <c r="AC987" s="205"/>
      <c r="AD987" s="199"/>
      <c r="AE987" s="203">
        <f>IFERROR(IF(VLOOKUP($M987,'Books DATA'!$M$9:$Q$1009,1,0)=$M987,VLOOKUP($M987,'Books DATA'!$M$10:$T$1009,COLUMNS('Books DATA'!$M$9:N984),0)),"Not Avl in Books")</f>
        <v>0</v>
      </c>
      <c r="AF987" s="203">
        <f>IFERROR(IF(VLOOKUP($M987,'Books DATA'!$M$9:$Q$1009,1,0)=$M987,VLOOKUP($M987,'Books DATA'!$M$10:$T$1009,COLUMNS('Books DATA'!$M$9:O984),0)),"Not Avl in Books")</f>
        <v>0</v>
      </c>
      <c r="AG987" s="203">
        <f>IFERROR(IF(VLOOKUP($M987,'Books DATA'!$M$9:$Q$1009,1,0)=$M987,VLOOKUP($M987,'Books DATA'!$M$10:$T$1009,COLUMNS('Books DATA'!$M$9:P984),0)),"Not Avl in Books")</f>
        <v>0</v>
      </c>
      <c r="AH987" s="203">
        <f>IFERROR(IF(VLOOKUP($M987,'Books DATA'!$M$9:$Q$1009,1,0)=$M987,VLOOKUP($M987,'Books DATA'!$M$10:$T$1009,COLUMNS('Books DATA'!$M$9:Q984),0)),"Not Avl in Books")</f>
        <v>0</v>
      </c>
      <c r="AI987" s="203">
        <f>IFERROR(IF(VLOOKUP($M987,'Books DATA'!$M$9:$Q$1009,1,0)=$M987,VLOOKUP($M987,'Books DATA'!$M$10:$T$1009,COLUMNS('Books DATA'!$M$9:R984),0)),"Not Avl in Books")</f>
        <v>0</v>
      </c>
      <c r="AJ987" s="203">
        <f>IFERROR(IF(VLOOKUP($M987,'Books DATA'!$M$9:$Q$1009,1,0)=$M987,VLOOKUP($M987,'Books DATA'!$M$10:$T$1009,COLUMNS('Books DATA'!$M$9:S984),0)),"Not Avl in Books")</f>
        <v>0</v>
      </c>
      <c r="AK987" s="203">
        <f>IFERROR(IF(VLOOKUP($M987,'Books DATA'!$M$9:$Q$1009,1,0)=$M987,VLOOKUP($M987,'Books DATA'!$M$10:$T$1009,COLUMNS('Books DATA'!$M$9:T984),0)),"Not Avl in Books")</f>
        <v>0</v>
      </c>
      <c r="AL987" s="204"/>
    </row>
    <row r="988" spans="1:38" ht="15.75" thickBot="1">
      <c r="A988" s="7" t="str">
        <f>AC988&amp;"_"&amp;COUNTIF($AC$10:AC988,AC988)</f>
        <v>_0</v>
      </c>
      <c r="B988" s="206"/>
      <c r="C988" s="206"/>
      <c r="D988" s="207"/>
      <c r="E988" s="208"/>
      <c r="F988" s="209"/>
      <c r="G988" s="209"/>
      <c r="H988" s="209"/>
      <c r="I988" s="209"/>
      <c r="J988" s="209"/>
      <c r="K988" s="209"/>
      <c r="L988" s="199"/>
      <c r="M988" s="200" t="str">
        <f t="shared" si="227"/>
        <v/>
      </c>
      <c r="N988" s="200">
        <f t="shared" si="228"/>
        <v>0</v>
      </c>
      <c r="O988" s="200">
        <f t="shared" si="229"/>
        <v>0</v>
      </c>
      <c r="P988" s="200">
        <f t="shared" si="230"/>
        <v>0</v>
      </c>
      <c r="Q988" s="200">
        <f t="shared" si="231"/>
        <v>0</v>
      </c>
      <c r="R988" s="200">
        <f t="shared" si="232"/>
        <v>0</v>
      </c>
      <c r="S988" s="200">
        <f t="shared" si="233"/>
        <v>0</v>
      </c>
      <c r="T988" s="200">
        <f t="shared" si="234"/>
        <v>0</v>
      </c>
      <c r="U988" s="200"/>
      <c r="V988" s="201">
        <f t="shared" si="235"/>
        <v>0</v>
      </c>
      <c r="W988" s="201">
        <f t="shared" si="236"/>
        <v>0</v>
      </c>
      <c r="X988" s="201">
        <f t="shared" si="237"/>
        <v>0</v>
      </c>
      <c r="Y988" s="201">
        <f t="shared" si="238"/>
        <v>0</v>
      </c>
      <c r="Z988" s="201">
        <f t="shared" si="239"/>
        <v>0</v>
      </c>
      <c r="AA988" s="201">
        <f t="shared" si="240"/>
        <v>0</v>
      </c>
      <c r="AB988" s="201">
        <f t="shared" si="241"/>
        <v>0</v>
      </c>
      <c r="AC988" s="205"/>
      <c r="AD988" s="199"/>
      <c r="AE988" s="203">
        <f>IFERROR(IF(VLOOKUP($M988,'Books DATA'!$M$9:$Q$1009,1,0)=$M988,VLOOKUP($M988,'Books DATA'!$M$10:$T$1009,COLUMNS('Books DATA'!$M$9:N985),0)),"Not Avl in Books")</f>
        <v>0</v>
      </c>
      <c r="AF988" s="203">
        <f>IFERROR(IF(VLOOKUP($M988,'Books DATA'!$M$9:$Q$1009,1,0)=$M988,VLOOKUP($M988,'Books DATA'!$M$10:$T$1009,COLUMNS('Books DATA'!$M$9:O985),0)),"Not Avl in Books")</f>
        <v>0</v>
      </c>
      <c r="AG988" s="203">
        <f>IFERROR(IF(VLOOKUP($M988,'Books DATA'!$M$9:$Q$1009,1,0)=$M988,VLOOKUP($M988,'Books DATA'!$M$10:$T$1009,COLUMNS('Books DATA'!$M$9:P985),0)),"Not Avl in Books")</f>
        <v>0</v>
      </c>
      <c r="AH988" s="203">
        <f>IFERROR(IF(VLOOKUP($M988,'Books DATA'!$M$9:$Q$1009,1,0)=$M988,VLOOKUP($M988,'Books DATA'!$M$10:$T$1009,COLUMNS('Books DATA'!$M$9:Q985),0)),"Not Avl in Books")</f>
        <v>0</v>
      </c>
      <c r="AI988" s="203">
        <f>IFERROR(IF(VLOOKUP($M988,'Books DATA'!$M$9:$Q$1009,1,0)=$M988,VLOOKUP($M988,'Books DATA'!$M$10:$T$1009,COLUMNS('Books DATA'!$M$9:R985),0)),"Not Avl in Books")</f>
        <v>0</v>
      </c>
      <c r="AJ988" s="203">
        <f>IFERROR(IF(VLOOKUP($M988,'Books DATA'!$M$9:$Q$1009,1,0)=$M988,VLOOKUP($M988,'Books DATA'!$M$10:$T$1009,COLUMNS('Books DATA'!$M$9:S985),0)),"Not Avl in Books")</f>
        <v>0</v>
      </c>
      <c r="AK988" s="203">
        <f>IFERROR(IF(VLOOKUP($M988,'Books DATA'!$M$9:$Q$1009,1,0)=$M988,VLOOKUP($M988,'Books DATA'!$M$10:$T$1009,COLUMNS('Books DATA'!$M$9:T985),0)),"Not Avl in Books")</f>
        <v>0</v>
      </c>
      <c r="AL988" s="204"/>
    </row>
    <row r="989" spans="1:38" ht="15.75" thickBot="1">
      <c r="A989" s="7" t="str">
        <f>AC989&amp;"_"&amp;COUNTIF($AC$10:AC989,AC989)</f>
        <v>_0</v>
      </c>
      <c r="B989" s="206"/>
      <c r="C989" s="206"/>
      <c r="D989" s="207"/>
      <c r="E989" s="208"/>
      <c r="F989" s="209"/>
      <c r="G989" s="209"/>
      <c r="H989" s="209"/>
      <c r="I989" s="209"/>
      <c r="J989" s="209"/>
      <c r="K989" s="209"/>
      <c r="L989" s="199"/>
      <c r="M989" s="200" t="str">
        <f t="shared" si="227"/>
        <v/>
      </c>
      <c r="N989" s="200">
        <f t="shared" si="228"/>
        <v>0</v>
      </c>
      <c r="O989" s="200">
        <f t="shared" si="229"/>
        <v>0</v>
      </c>
      <c r="P989" s="200">
        <f t="shared" si="230"/>
        <v>0</v>
      </c>
      <c r="Q989" s="200">
        <f t="shared" si="231"/>
        <v>0</v>
      </c>
      <c r="R989" s="200">
        <f t="shared" si="232"/>
        <v>0</v>
      </c>
      <c r="S989" s="200">
        <f t="shared" si="233"/>
        <v>0</v>
      </c>
      <c r="T989" s="200">
        <f t="shared" si="234"/>
        <v>0</v>
      </c>
      <c r="U989" s="200"/>
      <c r="V989" s="201">
        <f t="shared" si="235"/>
        <v>0</v>
      </c>
      <c r="W989" s="201">
        <f t="shared" si="236"/>
        <v>0</v>
      </c>
      <c r="X989" s="201">
        <f t="shared" si="237"/>
        <v>0</v>
      </c>
      <c r="Y989" s="201">
        <f t="shared" si="238"/>
        <v>0</v>
      </c>
      <c r="Z989" s="201">
        <f t="shared" si="239"/>
        <v>0</v>
      </c>
      <c r="AA989" s="201">
        <f t="shared" si="240"/>
        <v>0</v>
      </c>
      <c r="AB989" s="201">
        <f t="shared" si="241"/>
        <v>0</v>
      </c>
      <c r="AC989" s="205"/>
      <c r="AD989" s="199"/>
      <c r="AE989" s="203">
        <f>IFERROR(IF(VLOOKUP($M989,'Books DATA'!$M$9:$Q$1009,1,0)=$M989,VLOOKUP($M989,'Books DATA'!$M$10:$T$1009,COLUMNS('Books DATA'!$M$9:N986),0)),"Not Avl in Books")</f>
        <v>0</v>
      </c>
      <c r="AF989" s="203">
        <f>IFERROR(IF(VLOOKUP($M989,'Books DATA'!$M$9:$Q$1009,1,0)=$M989,VLOOKUP($M989,'Books DATA'!$M$10:$T$1009,COLUMNS('Books DATA'!$M$9:O986),0)),"Not Avl in Books")</f>
        <v>0</v>
      </c>
      <c r="AG989" s="203">
        <f>IFERROR(IF(VLOOKUP($M989,'Books DATA'!$M$9:$Q$1009,1,0)=$M989,VLOOKUP($M989,'Books DATA'!$M$10:$T$1009,COLUMNS('Books DATA'!$M$9:P986),0)),"Not Avl in Books")</f>
        <v>0</v>
      </c>
      <c r="AH989" s="203">
        <f>IFERROR(IF(VLOOKUP($M989,'Books DATA'!$M$9:$Q$1009,1,0)=$M989,VLOOKUP($M989,'Books DATA'!$M$10:$T$1009,COLUMNS('Books DATA'!$M$9:Q986),0)),"Not Avl in Books")</f>
        <v>0</v>
      </c>
      <c r="AI989" s="203">
        <f>IFERROR(IF(VLOOKUP($M989,'Books DATA'!$M$9:$Q$1009,1,0)=$M989,VLOOKUP($M989,'Books DATA'!$M$10:$T$1009,COLUMNS('Books DATA'!$M$9:R986),0)),"Not Avl in Books")</f>
        <v>0</v>
      </c>
      <c r="AJ989" s="203">
        <f>IFERROR(IF(VLOOKUP($M989,'Books DATA'!$M$9:$Q$1009,1,0)=$M989,VLOOKUP($M989,'Books DATA'!$M$10:$T$1009,COLUMNS('Books DATA'!$M$9:S986),0)),"Not Avl in Books")</f>
        <v>0</v>
      </c>
      <c r="AK989" s="203">
        <f>IFERROR(IF(VLOOKUP($M989,'Books DATA'!$M$9:$Q$1009,1,0)=$M989,VLOOKUP($M989,'Books DATA'!$M$10:$T$1009,COLUMNS('Books DATA'!$M$9:T986),0)),"Not Avl in Books")</f>
        <v>0</v>
      </c>
      <c r="AL989" s="204"/>
    </row>
    <row r="990" spans="1:38" ht="15.75" thickBot="1">
      <c r="A990" s="7" t="str">
        <f>AC990&amp;"_"&amp;COUNTIF($AC$10:AC990,AC990)</f>
        <v>_0</v>
      </c>
      <c r="B990" s="206"/>
      <c r="C990" s="206"/>
      <c r="D990" s="207"/>
      <c r="E990" s="208"/>
      <c r="F990" s="209"/>
      <c r="G990" s="209"/>
      <c r="H990" s="209"/>
      <c r="I990" s="209"/>
      <c r="J990" s="209"/>
      <c r="K990" s="209"/>
      <c r="L990" s="199"/>
      <c r="M990" s="200" t="str">
        <f t="shared" si="227"/>
        <v/>
      </c>
      <c r="N990" s="200">
        <f t="shared" si="228"/>
        <v>0</v>
      </c>
      <c r="O990" s="200">
        <f t="shared" si="229"/>
        <v>0</v>
      </c>
      <c r="P990" s="200">
        <f t="shared" si="230"/>
        <v>0</v>
      </c>
      <c r="Q990" s="200">
        <f t="shared" si="231"/>
        <v>0</v>
      </c>
      <c r="R990" s="200">
        <f t="shared" si="232"/>
        <v>0</v>
      </c>
      <c r="S990" s="200">
        <f t="shared" si="233"/>
        <v>0</v>
      </c>
      <c r="T990" s="200">
        <f t="shared" si="234"/>
        <v>0</v>
      </c>
      <c r="U990" s="200"/>
      <c r="V990" s="201">
        <f t="shared" si="235"/>
        <v>0</v>
      </c>
      <c r="W990" s="201">
        <f t="shared" si="236"/>
        <v>0</v>
      </c>
      <c r="X990" s="201">
        <f t="shared" si="237"/>
        <v>0</v>
      </c>
      <c r="Y990" s="201">
        <f t="shared" si="238"/>
        <v>0</v>
      </c>
      <c r="Z990" s="201">
        <f t="shared" si="239"/>
        <v>0</v>
      </c>
      <c r="AA990" s="201">
        <f t="shared" si="240"/>
        <v>0</v>
      </c>
      <c r="AB990" s="201">
        <f t="shared" si="241"/>
        <v>0</v>
      </c>
      <c r="AC990" s="205"/>
      <c r="AD990" s="199"/>
      <c r="AE990" s="203">
        <f>IFERROR(IF(VLOOKUP($M990,'Books DATA'!$M$9:$Q$1009,1,0)=$M990,VLOOKUP($M990,'Books DATA'!$M$10:$T$1009,COLUMNS('Books DATA'!$M$9:N987),0)),"Not Avl in Books")</f>
        <v>0</v>
      </c>
      <c r="AF990" s="203">
        <f>IFERROR(IF(VLOOKUP($M990,'Books DATA'!$M$9:$Q$1009,1,0)=$M990,VLOOKUP($M990,'Books DATA'!$M$10:$T$1009,COLUMNS('Books DATA'!$M$9:O987),0)),"Not Avl in Books")</f>
        <v>0</v>
      </c>
      <c r="AG990" s="203">
        <f>IFERROR(IF(VLOOKUP($M990,'Books DATA'!$M$9:$Q$1009,1,0)=$M990,VLOOKUP($M990,'Books DATA'!$M$10:$T$1009,COLUMNS('Books DATA'!$M$9:P987),0)),"Not Avl in Books")</f>
        <v>0</v>
      </c>
      <c r="AH990" s="203">
        <f>IFERROR(IF(VLOOKUP($M990,'Books DATA'!$M$9:$Q$1009,1,0)=$M990,VLOOKUP($M990,'Books DATA'!$M$10:$T$1009,COLUMNS('Books DATA'!$M$9:Q987),0)),"Not Avl in Books")</f>
        <v>0</v>
      </c>
      <c r="AI990" s="203">
        <f>IFERROR(IF(VLOOKUP($M990,'Books DATA'!$M$9:$Q$1009,1,0)=$M990,VLOOKUP($M990,'Books DATA'!$M$10:$T$1009,COLUMNS('Books DATA'!$M$9:R987),0)),"Not Avl in Books")</f>
        <v>0</v>
      </c>
      <c r="AJ990" s="203">
        <f>IFERROR(IF(VLOOKUP($M990,'Books DATA'!$M$9:$Q$1009,1,0)=$M990,VLOOKUP($M990,'Books DATA'!$M$10:$T$1009,COLUMNS('Books DATA'!$M$9:S987),0)),"Not Avl in Books")</f>
        <v>0</v>
      </c>
      <c r="AK990" s="203">
        <f>IFERROR(IF(VLOOKUP($M990,'Books DATA'!$M$9:$Q$1009,1,0)=$M990,VLOOKUP($M990,'Books DATA'!$M$10:$T$1009,COLUMNS('Books DATA'!$M$9:T987),0)),"Not Avl in Books")</f>
        <v>0</v>
      </c>
      <c r="AL990" s="204"/>
    </row>
    <row r="991" spans="1:38" ht="15.75" thickBot="1">
      <c r="A991" s="7" t="str">
        <f>AC991&amp;"_"&amp;COUNTIF($AC$10:AC991,AC991)</f>
        <v>_0</v>
      </c>
      <c r="B991" s="206"/>
      <c r="C991" s="206"/>
      <c r="D991" s="207"/>
      <c r="E991" s="208"/>
      <c r="F991" s="209"/>
      <c r="G991" s="209"/>
      <c r="H991" s="209"/>
      <c r="I991" s="209"/>
      <c r="J991" s="209"/>
      <c r="K991" s="209"/>
      <c r="L991" s="199"/>
      <c r="M991" s="200" t="str">
        <f t="shared" si="227"/>
        <v/>
      </c>
      <c r="N991" s="200">
        <f t="shared" si="228"/>
        <v>0</v>
      </c>
      <c r="O991" s="200">
        <f t="shared" si="229"/>
        <v>0</v>
      </c>
      <c r="P991" s="200">
        <f t="shared" si="230"/>
        <v>0</v>
      </c>
      <c r="Q991" s="200">
        <f t="shared" si="231"/>
        <v>0</v>
      </c>
      <c r="R991" s="200">
        <f t="shared" si="232"/>
        <v>0</v>
      </c>
      <c r="S991" s="200">
        <f t="shared" si="233"/>
        <v>0</v>
      </c>
      <c r="T991" s="200">
        <f t="shared" si="234"/>
        <v>0</v>
      </c>
      <c r="U991" s="200"/>
      <c r="V991" s="201">
        <f t="shared" si="235"/>
        <v>0</v>
      </c>
      <c r="W991" s="201">
        <f t="shared" si="236"/>
        <v>0</v>
      </c>
      <c r="X991" s="201">
        <f t="shared" si="237"/>
        <v>0</v>
      </c>
      <c r="Y991" s="201">
        <f t="shared" si="238"/>
        <v>0</v>
      </c>
      <c r="Z991" s="201">
        <f t="shared" si="239"/>
        <v>0</v>
      </c>
      <c r="AA991" s="201">
        <f t="shared" si="240"/>
        <v>0</v>
      </c>
      <c r="AB991" s="201">
        <f t="shared" si="241"/>
        <v>0</v>
      </c>
      <c r="AC991" s="205"/>
      <c r="AD991" s="199"/>
      <c r="AE991" s="203">
        <f>IFERROR(IF(VLOOKUP($M991,'Books DATA'!$M$9:$Q$1009,1,0)=$M991,VLOOKUP($M991,'Books DATA'!$M$10:$T$1009,COLUMNS('Books DATA'!$M$9:N988),0)),"Not Avl in Books")</f>
        <v>0</v>
      </c>
      <c r="AF991" s="203">
        <f>IFERROR(IF(VLOOKUP($M991,'Books DATA'!$M$9:$Q$1009,1,0)=$M991,VLOOKUP($M991,'Books DATA'!$M$10:$T$1009,COLUMNS('Books DATA'!$M$9:O988),0)),"Not Avl in Books")</f>
        <v>0</v>
      </c>
      <c r="AG991" s="203">
        <f>IFERROR(IF(VLOOKUP($M991,'Books DATA'!$M$9:$Q$1009,1,0)=$M991,VLOOKUP($M991,'Books DATA'!$M$10:$T$1009,COLUMNS('Books DATA'!$M$9:P988),0)),"Not Avl in Books")</f>
        <v>0</v>
      </c>
      <c r="AH991" s="203">
        <f>IFERROR(IF(VLOOKUP($M991,'Books DATA'!$M$9:$Q$1009,1,0)=$M991,VLOOKUP($M991,'Books DATA'!$M$10:$T$1009,COLUMNS('Books DATA'!$M$9:Q988),0)),"Not Avl in Books")</f>
        <v>0</v>
      </c>
      <c r="AI991" s="203">
        <f>IFERROR(IF(VLOOKUP($M991,'Books DATA'!$M$9:$Q$1009,1,0)=$M991,VLOOKUP($M991,'Books DATA'!$M$10:$T$1009,COLUMNS('Books DATA'!$M$9:R988),0)),"Not Avl in Books")</f>
        <v>0</v>
      </c>
      <c r="AJ991" s="203">
        <f>IFERROR(IF(VLOOKUP($M991,'Books DATA'!$M$9:$Q$1009,1,0)=$M991,VLOOKUP($M991,'Books DATA'!$M$10:$T$1009,COLUMNS('Books DATA'!$M$9:S988),0)),"Not Avl in Books")</f>
        <v>0</v>
      </c>
      <c r="AK991" s="203">
        <f>IFERROR(IF(VLOOKUP($M991,'Books DATA'!$M$9:$Q$1009,1,0)=$M991,VLOOKUP($M991,'Books DATA'!$M$10:$T$1009,COLUMNS('Books DATA'!$M$9:T988),0)),"Not Avl in Books")</f>
        <v>0</v>
      </c>
      <c r="AL991" s="204"/>
    </row>
    <row r="992" spans="1:38" ht="15.75" thickBot="1">
      <c r="A992" s="7" t="str">
        <f>AC992&amp;"_"&amp;COUNTIF($AC$10:AC992,AC992)</f>
        <v>_0</v>
      </c>
      <c r="B992" s="206"/>
      <c r="C992" s="206"/>
      <c r="D992" s="207"/>
      <c r="E992" s="208"/>
      <c r="F992" s="209"/>
      <c r="G992" s="209"/>
      <c r="H992" s="209"/>
      <c r="I992" s="209"/>
      <c r="J992" s="209"/>
      <c r="K992" s="209"/>
      <c r="L992" s="199"/>
      <c r="M992" s="200" t="str">
        <f t="shared" si="227"/>
        <v/>
      </c>
      <c r="N992" s="200">
        <f t="shared" si="228"/>
        <v>0</v>
      </c>
      <c r="O992" s="200">
        <f t="shared" si="229"/>
        <v>0</v>
      </c>
      <c r="P992" s="200">
        <f t="shared" si="230"/>
        <v>0</v>
      </c>
      <c r="Q992" s="200">
        <f t="shared" si="231"/>
        <v>0</v>
      </c>
      <c r="R992" s="200">
        <f t="shared" si="232"/>
        <v>0</v>
      </c>
      <c r="S992" s="200">
        <f t="shared" si="233"/>
        <v>0</v>
      </c>
      <c r="T992" s="200">
        <f t="shared" si="234"/>
        <v>0</v>
      </c>
      <c r="U992" s="200"/>
      <c r="V992" s="201">
        <f t="shared" si="235"/>
        <v>0</v>
      </c>
      <c r="W992" s="201">
        <f t="shared" si="236"/>
        <v>0</v>
      </c>
      <c r="X992" s="201">
        <f t="shared" si="237"/>
        <v>0</v>
      </c>
      <c r="Y992" s="201">
        <f t="shared" si="238"/>
        <v>0</v>
      </c>
      <c r="Z992" s="201">
        <f t="shared" si="239"/>
        <v>0</v>
      </c>
      <c r="AA992" s="201">
        <f t="shared" si="240"/>
        <v>0</v>
      </c>
      <c r="AB992" s="201">
        <f t="shared" si="241"/>
        <v>0</v>
      </c>
      <c r="AC992" s="205"/>
      <c r="AD992" s="199"/>
      <c r="AE992" s="203">
        <f>IFERROR(IF(VLOOKUP($M992,'Books DATA'!$M$9:$Q$1009,1,0)=$M992,VLOOKUP($M992,'Books DATA'!$M$10:$T$1009,COLUMNS('Books DATA'!$M$9:N989),0)),"Not Avl in Books")</f>
        <v>0</v>
      </c>
      <c r="AF992" s="203">
        <f>IFERROR(IF(VLOOKUP($M992,'Books DATA'!$M$9:$Q$1009,1,0)=$M992,VLOOKUP($M992,'Books DATA'!$M$10:$T$1009,COLUMNS('Books DATA'!$M$9:O989),0)),"Not Avl in Books")</f>
        <v>0</v>
      </c>
      <c r="AG992" s="203">
        <f>IFERROR(IF(VLOOKUP($M992,'Books DATA'!$M$9:$Q$1009,1,0)=$M992,VLOOKUP($M992,'Books DATA'!$M$10:$T$1009,COLUMNS('Books DATA'!$M$9:P989),0)),"Not Avl in Books")</f>
        <v>0</v>
      </c>
      <c r="AH992" s="203">
        <f>IFERROR(IF(VLOOKUP($M992,'Books DATA'!$M$9:$Q$1009,1,0)=$M992,VLOOKUP($M992,'Books DATA'!$M$10:$T$1009,COLUMNS('Books DATA'!$M$9:Q989),0)),"Not Avl in Books")</f>
        <v>0</v>
      </c>
      <c r="AI992" s="203">
        <f>IFERROR(IF(VLOOKUP($M992,'Books DATA'!$M$9:$Q$1009,1,0)=$M992,VLOOKUP($M992,'Books DATA'!$M$10:$T$1009,COLUMNS('Books DATA'!$M$9:R989),0)),"Not Avl in Books")</f>
        <v>0</v>
      </c>
      <c r="AJ992" s="203">
        <f>IFERROR(IF(VLOOKUP($M992,'Books DATA'!$M$9:$Q$1009,1,0)=$M992,VLOOKUP($M992,'Books DATA'!$M$10:$T$1009,COLUMNS('Books DATA'!$M$9:S989),0)),"Not Avl in Books")</f>
        <v>0</v>
      </c>
      <c r="AK992" s="203">
        <f>IFERROR(IF(VLOOKUP($M992,'Books DATA'!$M$9:$Q$1009,1,0)=$M992,VLOOKUP($M992,'Books DATA'!$M$10:$T$1009,COLUMNS('Books DATA'!$M$9:T989),0)),"Not Avl in Books")</f>
        <v>0</v>
      </c>
      <c r="AL992" s="204"/>
    </row>
    <row r="993" spans="1:38" ht="15.75" thickBot="1">
      <c r="A993" s="7" t="str">
        <f>AC993&amp;"_"&amp;COUNTIF($AC$10:AC993,AC993)</f>
        <v>_0</v>
      </c>
      <c r="B993" s="206"/>
      <c r="C993" s="206"/>
      <c r="D993" s="207"/>
      <c r="E993" s="208"/>
      <c r="F993" s="209"/>
      <c r="G993" s="209"/>
      <c r="H993" s="209"/>
      <c r="I993" s="209"/>
      <c r="J993" s="209"/>
      <c r="K993" s="209"/>
      <c r="L993" s="199"/>
      <c r="M993" s="200" t="str">
        <f t="shared" si="227"/>
        <v/>
      </c>
      <c r="N993" s="200">
        <f t="shared" si="228"/>
        <v>0</v>
      </c>
      <c r="O993" s="200">
        <f t="shared" si="229"/>
        <v>0</v>
      </c>
      <c r="P993" s="200">
        <f t="shared" si="230"/>
        <v>0</v>
      </c>
      <c r="Q993" s="200">
        <f t="shared" si="231"/>
        <v>0</v>
      </c>
      <c r="R993" s="200">
        <f t="shared" si="232"/>
        <v>0</v>
      </c>
      <c r="S993" s="200">
        <f t="shared" si="233"/>
        <v>0</v>
      </c>
      <c r="T993" s="200">
        <f t="shared" si="234"/>
        <v>0</v>
      </c>
      <c r="U993" s="200"/>
      <c r="V993" s="201">
        <f t="shared" si="235"/>
        <v>0</v>
      </c>
      <c r="W993" s="201">
        <f t="shared" si="236"/>
        <v>0</v>
      </c>
      <c r="X993" s="201">
        <f t="shared" si="237"/>
        <v>0</v>
      </c>
      <c r="Y993" s="201">
        <f t="shared" si="238"/>
        <v>0</v>
      </c>
      <c r="Z993" s="201">
        <f t="shared" si="239"/>
        <v>0</v>
      </c>
      <c r="AA993" s="201">
        <f t="shared" si="240"/>
        <v>0</v>
      </c>
      <c r="AB993" s="201">
        <f t="shared" si="241"/>
        <v>0</v>
      </c>
      <c r="AC993" s="205"/>
      <c r="AD993" s="199"/>
      <c r="AE993" s="203">
        <f>IFERROR(IF(VLOOKUP($M993,'Books DATA'!$M$9:$Q$1009,1,0)=$M993,VLOOKUP($M993,'Books DATA'!$M$10:$T$1009,COLUMNS('Books DATA'!$M$9:N990),0)),"Not Avl in Books")</f>
        <v>0</v>
      </c>
      <c r="AF993" s="203">
        <f>IFERROR(IF(VLOOKUP($M993,'Books DATA'!$M$9:$Q$1009,1,0)=$M993,VLOOKUP($M993,'Books DATA'!$M$10:$T$1009,COLUMNS('Books DATA'!$M$9:O990),0)),"Not Avl in Books")</f>
        <v>0</v>
      </c>
      <c r="AG993" s="203">
        <f>IFERROR(IF(VLOOKUP($M993,'Books DATA'!$M$9:$Q$1009,1,0)=$M993,VLOOKUP($M993,'Books DATA'!$M$10:$T$1009,COLUMNS('Books DATA'!$M$9:P990),0)),"Not Avl in Books")</f>
        <v>0</v>
      </c>
      <c r="AH993" s="203">
        <f>IFERROR(IF(VLOOKUP($M993,'Books DATA'!$M$9:$Q$1009,1,0)=$M993,VLOOKUP($M993,'Books DATA'!$M$10:$T$1009,COLUMNS('Books DATA'!$M$9:Q990),0)),"Not Avl in Books")</f>
        <v>0</v>
      </c>
      <c r="AI993" s="203">
        <f>IFERROR(IF(VLOOKUP($M993,'Books DATA'!$M$9:$Q$1009,1,0)=$M993,VLOOKUP($M993,'Books DATA'!$M$10:$T$1009,COLUMNS('Books DATA'!$M$9:R990),0)),"Not Avl in Books")</f>
        <v>0</v>
      </c>
      <c r="AJ993" s="203">
        <f>IFERROR(IF(VLOOKUP($M993,'Books DATA'!$M$9:$Q$1009,1,0)=$M993,VLOOKUP($M993,'Books DATA'!$M$10:$T$1009,COLUMNS('Books DATA'!$M$9:S990),0)),"Not Avl in Books")</f>
        <v>0</v>
      </c>
      <c r="AK993" s="203">
        <f>IFERROR(IF(VLOOKUP($M993,'Books DATA'!$M$9:$Q$1009,1,0)=$M993,VLOOKUP($M993,'Books DATA'!$M$10:$T$1009,COLUMNS('Books DATA'!$M$9:T990),0)),"Not Avl in Books")</f>
        <v>0</v>
      </c>
      <c r="AL993" s="204"/>
    </row>
    <row r="994" spans="1:38" ht="15.75" thickBot="1">
      <c r="A994" s="7" t="str">
        <f>AC994&amp;"_"&amp;COUNTIF($AC$10:AC994,AC994)</f>
        <v>_0</v>
      </c>
      <c r="B994" s="206"/>
      <c r="C994" s="206"/>
      <c r="D994" s="207"/>
      <c r="E994" s="208"/>
      <c r="F994" s="209"/>
      <c r="G994" s="209"/>
      <c r="H994" s="209"/>
      <c r="I994" s="209"/>
      <c r="J994" s="209"/>
      <c r="K994" s="209"/>
      <c r="L994" s="199"/>
      <c r="M994" s="200" t="str">
        <f t="shared" si="227"/>
        <v/>
      </c>
      <c r="N994" s="200">
        <f t="shared" si="228"/>
        <v>0</v>
      </c>
      <c r="O994" s="200">
        <f t="shared" si="229"/>
        <v>0</v>
      </c>
      <c r="P994" s="200">
        <f t="shared" si="230"/>
        <v>0</v>
      </c>
      <c r="Q994" s="200">
        <f t="shared" si="231"/>
        <v>0</v>
      </c>
      <c r="R994" s="200">
        <f t="shared" si="232"/>
        <v>0</v>
      </c>
      <c r="S994" s="200">
        <f t="shared" si="233"/>
        <v>0</v>
      </c>
      <c r="T994" s="200">
        <f t="shared" si="234"/>
        <v>0</v>
      </c>
      <c r="U994" s="200"/>
      <c r="V994" s="201">
        <f t="shared" si="235"/>
        <v>0</v>
      </c>
      <c r="W994" s="201">
        <f t="shared" si="236"/>
        <v>0</v>
      </c>
      <c r="X994" s="201">
        <f t="shared" si="237"/>
        <v>0</v>
      </c>
      <c r="Y994" s="201">
        <f t="shared" si="238"/>
        <v>0</v>
      </c>
      <c r="Z994" s="201">
        <f t="shared" si="239"/>
        <v>0</v>
      </c>
      <c r="AA994" s="201">
        <f t="shared" si="240"/>
        <v>0</v>
      </c>
      <c r="AB994" s="201">
        <f t="shared" si="241"/>
        <v>0</v>
      </c>
      <c r="AC994" s="205"/>
      <c r="AD994" s="199"/>
      <c r="AE994" s="203">
        <f>IFERROR(IF(VLOOKUP($M994,'Books DATA'!$M$9:$Q$1009,1,0)=$M994,VLOOKUP($M994,'Books DATA'!$M$10:$T$1009,COLUMNS('Books DATA'!$M$9:N991),0)),"Not Avl in Books")</f>
        <v>0</v>
      </c>
      <c r="AF994" s="203">
        <f>IFERROR(IF(VLOOKUP($M994,'Books DATA'!$M$9:$Q$1009,1,0)=$M994,VLOOKUP($M994,'Books DATA'!$M$10:$T$1009,COLUMNS('Books DATA'!$M$9:O991),0)),"Not Avl in Books")</f>
        <v>0</v>
      </c>
      <c r="AG994" s="203">
        <f>IFERROR(IF(VLOOKUP($M994,'Books DATA'!$M$9:$Q$1009,1,0)=$M994,VLOOKUP($M994,'Books DATA'!$M$10:$T$1009,COLUMNS('Books DATA'!$M$9:P991),0)),"Not Avl in Books")</f>
        <v>0</v>
      </c>
      <c r="AH994" s="203">
        <f>IFERROR(IF(VLOOKUP($M994,'Books DATA'!$M$9:$Q$1009,1,0)=$M994,VLOOKUP($M994,'Books DATA'!$M$10:$T$1009,COLUMNS('Books DATA'!$M$9:Q991),0)),"Not Avl in Books")</f>
        <v>0</v>
      </c>
      <c r="AI994" s="203">
        <f>IFERROR(IF(VLOOKUP($M994,'Books DATA'!$M$9:$Q$1009,1,0)=$M994,VLOOKUP($M994,'Books DATA'!$M$10:$T$1009,COLUMNS('Books DATA'!$M$9:R991),0)),"Not Avl in Books")</f>
        <v>0</v>
      </c>
      <c r="AJ994" s="203">
        <f>IFERROR(IF(VLOOKUP($M994,'Books DATA'!$M$9:$Q$1009,1,0)=$M994,VLOOKUP($M994,'Books DATA'!$M$10:$T$1009,COLUMNS('Books DATA'!$M$9:S991),0)),"Not Avl in Books")</f>
        <v>0</v>
      </c>
      <c r="AK994" s="203">
        <f>IFERROR(IF(VLOOKUP($M994,'Books DATA'!$M$9:$Q$1009,1,0)=$M994,VLOOKUP($M994,'Books DATA'!$M$10:$T$1009,COLUMNS('Books DATA'!$M$9:T991),0)),"Not Avl in Books")</f>
        <v>0</v>
      </c>
      <c r="AL994" s="204"/>
    </row>
    <row r="995" spans="1:38" ht="15.75" thickBot="1">
      <c r="A995" s="7" t="str">
        <f>AC995&amp;"_"&amp;COUNTIF($AC$10:AC995,AC995)</f>
        <v>_0</v>
      </c>
      <c r="B995" s="206"/>
      <c r="C995" s="206"/>
      <c r="D995" s="207"/>
      <c r="E995" s="208"/>
      <c r="F995" s="209"/>
      <c r="G995" s="209"/>
      <c r="H995" s="209"/>
      <c r="I995" s="209"/>
      <c r="J995" s="209"/>
      <c r="K995" s="209"/>
      <c r="L995" s="199"/>
      <c r="M995" s="200" t="str">
        <f t="shared" si="227"/>
        <v/>
      </c>
      <c r="N995" s="200">
        <f t="shared" si="228"/>
        <v>0</v>
      </c>
      <c r="O995" s="200">
        <f t="shared" si="229"/>
        <v>0</v>
      </c>
      <c r="P995" s="200">
        <f t="shared" si="230"/>
        <v>0</v>
      </c>
      <c r="Q995" s="200">
        <f t="shared" si="231"/>
        <v>0</v>
      </c>
      <c r="R995" s="200">
        <f t="shared" si="232"/>
        <v>0</v>
      </c>
      <c r="S995" s="200">
        <f t="shared" si="233"/>
        <v>0</v>
      </c>
      <c r="T995" s="200">
        <f t="shared" si="234"/>
        <v>0</v>
      </c>
      <c r="U995" s="200"/>
      <c r="V995" s="201">
        <f t="shared" si="235"/>
        <v>0</v>
      </c>
      <c r="W995" s="201">
        <f t="shared" si="236"/>
        <v>0</v>
      </c>
      <c r="X995" s="201">
        <f t="shared" si="237"/>
        <v>0</v>
      </c>
      <c r="Y995" s="201">
        <f t="shared" si="238"/>
        <v>0</v>
      </c>
      <c r="Z995" s="201">
        <f t="shared" si="239"/>
        <v>0</v>
      </c>
      <c r="AA995" s="201">
        <f t="shared" si="240"/>
        <v>0</v>
      </c>
      <c r="AB995" s="201">
        <f t="shared" si="241"/>
        <v>0</v>
      </c>
      <c r="AC995" s="205"/>
      <c r="AD995" s="199"/>
      <c r="AE995" s="203">
        <f>IFERROR(IF(VLOOKUP($M995,'Books DATA'!$M$9:$Q$1009,1,0)=$M995,VLOOKUP($M995,'Books DATA'!$M$10:$T$1009,COLUMNS('Books DATA'!$M$9:N992),0)),"Not Avl in Books")</f>
        <v>0</v>
      </c>
      <c r="AF995" s="203">
        <f>IFERROR(IF(VLOOKUP($M995,'Books DATA'!$M$9:$Q$1009,1,0)=$M995,VLOOKUP($M995,'Books DATA'!$M$10:$T$1009,COLUMNS('Books DATA'!$M$9:O992),0)),"Not Avl in Books")</f>
        <v>0</v>
      </c>
      <c r="AG995" s="203">
        <f>IFERROR(IF(VLOOKUP($M995,'Books DATA'!$M$9:$Q$1009,1,0)=$M995,VLOOKUP($M995,'Books DATA'!$M$10:$T$1009,COLUMNS('Books DATA'!$M$9:P992),0)),"Not Avl in Books")</f>
        <v>0</v>
      </c>
      <c r="AH995" s="203">
        <f>IFERROR(IF(VLOOKUP($M995,'Books DATA'!$M$9:$Q$1009,1,0)=$M995,VLOOKUP($M995,'Books DATA'!$M$10:$T$1009,COLUMNS('Books DATA'!$M$9:Q992),0)),"Not Avl in Books")</f>
        <v>0</v>
      </c>
      <c r="AI995" s="203">
        <f>IFERROR(IF(VLOOKUP($M995,'Books DATA'!$M$9:$Q$1009,1,0)=$M995,VLOOKUP($M995,'Books DATA'!$M$10:$T$1009,COLUMNS('Books DATA'!$M$9:R992),0)),"Not Avl in Books")</f>
        <v>0</v>
      </c>
      <c r="AJ995" s="203">
        <f>IFERROR(IF(VLOOKUP($M995,'Books DATA'!$M$9:$Q$1009,1,0)=$M995,VLOOKUP($M995,'Books DATA'!$M$10:$T$1009,COLUMNS('Books DATA'!$M$9:S992),0)),"Not Avl in Books")</f>
        <v>0</v>
      </c>
      <c r="AK995" s="203">
        <f>IFERROR(IF(VLOOKUP($M995,'Books DATA'!$M$9:$Q$1009,1,0)=$M995,VLOOKUP($M995,'Books DATA'!$M$10:$T$1009,COLUMNS('Books DATA'!$M$9:T992),0)),"Not Avl in Books")</f>
        <v>0</v>
      </c>
      <c r="AL995" s="204"/>
    </row>
    <row r="996" spans="1:38" ht="15.75" thickBot="1">
      <c r="A996" s="7" t="str">
        <f>AC996&amp;"_"&amp;COUNTIF($AC$10:AC996,AC996)</f>
        <v>_0</v>
      </c>
      <c r="B996" s="206"/>
      <c r="C996" s="206"/>
      <c r="D996" s="207"/>
      <c r="E996" s="208"/>
      <c r="F996" s="209"/>
      <c r="G996" s="209"/>
      <c r="H996" s="209"/>
      <c r="I996" s="209"/>
      <c r="J996" s="209"/>
      <c r="K996" s="209"/>
      <c r="L996" s="199"/>
      <c r="M996" s="200" t="str">
        <f t="shared" si="227"/>
        <v/>
      </c>
      <c r="N996" s="200">
        <f t="shared" si="228"/>
        <v>0</v>
      </c>
      <c r="O996" s="200">
        <f t="shared" si="229"/>
        <v>0</v>
      </c>
      <c r="P996" s="200">
        <f t="shared" si="230"/>
        <v>0</v>
      </c>
      <c r="Q996" s="200">
        <f t="shared" si="231"/>
        <v>0</v>
      </c>
      <c r="R996" s="200">
        <f t="shared" si="232"/>
        <v>0</v>
      </c>
      <c r="S996" s="200">
        <f t="shared" si="233"/>
        <v>0</v>
      </c>
      <c r="T996" s="200">
        <f t="shared" si="234"/>
        <v>0</v>
      </c>
      <c r="U996" s="200"/>
      <c r="V996" s="201">
        <f t="shared" si="235"/>
        <v>0</v>
      </c>
      <c r="W996" s="201">
        <f t="shared" si="236"/>
        <v>0</v>
      </c>
      <c r="X996" s="201">
        <f t="shared" si="237"/>
        <v>0</v>
      </c>
      <c r="Y996" s="201">
        <f t="shared" si="238"/>
        <v>0</v>
      </c>
      <c r="Z996" s="201">
        <f t="shared" si="239"/>
        <v>0</v>
      </c>
      <c r="AA996" s="201">
        <f t="shared" si="240"/>
        <v>0</v>
      </c>
      <c r="AB996" s="201">
        <f t="shared" si="241"/>
        <v>0</v>
      </c>
      <c r="AC996" s="205"/>
      <c r="AD996" s="199"/>
      <c r="AE996" s="203">
        <f>IFERROR(IF(VLOOKUP($M996,'Books DATA'!$M$9:$Q$1009,1,0)=$M996,VLOOKUP($M996,'Books DATA'!$M$10:$T$1009,COLUMNS('Books DATA'!$M$9:N993),0)),"Not Avl in Books")</f>
        <v>0</v>
      </c>
      <c r="AF996" s="203">
        <f>IFERROR(IF(VLOOKUP($M996,'Books DATA'!$M$9:$Q$1009,1,0)=$M996,VLOOKUP($M996,'Books DATA'!$M$10:$T$1009,COLUMNS('Books DATA'!$M$9:O993),0)),"Not Avl in Books")</f>
        <v>0</v>
      </c>
      <c r="AG996" s="203">
        <f>IFERROR(IF(VLOOKUP($M996,'Books DATA'!$M$9:$Q$1009,1,0)=$M996,VLOOKUP($M996,'Books DATA'!$M$10:$T$1009,COLUMNS('Books DATA'!$M$9:P993),0)),"Not Avl in Books")</f>
        <v>0</v>
      </c>
      <c r="AH996" s="203">
        <f>IFERROR(IF(VLOOKUP($M996,'Books DATA'!$M$9:$Q$1009,1,0)=$M996,VLOOKUP($M996,'Books DATA'!$M$10:$T$1009,COLUMNS('Books DATA'!$M$9:Q993),0)),"Not Avl in Books")</f>
        <v>0</v>
      </c>
      <c r="AI996" s="203">
        <f>IFERROR(IF(VLOOKUP($M996,'Books DATA'!$M$9:$Q$1009,1,0)=$M996,VLOOKUP($M996,'Books DATA'!$M$10:$T$1009,COLUMNS('Books DATA'!$M$9:R993),0)),"Not Avl in Books")</f>
        <v>0</v>
      </c>
      <c r="AJ996" s="203">
        <f>IFERROR(IF(VLOOKUP($M996,'Books DATA'!$M$9:$Q$1009,1,0)=$M996,VLOOKUP($M996,'Books DATA'!$M$10:$T$1009,COLUMNS('Books DATA'!$M$9:S993),0)),"Not Avl in Books")</f>
        <v>0</v>
      </c>
      <c r="AK996" s="203">
        <f>IFERROR(IF(VLOOKUP($M996,'Books DATA'!$M$9:$Q$1009,1,0)=$M996,VLOOKUP($M996,'Books DATA'!$M$10:$T$1009,COLUMNS('Books DATA'!$M$9:T993),0)),"Not Avl in Books")</f>
        <v>0</v>
      </c>
      <c r="AL996" s="204"/>
    </row>
    <row r="997" spans="1:38" ht="15.75" thickBot="1">
      <c r="A997" s="7" t="str">
        <f>AC997&amp;"_"&amp;COUNTIF($AC$10:AC997,AC997)</f>
        <v>_0</v>
      </c>
      <c r="B997" s="206"/>
      <c r="C997" s="206"/>
      <c r="D997" s="207"/>
      <c r="E997" s="208"/>
      <c r="F997" s="209"/>
      <c r="G997" s="209"/>
      <c r="H997" s="209"/>
      <c r="I997" s="209"/>
      <c r="J997" s="209"/>
      <c r="K997" s="209"/>
      <c r="L997" s="199"/>
      <c r="M997" s="200" t="str">
        <f t="shared" si="227"/>
        <v/>
      </c>
      <c r="N997" s="200">
        <f t="shared" si="228"/>
        <v>0</v>
      </c>
      <c r="O997" s="200">
        <f t="shared" si="229"/>
        <v>0</v>
      </c>
      <c r="P997" s="200">
        <f t="shared" si="230"/>
        <v>0</v>
      </c>
      <c r="Q997" s="200">
        <f t="shared" si="231"/>
        <v>0</v>
      </c>
      <c r="R997" s="200">
        <f t="shared" si="232"/>
        <v>0</v>
      </c>
      <c r="S997" s="200">
        <f t="shared" si="233"/>
        <v>0</v>
      </c>
      <c r="T997" s="200">
        <f t="shared" si="234"/>
        <v>0</v>
      </c>
      <c r="U997" s="200"/>
      <c r="V997" s="201">
        <f t="shared" si="235"/>
        <v>0</v>
      </c>
      <c r="W997" s="201">
        <f t="shared" si="236"/>
        <v>0</v>
      </c>
      <c r="X997" s="201">
        <f t="shared" si="237"/>
        <v>0</v>
      </c>
      <c r="Y997" s="201">
        <f t="shared" si="238"/>
        <v>0</v>
      </c>
      <c r="Z997" s="201">
        <f t="shared" si="239"/>
        <v>0</v>
      </c>
      <c r="AA997" s="201">
        <f t="shared" si="240"/>
        <v>0</v>
      </c>
      <c r="AB997" s="201">
        <f t="shared" si="241"/>
        <v>0</v>
      </c>
      <c r="AC997" s="205"/>
      <c r="AD997" s="199"/>
      <c r="AE997" s="203">
        <f>IFERROR(IF(VLOOKUP($M997,'Books DATA'!$M$9:$Q$1009,1,0)=$M997,VLOOKUP($M997,'Books DATA'!$M$10:$T$1009,COLUMNS('Books DATA'!$M$9:N994),0)),"Not Avl in Books")</f>
        <v>0</v>
      </c>
      <c r="AF997" s="203">
        <f>IFERROR(IF(VLOOKUP($M997,'Books DATA'!$M$9:$Q$1009,1,0)=$M997,VLOOKUP($M997,'Books DATA'!$M$10:$T$1009,COLUMNS('Books DATA'!$M$9:O994),0)),"Not Avl in Books")</f>
        <v>0</v>
      </c>
      <c r="AG997" s="203">
        <f>IFERROR(IF(VLOOKUP($M997,'Books DATA'!$M$9:$Q$1009,1,0)=$M997,VLOOKUP($M997,'Books DATA'!$M$10:$T$1009,COLUMNS('Books DATA'!$M$9:P994),0)),"Not Avl in Books")</f>
        <v>0</v>
      </c>
      <c r="AH997" s="203">
        <f>IFERROR(IF(VLOOKUP($M997,'Books DATA'!$M$9:$Q$1009,1,0)=$M997,VLOOKUP($M997,'Books DATA'!$M$10:$T$1009,COLUMNS('Books DATA'!$M$9:Q994),0)),"Not Avl in Books")</f>
        <v>0</v>
      </c>
      <c r="AI997" s="203">
        <f>IFERROR(IF(VLOOKUP($M997,'Books DATA'!$M$9:$Q$1009,1,0)=$M997,VLOOKUP($M997,'Books DATA'!$M$10:$T$1009,COLUMNS('Books DATA'!$M$9:R994),0)),"Not Avl in Books")</f>
        <v>0</v>
      </c>
      <c r="AJ997" s="203">
        <f>IFERROR(IF(VLOOKUP($M997,'Books DATA'!$M$9:$Q$1009,1,0)=$M997,VLOOKUP($M997,'Books DATA'!$M$10:$T$1009,COLUMNS('Books DATA'!$M$9:S994),0)),"Not Avl in Books")</f>
        <v>0</v>
      </c>
      <c r="AK997" s="203">
        <f>IFERROR(IF(VLOOKUP($M997,'Books DATA'!$M$9:$Q$1009,1,0)=$M997,VLOOKUP($M997,'Books DATA'!$M$10:$T$1009,COLUMNS('Books DATA'!$M$9:T994),0)),"Not Avl in Books")</f>
        <v>0</v>
      </c>
      <c r="AL997" s="204"/>
    </row>
    <row r="998" spans="1:38" ht="15.75" thickBot="1">
      <c r="A998" s="7" t="str">
        <f>AC998&amp;"_"&amp;COUNTIF($AC$10:AC998,AC998)</f>
        <v>_0</v>
      </c>
      <c r="B998" s="206"/>
      <c r="C998" s="206"/>
      <c r="D998" s="207"/>
      <c r="E998" s="208"/>
      <c r="F998" s="209"/>
      <c r="G998" s="209"/>
      <c r="H998" s="209"/>
      <c r="I998" s="209"/>
      <c r="J998" s="209"/>
      <c r="K998" s="209"/>
      <c r="L998" s="199"/>
      <c r="M998" s="200" t="str">
        <f t="shared" si="227"/>
        <v/>
      </c>
      <c r="N998" s="200">
        <f t="shared" si="228"/>
        <v>0</v>
      </c>
      <c r="O998" s="200">
        <f t="shared" si="229"/>
        <v>0</v>
      </c>
      <c r="P998" s="200">
        <f t="shared" si="230"/>
        <v>0</v>
      </c>
      <c r="Q998" s="200">
        <f t="shared" si="231"/>
        <v>0</v>
      </c>
      <c r="R998" s="200">
        <f t="shared" si="232"/>
        <v>0</v>
      </c>
      <c r="S998" s="200">
        <f t="shared" si="233"/>
        <v>0</v>
      </c>
      <c r="T998" s="200">
        <f t="shared" si="234"/>
        <v>0</v>
      </c>
      <c r="U998" s="200"/>
      <c r="V998" s="201">
        <f t="shared" si="235"/>
        <v>0</v>
      </c>
      <c r="W998" s="201">
        <f t="shared" si="236"/>
        <v>0</v>
      </c>
      <c r="X998" s="201">
        <f t="shared" si="237"/>
        <v>0</v>
      </c>
      <c r="Y998" s="201">
        <f t="shared" si="238"/>
        <v>0</v>
      </c>
      <c r="Z998" s="201">
        <f t="shared" si="239"/>
        <v>0</v>
      </c>
      <c r="AA998" s="201">
        <f t="shared" si="240"/>
        <v>0</v>
      </c>
      <c r="AB998" s="201">
        <f t="shared" si="241"/>
        <v>0</v>
      </c>
      <c r="AC998" s="205"/>
      <c r="AD998" s="199"/>
      <c r="AE998" s="203">
        <f>IFERROR(IF(VLOOKUP($M998,'Books DATA'!$M$9:$Q$1009,1,0)=$M998,VLOOKUP($M998,'Books DATA'!$M$10:$T$1009,COLUMNS('Books DATA'!$M$9:N995),0)),"Not Avl in Books")</f>
        <v>0</v>
      </c>
      <c r="AF998" s="203">
        <f>IFERROR(IF(VLOOKUP($M998,'Books DATA'!$M$9:$Q$1009,1,0)=$M998,VLOOKUP($M998,'Books DATA'!$M$10:$T$1009,COLUMNS('Books DATA'!$M$9:O995),0)),"Not Avl in Books")</f>
        <v>0</v>
      </c>
      <c r="AG998" s="203">
        <f>IFERROR(IF(VLOOKUP($M998,'Books DATA'!$M$9:$Q$1009,1,0)=$M998,VLOOKUP($M998,'Books DATA'!$M$10:$T$1009,COLUMNS('Books DATA'!$M$9:P995),0)),"Not Avl in Books")</f>
        <v>0</v>
      </c>
      <c r="AH998" s="203">
        <f>IFERROR(IF(VLOOKUP($M998,'Books DATA'!$M$9:$Q$1009,1,0)=$M998,VLOOKUP($M998,'Books DATA'!$M$10:$T$1009,COLUMNS('Books DATA'!$M$9:Q995),0)),"Not Avl in Books")</f>
        <v>0</v>
      </c>
      <c r="AI998" s="203">
        <f>IFERROR(IF(VLOOKUP($M998,'Books DATA'!$M$9:$Q$1009,1,0)=$M998,VLOOKUP($M998,'Books DATA'!$M$10:$T$1009,COLUMNS('Books DATA'!$M$9:R995),0)),"Not Avl in Books")</f>
        <v>0</v>
      </c>
      <c r="AJ998" s="203">
        <f>IFERROR(IF(VLOOKUP($M998,'Books DATA'!$M$9:$Q$1009,1,0)=$M998,VLOOKUP($M998,'Books DATA'!$M$10:$T$1009,COLUMNS('Books DATA'!$M$9:S995),0)),"Not Avl in Books")</f>
        <v>0</v>
      </c>
      <c r="AK998" s="203">
        <f>IFERROR(IF(VLOOKUP($M998,'Books DATA'!$M$9:$Q$1009,1,0)=$M998,VLOOKUP($M998,'Books DATA'!$M$10:$T$1009,COLUMNS('Books DATA'!$M$9:T995),0)),"Not Avl in Books")</f>
        <v>0</v>
      </c>
      <c r="AL998" s="204"/>
    </row>
    <row r="999" spans="1:38" ht="15.75" thickBot="1">
      <c r="A999" s="7" t="str">
        <f>AC999&amp;"_"&amp;COUNTIF($AC$10:AC999,AC999)</f>
        <v>_0</v>
      </c>
      <c r="B999" s="206"/>
      <c r="C999" s="206"/>
      <c r="D999" s="207"/>
      <c r="E999" s="208"/>
      <c r="F999" s="209"/>
      <c r="G999" s="209"/>
      <c r="H999" s="209"/>
      <c r="I999" s="209"/>
      <c r="J999" s="209"/>
      <c r="K999" s="209"/>
      <c r="L999" s="199"/>
      <c r="M999" s="200" t="str">
        <f t="shared" si="227"/>
        <v/>
      </c>
      <c r="N999" s="200">
        <f t="shared" si="228"/>
        <v>0</v>
      </c>
      <c r="O999" s="200">
        <f t="shared" si="229"/>
        <v>0</v>
      </c>
      <c r="P999" s="200">
        <f t="shared" si="230"/>
        <v>0</v>
      </c>
      <c r="Q999" s="200">
        <f t="shared" si="231"/>
        <v>0</v>
      </c>
      <c r="R999" s="200">
        <f t="shared" si="232"/>
        <v>0</v>
      </c>
      <c r="S999" s="200">
        <f t="shared" si="233"/>
        <v>0</v>
      </c>
      <c r="T999" s="200">
        <f t="shared" si="234"/>
        <v>0</v>
      </c>
      <c r="U999" s="200"/>
      <c r="V999" s="201">
        <f t="shared" si="235"/>
        <v>0</v>
      </c>
      <c r="W999" s="201">
        <f t="shared" si="236"/>
        <v>0</v>
      </c>
      <c r="X999" s="201">
        <f t="shared" si="237"/>
        <v>0</v>
      </c>
      <c r="Y999" s="201">
        <f t="shared" si="238"/>
        <v>0</v>
      </c>
      <c r="Z999" s="201">
        <f t="shared" si="239"/>
        <v>0</v>
      </c>
      <c r="AA999" s="201">
        <f t="shared" si="240"/>
        <v>0</v>
      </c>
      <c r="AB999" s="201">
        <f t="shared" si="241"/>
        <v>0</v>
      </c>
      <c r="AC999" s="205"/>
      <c r="AD999" s="199"/>
      <c r="AE999" s="203">
        <f>IFERROR(IF(VLOOKUP($M999,'Books DATA'!$M$9:$Q$1009,1,0)=$M999,VLOOKUP($M999,'Books DATA'!$M$10:$T$1009,COLUMNS('Books DATA'!$M$9:N996),0)),"Not Avl in Books")</f>
        <v>0</v>
      </c>
      <c r="AF999" s="203">
        <f>IFERROR(IF(VLOOKUP($M999,'Books DATA'!$M$9:$Q$1009,1,0)=$M999,VLOOKUP($M999,'Books DATA'!$M$10:$T$1009,COLUMNS('Books DATA'!$M$9:O996),0)),"Not Avl in Books")</f>
        <v>0</v>
      </c>
      <c r="AG999" s="203">
        <f>IFERROR(IF(VLOOKUP($M999,'Books DATA'!$M$9:$Q$1009,1,0)=$M999,VLOOKUP($M999,'Books DATA'!$M$10:$T$1009,COLUMNS('Books DATA'!$M$9:P996),0)),"Not Avl in Books")</f>
        <v>0</v>
      </c>
      <c r="AH999" s="203">
        <f>IFERROR(IF(VLOOKUP($M999,'Books DATA'!$M$9:$Q$1009,1,0)=$M999,VLOOKUP($M999,'Books DATA'!$M$10:$T$1009,COLUMNS('Books DATA'!$M$9:Q996),0)),"Not Avl in Books")</f>
        <v>0</v>
      </c>
      <c r="AI999" s="203">
        <f>IFERROR(IF(VLOOKUP($M999,'Books DATA'!$M$9:$Q$1009,1,0)=$M999,VLOOKUP($M999,'Books DATA'!$M$10:$T$1009,COLUMNS('Books DATA'!$M$9:R996),0)),"Not Avl in Books")</f>
        <v>0</v>
      </c>
      <c r="AJ999" s="203">
        <f>IFERROR(IF(VLOOKUP($M999,'Books DATA'!$M$9:$Q$1009,1,0)=$M999,VLOOKUP($M999,'Books DATA'!$M$10:$T$1009,COLUMNS('Books DATA'!$M$9:S996),0)),"Not Avl in Books")</f>
        <v>0</v>
      </c>
      <c r="AK999" s="203">
        <f>IFERROR(IF(VLOOKUP($M999,'Books DATA'!$M$9:$Q$1009,1,0)=$M999,VLOOKUP($M999,'Books DATA'!$M$10:$T$1009,COLUMNS('Books DATA'!$M$9:T996),0)),"Not Avl in Books")</f>
        <v>0</v>
      </c>
      <c r="AL999" s="204"/>
    </row>
    <row r="1000" spans="1:38" ht="15.75" thickBot="1">
      <c r="A1000" s="7" t="str">
        <f>AC1000&amp;"_"&amp;COUNTIF($AC$10:AC1000,AC1000)</f>
        <v>_0</v>
      </c>
      <c r="B1000" s="206"/>
      <c r="C1000" s="206"/>
      <c r="D1000" s="207"/>
      <c r="E1000" s="208"/>
      <c r="F1000" s="209"/>
      <c r="G1000" s="209"/>
      <c r="H1000" s="209"/>
      <c r="I1000" s="209"/>
      <c r="J1000" s="209"/>
      <c r="K1000" s="209"/>
      <c r="L1000" s="199"/>
      <c r="M1000" s="200" t="str">
        <f t="shared" si="227"/>
        <v/>
      </c>
      <c r="N1000" s="200">
        <f t="shared" si="228"/>
        <v>0</v>
      </c>
      <c r="O1000" s="200">
        <f t="shared" si="229"/>
        <v>0</v>
      </c>
      <c r="P1000" s="200">
        <f t="shared" si="230"/>
        <v>0</v>
      </c>
      <c r="Q1000" s="200">
        <f t="shared" si="231"/>
        <v>0</v>
      </c>
      <c r="R1000" s="200">
        <f t="shared" si="232"/>
        <v>0</v>
      </c>
      <c r="S1000" s="200">
        <f t="shared" si="233"/>
        <v>0</v>
      </c>
      <c r="T1000" s="200">
        <f t="shared" si="234"/>
        <v>0</v>
      </c>
      <c r="U1000" s="200"/>
      <c r="V1000" s="201">
        <f t="shared" si="235"/>
        <v>0</v>
      </c>
      <c r="W1000" s="201">
        <f t="shared" si="236"/>
        <v>0</v>
      </c>
      <c r="X1000" s="201">
        <f t="shared" si="237"/>
        <v>0</v>
      </c>
      <c r="Y1000" s="201">
        <f t="shared" si="238"/>
        <v>0</v>
      </c>
      <c r="Z1000" s="201">
        <f t="shared" si="239"/>
        <v>0</v>
      </c>
      <c r="AA1000" s="201">
        <f t="shared" si="240"/>
        <v>0</v>
      </c>
      <c r="AB1000" s="201">
        <f t="shared" si="241"/>
        <v>0</v>
      </c>
      <c r="AC1000" s="205"/>
      <c r="AD1000" s="199"/>
      <c r="AE1000" s="203">
        <f>IFERROR(IF(VLOOKUP($M1000,'Books DATA'!$M$9:$Q$1009,1,0)=$M1000,VLOOKUP($M1000,'Books DATA'!$M$10:$T$1009,COLUMNS('Books DATA'!$M$9:N997),0)),"Not Avl in Books")</f>
        <v>0</v>
      </c>
      <c r="AF1000" s="203">
        <f>IFERROR(IF(VLOOKUP($M1000,'Books DATA'!$M$9:$Q$1009,1,0)=$M1000,VLOOKUP($M1000,'Books DATA'!$M$10:$T$1009,COLUMNS('Books DATA'!$M$9:O997),0)),"Not Avl in Books")</f>
        <v>0</v>
      </c>
      <c r="AG1000" s="203">
        <f>IFERROR(IF(VLOOKUP($M1000,'Books DATA'!$M$9:$Q$1009,1,0)=$M1000,VLOOKUP($M1000,'Books DATA'!$M$10:$T$1009,COLUMNS('Books DATA'!$M$9:P997),0)),"Not Avl in Books")</f>
        <v>0</v>
      </c>
      <c r="AH1000" s="203">
        <f>IFERROR(IF(VLOOKUP($M1000,'Books DATA'!$M$9:$Q$1009,1,0)=$M1000,VLOOKUP($M1000,'Books DATA'!$M$10:$T$1009,COLUMNS('Books DATA'!$M$9:Q997),0)),"Not Avl in Books")</f>
        <v>0</v>
      </c>
      <c r="AI1000" s="203">
        <f>IFERROR(IF(VLOOKUP($M1000,'Books DATA'!$M$9:$Q$1009,1,0)=$M1000,VLOOKUP($M1000,'Books DATA'!$M$10:$T$1009,COLUMNS('Books DATA'!$M$9:R997),0)),"Not Avl in Books")</f>
        <v>0</v>
      </c>
      <c r="AJ1000" s="203">
        <f>IFERROR(IF(VLOOKUP($M1000,'Books DATA'!$M$9:$Q$1009,1,0)=$M1000,VLOOKUP($M1000,'Books DATA'!$M$10:$T$1009,COLUMNS('Books DATA'!$M$9:S997),0)),"Not Avl in Books")</f>
        <v>0</v>
      </c>
      <c r="AK1000" s="203">
        <f>IFERROR(IF(VLOOKUP($M1000,'Books DATA'!$M$9:$Q$1009,1,0)=$M1000,VLOOKUP($M1000,'Books DATA'!$M$10:$T$1009,COLUMNS('Books DATA'!$M$9:T997),0)),"Not Avl in Books")</f>
        <v>0</v>
      </c>
      <c r="AL1000" s="204"/>
    </row>
    <row r="1001" spans="1:38" ht="15.75" thickBot="1">
      <c r="A1001" s="7" t="str">
        <f>AC1001&amp;"_"&amp;COUNTIF($AC$10:AC1001,AC1001)</f>
        <v>_0</v>
      </c>
      <c r="B1001" s="206"/>
      <c r="C1001" s="206"/>
      <c r="D1001" s="207"/>
      <c r="E1001" s="208"/>
      <c r="F1001" s="209"/>
      <c r="G1001" s="209"/>
      <c r="H1001" s="209"/>
      <c r="I1001" s="209"/>
      <c r="J1001" s="209"/>
      <c r="K1001" s="209"/>
      <c r="L1001" s="199"/>
      <c r="M1001" s="200" t="str">
        <f t="shared" si="227"/>
        <v/>
      </c>
      <c r="N1001" s="200">
        <f t="shared" si="228"/>
        <v>0</v>
      </c>
      <c r="O1001" s="200">
        <f t="shared" si="229"/>
        <v>0</v>
      </c>
      <c r="P1001" s="200">
        <f t="shared" si="230"/>
        <v>0</v>
      </c>
      <c r="Q1001" s="200">
        <f t="shared" si="231"/>
        <v>0</v>
      </c>
      <c r="R1001" s="200">
        <f t="shared" si="232"/>
        <v>0</v>
      </c>
      <c r="S1001" s="200">
        <f t="shared" si="233"/>
        <v>0</v>
      </c>
      <c r="T1001" s="200">
        <f t="shared" si="234"/>
        <v>0</v>
      </c>
      <c r="U1001" s="200"/>
      <c r="V1001" s="201">
        <f t="shared" si="235"/>
        <v>0</v>
      </c>
      <c r="W1001" s="201">
        <f t="shared" si="236"/>
        <v>0</v>
      </c>
      <c r="X1001" s="201">
        <f t="shared" si="237"/>
        <v>0</v>
      </c>
      <c r="Y1001" s="201">
        <f t="shared" si="238"/>
        <v>0</v>
      </c>
      <c r="Z1001" s="201">
        <f t="shared" si="239"/>
        <v>0</v>
      </c>
      <c r="AA1001" s="201">
        <f t="shared" si="240"/>
        <v>0</v>
      </c>
      <c r="AB1001" s="201">
        <f t="shared" si="241"/>
        <v>0</v>
      </c>
      <c r="AC1001" s="205"/>
      <c r="AD1001" s="199"/>
      <c r="AE1001" s="203">
        <f>IFERROR(IF(VLOOKUP($M1001,'Books DATA'!$M$9:$Q$1009,1,0)=$M1001,VLOOKUP($M1001,'Books DATA'!$M$10:$T$1009,COLUMNS('Books DATA'!$M$9:N998),0)),"Not Avl in Books")</f>
        <v>0</v>
      </c>
      <c r="AF1001" s="203">
        <f>IFERROR(IF(VLOOKUP($M1001,'Books DATA'!$M$9:$Q$1009,1,0)=$M1001,VLOOKUP($M1001,'Books DATA'!$M$10:$T$1009,COLUMNS('Books DATA'!$M$9:O998),0)),"Not Avl in Books")</f>
        <v>0</v>
      </c>
      <c r="AG1001" s="203">
        <f>IFERROR(IF(VLOOKUP($M1001,'Books DATA'!$M$9:$Q$1009,1,0)=$M1001,VLOOKUP($M1001,'Books DATA'!$M$10:$T$1009,COLUMNS('Books DATA'!$M$9:P998),0)),"Not Avl in Books")</f>
        <v>0</v>
      </c>
      <c r="AH1001" s="203">
        <f>IFERROR(IF(VLOOKUP($M1001,'Books DATA'!$M$9:$Q$1009,1,0)=$M1001,VLOOKUP($M1001,'Books DATA'!$M$10:$T$1009,COLUMNS('Books DATA'!$M$9:Q998),0)),"Not Avl in Books")</f>
        <v>0</v>
      </c>
      <c r="AI1001" s="203">
        <f>IFERROR(IF(VLOOKUP($M1001,'Books DATA'!$M$9:$Q$1009,1,0)=$M1001,VLOOKUP($M1001,'Books DATA'!$M$10:$T$1009,COLUMNS('Books DATA'!$M$9:R998),0)),"Not Avl in Books")</f>
        <v>0</v>
      </c>
      <c r="AJ1001" s="203">
        <f>IFERROR(IF(VLOOKUP($M1001,'Books DATA'!$M$9:$Q$1009,1,0)=$M1001,VLOOKUP($M1001,'Books DATA'!$M$10:$T$1009,COLUMNS('Books DATA'!$M$9:S998),0)),"Not Avl in Books")</f>
        <v>0</v>
      </c>
      <c r="AK1001" s="203">
        <f>IFERROR(IF(VLOOKUP($M1001,'Books DATA'!$M$9:$Q$1009,1,0)=$M1001,VLOOKUP($M1001,'Books DATA'!$M$10:$T$1009,COLUMNS('Books DATA'!$M$9:T998),0)),"Not Avl in Books")</f>
        <v>0</v>
      </c>
      <c r="AL1001" s="204"/>
    </row>
    <row r="1002" spans="1:38" ht="15.75" thickBot="1">
      <c r="A1002" s="7" t="str">
        <f>AC1002&amp;"_"&amp;COUNTIF($AC$10:AC1002,AC1002)</f>
        <v>_0</v>
      </c>
      <c r="B1002" s="206"/>
      <c r="C1002" s="206"/>
      <c r="D1002" s="207"/>
      <c r="E1002" s="208"/>
      <c r="F1002" s="209"/>
      <c r="G1002" s="209"/>
      <c r="H1002" s="209"/>
      <c r="I1002" s="209"/>
      <c r="J1002" s="209"/>
      <c r="K1002" s="209"/>
      <c r="L1002" s="199"/>
      <c r="M1002" s="200" t="str">
        <f t="shared" si="227"/>
        <v/>
      </c>
      <c r="N1002" s="200">
        <f t="shared" si="228"/>
        <v>0</v>
      </c>
      <c r="O1002" s="200">
        <f t="shared" si="229"/>
        <v>0</v>
      </c>
      <c r="P1002" s="200">
        <f t="shared" si="230"/>
        <v>0</v>
      </c>
      <c r="Q1002" s="200">
        <f t="shared" si="231"/>
        <v>0</v>
      </c>
      <c r="R1002" s="200">
        <f t="shared" si="232"/>
        <v>0</v>
      </c>
      <c r="S1002" s="200">
        <f t="shared" si="233"/>
        <v>0</v>
      </c>
      <c r="T1002" s="200">
        <f t="shared" si="234"/>
        <v>0</v>
      </c>
      <c r="U1002" s="200"/>
      <c r="V1002" s="201">
        <f t="shared" si="235"/>
        <v>0</v>
      </c>
      <c r="W1002" s="201">
        <f t="shared" si="236"/>
        <v>0</v>
      </c>
      <c r="X1002" s="201">
        <f t="shared" si="237"/>
        <v>0</v>
      </c>
      <c r="Y1002" s="201">
        <f t="shared" si="238"/>
        <v>0</v>
      </c>
      <c r="Z1002" s="201">
        <f t="shared" si="239"/>
        <v>0</v>
      </c>
      <c r="AA1002" s="201">
        <f t="shared" si="240"/>
        <v>0</v>
      </c>
      <c r="AB1002" s="201">
        <f t="shared" si="241"/>
        <v>0</v>
      </c>
      <c r="AC1002" s="205"/>
      <c r="AD1002" s="199"/>
      <c r="AE1002" s="203">
        <f>IFERROR(IF(VLOOKUP($M1002,'Books DATA'!$M$9:$Q$1009,1,0)=$M1002,VLOOKUP($M1002,'Books DATA'!$M$10:$T$1009,COLUMNS('Books DATA'!$M$9:N999),0)),"Not Avl in Books")</f>
        <v>0</v>
      </c>
      <c r="AF1002" s="203">
        <f>IFERROR(IF(VLOOKUP($M1002,'Books DATA'!$M$9:$Q$1009,1,0)=$M1002,VLOOKUP($M1002,'Books DATA'!$M$10:$T$1009,COLUMNS('Books DATA'!$M$9:O999),0)),"Not Avl in Books")</f>
        <v>0</v>
      </c>
      <c r="AG1002" s="203">
        <f>IFERROR(IF(VLOOKUP($M1002,'Books DATA'!$M$9:$Q$1009,1,0)=$M1002,VLOOKUP($M1002,'Books DATA'!$M$10:$T$1009,COLUMNS('Books DATA'!$M$9:P999),0)),"Not Avl in Books")</f>
        <v>0</v>
      </c>
      <c r="AH1002" s="203">
        <f>IFERROR(IF(VLOOKUP($M1002,'Books DATA'!$M$9:$Q$1009,1,0)=$M1002,VLOOKUP($M1002,'Books DATA'!$M$10:$T$1009,COLUMNS('Books DATA'!$M$9:Q999),0)),"Not Avl in Books")</f>
        <v>0</v>
      </c>
      <c r="AI1002" s="203">
        <f>IFERROR(IF(VLOOKUP($M1002,'Books DATA'!$M$9:$Q$1009,1,0)=$M1002,VLOOKUP($M1002,'Books DATA'!$M$10:$T$1009,COLUMNS('Books DATA'!$M$9:R999),0)),"Not Avl in Books")</f>
        <v>0</v>
      </c>
      <c r="AJ1002" s="203">
        <f>IFERROR(IF(VLOOKUP($M1002,'Books DATA'!$M$9:$Q$1009,1,0)=$M1002,VLOOKUP($M1002,'Books DATA'!$M$10:$T$1009,COLUMNS('Books DATA'!$M$9:S999),0)),"Not Avl in Books")</f>
        <v>0</v>
      </c>
      <c r="AK1002" s="203">
        <f>IFERROR(IF(VLOOKUP($M1002,'Books DATA'!$M$9:$Q$1009,1,0)=$M1002,VLOOKUP($M1002,'Books DATA'!$M$10:$T$1009,COLUMNS('Books DATA'!$M$9:T999),0)),"Not Avl in Books")</f>
        <v>0</v>
      </c>
      <c r="AL1002" s="204"/>
    </row>
    <row r="1003" spans="1:38" ht="15.75" thickBot="1">
      <c r="A1003" s="7" t="str">
        <f>AC1003&amp;"_"&amp;COUNTIF($AC$10:AC1003,AC1003)</f>
        <v>_0</v>
      </c>
      <c r="B1003" s="206"/>
      <c r="C1003" s="206"/>
      <c r="D1003" s="207"/>
      <c r="E1003" s="208"/>
      <c r="F1003" s="209"/>
      <c r="G1003" s="209"/>
      <c r="H1003" s="209"/>
      <c r="I1003" s="209"/>
      <c r="J1003" s="209"/>
      <c r="K1003" s="209"/>
      <c r="L1003" s="199"/>
      <c r="M1003" s="200" t="str">
        <f t="shared" si="227"/>
        <v/>
      </c>
      <c r="N1003" s="200">
        <f t="shared" si="228"/>
        <v>0</v>
      </c>
      <c r="O1003" s="200">
        <f t="shared" si="229"/>
        <v>0</v>
      </c>
      <c r="P1003" s="200">
        <f t="shared" si="230"/>
        <v>0</v>
      </c>
      <c r="Q1003" s="200">
        <f t="shared" si="231"/>
        <v>0</v>
      </c>
      <c r="R1003" s="200">
        <f t="shared" si="232"/>
        <v>0</v>
      </c>
      <c r="S1003" s="200">
        <f t="shared" si="233"/>
        <v>0</v>
      </c>
      <c r="T1003" s="200">
        <f t="shared" si="234"/>
        <v>0</v>
      </c>
      <c r="U1003" s="200"/>
      <c r="V1003" s="201">
        <f t="shared" si="235"/>
        <v>0</v>
      </c>
      <c r="W1003" s="201">
        <f t="shared" si="236"/>
        <v>0</v>
      </c>
      <c r="X1003" s="201">
        <f t="shared" si="237"/>
        <v>0</v>
      </c>
      <c r="Y1003" s="201">
        <f t="shared" si="238"/>
        <v>0</v>
      </c>
      <c r="Z1003" s="201">
        <f t="shared" si="239"/>
        <v>0</v>
      </c>
      <c r="AA1003" s="201">
        <f t="shared" si="240"/>
        <v>0</v>
      </c>
      <c r="AB1003" s="201">
        <f t="shared" si="241"/>
        <v>0</v>
      </c>
      <c r="AC1003" s="205"/>
      <c r="AD1003" s="199"/>
      <c r="AE1003" s="203">
        <f>IFERROR(IF(VLOOKUP($M1003,'Books DATA'!$M$9:$Q$1009,1,0)=$M1003,VLOOKUP($M1003,'Books DATA'!$M$10:$T$1009,COLUMNS('Books DATA'!$M$9:N1000),0)),"Not Avl in Books")</f>
        <v>0</v>
      </c>
      <c r="AF1003" s="203">
        <f>IFERROR(IF(VLOOKUP($M1003,'Books DATA'!$M$9:$Q$1009,1,0)=$M1003,VLOOKUP($M1003,'Books DATA'!$M$10:$T$1009,COLUMNS('Books DATA'!$M$9:O1000),0)),"Not Avl in Books")</f>
        <v>0</v>
      </c>
      <c r="AG1003" s="203">
        <f>IFERROR(IF(VLOOKUP($M1003,'Books DATA'!$M$9:$Q$1009,1,0)=$M1003,VLOOKUP($M1003,'Books DATA'!$M$10:$T$1009,COLUMNS('Books DATA'!$M$9:P1000),0)),"Not Avl in Books")</f>
        <v>0</v>
      </c>
      <c r="AH1003" s="203">
        <f>IFERROR(IF(VLOOKUP($M1003,'Books DATA'!$M$9:$Q$1009,1,0)=$M1003,VLOOKUP($M1003,'Books DATA'!$M$10:$T$1009,COLUMNS('Books DATA'!$M$9:Q1000),0)),"Not Avl in Books")</f>
        <v>0</v>
      </c>
      <c r="AI1003" s="203">
        <f>IFERROR(IF(VLOOKUP($M1003,'Books DATA'!$M$9:$Q$1009,1,0)=$M1003,VLOOKUP($M1003,'Books DATA'!$M$10:$T$1009,COLUMNS('Books DATA'!$M$9:R1000),0)),"Not Avl in Books")</f>
        <v>0</v>
      </c>
      <c r="AJ1003" s="203">
        <f>IFERROR(IF(VLOOKUP($M1003,'Books DATA'!$M$9:$Q$1009,1,0)=$M1003,VLOOKUP($M1003,'Books DATA'!$M$10:$T$1009,COLUMNS('Books DATA'!$M$9:S1000),0)),"Not Avl in Books")</f>
        <v>0</v>
      </c>
      <c r="AK1003" s="203">
        <f>IFERROR(IF(VLOOKUP($M1003,'Books DATA'!$M$9:$Q$1009,1,0)=$M1003,VLOOKUP($M1003,'Books DATA'!$M$10:$T$1009,COLUMNS('Books DATA'!$M$9:T1000),0)),"Not Avl in Books")</f>
        <v>0</v>
      </c>
      <c r="AL1003" s="204"/>
    </row>
    <row r="1004" spans="1:38" ht="15.75" thickBot="1">
      <c r="A1004" s="7" t="str">
        <f>AC1004&amp;"_"&amp;COUNTIF($AC$10:AC1004,AC1004)</f>
        <v>_0</v>
      </c>
      <c r="B1004" s="206"/>
      <c r="C1004" s="206"/>
      <c r="D1004" s="207"/>
      <c r="E1004" s="208"/>
      <c r="F1004" s="209"/>
      <c r="G1004" s="209"/>
      <c r="H1004" s="209"/>
      <c r="I1004" s="209"/>
      <c r="J1004" s="209"/>
      <c r="K1004" s="209"/>
      <c r="L1004" s="199"/>
      <c r="M1004" s="200" t="str">
        <f t="shared" si="227"/>
        <v/>
      </c>
      <c r="N1004" s="200">
        <f t="shared" si="228"/>
        <v>0</v>
      </c>
      <c r="O1004" s="200">
        <f t="shared" si="229"/>
        <v>0</v>
      </c>
      <c r="P1004" s="200">
        <f t="shared" si="230"/>
        <v>0</v>
      </c>
      <c r="Q1004" s="200">
        <f t="shared" si="231"/>
        <v>0</v>
      </c>
      <c r="R1004" s="200">
        <f t="shared" si="232"/>
        <v>0</v>
      </c>
      <c r="S1004" s="200">
        <f t="shared" si="233"/>
        <v>0</v>
      </c>
      <c r="T1004" s="200">
        <f t="shared" si="234"/>
        <v>0</v>
      </c>
      <c r="U1004" s="200"/>
      <c r="V1004" s="201">
        <f t="shared" si="235"/>
        <v>0</v>
      </c>
      <c r="W1004" s="201">
        <f t="shared" si="236"/>
        <v>0</v>
      </c>
      <c r="X1004" s="201">
        <f t="shared" si="237"/>
        <v>0</v>
      </c>
      <c r="Y1004" s="201">
        <f t="shared" si="238"/>
        <v>0</v>
      </c>
      <c r="Z1004" s="201">
        <f t="shared" si="239"/>
        <v>0</v>
      </c>
      <c r="AA1004" s="201">
        <f t="shared" si="240"/>
        <v>0</v>
      </c>
      <c r="AB1004" s="201">
        <f t="shared" si="241"/>
        <v>0</v>
      </c>
      <c r="AC1004" s="205"/>
      <c r="AD1004" s="199"/>
      <c r="AE1004" s="203">
        <f>IFERROR(IF(VLOOKUP($M1004,'Books DATA'!$M$9:$Q$1009,1,0)=$M1004,VLOOKUP($M1004,'Books DATA'!$M$10:$T$1009,COLUMNS('Books DATA'!$M$9:N1001),0)),"Not Avl in Books")</f>
        <v>0</v>
      </c>
      <c r="AF1004" s="203">
        <f>IFERROR(IF(VLOOKUP($M1004,'Books DATA'!$M$9:$Q$1009,1,0)=$M1004,VLOOKUP($M1004,'Books DATA'!$M$10:$T$1009,COLUMNS('Books DATA'!$M$9:O1001),0)),"Not Avl in Books")</f>
        <v>0</v>
      </c>
      <c r="AG1004" s="203">
        <f>IFERROR(IF(VLOOKUP($M1004,'Books DATA'!$M$9:$Q$1009,1,0)=$M1004,VLOOKUP($M1004,'Books DATA'!$M$10:$T$1009,COLUMNS('Books DATA'!$M$9:P1001),0)),"Not Avl in Books")</f>
        <v>0</v>
      </c>
      <c r="AH1004" s="203">
        <f>IFERROR(IF(VLOOKUP($M1004,'Books DATA'!$M$9:$Q$1009,1,0)=$M1004,VLOOKUP($M1004,'Books DATA'!$M$10:$T$1009,COLUMNS('Books DATA'!$M$9:Q1001),0)),"Not Avl in Books")</f>
        <v>0</v>
      </c>
      <c r="AI1004" s="203">
        <f>IFERROR(IF(VLOOKUP($M1004,'Books DATA'!$M$9:$Q$1009,1,0)=$M1004,VLOOKUP($M1004,'Books DATA'!$M$10:$T$1009,COLUMNS('Books DATA'!$M$9:R1001),0)),"Not Avl in Books")</f>
        <v>0</v>
      </c>
      <c r="AJ1004" s="203">
        <f>IFERROR(IF(VLOOKUP($M1004,'Books DATA'!$M$9:$Q$1009,1,0)=$M1004,VLOOKUP($M1004,'Books DATA'!$M$10:$T$1009,COLUMNS('Books DATA'!$M$9:S1001),0)),"Not Avl in Books")</f>
        <v>0</v>
      </c>
      <c r="AK1004" s="203">
        <f>IFERROR(IF(VLOOKUP($M1004,'Books DATA'!$M$9:$Q$1009,1,0)=$M1004,VLOOKUP($M1004,'Books DATA'!$M$10:$T$1009,COLUMNS('Books DATA'!$M$9:T1001),0)),"Not Avl in Books")</f>
        <v>0</v>
      </c>
      <c r="AL1004" s="204"/>
    </row>
    <row r="1005" spans="1:38" ht="15.75" thickBot="1">
      <c r="A1005" s="7" t="str">
        <f>AC1005&amp;"_"&amp;COUNTIF($AC$10:AC1005,AC1005)</f>
        <v>_0</v>
      </c>
      <c r="B1005" s="206"/>
      <c r="C1005" s="206"/>
      <c r="D1005" s="207"/>
      <c r="E1005" s="208"/>
      <c r="F1005" s="209"/>
      <c r="G1005" s="209"/>
      <c r="H1005" s="209"/>
      <c r="I1005" s="209"/>
      <c r="J1005" s="209"/>
      <c r="K1005" s="209"/>
      <c r="L1005" s="199"/>
      <c r="M1005" s="200" t="str">
        <f t="shared" si="227"/>
        <v/>
      </c>
      <c r="N1005" s="200">
        <f t="shared" si="228"/>
        <v>0</v>
      </c>
      <c r="O1005" s="200">
        <f t="shared" si="229"/>
        <v>0</v>
      </c>
      <c r="P1005" s="200">
        <f t="shared" si="230"/>
        <v>0</v>
      </c>
      <c r="Q1005" s="200">
        <f t="shared" si="231"/>
        <v>0</v>
      </c>
      <c r="R1005" s="200">
        <f t="shared" si="232"/>
        <v>0</v>
      </c>
      <c r="S1005" s="200">
        <f t="shared" si="233"/>
        <v>0</v>
      </c>
      <c r="T1005" s="200">
        <f t="shared" si="234"/>
        <v>0</v>
      </c>
      <c r="U1005" s="200"/>
      <c r="V1005" s="201">
        <f t="shared" si="235"/>
        <v>0</v>
      </c>
      <c r="W1005" s="201">
        <f t="shared" si="236"/>
        <v>0</v>
      </c>
      <c r="X1005" s="201">
        <f t="shared" si="237"/>
        <v>0</v>
      </c>
      <c r="Y1005" s="201">
        <f t="shared" si="238"/>
        <v>0</v>
      </c>
      <c r="Z1005" s="201">
        <f t="shared" si="239"/>
        <v>0</v>
      </c>
      <c r="AA1005" s="201">
        <f t="shared" si="240"/>
        <v>0</v>
      </c>
      <c r="AB1005" s="201">
        <f t="shared" si="241"/>
        <v>0</v>
      </c>
      <c r="AC1005" s="205"/>
      <c r="AD1005" s="199"/>
      <c r="AE1005" s="203">
        <f>IFERROR(IF(VLOOKUP($M1005,'Books DATA'!$M$9:$Q$1009,1,0)=$M1005,VLOOKUP($M1005,'Books DATA'!$M$10:$T$1009,COLUMNS('Books DATA'!$M$9:N1002),0)),"Not Avl in Books")</f>
        <v>0</v>
      </c>
      <c r="AF1005" s="203">
        <f>IFERROR(IF(VLOOKUP($M1005,'Books DATA'!$M$9:$Q$1009,1,0)=$M1005,VLOOKUP($M1005,'Books DATA'!$M$10:$T$1009,COLUMNS('Books DATA'!$M$9:O1002),0)),"Not Avl in Books")</f>
        <v>0</v>
      </c>
      <c r="AG1005" s="203">
        <f>IFERROR(IF(VLOOKUP($M1005,'Books DATA'!$M$9:$Q$1009,1,0)=$M1005,VLOOKUP($M1005,'Books DATA'!$M$10:$T$1009,COLUMNS('Books DATA'!$M$9:P1002),0)),"Not Avl in Books")</f>
        <v>0</v>
      </c>
      <c r="AH1005" s="203">
        <f>IFERROR(IF(VLOOKUP($M1005,'Books DATA'!$M$9:$Q$1009,1,0)=$M1005,VLOOKUP($M1005,'Books DATA'!$M$10:$T$1009,COLUMNS('Books DATA'!$M$9:Q1002),0)),"Not Avl in Books")</f>
        <v>0</v>
      </c>
      <c r="AI1005" s="203">
        <f>IFERROR(IF(VLOOKUP($M1005,'Books DATA'!$M$9:$Q$1009,1,0)=$M1005,VLOOKUP($M1005,'Books DATA'!$M$10:$T$1009,COLUMNS('Books DATA'!$M$9:R1002),0)),"Not Avl in Books")</f>
        <v>0</v>
      </c>
      <c r="AJ1005" s="203">
        <f>IFERROR(IF(VLOOKUP($M1005,'Books DATA'!$M$9:$Q$1009,1,0)=$M1005,VLOOKUP($M1005,'Books DATA'!$M$10:$T$1009,COLUMNS('Books DATA'!$M$9:S1002),0)),"Not Avl in Books")</f>
        <v>0</v>
      </c>
      <c r="AK1005" s="203">
        <f>IFERROR(IF(VLOOKUP($M1005,'Books DATA'!$M$9:$Q$1009,1,0)=$M1005,VLOOKUP($M1005,'Books DATA'!$M$10:$T$1009,COLUMNS('Books DATA'!$M$9:T1002),0)),"Not Avl in Books")</f>
        <v>0</v>
      </c>
      <c r="AL1005" s="204"/>
    </row>
    <row r="1006" spans="1:38" ht="15.75" thickBot="1">
      <c r="A1006" s="7" t="str">
        <f>AC1006&amp;"_"&amp;COUNTIF($AC$10:AC1006,AC1006)</f>
        <v>_0</v>
      </c>
      <c r="B1006" s="206"/>
      <c r="C1006" s="206"/>
      <c r="D1006" s="207"/>
      <c r="E1006" s="208"/>
      <c r="F1006" s="209"/>
      <c r="G1006" s="209"/>
      <c r="H1006" s="209"/>
      <c r="I1006" s="209"/>
      <c r="J1006" s="209"/>
      <c r="K1006" s="209"/>
      <c r="L1006" s="199"/>
      <c r="M1006" s="200" t="str">
        <f t="shared" si="227"/>
        <v/>
      </c>
      <c r="N1006" s="200">
        <f t="shared" si="228"/>
        <v>0</v>
      </c>
      <c r="O1006" s="200">
        <f t="shared" si="229"/>
        <v>0</v>
      </c>
      <c r="P1006" s="200">
        <f t="shared" si="230"/>
        <v>0</v>
      </c>
      <c r="Q1006" s="200">
        <f t="shared" si="231"/>
        <v>0</v>
      </c>
      <c r="R1006" s="200">
        <f t="shared" si="232"/>
        <v>0</v>
      </c>
      <c r="S1006" s="200">
        <f t="shared" si="233"/>
        <v>0</v>
      </c>
      <c r="T1006" s="200">
        <f t="shared" si="234"/>
        <v>0</v>
      </c>
      <c r="U1006" s="200"/>
      <c r="V1006" s="201">
        <f t="shared" si="235"/>
        <v>0</v>
      </c>
      <c r="W1006" s="201">
        <f t="shared" si="236"/>
        <v>0</v>
      </c>
      <c r="X1006" s="201">
        <f t="shared" si="237"/>
        <v>0</v>
      </c>
      <c r="Y1006" s="201">
        <f t="shared" si="238"/>
        <v>0</v>
      </c>
      <c r="Z1006" s="201">
        <f t="shared" si="239"/>
        <v>0</v>
      </c>
      <c r="AA1006" s="201">
        <f t="shared" si="240"/>
        <v>0</v>
      </c>
      <c r="AB1006" s="201">
        <f t="shared" si="241"/>
        <v>0</v>
      </c>
      <c r="AC1006" s="205"/>
      <c r="AD1006" s="199"/>
      <c r="AE1006" s="203">
        <f>IFERROR(IF(VLOOKUP($M1006,'Books DATA'!$M$9:$Q$1009,1,0)=$M1006,VLOOKUP($M1006,'Books DATA'!$M$10:$T$1009,COLUMNS('Books DATA'!$M$9:N1003),0)),"Not Avl in Books")</f>
        <v>0</v>
      </c>
      <c r="AF1006" s="203">
        <f>IFERROR(IF(VLOOKUP($M1006,'Books DATA'!$M$9:$Q$1009,1,0)=$M1006,VLOOKUP($M1006,'Books DATA'!$M$10:$T$1009,COLUMNS('Books DATA'!$M$9:O1003),0)),"Not Avl in Books")</f>
        <v>0</v>
      </c>
      <c r="AG1006" s="203">
        <f>IFERROR(IF(VLOOKUP($M1006,'Books DATA'!$M$9:$Q$1009,1,0)=$M1006,VLOOKUP($M1006,'Books DATA'!$M$10:$T$1009,COLUMNS('Books DATA'!$M$9:P1003),0)),"Not Avl in Books")</f>
        <v>0</v>
      </c>
      <c r="AH1006" s="203">
        <f>IFERROR(IF(VLOOKUP($M1006,'Books DATA'!$M$9:$Q$1009,1,0)=$M1006,VLOOKUP($M1006,'Books DATA'!$M$10:$T$1009,COLUMNS('Books DATA'!$M$9:Q1003),0)),"Not Avl in Books")</f>
        <v>0</v>
      </c>
      <c r="AI1006" s="203">
        <f>IFERROR(IF(VLOOKUP($M1006,'Books DATA'!$M$9:$Q$1009,1,0)=$M1006,VLOOKUP($M1006,'Books DATA'!$M$10:$T$1009,COLUMNS('Books DATA'!$M$9:R1003),0)),"Not Avl in Books")</f>
        <v>0</v>
      </c>
      <c r="AJ1006" s="203">
        <f>IFERROR(IF(VLOOKUP($M1006,'Books DATA'!$M$9:$Q$1009,1,0)=$M1006,VLOOKUP($M1006,'Books DATA'!$M$10:$T$1009,COLUMNS('Books DATA'!$M$9:S1003),0)),"Not Avl in Books")</f>
        <v>0</v>
      </c>
      <c r="AK1006" s="203">
        <f>IFERROR(IF(VLOOKUP($M1006,'Books DATA'!$M$9:$Q$1009,1,0)=$M1006,VLOOKUP($M1006,'Books DATA'!$M$10:$T$1009,COLUMNS('Books DATA'!$M$9:T1003),0)),"Not Avl in Books")</f>
        <v>0</v>
      </c>
      <c r="AL1006" s="204"/>
    </row>
    <row r="1007" spans="1:38" ht="15.75" thickBot="1">
      <c r="A1007" s="7" t="str">
        <f>AC1007&amp;"_"&amp;COUNTIF($AC$10:AC1007,AC1007)</f>
        <v>_0</v>
      </c>
      <c r="B1007" s="206"/>
      <c r="C1007" s="206"/>
      <c r="D1007" s="207"/>
      <c r="E1007" s="208"/>
      <c r="F1007" s="209"/>
      <c r="G1007" s="209"/>
      <c r="H1007" s="209"/>
      <c r="I1007" s="209"/>
      <c r="J1007" s="209"/>
      <c r="K1007" s="209"/>
      <c r="L1007" s="199"/>
      <c r="M1007" s="200" t="str">
        <f t="shared" si="227"/>
        <v/>
      </c>
      <c r="N1007" s="200">
        <f t="shared" si="228"/>
        <v>0</v>
      </c>
      <c r="O1007" s="200">
        <f t="shared" si="229"/>
        <v>0</v>
      </c>
      <c r="P1007" s="200">
        <f t="shared" si="230"/>
        <v>0</v>
      </c>
      <c r="Q1007" s="200">
        <f t="shared" si="231"/>
        <v>0</v>
      </c>
      <c r="R1007" s="200">
        <f t="shared" si="232"/>
        <v>0</v>
      </c>
      <c r="S1007" s="200">
        <f t="shared" si="233"/>
        <v>0</v>
      </c>
      <c r="T1007" s="200">
        <f t="shared" si="234"/>
        <v>0</v>
      </c>
      <c r="U1007" s="200"/>
      <c r="V1007" s="201">
        <f t="shared" si="235"/>
        <v>0</v>
      </c>
      <c r="W1007" s="201">
        <f t="shared" si="236"/>
        <v>0</v>
      </c>
      <c r="X1007" s="201">
        <f t="shared" si="237"/>
        <v>0</v>
      </c>
      <c r="Y1007" s="201">
        <f t="shared" si="238"/>
        <v>0</v>
      </c>
      <c r="Z1007" s="201">
        <f t="shared" si="239"/>
        <v>0</v>
      </c>
      <c r="AA1007" s="201">
        <f t="shared" si="240"/>
        <v>0</v>
      </c>
      <c r="AB1007" s="201">
        <f t="shared" si="241"/>
        <v>0</v>
      </c>
      <c r="AC1007" s="205"/>
      <c r="AD1007" s="199"/>
      <c r="AE1007" s="203">
        <f>IFERROR(IF(VLOOKUP($M1007,'Books DATA'!$M$9:$Q$1009,1,0)=$M1007,VLOOKUP($M1007,'Books DATA'!$M$10:$T$1009,COLUMNS('Books DATA'!$M$9:N1004),0)),"Not Avl in Books")</f>
        <v>0</v>
      </c>
      <c r="AF1007" s="203">
        <f>IFERROR(IF(VLOOKUP($M1007,'Books DATA'!$M$9:$Q$1009,1,0)=$M1007,VLOOKUP($M1007,'Books DATA'!$M$10:$T$1009,COLUMNS('Books DATA'!$M$9:O1004),0)),"Not Avl in Books")</f>
        <v>0</v>
      </c>
      <c r="AG1007" s="203">
        <f>IFERROR(IF(VLOOKUP($M1007,'Books DATA'!$M$9:$Q$1009,1,0)=$M1007,VLOOKUP($M1007,'Books DATA'!$M$10:$T$1009,COLUMNS('Books DATA'!$M$9:P1004),0)),"Not Avl in Books")</f>
        <v>0</v>
      </c>
      <c r="AH1007" s="203">
        <f>IFERROR(IF(VLOOKUP($M1007,'Books DATA'!$M$9:$Q$1009,1,0)=$M1007,VLOOKUP($M1007,'Books DATA'!$M$10:$T$1009,COLUMNS('Books DATA'!$M$9:Q1004),0)),"Not Avl in Books")</f>
        <v>0</v>
      </c>
      <c r="AI1007" s="203">
        <f>IFERROR(IF(VLOOKUP($M1007,'Books DATA'!$M$9:$Q$1009,1,0)=$M1007,VLOOKUP($M1007,'Books DATA'!$M$10:$T$1009,COLUMNS('Books DATA'!$M$9:R1004),0)),"Not Avl in Books")</f>
        <v>0</v>
      </c>
      <c r="AJ1007" s="203">
        <f>IFERROR(IF(VLOOKUP($M1007,'Books DATA'!$M$9:$Q$1009,1,0)=$M1007,VLOOKUP($M1007,'Books DATA'!$M$10:$T$1009,COLUMNS('Books DATA'!$M$9:S1004),0)),"Not Avl in Books")</f>
        <v>0</v>
      </c>
      <c r="AK1007" s="203">
        <f>IFERROR(IF(VLOOKUP($M1007,'Books DATA'!$M$9:$Q$1009,1,0)=$M1007,VLOOKUP($M1007,'Books DATA'!$M$10:$T$1009,COLUMNS('Books DATA'!$M$9:T1004),0)),"Not Avl in Books")</f>
        <v>0</v>
      </c>
      <c r="AL1007" s="204"/>
    </row>
    <row r="1008" spans="1:38" ht="15.75" thickBot="1">
      <c r="A1008" s="7" t="str">
        <f>AC1008&amp;"_"&amp;COUNTIF($AC$10:AC1008,AC1008)</f>
        <v>_0</v>
      </c>
      <c r="B1008" s="206"/>
      <c r="C1008" s="206"/>
      <c r="D1008" s="207"/>
      <c r="E1008" s="208"/>
      <c r="F1008" s="209"/>
      <c r="G1008" s="209"/>
      <c r="H1008" s="209"/>
      <c r="I1008" s="209"/>
      <c r="J1008" s="209"/>
      <c r="K1008" s="209"/>
      <c r="L1008" s="199"/>
      <c r="M1008" s="200" t="str">
        <f t="shared" si="227"/>
        <v/>
      </c>
      <c r="N1008" s="200">
        <f t="shared" si="228"/>
        <v>0</v>
      </c>
      <c r="O1008" s="200">
        <f t="shared" si="229"/>
        <v>0</v>
      </c>
      <c r="P1008" s="200">
        <f t="shared" si="230"/>
        <v>0</v>
      </c>
      <c r="Q1008" s="200">
        <f t="shared" si="231"/>
        <v>0</v>
      </c>
      <c r="R1008" s="200">
        <f t="shared" si="232"/>
        <v>0</v>
      </c>
      <c r="S1008" s="200">
        <f t="shared" si="233"/>
        <v>0</v>
      </c>
      <c r="T1008" s="200">
        <f t="shared" si="234"/>
        <v>0</v>
      </c>
      <c r="U1008" s="200"/>
      <c r="V1008" s="201">
        <f t="shared" si="235"/>
        <v>0</v>
      </c>
      <c r="W1008" s="201">
        <f t="shared" si="236"/>
        <v>0</v>
      </c>
      <c r="X1008" s="201">
        <f t="shared" si="237"/>
        <v>0</v>
      </c>
      <c r="Y1008" s="201">
        <f t="shared" si="238"/>
        <v>0</v>
      </c>
      <c r="Z1008" s="201">
        <f t="shared" si="239"/>
        <v>0</v>
      </c>
      <c r="AA1008" s="201">
        <f t="shared" si="240"/>
        <v>0</v>
      </c>
      <c r="AB1008" s="201">
        <f t="shared" si="241"/>
        <v>0</v>
      </c>
      <c r="AC1008" s="205"/>
      <c r="AD1008" s="199"/>
      <c r="AE1008" s="203">
        <f>IFERROR(IF(VLOOKUP($M1008,'Books DATA'!$M$9:$Q$1009,1,0)=$M1008,VLOOKUP($M1008,'Books DATA'!$M$10:$T$1009,COLUMNS('Books DATA'!$M$9:N1005),0)),"Not Avl in Books")</f>
        <v>0</v>
      </c>
      <c r="AF1008" s="203">
        <f>IFERROR(IF(VLOOKUP($M1008,'Books DATA'!$M$9:$Q$1009,1,0)=$M1008,VLOOKUP($M1008,'Books DATA'!$M$10:$T$1009,COLUMNS('Books DATA'!$M$9:O1005),0)),"Not Avl in Books")</f>
        <v>0</v>
      </c>
      <c r="AG1008" s="203">
        <f>IFERROR(IF(VLOOKUP($M1008,'Books DATA'!$M$9:$Q$1009,1,0)=$M1008,VLOOKUP($M1008,'Books DATA'!$M$10:$T$1009,COLUMNS('Books DATA'!$M$9:P1005),0)),"Not Avl in Books")</f>
        <v>0</v>
      </c>
      <c r="AH1008" s="203">
        <f>IFERROR(IF(VLOOKUP($M1008,'Books DATA'!$M$9:$Q$1009,1,0)=$M1008,VLOOKUP($M1008,'Books DATA'!$M$10:$T$1009,COLUMNS('Books DATA'!$M$9:Q1005),0)),"Not Avl in Books")</f>
        <v>0</v>
      </c>
      <c r="AI1008" s="203">
        <f>IFERROR(IF(VLOOKUP($M1008,'Books DATA'!$M$9:$Q$1009,1,0)=$M1008,VLOOKUP($M1008,'Books DATA'!$M$10:$T$1009,COLUMNS('Books DATA'!$M$9:R1005),0)),"Not Avl in Books")</f>
        <v>0</v>
      </c>
      <c r="AJ1008" s="203">
        <f>IFERROR(IF(VLOOKUP($M1008,'Books DATA'!$M$9:$Q$1009,1,0)=$M1008,VLOOKUP($M1008,'Books DATA'!$M$10:$T$1009,COLUMNS('Books DATA'!$M$9:S1005),0)),"Not Avl in Books")</f>
        <v>0</v>
      </c>
      <c r="AK1008" s="203">
        <f>IFERROR(IF(VLOOKUP($M1008,'Books DATA'!$M$9:$Q$1009,1,0)=$M1008,VLOOKUP($M1008,'Books DATA'!$M$10:$T$1009,COLUMNS('Books DATA'!$M$9:T1005),0)),"Not Avl in Books")</f>
        <v>0</v>
      </c>
      <c r="AL1008" s="204"/>
    </row>
    <row r="1009" spans="1:126">
      <c r="A1009" s="7" t="str">
        <f>AC1009&amp;"_"&amp;COUNTIF($AC$10:AC1009,AC1009)</f>
        <v>_0</v>
      </c>
      <c r="B1009" s="206"/>
      <c r="C1009" s="206"/>
      <c r="D1009" s="207"/>
      <c r="E1009" s="208"/>
      <c r="F1009" s="209"/>
      <c r="G1009" s="209"/>
      <c r="H1009" s="209"/>
      <c r="I1009" s="209"/>
      <c r="J1009" s="209"/>
      <c r="K1009" s="209"/>
      <c r="L1009" s="199"/>
      <c r="M1009" s="200" t="str">
        <f t="shared" si="227"/>
        <v/>
      </c>
      <c r="N1009" s="200">
        <f t="shared" si="228"/>
        <v>0</v>
      </c>
      <c r="O1009" s="200">
        <f t="shared" si="229"/>
        <v>0</v>
      </c>
      <c r="P1009" s="200">
        <f t="shared" si="230"/>
        <v>0</v>
      </c>
      <c r="Q1009" s="200">
        <f t="shared" si="231"/>
        <v>0</v>
      </c>
      <c r="R1009" s="200">
        <f t="shared" si="232"/>
        <v>0</v>
      </c>
      <c r="S1009" s="200">
        <f t="shared" si="233"/>
        <v>0</v>
      </c>
      <c r="T1009" s="200">
        <f t="shared" si="234"/>
        <v>0</v>
      </c>
      <c r="U1009" s="200"/>
      <c r="V1009" s="201">
        <f t="shared" si="235"/>
        <v>0</v>
      </c>
      <c r="W1009" s="201">
        <f t="shared" si="236"/>
        <v>0</v>
      </c>
      <c r="X1009" s="201">
        <f t="shared" si="237"/>
        <v>0</v>
      </c>
      <c r="Y1009" s="201">
        <f t="shared" si="238"/>
        <v>0</v>
      </c>
      <c r="Z1009" s="201">
        <f t="shared" si="239"/>
        <v>0</v>
      </c>
      <c r="AA1009" s="201">
        <f t="shared" si="240"/>
        <v>0</v>
      </c>
      <c r="AB1009" s="201">
        <f t="shared" si="241"/>
        <v>0</v>
      </c>
      <c r="AC1009" s="205"/>
      <c r="AD1009" s="199"/>
      <c r="AE1009" s="203">
        <f>IFERROR(IF(VLOOKUP($M1009,'Books DATA'!$M$9:$Q$1009,1,0)=$M1009,VLOOKUP($M1009,'Books DATA'!$M$10:$T$1009,COLUMNS('Books DATA'!$M$9:N1006),0)),"Not Avl in Books")</f>
        <v>0</v>
      </c>
      <c r="AF1009" s="203">
        <f>IFERROR(IF(VLOOKUP($M1009,'Books DATA'!$M$9:$Q$1009,1,0)=$M1009,VLOOKUP($M1009,'Books DATA'!$M$10:$T$1009,COLUMNS('Books DATA'!$M$9:O1006),0)),"Not Avl in Books")</f>
        <v>0</v>
      </c>
      <c r="AG1009" s="203">
        <f>IFERROR(IF(VLOOKUP($M1009,'Books DATA'!$M$9:$Q$1009,1,0)=$M1009,VLOOKUP($M1009,'Books DATA'!$M$10:$T$1009,COLUMNS('Books DATA'!$M$9:P1006),0)),"Not Avl in Books")</f>
        <v>0</v>
      </c>
      <c r="AH1009" s="203">
        <f>IFERROR(IF(VLOOKUP($M1009,'Books DATA'!$M$9:$Q$1009,1,0)=$M1009,VLOOKUP($M1009,'Books DATA'!$M$10:$T$1009,COLUMNS('Books DATA'!$M$9:Q1006),0)),"Not Avl in Books")</f>
        <v>0</v>
      </c>
      <c r="AI1009" s="203">
        <f>IFERROR(IF(VLOOKUP($M1009,'Books DATA'!$M$9:$Q$1009,1,0)=$M1009,VLOOKUP($M1009,'Books DATA'!$M$10:$T$1009,COLUMNS('Books DATA'!$M$9:R1006),0)),"Not Avl in Books")</f>
        <v>0</v>
      </c>
      <c r="AJ1009" s="203">
        <f>IFERROR(IF(VLOOKUP($M1009,'Books DATA'!$M$9:$Q$1009,1,0)=$M1009,VLOOKUP($M1009,'Books DATA'!$M$10:$T$1009,COLUMNS('Books DATA'!$M$9:S1006),0)),"Not Avl in Books")</f>
        <v>0</v>
      </c>
      <c r="AK1009" s="203">
        <f>IFERROR(IF(VLOOKUP($M1009,'Books DATA'!$M$9:$Q$1009,1,0)=$M1009,VLOOKUP($M1009,'Books DATA'!$M$10:$T$1009,COLUMNS('Books DATA'!$M$9:T1006),0)),"Not Avl in Books")</f>
        <v>0</v>
      </c>
      <c r="AL1009" s="204"/>
    </row>
    <row r="1010" spans="1:126" s="5" customFormat="1" ht="20.25" customHeight="1" thickBot="1">
      <c r="B1010" s="157"/>
      <c r="C1010" s="157"/>
      <c r="D1010" s="157"/>
      <c r="E1010" s="40" t="s">
        <v>32</v>
      </c>
      <c r="F1010" s="40">
        <f t="shared" ref="F1010:K1010" si="242">SUM(F10:F1009)</f>
        <v>0</v>
      </c>
      <c r="G1010" s="40">
        <f t="shared" si="242"/>
        <v>0</v>
      </c>
      <c r="H1010" s="40">
        <f t="shared" si="242"/>
        <v>0</v>
      </c>
      <c r="I1010" s="40">
        <f t="shared" si="242"/>
        <v>0</v>
      </c>
      <c r="J1010" s="40">
        <f t="shared" si="242"/>
        <v>0</v>
      </c>
      <c r="K1010" s="40">
        <f t="shared" si="242"/>
        <v>0</v>
      </c>
      <c r="L1010" s="158"/>
      <c r="AD1010" s="158"/>
      <c r="AM1010" s="121"/>
      <c r="AN1010" s="121"/>
      <c r="AO1010" s="121"/>
      <c r="AP1010" s="121"/>
      <c r="AQ1010" s="121"/>
      <c r="AR1010" s="121"/>
      <c r="AS1010" s="121"/>
      <c r="AT1010" s="121"/>
      <c r="AU1010" s="121"/>
      <c r="AV1010" s="121"/>
      <c r="AW1010" s="121"/>
      <c r="AX1010" s="121"/>
      <c r="AY1010" s="121"/>
      <c r="AZ1010" s="121"/>
      <c r="BA1010" s="121"/>
      <c r="BB1010" s="121"/>
      <c r="BC1010" s="121"/>
      <c r="BD1010" s="121"/>
      <c r="BE1010" s="121"/>
      <c r="BF1010" s="121"/>
      <c r="BG1010" s="121"/>
      <c r="BH1010" s="121"/>
      <c r="BI1010" s="121"/>
      <c r="BJ1010" s="121"/>
      <c r="BK1010" s="121"/>
      <c r="BL1010" s="121"/>
      <c r="BM1010" s="121"/>
      <c r="BN1010" s="121"/>
      <c r="BO1010" s="121"/>
      <c r="BP1010" s="121"/>
      <c r="BQ1010" s="121"/>
      <c r="BR1010" s="121"/>
      <c r="BS1010" s="121"/>
      <c r="BT1010" s="121"/>
      <c r="BU1010" s="121"/>
      <c r="BV1010" s="121"/>
      <c r="BW1010" s="121"/>
      <c r="BX1010" s="121"/>
      <c r="BY1010" s="121"/>
      <c r="BZ1010" s="121"/>
      <c r="CA1010" s="121"/>
      <c r="CB1010" s="121"/>
      <c r="CC1010" s="121"/>
      <c r="CD1010" s="121"/>
      <c r="CE1010" s="121"/>
      <c r="CF1010" s="121"/>
      <c r="CG1010" s="121"/>
      <c r="CH1010" s="121"/>
      <c r="CI1010" s="121"/>
      <c r="CJ1010" s="121"/>
      <c r="CK1010" s="121"/>
      <c r="CL1010" s="121"/>
      <c r="CM1010" s="121"/>
      <c r="CN1010" s="121"/>
      <c r="CO1010" s="121"/>
      <c r="CP1010" s="121"/>
      <c r="CQ1010" s="121"/>
      <c r="CR1010" s="121"/>
      <c r="CS1010" s="121"/>
      <c r="CT1010" s="121"/>
      <c r="CU1010" s="121"/>
      <c r="CV1010" s="121"/>
      <c r="CW1010" s="121"/>
      <c r="CX1010" s="121"/>
      <c r="CY1010" s="121"/>
      <c r="CZ1010" s="121"/>
      <c r="DA1010" s="121"/>
      <c r="DB1010" s="121"/>
      <c r="DC1010" s="121"/>
      <c r="DD1010" s="121"/>
      <c r="DE1010" s="121"/>
      <c r="DF1010" s="121"/>
      <c r="DG1010" s="121"/>
      <c r="DH1010" s="121"/>
      <c r="DI1010" s="121"/>
      <c r="DJ1010" s="121"/>
      <c r="DK1010" s="121"/>
      <c r="DL1010" s="121"/>
      <c r="DM1010" s="121"/>
      <c r="DN1010" s="121"/>
      <c r="DO1010" s="121"/>
      <c r="DP1010" s="121"/>
      <c r="DQ1010" s="121"/>
      <c r="DR1010" s="121"/>
      <c r="DS1010" s="121"/>
      <c r="DT1010" s="121"/>
      <c r="DU1010" s="121"/>
      <c r="DV1010" s="121"/>
    </row>
    <row r="1011" spans="1:126" s="121" customFormat="1" hidden="1">
      <c r="G1011" s="125"/>
      <c r="H1011" s="125"/>
      <c r="I1011" s="125"/>
      <c r="J1011" s="125"/>
      <c r="K1011" s="125"/>
      <c r="L1011" s="158"/>
      <c r="AD1011" s="158"/>
    </row>
    <row r="1012" spans="1:126" s="121" customFormat="1" hidden="1">
      <c r="G1012" s="125"/>
      <c r="H1012" s="125"/>
      <c r="I1012" s="125"/>
      <c r="J1012" s="125"/>
      <c r="K1012" s="125"/>
      <c r="L1012" s="158"/>
      <c r="AD1012" s="158"/>
    </row>
    <row r="1013" spans="1:126" s="121" customFormat="1" hidden="1">
      <c r="G1013" s="125"/>
      <c r="H1013" s="125"/>
      <c r="I1013" s="125"/>
      <c r="J1013" s="125"/>
      <c r="K1013" s="125"/>
      <c r="L1013" s="158"/>
      <c r="AD1013" s="158"/>
    </row>
    <row r="1014" spans="1:126" s="121" customFormat="1" hidden="1">
      <c r="G1014" s="125"/>
      <c r="H1014" s="125"/>
      <c r="I1014" s="125"/>
      <c r="J1014" s="125"/>
      <c r="K1014" s="125"/>
      <c r="L1014" s="158"/>
      <c r="AD1014" s="158"/>
    </row>
    <row r="1015" spans="1:126" s="121" customFormat="1" hidden="1">
      <c r="G1015" s="125"/>
      <c r="H1015" s="125"/>
      <c r="I1015" s="125"/>
      <c r="J1015" s="125"/>
      <c r="K1015" s="125"/>
      <c r="L1015" s="158"/>
      <c r="AD1015" s="158"/>
    </row>
    <row r="1016" spans="1:126" s="121" customFormat="1" hidden="1">
      <c r="G1016" s="125"/>
      <c r="H1016" s="125"/>
      <c r="I1016" s="125"/>
      <c r="J1016" s="125"/>
      <c r="K1016" s="125"/>
      <c r="L1016" s="158"/>
      <c r="AD1016" s="158"/>
    </row>
    <row r="1017" spans="1:126" s="121" customFormat="1" hidden="1">
      <c r="G1017" s="125"/>
      <c r="H1017" s="125"/>
      <c r="I1017" s="125"/>
      <c r="J1017" s="125"/>
      <c r="K1017" s="125"/>
      <c r="L1017" s="158"/>
      <c r="AD1017" s="158"/>
    </row>
    <row r="1018" spans="1:126" s="121" customFormat="1" hidden="1">
      <c r="G1018" s="125"/>
      <c r="H1018" s="125"/>
      <c r="I1018" s="125"/>
      <c r="J1018" s="125"/>
      <c r="K1018" s="125"/>
      <c r="L1018" s="158"/>
      <c r="AD1018" s="158"/>
    </row>
    <row r="1019" spans="1:126" s="121" customFormat="1" hidden="1">
      <c r="G1019" s="125"/>
      <c r="H1019" s="125"/>
      <c r="I1019" s="125"/>
      <c r="J1019" s="125"/>
      <c r="K1019" s="125"/>
      <c r="L1019" s="158"/>
      <c r="AD1019" s="158"/>
    </row>
    <row r="1020" spans="1:126" s="121" customFormat="1" hidden="1">
      <c r="G1020" s="125"/>
      <c r="H1020" s="125"/>
      <c r="I1020" s="125"/>
      <c r="J1020" s="125"/>
      <c r="K1020" s="125"/>
      <c r="L1020" s="158"/>
      <c r="AD1020" s="158"/>
    </row>
    <row r="1021" spans="1:126" s="121" customFormat="1" hidden="1">
      <c r="G1021" s="125"/>
      <c r="H1021" s="125"/>
      <c r="I1021" s="125"/>
      <c r="J1021" s="125"/>
      <c r="K1021" s="125"/>
      <c r="L1021" s="158"/>
      <c r="AD1021" s="158"/>
    </row>
    <row r="1022" spans="1:126" s="121" customFormat="1" hidden="1">
      <c r="G1022" s="125"/>
      <c r="H1022" s="125"/>
      <c r="I1022" s="125"/>
      <c r="J1022" s="125"/>
      <c r="K1022" s="125"/>
      <c r="L1022" s="158"/>
      <c r="AD1022" s="158"/>
    </row>
    <row r="1023" spans="1:126" s="121" customFormat="1" hidden="1">
      <c r="G1023" s="125"/>
      <c r="H1023" s="125"/>
      <c r="I1023" s="125"/>
      <c r="J1023" s="125"/>
      <c r="K1023" s="125"/>
      <c r="L1023" s="158"/>
      <c r="AD1023" s="158"/>
    </row>
    <row r="1024" spans="1:126" s="121" customFormat="1" hidden="1">
      <c r="G1024" s="125"/>
      <c r="H1024" s="125"/>
      <c r="I1024" s="125"/>
      <c r="J1024" s="125"/>
      <c r="K1024" s="125"/>
      <c r="L1024" s="158"/>
      <c r="AD1024" s="158"/>
    </row>
    <row r="1025" spans="7:30" s="121" customFormat="1" hidden="1">
      <c r="G1025" s="125"/>
      <c r="H1025" s="125"/>
      <c r="I1025" s="125"/>
      <c r="J1025" s="125"/>
      <c r="K1025" s="125"/>
      <c r="L1025" s="158"/>
      <c r="AD1025" s="158"/>
    </row>
    <row r="1026" spans="7:30" s="121" customFormat="1" hidden="1">
      <c r="G1026" s="125"/>
      <c r="H1026" s="125"/>
      <c r="I1026" s="125"/>
      <c r="J1026" s="125"/>
      <c r="K1026" s="125"/>
      <c r="L1026" s="158"/>
      <c r="AD1026" s="158"/>
    </row>
    <row r="1027" spans="7:30" s="121" customFormat="1" hidden="1">
      <c r="G1027" s="125"/>
      <c r="H1027" s="125"/>
      <c r="I1027" s="125"/>
      <c r="J1027" s="125"/>
      <c r="K1027" s="125"/>
      <c r="L1027" s="158"/>
      <c r="AD1027" s="158"/>
    </row>
    <row r="1028" spans="7:30" s="121" customFormat="1" hidden="1">
      <c r="G1028" s="125"/>
      <c r="H1028" s="125"/>
      <c r="I1028" s="125"/>
      <c r="J1028" s="125"/>
      <c r="K1028" s="125"/>
      <c r="L1028" s="158"/>
      <c r="AD1028" s="158"/>
    </row>
    <row r="1029" spans="7:30" s="121" customFormat="1" hidden="1">
      <c r="G1029" s="125"/>
      <c r="H1029" s="125"/>
      <c r="I1029" s="125"/>
      <c r="J1029" s="125"/>
      <c r="K1029" s="125"/>
      <c r="L1029" s="158"/>
      <c r="AD1029" s="158"/>
    </row>
    <row r="1030" spans="7:30" s="121" customFormat="1" hidden="1">
      <c r="G1030" s="125"/>
      <c r="H1030" s="125"/>
      <c r="I1030" s="125"/>
      <c r="J1030" s="125"/>
      <c r="K1030" s="125"/>
      <c r="L1030" s="158"/>
      <c r="AD1030" s="158"/>
    </row>
    <row r="1031" spans="7:30" s="121" customFormat="1" hidden="1">
      <c r="G1031" s="125"/>
      <c r="H1031" s="125"/>
      <c r="I1031" s="125"/>
      <c r="J1031" s="125"/>
      <c r="K1031" s="125"/>
      <c r="L1031" s="158"/>
      <c r="AD1031" s="158"/>
    </row>
    <row r="1032" spans="7:30" s="121" customFormat="1" hidden="1">
      <c r="G1032" s="125"/>
      <c r="H1032" s="125"/>
      <c r="I1032" s="125"/>
      <c r="J1032" s="125"/>
      <c r="K1032" s="125"/>
      <c r="L1032" s="158"/>
      <c r="AD1032" s="158"/>
    </row>
    <row r="1033" spans="7:30" s="121" customFormat="1" hidden="1">
      <c r="G1033" s="125"/>
      <c r="H1033" s="125"/>
      <c r="I1033" s="125"/>
      <c r="J1033" s="125"/>
      <c r="K1033" s="125"/>
      <c r="L1033" s="158"/>
      <c r="AD1033" s="158"/>
    </row>
    <row r="1034" spans="7:30" s="121" customFormat="1" hidden="1">
      <c r="G1034" s="125"/>
      <c r="H1034" s="125"/>
      <c r="I1034" s="125"/>
      <c r="J1034" s="125"/>
      <c r="K1034" s="125"/>
      <c r="L1034" s="158"/>
      <c r="AD1034" s="158"/>
    </row>
    <row r="1035" spans="7:30" s="121" customFormat="1" hidden="1">
      <c r="G1035" s="125"/>
      <c r="H1035" s="125"/>
      <c r="I1035" s="125"/>
      <c r="J1035" s="125"/>
      <c r="K1035" s="125"/>
      <c r="L1035" s="158"/>
      <c r="AD1035" s="158"/>
    </row>
    <row r="1036" spans="7:30" s="121" customFormat="1" hidden="1">
      <c r="G1036" s="125"/>
      <c r="H1036" s="125"/>
      <c r="I1036" s="125"/>
      <c r="J1036" s="125"/>
      <c r="K1036" s="125"/>
      <c r="L1036" s="158"/>
      <c r="AD1036" s="158"/>
    </row>
    <row r="1037" spans="7:30" s="121" customFormat="1" hidden="1">
      <c r="G1037" s="125"/>
      <c r="H1037" s="125"/>
      <c r="I1037" s="125"/>
      <c r="J1037" s="125"/>
      <c r="K1037" s="125"/>
      <c r="L1037" s="158"/>
      <c r="AD1037" s="158"/>
    </row>
    <row r="1038" spans="7:30" s="121" customFormat="1" hidden="1">
      <c r="G1038" s="125"/>
      <c r="H1038" s="125"/>
      <c r="I1038" s="125"/>
      <c r="J1038" s="125"/>
      <c r="K1038" s="125"/>
      <c r="L1038" s="158"/>
      <c r="AD1038" s="158"/>
    </row>
    <row r="1039" spans="7:30" s="121" customFormat="1" hidden="1">
      <c r="G1039" s="125"/>
      <c r="H1039" s="125"/>
      <c r="I1039" s="125"/>
      <c r="J1039" s="125"/>
      <c r="K1039" s="125"/>
      <c r="L1039" s="158"/>
      <c r="AD1039" s="158"/>
    </row>
    <row r="1040" spans="7:30" s="121" customFormat="1" hidden="1">
      <c r="G1040" s="125"/>
      <c r="H1040" s="125"/>
      <c r="I1040" s="125"/>
      <c r="J1040" s="125"/>
      <c r="K1040" s="125"/>
      <c r="L1040" s="158"/>
      <c r="AD1040" s="158"/>
    </row>
    <row r="1041" spans="7:30" s="121" customFormat="1" hidden="1">
      <c r="G1041" s="125"/>
      <c r="H1041" s="125"/>
      <c r="I1041" s="125"/>
      <c r="J1041" s="125"/>
      <c r="K1041" s="125"/>
      <c r="L1041" s="158"/>
      <c r="AD1041" s="158"/>
    </row>
    <row r="1042" spans="7:30" s="121" customFormat="1" hidden="1">
      <c r="G1042" s="125"/>
      <c r="H1042" s="125"/>
      <c r="I1042" s="125"/>
      <c r="J1042" s="125"/>
      <c r="K1042" s="125"/>
      <c r="L1042" s="158"/>
      <c r="AD1042" s="158"/>
    </row>
    <row r="1043" spans="7:30" s="121" customFormat="1" hidden="1">
      <c r="G1043" s="125"/>
      <c r="H1043" s="125"/>
      <c r="I1043" s="125"/>
      <c r="J1043" s="125"/>
      <c r="K1043" s="125"/>
      <c r="L1043" s="158"/>
      <c r="AD1043" s="158"/>
    </row>
    <row r="1044" spans="7:30" s="121" customFormat="1" hidden="1">
      <c r="G1044" s="125"/>
      <c r="H1044" s="125"/>
      <c r="I1044" s="125"/>
      <c r="J1044" s="125"/>
      <c r="K1044" s="125"/>
      <c r="L1044" s="158"/>
      <c r="AD1044" s="158"/>
    </row>
    <row r="1045" spans="7:30" s="121" customFormat="1" hidden="1">
      <c r="G1045" s="125"/>
      <c r="H1045" s="125"/>
      <c r="I1045" s="125"/>
      <c r="J1045" s="125"/>
      <c r="K1045" s="125"/>
      <c r="L1045" s="158"/>
      <c r="AD1045" s="158"/>
    </row>
    <row r="1046" spans="7:30" s="121" customFormat="1" hidden="1">
      <c r="G1046" s="125"/>
      <c r="H1046" s="125"/>
      <c r="I1046" s="125"/>
      <c r="J1046" s="125"/>
      <c r="K1046" s="125"/>
      <c r="L1046" s="158"/>
      <c r="AD1046" s="158"/>
    </row>
    <row r="1047" spans="7:30" s="121" customFormat="1" hidden="1">
      <c r="G1047" s="125"/>
      <c r="H1047" s="125"/>
      <c r="I1047" s="125"/>
      <c r="J1047" s="125"/>
      <c r="K1047" s="125"/>
      <c r="L1047" s="158"/>
      <c r="AD1047" s="158"/>
    </row>
    <row r="1048" spans="7:30" s="121" customFormat="1" hidden="1">
      <c r="G1048" s="125"/>
      <c r="H1048" s="125"/>
      <c r="I1048" s="125"/>
      <c r="J1048" s="125"/>
      <c r="K1048" s="125"/>
      <c r="L1048" s="158"/>
      <c r="AD1048" s="158"/>
    </row>
    <row r="1049" spans="7:30" s="121" customFormat="1" hidden="1">
      <c r="G1049" s="125"/>
      <c r="H1049" s="125"/>
      <c r="I1049" s="125"/>
      <c r="J1049" s="125"/>
      <c r="K1049" s="125"/>
      <c r="L1049" s="158"/>
      <c r="AD1049" s="158"/>
    </row>
    <row r="1050" spans="7:30" s="121" customFormat="1" hidden="1">
      <c r="G1050" s="125"/>
      <c r="H1050" s="125"/>
      <c r="I1050" s="125"/>
      <c r="J1050" s="125"/>
      <c r="K1050" s="125"/>
      <c r="L1050" s="158"/>
      <c r="AD1050" s="158"/>
    </row>
    <row r="1051" spans="7:30" s="121" customFormat="1" hidden="1">
      <c r="G1051" s="125"/>
      <c r="H1051" s="125"/>
      <c r="I1051" s="125"/>
      <c r="J1051" s="125"/>
      <c r="K1051" s="125"/>
      <c r="L1051" s="158"/>
      <c r="AD1051" s="158"/>
    </row>
    <row r="1052" spans="7:30" s="121" customFormat="1" hidden="1">
      <c r="G1052" s="125"/>
      <c r="H1052" s="125"/>
      <c r="I1052" s="125"/>
      <c r="J1052" s="125"/>
      <c r="K1052" s="125"/>
      <c r="L1052" s="158"/>
      <c r="AD1052" s="158"/>
    </row>
    <row r="1053" spans="7:30" s="121" customFormat="1" hidden="1">
      <c r="G1053" s="125"/>
      <c r="H1053" s="125"/>
      <c r="I1053" s="125"/>
      <c r="J1053" s="125"/>
      <c r="K1053" s="125"/>
      <c r="L1053" s="158"/>
      <c r="AD1053" s="158"/>
    </row>
    <row r="1054" spans="7:30" s="121" customFormat="1" hidden="1">
      <c r="G1054" s="125"/>
      <c r="H1054" s="125"/>
      <c r="I1054" s="125"/>
      <c r="J1054" s="125"/>
      <c r="K1054" s="125"/>
      <c r="L1054" s="158"/>
      <c r="AD1054" s="158"/>
    </row>
    <row r="1055" spans="7:30" s="121" customFormat="1" hidden="1">
      <c r="G1055" s="125"/>
      <c r="H1055" s="125"/>
      <c r="I1055" s="125"/>
      <c r="J1055" s="125"/>
      <c r="K1055" s="125"/>
      <c r="L1055" s="158"/>
      <c r="AD1055" s="158"/>
    </row>
    <row r="1056" spans="7:30" s="121" customFormat="1" hidden="1">
      <c r="G1056" s="125"/>
      <c r="H1056" s="125"/>
      <c r="I1056" s="125"/>
      <c r="J1056" s="125"/>
      <c r="K1056" s="125"/>
      <c r="L1056" s="158"/>
      <c r="AD1056" s="158"/>
    </row>
    <row r="1057" spans="7:30" s="121" customFormat="1" hidden="1">
      <c r="G1057" s="125"/>
      <c r="H1057" s="125"/>
      <c r="I1057" s="125"/>
      <c r="J1057" s="125"/>
      <c r="K1057" s="125"/>
      <c r="L1057" s="158"/>
      <c r="AD1057" s="158"/>
    </row>
    <row r="1058" spans="7:30" s="121" customFormat="1" hidden="1">
      <c r="G1058" s="125"/>
      <c r="H1058" s="125"/>
      <c r="I1058" s="125"/>
      <c r="J1058" s="125"/>
      <c r="K1058" s="125"/>
      <c r="L1058" s="158"/>
      <c r="AD1058" s="158"/>
    </row>
    <row r="1059" spans="7:30" s="121" customFormat="1" hidden="1">
      <c r="G1059" s="125"/>
      <c r="H1059" s="125"/>
      <c r="I1059" s="125"/>
      <c r="J1059" s="125"/>
      <c r="K1059" s="125"/>
      <c r="L1059" s="158"/>
      <c r="AD1059" s="158"/>
    </row>
    <row r="1060" spans="7:30" s="121" customFormat="1" hidden="1">
      <c r="G1060" s="125"/>
      <c r="H1060" s="125"/>
      <c r="I1060" s="125"/>
      <c r="J1060" s="125"/>
      <c r="K1060" s="125"/>
      <c r="L1060" s="158"/>
      <c r="AD1060" s="158"/>
    </row>
    <row r="1061" spans="7:30" s="121" customFormat="1" hidden="1">
      <c r="G1061" s="125"/>
      <c r="H1061" s="125"/>
      <c r="I1061" s="125"/>
      <c r="J1061" s="125"/>
      <c r="K1061" s="125"/>
      <c r="L1061" s="158"/>
      <c r="AD1061" s="158"/>
    </row>
    <row r="1062" spans="7:30" s="121" customFormat="1" hidden="1">
      <c r="G1062" s="125"/>
      <c r="H1062" s="125"/>
      <c r="I1062" s="125"/>
      <c r="J1062" s="125"/>
      <c r="K1062" s="125"/>
      <c r="L1062" s="158"/>
      <c r="AD1062" s="158"/>
    </row>
    <row r="1063" spans="7:30" s="121" customFormat="1" hidden="1">
      <c r="G1063" s="125"/>
      <c r="H1063" s="125"/>
      <c r="I1063" s="125"/>
      <c r="J1063" s="125"/>
      <c r="K1063" s="125"/>
      <c r="L1063" s="158"/>
      <c r="AD1063" s="158"/>
    </row>
    <row r="1064" spans="7:30" s="121" customFormat="1" hidden="1">
      <c r="G1064" s="125"/>
      <c r="H1064" s="125"/>
      <c r="I1064" s="125"/>
      <c r="J1064" s="125"/>
      <c r="K1064" s="125"/>
      <c r="L1064" s="158"/>
      <c r="AD1064" s="158"/>
    </row>
    <row r="1065" spans="7:30" s="121" customFormat="1" hidden="1">
      <c r="G1065" s="125"/>
      <c r="H1065" s="125"/>
      <c r="I1065" s="125"/>
      <c r="J1065" s="125"/>
      <c r="K1065" s="125"/>
      <c r="L1065" s="158"/>
      <c r="AD1065" s="158"/>
    </row>
    <row r="1066" spans="7:30" s="121" customFormat="1" hidden="1">
      <c r="G1066" s="125"/>
      <c r="H1066" s="125"/>
      <c r="I1066" s="125"/>
      <c r="J1066" s="125"/>
      <c r="K1066" s="125"/>
      <c r="L1066" s="158"/>
      <c r="AD1066" s="158"/>
    </row>
    <row r="1067" spans="7:30" s="121" customFormat="1" hidden="1">
      <c r="G1067" s="125"/>
      <c r="H1067" s="125"/>
      <c r="I1067" s="125"/>
      <c r="J1067" s="125"/>
      <c r="K1067" s="125"/>
      <c r="L1067" s="158"/>
      <c r="AD1067" s="158"/>
    </row>
    <row r="1068" spans="7:30" s="121" customFormat="1" hidden="1">
      <c r="G1068" s="125"/>
      <c r="H1068" s="125"/>
      <c r="I1068" s="125"/>
      <c r="J1068" s="125"/>
      <c r="K1068" s="125"/>
      <c r="L1068" s="158"/>
      <c r="AD1068" s="158"/>
    </row>
    <row r="1069" spans="7:30" s="121" customFormat="1" hidden="1">
      <c r="G1069" s="125"/>
      <c r="H1069" s="125"/>
      <c r="I1069" s="125"/>
      <c r="J1069" s="125"/>
      <c r="K1069" s="125"/>
      <c r="L1069" s="158"/>
      <c r="AD1069" s="158"/>
    </row>
    <row r="1070" spans="7:30" s="121" customFormat="1" hidden="1">
      <c r="G1070" s="125"/>
      <c r="H1070" s="125"/>
      <c r="I1070" s="125"/>
      <c r="J1070" s="125"/>
      <c r="K1070" s="125"/>
      <c r="L1070" s="158"/>
      <c r="AD1070" s="158"/>
    </row>
    <row r="1071" spans="7:30" s="121" customFormat="1" hidden="1">
      <c r="G1071" s="125"/>
      <c r="H1071" s="125"/>
      <c r="I1071" s="125"/>
      <c r="J1071" s="125"/>
      <c r="K1071" s="125"/>
      <c r="L1071" s="158"/>
      <c r="AD1071" s="158"/>
    </row>
    <row r="1072" spans="7:30" s="121" customFormat="1" hidden="1">
      <c r="G1072" s="125"/>
      <c r="H1072" s="125"/>
      <c r="I1072" s="125"/>
      <c r="J1072" s="125"/>
      <c r="K1072" s="125"/>
      <c r="L1072" s="158"/>
      <c r="AD1072" s="158"/>
    </row>
    <row r="1073" spans="7:30" s="121" customFormat="1" hidden="1">
      <c r="G1073" s="125"/>
      <c r="H1073" s="125"/>
      <c r="I1073" s="125"/>
      <c r="J1073" s="125"/>
      <c r="K1073" s="125"/>
      <c r="L1073" s="158"/>
      <c r="AD1073" s="158"/>
    </row>
    <row r="1074" spans="7:30" s="121" customFormat="1" hidden="1">
      <c r="G1074" s="125"/>
      <c r="H1074" s="125"/>
      <c r="I1074" s="125"/>
      <c r="J1074" s="125"/>
      <c r="K1074" s="125"/>
      <c r="L1074" s="158"/>
      <c r="AD1074" s="158"/>
    </row>
    <row r="1075" spans="7:30" s="121" customFormat="1" hidden="1">
      <c r="G1075" s="125"/>
      <c r="H1075" s="125"/>
      <c r="I1075" s="125"/>
      <c r="J1075" s="125"/>
      <c r="K1075" s="125"/>
      <c r="L1075" s="158"/>
      <c r="AD1075" s="158"/>
    </row>
    <row r="1076" spans="7:30" s="121" customFormat="1" hidden="1">
      <c r="G1076" s="125"/>
      <c r="H1076" s="125"/>
      <c r="I1076" s="125"/>
      <c r="J1076" s="125"/>
      <c r="K1076" s="125"/>
      <c r="L1076" s="158"/>
      <c r="AD1076" s="158"/>
    </row>
    <row r="1077" spans="7:30" s="121" customFormat="1" hidden="1">
      <c r="G1077" s="125"/>
      <c r="H1077" s="125"/>
      <c r="I1077" s="125"/>
      <c r="J1077" s="125"/>
      <c r="K1077" s="125"/>
      <c r="L1077" s="158"/>
      <c r="AD1077" s="158"/>
    </row>
    <row r="1078" spans="7:30" s="121" customFormat="1" hidden="1">
      <c r="G1078" s="125"/>
      <c r="H1078" s="125"/>
      <c r="I1078" s="125"/>
      <c r="J1078" s="125"/>
      <c r="K1078" s="125"/>
      <c r="L1078" s="158"/>
      <c r="AD1078" s="158"/>
    </row>
    <row r="1079" spans="7:30" s="121" customFormat="1" hidden="1">
      <c r="G1079" s="125"/>
      <c r="H1079" s="125"/>
      <c r="I1079" s="125"/>
      <c r="J1079" s="125"/>
      <c r="K1079" s="125"/>
      <c r="L1079" s="158"/>
      <c r="AD1079" s="158"/>
    </row>
    <row r="1080" spans="7:30" s="121" customFormat="1" hidden="1">
      <c r="G1080" s="125"/>
      <c r="H1080" s="125"/>
      <c r="I1080" s="125"/>
      <c r="J1080" s="125"/>
      <c r="K1080" s="125"/>
      <c r="L1080" s="158"/>
      <c r="AD1080" s="158"/>
    </row>
    <row r="1081" spans="7:30" s="121" customFormat="1" hidden="1">
      <c r="G1081" s="125"/>
      <c r="H1081" s="125"/>
      <c r="I1081" s="125"/>
      <c r="J1081" s="125"/>
      <c r="K1081" s="125"/>
      <c r="L1081" s="158"/>
      <c r="AD1081" s="158"/>
    </row>
    <row r="1082" spans="7:30" s="121" customFormat="1" hidden="1">
      <c r="G1082" s="125"/>
      <c r="H1082" s="125"/>
      <c r="I1082" s="125"/>
      <c r="J1082" s="125"/>
      <c r="K1082" s="125"/>
      <c r="L1082" s="158"/>
      <c r="AD1082" s="158"/>
    </row>
    <row r="1083" spans="7:30" s="121" customFormat="1" hidden="1">
      <c r="G1083" s="125"/>
      <c r="H1083" s="125"/>
      <c r="I1083" s="125"/>
      <c r="J1083" s="125"/>
      <c r="K1083" s="125"/>
      <c r="L1083" s="158"/>
      <c r="AD1083" s="158"/>
    </row>
    <row r="1084" spans="7:30" s="121" customFormat="1" hidden="1">
      <c r="G1084" s="125"/>
      <c r="H1084" s="125"/>
      <c r="I1084" s="125"/>
      <c r="J1084" s="125"/>
      <c r="K1084" s="125"/>
      <c r="L1084" s="158"/>
      <c r="AD1084" s="158"/>
    </row>
    <row r="1085" spans="7:30" s="121" customFormat="1" hidden="1">
      <c r="G1085" s="125"/>
      <c r="H1085" s="125"/>
      <c r="I1085" s="125"/>
      <c r="J1085" s="125"/>
      <c r="K1085" s="125"/>
      <c r="L1085" s="158"/>
      <c r="AD1085" s="158"/>
    </row>
    <row r="1086" spans="7:30" s="121" customFormat="1" hidden="1">
      <c r="G1086" s="125"/>
      <c r="H1086" s="125"/>
      <c r="I1086" s="125"/>
      <c r="J1086" s="125"/>
      <c r="K1086" s="125"/>
      <c r="L1086" s="158"/>
      <c r="AD1086" s="158"/>
    </row>
    <row r="1087" spans="7:30" s="121" customFormat="1" hidden="1">
      <c r="G1087" s="125"/>
      <c r="H1087" s="125"/>
      <c r="I1087" s="125"/>
      <c r="J1087" s="125"/>
      <c r="K1087" s="125"/>
      <c r="L1087" s="158"/>
      <c r="AD1087" s="158"/>
    </row>
    <row r="1088" spans="7:30" s="121" customFormat="1" hidden="1">
      <c r="G1088" s="125"/>
      <c r="H1088" s="125"/>
      <c r="I1088" s="125"/>
      <c r="J1088" s="125"/>
      <c r="K1088" s="125"/>
      <c r="L1088" s="158"/>
      <c r="AD1088" s="158"/>
    </row>
    <row r="1089" spans="7:30" s="121" customFormat="1" hidden="1">
      <c r="G1089" s="125"/>
      <c r="H1089" s="125"/>
      <c r="I1089" s="125"/>
      <c r="J1089" s="125"/>
      <c r="K1089" s="125"/>
      <c r="L1089" s="158"/>
      <c r="AD1089" s="158"/>
    </row>
    <row r="1090" spans="7:30" s="121" customFormat="1" hidden="1">
      <c r="G1090" s="125"/>
      <c r="H1090" s="125"/>
      <c r="I1090" s="125"/>
      <c r="J1090" s="125"/>
      <c r="K1090" s="125"/>
      <c r="L1090" s="158"/>
      <c r="AD1090" s="158"/>
    </row>
    <row r="1091" spans="7:30" s="121" customFormat="1" hidden="1">
      <c r="G1091" s="125"/>
      <c r="H1091" s="125"/>
      <c r="I1091" s="125"/>
      <c r="J1091" s="125"/>
      <c r="K1091" s="125"/>
      <c r="L1091" s="158"/>
      <c r="AD1091" s="158"/>
    </row>
    <row r="1092" spans="7:30" s="121" customFormat="1" hidden="1">
      <c r="G1092" s="125"/>
      <c r="H1092" s="125"/>
      <c r="I1092" s="125"/>
      <c r="J1092" s="125"/>
      <c r="K1092" s="125"/>
      <c r="L1092" s="158"/>
      <c r="AD1092" s="158"/>
    </row>
    <row r="1093" spans="7:30" s="121" customFormat="1" hidden="1">
      <c r="G1093" s="125"/>
      <c r="H1093" s="125"/>
      <c r="I1093" s="125"/>
      <c r="J1093" s="125"/>
      <c r="K1093" s="125"/>
      <c r="L1093" s="158"/>
      <c r="AD1093" s="158"/>
    </row>
    <row r="1094" spans="7:30" s="121" customFormat="1" hidden="1">
      <c r="G1094" s="125"/>
      <c r="H1094" s="125"/>
      <c r="I1094" s="125"/>
      <c r="J1094" s="125"/>
      <c r="K1094" s="125"/>
      <c r="L1094" s="158"/>
      <c r="AD1094" s="158"/>
    </row>
    <row r="1095" spans="7:30" s="121" customFormat="1" hidden="1">
      <c r="G1095" s="125"/>
      <c r="H1095" s="125"/>
      <c r="I1095" s="125"/>
      <c r="J1095" s="125"/>
      <c r="K1095" s="125"/>
      <c r="L1095" s="158"/>
      <c r="AD1095" s="158"/>
    </row>
    <row r="1096" spans="7:30" s="121" customFormat="1" hidden="1">
      <c r="G1096" s="125"/>
      <c r="H1096" s="125"/>
      <c r="I1096" s="125"/>
      <c r="J1096" s="125"/>
      <c r="K1096" s="125"/>
      <c r="L1096" s="158"/>
      <c r="AD1096" s="158"/>
    </row>
    <row r="1097" spans="7:30" s="121" customFormat="1" hidden="1">
      <c r="G1097" s="125"/>
      <c r="H1097" s="125"/>
      <c r="I1097" s="125"/>
      <c r="J1097" s="125"/>
      <c r="K1097" s="125"/>
      <c r="L1097" s="158"/>
      <c r="AD1097" s="158"/>
    </row>
    <row r="1098" spans="7:30" s="121" customFormat="1" hidden="1">
      <c r="G1098" s="125"/>
      <c r="H1098" s="125"/>
      <c r="I1098" s="125"/>
      <c r="J1098" s="125"/>
      <c r="K1098" s="125"/>
      <c r="L1098" s="158"/>
      <c r="AD1098" s="158"/>
    </row>
    <row r="1099" spans="7:30" s="121" customFormat="1" hidden="1">
      <c r="G1099" s="125"/>
      <c r="H1099" s="125"/>
      <c r="I1099" s="125"/>
      <c r="J1099" s="125"/>
      <c r="K1099" s="125"/>
      <c r="L1099" s="158"/>
      <c r="AD1099" s="158"/>
    </row>
    <row r="1100" spans="7:30" s="121" customFormat="1" hidden="1">
      <c r="G1100" s="125"/>
      <c r="H1100" s="125"/>
      <c r="I1100" s="125"/>
      <c r="J1100" s="125"/>
      <c r="K1100" s="125"/>
      <c r="L1100" s="158"/>
      <c r="AD1100" s="158"/>
    </row>
    <row r="1101" spans="7:30" s="121" customFormat="1" hidden="1">
      <c r="G1101" s="125"/>
      <c r="H1101" s="125"/>
      <c r="I1101" s="125"/>
      <c r="J1101" s="125"/>
      <c r="K1101" s="125"/>
      <c r="L1101" s="158"/>
      <c r="AD1101" s="158"/>
    </row>
    <row r="1102" spans="7:30" s="121" customFormat="1" hidden="1">
      <c r="G1102" s="125"/>
      <c r="H1102" s="125"/>
      <c r="I1102" s="125"/>
      <c r="J1102" s="125"/>
      <c r="K1102" s="125"/>
      <c r="L1102" s="158"/>
      <c r="AD1102" s="158"/>
    </row>
    <row r="1103" spans="7:30" s="121" customFormat="1" hidden="1">
      <c r="G1103" s="125"/>
      <c r="H1103" s="125"/>
      <c r="I1103" s="125"/>
      <c r="J1103" s="125"/>
      <c r="K1103" s="125"/>
      <c r="L1103" s="158"/>
      <c r="AD1103" s="158"/>
    </row>
    <row r="1104" spans="7:30" s="121" customFormat="1" hidden="1">
      <c r="G1104" s="125"/>
      <c r="H1104" s="125"/>
      <c r="I1104" s="125"/>
      <c r="J1104" s="125"/>
      <c r="K1104" s="125"/>
      <c r="L1104" s="158"/>
      <c r="AD1104" s="158"/>
    </row>
    <row r="1105" spans="7:30" s="121" customFormat="1" hidden="1">
      <c r="G1105" s="125"/>
      <c r="H1105" s="125"/>
      <c r="I1105" s="125"/>
      <c r="J1105" s="125"/>
      <c r="K1105" s="125"/>
      <c r="L1105" s="158"/>
      <c r="AD1105" s="158"/>
    </row>
    <row r="1106" spans="7:30" s="121" customFormat="1" hidden="1">
      <c r="G1106" s="125"/>
      <c r="H1106" s="125"/>
      <c r="I1106" s="125"/>
      <c r="J1106" s="125"/>
      <c r="K1106" s="125"/>
      <c r="L1106" s="158"/>
      <c r="AD1106" s="158"/>
    </row>
    <row r="1107" spans="7:30" s="121" customFormat="1" hidden="1">
      <c r="G1107" s="125"/>
      <c r="H1107" s="125"/>
      <c r="I1107" s="125"/>
      <c r="J1107" s="125"/>
      <c r="K1107" s="125"/>
      <c r="L1107" s="158"/>
      <c r="AD1107" s="158"/>
    </row>
    <row r="1108" spans="7:30" s="121" customFormat="1" hidden="1">
      <c r="G1108" s="125"/>
      <c r="H1108" s="125"/>
      <c r="I1108" s="125"/>
      <c r="J1108" s="125"/>
      <c r="K1108" s="125"/>
      <c r="L1108" s="158"/>
      <c r="AD1108" s="158"/>
    </row>
    <row r="1109" spans="7:30" s="121" customFormat="1" hidden="1">
      <c r="G1109" s="125"/>
      <c r="H1109" s="125"/>
      <c r="I1109" s="125"/>
      <c r="J1109" s="125"/>
      <c r="K1109" s="125"/>
      <c r="L1109" s="158"/>
      <c r="AD1109" s="158"/>
    </row>
    <row r="1110" spans="7:30" s="121" customFormat="1" hidden="1">
      <c r="G1110" s="125"/>
      <c r="H1110" s="125"/>
      <c r="I1110" s="125"/>
      <c r="J1110" s="125"/>
      <c r="K1110" s="125"/>
      <c r="L1110" s="158"/>
      <c r="AD1110" s="158"/>
    </row>
    <row r="1111" spans="7:30" s="121" customFormat="1" hidden="1">
      <c r="G1111" s="125"/>
      <c r="H1111" s="125"/>
      <c r="I1111" s="125"/>
      <c r="J1111" s="125"/>
      <c r="K1111" s="125"/>
      <c r="L1111" s="158"/>
      <c r="AD1111" s="158"/>
    </row>
    <row r="1112" spans="7:30" s="121" customFormat="1" hidden="1">
      <c r="G1112" s="125"/>
      <c r="H1112" s="125"/>
      <c r="I1112" s="125"/>
      <c r="J1112" s="125"/>
      <c r="K1112" s="125"/>
      <c r="L1112" s="158"/>
      <c r="AD1112" s="158"/>
    </row>
    <row r="1113" spans="7:30" s="121" customFormat="1" hidden="1">
      <c r="G1113" s="125"/>
      <c r="H1113" s="125"/>
      <c r="I1113" s="125"/>
      <c r="J1113" s="125"/>
      <c r="K1113" s="125"/>
      <c r="L1113" s="158"/>
      <c r="AD1113" s="158"/>
    </row>
    <row r="1114" spans="7:30" s="121" customFormat="1" hidden="1">
      <c r="G1114" s="125"/>
      <c r="H1114" s="125"/>
      <c r="I1114" s="125"/>
      <c r="J1114" s="125"/>
      <c r="K1114" s="125"/>
      <c r="L1114" s="158"/>
      <c r="AD1114" s="158"/>
    </row>
    <row r="1115" spans="7:30" s="121" customFormat="1" hidden="1">
      <c r="G1115" s="125"/>
      <c r="H1115" s="125"/>
      <c r="I1115" s="125"/>
      <c r="J1115" s="125"/>
      <c r="K1115" s="125"/>
      <c r="L1115" s="158"/>
      <c r="AD1115" s="158"/>
    </row>
    <row r="1116" spans="7:30" s="121" customFormat="1" hidden="1">
      <c r="G1116" s="125"/>
      <c r="H1116" s="125"/>
      <c r="I1116" s="125"/>
      <c r="J1116" s="125"/>
      <c r="K1116" s="125"/>
      <c r="L1116" s="158"/>
      <c r="AD1116" s="158"/>
    </row>
    <row r="1117" spans="7:30" s="121" customFormat="1" hidden="1">
      <c r="G1117" s="125"/>
      <c r="H1117" s="125"/>
      <c r="I1117" s="125"/>
      <c r="J1117" s="125"/>
      <c r="K1117" s="125"/>
      <c r="L1117" s="158"/>
      <c r="AD1117" s="158"/>
    </row>
    <row r="1118" spans="7:30" s="121" customFormat="1" hidden="1">
      <c r="G1118" s="125"/>
      <c r="H1118" s="125"/>
      <c r="I1118" s="125"/>
      <c r="J1118" s="125"/>
      <c r="K1118" s="125"/>
      <c r="L1118" s="158"/>
      <c r="AD1118" s="158"/>
    </row>
    <row r="1119" spans="7:30" s="121" customFormat="1" hidden="1">
      <c r="G1119" s="125"/>
      <c r="H1119" s="125"/>
      <c r="I1119" s="125"/>
      <c r="J1119" s="125"/>
      <c r="K1119" s="125"/>
      <c r="L1119" s="158"/>
      <c r="AD1119" s="158"/>
    </row>
    <row r="1120" spans="7:30" s="121" customFormat="1" hidden="1">
      <c r="G1120" s="125"/>
      <c r="H1120" s="125"/>
      <c r="I1120" s="125"/>
      <c r="J1120" s="125"/>
      <c r="K1120" s="125"/>
      <c r="L1120" s="158"/>
      <c r="AD1120" s="158"/>
    </row>
    <row r="1121" spans="7:30" s="121" customFormat="1" hidden="1">
      <c r="G1121" s="125"/>
      <c r="H1121" s="125"/>
      <c r="I1121" s="125"/>
      <c r="J1121" s="125"/>
      <c r="K1121" s="125"/>
      <c r="L1121" s="158"/>
      <c r="AD1121" s="158"/>
    </row>
    <row r="1122" spans="7:30" s="121" customFormat="1" hidden="1">
      <c r="G1122" s="125"/>
      <c r="H1122" s="125"/>
      <c r="I1122" s="125"/>
      <c r="J1122" s="125"/>
      <c r="K1122" s="125"/>
      <c r="L1122" s="158"/>
      <c r="AD1122" s="158"/>
    </row>
    <row r="1123" spans="7:30" s="121" customFormat="1" hidden="1">
      <c r="G1123" s="125"/>
      <c r="H1123" s="125"/>
      <c r="I1123" s="125"/>
      <c r="J1123" s="125"/>
      <c r="K1123" s="125"/>
      <c r="L1123" s="158"/>
      <c r="AD1123" s="158"/>
    </row>
    <row r="1124" spans="7:30" s="121" customFormat="1" hidden="1">
      <c r="G1124" s="125"/>
      <c r="H1124" s="125"/>
      <c r="I1124" s="125"/>
      <c r="J1124" s="125"/>
      <c r="K1124" s="125"/>
      <c r="L1124" s="158"/>
      <c r="AD1124" s="158"/>
    </row>
    <row r="1125" spans="7:30" s="121" customFormat="1" hidden="1">
      <c r="G1125" s="125"/>
      <c r="H1125" s="125"/>
      <c r="I1125" s="125"/>
      <c r="J1125" s="125"/>
      <c r="K1125" s="125"/>
      <c r="L1125" s="158"/>
      <c r="AD1125" s="158"/>
    </row>
    <row r="1126" spans="7:30" s="121" customFormat="1" hidden="1">
      <c r="G1126" s="125"/>
      <c r="H1126" s="125"/>
      <c r="I1126" s="125"/>
      <c r="J1126" s="125"/>
      <c r="K1126" s="125"/>
      <c r="L1126" s="158"/>
      <c r="AD1126" s="158"/>
    </row>
    <row r="1127" spans="7:30" s="121" customFormat="1" hidden="1">
      <c r="G1127" s="125"/>
      <c r="H1127" s="125"/>
      <c r="I1127" s="125"/>
      <c r="J1127" s="125"/>
      <c r="K1127" s="125"/>
      <c r="L1127" s="158"/>
      <c r="AD1127" s="158"/>
    </row>
    <row r="1128" spans="7:30" s="121" customFormat="1" hidden="1">
      <c r="G1128" s="125"/>
      <c r="H1128" s="125"/>
      <c r="I1128" s="125"/>
      <c r="J1128" s="125"/>
      <c r="K1128" s="125"/>
      <c r="L1128" s="158"/>
      <c r="AD1128" s="158"/>
    </row>
    <row r="1129" spans="7:30" s="121" customFormat="1" hidden="1">
      <c r="G1129" s="125"/>
      <c r="H1129" s="125"/>
      <c r="I1129" s="125"/>
      <c r="J1129" s="125"/>
      <c r="K1129" s="125"/>
      <c r="L1129" s="158"/>
      <c r="AD1129" s="158"/>
    </row>
    <row r="1130" spans="7:30" s="121" customFormat="1" hidden="1">
      <c r="G1130" s="125"/>
      <c r="H1130" s="125"/>
      <c r="I1130" s="125"/>
      <c r="J1130" s="125"/>
      <c r="K1130" s="125"/>
      <c r="L1130" s="158"/>
      <c r="AD1130" s="158"/>
    </row>
    <row r="1131" spans="7:30" s="121" customFormat="1" hidden="1">
      <c r="G1131" s="125"/>
      <c r="H1131" s="125"/>
      <c r="I1131" s="125"/>
      <c r="J1131" s="125"/>
      <c r="K1131" s="125"/>
      <c r="L1131" s="158"/>
      <c r="AD1131" s="158"/>
    </row>
    <row r="1132" spans="7:30" s="121" customFormat="1" hidden="1">
      <c r="G1132" s="125"/>
      <c r="H1132" s="125"/>
      <c r="I1132" s="125"/>
      <c r="J1132" s="125"/>
      <c r="K1132" s="125"/>
      <c r="L1132" s="158"/>
      <c r="AD1132" s="158"/>
    </row>
    <row r="1133" spans="7:30" s="121" customFormat="1" hidden="1">
      <c r="G1133" s="125"/>
      <c r="H1133" s="125"/>
      <c r="I1133" s="125"/>
      <c r="J1133" s="125"/>
      <c r="K1133" s="125"/>
      <c r="L1133" s="158"/>
      <c r="AD1133" s="158"/>
    </row>
    <row r="1134" spans="7:30" s="121" customFormat="1" hidden="1">
      <c r="G1134" s="125"/>
      <c r="H1134" s="125"/>
      <c r="I1134" s="125"/>
      <c r="J1134" s="125"/>
      <c r="K1134" s="125"/>
      <c r="L1134" s="158"/>
      <c r="AD1134" s="158"/>
    </row>
    <row r="1135" spans="7:30" s="121" customFormat="1" hidden="1">
      <c r="G1135" s="125"/>
      <c r="H1135" s="125"/>
      <c r="I1135" s="125"/>
      <c r="J1135" s="125"/>
      <c r="K1135" s="125"/>
      <c r="L1135" s="158"/>
      <c r="AD1135" s="158"/>
    </row>
    <row r="1136" spans="7:30" s="121" customFormat="1" hidden="1">
      <c r="G1136" s="125"/>
      <c r="H1136" s="125"/>
      <c r="I1136" s="125"/>
      <c r="J1136" s="125"/>
      <c r="K1136" s="125"/>
      <c r="L1136" s="158"/>
      <c r="AD1136" s="158"/>
    </row>
    <row r="1137" spans="7:30" s="121" customFormat="1" hidden="1">
      <c r="G1137" s="125"/>
      <c r="H1137" s="125"/>
      <c r="I1137" s="125"/>
      <c r="J1137" s="125"/>
      <c r="K1137" s="125"/>
      <c r="L1137" s="158"/>
      <c r="AD1137" s="158"/>
    </row>
    <row r="1138" spans="7:30" s="121" customFormat="1" hidden="1">
      <c r="G1138" s="125"/>
      <c r="H1138" s="125"/>
      <c r="I1138" s="125"/>
      <c r="J1138" s="125"/>
      <c r="K1138" s="125"/>
      <c r="L1138" s="158"/>
      <c r="AD1138" s="158"/>
    </row>
    <row r="1139" spans="7:30" s="121" customFormat="1" hidden="1">
      <c r="G1139" s="125"/>
      <c r="H1139" s="125"/>
      <c r="I1139" s="125"/>
      <c r="J1139" s="125"/>
      <c r="K1139" s="125"/>
      <c r="L1139" s="158"/>
      <c r="AD1139" s="158"/>
    </row>
    <row r="1140" spans="7:30" s="121" customFormat="1" hidden="1">
      <c r="G1140" s="125"/>
      <c r="H1140" s="125"/>
      <c r="I1140" s="125"/>
      <c r="J1140" s="125"/>
      <c r="K1140" s="125"/>
      <c r="L1140" s="158"/>
      <c r="AD1140" s="158"/>
    </row>
    <row r="1141" spans="7:30" s="121" customFormat="1" hidden="1">
      <c r="G1141" s="125"/>
      <c r="H1141" s="125"/>
      <c r="I1141" s="125"/>
      <c r="J1141" s="125"/>
      <c r="K1141" s="125"/>
      <c r="L1141" s="158"/>
      <c r="AD1141" s="158"/>
    </row>
    <row r="1142" spans="7:30" s="121" customFormat="1" hidden="1">
      <c r="G1142" s="125"/>
      <c r="H1142" s="125"/>
      <c r="I1142" s="125"/>
      <c r="J1142" s="125"/>
      <c r="K1142" s="125"/>
      <c r="L1142" s="158"/>
      <c r="AD1142" s="158"/>
    </row>
    <row r="1143" spans="7:30" s="121" customFormat="1" hidden="1">
      <c r="G1143" s="125"/>
      <c r="H1143" s="125"/>
      <c r="I1143" s="125"/>
      <c r="J1143" s="125"/>
      <c r="K1143" s="125"/>
      <c r="L1143" s="158"/>
      <c r="AD1143" s="158"/>
    </row>
    <row r="1144" spans="7:30" s="121" customFormat="1" hidden="1">
      <c r="G1144" s="125"/>
      <c r="H1144" s="125"/>
      <c r="I1144" s="125"/>
      <c r="J1144" s="125"/>
      <c r="K1144" s="125"/>
      <c r="L1144" s="158"/>
      <c r="AD1144" s="158"/>
    </row>
    <row r="1145" spans="7:30" s="121" customFormat="1" hidden="1">
      <c r="G1145" s="125"/>
      <c r="H1145" s="125"/>
      <c r="I1145" s="125"/>
      <c r="J1145" s="125"/>
      <c r="K1145" s="125"/>
      <c r="L1145" s="158"/>
      <c r="AD1145" s="158"/>
    </row>
    <row r="1146" spans="7:30" s="121" customFormat="1" hidden="1">
      <c r="G1146" s="125"/>
      <c r="H1146" s="125"/>
      <c r="I1146" s="125"/>
      <c r="J1146" s="125"/>
      <c r="K1146" s="125"/>
      <c r="L1146" s="158"/>
      <c r="AD1146" s="158"/>
    </row>
    <row r="1147" spans="7:30" s="121" customFormat="1" hidden="1">
      <c r="G1147" s="125"/>
      <c r="H1147" s="125"/>
      <c r="I1147" s="125"/>
      <c r="J1147" s="125"/>
      <c r="K1147" s="125"/>
      <c r="L1147" s="158"/>
      <c r="AD1147" s="158"/>
    </row>
    <row r="1148" spans="7:30" s="121" customFormat="1" hidden="1">
      <c r="G1148" s="125"/>
      <c r="H1148" s="125"/>
      <c r="I1148" s="125"/>
      <c r="J1148" s="125"/>
      <c r="K1148" s="125"/>
      <c r="L1148" s="158"/>
      <c r="AD1148" s="158"/>
    </row>
    <row r="1149" spans="7:30" s="121" customFormat="1" hidden="1">
      <c r="G1149" s="125"/>
      <c r="H1149" s="125"/>
      <c r="I1149" s="125"/>
      <c r="J1149" s="125"/>
      <c r="K1149" s="125"/>
      <c r="L1149" s="158"/>
      <c r="AD1149" s="158"/>
    </row>
    <row r="1150" spans="7:30" s="121" customFormat="1" hidden="1">
      <c r="G1150" s="125"/>
      <c r="H1150" s="125"/>
      <c r="I1150" s="125"/>
      <c r="J1150" s="125"/>
      <c r="K1150" s="125"/>
      <c r="L1150" s="158"/>
      <c r="AD1150" s="158"/>
    </row>
    <row r="1151" spans="7:30" s="121" customFormat="1" hidden="1">
      <c r="G1151" s="125"/>
      <c r="H1151" s="125"/>
      <c r="I1151" s="125"/>
      <c r="J1151" s="125"/>
      <c r="K1151" s="125"/>
      <c r="L1151" s="158"/>
      <c r="AD1151" s="158"/>
    </row>
    <row r="1152" spans="7:30" s="121" customFormat="1" hidden="1">
      <c r="G1152" s="125"/>
      <c r="H1152" s="125"/>
      <c r="I1152" s="125"/>
      <c r="J1152" s="125"/>
      <c r="K1152" s="125"/>
      <c r="L1152" s="158"/>
      <c r="AD1152" s="158"/>
    </row>
    <row r="1153" spans="7:30" s="121" customFormat="1" hidden="1">
      <c r="G1153" s="125"/>
      <c r="H1153" s="125"/>
      <c r="I1153" s="125"/>
      <c r="J1153" s="125"/>
      <c r="K1153" s="125"/>
      <c r="L1153" s="158"/>
      <c r="AD1153" s="158"/>
    </row>
    <row r="1154" spans="7:30" s="121" customFormat="1" hidden="1">
      <c r="G1154" s="125"/>
      <c r="H1154" s="125"/>
      <c r="I1154" s="125"/>
      <c r="J1154" s="125"/>
      <c r="K1154" s="125"/>
      <c r="L1154" s="158"/>
      <c r="AD1154" s="158"/>
    </row>
    <row r="1155" spans="7:30" s="121" customFormat="1" hidden="1">
      <c r="G1155" s="125"/>
      <c r="H1155" s="125"/>
      <c r="I1155" s="125"/>
      <c r="J1155" s="125"/>
      <c r="K1155" s="125"/>
      <c r="L1155" s="158"/>
      <c r="AD1155" s="158"/>
    </row>
    <row r="1156" spans="7:30" s="121" customFormat="1" hidden="1">
      <c r="G1156" s="125"/>
      <c r="H1156" s="125"/>
      <c r="I1156" s="125"/>
      <c r="J1156" s="125"/>
      <c r="K1156" s="125"/>
      <c r="L1156" s="158"/>
      <c r="AD1156" s="158"/>
    </row>
    <row r="1157" spans="7:30" s="121" customFormat="1" hidden="1">
      <c r="G1157" s="125"/>
      <c r="H1157" s="125"/>
      <c r="I1157" s="125"/>
      <c r="J1157" s="125"/>
      <c r="K1157" s="125"/>
      <c r="L1157" s="158"/>
      <c r="AD1157" s="158"/>
    </row>
    <row r="1158" spans="7:30" s="121" customFormat="1" hidden="1">
      <c r="G1158" s="125"/>
      <c r="H1158" s="125"/>
      <c r="I1158" s="125"/>
      <c r="J1158" s="125"/>
      <c r="K1158" s="125"/>
      <c r="L1158" s="158"/>
      <c r="AD1158" s="158"/>
    </row>
    <row r="1159" spans="7:30" s="121" customFormat="1" hidden="1">
      <c r="G1159" s="125"/>
      <c r="H1159" s="125"/>
      <c r="I1159" s="125"/>
      <c r="J1159" s="125"/>
      <c r="K1159" s="125"/>
      <c r="L1159" s="158"/>
      <c r="AD1159" s="158"/>
    </row>
    <row r="1160" spans="7:30" s="121" customFormat="1" hidden="1">
      <c r="G1160" s="125"/>
      <c r="H1160" s="125"/>
      <c r="I1160" s="125"/>
      <c r="J1160" s="125"/>
      <c r="K1160" s="125"/>
      <c r="L1160" s="158"/>
      <c r="AD1160" s="158"/>
    </row>
    <row r="1161" spans="7:30" s="121" customFormat="1" hidden="1">
      <c r="G1161" s="125"/>
      <c r="H1161" s="125"/>
      <c r="I1161" s="125"/>
      <c r="J1161" s="125"/>
      <c r="K1161" s="125"/>
      <c r="L1161" s="158"/>
      <c r="AD1161" s="158"/>
    </row>
    <row r="1162" spans="7:30" s="121" customFormat="1" hidden="1">
      <c r="G1162" s="125"/>
      <c r="H1162" s="125"/>
      <c r="I1162" s="125"/>
      <c r="J1162" s="125"/>
      <c r="K1162" s="125"/>
      <c r="L1162" s="158"/>
      <c r="AD1162" s="158"/>
    </row>
    <row r="1163" spans="7:30" s="121" customFormat="1" hidden="1">
      <c r="G1163" s="125"/>
      <c r="H1163" s="125"/>
      <c r="I1163" s="125"/>
      <c r="J1163" s="125"/>
      <c r="K1163" s="125"/>
      <c r="L1163" s="158"/>
      <c r="AD1163" s="158"/>
    </row>
    <row r="1164" spans="7:30" s="121" customFormat="1" hidden="1">
      <c r="G1164" s="125"/>
      <c r="H1164" s="125"/>
      <c r="I1164" s="125"/>
      <c r="J1164" s="125"/>
      <c r="K1164" s="125"/>
      <c r="L1164" s="158"/>
      <c r="AD1164" s="158"/>
    </row>
    <row r="1165" spans="7:30" s="121" customFormat="1" hidden="1">
      <c r="G1165" s="125"/>
      <c r="H1165" s="125"/>
      <c r="I1165" s="125"/>
      <c r="J1165" s="125"/>
      <c r="K1165" s="125"/>
      <c r="L1165" s="158"/>
      <c r="AD1165" s="158"/>
    </row>
    <row r="1166" spans="7:30" s="121" customFormat="1" hidden="1">
      <c r="G1166" s="125"/>
      <c r="H1166" s="125"/>
      <c r="I1166" s="125"/>
      <c r="J1166" s="125"/>
      <c r="K1166" s="125"/>
      <c r="L1166" s="158"/>
      <c r="AD1166" s="158"/>
    </row>
    <row r="1167" spans="7:30" s="121" customFormat="1" hidden="1">
      <c r="G1167" s="125"/>
      <c r="H1167" s="125"/>
      <c r="I1167" s="125"/>
      <c r="J1167" s="125"/>
      <c r="K1167" s="125"/>
      <c r="L1167" s="158"/>
      <c r="AD1167" s="158"/>
    </row>
    <row r="1168" spans="7:30" s="121" customFormat="1" hidden="1">
      <c r="G1168" s="125"/>
      <c r="H1168" s="125"/>
      <c r="I1168" s="125"/>
      <c r="J1168" s="125"/>
      <c r="K1168" s="125"/>
      <c r="L1168" s="158"/>
      <c r="AD1168" s="158"/>
    </row>
    <row r="1169" spans="7:30" s="121" customFormat="1" hidden="1">
      <c r="G1169" s="125"/>
      <c r="H1169" s="125"/>
      <c r="I1169" s="125"/>
      <c r="J1169" s="125"/>
      <c r="K1169" s="125"/>
      <c r="L1169" s="158"/>
      <c r="AD1169" s="158"/>
    </row>
    <row r="1170" spans="7:30" s="121" customFormat="1" hidden="1">
      <c r="G1170" s="125"/>
      <c r="H1170" s="125"/>
      <c r="I1170" s="125"/>
      <c r="J1170" s="125"/>
      <c r="K1170" s="125"/>
      <c r="L1170" s="158"/>
      <c r="AD1170" s="158"/>
    </row>
    <row r="1171" spans="7:30" s="121" customFormat="1" hidden="1">
      <c r="G1171" s="125"/>
      <c r="H1171" s="125"/>
      <c r="I1171" s="125"/>
      <c r="J1171" s="125"/>
      <c r="K1171" s="125"/>
      <c r="L1171" s="158"/>
      <c r="AD1171" s="158"/>
    </row>
    <row r="1172" spans="7:30" s="121" customFormat="1" hidden="1">
      <c r="G1172" s="125"/>
      <c r="H1172" s="125"/>
      <c r="I1172" s="125"/>
      <c r="J1172" s="125"/>
      <c r="K1172" s="125"/>
      <c r="L1172" s="158"/>
      <c r="AD1172" s="158"/>
    </row>
    <row r="1173" spans="7:30" s="121" customFormat="1" hidden="1">
      <c r="G1173" s="125"/>
      <c r="H1173" s="125"/>
      <c r="I1173" s="125"/>
      <c r="J1173" s="125"/>
      <c r="K1173" s="125"/>
      <c r="L1173" s="158"/>
      <c r="AD1173" s="158"/>
    </row>
    <row r="1174" spans="7:30" s="121" customFormat="1" hidden="1">
      <c r="G1174" s="125"/>
      <c r="H1174" s="125"/>
      <c r="I1174" s="125"/>
      <c r="J1174" s="125"/>
      <c r="K1174" s="125"/>
      <c r="L1174" s="158"/>
      <c r="AD1174" s="158"/>
    </row>
    <row r="1175" spans="7:30" s="121" customFormat="1" hidden="1">
      <c r="G1175" s="125"/>
      <c r="H1175" s="125"/>
      <c r="I1175" s="125"/>
      <c r="J1175" s="125"/>
      <c r="K1175" s="125"/>
      <c r="L1175" s="158"/>
      <c r="AD1175" s="158"/>
    </row>
    <row r="1176" spans="7:30" s="121" customFormat="1" hidden="1">
      <c r="G1176" s="125"/>
      <c r="H1176" s="125"/>
      <c r="I1176" s="125"/>
      <c r="J1176" s="125"/>
      <c r="K1176" s="125"/>
      <c r="L1176" s="158"/>
      <c r="AD1176" s="158"/>
    </row>
    <row r="1177" spans="7:30" s="121" customFormat="1" hidden="1">
      <c r="G1177" s="125"/>
      <c r="H1177" s="125"/>
      <c r="I1177" s="125"/>
      <c r="J1177" s="125"/>
      <c r="K1177" s="125"/>
      <c r="L1177" s="158"/>
      <c r="AD1177" s="158"/>
    </row>
    <row r="1178" spans="7:30" s="121" customFormat="1" hidden="1">
      <c r="G1178" s="125"/>
      <c r="H1178" s="125"/>
      <c r="I1178" s="125"/>
      <c r="J1178" s="125"/>
      <c r="K1178" s="125"/>
      <c r="L1178" s="158"/>
      <c r="AD1178" s="158"/>
    </row>
    <row r="1179" spans="7:30" s="121" customFormat="1" hidden="1">
      <c r="G1179" s="125"/>
      <c r="H1179" s="125"/>
      <c r="I1179" s="125"/>
      <c r="J1179" s="125"/>
      <c r="K1179" s="125"/>
      <c r="L1179" s="158"/>
      <c r="AD1179" s="158"/>
    </row>
    <row r="1180" spans="7:30" s="121" customFormat="1" hidden="1">
      <c r="G1180" s="125"/>
      <c r="H1180" s="125"/>
      <c r="I1180" s="125"/>
      <c r="J1180" s="125"/>
      <c r="K1180" s="125"/>
      <c r="L1180" s="158"/>
      <c r="AD1180" s="158"/>
    </row>
    <row r="1181" spans="7:30" s="121" customFormat="1" hidden="1">
      <c r="G1181" s="125"/>
      <c r="H1181" s="125"/>
      <c r="I1181" s="125"/>
      <c r="J1181" s="125"/>
      <c r="K1181" s="125"/>
      <c r="L1181" s="158"/>
      <c r="AD1181" s="158"/>
    </row>
    <row r="1182" spans="7:30" s="121" customFormat="1" hidden="1">
      <c r="G1182" s="125"/>
      <c r="H1182" s="125"/>
      <c r="I1182" s="125"/>
      <c r="J1182" s="125"/>
      <c r="K1182" s="125"/>
      <c r="L1182" s="158"/>
      <c r="AD1182" s="158"/>
    </row>
    <row r="1183" spans="7:30" s="121" customFormat="1" hidden="1">
      <c r="G1183" s="125"/>
      <c r="H1183" s="125"/>
      <c r="I1183" s="125"/>
      <c r="J1183" s="125"/>
      <c r="K1183" s="125"/>
      <c r="L1183" s="158"/>
      <c r="AD1183" s="158"/>
    </row>
    <row r="1184" spans="7:30" s="121" customFormat="1" hidden="1">
      <c r="G1184" s="125"/>
      <c r="H1184" s="125"/>
      <c r="I1184" s="125"/>
      <c r="J1184" s="125"/>
      <c r="K1184" s="125"/>
      <c r="L1184" s="158"/>
      <c r="AD1184" s="158"/>
    </row>
    <row r="1185" spans="7:30" s="121" customFormat="1" hidden="1">
      <c r="G1185" s="125"/>
      <c r="H1185" s="125"/>
      <c r="I1185" s="125"/>
      <c r="J1185" s="125"/>
      <c r="K1185" s="125"/>
      <c r="L1185" s="158"/>
      <c r="AD1185" s="158"/>
    </row>
    <row r="1186" spans="7:30" s="121" customFormat="1" hidden="1">
      <c r="G1186" s="125"/>
      <c r="H1186" s="125"/>
      <c r="I1186" s="125"/>
      <c r="J1186" s="125"/>
      <c r="K1186" s="125"/>
      <c r="L1186" s="158"/>
      <c r="AD1186" s="158"/>
    </row>
    <row r="1187" spans="7:30" s="121" customFormat="1" hidden="1">
      <c r="G1187" s="125"/>
      <c r="H1187" s="125"/>
      <c r="I1187" s="125"/>
      <c r="J1187" s="125"/>
      <c r="K1187" s="125"/>
      <c r="L1187" s="158"/>
      <c r="AD1187" s="158"/>
    </row>
    <row r="1188" spans="7:30" s="121" customFormat="1" hidden="1">
      <c r="G1188" s="125"/>
      <c r="H1188" s="125"/>
      <c r="I1188" s="125"/>
      <c r="J1188" s="125"/>
      <c r="K1188" s="125"/>
      <c r="L1188" s="158"/>
      <c r="AD1188" s="158"/>
    </row>
    <row r="1189" spans="7:30" s="121" customFormat="1" hidden="1">
      <c r="G1189" s="125"/>
      <c r="H1189" s="125"/>
      <c r="I1189" s="125"/>
      <c r="J1189" s="125"/>
      <c r="K1189" s="125"/>
      <c r="L1189" s="158"/>
      <c r="AD1189" s="158"/>
    </row>
    <row r="1190" spans="7:30" s="121" customFormat="1" hidden="1">
      <c r="G1190" s="125"/>
      <c r="H1190" s="125"/>
      <c r="I1190" s="125"/>
      <c r="J1190" s="125"/>
      <c r="K1190" s="125"/>
      <c r="L1190" s="158"/>
      <c r="AD1190" s="158"/>
    </row>
    <row r="1191" spans="7:30" s="121" customFormat="1" hidden="1">
      <c r="G1191" s="125"/>
      <c r="H1191" s="125"/>
      <c r="I1191" s="125"/>
      <c r="J1191" s="125"/>
      <c r="K1191" s="125"/>
      <c r="L1191" s="158"/>
      <c r="AD1191" s="158"/>
    </row>
    <row r="1192" spans="7:30" s="121" customFormat="1" hidden="1">
      <c r="G1192" s="125"/>
      <c r="H1192" s="125"/>
      <c r="I1192" s="125"/>
      <c r="J1192" s="125"/>
      <c r="K1192" s="125"/>
      <c r="L1192" s="158"/>
      <c r="AD1192" s="158"/>
    </row>
    <row r="1193" spans="7:30" s="121" customFormat="1" hidden="1">
      <c r="G1193" s="125"/>
      <c r="H1193" s="125"/>
      <c r="I1193" s="125"/>
      <c r="J1193" s="125"/>
      <c r="K1193" s="125"/>
      <c r="L1193" s="158"/>
      <c r="AD1193" s="158"/>
    </row>
    <row r="1194" spans="7:30" s="121" customFormat="1" hidden="1">
      <c r="G1194" s="125"/>
      <c r="H1194" s="125"/>
      <c r="I1194" s="125"/>
      <c r="J1194" s="125"/>
      <c r="K1194" s="125"/>
      <c r="L1194" s="158"/>
      <c r="AD1194" s="158"/>
    </row>
    <row r="1195" spans="7:30" s="121" customFormat="1" hidden="1">
      <c r="G1195" s="125"/>
      <c r="H1195" s="125"/>
      <c r="I1195" s="125"/>
      <c r="J1195" s="125"/>
      <c r="K1195" s="125"/>
      <c r="L1195" s="158"/>
      <c r="AD1195" s="158"/>
    </row>
    <row r="1196" spans="7:30" s="121" customFormat="1" hidden="1">
      <c r="G1196" s="125"/>
      <c r="H1196" s="125"/>
      <c r="I1196" s="125"/>
      <c r="J1196" s="125"/>
      <c r="K1196" s="125"/>
      <c r="L1196" s="158"/>
      <c r="AD1196" s="158"/>
    </row>
    <row r="1197" spans="7:30" s="121" customFormat="1" hidden="1">
      <c r="G1197" s="125"/>
      <c r="H1197" s="125"/>
      <c r="I1197" s="125"/>
      <c r="J1197" s="125"/>
      <c r="K1197" s="125"/>
      <c r="L1197" s="158"/>
      <c r="AD1197" s="158"/>
    </row>
    <row r="1198" spans="7:30" s="121" customFormat="1" hidden="1">
      <c r="G1198" s="125"/>
      <c r="H1198" s="125"/>
      <c r="I1198" s="125"/>
      <c r="J1198" s="125"/>
      <c r="K1198" s="125"/>
      <c r="L1198" s="158"/>
      <c r="AD1198" s="158"/>
    </row>
    <row r="1199" spans="7:30" s="121" customFormat="1" hidden="1">
      <c r="G1199" s="125"/>
      <c r="H1199" s="125"/>
      <c r="I1199" s="125"/>
      <c r="J1199" s="125"/>
      <c r="K1199" s="125"/>
      <c r="L1199" s="158"/>
      <c r="AD1199" s="158"/>
    </row>
    <row r="1200" spans="7:30" s="121" customFormat="1" hidden="1">
      <c r="G1200" s="125"/>
      <c r="H1200" s="125"/>
      <c r="I1200" s="125"/>
      <c r="J1200" s="125"/>
      <c r="K1200" s="125"/>
      <c r="L1200" s="158"/>
      <c r="AD1200" s="158"/>
    </row>
    <row r="1201" spans="7:30" s="121" customFormat="1" hidden="1">
      <c r="G1201" s="125"/>
      <c r="H1201" s="125"/>
      <c r="I1201" s="125"/>
      <c r="J1201" s="125"/>
      <c r="K1201" s="125"/>
      <c r="L1201" s="158"/>
      <c r="AD1201" s="158"/>
    </row>
    <row r="1202" spans="7:30" s="121" customFormat="1" hidden="1">
      <c r="G1202" s="125"/>
      <c r="H1202" s="125"/>
      <c r="I1202" s="125"/>
      <c r="J1202" s="125"/>
      <c r="K1202" s="125"/>
      <c r="L1202" s="158"/>
      <c r="AD1202" s="158"/>
    </row>
    <row r="1203" spans="7:30" s="121" customFormat="1" hidden="1">
      <c r="G1203" s="125"/>
      <c r="H1203" s="125"/>
      <c r="I1203" s="125"/>
      <c r="J1203" s="125"/>
      <c r="K1203" s="125"/>
      <c r="L1203" s="158"/>
      <c r="AD1203" s="158"/>
    </row>
    <row r="1204" spans="7:30" s="121" customFormat="1" hidden="1">
      <c r="G1204" s="125"/>
      <c r="H1204" s="125"/>
      <c r="I1204" s="125"/>
      <c r="J1204" s="125"/>
      <c r="K1204" s="125"/>
      <c r="L1204" s="158"/>
      <c r="AD1204" s="158"/>
    </row>
    <row r="1205" spans="7:30" s="121" customFormat="1" hidden="1">
      <c r="G1205" s="125"/>
      <c r="H1205" s="125"/>
      <c r="I1205" s="125"/>
      <c r="J1205" s="125"/>
      <c r="K1205" s="125"/>
      <c r="L1205" s="158"/>
      <c r="AD1205" s="158"/>
    </row>
    <row r="1206" spans="7:30" s="121" customFormat="1" hidden="1">
      <c r="G1206" s="125"/>
      <c r="H1206" s="125"/>
      <c r="I1206" s="125"/>
      <c r="J1206" s="125"/>
      <c r="K1206" s="125"/>
      <c r="L1206" s="158"/>
      <c r="AD1206" s="158"/>
    </row>
    <row r="1207" spans="7:30" s="121" customFormat="1" hidden="1">
      <c r="G1207" s="125"/>
      <c r="H1207" s="125"/>
      <c r="I1207" s="125"/>
      <c r="J1207" s="125"/>
      <c r="K1207" s="125"/>
      <c r="L1207" s="158"/>
      <c r="AD1207" s="158"/>
    </row>
    <row r="1208" spans="7:30" s="121" customFormat="1" hidden="1">
      <c r="G1208" s="125"/>
      <c r="H1208" s="125"/>
      <c r="I1208" s="125"/>
      <c r="J1208" s="125"/>
      <c r="K1208" s="125"/>
      <c r="L1208" s="158"/>
      <c r="AD1208" s="158"/>
    </row>
    <row r="1209" spans="7:30" s="121" customFormat="1" hidden="1">
      <c r="G1209" s="125"/>
      <c r="H1209" s="125"/>
      <c r="I1209" s="125"/>
      <c r="J1209" s="125"/>
      <c r="K1209" s="125"/>
      <c r="L1209" s="158"/>
      <c r="AD1209" s="158"/>
    </row>
    <row r="1210" spans="7:30" s="121" customFormat="1" hidden="1">
      <c r="G1210" s="125"/>
      <c r="H1210" s="125"/>
      <c r="I1210" s="125"/>
      <c r="J1210" s="125"/>
      <c r="K1210" s="125"/>
      <c r="L1210" s="158"/>
      <c r="AD1210" s="158"/>
    </row>
    <row r="1211" spans="7:30" s="121" customFormat="1" hidden="1">
      <c r="G1211" s="125"/>
      <c r="H1211" s="125"/>
      <c r="I1211" s="125"/>
      <c r="J1211" s="125"/>
      <c r="K1211" s="125"/>
      <c r="L1211" s="158"/>
      <c r="AD1211" s="158"/>
    </row>
    <row r="1212" spans="7:30" s="121" customFormat="1" hidden="1">
      <c r="G1212" s="125"/>
      <c r="H1212" s="125"/>
      <c r="I1212" s="125"/>
      <c r="J1212" s="125"/>
      <c r="K1212" s="125"/>
      <c r="L1212" s="158"/>
      <c r="AD1212" s="158"/>
    </row>
    <row r="1213" spans="7:30" s="121" customFormat="1" hidden="1">
      <c r="G1213" s="125"/>
      <c r="H1213" s="125"/>
      <c r="I1213" s="125"/>
      <c r="J1213" s="125"/>
      <c r="K1213" s="125"/>
      <c r="L1213" s="158"/>
      <c r="AD1213" s="158"/>
    </row>
    <row r="1214" spans="7:30" s="121" customFormat="1" hidden="1">
      <c r="G1214" s="125"/>
      <c r="H1214" s="125"/>
      <c r="I1214" s="125"/>
      <c r="J1214" s="125"/>
      <c r="K1214" s="125"/>
      <c r="L1214" s="158"/>
      <c r="AD1214" s="158"/>
    </row>
    <row r="1215" spans="7:30" s="121" customFormat="1" hidden="1">
      <c r="G1215" s="125"/>
      <c r="H1215" s="125"/>
      <c r="I1215" s="125"/>
      <c r="J1215" s="125"/>
      <c r="K1215" s="125"/>
      <c r="L1215" s="158"/>
      <c r="AD1215" s="158"/>
    </row>
    <row r="1216" spans="7:30" s="121" customFormat="1" hidden="1">
      <c r="G1216" s="125"/>
      <c r="H1216" s="125"/>
      <c r="I1216" s="125"/>
      <c r="J1216" s="125"/>
      <c r="K1216" s="125"/>
      <c r="L1216" s="158"/>
      <c r="AD1216" s="158"/>
    </row>
    <row r="1217" spans="7:30" s="121" customFormat="1" hidden="1">
      <c r="G1217" s="125"/>
      <c r="H1217" s="125"/>
      <c r="I1217" s="125"/>
      <c r="J1217" s="125"/>
      <c r="K1217" s="125"/>
      <c r="L1217" s="158"/>
      <c r="AD1217" s="158"/>
    </row>
    <row r="1218" spans="7:30" s="121" customFormat="1" hidden="1">
      <c r="G1218" s="125"/>
      <c r="H1218" s="125"/>
      <c r="I1218" s="125"/>
      <c r="J1218" s="125"/>
      <c r="K1218" s="125"/>
      <c r="L1218" s="158"/>
      <c r="AD1218" s="158"/>
    </row>
    <row r="1219" spans="7:30" s="121" customFormat="1" hidden="1">
      <c r="G1219" s="125"/>
      <c r="H1219" s="125"/>
      <c r="I1219" s="125"/>
      <c r="J1219" s="125"/>
      <c r="K1219" s="125"/>
      <c r="L1219" s="158"/>
      <c r="AD1219" s="158"/>
    </row>
    <row r="1220" spans="7:30" s="121" customFormat="1" hidden="1">
      <c r="G1220" s="125"/>
      <c r="H1220" s="125"/>
      <c r="I1220" s="125"/>
      <c r="J1220" s="125"/>
      <c r="K1220" s="125"/>
      <c r="L1220" s="158"/>
      <c r="AD1220" s="158"/>
    </row>
    <row r="1221" spans="7:30" s="121" customFormat="1" hidden="1">
      <c r="G1221" s="125"/>
      <c r="H1221" s="125"/>
      <c r="I1221" s="125"/>
      <c r="J1221" s="125"/>
      <c r="K1221" s="125"/>
      <c r="L1221" s="158"/>
      <c r="AD1221" s="158"/>
    </row>
    <row r="1222" spans="7:30" s="121" customFormat="1" hidden="1">
      <c r="G1222" s="125"/>
      <c r="H1222" s="125"/>
      <c r="I1222" s="125"/>
      <c r="J1222" s="125"/>
      <c r="K1222" s="125"/>
      <c r="L1222" s="158"/>
      <c r="AD1222" s="158"/>
    </row>
    <row r="1223" spans="7:30" s="121" customFormat="1" hidden="1">
      <c r="G1223" s="125"/>
      <c r="H1223" s="125"/>
      <c r="I1223" s="125"/>
      <c r="J1223" s="125"/>
      <c r="K1223" s="125"/>
      <c r="L1223" s="158"/>
      <c r="AD1223" s="158"/>
    </row>
    <row r="1224" spans="7:30" s="121" customFormat="1" hidden="1">
      <c r="G1224" s="125"/>
      <c r="H1224" s="125"/>
      <c r="I1224" s="125"/>
      <c r="J1224" s="125"/>
      <c r="K1224" s="125"/>
      <c r="L1224" s="158"/>
      <c r="AD1224" s="158"/>
    </row>
    <row r="1225" spans="7:30" s="121" customFormat="1" hidden="1">
      <c r="G1225" s="125"/>
      <c r="H1225" s="125"/>
      <c r="I1225" s="125"/>
      <c r="J1225" s="125"/>
      <c r="K1225" s="125"/>
      <c r="L1225" s="158"/>
      <c r="AD1225" s="158"/>
    </row>
    <row r="1226" spans="7:30" s="121" customFormat="1" hidden="1">
      <c r="G1226" s="125"/>
      <c r="H1226" s="125"/>
      <c r="I1226" s="125"/>
      <c r="J1226" s="125"/>
      <c r="K1226" s="125"/>
      <c r="L1226" s="158"/>
      <c r="AD1226" s="158"/>
    </row>
    <row r="1227" spans="7:30" s="121" customFormat="1" hidden="1">
      <c r="G1227" s="125"/>
      <c r="H1227" s="125"/>
      <c r="I1227" s="125"/>
      <c r="J1227" s="125"/>
      <c r="K1227" s="125"/>
      <c r="L1227" s="158"/>
      <c r="AD1227" s="158"/>
    </row>
    <row r="1228" spans="7:30" s="121" customFormat="1" hidden="1">
      <c r="G1228" s="125"/>
      <c r="H1228" s="125"/>
      <c r="I1228" s="125"/>
      <c r="J1228" s="125"/>
      <c r="K1228" s="125"/>
      <c r="L1228" s="158"/>
      <c r="AD1228" s="158"/>
    </row>
    <row r="1229" spans="7:30" s="121" customFormat="1" hidden="1">
      <c r="G1229" s="125"/>
      <c r="H1229" s="125"/>
      <c r="I1229" s="125"/>
      <c r="J1229" s="125"/>
      <c r="K1229" s="125"/>
      <c r="L1229" s="158"/>
      <c r="AD1229" s="158"/>
    </row>
    <row r="1230" spans="7:30" s="121" customFormat="1" hidden="1">
      <c r="G1230" s="125"/>
      <c r="H1230" s="125"/>
      <c r="I1230" s="125"/>
      <c r="J1230" s="125"/>
      <c r="K1230" s="125"/>
      <c r="L1230" s="158"/>
      <c r="AD1230" s="158"/>
    </row>
    <row r="1231" spans="7:30" s="121" customFormat="1" hidden="1">
      <c r="G1231" s="125"/>
      <c r="H1231" s="125"/>
      <c r="I1231" s="125"/>
      <c r="J1231" s="125"/>
      <c r="K1231" s="125"/>
      <c r="L1231" s="158"/>
      <c r="AD1231" s="158"/>
    </row>
    <row r="1232" spans="7:30" s="121" customFormat="1" hidden="1">
      <c r="G1232" s="125"/>
      <c r="H1232" s="125"/>
      <c r="I1232" s="125"/>
      <c r="J1232" s="125"/>
      <c r="K1232" s="125"/>
      <c r="L1232" s="158"/>
      <c r="AD1232" s="158"/>
    </row>
    <row r="1233" spans="7:30" s="121" customFormat="1" hidden="1">
      <c r="G1233" s="125"/>
      <c r="H1233" s="125"/>
      <c r="I1233" s="125"/>
      <c r="J1233" s="125"/>
      <c r="K1233" s="125"/>
      <c r="L1233" s="158"/>
      <c r="AD1233" s="158"/>
    </row>
    <row r="1234" spans="7:30" s="121" customFormat="1" hidden="1">
      <c r="G1234" s="125"/>
      <c r="H1234" s="125"/>
      <c r="I1234" s="125"/>
      <c r="J1234" s="125"/>
      <c r="K1234" s="125"/>
      <c r="L1234" s="158"/>
      <c r="AD1234" s="158"/>
    </row>
    <row r="1235" spans="7:30" s="121" customFormat="1" hidden="1">
      <c r="G1235" s="125"/>
      <c r="H1235" s="125"/>
      <c r="I1235" s="125"/>
      <c r="J1235" s="125"/>
      <c r="K1235" s="125"/>
      <c r="L1235" s="158"/>
      <c r="AD1235" s="158"/>
    </row>
    <row r="1236" spans="7:30" s="121" customFormat="1" hidden="1">
      <c r="G1236" s="125"/>
      <c r="H1236" s="125"/>
      <c r="I1236" s="125"/>
      <c r="J1236" s="125"/>
      <c r="K1236" s="125"/>
      <c r="L1236" s="158"/>
      <c r="AD1236" s="158"/>
    </row>
    <row r="1237" spans="7:30" s="121" customFormat="1" hidden="1">
      <c r="G1237" s="125"/>
      <c r="H1237" s="125"/>
      <c r="I1237" s="125"/>
      <c r="J1237" s="125"/>
      <c r="K1237" s="125"/>
      <c r="L1237" s="158"/>
      <c r="AD1237" s="158"/>
    </row>
    <row r="1238" spans="7:30" s="121" customFormat="1" hidden="1">
      <c r="G1238" s="125"/>
      <c r="H1238" s="125"/>
      <c r="I1238" s="125"/>
      <c r="J1238" s="125"/>
      <c r="K1238" s="125"/>
      <c r="L1238" s="158"/>
      <c r="AD1238" s="158"/>
    </row>
    <row r="1239" spans="7:30" s="121" customFormat="1" hidden="1">
      <c r="G1239" s="125"/>
      <c r="H1239" s="125"/>
      <c r="I1239" s="125"/>
      <c r="J1239" s="125"/>
      <c r="K1239" s="125"/>
      <c r="L1239" s="158"/>
      <c r="AD1239" s="158"/>
    </row>
    <row r="1240" spans="7:30" s="121" customFormat="1" hidden="1">
      <c r="G1240" s="125"/>
      <c r="H1240" s="125"/>
      <c r="I1240" s="125"/>
      <c r="J1240" s="125"/>
      <c r="K1240" s="125"/>
      <c r="L1240" s="158"/>
      <c r="AD1240" s="158"/>
    </row>
    <row r="1241" spans="7:30" s="121" customFormat="1" hidden="1">
      <c r="G1241" s="125"/>
      <c r="H1241" s="125"/>
      <c r="I1241" s="125"/>
      <c r="J1241" s="125"/>
      <c r="K1241" s="125"/>
      <c r="L1241" s="158"/>
      <c r="AD1241" s="158"/>
    </row>
    <row r="1242" spans="7:30" s="121" customFormat="1" hidden="1">
      <c r="G1242" s="125"/>
      <c r="H1242" s="125"/>
      <c r="I1242" s="125"/>
      <c r="J1242" s="125"/>
      <c r="K1242" s="125"/>
      <c r="L1242" s="158"/>
      <c r="AD1242" s="158"/>
    </row>
    <row r="1243" spans="7:30" s="121" customFormat="1" hidden="1">
      <c r="G1243" s="125"/>
      <c r="H1243" s="125"/>
      <c r="I1243" s="125"/>
      <c r="J1243" s="125"/>
      <c r="K1243" s="125"/>
      <c r="L1243" s="158"/>
      <c r="AD1243" s="158"/>
    </row>
    <row r="1244" spans="7:30" s="121" customFormat="1" hidden="1">
      <c r="G1244" s="125"/>
      <c r="H1244" s="125"/>
      <c r="I1244" s="125"/>
      <c r="J1244" s="125"/>
      <c r="K1244" s="125"/>
      <c r="L1244" s="158"/>
      <c r="AD1244" s="158"/>
    </row>
    <row r="1245" spans="7:30" s="121" customFormat="1" hidden="1">
      <c r="G1245" s="125"/>
      <c r="H1245" s="125"/>
      <c r="I1245" s="125"/>
      <c r="J1245" s="125"/>
      <c r="K1245" s="125"/>
      <c r="L1245" s="158"/>
      <c r="AD1245" s="158"/>
    </row>
    <row r="1246" spans="7:30" s="121" customFormat="1" hidden="1">
      <c r="G1246" s="125"/>
      <c r="H1246" s="125"/>
      <c r="I1246" s="125"/>
      <c r="J1246" s="125"/>
      <c r="K1246" s="125"/>
      <c r="L1246" s="158"/>
      <c r="AD1246" s="158"/>
    </row>
    <row r="1247" spans="7:30" s="121" customFormat="1" hidden="1">
      <c r="G1247" s="125"/>
      <c r="H1247" s="125"/>
      <c r="I1247" s="125"/>
      <c r="J1247" s="125"/>
      <c r="K1247" s="125"/>
      <c r="L1247" s="158"/>
      <c r="AD1247" s="158"/>
    </row>
    <row r="1248" spans="7:30" s="121" customFormat="1" hidden="1">
      <c r="G1248" s="125"/>
      <c r="H1248" s="125"/>
      <c r="I1248" s="125"/>
      <c r="J1248" s="125"/>
      <c r="K1248" s="125"/>
      <c r="L1248" s="158"/>
      <c r="AD1248" s="158"/>
    </row>
    <row r="1249" spans="7:30" s="121" customFormat="1" hidden="1">
      <c r="G1249" s="125"/>
      <c r="H1249" s="125"/>
      <c r="I1249" s="125"/>
      <c r="J1249" s="125"/>
      <c r="K1249" s="125"/>
      <c r="L1249" s="158"/>
      <c r="AD1249" s="158"/>
    </row>
    <row r="1250" spans="7:30" s="121" customFormat="1" hidden="1">
      <c r="G1250" s="125"/>
      <c r="H1250" s="125"/>
      <c r="I1250" s="125"/>
      <c r="J1250" s="125"/>
      <c r="K1250" s="125"/>
      <c r="L1250" s="158"/>
      <c r="AD1250" s="158"/>
    </row>
    <row r="1251" spans="7:30" s="121" customFormat="1" hidden="1">
      <c r="G1251" s="125"/>
      <c r="H1251" s="125"/>
      <c r="I1251" s="125"/>
      <c r="J1251" s="125"/>
      <c r="K1251" s="125"/>
      <c r="L1251" s="158"/>
      <c r="AD1251" s="158"/>
    </row>
    <row r="1252" spans="7:30" s="121" customFormat="1" hidden="1">
      <c r="G1252" s="125"/>
      <c r="H1252" s="125"/>
      <c r="I1252" s="125"/>
      <c r="J1252" s="125"/>
      <c r="K1252" s="125"/>
      <c r="L1252" s="158"/>
      <c r="AD1252" s="158"/>
    </row>
    <row r="1253" spans="7:30" s="121" customFormat="1" hidden="1">
      <c r="G1253" s="125"/>
      <c r="H1253" s="125"/>
      <c r="I1253" s="125"/>
      <c r="J1253" s="125"/>
      <c r="K1253" s="125"/>
      <c r="L1253" s="158"/>
      <c r="AD1253" s="158"/>
    </row>
    <row r="1254" spans="7:30" s="121" customFormat="1" hidden="1">
      <c r="G1254" s="125"/>
      <c r="H1254" s="125"/>
      <c r="I1254" s="125"/>
      <c r="J1254" s="125"/>
      <c r="K1254" s="125"/>
      <c r="L1254" s="158"/>
      <c r="AD1254" s="158"/>
    </row>
    <row r="1255" spans="7:30" s="121" customFormat="1" hidden="1">
      <c r="G1255" s="125"/>
      <c r="H1255" s="125"/>
      <c r="I1255" s="125"/>
      <c r="J1255" s="125"/>
      <c r="K1255" s="125"/>
      <c r="L1255" s="158"/>
      <c r="AD1255" s="158"/>
    </row>
    <row r="1256" spans="7:30" s="121" customFormat="1" hidden="1">
      <c r="G1256" s="125"/>
      <c r="H1256" s="125"/>
      <c r="I1256" s="125"/>
      <c r="J1256" s="125"/>
      <c r="K1256" s="125"/>
      <c r="L1256" s="158"/>
      <c r="AD1256" s="158"/>
    </row>
    <row r="1257" spans="7:30" s="121" customFormat="1" hidden="1">
      <c r="G1257" s="125"/>
      <c r="H1257" s="125"/>
      <c r="I1257" s="125"/>
      <c r="J1257" s="125"/>
      <c r="K1257" s="125"/>
      <c r="L1257" s="158"/>
      <c r="AD1257" s="158"/>
    </row>
    <row r="1258" spans="7:30" s="121" customFormat="1" hidden="1">
      <c r="G1258" s="125"/>
      <c r="H1258" s="125"/>
      <c r="I1258" s="125"/>
      <c r="J1258" s="125"/>
      <c r="K1258" s="125"/>
      <c r="L1258" s="158"/>
      <c r="AD1258" s="158"/>
    </row>
    <row r="1259" spans="7:30" s="121" customFormat="1" hidden="1">
      <c r="G1259" s="125"/>
      <c r="H1259" s="125"/>
      <c r="I1259" s="125"/>
      <c r="J1259" s="125"/>
      <c r="K1259" s="125"/>
      <c r="L1259" s="158"/>
      <c r="AD1259" s="158"/>
    </row>
    <row r="1260" spans="7:30" s="121" customFormat="1" hidden="1">
      <c r="G1260" s="125"/>
      <c r="H1260" s="125"/>
      <c r="I1260" s="125"/>
      <c r="J1260" s="125"/>
      <c r="K1260" s="125"/>
      <c r="L1260" s="158"/>
      <c r="AD1260" s="158"/>
    </row>
    <row r="1261" spans="7:30" s="121" customFormat="1" hidden="1">
      <c r="G1261" s="125"/>
      <c r="H1261" s="125"/>
      <c r="I1261" s="125"/>
      <c r="J1261" s="125"/>
      <c r="K1261" s="125"/>
      <c r="L1261" s="158"/>
      <c r="AD1261" s="158"/>
    </row>
    <row r="1262" spans="7:30" s="121" customFormat="1" hidden="1">
      <c r="G1262" s="125"/>
      <c r="H1262" s="125"/>
      <c r="I1262" s="125"/>
      <c r="J1262" s="125"/>
      <c r="K1262" s="125"/>
      <c r="L1262" s="158"/>
      <c r="AD1262" s="158"/>
    </row>
    <row r="1263" spans="7:30" s="121" customFormat="1" hidden="1">
      <c r="G1263" s="125"/>
      <c r="H1263" s="125"/>
      <c r="I1263" s="125"/>
      <c r="J1263" s="125"/>
      <c r="K1263" s="125"/>
      <c r="L1263" s="158"/>
      <c r="AD1263" s="158"/>
    </row>
    <row r="1264" spans="7:30" s="121" customFormat="1" hidden="1">
      <c r="G1264" s="125"/>
      <c r="H1264" s="125"/>
      <c r="I1264" s="125"/>
      <c r="J1264" s="125"/>
      <c r="K1264" s="125"/>
      <c r="L1264" s="158"/>
      <c r="AD1264" s="158"/>
    </row>
    <row r="1265" spans="7:30" s="121" customFormat="1" hidden="1">
      <c r="G1265" s="125"/>
      <c r="H1265" s="125"/>
      <c r="I1265" s="125"/>
      <c r="J1265" s="125"/>
      <c r="K1265" s="125"/>
      <c r="L1265" s="158"/>
      <c r="AD1265" s="158"/>
    </row>
    <row r="1266" spans="7:30" s="121" customFormat="1" hidden="1">
      <c r="G1266" s="125"/>
      <c r="H1266" s="125"/>
      <c r="I1266" s="125"/>
      <c r="J1266" s="125"/>
      <c r="K1266" s="125"/>
      <c r="L1266" s="158"/>
      <c r="AD1266" s="158"/>
    </row>
    <row r="1267" spans="7:30" s="121" customFormat="1" hidden="1">
      <c r="G1267" s="125"/>
      <c r="H1267" s="125"/>
      <c r="I1267" s="125"/>
      <c r="J1267" s="125"/>
      <c r="K1267" s="125"/>
      <c r="L1267" s="158"/>
      <c r="AD1267" s="158"/>
    </row>
    <row r="1268" spans="7:30" s="121" customFormat="1" hidden="1">
      <c r="G1268" s="125"/>
      <c r="H1268" s="125"/>
      <c r="I1268" s="125"/>
      <c r="J1268" s="125"/>
      <c r="K1268" s="125"/>
      <c r="L1268" s="158"/>
      <c r="AD1268" s="158"/>
    </row>
    <row r="1269" spans="7:30" s="121" customFormat="1" hidden="1">
      <c r="G1269" s="125"/>
      <c r="H1269" s="125"/>
      <c r="I1269" s="125"/>
      <c r="J1269" s="125"/>
      <c r="K1269" s="125"/>
      <c r="L1269" s="158"/>
      <c r="AD1269" s="158"/>
    </row>
    <row r="1270" spans="7:30" s="121" customFormat="1" hidden="1">
      <c r="G1270" s="125"/>
      <c r="H1270" s="125"/>
      <c r="I1270" s="125"/>
      <c r="J1270" s="125"/>
      <c r="K1270" s="125"/>
      <c r="L1270" s="158"/>
      <c r="AD1270" s="158"/>
    </row>
    <row r="1271" spans="7:30" s="121" customFormat="1" hidden="1">
      <c r="G1271" s="125"/>
      <c r="H1271" s="125"/>
      <c r="I1271" s="125"/>
      <c r="J1271" s="125"/>
      <c r="K1271" s="125"/>
      <c r="L1271" s="158"/>
      <c r="AD1271" s="158"/>
    </row>
    <row r="1272" spans="7:30" s="121" customFormat="1" hidden="1">
      <c r="G1272" s="125"/>
      <c r="H1272" s="125"/>
      <c r="I1272" s="125"/>
      <c r="J1272" s="125"/>
      <c r="K1272" s="125"/>
      <c r="L1272" s="158"/>
      <c r="AD1272" s="158"/>
    </row>
    <row r="1273" spans="7:30" s="121" customFormat="1" hidden="1">
      <c r="G1273" s="125"/>
      <c r="H1273" s="125"/>
      <c r="I1273" s="125"/>
      <c r="J1273" s="125"/>
      <c r="K1273" s="125"/>
      <c r="L1273" s="158"/>
      <c r="AD1273" s="158"/>
    </row>
    <row r="1274" spans="7:30" s="121" customFormat="1" hidden="1">
      <c r="G1274" s="125"/>
      <c r="H1274" s="125"/>
      <c r="I1274" s="125"/>
      <c r="J1274" s="125"/>
      <c r="K1274" s="125"/>
      <c r="L1274" s="158"/>
      <c r="AD1274" s="158"/>
    </row>
    <row r="1275" spans="7:30" s="121" customFormat="1" hidden="1">
      <c r="G1275" s="125"/>
      <c r="H1275" s="125"/>
      <c r="I1275" s="125"/>
      <c r="J1275" s="125"/>
      <c r="K1275" s="125"/>
      <c r="L1275" s="158"/>
      <c r="AD1275" s="158"/>
    </row>
    <row r="1276" spans="7:30" s="121" customFormat="1" hidden="1">
      <c r="G1276" s="125"/>
      <c r="H1276" s="125"/>
      <c r="I1276" s="125"/>
      <c r="J1276" s="125"/>
      <c r="K1276" s="125"/>
      <c r="L1276" s="158"/>
      <c r="AD1276" s="158"/>
    </row>
    <row r="1277" spans="7:30" s="121" customFormat="1" hidden="1">
      <c r="G1277" s="125"/>
      <c r="H1277" s="125"/>
      <c r="I1277" s="125"/>
      <c r="J1277" s="125"/>
      <c r="K1277" s="125"/>
      <c r="L1277" s="158"/>
      <c r="AD1277" s="158"/>
    </row>
    <row r="1278" spans="7:30" s="121" customFormat="1" hidden="1">
      <c r="G1278" s="125"/>
      <c r="H1278" s="125"/>
      <c r="I1278" s="125"/>
      <c r="J1278" s="125"/>
      <c r="K1278" s="125"/>
      <c r="L1278" s="158"/>
      <c r="AD1278" s="158"/>
    </row>
    <row r="1279" spans="7:30" s="121" customFormat="1" hidden="1">
      <c r="G1279" s="125"/>
      <c r="H1279" s="125"/>
      <c r="I1279" s="125"/>
      <c r="J1279" s="125"/>
      <c r="K1279" s="125"/>
      <c r="L1279" s="158"/>
      <c r="AD1279" s="158"/>
    </row>
    <row r="1280" spans="7:30" s="121" customFormat="1" hidden="1">
      <c r="G1280" s="125"/>
      <c r="H1280" s="125"/>
      <c r="I1280" s="125"/>
      <c r="J1280" s="125"/>
      <c r="K1280" s="125"/>
      <c r="L1280" s="158"/>
      <c r="AD1280" s="158"/>
    </row>
    <row r="1281" spans="7:30" s="121" customFormat="1" hidden="1">
      <c r="G1281" s="125"/>
      <c r="H1281" s="125"/>
      <c r="I1281" s="125"/>
      <c r="J1281" s="125"/>
      <c r="K1281" s="125"/>
      <c r="L1281" s="158"/>
      <c r="AD1281" s="158"/>
    </row>
    <row r="1282" spans="7:30" s="121" customFormat="1" hidden="1">
      <c r="G1282" s="125"/>
      <c r="H1282" s="125"/>
      <c r="I1282" s="125"/>
      <c r="J1282" s="125"/>
      <c r="K1282" s="125"/>
      <c r="L1282" s="158"/>
      <c r="AD1282" s="158"/>
    </row>
    <row r="1283" spans="7:30" s="121" customFormat="1" hidden="1">
      <c r="G1283" s="125"/>
      <c r="H1283" s="125"/>
      <c r="I1283" s="125"/>
      <c r="J1283" s="125"/>
      <c r="K1283" s="125"/>
      <c r="L1283" s="158"/>
      <c r="AD1283" s="158"/>
    </row>
    <row r="1284" spans="7:30" s="121" customFormat="1" hidden="1">
      <c r="G1284" s="125"/>
      <c r="H1284" s="125"/>
      <c r="I1284" s="125"/>
      <c r="J1284" s="125"/>
      <c r="K1284" s="125"/>
      <c r="L1284" s="158"/>
      <c r="AD1284" s="158"/>
    </row>
    <row r="1285" spans="7:30" s="121" customFormat="1" hidden="1">
      <c r="G1285" s="125"/>
      <c r="H1285" s="125"/>
      <c r="I1285" s="125"/>
      <c r="J1285" s="125"/>
      <c r="K1285" s="125"/>
      <c r="L1285" s="158"/>
      <c r="AD1285" s="158"/>
    </row>
    <row r="1286" spans="7:30" s="121" customFormat="1" hidden="1">
      <c r="G1286" s="125"/>
      <c r="H1286" s="125"/>
      <c r="I1286" s="125"/>
      <c r="J1286" s="125"/>
      <c r="K1286" s="125"/>
      <c r="L1286" s="158"/>
      <c r="AD1286" s="158"/>
    </row>
    <row r="1287" spans="7:30" s="121" customFormat="1" hidden="1">
      <c r="G1287" s="125"/>
      <c r="H1287" s="125"/>
      <c r="I1287" s="125"/>
      <c r="J1287" s="125"/>
      <c r="K1287" s="125"/>
      <c r="L1287" s="158"/>
      <c r="AD1287" s="158"/>
    </row>
    <row r="1288" spans="7:30" s="121" customFormat="1" hidden="1">
      <c r="G1288" s="125"/>
      <c r="H1288" s="125"/>
      <c r="I1288" s="125"/>
      <c r="J1288" s="125"/>
      <c r="K1288" s="125"/>
      <c r="L1288" s="158"/>
      <c r="AD1288" s="158"/>
    </row>
    <row r="1289" spans="7:30" s="121" customFormat="1" hidden="1">
      <c r="G1289" s="125"/>
      <c r="H1289" s="125"/>
      <c r="I1289" s="125"/>
      <c r="J1289" s="125"/>
      <c r="K1289" s="125"/>
      <c r="L1289" s="158"/>
      <c r="AD1289" s="158"/>
    </row>
    <row r="1290" spans="7:30" s="121" customFormat="1" hidden="1">
      <c r="G1290" s="125"/>
      <c r="H1290" s="125"/>
      <c r="I1290" s="125"/>
      <c r="J1290" s="125"/>
      <c r="K1290" s="125"/>
      <c r="L1290" s="158"/>
      <c r="AD1290" s="158"/>
    </row>
    <row r="1291" spans="7:30" s="121" customFormat="1" hidden="1">
      <c r="G1291" s="125"/>
      <c r="H1291" s="125"/>
      <c r="I1291" s="125"/>
      <c r="J1291" s="125"/>
      <c r="K1291" s="125"/>
      <c r="L1291" s="158"/>
      <c r="AD1291" s="158"/>
    </row>
    <row r="1292" spans="7:30" s="121" customFormat="1" hidden="1">
      <c r="G1292" s="125"/>
      <c r="H1292" s="125"/>
      <c r="I1292" s="125"/>
      <c r="J1292" s="125"/>
      <c r="K1292" s="125"/>
      <c r="L1292" s="158"/>
      <c r="AD1292" s="158"/>
    </row>
    <row r="1293" spans="7:30" s="121" customFormat="1" hidden="1">
      <c r="G1293" s="125"/>
      <c r="H1293" s="125"/>
      <c r="I1293" s="125"/>
      <c r="J1293" s="125"/>
      <c r="K1293" s="125"/>
      <c r="L1293" s="158"/>
      <c r="AD1293" s="158"/>
    </row>
    <row r="1294" spans="7:30" s="121" customFormat="1" hidden="1">
      <c r="G1294" s="125"/>
      <c r="H1294" s="125"/>
      <c r="I1294" s="125"/>
      <c r="J1294" s="125"/>
      <c r="K1294" s="125"/>
      <c r="L1294" s="158"/>
      <c r="AD1294" s="158"/>
    </row>
    <row r="1295" spans="7:30" s="121" customFormat="1" hidden="1">
      <c r="G1295" s="125"/>
      <c r="H1295" s="125"/>
      <c r="I1295" s="125"/>
      <c r="J1295" s="125"/>
      <c r="K1295" s="125"/>
      <c r="L1295" s="158"/>
      <c r="AD1295" s="158"/>
    </row>
    <row r="1296" spans="7:30" s="121" customFormat="1" hidden="1">
      <c r="G1296" s="125"/>
      <c r="H1296" s="125"/>
      <c r="I1296" s="125"/>
      <c r="J1296" s="125"/>
      <c r="K1296" s="125"/>
      <c r="L1296" s="158"/>
      <c r="AD1296" s="158"/>
    </row>
    <row r="1297" spans="7:30" s="121" customFormat="1" hidden="1">
      <c r="G1297" s="125"/>
      <c r="H1297" s="125"/>
      <c r="I1297" s="125"/>
      <c r="J1297" s="125"/>
      <c r="K1297" s="125"/>
      <c r="L1297" s="158"/>
      <c r="AD1297" s="158"/>
    </row>
    <row r="1298" spans="7:30" hidden="1"/>
    <row r="1299" spans="7:30" hidden="1"/>
    <row r="1300" spans="7:30" hidden="1"/>
    <row r="1301" spans="7:30" hidden="1"/>
    <row r="1302" spans="7:30" hidden="1"/>
    <row r="1303" spans="7:30" hidden="1"/>
    <row r="1304" spans="7:30" hidden="1"/>
    <row r="1305" spans="7:30" hidden="1"/>
    <row r="1306" spans="7:30" hidden="1"/>
    <row r="1307" spans="7:30" hidden="1"/>
    <row r="1308" spans="7:30" hidden="1"/>
    <row r="1309" spans="7:30" hidden="1"/>
    <row r="1310" spans="7:30" hidden="1"/>
    <row r="1311" spans="7:30" hidden="1"/>
    <row r="1312" spans="7:30"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sheetData>
  <sheetProtection password="C384" sheet="1" objects="1" scenarios="1" sort="0" autoFilter="0"/>
  <autoFilter ref="B9:AL1010">
    <filterColumn colId="4"/>
    <filterColumn colId="12"/>
    <filterColumn colId="21"/>
    <filterColumn colId="26"/>
    <filterColumn colId="27"/>
    <filterColumn colId="30"/>
  </autoFilter>
  <sortState ref="B7:J278">
    <sortCondition ref="B7:B278"/>
  </sortState>
  <mergeCells count="14">
    <mergeCell ref="AE8:AL8"/>
    <mergeCell ref="AE1:AL6"/>
    <mergeCell ref="B1:I1"/>
    <mergeCell ref="B3:I3"/>
    <mergeCell ref="H2:I2"/>
    <mergeCell ref="H8:K8"/>
    <mergeCell ref="D8:E8"/>
    <mergeCell ref="B6:C6"/>
    <mergeCell ref="G6:H6"/>
    <mergeCell ref="V1:AC3"/>
    <mergeCell ref="V6:AC8"/>
    <mergeCell ref="B7:I7"/>
    <mergeCell ref="B4:I4"/>
    <mergeCell ref="E2:F2"/>
  </mergeCells>
  <dataValidations count="1">
    <dataValidation type="list" allowBlank="1" showInputMessage="1" showErrorMessage="1" sqref="AC10:AC1009">
      <formula1>GSTR2A</formula1>
    </dataValidation>
  </dataValidations>
  <hyperlinks>
    <hyperlink ref="G6" r:id="rId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sheetPr>
    <tabColor rgb="FFFFFF00"/>
    <pageSetUpPr fitToPage="1"/>
  </sheetPr>
  <dimension ref="A1:AO999"/>
  <sheetViews>
    <sheetView topLeftCell="B1" workbookViewId="0">
      <selection activeCell="B34" sqref="B34:I39"/>
    </sheetView>
  </sheetViews>
  <sheetFormatPr defaultColWidth="0" defaultRowHeight="15" zeroHeight="1"/>
  <cols>
    <col min="1" max="1" width="3.7109375" style="7" hidden="1" customWidth="1"/>
    <col min="2" max="2" width="49.140625" style="7" customWidth="1"/>
    <col min="3" max="3" width="9.7109375" style="7" customWidth="1"/>
    <col min="4" max="4" width="22.5703125" style="7" customWidth="1"/>
    <col min="5" max="5" width="20.5703125" style="7" customWidth="1"/>
    <col min="6" max="6" width="19.42578125" style="7" customWidth="1"/>
    <col min="7" max="7" width="21.28515625" style="7" customWidth="1"/>
    <col min="8" max="8" width="21.42578125" style="7" customWidth="1"/>
    <col min="9" max="9" width="22" style="7" customWidth="1"/>
    <col min="10" max="36" width="9.140625" style="120" hidden="1" customWidth="1"/>
    <col min="37" max="41" width="9.140625" style="121" hidden="1" customWidth="1"/>
    <col min="42" max="16384" width="9.140625" style="7" hidden="1"/>
  </cols>
  <sheetData>
    <row r="1" spans="2:9" ht="42.75" customHeight="1" thickBot="1">
      <c r="B1" s="333" t="s">
        <v>86</v>
      </c>
      <c r="C1" s="334"/>
      <c r="D1" s="334"/>
      <c r="E1" s="334"/>
      <c r="F1" s="334"/>
      <c r="G1" s="334"/>
      <c r="H1" s="334"/>
      <c r="I1" s="335"/>
    </row>
    <row r="2" spans="2:9" ht="15" customHeight="1" thickBot="1">
      <c r="B2" s="380"/>
      <c r="C2" s="381"/>
      <c r="D2" s="381"/>
      <c r="E2" s="381"/>
      <c r="F2" s="381"/>
      <c r="G2" s="381"/>
      <c r="H2" s="381"/>
      <c r="I2" s="382"/>
    </row>
    <row r="3" spans="2:9" ht="15" customHeight="1">
      <c r="B3" s="371" t="s">
        <v>38</v>
      </c>
      <c r="C3" s="372"/>
      <c r="D3" s="372"/>
      <c r="E3" s="372"/>
      <c r="F3" s="372"/>
      <c r="G3" s="372"/>
      <c r="H3" s="372"/>
      <c r="I3" s="51"/>
    </row>
    <row r="4" spans="2:9" ht="15" customHeight="1">
      <c r="B4" s="373"/>
      <c r="C4" s="374"/>
      <c r="D4" s="374"/>
      <c r="E4" s="374"/>
      <c r="F4" s="374"/>
      <c r="G4" s="374"/>
      <c r="H4" s="374"/>
      <c r="I4" s="51"/>
    </row>
    <row r="5" spans="2:9" ht="15" customHeight="1">
      <c r="B5" s="373"/>
      <c r="C5" s="374"/>
      <c r="D5" s="374"/>
      <c r="E5" s="374"/>
      <c r="F5" s="374"/>
      <c r="G5" s="374"/>
      <c r="H5" s="374"/>
      <c r="I5" s="51"/>
    </row>
    <row r="6" spans="2:9" ht="15" customHeight="1">
      <c r="B6" s="373"/>
      <c r="C6" s="374"/>
      <c r="D6" s="374"/>
      <c r="E6" s="374"/>
      <c r="F6" s="374"/>
      <c r="G6" s="374"/>
      <c r="H6" s="374"/>
      <c r="I6" s="51"/>
    </row>
    <row r="7" spans="2:9" ht="5.25" customHeight="1">
      <c r="B7" s="373"/>
      <c r="C7" s="374"/>
      <c r="D7" s="374"/>
      <c r="E7" s="374"/>
      <c r="F7" s="374"/>
      <c r="G7" s="374"/>
      <c r="H7" s="374"/>
      <c r="I7" s="51"/>
    </row>
    <row r="8" spans="2:9" ht="63" customHeight="1">
      <c r="B8" s="52" t="s">
        <v>56</v>
      </c>
      <c r="C8" s="54"/>
      <c r="D8" s="53"/>
      <c r="E8" s="53"/>
      <c r="F8" s="54" t="s">
        <v>58</v>
      </c>
      <c r="G8" s="375" t="s">
        <v>57</v>
      </c>
      <c r="H8" s="376"/>
      <c r="I8" s="51"/>
    </row>
    <row r="9" spans="2:9" ht="14.25" customHeight="1" thickBot="1">
      <c r="B9" s="75"/>
      <c r="C9" s="76"/>
      <c r="D9" s="77"/>
      <c r="E9" s="77"/>
      <c r="F9" s="76"/>
      <c r="G9" s="78"/>
      <c r="H9" s="79"/>
      <c r="I9" s="80"/>
    </row>
    <row r="10" spans="2:9" ht="38.25" customHeight="1" thickBot="1">
      <c r="B10" s="377" t="s">
        <v>75</v>
      </c>
      <c r="C10" s="378"/>
      <c r="D10" s="378"/>
      <c r="E10" s="378"/>
      <c r="F10" s="378"/>
      <c r="G10" s="378"/>
      <c r="H10" s="378"/>
      <c r="I10" s="379"/>
    </row>
    <row r="11" spans="2:9" ht="38.25" customHeight="1">
      <c r="B11" s="81" t="s">
        <v>35</v>
      </c>
      <c r="C11" s="383" t="str">
        <f>VLOOKUP(B11,'Books DATA'!B3:I3,2,0)</f>
        <v>KUNDU'S EDUCATION</v>
      </c>
      <c r="D11" s="384"/>
      <c r="E11" s="385"/>
      <c r="F11" s="83" t="s">
        <v>26</v>
      </c>
      <c r="G11" s="82" t="str">
        <f>VLOOKUP(F11,'Books DATA'!B5:I5,2,0)</f>
        <v>19ABCDE1234F1Z1</v>
      </c>
      <c r="H11" s="83" t="s">
        <v>27</v>
      </c>
      <c r="I11" s="142" t="str">
        <f>VLOOKUP(H11,'Books DATA'!B6:C6,2,0)</f>
        <v>2019-20</v>
      </c>
    </row>
    <row r="12" spans="2:9" ht="19.5" customHeight="1" thickBot="1">
      <c r="B12" s="219" t="s">
        <v>39</v>
      </c>
      <c r="C12" s="219" t="s">
        <v>64</v>
      </c>
      <c r="D12" s="220" t="s">
        <v>76</v>
      </c>
      <c r="E12" s="220" t="s">
        <v>16</v>
      </c>
      <c r="F12" s="220" t="s">
        <v>40</v>
      </c>
      <c r="G12" s="220" t="s">
        <v>41</v>
      </c>
      <c r="H12" s="220" t="s">
        <v>42</v>
      </c>
      <c r="I12" s="220" t="s">
        <v>1</v>
      </c>
    </row>
    <row r="13" spans="2:9">
      <c r="B13" s="221" t="s">
        <v>43</v>
      </c>
      <c r="C13" s="222"/>
      <c r="D13" s="223">
        <f>+'Books DATA'!F1010</f>
        <v>0</v>
      </c>
      <c r="E13" s="223">
        <f>+'Books DATA'!G1010</f>
        <v>0</v>
      </c>
      <c r="F13" s="223">
        <f>+'Books DATA'!H1010</f>
        <v>0</v>
      </c>
      <c r="G13" s="223">
        <f>+'Books DATA'!I1010</f>
        <v>0</v>
      </c>
      <c r="H13" s="223">
        <f>+'Books DATA'!J1010</f>
        <v>0</v>
      </c>
      <c r="I13" s="224">
        <f>+'Books DATA'!K1010</f>
        <v>0</v>
      </c>
    </row>
    <row r="14" spans="2:9">
      <c r="B14" s="55" t="s">
        <v>44</v>
      </c>
      <c r="C14" s="68"/>
      <c r="D14" s="164"/>
      <c r="E14" s="164"/>
      <c r="F14" s="164"/>
      <c r="G14" s="164"/>
      <c r="H14" s="164"/>
      <c r="I14" s="165"/>
    </row>
    <row r="15" spans="2:9">
      <c r="B15" s="56" t="s">
        <v>45</v>
      </c>
      <c r="C15" s="153" t="s">
        <v>66</v>
      </c>
      <c r="D15" s="164">
        <f>SUMIF('2A DATA'!$AC$10:$AC$1009,'RECONCILIATION STATEMENT'!$B15,'2A DATA'!F$10:F$1009)</f>
        <v>0</v>
      </c>
      <c r="E15" s="164">
        <f>SUMIF('2A DATA'!$AC$10:$AC$1009,'RECONCILIATION STATEMENT'!$B15,'2A DATA'!G$10:G$1009)</f>
        <v>0</v>
      </c>
      <c r="F15" s="164">
        <f>SUMIF('2A DATA'!$AC$10:$AC$1009,'RECONCILIATION STATEMENT'!$B15,'2A DATA'!H$10:H$1009)</f>
        <v>0</v>
      </c>
      <c r="G15" s="164">
        <f>SUMIF('2A DATA'!$AC$10:$AC$1009,'RECONCILIATION STATEMENT'!$B15,'2A DATA'!I$10:I$1009)</f>
        <v>0</v>
      </c>
      <c r="H15" s="164">
        <f>SUMIF('2A DATA'!$AC$10:$AC$1009,'RECONCILIATION STATEMENT'!$B15,'2A DATA'!J$10:J$1009)</f>
        <v>0</v>
      </c>
      <c r="I15" s="165">
        <f>SUMIF('2A DATA'!$AC$10:$AC$1009,'RECONCILIATION STATEMENT'!$B15,'2A DATA'!K$10:K$1009)</f>
        <v>0</v>
      </c>
    </row>
    <row r="16" spans="2:9" ht="14.25" customHeight="1">
      <c r="B16" s="57" t="s">
        <v>55</v>
      </c>
      <c r="C16" s="154" t="s">
        <v>65</v>
      </c>
      <c r="D16" s="164">
        <f>SUMIF('2A DATA'!$AC$10:$AC$1009,'RECONCILIATION STATEMENT'!$B16,'2A DATA'!F$10:F$1009)</f>
        <v>0</v>
      </c>
      <c r="E16" s="164">
        <f>SUMIF('2A DATA'!$AC$10:$AC$1009,'RECONCILIATION STATEMENT'!$B16,'2A DATA'!G$10:G$1009)</f>
        <v>0</v>
      </c>
      <c r="F16" s="164">
        <f>SUMIF('2A DATA'!$AC$10:$AC$1009,'RECONCILIATION STATEMENT'!$B16,'2A DATA'!H$10:H$1009)</f>
        <v>0</v>
      </c>
      <c r="G16" s="164">
        <f>SUMIF('2A DATA'!$AC$10:$AC$1009,'RECONCILIATION STATEMENT'!$B16,'2A DATA'!I$10:I$1009)</f>
        <v>0</v>
      </c>
      <c r="H16" s="164">
        <f>SUMIF('2A DATA'!$AC$10:$AC$1009,'RECONCILIATION STATEMENT'!$B16,'2A DATA'!J$10:J$1009)</f>
        <v>0</v>
      </c>
      <c r="I16" s="165">
        <f>SUMIF('2A DATA'!$AC$10:$AC$1009,'RECONCILIATION STATEMENT'!$B16,'2A DATA'!K$10:K$1009)</f>
        <v>0</v>
      </c>
    </row>
    <row r="17" spans="2:41" ht="14.25" customHeight="1">
      <c r="B17" s="56" t="s">
        <v>46</v>
      </c>
      <c r="C17" s="153" t="s">
        <v>67</v>
      </c>
      <c r="D17" s="164">
        <f>SUMIF('2A DATA'!$AC$10:$AC$1009,'RECONCILIATION STATEMENT'!$B17,'2A DATA'!F$10:F$1009)</f>
        <v>0</v>
      </c>
      <c r="E17" s="164">
        <f>SUMIF('2A DATA'!$AC$10:$AC$1009,'RECONCILIATION STATEMENT'!$B17,'2A DATA'!G$10:G$1009)</f>
        <v>0</v>
      </c>
      <c r="F17" s="164">
        <f>SUMIF('2A DATA'!$AC$10:$AC$1009,'RECONCILIATION STATEMENT'!$B17,'2A DATA'!H$10:H$1009)</f>
        <v>0</v>
      </c>
      <c r="G17" s="164">
        <f>SUMIF('2A DATA'!$AC$10:$AC$1009,'RECONCILIATION STATEMENT'!$B17,'2A DATA'!I$10:I$1009)</f>
        <v>0</v>
      </c>
      <c r="H17" s="164">
        <f>SUMIF('2A DATA'!$AC$10:$AC$1009,'RECONCILIATION STATEMENT'!$B17,'2A DATA'!J$10:J$1009)</f>
        <v>0</v>
      </c>
      <c r="I17" s="165">
        <f>SUMIF('2A DATA'!$AC$10:$AC$1009,'RECONCILIATION STATEMENT'!$B17,'2A DATA'!K$10:K$1009)</f>
        <v>0</v>
      </c>
    </row>
    <row r="18" spans="2:41">
      <c r="B18" s="56" t="s">
        <v>47</v>
      </c>
      <c r="C18" s="153" t="s">
        <v>68</v>
      </c>
      <c r="D18" s="164">
        <f>SUMIF('2A DATA'!$AC$10:$AC$1009,'RECONCILIATION STATEMENT'!$B18,'2A DATA'!F$10:F$1009)</f>
        <v>0</v>
      </c>
      <c r="E18" s="164">
        <f>SUMIF('2A DATA'!$AC$10:$AC$1009,'RECONCILIATION STATEMENT'!$B18,'2A DATA'!G$10:G$1009)</f>
        <v>0</v>
      </c>
      <c r="F18" s="164">
        <f>SUMIF('2A DATA'!$AC$10:$AC$1009,'RECONCILIATION STATEMENT'!$B18,'2A DATA'!H$10:H$1009)</f>
        <v>0</v>
      </c>
      <c r="G18" s="164">
        <f>SUMIF('2A DATA'!$AC$10:$AC$1009,'RECONCILIATION STATEMENT'!$B18,'2A DATA'!I$10:I$1009)</f>
        <v>0</v>
      </c>
      <c r="H18" s="164">
        <f>SUMIF('2A DATA'!$AC$10:$AC$1009,'RECONCILIATION STATEMENT'!$B18,'2A DATA'!J$10:J$1009)</f>
        <v>0</v>
      </c>
      <c r="I18" s="165">
        <f>SUMIF('2A DATA'!$AC$10:$AC$1009,'RECONCILIATION STATEMENT'!$B18,'2A DATA'!K$10:K$1009)</f>
        <v>0</v>
      </c>
    </row>
    <row r="19" spans="2:41" ht="14.25" customHeight="1">
      <c r="B19" s="56" t="s">
        <v>48</v>
      </c>
      <c r="C19" s="153" t="s">
        <v>69</v>
      </c>
      <c r="D19" s="164">
        <f>SUMIF('2A DATA'!$AC$10:$AC$1009,'RECONCILIATION STATEMENT'!$B19,'2A DATA'!F$10:F$1009)</f>
        <v>0</v>
      </c>
      <c r="E19" s="164">
        <f>SUMIF('2A DATA'!$AC$10:$AC$1009,'RECONCILIATION STATEMENT'!$B19,'2A DATA'!G$10:G$1009)</f>
        <v>0</v>
      </c>
      <c r="F19" s="164">
        <f>SUMIF('2A DATA'!$AC$10:$AC$1009,'RECONCILIATION STATEMENT'!$B19,'2A DATA'!H$10:H$1009)</f>
        <v>0</v>
      </c>
      <c r="G19" s="164">
        <f>SUMIF('2A DATA'!$AC$10:$AC$1009,'RECONCILIATION STATEMENT'!$B19,'2A DATA'!I$10:I$1009)</f>
        <v>0</v>
      </c>
      <c r="H19" s="164">
        <f>SUMIF('2A DATA'!$AC$10:$AC$1009,'RECONCILIATION STATEMENT'!$B19,'2A DATA'!J$10:J$1009)</f>
        <v>0</v>
      </c>
      <c r="I19" s="165">
        <f>SUMIF('2A DATA'!$AC$10:$AC$1009,'RECONCILIATION STATEMENT'!$B19,'2A DATA'!K$10:K$1009)</f>
        <v>0</v>
      </c>
    </row>
    <row r="20" spans="2:41" ht="14.25" customHeight="1">
      <c r="B20" s="225" t="s">
        <v>89</v>
      </c>
      <c r="C20" s="154" t="s">
        <v>70</v>
      </c>
      <c r="D20" s="164">
        <f>SUMIF('2A DATA'!$AC$10:$AC$1009,'RECONCILIATION STATEMENT'!$B20,'2A DATA'!F$10:F$1009)</f>
        <v>0</v>
      </c>
      <c r="E20" s="164">
        <f>SUMIF('2A DATA'!$AC$10:$AC$1009,'RECONCILIATION STATEMENT'!$B20,'2A DATA'!G$10:G$1009)</f>
        <v>0</v>
      </c>
      <c r="F20" s="164">
        <f>SUMIF('2A DATA'!$AC$10:$AC$1009,'RECONCILIATION STATEMENT'!$B20,'2A DATA'!H$10:H$1009)</f>
        <v>0</v>
      </c>
      <c r="G20" s="164">
        <f>SUMIF('2A DATA'!$AC$10:$AC$1009,'RECONCILIATION STATEMENT'!$B20,'2A DATA'!I$10:I$1009)</f>
        <v>0</v>
      </c>
      <c r="H20" s="164">
        <f>SUMIF('2A DATA'!$AC$10:$AC$1009,'RECONCILIATION STATEMENT'!$B20,'2A DATA'!J$10:J$1009)</f>
        <v>0</v>
      </c>
      <c r="I20" s="165">
        <f>SUMIF('2A DATA'!$AC$10:$AC$1009,'RECONCILIATION STATEMENT'!$B20,'2A DATA'!K$10:K$1009)</f>
        <v>0</v>
      </c>
    </row>
    <row r="21" spans="2:41" ht="14.25" customHeight="1">
      <c r="B21" s="205" t="s">
        <v>90</v>
      </c>
      <c r="C21" s="154" t="s">
        <v>82</v>
      </c>
      <c r="D21" s="164">
        <f>SUMIF('2A DATA'!$AC$10:$AC$1009,'RECONCILIATION STATEMENT'!$B21,'2A DATA'!F$10:F$1009)</f>
        <v>0</v>
      </c>
      <c r="E21" s="164">
        <f>SUMIF('2A DATA'!$AC$10:$AC$1009,'RECONCILIATION STATEMENT'!$B21,'2A DATA'!G$10:G$1009)</f>
        <v>0</v>
      </c>
      <c r="F21" s="164">
        <f>SUMIF('2A DATA'!$AC$10:$AC$1009,'RECONCILIATION STATEMENT'!$B21,'2A DATA'!H$10:H$1009)</f>
        <v>0</v>
      </c>
      <c r="G21" s="164">
        <f>SUMIF('2A DATA'!$AC$10:$AC$1009,'RECONCILIATION STATEMENT'!$B21,'2A DATA'!I$10:I$1009)</f>
        <v>0</v>
      </c>
      <c r="H21" s="164">
        <f>SUMIF('2A DATA'!$AC$10:$AC$1009,'RECONCILIATION STATEMENT'!$B21,'2A DATA'!J$10:J$1009)</f>
        <v>0</v>
      </c>
      <c r="I21" s="165">
        <f>SUMIF('2A DATA'!$AC$10:$AC$1009,'RECONCILIATION STATEMENT'!$B21,'2A DATA'!K$10:K$1009)</f>
        <v>0</v>
      </c>
    </row>
    <row r="22" spans="2:41">
      <c r="B22" s="55" t="s">
        <v>49</v>
      </c>
      <c r="C22" s="72"/>
      <c r="D22" s="164"/>
      <c r="E22" s="164"/>
      <c r="F22" s="164"/>
      <c r="G22" s="164"/>
      <c r="H22" s="164"/>
      <c r="I22" s="165"/>
    </row>
    <row r="23" spans="2:41">
      <c r="B23" s="58" t="s">
        <v>50</v>
      </c>
      <c r="C23" s="73" t="s">
        <v>71</v>
      </c>
      <c r="D23" s="164">
        <f>SUMIF('Books DATA'!$AC$10:$AC$1009,'RECONCILIATION STATEMENT'!$B23,'Books DATA'!F$10:F$1009)</f>
        <v>0</v>
      </c>
      <c r="E23" s="164">
        <f>SUMIF('Books DATA'!$AC$10:$AC$1009,'RECONCILIATION STATEMENT'!$B23,'Books DATA'!G$10:G$1009)</f>
        <v>0</v>
      </c>
      <c r="F23" s="164">
        <f>SUMIF('Books DATA'!$AC$10:$AC$1009,'RECONCILIATION STATEMENT'!$B23,'Books DATA'!H$10:H$1009)</f>
        <v>0</v>
      </c>
      <c r="G23" s="164">
        <f>SUMIF('Books DATA'!$AC$10:$AC$1009,'RECONCILIATION STATEMENT'!$B23,'Books DATA'!I$10:I$1009)</f>
        <v>0</v>
      </c>
      <c r="H23" s="164">
        <f>SUMIF('Books DATA'!$AC$10:$AC$1009,'RECONCILIATION STATEMENT'!$B23,'Books DATA'!J$10:J$1009)</f>
        <v>0</v>
      </c>
      <c r="I23" s="165">
        <f>SUMIF('Books DATA'!$AC$10:$AC$1009,'RECONCILIATION STATEMENT'!$B23,'Books DATA'!K$10:K$1009)</f>
        <v>0</v>
      </c>
    </row>
    <row r="24" spans="2:41">
      <c r="B24" s="59" t="s">
        <v>51</v>
      </c>
      <c r="C24" s="73" t="s">
        <v>72</v>
      </c>
      <c r="D24" s="164">
        <f>SUMIF('Books DATA'!$AC$10:$AC$1009,'RECONCILIATION STATEMENT'!$B24,'Books DATA'!F$10:F$1009)</f>
        <v>0</v>
      </c>
      <c r="E24" s="164">
        <f>SUMIF('Books DATA'!$AC$10:$AC$1009,'RECONCILIATION STATEMENT'!$B24,'Books DATA'!G$10:G$1009)</f>
        <v>0</v>
      </c>
      <c r="F24" s="164">
        <f>SUMIF('Books DATA'!$AC$10:$AC$1009,'RECONCILIATION STATEMENT'!$B24,'Books DATA'!H$10:H$1009)</f>
        <v>0</v>
      </c>
      <c r="G24" s="164">
        <f>SUMIF('Books DATA'!$AC$10:$AC$1009,'RECONCILIATION STATEMENT'!$B24,'Books DATA'!I$10:I$1009)</f>
        <v>0</v>
      </c>
      <c r="H24" s="164">
        <f>SUMIF('Books DATA'!$AC$10:$AC$1009,'RECONCILIATION STATEMENT'!$B24,'Books DATA'!J$10:J$1009)</f>
        <v>0</v>
      </c>
      <c r="I24" s="165">
        <f>SUMIF('Books DATA'!$AC$10:$AC$1009,'RECONCILIATION STATEMENT'!$B24,'Books DATA'!K$10:K$1009)</f>
        <v>0</v>
      </c>
    </row>
    <row r="25" spans="2:41">
      <c r="B25" s="58" t="s">
        <v>52</v>
      </c>
      <c r="C25" s="73" t="s">
        <v>88</v>
      </c>
      <c r="D25" s="164">
        <f>SUMIF('Books DATA'!$AC$10:$AC$1009,'RECONCILIATION STATEMENT'!$B25,'Books DATA'!F$10:F$1009)</f>
        <v>0</v>
      </c>
      <c r="E25" s="164">
        <f>SUMIF('Books DATA'!$AC$10:$AC$1009,'RECONCILIATION STATEMENT'!$B25,'Books DATA'!G$10:G$1009)</f>
        <v>0</v>
      </c>
      <c r="F25" s="164">
        <f>SUMIF('Books DATA'!$AC$10:$AC$1009,'RECONCILIATION STATEMENT'!$B25,'Books DATA'!H$10:H$1009)</f>
        <v>0</v>
      </c>
      <c r="G25" s="164">
        <f>SUMIF('Books DATA'!$AC$10:$AC$1009,'RECONCILIATION STATEMENT'!$B25,'Books DATA'!I$10:I$1009)</f>
        <v>0</v>
      </c>
      <c r="H25" s="164">
        <f>SUMIF('Books DATA'!$AC$10:$AC$1009,'RECONCILIATION STATEMENT'!$B25,'Books DATA'!J$10:J$1009)</f>
        <v>0</v>
      </c>
      <c r="I25" s="165">
        <f>SUMIF('Books DATA'!$AC$10:$AC$1009,'RECONCILIATION STATEMENT'!$B25,'Books DATA'!K$10:K$1009)</f>
        <v>0</v>
      </c>
    </row>
    <row r="26" spans="2:41">
      <c r="B26" s="226" t="s">
        <v>89</v>
      </c>
      <c r="C26" s="73" t="s">
        <v>91</v>
      </c>
      <c r="D26" s="164">
        <f>SUMIF('Books DATA'!$AC$10:$AC$1009,'RECONCILIATION STATEMENT'!$B26,'Books DATA'!F$10:F$1009)</f>
        <v>0</v>
      </c>
      <c r="E26" s="164">
        <f>SUMIF('Books DATA'!$AC$10:$AC$1009,'RECONCILIATION STATEMENT'!$B26,'Books DATA'!G$10:G$1009)</f>
        <v>0</v>
      </c>
      <c r="F26" s="164">
        <f>SUMIF('Books DATA'!$AC$10:$AC$1009,'RECONCILIATION STATEMENT'!$B26,'Books DATA'!H$10:H$1009)</f>
        <v>0</v>
      </c>
      <c r="G26" s="164">
        <f>SUMIF('Books DATA'!$AC$10:$AC$1009,'RECONCILIATION STATEMENT'!$B26,'Books DATA'!I$10:I$1009)</f>
        <v>0</v>
      </c>
      <c r="H26" s="164">
        <f>SUMIF('Books DATA'!$AC$10:$AC$1009,'RECONCILIATION STATEMENT'!$B26,'Books DATA'!J$10:J$1009)</f>
        <v>0</v>
      </c>
      <c r="I26" s="165">
        <f>SUMIF('Books DATA'!$AC$10:$AC$1009,'RECONCILIATION STATEMENT'!$B26,'Books DATA'!K$10:K$1009)</f>
        <v>0</v>
      </c>
    </row>
    <row r="27" spans="2:41" ht="15.75" thickBot="1">
      <c r="B27" s="226" t="s">
        <v>90</v>
      </c>
      <c r="C27" s="73" t="s">
        <v>92</v>
      </c>
      <c r="D27" s="164">
        <f>SUMIF('Books DATA'!$AC$10:$AC$1009,'RECONCILIATION STATEMENT'!$B27,'Books DATA'!F$10:F$1009)</f>
        <v>0</v>
      </c>
      <c r="E27" s="164">
        <f>SUMIF('Books DATA'!$AC$10:$AC$1009,'RECONCILIATION STATEMENT'!$B27,'Books DATA'!G$10:G$1009)</f>
        <v>0</v>
      </c>
      <c r="F27" s="164">
        <f>SUMIF('Books DATA'!$AC$10:$AC$1009,'RECONCILIATION STATEMENT'!$B27,'Books DATA'!H$10:H$1009)</f>
        <v>0</v>
      </c>
      <c r="G27" s="164">
        <f>SUMIF('Books DATA'!$AC$10:$AC$1009,'RECONCILIATION STATEMENT'!$B27,'Books DATA'!I$10:I$1009)</f>
        <v>0</v>
      </c>
      <c r="H27" s="164">
        <f>SUMIF('Books DATA'!$AC$10:$AC$1009,'RECONCILIATION STATEMENT'!$B27,'Books DATA'!J$10:J$1009)</f>
        <v>0</v>
      </c>
      <c r="I27" s="165">
        <f>SUMIF('Books DATA'!$AC$10:$AC$1009,'RECONCILIATION STATEMENT'!$B27,'Books DATA'!K$10:K$1009)</f>
        <v>0</v>
      </c>
    </row>
    <row r="28" spans="2:41" ht="15.75" thickBot="1">
      <c r="B28" s="46" t="s">
        <v>53</v>
      </c>
      <c r="C28" s="69"/>
      <c r="D28" s="166">
        <f>+D13+D15+D16+D17+D18+D19+D20+D21-D27-D23-D24-D25-D26</f>
        <v>0</v>
      </c>
      <c r="E28" s="166">
        <f t="shared" ref="E28:I28" si="0">+E13+E15+E16+E17+E18+E19+E20+E21-E27-E23-E24-E25-E26</f>
        <v>0</v>
      </c>
      <c r="F28" s="166">
        <f t="shared" si="0"/>
        <v>0</v>
      </c>
      <c r="G28" s="166">
        <f t="shared" si="0"/>
        <v>0</v>
      </c>
      <c r="H28" s="166">
        <f t="shared" si="0"/>
        <v>0</v>
      </c>
      <c r="I28" s="166">
        <f t="shared" si="0"/>
        <v>0</v>
      </c>
    </row>
    <row r="29" spans="2:41">
      <c r="B29" s="60" t="s">
        <v>54</v>
      </c>
      <c r="C29" s="70"/>
      <c r="D29" s="167">
        <f>+'2A DATA'!F1010</f>
        <v>0</v>
      </c>
      <c r="E29" s="167">
        <f>+'2A DATA'!G1010</f>
        <v>0</v>
      </c>
      <c r="F29" s="167">
        <f>+'2A DATA'!H1010</f>
        <v>0</v>
      </c>
      <c r="G29" s="167">
        <f>+'2A DATA'!I1010</f>
        <v>0</v>
      </c>
      <c r="H29" s="167">
        <f>+'2A DATA'!J1010</f>
        <v>0</v>
      </c>
      <c r="I29" s="168">
        <f>+'2A DATA'!K1010</f>
        <v>0</v>
      </c>
    </row>
    <row r="30" spans="2:41" ht="15.75" thickBot="1">
      <c r="B30" s="61" t="s">
        <v>20</v>
      </c>
      <c r="C30" s="71"/>
      <c r="D30" s="169">
        <f>+D28-D29</f>
        <v>0</v>
      </c>
      <c r="E30" s="169">
        <f>+E28-E29</f>
        <v>0</v>
      </c>
      <c r="F30" s="169">
        <f>+F28-F29</f>
        <v>0</v>
      </c>
      <c r="G30" s="169">
        <f>+G28-G29</f>
        <v>0</v>
      </c>
      <c r="H30" s="169">
        <f>+H28-H29</f>
        <v>0</v>
      </c>
      <c r="I30" s="170">
        <f t="shared" ref="I30" si="1">+I28-I29</f>
        <v>0</v>
      </c>
    </row>
    <row r="31" spans="2:41" s="6" customFormat="1">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row>
    <row r="32" spans="2:41" s="6" customFormat="1">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row>
    <row r="33" spans="2:41" s="6" customFormat="1" ht="15.75" thickBot="1">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row>
    <row r="34" spans="2:41">
      <c r="B34" s="362" t="s">
        <v>119</v>
      </c>
      <c r="C34" s="363"/>
      <c r="D34" s="363"/>
      <c r="E34" s="363"/>
      <c r="F34" s="363"/>
      <c r="G34" s="363"/>
      <c r="H34" s="363"/>
      <c r="I34" s="364"/>
    </row>
    <row r="35" spans="2:41">
      <c r="B35" s="365"/>
      <c r="C35" s="366"/>
      <c r="D35" s="366"/>
      <c r="E35" s="366"/>
      <c r="F35" s="366"/>
      <c r="G35" s="366"/>
      <c r="H35" s="366"/>
      <c r="I35" s="367"/>
    </row>
    <row r="36" spans="2:41">
      <c r="B36" s="365"/>
      <c r="C36" s="366"/>
      <c r="D36" s="366"/>
      <c r="E36" s="366"/>
      <c r="F36" s="366"/>
      <c r="G36" s="366"/>
      <c r="H36" s="366"/>
      <c r="I36" s="367"/>
    </row>
    <row r="37" spans="2:41">
      <c r="B37" s="365"/>
      <c r="C37" s="366"/>
      <c r="D37" s="366"/>
      <c r="E37" s="366"/>
      <c r="F37" s="366"/>
      <c r="G37" s="366"/>
      <c r="H37" s="366"/>
      <c r="I37" s="367"/>
    </row>
    <row r="38" spans="2:41">
      <c r="B38" s="365"/>
      <c r="C38" s="366"/>
      <c r="D38" s="366"/>
      <c r="E38" s="366"/>
      <c r="F38" s="366"/>
      <c r="G38" s="366"/>
      <c r="H38" s="366"/>
      <c r="I38" s="367"/>
    </row>
    <row r="39" spans="2:41" ht="15" customHeight="1" thickBot="1">
      <c r="B39" s="368"/>
      <c r="C39" s="369"/>
      <c r="D39" s="369"/>
      <c r="E39" s="369"/>
      <c r="F39" s="369"/>
      <c r="G39" s="369"/>
      <c r="H39" s="369"/>
      <c r="I39" s="370"/>
    </row>
    <row r="40" spans="2:41" s="6" customFormat="1">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row>
    <row r="41" spans="2:41" s="120" customFormat="1" hidden="1">
      <c r="B41" s="161"/>
      <c r="C41" s="161"/>
      <c r="D41" s="161"/>
      <c r="E41" s="161"/>
      <c r="F41" s="161"/>
      <c r="G41" s="161"/>
      <c r="H41" s="161"/>
      <c r="I41" s="161"/>
      <c r="J41" s="161"/>
    </row>
    <row r="42" spans="2:41" s="120" customFormat="1" hidden="1">
      <c r="B42" s="161"/>
      <c r="C42" s="161"/>
      <c r="D42" s="161"/>
      <c r="E42" s="161"/>
      <c r="F42" s="161"/>
      <c r="G42" s="161"/>
      <c r="H42" s="161"/>
      <c r="I42" s="161"/>
      <c r="J42" s="161"/>
    </row>
    <row r="43" spans="2:41" s="120" customFormat="1" hidden="1">
      <c r="B43" s="161"/>
      <c r="C43" s="161"/>
      <c r="D43" s="161"/>
      <c r="E43" s="161"/>
      <c r="F43" s="161"/>
      <c r="G43" s="161"/>
      <c r="H43" s="161"/>
      <c r="I43" s="161"/>
      <c r="J43" s="161"/>
    </row>
    <row r="44" spans="2:41" s="120" customFormat="1" hidden="1">
      <c r="B44" s="161"/>
      <c r="C44" s="161"/>
      <c r="D44" s="161"/>
      <c r="E44" s="161"/>
      <c r="F44" s="161"/>
      <c r="G44" s="161"/>
      <c r="H44" s="161"/>
      <c r="I44" s="161"/>
      <c r="J44" s="161"/>
    </row>
    <row r="45" spans="2:41" s="120" customFormat="1" hidden="1">
      <c r="B45" s="161"/>
      <c r="C45" s="161"/>
      <c r="D45" s="161"/>
      <c r="E45" s="161"/>
      <c r="F45" s="161"/>
      <c r="G45" s="161"/>
      <c r="H45" s="161"/>
      <c r="I45" s="161"/>
      <c r="J45" s="161"/>
    </row>
    <row r="46" spans="2:41" s="120" customFormat="1" hidden="1">
      <c r="B46" s="161"/>
      <c r="C46" s="161"/>
      <c r="D46" s="161"/>
      <c r="E46" s="161"/>
      <c r="F46" s="161"/>
      <c r="G46" s="161"/>
      <c r="H46" s="161"/>
      <c r="I46" s="161"/>
      <c r="J46" s="161"/>
    </row>
    <row r="47" spans="2:41" s="120" customFormat="1" hidden="1">
      <c r="B47" s="161"/>
      <c r="C47" s="161"/>
      <c r="D47" s="161"/>
      <c r="E47" s="161"/>
      <c r="F47" s="161"/>
      <c r="G47" s="161"/>
      <c r="H47" s="161"/>
      <c r="I47" s="161"/>
      <c r="J47" s="161"/>
    </row>
    <row r="48" spans="2:41" s="120" customFormat="1" hidden="1">
      <c r="B48" s="161"/>
      <c r="C48" s="161"/>
      <c r="D48" s="161"/>
      <c r="E48" s="161"/>
      <c r="F48" s="161"/>
      <c r="G48" s="161"/>
      <c r="H48" s="161"/>
      <c r="I48" s="161"/>
      <c r="J48" s="161"/>
    </row>
    <row r="49" spans="1:10" s="120" customFormat="1" hidden="1">
      <c r="B49" s="161"/>
      <c r="C49" s="161"/>
      <c r="D49" s="161"/>
      <c r="E49" s="161"/>
      <c r="F49" s="161"/>
      <c r="G49" s="161"/>
      <c r="H49" s="161"/>
      <c r="I49" s="161"/>
      <c r="J49" s="161"/>
    </row>
    <row r="50" spans="1:10" s="120" customFormat="1" hidden="1">
      <c r="B50" s="161"/>
      <c r="C50" s="161"/>
      <c r="D50" s="161"/>
      <c r="E50" s="161"/>
      <c r="F50" s="161"/>
      <c r="G50" s="161"/>
      <c r="H50" s="161"/>
      <c r="I50" s="161"/>
      <c r="J50" s="161"/>
    </row>
    <row r="51" spans="1:10" s="120" customFormat="1" hidden="1">
      <c r="B51" s="161"/>
      <c r="C51" s="161"/>
      <c r="D51" s="161"/>
      <c r="E51" s="161"/>
      <c r="F51" s="161"/>
      <c r="G51" s="161"/>
      <c r="H51" s="161"/>
      <c r="I51" s="161"/>
      <c r="J51" s="161"/>
    </row>
    <row r="52" spans="1:10" s="120" customFormat="1" hidden="1">
      <c r="B52" s="161"/>
      <c r="C52" s="161"/>
      <c r="D52" s="161"/>
      <c r="E52" s="161"/>
      <c r="F52" s="161"/>
      <c r="G52" s="161"/>
      <c r="H52" s="161"/>
      <c r="I52" s="161"/>
      <c r="J52" s="161"/>
    </row>
    <row r="53" spans="1:10" s="120" customFormat="1" hidden="1">
      <c r="B53" s="161"/>
      <c r="C53" s="161"/>
      <c r="D53" s="161"/>
      <c r="E53" s="161"/>
      <c r="F53" s="161"/>
      <c r="G53" s="161"/>
      <c r="H53" s="161"/>
      <c r="I53" s="161"/>
      <c r="J53" s="161"/>
    </row>
    <row r="54" spans="1:10" s="120" customFormat="1" hidden="1">
      <c r="B54" s="161"/>
      <c r="C54" s="161"/>
      <c r="D54" s="161"/>
      <c r="E54" s="161"/>
      <c r="F54" s="161"/>
      <c r="G54" s="161"/>
      <c r="H54" s="161"/>
      <c r="I54" s="161"/>
      <c r="J54" s="161"/>
    </row>
    <row r="55" spans="1:10" s="120" customFormat="1" hidden="1">
      <c r="B55" s="162"/>
      <c r="C55" s="161"/>
      <c r="D55" s="161"/>
      <c r="E55" s="161"/>
      <c r="F55" s="161"/>
      <c r="G55" s="161"/>
      <c r="H55" s="161"/>
      <c r="I55" s="161"/>
      <c r="J55" s="161"/>
    </row>
    <row r="56" spans="1:10" s="120" customFormat="1" hidden="1">
      <c r="B56" s="163"/>
      <c r="C56" s="161"/>
      <c r="D56" s="161"/>
      <c r="E56" s="161"/>
      <c r="F56" s="161"/>
      <c r="G56" s="161"/>
      <c r="H56" s="161"/>
      <c r="I56" s="161"/>
      <c r="J56" s="161"/>
    </row>
    <row r="57" spans="1:10" s="120" customFormat="1" ht="14.25" hidden="1" customHeight="1">
      <c r="B57" s="163"/>
      <c r="C57" s="161"/>
      <c r="D57" s="161"/>
      <c r="E57" s="161"/>
      <c r="F57" s="161"/>
      <c r="G57" s="161"/>
      <c r="H57" s="161"/>
      <c r="I57" s="161"/>
      <c r="J57" s="161"/>
    </row>
    <row r="58" spans="1:10" s="120" customFormat="1" hidden="1">
      <c r="B58" s="163"/>
      <c r="C58" s="161"/>
      <c r="D58" s="161"/>
      <c r="E58" s="161"/>
      <c r="F58" s="161"/>
      <c r="G58" s="161"/>
      <c r="H58" s="161"/>
      <c r="I58" s="161"/>
      <c r="J58" s="161"/>
    </row>
    <row r="59" spans="1:10" s="120" customFormat="1" hidden="1">
      <c r="A59" s="122" t="s">
        <v>71</v>
      </c>
      <c r="B59" s="218" t="s">
        <v>50</v>
      </c>
      <c r="C59" s="161"/>
      <c r="D59" s="161"/>
      <c r="E59" s="161"/>
      <c r="F59" s="161"/>
      <c r="G59" s="161"/>
      <c r="H59" s="161"/>
      <c r="I59" s="161"/>
      <c r="J59" s="161"/>
    </row>
    <row r="60" spans="1:10" s="120" customFormat="1" hidden="1">
      <c r="A60" s="122" t="s">
        <v>72</v>
      </c>
      <c r="B60" s="218" t="s">
        <v>51</v>
      </c>
      <c r="C60" s="161"/>
      <c r="D60" s="218"/>
      <c r="E60" s="161"/>
      <c r="F60" s="161"/>
      <c r="G60" s="161"/>
      <c r="H60" s="161"/>
      <c r="I60" s="161"/>
      <c r="J60" s="161"/>
    </row>
    <row r="61" spans="1:10" s="120" customFormat="1" hidden="1">
      <c r="A61" s="122" t="s">
        <v>88</v>
      </c>
      <c r="B61" s="218" t="s">
        <v>52</v>
      </c>
      <c r="C61" s="161"/>
      <c r="D61" s="161"/>
      <c r="E61" s="161"/>
      <c r="F61" s="161"/>
      <c r="G61" s="161"/>
      <c r="H61" s="161"/>
      <c r="I61" s="161"/>
      <c r="J61" s="161"/>
    </row>
    <row r="62" spans="1:10" s="120" customFormat="1" hidden="1">
      <c r="A62" s="217" t="s">
        <v>91</v>
      </c>
      <c r="B62" s="218" t="s">
        <v>89</v>
      </c>
      <c r="C62" s="161"/>
      <c r="D62" s="161"/>
      <c r="E62" s="161"/>
      <c r="F62" s="161"/>
      <c r="G62" s="161"/>
      <c r="H62" s="161"/>
      <c r="I62" s="161"/>
      <c r="J62" s="161"/>
    </row>
    <row r="63" spans="1:10" s="120" customFormat="1" hidden="1">
      <c r="A63" s="217" t="s">
        <v>92</v>
      </c>
      <c r="B63" s="218" t="s">
        <v>90</v>
      </c>
      <c r="C63" s="161"/>
      <c r="D63" s="161"/>
      <c r="E63" s="161"/>
      <c r="F63" s="161"/>
      <c r="G63" s="161"/>
      <c r="H63" s="161"/>
      <c r="I63" s="161"/>
      <c r="J63" s="161"/>
    </row>
    <row r="64" spans="1:10" s="120" customFormat="1" hidden="1">
      <c r="B64" s="163"/>
      <c r="C64" s="161"/>
      <c r="D64" s="161"/>
      <c r="E64" s="161"/>
      <c r="F64" s="161"/>
      <c r="G64" s="161"/>
      <c r="H64" s="161"/>
      <c r="I64" s="161"/>
      <c r="J64" s="161"/>
    </row>
    <row r="65" spans="1:10" s="120" customFormat="1" hidden="1">
      <c r="B65" s="163"/>
      <c r="C65" s="161"/>
      <c r="D65" s="161"/>
      <c r="E65" s="161"/>
      <c r="F65" s="161"/>
      <c r="G65" s="161"/>
      <c r="H65" s="161"/>
      <c r="I65" s="161"/>
      <c r="J65" s="161"/>
    </row>
    <row r="66" spans="1:10" s="120" customFormat="1" hidden="1">
      <c r="B66" s="163"/>
      <c r="C66" s="161"/>
      <c r="D66" s="161"/>
      <c r="E66" s="161"/>
      <c r="F66" s="161"/>
      <c r="G66" s="161"/>
      <c r="H66" s="161"/>
      <c r="I66" s="161"/>
      <c r="J66" s="161"/>
    </row>
    <row r="67" spans="1:10" s="120" customFormat="1" hidden="1">
      <c r="B67" s="163"/>
      <c r="C67" s="161"/>
      <c r="D67" s="161"/>
      <c r="E67" s="161"/>
      <c r="F67" s="161"/>
      <c r="G67" s="161"/>
      <c r="H67" s="161"/>
      <c r="I67" s="161"/>
      <c r="J67" s="161"/>
    </row>
    <row r="68" spans="1:10" s="120" customFormat="1" hidden="1">
      <c r="B68" s="163"/>
      <c r="C68" s="161"/>
      <c r="D68" s="161"/>
      <c r="E68" s="161"/>
      <c r="F68" s="161"/>
      <c r="G68" s="161"/>
      <c r="H68" s="161"/>
      <c r="I68" s="161"/>
      <c r="J68" s="161"/>
    </row>
    <row r="69" spans="1:10" s="120" customFormat="1" hidden="1">
      <c r="B69" s="163"/>
      <c r="C69" s="161"/>
      <c r="D69" s="161"/>
      <c r="E69" s="161"/>
      <c r="F69" s="161"/>
      <c r="G69" s="161"/>
      <c r="H69" s="161"/>
      <c r="I69" s="161"/>
      <c r="J69" s="161"/>
    </row>
    <row r="70" spans="1:10" s="120" customFormat="1" hidden="1">
      <c r="B70" s="163"/>
      <c r="C70" s="161"/>
      <c r="D70" s="161"/>
      <c r="E70" s="161"/>
      <c r="F70" s="161"/>
      <c r="G70" s="161"/>
      <c r="H70" s="161"/>
      <c r="I70" s="161"/>
      <c r="J70" s="161"/>
    </row>
    <row r="71" spans="1:10" s="120" customFormat="1" hidden="1">
      <c r="A71" s="123" t="s">
        <v>66</v>
      </c>
      <c r="B71" s="218" t="s">
        <v>45</v>
      </c>
      <c r="C71" s="161"/>
      <c r="D71" s="161"/>
      <c r="E71" s="161"/>
      <c r="F71" s="161"/>
      <c r="G71" s="161"/>
      <c r="H71" s="161"/>
      <c r="I71" s="161"/>
      <c r="J71" s="161"/>
    </row>
    <row r="72" spans="1:10" s="120" customFormat="1" hidden="1">
      <c r="A72" s="124" t="s">
        <v>65</v>
      </c>
      <c r="B72" s="218" t="s">
        <v>55</v>
      </c>
      <c r="C72" s="161"/>
      <c r="D72" s="161"/>
      <c r="E72" s="161"/>
      <c r="F72" s="161"/>
      <c r="G72" s="161"/>
      <c r="H72" s="161"/>
      <c r="I72" s="161"/>
      <c r="J72" s="161"/>
    </row>
    <row r="73" spans="1:10" s="120" customFormat="1" hidden="1">
      <c r="A73" s="124" t="s">
        <v>67</v>
      </c>
      <c r="B73" s="218" t="s">
        <v>46</v>
      </c>
      <c r="C73" s="161"/>
      <c r="D73" s="161"/>
      <c r="E73" s="161"/>
      <c r="F73" s="161"/>
      <c r="G73" s="161"/>
      <c r="H73" s="161"/>
      <c r="I73" s="161"/>
      <c r="J73" s="161"/>
    </row>
    <row r="74" spans="1:10" s="120" customFormat="1" hidden="1">
      <c r="A74" s="124" t="s">
        <v>68</v>
      </c>
      <c r="B74" s="218" t="s">
        <v>47</v>
      </c>
      <c r="C74" s="161"/>
      <c r="D74" s="161"/>
      <c r="E74" s="161"/>
      <c r="F74" s="161"/>
      <c r="G74" s="161"/>
      <c r="H74" s="161"/>
      <c r="I74" s="161"/>
      <c r="J74" s="161"/>
    </row>
    <row r="75" spans="1:10" s="120" customFormat="1" hidden="1">
      <c r="A75" s="124" t="s">
        <v>69</v>
      </c>
      <c r="B75" s="218" t="s">
        <v>48</v>
      </c>
      <c r="C75" s="161"/>
      <c r="D75" s="161"/>
      <c r="E75" s="161"/>
      <c r="F75" s="161"/>
      <c r="G75" s="161"/>
      <c r="H75" s="161"/>
      <c r="I75" s="161"/>
      <c r="J75" s="161"/>
    </row>
    <row r="76" spans="1:10" s="120" customFormat="1" hidden="1">
      <c r="A76" s="124" t="s">
        <v>70</v>
      </c>
      <c r="B76" s="218" t="s">
        <v>89</v>
      </c>
      <c r="C76" s="161"/>
      <c r="D76" s="161"/>
      <c r="E76" s="161"/>
      <c r="F76" s="161"/>
      <c r="G76" s="161"/>
      <c r="H76" s="161"/>
      <c r="I76" s="161"/>
      <c r="J76" s="161"/>
    </row>
    <row r="77" spans="1:10" s="120" customFormat="1" hidden="1">
      <c r="A77" s="131" t="s">
        <v>82</v>
      </c>
      <c r="B77" s="218" t="s">
        <v>90</v>
      </c>
      <c r="C77" s="161"/>
      <c r="D77" s="161"/>
      <c r="E77" s="161"/>
      <c r="F77" s="161"/>
      <c r="G77" s="161"/>
      <c r="H77" s="161"/>
      <c r="I77" s="161"/>
      <c r="J77" s="161"/>
    </row>
    <row r="78" spans="1:10" s="120" customFormat="1" hidden="1">
      <c r="B78" s="163"/>
      <c r="C78" s="161"/>
      <c r="D78" s="161"/>
      <c r="E78" s="161"/>
      <c r="F78" s="161"/>
      <c r="G78" s="161"/>
      <c r="H78" s="161"/>
      <c r="I78" s="161"/>
      <c r="J78" s="161"/>
    </row>
    <row r="79" spans="1:10" s="120" customFormat="1" hidden="1">
      <c r="B79" s="162"/>
      <c r="C79" s="161"/>
      <c r="D79" s="161"/>
      <c r="E79" s="161"/>
      <c r="F79" s="161"/>
      <c r="G79" s="161"/>
      <c r="H79" s="161"/>
      <c r="I79" s="161"/>
      <c r="J79" s="161"/>
    </row>
    <row r="80" spans="1:10" s="120" customFormat="1" hidden="1">
      <c r="B80" s="162"/>
      <c r="C80" s="161"/>
      <c r="D80" s="161"/>
      <c r="E80" s="161"/>
      <c r="F80" s="161"/>
      <c r="G80" s="161"/>
      <c r="H80" s="161"/>
      <c r="I80" s="161"/>
      <c r="J80" s="161"/>
    </row>
    <row r="81" spans="2:10" s="120" customFormat="1" hidden="1">
      <c r="B81" s="162"/>
      <c r="C81" s="161"/>
      <c r="D81" s="161"/>
      <c r="E81" s="161"/>
      <c r="F81" s="161"/>
      <c r="G81" s="161"/>
      <c r="H81" s="161"/>
      <c r="I81" s="161"/>
      <c r="J81" s="161"/>
    </row>
    <row r="82" spans="2:10" s="120" customFormat="1" hidden="1">
      <c r="B82" s="162"/>
      <c r="C82" s="161"/>
      <c r="D82" s="161"/>
      <c r="E82" s="161"/>
      <c r="F82" s="161"/>
      <c r="G82" s="161"/>
      <c r="H82" s="161"/>
      <c r="I82" s="161"/>
      <c r="J82" s="161"/>
    </row>
    <row r="83" spans="2:10" s="120" customFormat="1" hidden="1">
      <c r="B83" s="162"/>
      <c r="C83" s="161"/>
      <c r="D83" s="161"/>
      <c r="E83" s="161"/>
      <c r="F83" s="161"/>
      <c r="G83" s="161"/>
      <c r="H83" s="161"/>
      <c r="I83" s="161"/>
      <c r="J83" s="161"/>
    </row>
    <row r="84" spans="2:10" s="120" customFormat="1" hidden="1">
      <c r="B84" s="162"/>
      <c r="C84" s="161"/>
      <c r="D84" s="161"/>
      <c r="E84" s="161"/>
      <c r="F84" s="161"/>
      <c r="G84" s="161"/>
      <c r="H84" s="161"/>
      <c r="I84" s="161"/>
      <c r="J84" s="161"/>
    </row>
    <row r="85" spans="2:10" s="120" customFormat="1" hidden="1">
      <c r="B85" s="162"/>
      <c r="C85" s="161"/>
      <c r="D85" s="161"/>
      <c r="E85" s="161"/>
      <c r="F85" s="161"/>
      <c r="G85" s="161"/>
      <c r="H85" s="161"/>
      <c r="I85" s="161"/>
      <c r="J85" s="161"/>
    </row>
    <row r="86" spans="2:10" s="120" customFormat="1" hidden="1">
      <c r="B86" s="162"/>
      <c r="C86" s="161"/>
      <c r="D86" s="161"/>
      <c r="E86" s="161"/>
      <c r="F86" s="161"/>
      <c r="G86" s="161"/>
      <c r="H86" s="161"/>
      <c r="I86" s="161"/>
      <c r="J86" s="161"/>
    </row>
    <row r="87" spans="2:10" s="120" customFormat="1" hidden="1">
      <c r="B87" s="162"/>
      <c r="C87" s="161"/>
      <c r="D87" s="161"/>
      <c r="E87" s="161"/>
      <c r="F87" s="161"/>
      <c r="G87" s="161"/>
      <c r="H87" s="161"/>
      <c r="I87" s="161"/>
      <c r="J87" s="161"/>
    </row>
    <row r="88" spans="2:10" s="120" customFormat="1" hidden="1">
      <c r="B88" s="162"/>
      <c r="C88" s="161"/>
      <c r="D88" s="161"/>
      <c r="E88" s="161"/>
      <c r="F88" s="161"/>
      <c r="G88" s="161"/>
      <c r="H88" s="161"/>
      <c r="I88" s="161"/>
      <c r="J88" s="161"/>
    </row>
    <row r="89" spans="2:10" s="120" customFormat="1" hidden="1">
      <c r="B89" s="162"/>
      <c r="C89" s="161"/>
      <c r="D89" s="161"/>
      <c r="E89" s="161"/>
      <c r="F89" s="161"/>
      <c r="G89" s="161"/>
      <c r="H89" s="161"/>
      <c r="I89" s="161"/>
      <c r="J89" s="161"/>
    </row>
    <row r="90" spans="2:10" s="120" customFormat="1" hidden="1">
      <c r="B90" s="162"/>
      <c r="C90" s="161"/>
      <c r="D90" s="161"/>
      <c r="E90" s="161"/>
      <c r="F90" s="161"/>
      <c r="G90" s="161"/>
      <c r="H90" s="161"/>
      <c r="I90" s="161"/>
      <c r="J90" s="161"/>
    </row>
    <row r="91" spans="2:10" s="120" customFormat="1" hidden="1">
      <c r="B91" s="162"/>
      <c r="C91" s="161"/>
      <c r="D91" s="161"/>
      <c r="E91" s="161"/>
      <c r="F91" s="161"/>
      <c r="G91" s="161"/>
      <c r="H91" s="161"/>
      <c r="I91" s="161"/>
      <c r="J91" s="161"/>
    </row>
    <row r="92" spans="2:10" s="120" customFormat="1" hidden="1">
      <c r="B92" s="162"/>
      <c r="C92" s="161"/>
      <c r="D92" s="161"/>
      <c r="E92" s="161"/>
      <c r="F92" s="161"/>
      <c r="G92" s="161"/>
      <c r="H92" s="161"/>
      <c r="I92" s="161"/>
      <c r="J92" s="161"/>
    </row>
    <row r="93" spans="2:10" s="120" customFormat="1" hidden="1">
      <c r="B93" s="162"/>
      <c r="C93" s="161"/>
      <c r="D93" s="161"/>
      <c r="E93" s="161"/>
      <c r="F93" s="161"/>
      <c r="G93" s="161"/>
      <c r="H93" s="161"/>
      <c r="I93" s="161"/>
      <c r="J93" s="161"/>
    </row>
    <row r="94" spans="2:10" s="120" customFormat="1" hidden="1">
      <c r="B94" s="162"/>
      <c r="C94" s="161"/>
      <c r="D94" s="161"/>
      <c r="E94" s="161"/>
      <c r="F94" s="161"/>
      <c r="G94" s="161"/>
      <c r="H94" s="161"/>
      <c r="I94" s="161"/>
      <c r="J94" s="161"/>
    </row>
    <row r="95" spans="2:10" s="120" customFormat="1" hidden="1">
      <c r="B95" s="162"/>
      <c r="C95" s="161"/>
      <c r="D95" s="161"/>
      <c r="E95" s="161"/>
      <c r="F95" s="161"/>
      <c r="G95" s="161"/>
      <c r="H95" s="161"/>
      <c r="I95" s="161"/>
      <c r="J95" s="161"/>
    </row>
    <row r="96" spans="2:10" s="120" customFormat="1" hidden="1">
      <c r="B96" s="162"/>
      <c r="C96" s="161"/>
      <c r="D96" s="161"/>
      <c r="E96" s="161"/>
      <c r="F96" s="161"/>
      <c r="G96" s="161"/>
      <c r="H96" s="161"/>
      <c r="I96" s="161"/>
      <c r="J96" s="161"/>
    </row>
    <row r="97" spans="2:10" s="120" customFormat="1" hidden="1">
      <c r="B97" s="162"/>
      <c r="C97" s="161"/>
      <c r="D97" s="161"/>
      <c r="E97" s="161"/>
      <c r="F97" s="161"/>
      <c r="G97" s="161"/>
      <c r="H97" s="161"/>
      <c r="I97" s="161"/>
      <c r="J97" s="161"/>
    </row>
    <row r="98" spans="2:10" s="120" customFormat="1" hidden="1">
      <c r="B98" s="162"/>
      <c r="C98" s="161"/>
      <c r="D98" s="161"/>
      <c r="E98" s="161"/>
      <c r="F98" s="161"/>
      <c r="G98" s="161"/>
      <c r="H98" s="161"/>
      <c r="I98" s="161"/>
      <c r="J98" s="161"/>
    </row>
    <row r="99" spans="2:10" s="120" customFormat="1" hidden="1">
      <c r="B99" s="162"/>
      <c r="C99" s="161"/>
      <c r="D99" s="161"/>
      <c r="E99" s="161"/>
      <c r="F99" s="161"/>
      <c r="G99" s="161"/>
      <c r="H99" s="161"/>
      <c r="I99" s="161"/>
      <c r="J99" s="161"/>
    </row>
    <row r="100" spans="2:10" s="120" customFormat="1" hidden="1">
      <c r="B100" s="162"/>
      <c r="C100" s="161"/>
      <c r="D100" s="161"/>
      <c r="E100" s="161"/>
      <c r="F100" s="161"/>
      <c r="G100" s="161"/>
      <c r="H100" s="161"/>
      <c r="I100" s="161"/>
      <c r="J100" s="161"/>
    </row>
    <row r="101" spans="2:10" s="120" customFormat="1" hidden="1">
      <c r="B101" s="162"/>
      <c r="C101" s="161"/>
      <c r="D101" s="161"/>
      <c r="E101" s="161"/>
      <c r="F101" s="161"/>
      <c r="G101" s="161"/>
      <c r="H101" s="161"/>
      <c r="I101" s="161"/>
      <c r="J101" s="161"/>
    </row>
    <row r="102" spans="2:10" s="120" customFormat="1" hidden="1">
      <c r="B102" s="161"/>
      <c r="C102" s="161"/>
      <c r="D102" s="161"/>
      <c r="E102" s="161"/>
      <c r="F102" s="161"/>
      <c r="G102" s="161"/>
      <c r="H102" s="161"/>
      <c r="I102" s="161"/>
      <c r="J102" s="161"/>
    </row>
    <row r="103" spans="2:10" s="120" customFormat="1" hidden="1">
      <c r="B103" s="161"/>
      <c r="C103" s="161"/>
      <c r="D103" s="161"/>
      <c r="E103" s="161"/>
      <c r="F103" s="161"/>
      <c r="G103" s="161"/>
      <c r="H103" s="161"/>
      <c r="I103" s="161"/>
      <c r="J103" s="161"/>
    </row>
    <row r="104" spans="2:10" s="120" customFormat="1" hidden="1">
      <c r="B104" s="161"/>
      <c r="C104" s="161"/>
      <c r="D104" s="161"/>
      <c r="E104" s="161"/>
      <c r="F104" s="161"/>
      <c r="G104" s="161"/>
      <c r="H104" s="161"/>
      <c r="I104" s="161"/>
      <c r="J104" s="161"/>
    </row>
    <row r="105" spans="2:10" s="120" customFormat="1" hidden="1">
      <c r="B105" s="161"/>
      <c r="C105" s="161"/>
      <c r="D105" s="161"/>
      <c r="E105" s="161"/>
      <c r="F105" s="161"/>
      <c r="G105" s="161"/>
      <c r="H105" s="161"/>
      <c r="I105" s="161"/>
      <c r="J105" s="161"/>
    </row>
    <row r="106" spans="2:10" s="120" customFormat="1" hidden="1">
      <c r="B106" s="161"/>
      <c r="C106" s="161"/>
      <c r="D106" s="161"/>
      <c r="E106" s="161"/>
      <c r="F106" s="161"/>
      <c r="G106" s="161"/>
      <c r="H106" s="161"/>
      <c r="I106" s="161"/>
      <c r="J106" s="161"/>
    </row>
    <row r="107" spans="2:10" s="120" customFormat="1" hidden="1">
      <c r="B107" s="161"/>
      <c r="C107" s="161"/>
      <c r="D107" s="161"/>
      <c r="E107" s="161"/>
      <c r="F107" s="161"/>
      <c r="G107" s="161"/>
      <c r="H107" s="161"/>
      <c r="I107" s="161"/>
      <c r="J107" s="161"/>
    </row>
    <row r="108" spans="2:10" s="120" customFormat="1" hidden="1">
      <c r="B108" s="161"/>
      <c r="C108" s="161"/>
      <c r="D108" s="161"/>
      <c r="E108" s="161"/>
      <c r="F108" s="161"/>
      <c r="G108" s="161"/>
      <c r="H108" s="161"/>
      <c r="I108" s="161"/>
      <c r="J108" s="161"/>
    </row>
    <row r="109" spans="2:10" s="120" customFormat="1" hidden="1">
      <c r="B109" s="161"/>
      <c r="C109" s="161"/>
      <c r="D109" s="161"/>
      <c r="E109" s="161"/>
      <c r="F109" s="161"/>
      <c r="G109" s="161"/>
      <c r="H109" s="161"/>
      <c r="I109" s="161"/>
      <c r="J109" s="161"/>
    </row>
    <row r="110" spans="2:10" s="120" customFormat="1" hidden="1">
      <c r="B110" s="161"/>
      <c r="C110" s="161"/>
      <c r="D110" s="161"/>
      <c r="E110" s="161"/>
      <c r="F110" s="161"/>
      <c r="G110" s="161"/>
      <c r="H110" s="161"/>
      <c r="I110" s="161"/>
      <c r="J110" s="161"/>
    </row>
    <row r="111" spans="2:10" s="120" customFormat="1" hidden="1">
      <c r="B111" s="161"/>
      <c r="C111" s="161"/>
      <c r="D111" s="161"/>
      <c r="E111" s="161"/>
      <c r="F111" s="161"/>
      <c r="G111" s="161"/>
      <c r="H111" s="161"/>
      <c r="I111" s="161"/>
      <c r="J111" s="161"/>
    </row>
    <row r="112" spans="2:10" s="120" customFormat="1" hidden="1">
      <c r="B112" s="161"/>
      <c r="C112" s="161"/>
      <c r="D112" s="161"/>
      <c r="E112" s="161"/>
      <c r="F112" s="161"/>
      <c r="G112" s="161"/>
      <c r="H112" s="161"/>
      <c r="I112" s="161"/>
      <c r="J112" s="161"/>
    </row>
    <row r="113" spans="2:10" s="120" customFormat="1" hidden="1">
      <c r="B113" s="161"/>
      <c r="C113" s="161"/>
      <c r="D113" s="161"/>
      <c r="E113" s="161"/>
      <c r="F113" s="161"/>
      <c r="G113" s="161"/>
      <c r="H113" s="161"/>
      <c r="I113" s="161"/>
      <c r="J113" s="161"/>
    </row>
    <row r="114" spans="2:10" s="120" customFormat="1" hidden="1">
      <c r="B114" s="161"/>
      <c r="C114" s="161"/>
      <c r="D114" s="161"/>
      <c r="E114" s="161"/>
      <c r="F114" s="161"/>
      <c r="G114" s="161"/>
      <c r="H114" s="161"/>
      <c r="I114" s="161"/>
      <c r="J114" s="161"/>
    </row>
    <row r="115" spans="2:10" s="120" customFormat="1" hidden="1">
      <c r="B115" s="161"/>
      <c r="C115" s="161"/>
      <c r="D115" s="161"/>
      <c r="E115" s="161"/>
      <c r="F115" s="161"/>
      <c r="G115" s="161"/>
      <c r="H115" s="161"/>
      <c r="I115" s="161"/>
      <c r="J115" s="161"/>
    </row>
    <row r="116" spans="2:10" s="120" customFormat="1" hidden="1">
      <c r="B116" s="161"/>
      <c r="C116" s="161"/>
      <c r="D116" s="161"/>
      <c r="E116" s="161"/>
      <c r="F116" s="161"/>
      <c r="G116" s="161"/>
      <c r="H116" s="161"/>
      <c r="I116" s="161"/>
      <c r="J116" s="161"/>
    </row>
    <row r="117" spans="2:10" s="120" customFormat="1" hidden="1">
      <c r="B117" s="161"/>
      <c r="C117" s="161"/>
      <c r="D117" s="161"/>
      <c r="E117" s="161"/>
      <c r="F117" s="161"/>
      <c r="G117" s="161"/>
      <c r="H117" s="161"/>
      <c r="I117" s="161"/>
      <c r="J117" s="161"/>
    </row>
    <row r="118" spans="2:10" s="120" customFormat="1" hidden="1">
      <c r="B118" s="161"/>
      <c r="C118" s="161"/>
      <c r="D118" s="161"/>
      <c r="E118" s="161"/>
      <c r="F118" s="161"/>
      <c r="G118" s="161"/>
      <c r="H118" s="161"/>
      <c r="I118" s="161"/>
      <c r="J118" s="161"/>
    </row>
    <row r="119" spans="2:10" s="120" customFormat="1" hidden="1">
      <c r="B119" s="161"/>
      <c r="C119" s="161"/>
      <c r="D119" s="161"/>
      <c r="E119" s="161"/>
      <c r="F119" s="161"/>
      <c r="G119" s="161"/>
      <c r="H119" s="161"/>
      <c r="I119" s="161"/>
      <c r="J119" s="161"/>
    </row>
    <row r="120" spans="2:10" s="120" customFormat="1" hidden="1">
      <c r="B120" s="161"/>
      <c r="C120" s="161"/>
      <c r="D120" s="161"/>
      <c r="E120" s="161"/>
      <c r="F120" s="161"/>
      <c r="G120" s="161"/>
      <c r="H120" s="161"/>
      <c r="I120" s="161"/>
      <c r="J120" s="161"/>
    </row>
    <row r="121" spans="2:10" s="120" customFormat="1" hidden="1">
      <c r="B121" s="161"/>
      <c r="C121" s="161"/>
      <c r="D121" s="161"/>
      <c r="E121" s="161"/>
      <c r="F121" s="161"/>
      <c r="G121" s="161"/>
      <c r="H121" s="161"/>
      <c r="I121" s="161"/>
      <c r="J121" s="161"/>
    </row>
    <row r="122" spans="2:10" s="120" customFormat="1" hidden="1">
      <c r="B122" s="161"/>
      <c r="C122" s="161"/>
      <c r="D122" s="161"/>
      <c r="E122" s="161"/>
      <c r="F122" s="161"/>
      <c r="G122" s="161"/>
      <c r="H122" s="161"/>
      <c r="I122" s="161"/>
      <c r="J122" s="161"/>
    </row>
    <row r="123" spans="2:10" s="120" customFormat="1" hidden="1">
      <c r="B123" s="161"/>
      <c r="C123" s="161"/>
      <c r="D123" s="161"/>
      <c r="E123" s="161"/>
      <c r="F123" s="161"/>
      <c r="G123" s="161"/>
      <c r="H123" s="161"/>
      <c r="I123" s="161"/>
      <c r="J123" s="161"/>
    </row>
    <row r="124" spans="2:10" s="120" customFormat="1" hidden="1">
      <c r="B124" s="162"/>
    </row>
    <row r="125" spans="2:10" s="120" customFormat="1" hidden="1">
      <c r="B125" s="162"/>
    </row>
    <row r="126" spans="2:10" s="120" customFormat="1" hidden="1">
      <c r="B126" s="162"/>
    </row>
    <row r="127" spans="2:10" s="120" customFormat="1" hidden="1">
      <c r="B127" s="162"/>
    </row>
    <row r="128" spans="2:10" s="120" customFormat="1" hidden="1">
      <c r="B128" s="162"/>
    </row>
    <row r="129" spans="2:2" s="120" customFormat="1" hidden="1">
      <c r="B129" s="162"/>
    </row>
    <row r="130" spans="2:2" s="120" customFormat="1" hidden="1">
      <c r="B130" s="162"/>
    </row>
    <row r="131" spans="2:2" s="120" customFormat="1" hidden="1">
      <c r="B131" s="162"/>
    </row>
    <row r="132" spans="2:2" s="120" customFormat="1" hidden="1">
      <c r="B132" s="162"/>
    </row>
    <row r="133" spans="2:2" s="120" customFormat="1" hidden="1">
      <c r="B133" s="162"/>
    </row>
    <row r="134" spans="2:2" s="120" customFormat="1" hidden="1">
      <c r="B134" s="162"/>
    </row>
    <row r="135" spans="2:2" s="120" customFormat="1" hidden="1">
      <c r="B135" s="162"/>
    </row>
    <row r="136" spans="2:2" s="120" customFormat="1" hidden="1">
      <c r="B136" s="162"/>
    </row>
    <row r="137" spans="2:2" s="120" customFormat="1" hidden="1">
      <c r="B137" s="162"/>
    </row>
    <row r="138" spans="2:2" s="120" customFormat="1" hidden="1">
      <c r="B138" s="162"/>
    </row>
    <row r="139" spans="2:2" s="120" customFormat="1" hidden="1">
      <c r="B139" s="162"/>
    </row>
    <row r="140" spans="2:2" s="120" customFormat="1" hidden="1">
      <c r="B140" s="162"/>
    </row>
    <row r="141" spans="2:2" s="120" customFormat="1" hidden="1">
      <c r="B141" s="162"/>
    </row>
    <row r="142" spans="2:2" s="120" customFormat="1" hidden="1">
      <c r="B142" s="162"/>
    </row>
    <row r="143" spans="2:2" s="120" customFormat="1" hidden="1">
      <c r="B143" s="162"/>
    </row>
    <row r="144" spans="2:2" s="120" customFormat="1" hidden="1">
      <c r="B144" s="162"/>
    </row>
    <row r="145" spans="2:2" s="120" customFormat="1" hidden="1">
      <c r="B145" s="162"/>
    </row>
    <row r="146" spans="2:2" s="120" customFormat="1" hidden="1">
      <c r="B146" s="162"/>
    </row>
    <row r="147" spans="2:2" s="120" customFormat="1" hidden="1">
      <c r="B147" s="162"/>
    </row>
    <row r="148" spans="2:2" s="120" customFormat="1" hidden="1">
      <c r="B148" s="162"/>
    </row>
    <row r="149" spans="2:2" s="120" customFormat="1" hidden="1">
      <c r="B149" s="162"/>
    </row>
    <row r="150" spans="2:2" s="120" customFormat="1" hidden="1">
      <c r="B150" s="162"/>
    </row>
    <row r="151" spans="2:2" s="120" customFormat="1" hidden="1">
      <c r="B151" s="162"/>
    </row>
    <row r="152" spans="2:2" s="120" customFormat="1" hidden="1">
      <c r="B152" s="162"/>
    </row>
    <row r="153" spans="2:2" s="120" customFormat="1" hidden="1">
      <c r="B153" s="162"/>
    </row>
    <row r="154" spans="2:2" s="120" customFormat="1" hidden="1">
      <c r="B154" s="162"/>
    </row>
    <row r="155" spans="2:2" s="120" customFormat="1" hidden="1">
      <c r="B155" s="162"/>
    </row>
    <row r="156" spans="2:2" s="120" customFormat="1" hidden="1">
      <c r="B156" s="162"/>
    </row>
    <row r="157" spans="2:2" s="120" customFormat="1" hidden="1">
      <c r="B157" s="162"/>
    </row>
    <row r="158" spans="2:2" s="120" customFormat="1" hidden="1">
      <c r="B158" s="162"/>
    </row>
    <row r="159" spans="2:2" s="120" customFormat="1" hidden="1">
      <c r="B159" s="162"/>
    </row>
    <row r="160" spans="2:2" s="120" customFormat="1" hidden="1">
      <c r="B160" s="162"/>
    </row>
    <row r="161" spans="2:2" s="120" customFormat="1" hidden="1">
      <c r="B161" s="162"/>
    </row>
    <row r="162" spans="2:2" s="120" customFormat="1" hidden="1">
      <c r="B162" s="162"/>
    </row>
    <row r="163" spans="2:2" s="120" customFormat="1" hidden="1">
      <c r="B163" s="162"/>
    </row>
    <row r="164" spans="2:2" s="120" customFormat="1" hidden="1">
      <c r="B164" s="162"/>
    </row>
    <row r="165" spans="2:2" s="120" customFormat="1" hidden="1">
      <c r="B165" s="162"/>
    </row>
    <row r="166" spans="2:2" s="120" customFormat="1" hidden="1">
      <c r="B166" s="162"/>
    </row>
    <row r="167" spans="2:2" s="120" customFormat="1" hidden="1">
      <c r="B167" s="162"/>
    </row>
    <row r="168" spans="2:2" s="120" customFormat="1" hidden="1">
      <c r="B168" s="162"/>
    </row>
    <row r="169" spans="2:2" s="120" customFormat="1" hidden="1">
      <c r="B169" s="162"/>
    </row>
    <row r="170" spans="2:2" s="120" customFormat="1" hidden="1">
      <c r="B170" s="162"/>
    </row>
    <row r="171" spans="2:2" s="120" customFormat="1" hidden="1">
      <c r="B171" s="162"/>
    </row>
    <row r="172" spans="2:2" s="120" customFormat="1" hidden="1">
      <c r="B172" s="162"/>
    </row>
    <row r="173" spans="2:2" s="120" customFormat="1" hidden="1">
      <c r="B173" s="162"/>
    </row>
    <row r="174" spans="2:2" s="120" customFormat="1" hidden="1">
      <c r="B174" s="162"/>
    </row>
    <row r="175" spans="2:2" s="120" customFormat="1" hidden="1">
      <c r="B175" s="162"/>
    </row>
    <row r="176" spans="2:2" s="120" customFormat="1" hidden="1">
      <c r="B176" s="162"/>
    </row>
    <row r="177" spans="2:2" s="120" customFormat="1" hidden="1">
      <c r="B177" s="162"/>
    </row>
    <row r="178" spans="2:2" s="120" customFormat="1" hidden="1">
      <c r="B178" s="162"/>
    </row>
    <row r="179" spans="2:2" s="120" customFormat="1" hidden="1">
      <c r="B179" s="162"/>
    </row>
    <row r="180" spans="2:2" s="120" customFormat="1" hidden="1">
      <c r="B180" s="162"/>
    </row>
    <row r="181" spans="2:2" s="120" customFormat="1" hidden="1">
      <c r="B181" s="162"/>
    </row>
    <row r="182" spans="2:2" s="120" customFormat="1" hidden="1">
      <c r="B182" s="162"/>
    </row>
    <row r="183" spans="2:2" s="120" customFormat="1" hidden="1">
      <c r="B183" s="162"/>
    </row>
    <row r="184" spans="2:2" s="120" customFormat="1" hidden="1">
      <c r="B184" s="162"/>
    </row>
    <row r="185" spans="2:2" s="120" customFormat="1" hidden="1">
      <c r="B185" s="162"/>
    </row>
    <row r="186" spans="2:2" s="120" customFormat="1" hidden="1">
      <c r="B186" s="162"/>
    </row>
    <row r="187" spans="2:2" s="120" customFormat="1" hidden="1">
      <c r="B187" s="162"/>
    </row>
    <row r="188" spans="2:2" s="120" customFormat="1" hidden="1">
      <c r="B188" s="162"/>
    </row>
    <row r="189" spans="2:2" s="120" customFormat="1" hidden="1">
      <c r="B189" s="162"/>
    </row>
    <row r="190" spans="2:2" s="120" customFormat="1" hidden="1">
      <c r="B190" s="162"/>
    </row>
    <row r="191" spans="2:2" s="120" customFormat="1" hidden="1">
      <c r="B191" s="162"/>
    </row>
    <row r="192" spans="2:2" s="120" customFormat="1" hidden="1">
      <c r="B192" s="162"/>
    </row>
    <row r="193" spans="2:2" s="120" customFormat="1" hidden="1">
      <c r="B193" s="162"/>
    </row>
    <row r="194" spans="2:2" s="120" customFormat="1" hidden="1">
      <c r="B194" s="162"/>
    </row>
    <row r="195" spans="2:2" s="120" customFormat="1" hidden="1">
      <c r="B195" s="162"/>
    </row>
    <row r="196" spans="2:2" s="120" customFormat="1" hidden="1">
      <c r="B196" s="162"/>
    </row>
    <row r="197" spans="2:2" s="120" customFormat="1" hidden="1">
      <c r="B197" s="162"/>
    </row>
    <row r="198" spans="2:2" s="120" customFormat="1" hidden="1">
      <c r="B198" s="162"/>
    </row>
    <row r="199" spans="2:2" s="120" customFormat="1" hidden="1">
      <c r="B199" s="162"/>
    </row>
    <row r="200" spans="2:2" s="120" customFormat="1" hidden="1">
      <c r="B200" s="162"/>
    </row>
    <row r="201" spans="2:2" s="120" customFormat="1" hidden="1">
      <c r="B201" s="162"/>
    </row>
    <row r="202" spans="2:2" s="120" customFormat="1" hidden="1">
      <c r="B202" s="162"/>
    </row>
    <row r="203" spans="2:2" s="120" customFormat="1" hidden="1">
      <c r="B203" s="162"/>
    </row>
    <row r="204" spans="2:2" s="120" customFormat="1" hidden="1">
      <c r="B204" s="162"/>
    </row>
    <row r="205" spans="2:2" s="120" customFormat="1" hidden="1">
      <c r="B205" s="162"/>
    </row>
    <row r="206" spans="2:2" s="120" customFormat="1" hidden="1">
      <c r="B206" s="162"/>
    </row>
    <row r="207" spans="2:2" s="120" customFormat="1" hidden="1">
      <c r="B207" s="162"/>
    </row>
    <row r="208" spans="2:2" s="120" customFormat="1" hidden="1">
      <c r="B208" s="162"/>
    </row>
    <row r="209" spans="2:2" s="120" customFormat="1" hidden="1">
      <c r="B209" s="162"/>
    </row>
    <row r="210" spans="2:2" s="120" customFormat="1" hidden="1">
      <c r="B210" s="162"/>
    </row>
    <row r="211" spans="2:2" s="120" customFormat="1" hidden="1">
      <c r="B211" s="162"/>
    </row>
    <row r="212" spans="2:2" s="120" customFormat="1" hidden="1">
      <c r="B212" s="162"/>
    </row>
    <row r="213" spans="2:2" s="120" customFormat="1" hidden="1">
      <c r="B213" s="162"/>
    </row>
    <row r="214" spans="2:2" s="120" customFormat="1" hidden="1">
      <c r="B214" s="162"/>
    </row>
    <row r="215" spans="2:2" s="120" customFormat="1" hidden="1">
      <c r="B215" s="162"/>
    </row>
    <row r="216" spans="2:2" s="120" customFormat="1" hidden="1">
      <c r="B216" s="162"/>
    </row>
    <row r="217" spans="2:2" s="120" customFormat="1" hidden="1">
      <c r="B217" s="162"/>
    </row>
    <row r="218" spans="2:2" s="120" customFormat="1" hidden="1">
      <c r="B218" s="162"/>
    </row>
    <row r="219" spans="2:2" s="120" customFormat="1" hidden="1">
      <c r="B219" s="162"/>
    </row>
    <row r="220" spans="2:2" s="120" customFormat="1" hidden="1">
      <c r="B220" s="162"/>
    </row>
    <row r="221" spans="2:2" s="120" customFormat="1" hidden="1">
      <c r="B221" s="162"/>
    </row>
    <row r="222" spans="2:2" s="120" customFormat="1" hidden="1">
      <c r="B222" s="162"/>
    </row>
    <row r="223" spans="2:2" s="120" customFormat="1" hidden="1">
      <c r="B223" s="162"/>
    </row>
    <row r="224" spans="2:2" s="120" customFormat="1" hidden="1">
      <c r="B224" s="162"/>
    </row>
    <row r="225" spans="2:2" s="120" customFormat="1" hidden="1">
      <c r="B225" s="162"/>
    </row>
    <row r="226" spans="2:2" s="120" customFormat="1" hidden="1">
      <c r="B226" s="162"/>
    </row>
    <row r="227" spans="2:2" s="120" customFormat="1" hidden="1">
      <c r="B227" s="162"/>
    </row>
    <row r="228" spans="2:2" s="120" customFormat="1" hidden="1">
      <c r="B228" s="162"/>
    </row>
    <row r="229" spans="2:2" s="120" customFormat="1" hidden="1">
      <c r="B229" s="162"/>
    </row>
    <row r="230" spans="2:2" s="120" customFormat="1" hidden="1">
      <c r="B230" s="162"/>
    </row>
    <row r="231" spans="2:2" s="120" customFormat="1" hidden="1">
      <c r="B231" s="162"/>
    </row>
    <row r="232" spans="2:2" s="120" customFormat="1" hidden="1">
      <c r="B232" s="162"/>
    </row>
    <row r="233" spans="2:2" s="120" customFormat="1" hidden="1">
      <c r="B233" s="162"/>
    </row>
    <row r="234" spans="2:2" s="120" customFormat="1" hidden="1">
      <c r="B234" s="162"/>
    </row>
    <row r="235" spans="2:2" s="120" customFormat="1" hidden="1">
      <c r="B235" s="162"/>
    </row>
    <row r="236" spans="2:2" s="120" customFormat="1" hidden="1">
      <c r="B236" s="162"/>
    </row>
    <row r="237" spans="2:2" s="120" customFormat="1" hidden="1">
      <c r="B237" s="162"/>
    </row>
    <row r="238" spans="2:2" s="120" customFormat="1" hidden="1">
      <c r="B238" s="162"/>
    </row>
    <row r="239" spans="2:2" s="120" customFormat="1" hidden="1">
      <c r="B239" s="162"/>
    </row>
    <row r="240" spans="2:2" s="120" customFormat="1" hidden="1">
      <c r="B240" s="162"/>
    </row>
    <row r="241" spans="2:2" s="120" customFormat="1" hidden="1">
      <c r="B241" s="162"/>
    </row>
    <row r="242" spans="2:2" s="120" customFormat="1" hidden="1">
      <c r="B242" s="162"/>
    </row>
    <row r="243" spans="2:2" s="120" customFormat="1" hidden="1">
      <c r="B243" s="162"/>
    </row>
    <row r="244" spans="2:2" s="120" customFormat="1" hidden="1">
      <c r="B244" s="162"/>
    </row>
    <row r="245" spans="2:2" s="120" customFormat="1" hidden="1">
      <c r="B245" s="162"/>
    </row>
    <row r="246" spans="2:2" s="120" customFormat="1" hidden="1">
      <c r="B246" s="162"/>
    </row>
    <row r="247" spans="2:2" s="120" customFormat="1" hidden="1">
      <c r="B247" s="162"/>
    </row>
    <row r="248" spans="2:2" s="120" customFormat="1" hidden="1">
      <c r="B248" s="162"/>
    </row>
    <row r="249" spans="2:2" s="120" customFormat="1" hidden="1">
      <c r="B249" s="162"/>
    </row>
    <row r="250" spans="2:2" s="120" customFormat="1" hidden="1">
      <c r="B250" s="162"/>
    </row>
    <row r="251" spans="2:2" s="120" customFormat="1" hidden="1">
      <c r="B251" s="162"/>
    </row>
    <row r="252" spans="2:2" s="120" customFormat="1" hidden="1">
      <c r="B252" s="162"/>
    </row>
    <row r="253" spans="2:2" s="120" customFormat="1" hidden="1">
      <c r="B253" s="162"/>
    </row>
    <row r="254" spans="2:2" s="120" customFormat="1" hidden="1">
      <c r="B254" s="162"/>
    </row>
    <row r="255" spans="2:2" s="120" customFormat="1" hidden="1">
      <c r="B255" s="162"/>
    </row>
    <row r="256" spans="2:2" s="120" customFormat="1" hidden="1">
      <c r="B256" s="162"/>
    </row>
    <row r="257" spans="2:2" s="120" customFormat="1" hidden="1">
      <c r="B257" s="162"/>
    </row>
    <row r="258" spans="2:2" s="120" customFormat="1" hidden="1">
      <c r="B258" s="162"/>
    </row>
    <row r="259" spans="2:2" s="120" customFormat="1" hidden="1">
      <c r="B259" s="162"/>
    </row>
    <row r="260" spans="2:2" s="120" customFormat="1" hidden="1">
      <c r="B260" s="162"/>
    </row>
    <row r="261" spans="2:2" s="120" customFormat="1" hidden="1">
      <c r="B261" s="162"/>
    </row>
    <row r="262" spans="2:2" s="120" customFormat="1" hidden="1">
      <c r="B262" s="162"/>
    </row>
    <row r="263" spans="2:2" s="120" customFormat="1" hidden="1">
      <c r="B263" s="162"/>
    </row>
    <row r="264" spans="2:2" s="120" customFormat="1" hidden="1">
      <c r="B264" s="162"/>
    </row>
    <row r="265" spans="2:2" s="120" customFormat="1" hidden="1">
      <c r="B265" s="162"/>
    </row>
    <row r="266" spans="2:2" s="120" customFormat="1" hidden="1">
      <c r="B266" s="162"/>
    </row>
    <row r="267" spans="2:2" s="120" customFormat="1" hidden="1">
      <c r="B267" s="162"/>
    </row>
    <row r="268" spans="2:2" s="120" customFormat="1" hidden="1">
      <c r="B268" s="162"/>
    </row>
    <row r="269" spans="2:2" s="120" customFormat="1" hidden="1">
      <c r="B269" s="162"/>
    </row>
    <row r="270" spans="2:2" s="120" customFormat="1" hidden="1">
      <c r="B270" s="162"/>
    </row>
    <row r="271" spans="2:2" s="120" customFormat="1" hidden="1">
      <c r="B271" s="162"/>
    </row>
    <row r="272" spans="2:2" s="120" customFormat="1" hidden="1">
      <c r="B272" s="162"/>
    </row>
    <row r="273" spans="2:36" s="120" customFormat="1" hidden="1">
      <c r="B273" s="162"/>
    </row>
    <row r="274" spans="2:36" s="121" customFormat="1" hidden="1">
      <c r="J274" s="120"/>
      <c r="K274" s="120"/>
      <c r="L274" s="120"/>
      <c r="M274" s="120"/>
      <c r="N274" s="120"/>
      <c r="O274" s="120"/>
      <c r="P274" s="120"/>
      <c r="Q274" s="120"/>
      <c r="R274" s="120"/>
      <c r="S274" s="120"/>
      <c r="T274" s="120"/>
      <c r="U274" s="120"/>
      <c r="V274" s="120"/>
      <c r="W274" s="120"/>
      <c r="X274" s="120"/>
      <c r="Y274" s="120"/>
      <c r="Z274" s="120"/>
      <c r="AA274" s="120"/>
      <c r="AB274" s="120"/>
      <c r="AC274" s="120"/>
      <c r="AD274" s="120"/>
      <c r="AE274" s="120"/>
      <c r="AF274" s="120"/>
      <c r="AG274" s="120"/>
      <c r="AH274" s="120"/>
      <c r="AI274" s="120"/>
      <c r="AJ274" s="120"/>
    </row>
    <row r="275" spans="2:36" s="121" customFormat="1" hidden="1">
      <c r="J275" s="120"/>
      <c r="K275" s="120"/>
      <c r="L275" s="120"/>
      <c r="M275" s="120"/>
      <c r="N275" s="120"/>
      <c r="O275" s="120"/>
      <c r="P275" s="120"/>
      <c r="Q275" s="120"/>
      <c r="R275" s="120"/>
      <c r="S275" s="120"/>
      <c r="T275" s="120"/>
      <c r="U275" s="120"/>
      <c r="V275" s="120"/>
      <c r="W275" s="120"/>
      <c r="X275" s="120"/>
      <c r="Y275" s="120"/>
      <c r="Z275" s="120"/>
      <c r="AA275" s="120"/>
      <c r="AB275" s="120"/>
      <c r="AC275" s="120"/>
      <c r="AD275" s="120"/>
      <c r="AE275" s="120"/>
      <c r="AF275" s="120"/>
      <c r="AG275" s="120"/>
      <c r="AH275" s="120"/>
      <c r="AI275" s="120"/>
      <c r="AJ275" s="120"/>
    </row>
    <row r="276" spans="2:36" s="121" customFormat="1" hidden="1">
      <c r="J276" s="120"/>
      <c r="K276" s="120"/>
      <c r="L276" s="120"/>
      <c r="M276" s="120"/>
      <c r="N276" s="120"/>
      <c r="O276" s="120"/>
      <c r="P276" s="120"/>
      <c r="Q276" s="120"/>
      <c r="R276" s="120"/>
      <c r="S276" s="120"/>
      <c r="T276" s="120"/>
      <c r="U276" s="120"/>
      <c r="V276" s="120"/>
      <c r="W276" s="120"/>
      <c r="X276" s="120"/>
      <c r="Y276" s="120"/>
      <c r="Z276" s="120"/>
      <c r="AA276" s="120"/>
      <c r="AB276" s="120"/>
      <c r="AC276" s="120"/>
      <c r="AD276" s="120"/>
      <c r="AE276" s="120"/>
      <c r="AF276" s="120"/>
      <c r="AG276" s="120"/>
      <c r="AH276" s="120"/>
      <c r="AI276" s="120"/>
      <c r="AJ276" s="120"/>
    </row>
    <row r="277" spans="2:36" s="121" customFormat="1" hidden="1">
      <c r="J277" s="120"/>
      <c r="K277" s="120"/>
      <c r="L277" s="120"/>
      <c r="M277" s="120"/>
      <c r="N277" s="120"/>
      <c r="O277" s="120"/>
      <c r="P277" s="120"/>
      <c r="Q277" s="120"/>
      <c r="R277" s="120"/>
      <c r="S277" s="120"/>
      <c r="T277" s="120"/>
      <c r="U277" s="120"/>
      <c r="V277" s="120"/>
      <c r="W277" s="120"/>
      <c r="X277" s="120"/>
      <c r="Y277" s="120"/>
      <c r="Z277" s="120"/>
      <c r="AA277" s="120"/>
      <c r="AB277" s="120"/>
      <c r="AC277" s="120"/>
      <c r="AD277" s="120"/>
      <c r="AE277" s="120"/>
      <c r="AF277" s="120"/>
      <c r="AG277" s="120"/>
      <c r="AH277" s="120"/>
      <c r="AI277" s="120"/>
      <c r="AJ277" s="120"/>
    </row>
    <row r="278" spans="2:36" s="121" customFormat="1" hidden="1">
      <c r="J278" s="120"/>
      <c r="K278" s="120"/>
      <c r="L278" s="120"/>
      <c r="M278" s="120"/>
      <c r="N278" s="120"/>
      <c r="O278" s="120"/>
      <c r="P278" s="120"/>
      <c r="Q278" s="120"/>
      <c r="R278" s="120"/>
      <c r="S278" s="120"/>
      <c r="T278" s="120"/>
      <c r="U278" s="120"/>
      <c r="V278" s="120"/>
      <c r="W278" s="120"/>
      <c r="X278" s="120"/>
      <c r="Y278" s="120"/>
      <c r="Z278" s="120"/>
      <c r="AA278" s="120"/>
      <c r="AB278" s="120"/>
      <c r="AC278" s="120"/>
      <c r="AD278" s="120"/>
      <c r="AE278" s="120"/>
      <c r="AF278" s="120"/>
      <c r="AG278" s="120"/>
      <c r="AH278" s="120"/>
      <c r="AI278" s="120"/>
      <c r="AJ278" s="120"/>
    </row>
    <row r="279" spans="2:36" s="121" customFormat="1" hidden="1">
      <c r="J279" s="120"/>
      <c r="K279" s="120"/>
      <c r="L279" s="120"/>
      <c r="M279" s="120"/>
      <c r="N279" s="120"/>
      <c r="O279" s="120"/>
      <c r="P279" s="120"/>
      <c r="Q279" s="120"/>
      <c r="R279" s="120"/>
      <c r="S279" s="120"/>
      <c r="T279" s="120"/>
      <c r="U279" s="120"/>
      <c r="V279" s="120"/>
      <c r="W279" s="120"/>
      <c r="X279" s="120"/>
      <c r="Y279" s="120"/>
      <c r="Z279" s="120"/>
      <c r="AA279" s="120"/>
      <c r="AB279" s="120"/>
      <c r="AC279" s="120"/>
      <c r="AD279" s="120"/>
      <c r="AE279" s="120"/>
      <c r="AF279" s="120"/>
      <c r="AG279" s="120"/>
      <c r="AH279" s="120"/>
      <c r="AI279" s="120"/>
      <c r="AJ279" s="120"/>
    </row>
    <row r="280" spans="2:36" s="121" customFormat="1" hidden="1">
      <c r="J280" s="120"/>
      <c r="K280" s="120"/>
      <c r="L280" s="120"/>
      <c r="M280" s="120"/>
      <c r="N280" s="120"/>
      <c r="O280" s="120"/>
      <c r="P280" s="120"/>
      <c r="Q280" s="120"/>
      <c r="R280" s="120"/>
      <c r="S280" s="120"/>
      <c r="T280" s="120"/>
      <c r="U280" s="120"/>
      <c r="V280" s="120"/>
      <c r="W280" s="120"/>
      <c r="X280" s="120"/>
      <c r="Y280" s="120"/>
      <c r="Z280" s="120"/>
      <c r="AA280" s="120"/>
      <c r="AB280" s="120"/>
      <c r="AC280" s="120"/>
      <c r="AD280" s="120"/>
      <c r="AE280" s="120"/>
      <c r="AF280" s="120"/>
      <c r="AG280" s="120"/>
      <c r="AH280" s="120"/>
      <c r="AI280" s="120"/>
      <c r="AJ280" s="120"/>
    </row>
    <row r="281" spans="2:36" s="121" customFormat="1" hidden="1">
      <c r="J281" s="120"/>
      <c r="K281" s="120"/>
      <c r="L281" s="120"/>
      <c r="M281" s="120"/>
      <c r="N281" s="120"/>
      <c r="O281" s="120"/>
      <c r="P281" s="120"/>
      <c r="Q281" s="120"/>
      <c r="R281" s="120"/>
      <c r="S281" s="120"/>
      <c r="T281" s="120"/>
      <c r="U281" s="120"/>
      <c r="V281" s="120"/>
      <c r="W281" s="120"/>
      <c r="X281" s="120"/>
      <c r="Y281" s="120"/>
      <c r="Z281" s="120"/>
      <c r="AA281" s="120"/>
      <c r="AB281" s="120"/>
      <c r="AC281" s="120"/>
      <c r="AD281" s="120"/>
      <c r="AE281" s="120"/>
      <c r="AF281" s="120"/>
      <c r="AG281" s="120"/>
      <c r="AH281" s="120"/>
      <c r="AI281" s="120"/>
      <c r="AJ281" s="120"/>
    </row>
    <row r="282" spans="2:36" s="121" customFormat="1" hidden="1">
      <c r="J282" s="120"/>
      <c r="K282" s="120"/>
      <c r="L282" s="120"/>
      <c r="M282" s="120"/>
      <c r="N282" s="120"/>
      <c r="O282" s="120"/>
      <c r="P282" s="120"/>
      <c r="Q282" s="120"/>
      <c r="R282" s="120"/>
      <c r="S282" s="120"/>
      <c r="T282" s="120"/>
      <c r="U282" s="120"/>
      <c r="V282" s="120"/>
      <c r="W282" s="120"/>
      <c r="X282" s="120"/>
      <c r="Y282" s="120"/>
      <c r="Z282" s="120"/>
      <c r="AA282" s="120"/>
      <c r="AB282" s="120"/>
      <c r="AC282" s="120"/>
      <c r="AD282" s="120"/>
      <c r="AE282" s="120"/>
      <c r="AF282" s="120"/>
      <c r="AG282" s="120"/>
      <c r="AH282" s="120"/>
      <c r="AI282" s="120"/>
      <c r="AJ282" s="120"/>
    </row>
    <row r="283" spans="2:36" s="121" customFormat="1" hidden="1">
      <c r="J283" s="120"/>
      <c r="K283" s="120"/>
      <c r="L283" s="120"/>
      <c r="M283" s="120"/>
      <c r="N283" s="120"/>
      <c r="O283" s="120"/>
      <c r="P283" s="120"/>
      <c r="Q283" s="120"/>
      <c r="R283" s="120"/>
      <c r="S283" s="120"/>
      <c r="T283" s="120"/>
      <c r="U283" s="120"/>
      <c r="V283" s="120"/>
      <c r="W283" s="120"/>
      <c r="X283" s="120"/>
      <c r="Y283" s="120"/>
      <c r="Z283" s="120"/>
      <c r="AA283" s="120"/>
      <c r="AB283" s="120"/>
      <c r="AC283" s="120"/>
      <c r="AD283" s="120"/>
      <c r="AE283" s="120"/>
      <c r="AF283" s="120"/>
      <c r="AG283" s="120"/>
      <c r="AH283" s="120"/>
      <c r="AI283" s="120"/>
      <c r="AJ283" s="120"/>
    </row>
    <row r="284" spans="2:36" s="121" customFormat="1" hidden="1">
      <c r="J284" s="120"/>
      <c r="K284" s="120"/>
      <c r="L284" s="120"/>
      <c r="M284" s="120"/>
      <c r="N284" s="120"/>
      <c r="O284" s="120"/>
      <c r="P284" s="120"/>
      <c r="Q284" s="120"/>
      <c r="R284" s="120"/>
      <c r="S284" s="120"/>
      <c r="T284" s="120"/>
      <c r="U284" s="120"/>
      <c r="V284" s="120"/>
      <c r="W284" s="120"/>
      <c r="X284" s="120"/>
      <c r="Y284" s="120"/>
      <c r="Z284" s="120"/>
      <c r="AA284" s="120"/>
      <c r="AB284" s="120"/>
      <c r="AC284" s="120"/>
      <c r="AD284" s="120"/>
      <c r="AE284" s="120"/>
      <c r="AF284" s="120"/>
      <c r="AG284" s="120"/>
      <c r="AH284" s="120"/>
      <c r="AI284" s="120"/>
      <c r="AJ284" s="120"/>
    </row>
    <row r="285" spans="2:36" s="121" customFormat="1" hidden="1">
      <c r="J285" s="120"/>
      <c r="K285" s="120"/>
      <c r="L285" s="120"/>
      <c r="M285" s="120"/>
      <c r="N285" s="120"/>
      <c r="O285" s="120"/>
      <c r="P285" s="120"/>
      <c r="Q285" s="120"/>
      <c r="R285" s="120"/>
      <c r="S285" s="120"/>
      <c r="T285" s="120"/>
      <c r="U285" s="120"/>
      <c r="V285" s="120"/>
      <c r="W285" s="120"/>
      <c r="X285" s="120"/>
      <c r="Y285" s="120"/>
      <c r="Z285" s="120"/>
      <c r="AA285" s="120"/>
      <c r="AB285" s="120"/>
      <c r="AC285" s="120"/>
      <c r="AD285" s="120"/>
      <c r="AE285" s="120"/>
      <c r="AF285" s="120"/>
      <c r="AG285" s="120"/>
      <c r="AH285" s="120"/>
      <c r="AI285" s="120"/>
      <c r="AJ285" s="120"/>
    </row>
    <row r="286" spans="2:36" s="121" customFormat="1" hidden="1">
      <c r="J286" s="120"/>
      <c r="K286" s="120"/>
      <c r="L286" s="120"/>
      <c r="M286" s="120"/>
      <c r="N286" s="120"/>
      <c r="O286" s="120"/>
      <c r="P286" s="120"/>
      <c r="Q286" s="120"/>
      <c r="R286" s="120"/>
      <c r="S286" s="120"/>
      <c r="T286" s="120"/>
      <c r="U286" s="120"/>
      <c r="V286" s="120"/>
      <c r="W286" s="120"/>
      <c r="X286" s="120"/>
      <c r="Y286" s="120"/>
      <c r="Z286" s="120"/>
      <c r="AA286" s="120"/>
      <c r="AB286" s="120"/>
      <c r="AC286" s="120"/>
      <c r="AD286" s="120"/>
      <c r="AE286" s="120"/>
      <c r="AF286" s="120"/>
      <c r="AG286" s="120"/>
      <c r="AH286" s="120"/>
      <c r="AI286" s="120"/>
      <c r="AJ286" s="120"/>
    </row>
    <row r="287" spans="2:36" s="121" customFormat="1" hidden="1">
      <c r="J287" s="120"/>
      <c r="K287" s="120"/>
      <c r="L287" s="120"/>
      <c r="M287" s="120"/>
      <c r="N287" s="120"/>
      <c r="O287" s="120"/>
      <c r="P287" s="120"/>
      <c r="Q287" s="120"/>
      <c r="R287" s="120"/>
      <c r="S287" s="120"/>
      <c r="T287" s="120"/>
      <c r="U287" s="120"/>
      <c r="V287" s="120"/>
      <c r="W287" s="120"/>
      <c r="X287" s="120"/>
      <c r="Y287" s="120"/>
      <c r="Z287" s="120"/>
      <c r="AA287" s="120"/>
      <c r="AB287" s="120"/>
      <c r="AC287" s="120"/>
      <c r="AD287" s="120"/>
      <c r="AE287" s="120"/>
      <c r="AF287" s="120"/>
      <c r="AG287" s="120"/>
      <c r="AH287" s="120"/>
      <c r="AI287" s="120"/>
      <c r="AJ287" s="120"/>
    </row>
    <row r="288" spans="2:36" s="121" customFormat="1" hidden="1">
      <c r="J288" s="120"/>
      <c r="K288" s="120"/>
      <c r="L288" s="120"/>
      <c r="M288" s="120"/>
      <c r="N288" s="120"/>
      <c r="O288" s="120"/>
      <c r="P288" s="120"/>
      <c r="Q288" s="120"/>
      <c r="R288" s="120"/>
      <c r="S288" s="120"/>
      <c r="T288" s="120"/>
      <c r="U288" s="120"/>
      <c r="V288" s="120"/>
      <c r="W288" s="120"/>
      <c r="X288" s="120"/>
      <c r="Y288" s="120"/>
      <c r="Z288" s="120"/>
      <c r="AA288" s="120"/>
      <c r="AB288" s="120"/>
      <c r="AC288" s="120"/>
      <c r="AD288" s="120"/>
      <c r="AE288" s="120"/>
      <c r="AF288" s="120"/>
      <c r="AG288" s="120"/>
      <c r="AH288" s="120"/>
      <c r="AI288" s="120"/>
      <c r="AJ288" s="120"/>
    </row>
    <row r="289" spans="10:36" s="121" customFormat="1" hidden="1">
      <c r="J289" s="120"/>
      <c r="K289" s="120"/>
      <c r="L289" s="120"/>
      <c r="M289" s="120"/>
      <c r="N289" s="120"/>
      <c r="O289" s="120"/>
      <c r="P289" s="120"/>
      <c r="Q289" s="120"/>
      <c r="R289" s="120"/>
      <c r="S289" s="120"/>
      <c r="T289" s="120"/>
      <c r="U289" s="120"/>
      <c r="V289" s="120"/>
      <c r="W289" s="120"/>
      <c r="X289" s="120"/>
      <c r="Y289" s="120"/>
      <c r="Z289" s="120"/>
      <c r="AA289" s="120"/>
      <c r="AB289" s="120"/>
      <c r="AC289" s="120"/>
      <c r="AD289" s="120"/>
      <c r="AE289" s="120"/>
      <c r="AF289" s="120"/>
      <c r="AG289" s="120"/>
      <c r="AH289" s="120"/>
      <c r="AI289" s="120"/>
      <c r="AJ289" s="120"/>
    </row>
    <row r="290" spans="10:36" s="121" customFormat="1" hidden="1">
      <c r="J290" s="120"/>
      <c r="K290" s="120"/>
      <c r="L290" s="120"/>
      <c r="M290" s="120"/>
      <c r="N290" s="120"/>
      <c r="O290" s="120"/>
      <c r="P290" s="120"/>
      <c r="Q290" s="120"/>
      <c r="R290" s="120"/>
      <c r="S290" s="120"/>
      <c r="T290" s="120"/>
      <c r="U290" s="120"/>
      <c r="V290" s="120"/>
      <c r="W290" s="120"/>
      <c r="X290" s="120"/>
      <c r="Y290" s="120"/>
      <c r="Z290" s="120"/>
      <c r="AA290" s="120"/>
      <c r="AB290" s="120"/>
      <c r="AC290" s="120"/>
      <c r="AD290" s="120"/>
      <c r="AE290" s="120"/>
      <c r="AF290" s="120"/>
      <c r="AG290" s="120"/>
      <c r="AH290" s="120"/>
      <c r="AI290" s="120"/>
      <c r="AJ290" s="120"/>
    </row>
    <row r="291" spans="10:36" s="121" customFormat="1" hidden="1">
      <c r="J291" s="120"/>
      <c r="K291" s="120"/>
      <c r="L291" s="120"/>
      <c r="M291" s="120"/>
      <c r="N291" s="120"/>
      <c r="O291" s="120"/>
      <c r="P291" s="120"/>
      <c r="Q291" s="120"/>
      <c r="R291" s="120"/>
      <c r="S291" s="120"/>
      <c r="T291" s="120"/>
      <c r="U291" s="120"/>
      <c r="V291" s="120"/>
      <c r="W291" s="120"/>
      <c r="X291" s="120"/>
      <c r="Y291" s="120"/>
      <c r="Z291" s="120"/>
      <c r="AA291" s="120"/>
      <c r="AB291" s="120"/>
      <c r="AC291" s="120"/>
      <c r="AD291" s="120"/>
      <c r="AE291" s="120"/>
      <c r="AF291" s="120"/>
      <c r="AG291" s="120"/>
      <c r="AH291" s="120"/>
      <c r="AI291" s="120"/>
      <c r="AJ291" s="120"/>
    </row>
    <row r="292" spans="10:36" s="121" customFormat="1" hidden="1">
      <c r="J292" s="120"/>
      <c r="K292" s="120"/>
      <c r="L292" s="120"/>
      <c r="M292" s="120"/>
      <c r="N292" s="120"/>
      <c r="O292" s="120"/>
      <c r="P292" s="120"/>
      <c r="Q292" s="120"/>
      <c r="R292" s="120"/>
      <c r="S292" s="120"/>
      <c r="T292" s="120"/>
      <c r="U292" s="120"/>
      <c r="V292" s="120"/>
      <c r="W292" s="120"/>
      <c r="X292" s="120"/>
      <c r="Y292" s="120"/>
      <c r="Z292" s="120"/>
      <c r="AA292" s="120"/>
      <c r="AB292" s="120"/>
      <c r="AC292" s="120"/>
      <c r="AD292" s="120"/>
      <c r="AE292" s="120"/>
      <c r="AF292" s="120"/>
      <c r="AG292" s="120"/>
      <c r="AH292" s="120"/>
      <c r="AI292" s="120"/>
      <c r="AJ292" s="120"/>
    </row>
    <row r="293" spans="10:36" s="121" customFormat="1" hidden="1">
      <c r="J293" s="120"/>
      <c r="K293" s="120"/>
      <c r="L293" s="120"/>
      <c r="M293" s="120"/>
      <c r="N293" s="120"/>
      <c r="O293" s="120"/>
      <c r="P293" s="120"/>
      <c r="Q293" s="120"/>
      <c r="R293" s="120"/>
      <c r="S293" s="120"/>
      <c r="T293" s="120"/>
      <c r="U293" s="120"/>
      <c r="V293" s="120"/>
      <c r="W293" s="120"/>
      <c r="X293" s="120"/>
      <c r="Y293" s="120"/>
      <c r="Z293" s="120"/>
      <c r="AA293" s="120"/>
      <c r="AB293" s="120"/>
      <c r="AC293" s="120"/>
      <c r="AD293" s="120"/>
      <c r="AE293" s="120"/>
      <c r="AF293" s="120"/>
      <c r="AG293" s="120"/>
      <c r="AH293" s="120"/>
      <c r="AI293" s="120"/>
      <c r="AJ293" s="120"/>
    </row>
    <row r="294" spans="10:36" s="121" customFormat="1" hidden="1">
      <c r="J294" s="120"/>
      <c r="K294" s="120"/>
      <c r="L294" s="120"/>
      <c r="M294" s="120"/>
      <c r="N294" s="120"/>
      <c r="O294" s="120"/>
      <c r="P294" s="120"/>
      <c r="Q294" s="120"/>
      <c r="R294" s="120"/>
      <c r="S294" s="120"/>
      <c r="T294" s="120"/>
      <c r="U294" s="120"/>
      <c r="V294" s="120"/>
      <c r="W294" s="120"/>
      <c r="X294" s="120"/>
      <c r="Y294" s="120"/>
      <c r="Z294" s="120"/>
      <c r="AA294" s="120"/>
      <c r="AB294" s="120"/>
      <c r="AC294" s="120"/>
      <c r="AD294" s="120"/>
      <c r="AE294" s="120"/>
      <c r="AF294" s="120"/>
      <c r="AG294" s="120"/>
      <c r="AH294" s="120"/>
      <c r="AI294" s="120"/>
      <c r="AJ294" s="120"/>
    </row>
    <row r="295" spans="10:36" s="121" customFormat="1" hidden="1">
      <c r="J295" s="120"/>
      <c r="K295" s="120"/>
      <c r="L295" s="120"/>
      <c r="M295" s="120"/>
      <c r="N295" s="120"/>
      <c r="O295" s="120"/>
      <c r="P295" s="120"/>
      <c r="Q295" s="120"/>
      <c r="R295" s="120"/>
      <c r="S295" s="120"/>
      <c r="T295" s="120"/>
      <c r="U295" s="120"/>
      <c r="V295" s="120"/>
      <c r="W295" s="120"/>
      <c r="X295" s="120"/>
      <c r="Y295" s="120"/>
      <c r="Z295" s="120"/>
      <c r="AA295" s="120"/>
      <c r="AB295" s="120"/>
      <c r="AC295" s="120"/>
      <c r="AD295" s="120"/>
      <c r="AE295" s="120"/>
      <c r="AF295" s="120"/>
      <c r="AG295" s="120"/>
      <c r="AH295" s="120"/>
      <c r="AI295" s="120"/>
      <c r="AJ295" s="120"/>
    </row>
    <row r="296" spans="10:36" s="121" customFormat="1" hidden="1">
      <c r="J296" s="120"/>
      <c r="K296" s="120"/>
      <c r="L296" s="120"/>
      <c r="M296" s="120"/>
      <c r="N296" s="120"/>
      <c r="O296" s="120"/>
      <c r="P296" s="120"/>
      <c r="Q296" s="120"/>
      <c r="R296" s="120"/>
      <c r="S296" s="120"/>
      <c r="T296" s="120"/>
      <c r="U296" s="120"/>
      <c r="V296" s="120"/>
      <c r="W296" s="120"/>
      <c r="X296" s="120"/>
      <c r="Y296" s="120"/>
      <c r="Z296" s="120"/>
      <c r="AA296" s="120"/>
      <c r="AB296" s="120"/>
      <c r="AC296" s="120"/>
      <c r="AD296" s="120"/>
      <c r="AE296" s="120"/>
      <c r="AF296" s="120"/>
      <c r="AG296" s="120"/>
      <c r="AH296" s="120"/>
      <c r="AI296" s="120"/>
      <c r="AJ296" s="120"/>
    </row>
    <row r="297" spans="10:36" s="121" customFormat="1" hidden="1">
      <c r="J297" s="120"/>
      <c r="K297" s="120"/>
      <c r="L297" s="120"/>
      <c r="M297" s="120"/>
      <c r="N297" s="120"/>
      <c r="O297" s="120"/>
      <c r="P297" s="120"/>
      <c r="Q297" s="120"/>
      <c r="R297" s="120"/>
      <c r="S297" s="120"/>
      <c r="T297" s="120"/>
      <c r="U297" s="120"/>
      <c r="V297" s="120"/>
      <c r="W297" s="120"/>
      <c r="X297" s="120"/>
      <c r="Y297" s="120"/>
      <c r="Z297" s="120"/>
      <c r="AA297" s="120"/>
      <c r="AB297" s="120"/>
      <c r="AC297" s="120"/>
      <c r="AD297" s="120"/>
      <c r="AE297" s="120"/>
      <c r="AF297" s="120"/>
      <c r="AG297" s="120"/>
      <c r="AH297" s="120"/>
      <c r="AI297" s="120"/>
      <c r="AJ297" s="120"/>
    </row>
    <row r="298" spans="10:36" s="121" customFormat="1" hidden="1">
      <c r="J298" s="120"/>
      <c r="K298" s="120"/>
      <c r="L298" s="120"/>
      <c r="M298" s="120"/>
      <c r="N298" s="120"/>
      <c r="O298" s="120"/>
      <c r="P298" s="120"/>
      <c r="Q298" s="120"/>
      <c r="R298" s="120"/>
      <c r="S298" s="120"/>
      <c r="T298" s="120"/>
      <c r="U298" s="120"/>
      <c r="V298" s="120"/>
      <c r="W298" s="120"/>
      <c r="X298" s="120"/>
      <c r="Y298" s="120"/>
      <c r="Z298" s="120"/>
      <c r="AA298" s="120"/>
      <c r="AB298" s="120"/>
      <c r="AC298" s="120"/>
      <c r="AD298" s="120"/>
      <c r="AE298" s="120"/>
      <c r="AF298" s="120"/>
      <c r="AG298" s="120"/>
      <c r="AH298" s="120"/>
      <c r="AI298" s="120"/>
      <c r="AJ298" s="120"/>
    </row>
    <row r="299" spans="10:36" s="121" customFormat="1" hidden="1">
      <c r="J299" s="120"/>
      <c r="K299" s="120"/>
      <c r="L299" s="120"/>
      <c r="M299" s="120"/>
      <c r="N299" s="120"/>
      <c r="O299" s="120"/>
      <c r="P299" s="120"/>
      <c r="Q299" s="120"/>
      <c r="R299" s="120"/>
      <c r="S299" s="120"/>
      <c r="T299" s="120"/>
      <c r="U299" s="120"/>
      <c r="V299" s="120"/>
      <c r="W299" s="120"/>
      <c r="X299" s="120"/>
      <c r="Y299" s="120"/>
      <c r="Z299" s="120"/>
      <c r="AA299" s="120"/>
      <c r="AB299" s="120"/>
      <c r="AC299" s="120"/>
      <c r="AD299" s="120"/>
      <c r="AE299" s="120"/>
      <c r="AF299" s="120"/>
      <c r="AG299" s="120"/>
      <c r="AH299" s="120"/>
      <c r="AI299" s="120"/>
      <c r="AJ299" s="120"/>
    </row>
    <row r="300" spans="10:36" s="121" customFormat="1" hidden="1">
      <c r="J300" s="120"/>
      <c r="K300" s="120"/>
      <c r="L300" s="120"/>
      <c r="M300" s="120"/>
      <c r="N300" s="120"/>
      <c r="O300" s="120"/>
      <c r="P300" s="120"/>
      <c r="Q300" s="120"/>
      <c r="R300" s="120"/>
      <c r="S300" s="120"/>
      <c r="T300" s="120"/>
      <c r="U300" s="120"/>
      <c r="V300" s="120"/>
      <c r="W300" s="120"/>
      <c r="X300" s="120"/>
      <c r="Y300" s="120"/>
      <c r="Z300" s="120"/>
      <c r="AA300" s="120"/>
      <c r="AB300" s="120"/>
      <c r="AC300" s="120"/>
      <c r="AD300" s="120"/>
      <c r="AE300" s="120"/>
      <c r="AF300" s="120"/>
      <c r="AG300" s="120"/>
      <c r="AH300" s="120"/>
      <c r="AI300" s="120"/>
      <c r="AJ300" s="120"/>
    </row>
    <row r="301" spans="10:36" s="121" customFormat="1" hidden="1">
      <c r="J301" s="120"/>
      <c r="K301" s="120"/>
      <c r="L301" s="120"/>
      <c r="M301" s="120"/>
      <c r="N301" s="120"/>
      <c r="O301" s="120"/>
      <c r="P301" s="120"/>
      <c r="Q301" s="120"/>
      <c r="R301" s="120"/>
      <c r="S301" s="120"/>
      <c r="T301" s="120"/>
      <c r="U301" s="120"/>
      <c r="V301" s="120"/>
      <c r="W301" s="120"/>
      <c r="X301" s="120"/>
      <c r="Y301" s="120"/>
      <c r="Z301" s="120"/>
      <c r="AA301" s="120"/>
      <c r="AB301" s="120"/>
      <c r="AC301" s="120"/>
      <c r="AD301" s="120"/>
      <c r="AE301" s="120"/>
      <c r="AF301" s="120"/>
      <c r="AG301" s="120"/>
      <c r="AH301" s="120"/>
      <c r="AI301" s="120"/>
      <c r="AJ301" s="120"/>
    </row>
    <row r="302" spans="10:36" s="121" customFormat="1" hidden="1">
      <c r="J302" s="120"/>
      <c r="K302" s="120"/>
      <c r="L302" s="120"/>
      <c r="M302" s="120"/>
      <c r="N302" s="120"/>
      <c r="O302" s="120"/>
      <c r="P302" s="120"/>
      <c r="Q302" s="120"/>
      <c r="R302" s="120"/>
      <c r="S302" s="120"/>
      <c r="T302" s="120"/>
      <c r="U302" s="120"/>
      <c r="V302" s="120"/>
      <c r="W302" s="120"/>
      <c r="X302" s="120"/>
      <c r="Y302" s="120"/>
      <c r="Z302" s="120"/>
      <c r="AA302" s="120"/>
      <c r="AB302" s="120"/>
      <c r="AC302" s="120"/>
      <c r="AD302" s="120"/>
      <c r="AE302" s="120"/>
      <c r="AF302" s="120"/>
      <c r="AG302" s="120"/>
      <c r="AH302" s="120"/>
      <c r="AI302" s="120"/>
      <c r="AJ302" s="120"/>
    </row>
    <row r="303" spans="10:36" s="121" customFormat="1" hidden="1">
      <c r="J303" s="120"/>
      <c r="K303" s="120"/>
      <c r="L303" s="120"/>
      <c r="M303" s="120"/>
      <c r="N303" s="120"/>
      <c r="O303" s="120"/>
      <c r="P303" s="120"/>
      <c r="Q303" s="120"/>
      <c r="R303" s="120"/>
      <c r="S303" s="120"/>
      <c r="T303" s="120"/>
      <c r="U303" s="120"/>
      <c r="V303" s="120"/>
      <c r="W303" s="120"/>
      <c r="X303" s="120"/>
      <c r="Y303" s="120"/>
      <c r="Z303" s="120"/>
      <c r="AA303" s="120"/>
      <c r="AB303" s="120"/>
      <c r="AC303" s="120"/>
      <c r="AD303" s="120"/>
      <c r="AE303" s="120"/>
      <c r="AF303" s="120"/>
      <c r="AG303" s="120"/>
      <c r="AH303" s="120"/>
      <c r="AI303" s="120"/>
      <c r="AJ303" s="120"/>
    </row>
    <row r="304" spans="10:36" s="121" customFormat="1" hidden="1">
      <c r="J304" s="120"/>
      <c r="K304" s="120"/>
      <c r="L304" s="120"/>
      <c r="M304" s="120"/>
      <c r="N304" s="120"/>
      <c r="O304" s="120"/>
      <c r="P304" s="120"/>
      <c r="Q304" s="120"/>
      <c r="R304" s="120"/>
      <c r="S304" s="120"/>
      <c r="T304" s="120"/>
      <c r="U304" s="120"/>
      <c r="V304" s="120"/>
      <c r="W304" s="120"/>
      <c r="X304" s="120"/>
      <c r="Y304" s="120"/>
      <c r="Z304" s="120"/>
      <c r="AA304" s="120"/>
      <c r="AB304" s="120"/>
      <c r="AC304" s="120"/>
      <c r="AD304" s="120"/>
      <c r="AE304" s="120"/>
      <c r="AF304" s="120"/>
      <c r="AG304" s="120"/>
      <c r="AH304" s="120"/>
      <c r="AI304" s="120"/>
      <c r="AJ304" s="120"/>
    </row>
    <row r="305" spans="10:36" s="121" customFormat="1" hidden="1">
      <c r="J305" s="120"/>
      <c r="K305" s="120"/>
      <c r="L305" s="120"/>
      <c r="M305" s="120"/>
      <c r="N305" s="120"/>
      <c r="O305" s="120"/>
      <c r="P305" s="120"/>
      <c r="Q305" s="120"/>
      <c r="R305" s="120"/>
      <c r="S305" s="120"/>
      <c r="T305" s="120"/>
      <c r="U305" s="120"/>
      <c r="V305" s="120"/>
      <c r="W305" s="120"/>
      <c r="X305" s="120"/>
      <c r="Y305" s="120"/>
      <c r="Z305" s="120"/>
      <c r="AA305" s="120"/>
      <c r="AB305" s="120"/>
      <c r="AC305" s="120"/>
      <c r="AD305" s="120"/>
      <c r="AE305" s="120"/>
      <c r="AF305" s="120"/>
      <c r="AG305" s="120"/>
      <c r="AH305" s="120"/>
      <c r="AI305" s="120"/>
      <c r="AJ305" s="120"/>
    </row>
    <row r="306" spans="10:36" s="121" customFormat="1" hidden="1">
      <c r="J306" s="120"/>
      <c r="K306" s="120"/>
      <c r="L306" s="120"/>
      <c r="M306" s="120"/>
      <c r="N306" s="120"/>
      <c r="O306" s="120"/>
      <c r="P306" s="120"/>
      <c r="Q306" s="120"/>
      <c r="R306" s="120"/>
      <c r="S306" s="120"/>
      <c r="T306" s="120"/>
      <c r="U306" s="120"/>
      <c r="V306" s="120"/>
      <c r="W306" s="120"/>
      <c r="X306" s="120"/>
      <c r="Y306" s="120"/>
      <c r="Z306" s="120"/>
      <c r="AA306" s="120"/>
      <c r="AB306" s="120"/>
      <c r="AC306" s="120"/>
      <c r="AD306" s="120"/>
      <c r="AE306" s="120"/>
      <c r="AF306" s="120"/>
      <c r="AG306" s="120"/>
      <c r="AH306" s="120"/>
      <c r="AI306" s="120"/>
      <c r="AJ306" s="120"/>
    </row>
    <row r="307" spans="10:36" s="121" customFormat="1" hidden="1">
      <c r="J307" s="120"/>
      <c r="K307" s="120"/>
      <c r="L307" s="120"/>
      <c r="M307" s="120"/>
      <c r="N307" s="120"/>
      <c r="O307" s="120"/>
      <c r="P307" s="120"/>
      <c r="Q307" s="120"/>
      <c r="R307" s="120"/>
      <c r="S307" s="120"/>
      <c r="T307" s="120"/>
      <c r="U307" s="120"/>
      <c r="V307" s="120"/>
      <c r="W307" s="120"/>
      <c r="X307" s="120"/>
      <c r="Y307" s="120"/>
      <c r="Z307" s="120"/>
      <c r="AA307" s="120"/>
      <c r="AB307" s="120"/>
      <c r="AC307" s="120"/>
      <c r="AD307" s="120"/>
      <c r="AE307" s="120"/>
      <c r="AF307" s="120"/>
      <c r="AG307" s="120"/>
      <c r="AH307" s="120"/>
      <c r="AI307" s="120"/>
      <c r="AJ307" s="120"/>
    </row>
    <row r="308" spans="10:36" s="121" customFormat="1" hidden="1">
      <c r="J308" s="120"/>
      <c r="K308" s="120"/>
      <c r="L308" s="120"/>
      <c r="M308" s="120"/>
      <c r="N308" s="120"/>
      <c r="O308" s="120"/>
      <c r="P308" s="120"/>
      <c r="Q308" s="120"/>
      <c r="R308" s="120"/>
      <c r="S308" s="120"/>
      <c r="T308" s="120"/>
      <c r="U308" s="120"/>
      <c r="V308" s="120"/>
      <c r="W308" s="120"/>
      <c r="X308" s="120"/>
      <c r="Y308" s="120"/>
      <c r="Z308" s="120"/>
      <c r="AA308" s="120"/>
      <c r="AB308" s="120"/>
      <c r="AC308" s="120"/>
      <c r="AD308" s="120"/>
      <c r="AE308" s="120"/>
      <c r="AF308" s="120"/>
      <c r="AG308" s="120"/>
      <c r="AH308" s="120"/>
      <c r="AI308" s="120"/>
      <c r="AJ308" s="120"/>
    </row>
    <row r="309" spans="10:36" s="121" customFormat="1" hidden="1">
      <c r="J309" s="120"/>
      <c r="K309" s="120"/>
      <c r="L309" s="120"/>
      <c r="M309" s="120"/>
      <c r="N309" s="120"/>
      <c r="O309" s="120"/>
      <c r="P309" s="120"/>
      <c r="Q309" s="120"/>
      <c r="R309" s="120"/>
      <c r="S309" s="120"/>
      <c r="T309" s="120"/>
      <c r="U309" s="120"/>
      <c r="V309" s="120"/>
      <c r="W309" s="120"/>
      <c r="X309" s="120"/>
      <c r="Y309" s="120"/>
      <c r="Z309" s="120"/>
      <c r="AA309" s="120"/>
      <c r="AB309" s="120"/>
      <c r="AC309" s="120"/>
      <c r="AD309" s="120"/>
      <c r="AE309" s="120"/>
      <c r="AF309" s="120"/>
      <c r="AG309" s="120"/>
      <c r="AH309" s="120"/>
      <c r="AI309" s="120"/>
      <c r="AJ309" s="120"/>
    </row>
    <row r="310" spans="10:36" s="121" customFormat="1" hidden="1">
      <c r="J310" s="120"/>
      <c r="K310" s="120"/>
      <c r="L310" s="120"/>
      <c r="M310" s="120"/>
      <c r="N310" s="120"/>
      <c r="O310" s="120"/>
      <c r="P310" s="120"/>
      <c r="Q310" s="120"/>
      <c r="R310" s="120"/>
      <c r="S310" s="120"/>
      <c r="T310" s="120"/>
      <c r="U310" s="120"/>
      <c r="V310" s="120"/>
      <c r="W310" s="120"/>
      <c r="X310" s="120"/>
      <c r="Y310" s="120"/>
      <c r="Z310" s="120"/>
      <c r="AA310" s="120"/>
      <c r="AB310" s="120"/>
      <c r="AC310" s="120"/>
      <c r="AD310" s="120"/>
      <c r="AE310" s="120"/>
      <c r="AF310" s="120"/>
      <c r="AG310" s="120"/>
      <c r="AH310" s="120"/>
      <c r="AI310" s="120"/>
      <c r="AJ310" s="120"/>
    </row>
    <row r="311" spans="10:36" s="121" customFormat="1" hidden="1">
      <c r="J311" s="120"/>
      <c r="K311" s="120"/>
      <c r="L311" s="120"/>
      <c r="M311" s="120"/>
      <c r="N311" s="120"/>
      <c r="O311" s="120"/>
      <c r="P311" s="120"/>
      <c r="Q311" s="120"/>
      <c r="R311" s="120"/>
      <c r="S311" s="120"/>
      <c r="T311" s="120"/>
      <c r="U311" s="120"/>
      <c r="V311" s="120"/>
      <c r="W311" s="120"/>
      <c r="X311" s="120"/>
      <c r="Y311" s="120"/>
      <c r="Z311" s="120"/>
      <c r="AA311" s="120"/>
      <c r="AB311" s="120"/>
      <c r="AC311" s="120"/>
      <c r="AD311" s="120"/>
      <c r="AE311" s="120"/>
      <c r="AF311" s="120"/>
      <c r="AG311" s="120"/>
      <c r="AH311" s="120"/>
      <c r="AI311" s="120"/>
      <c r="AJ311" s="120"/>
    </row>
    <row r="312" spans="10:36" s="121" customFormat="1" hidden="1">
      <c r="J312" s="120"/>
      <c r="K312" s="120"/>
      <c r="L312" s="120"/>
      <c r="M312" s="120"/>
      <c r="N312" s="120"/>
      <c r="O312" s="120"/>
      <c r="P312" s="120"/>
      <c r="Q312" s="120"/>
      <c r="R312" s="120"/>
      <c r="S312" s="120"/>
      <c r="T312" s="120"/>
      <c r="U312" s="120"/>
      <c r="V312" s="120"/>
      <c r="W312" s="120"/>
      <c r="X312" s="120"/>
      <c r="Y312" s="120"/>
      <c r="Z312" s="120"/>
      <c r="AA312" s="120"/>
      <c r="AB312" s="120"/>
      <c r="AC312" s="120"/>
      <c r="AD312" s="120"/>
      <c r="AE312" s="120"/>
      <c r="AF312" s="120"/>
      <c r="AG312" s="120"/>
      <c r="AH312" s="120"/>
      <c r="AI312" s="120"/>
      <c r="AJ312" s="120"/>
    </row>
    <row r="313" spans="10:36" s="121" customFormat="1" hidden="1">
      <c r="J313" s="120"/>
      <c r="K313" s="120"/>
      <c r="L313" s="120"/>
      <c r="M313" s="120"/>
      <c r="N313" s="120"/>
      <c r="O313" s="120"/>
      <c r="P313" s="120"/>
      <c r="Q313" s="120"/>
      <c r="R313" s="120"/>
      <c r="S313" s="120"/>
      <c r="T313" s="120"/>
      <c r="U313" s="120"/>
      <c r="V313" s="120"/>
      <c r="W313" s="120"/>
      <c r="X313" s="120"/>
      <c r="Y313" s="120"/>
      <c r="Z313" s="120"/>
      <c r="AA313" s="120"/>
      <c r="AB313" s="120"/>
      <c r="AC313" s="120"/>
      <c r="AD313" s="120"/>
      <c r="AE313" s="120"/>
      <c r="AF313" s="120"/>
      <c r="AG313" s="120"/>
      <c r="AH313" s="120"/>
      <c r="AI313" s="120"/>
      <c r="AJ313" s="120"/>
    </row>
    <row r="314" spans="10:36" s="121" customFormat="1" hidden="1">
      <c r="J314" s="120"/>
      <c r="K314" s="120"/>
      <c r="L314" s="120"/>
      <c r="M314" s="120"/>
      <c r="N314" s="120"/>
      <c r="O314" s="120"/>
      <c r="P314" s="120"/>
      <c r="Q314" s="120"/>
      <c r="R314" s="120"/>
      <c r="S314" s="120"/>
      <c r="T314" s="120"/>
      <c r="U314" s="120"/>
      <c r="V314" s="120"/>
      <c r="W314" s="120"/>
      <c r="X314" s="120"/>
      <c r="Y314" s="120"/>
      <c r="Z314" s="120"/>
      <c r="AA314" s="120"/>
      <c r="AB314" s="120"/>
      <c r="AC314" s="120"/>
      <c r="AD314" s="120"/>
      <c r="AE314" s="120"/>
      <c r="AF314" s="120"/>
      <c r="AG314" s="120"/>
      <c r="AH314" s="120"/>
      <c r="AI314" s="120"/>
      <c r="AJ314" s="120"/>
    </row>
    <row r="315" spans="10:36" s="121" customFormat="1" hidden="1">
      <c r="J315" s="120"/>
      <c r="K315" s="120"/>
      <c r="L315" s="120"/>
      <c r="M315" s="120"/>
      <c r="N315" s="120"/>
      <c r="O315" s="120"/>
      <c r="P315" s="120"/>
      <c r="Q315" s="120"/>
      <c r="R315" s="120"/>
      <c r="S315" s="120"/>
      <c r="T315" s="120"/>
      <c r="U315" s="120"/>
      <c r="V315" s="120"/>
      <c r="W315" s="120"/>
      <c r="X315" s="120"/>
      <c r="Y315" s="120"/>
      <c r="Z315" s="120"/>
      <c r="AA315" s="120"/>
      <c r="AB315" s="120"/>
      <c r="AC315" s="120"/>
      <c r="AD315" s="120"/>
      <c r="AE315" s="120"/>
      <c r="AF315" s="120"/>
      <c r="AG315" s="120"/>
      <c r="AH315" s="120"/>
      <c r="AI315" s="120"/>
      <c r="AJ315" s="120"/>
    </row>
    <row r="316" spans="10:36" s="121" customFormat="1" hidden="1">
      <c r="J316" s="120"/>
      <c r="K316" s="120"/>
      <c r="L316" s="120"/>
      <c r="M316" s="120"/>
      <c r="N316" s="120"/>
      <c r="O316" s="120"/>
      <c r="P316" s="120"/>
      <c r="Q316" s="120"/>
      <c r="R316" s="120"/>
      <c r="S316" s="120"/>
      <c r="T316" s="120"/>
      <c r="U316" s="120"/>
      <c r="V316" s="120"/>
      <c r="W316" s="120"/>
      <c r="X316" s="120"/>
      <c r="Y316" s="120"/>
      <c r="Z316" s="120"/>
      <c r="AA316" s="120"/>
      <c r="AB316" s="120"/>
      <c r="AC316" s="120"/>
      <c r="AD316" s="120"/>
      <c r="AE316" s="120"/>
      <c r="AF316" s="120"/>
      <c r="AG316" s="120"/>
      <c r="AH316" s="120"/>
      <c r="AI316" s="120"/>
      <c r="AJ316" s="120"/>
    </row>
    <row r="317" spans="10:36" s="121" customFormat="1" hidden="1">
      <c r="J317" s="120"/>
      <c r="K317" s="120"/>
      <c r="L317" s="120"/>
      <c r="M317" s="120"/>
      <c r="N317" s="120"/>
      <c r="O317" s="120"/>
      <c r="P317" s="120"/>
      <c r="Q317" s="120"/>
      <c r="R317" s="120"/>
      <c r="S317" s="120"/>
      <c r="T317" s="120"/>
      <c r="U317" s="120"/>
      <c r="V317" s="120"/>
      <c r="W317" s="120"/>
      <c r="X317" s="120"/>
      <c r="Y317" s="120"/>
      <c r="Z317" s="120"/>
      <c r="AA317" s="120"/>
      <c r="AB317" s="120"/>
      <c r="AC317" s="120"/>
      <c r="AD317" s="120"/>
      <c r="AE317" s="120"/>
      <c r="AF317" s="120"/>
      <c r="AG317" s="120"/>
      <c r="AH317" s="120"/>
      <c r="AI317" s="120"/>
      <c r="AJ317" s="120"/>
    </row>
    <row r="318" spans="10:36" s="121" customFormat="1" hidden="1">
      <c r="J318" s="120"/>
      <c r="K318" s="120"/>
      <c r="L318" s="120"/>
      <c r="M318" s="120"/>
      <c r="N318" s="120"/>
      <c r="O318" s="120"/>
      <c r="P318" s="120"/>
      <c r="Q318" s="120"/>
      <c r="R318" s="120"/>
      <c r="S318" s="120"/>
      <c r="T318" s="120"/>
      <c r="U318" s="120"/>
      <c r="V318" s="120"/>
      <c r="W318" s="120"/>
      <c r="X318" s="120"/>
      <c r="Y318" s="120"/>
      <c r="Z318" s="120"/>
      <c r="AA318" s="120"/>
      <c r="AB318" s="120"/>
      <c r="AC318" s="120"/>
      <c r="AD318" s="120"/>
      <c r="AE318" s="120"/>
      <c r="AF318" s="120"/>
      <c r="AG318" s="120"/>
      <c r="AH318" s="120"/>
      <c r="AI318" s="120"/>
      <c r="AJ318" s="120"/>
    </row>
    <row r="319" spans="10:36" s="121" customFormat="1" hidden="1">
      <c r="J319" s="120"/>
      <c r="K319" s="120"/>
      <c r="L319" s="120"/>
      <c r="M319" s="120"/>
      <c r="N319" s="120"/>
      <c r="O319" s="120"/>
      <c r="P319" s="120"/>
      <c r="Q319" s="120"/>
      <c r="R319" s="120"/>
      <c r="S319" s="120"/>
      <c r="T319" s="120"/>
      <c r="U319" s="120"/>
      <c r="V319" s="120"/>
      <c r="W319" s="120"/>
      <c r="X319" s="120"/>
      <c r="Y319" s="120"/>
      <c r="Z319" s="120"/>
      <c r="AA319" s="120"/>
      <c r="AB319" s="120"/>
      <c r="AC319" s="120"/>
      <c r="AD319" s="120"/>
      <c r="AE319" s="120"/>
      <c r="AF319" s="120"/>
      <c r="AG319" s="120"/>
      <c r="AH319" s="120"/>
      <c r="AI319" s="120"/>
      <c r="AJ319" s="120"/>
    </row>
    <row r="320" spans="10:36" s="121" customFormat="1" hidden="1">
      <c r="J320" s="120"/>
      <c r="K320" s="120"/>
      <c r="L320" s="120"/>
      <c r="M320" s="120"/>
      <c r="N320" s="120"/>
      <c r="O320" s="120"/>
      <c r="P320" s="120"/>
      <c r="Q320" s="120"/>
      <c r="R320" s="120"/>
      <c r="S320" s="120"/>
      <c r="T320" s="120"/>
      <c r="U320" s="120"/>
      <c r="V320" s="120"/>
      <c r="W320" s="120"/>
      <c r="X320" s="120"/>
      <c r="Y320" s="120"/>
      <c r="Z320" s="120"/>
      <c r="AA320" s="120"/>
      <c r="AB320" s="120"/>
      <c r="AC320" s="120"/>
      <c r="AD320" s="120"/>
      <c r="AE320" s="120"/>
      <c r="AF320" s="120"/>
      <c r="AG320" s="120"/>
      <c r="AH320" s="120"/>
      <c r="AI320" s="120"/>
      <c r="AJ320" s="120"/>
    </row>
    <row r="321" spans="10:36" s="121" customFormat="1" hidden="1">
      <c r="J321" s="120"/>
      <c r="K321" s="120"/>
      <c r="L321" s="120"/>
      <c r="M321" s="120"/>
      <c r="N321" s="120"/>
      <c r="O321" s="120"/>
      <c r="P321" s="120"/>
      <c r="Q321" s="120"/>
      <c r="R321" s="120"/>
      <c r="S321" s="120"/>
      <c r="T321" s="120"/>
      <c r="U321" s="120"/>
      <c r="V321" s="120"/>
      <c r="W321" s="120"/>
      <c r="X321" s="120"/>
      <c r="Y321" s="120"/>
      <c r="Z321" s="120"/>
      <c r="AA321" s="120"/>
      <c r="AB321" s="120"/>
      <c r="AC321" s="120"/>
      <c r="AD321" s="120"/>
      <c r="AE321" s="120"/>
      <c r="AF321" s="120"/>
      <c r="AG321" s="120"/>
      <c r="AH321" s="120"/>
      <c r="AI321" s="120"/>
      <c r="AJ321" s="120"/>
    </row>
    <row r="322" spans="10:36" s="121" customFormat="1" hidden="1">
      <c r="J322" s="120"/>
      <c r="K322" s="120"/>
      <c r="L322" s="120"/>
      <c r="M322" s="120"/>
      <c r="N322" s="120"/>
      <c r="O322" s="120"/>
      <c r="P322" s="120"/>
      <c r="Q322" s="120"/>
      <c r="R322" s="120"/>
      <c r="S322" s="120"/>
      <c r="T322" s="120"/>
      <c r="U322" s="120"/>
      <c r="V322" s="120"/>
      <c r="W322" s="120"/>
      <c r="X322" s="120"/>
      <c r="Y322" s="120"/>
      <c r="Z322" s="120"/>
      <c r="AA322" s="120"/>
      <c r="AB322" s="120"/>
      <c r="AC322" s="120"/>
      <c r="AD322" s="120"/>
      <c r="AE322" s="120"/>
      <c r="AF322" s="120"/>
      <c r="AG322" s="120"/>
      <c r="AH322" s="120"/>
      <c r="AI322" s="120"/>
      <c r="AJ322" s="120"/>
    </row>
    <row r="323" spans="10:36" s="121" customFormat="1" hidden="1">
      <c r="J323" s="120"/>
      <c r="K323" s="120"/>
      <c r="L323" s="120"/>
      <c r="M323" s="120"/>
      <c r="N323" s="120"/>
      <c r="O323" s="120"/>
      <c r="P323" s="120"/>
      <c r="Q323" s="120"/>
      <c r="R323" s="120"/>
      <c r="S323" s="120"/>
      <c r="T323" s="120"/>
      <c r="U323" s="120"/>
      <c r="V323" s="120"/>
      <c r="W323" s="120"/>
      <c r="X323" s="120"/>
      <c r="Y323" s="120"/>
      <c r="Z323" s="120"/>
      <c r="AA323" s="120"/>
      <c r="AB323" s="120"/>
      <c r="AC323" s="120"/>
      <c r="AD323" s="120"/>
      <c r="AE323" s="120"/>
      <c r="AF323" s="120"/>
      <c r="AG323" s="120"/>
      <c r="AH323" s="120"/>
      <c r="AI323" s="120"/>
      <c r="AJ323" s="120"/>
    </row>
    <row r="324" spans="10:36" s="121" customFormat="1" hidden="1">
      <c r="J324" s="120"/>
      <c r="K324" s="120"/>
      <c r="L324" s="120"/>
      <c r="M324" s="120"/>
      <c r="N324" s="120"/>
      <c r="O324" s="120"/>
      <c r="P324" s="120"/>
      <c r="Q324" s="120"/>
      <c r="R324" s="120"/>
      <c r="S324" s="120"/>
      <c r="T324" s="120"/>
      <c r="U324" s="120"/>
      <c r="V324" s="120"/>
      <c r="W324" s="120"/>
      <c r="X324" s="120"/>
      <c r="Y324" s="120"/>
      <c r="Z324" s="120"/>
      <c r="AA324" s="120"/>
      <c r="AB324" s="120"/>
      <c r="AC324" s="120"/>
      <c r="AD324" s="120"/>
      <c r="AE324" s="120"/>
      <c r="AF324" s="120"/>
      <c r="AG324" s="120"/>
      <c r="AH324" s="120"/>
      <c r="AI324" s="120"/>
      <c r="AJ324" s="120"/>
    </row>
    <row r="325" spans="10:36" s="121" customFormat="1" hidden="1">
      <c r="J325" s="120"/>
      <c r="K325" s="120"/>
      <c r="L325" s="120"/>
      <c r="M325" s="120"/>
      <c r="N325" s="120"/>
      <c r="O325" s="120"/>
      <c r="P325" s="120"/>
      <c r="Q325" s="120"/>
      <c r="R325" s="120"/>
      <c r="S325" s="120"/>
      <c r="T325" s="120"/>
      <c r="U325" s="120"/>
      <c r="V325" s="120"/>
      <c r="W325" s="120"/>
      <c r="X325" s="120"/>
      <c r="Y325" s="120"/>
      <c r="Z325" s="120"/>
      <c r="AA325" s="120"/>
      <c r="AB325" s="120"/>
      <c r="AC325" s="120"/>
      <c r="AD325" s="120"/>
      <c r="AE325" s="120"/>
      <c r="AF325" s="120"/>
      <c r="AG325" s="120"/>
      <c r="AH325" s="120"/>
      <c r="AI325" s="120"/>
      <c r="AJ325" s="120"/>
    </row>
    <row r="326" spans="10:36" s="121" customFormat="1" hidden="1">
      <c r="J326" s="120"/>
      <c r="K326" s="120"/>
      <c r="L326" s="120"/>
      <c r="M326" s="120"/>
      <c r="N326" s="120"/>
      <c r="O326" s="120"/>
      <c r="P326" s="120"/>
      <c r="Q326" s="120"/>
      <c r="R326" s="120"/>
      <c r="S326" s="120"/>
      <c r="T326" s="120"/>
      <c r="U326" s="120"/>
      <c r="V326" s="120"/>
      <c r="W326" s="120"/>
      <c r="X326" s="120"/>
      <c r="Y326" s="120"/>
      <c r="Z326" s="120"/>
      <c r="AA326" s="120"/>
      <c r="AB326" s="120"/>
      <c r="AC326" s="120"/>
      <c r="AD326" s="120"/>
      <c r="AE326" s="120"/>
      <c r="AF326" s="120"/>
      <c r="AG326" s="120"/>
      <c r="AH326" s="120"/>
      <c r="AI326" s="120"/>
      <c r="AJ326" s="120"/>
    </row>
    <row r="327" spans="10:36" s="121" customFormat="1" hidden="1">
      <c r="J327" s="120"/>
      <c r="K327" s="120"/>
      <c r="L327" s="120"/>
      <c r="M327" s="120"/>
      <c r="N327" s="120"/>
      <c r="O327" s="120"/>
      <c r="P327" s="120"/>
      <c r="Q327" s="120"/>
      <c r="R327" s="120"/>
      <c r="S327" s="120"/>
      <c r="T327" s="120"/>
      <c r="U327" s="120"/>
      <c r="V327" s="120"/>
      <c r="W327" s="120"/>
      <c r="X327" s="120"/>
      <c r="Y327" s="120"/>
      <c r="Z327" s="120"/>
      <c r="AA327" s="120"/>
      <c r="AB327" s="120"/>
      <c r="AC327" s="120"/>
      <c r="AD327" s="120"/>
      <c r="AE327" s="120"/>
      <c r="AF327" s="120"/>
      <c r="AG327" s="120"/>
      <c r="AH327" s="120"/>
      <c r="AI327" s="120"/>
      <c r="AJ327" s="120"/>
    </row>
    <row r="328" spans="10:36" s="121" customFormat="1" hidden="1">
      <c r="J328" s="120"/>
      <c r="K328" s="120"/>
      <c r="L328" s="120"/>
      <c r="M328" s="120"/>
      <c r="N328" s="120"/>
      <c r="O328" s="120"/>
      <c r="P328" s="120"/>
      <c r="Q328" s="120"/>
      <c r="R328" s="120"/>
      <c r="S328" s="120"/>
      <c r="T328" s="120"/>
      <c r="U328" s="120"/>
      <c r="V328" s="120"/>
      <c r="W328" s="120"/>
      <c r="X328" s="120"/>
      <c r="Y328" s="120"/>
      <c r="Z328" s="120"/>
      <c r="AA328" s="120"/>
      <c r="AB328" s="120"/>
      <c r="AC328" s="120"/>
      <c r="AD328" s="120"/>
      <c r="AE328" s="120"/>
      <c r="AF328" s="120"/>
      <c r="AG328" s="120"/>
      <c r="AH328" s="120"/>
      <c r="AI328" s="120"/>
      <c r="AJ328" s="120"/>
    </row>
    <row r="329" spans="10:36" s="121" customFormat="1" hidden="1">
      <c r="J329" s="120"/>
      <c r="K329" s="120"/>
      <c r="L329" s="120"/>
      <c r="M329" s="120"/>
      <c r="N329" s="120"/>
      <c r="O329" s="120"/>
      <c r="P329" s="120"/>
      <c r="Q329" s="120"/>
      <c r="R329" s="120"/>
      <c r="S329" s="120"/>
      <c r="T329" s="120"/>
      <c r="U329" s="120"/>
      <c r="V329" s="120"/>
      <c r="W329" s="120"/>
      <c r="X329" s="120"/>
      <c r="Y329" s="120"/>
      <c r="Z329" s="120"/>
      <c r="AA329" s="120"/>
      <c r="AB329" s="120"/>
      <c r="AC329" s="120"/>
      <c r="AD329" s="120"/>
      <c r="AE329" s="120"/>
      <c r="AF329" s="120"/>
      <c r="AG329" s="120"/>
      <c r="AH329" s="120"/>
      <c r="AI329" s="120"/>
      <c r="AJ329" s="120"/>
    </row>
    <row r="330" spans="10:36" s="121" customFormat="1" hidden="1">
      <c r="J330" s="120"/>
      <c r="K330" s="120"/>
      <c r="L330" s="120"/>
      <c r="M330" s="120"/>
      <c r="N330" s="120"/>
      <c r="O330" s="120"/>
      <c r="P330" s="120"/>
      <c r="Q330" s="120"/>
      <c r="R330" s="120"/>
      <c r="S330" s="120"/>
      <c r="T330" s="120"/>
      <c r="U330" s="120"/>
      <c r="V330" s="120"/>
      <c r="W330" s="120"/>
      <c r="X330" s="120"/>
      <c r="Y330" s="120"/>
      <c r="Z330" s="120"/>
      <c r="AA330" s="120"/>
      <c r="AB330" s="120"/>
      <c r="AC330" s="120"/>
      <c r="AD330" s="120"/>
      <c r="AE330" s="120"/>
      <c r="AF330" s="120"/>
      <c r="AG330" s="120"/>
      <c r="AH330" s="120"/>
      <c r="AI330" s="120"/>
      <c r="AJ330" s="120"/>
    </row>
    <row r="331" spans="10:36" s="121" customFormat="1" hidden="1">
      <c r="J331" s="120"/>
      <c r="K331" s="120"/>
      <c r="L331" s="120"/>
      <c r="M331" s="120"/>
      <c r="N331" s="120"/>
      <c r="O331" s="120"/>
      <c r="P331" s="120"/>
      <c r="Q331" s="120"/>
      <c r="R331" s="120"/>
      <c r="S331" s="120"/>
      <c r="T331" s="120"/>
      <c r="U331" s="120"/>
      <c r="V331" s="120"/>
      <c r="W331" s="120"/>
      <c r="X331" s="120"/>
      <c r="Y331" s="120"/>
      <c r="Z331" s="120"/>
      <c r="AA331" s="120"/>
      <c r="AB331" s="120"/>
      <c r="AC331" s="120"/>
      <c r="AD331" s="120"/>
      <c r="AE331" s="120"/>
      <c r="AF331" s="120"/>
      <c r="AG331" s="120"/>
      <c r="AH331" s="120"/>
      <c r="AI331" s="120"/>
      <c r="AJ331" s="120"/>
    </row>
    <row r="332" spans="10:36" s="121" customFormat="1" hidden="1">
      <c r="J332" s="120"/>
      <c r="K332" s="120"/>
      <c r="L332" s="120"/>
      <c r="M332" s="120"/>
      <c r="N332" s="120"/>
      <c r="O332" s="120"/>
      <c r="P332" s="120"/>
      <c r="Q332" s="120"/>
      <c r="R332" s="120"/>
      <c r="S332" s="120"/>
      <c r="T332" s="120"/>
      <c r="U332" s="120"/>
      <c r="V332" s="120"/>
      <c r="W332" s="120"/>
      <c r="X332" s="120"/>
      <c r="Y332" s="120"/>
      <c r="Z332" s="120"/>
      <c r="AA332" s="120"/>
      <c r="AB332" s="120"/>
      <c r="AC332" s="120"/>
      <c r="AD332" s="120"/>
      <c r="AE332" s="120"/>
      <c r="AF332" s="120"/>
      <c r="AG332" s="120"/>
      <c r="AH332" s="120"/>
      <c r="AI332" s="120"/>
      <c r="AJ332" s="120"/>
    </row>
    <row r="333" spans="10:36" s="121" customFormat="1" hidden="1">
      <c r="J333" s="120"/>
      <c r="K333" s="120"/>
      <c r="L333" s="120"/>
      <c r="M333" s="120"/>
      <c r="N333" s="120"/>
      <c r="O333" s="120"/>
      <c r="P333" s="120"/>
      <c r="Q333" s="120"/>
      <c r="R333" s="120"/>
      <c r="S333" s="120"/>
      <c r="T333" s="120"/>
      <c r="U333" s="120"/>
      <c r="V333" s="120"/>
      <c r="W333" s="120"/>
      <c r="X333" s="120"/>
      <c r="Y333" s="120"/>
      <c r="Z333" s="120"/>
      <c r="AA333" s="120"/>
      <c r="AB333" s="120"/>
      <c r="AC333" s="120"/>
      <c r="AD333" s="120"/>
      <c r="AE333" s="120"/>
      <c r="AF333" s="120"/>
      <c r="AG333" s="120"/>
      <c r="AH333" s="120"/>
      <c r="AI333" s="120"/>
      <c r="AJ333" s="120"/>
    </row>
    <row r="334" spans="10:36" s="121" customFormat="1" hidden="1">
      <c r="J334" s="120"/>
      <c r="K334" s="120"/>
      <c r="L334" s="120"/>
      <c r="M334" s="120"/>
      <c r="N334" s="120"/>
      <c r="O334" s="120"/>
      <c r="P334" s="120"/>
      <c r="Q334" s="120"/>
      <c r="R334" s="120"/>
      <c r="S334" s="120"/>
      <c r="T334" s="120"/>
      <c r="U334" s="120"/>
      <c r="V334" s="120"/>
      <c r="W334" s="120"/>
      <c r="X334" s="120"/>
      <c r="Y334" s="120"/>
      <c r="Z334" s="120"/>
      <c r="AA334" s="120"/>
      <c r="AB334" s="120"/>
      <c r="AC334" s="120"/>
      <c r="AD334" s="120"/>
      <c r="AE334" s="120"/>
      <c r="AF334" s="120"/>
      <c r="AG334" s="120"/>
      <c r="AH334" s="120"/>
      <c r="AI334" s="120"/>
      <c r="AJ334" s="120"/>
    </row>
    <row r="335" spans="10:36" s="121" customFormat="1" hidden="1">
      <c r="J335" s="120"/>
      <c r="K335" s="120"/>
      <c r="L335" s="120"/>
      <c r="M335" s="120"/>
      <c r="N335" s="120"/>
      <c r="O335" s="120"/>
      <c r="P335" s="120"/>
      <c r="Q335" s="120"/>
      <c r="R335" s="120"/>
      <c r="S335" s="120"/>
      <c r="T335" s="120"/>
      <c r="U335" s="120"/>
      <c r="V335" s="120"/>
      <c r="W335" s="120"/>
      <c r="X335" s="120"/>
      <c r="Y335" s="120"/>
      <c r="Z335" s="120"/>
      <c r="AA335" s="120"/>
      <c r="AB335" s="120"/>
      <c r="AC335" s="120"/>
      <c r="AD335" s="120"/>
      <c r="AE335" s="120"/>
      <c r="AF335" s="120"/>
      <c r="AG335" s="120"/>
      <c r="AH335" s="120"/>
      <c r="AI335" s="120"/>
      <c r="AJ335" s="120"/>
    </row>
    <row r="336" spans="10:36" s="121" customFormat="1" hidden="1">
      <c r="J336" s="120"/>
      <c r="K336" s="120"/>
      <c r="L336" s="120"/>
      <c r="M336" s="120"/>
      <c r="N336" s="120"/>
      <c r="O336" s="120"/>
      <c r="P336" s="120"/>
      <c r="Q336" s="120"/>
      <c r="R336" s="120"/>
      <c r="S336" s="120"/>
      <c r="T336" s="120"/>
      <c r="U336" s="120"/>
      <c r="V336" s="120"/>
      <c r="W336" s="120"/>
      <c r="X336" s="120"/>
      <c r="Y336" s="120"/>
      <c r="Z336" s="120"/>
      <c r="AA336" s="120"/>
      <c r="AB336" s="120"/>
      <c r="AC336" s="120"/>
      <c r="AD336" s="120"/>
      <c r="AE336" s="120"/>
      <c r="AF336" s="120"/>
      <c r="AG336" s="120"/>
      <c r="AH336" s="120"/>
      <c r="AI336" s="120"/>
      <c r="AJ336" s="120"/>
    </row>
    <row r="337" spans="10:36" s="121" customFormat="1" hidden="1">
      <c r="J337" s="120"/>
      <c r="K337" s="120"/>
      <c r="L337" s="120"/>
      <c r="M337" s="120"/>
      <c r="N337" s="120"/>
      <c r="O337" s="120"/>
      <c r="P337" s="120"/>
      <c r="Q337" s="120"/>
      <c r="R337" s="120"/>
      <c r="S337" s="120"/>
      <c r="T337" s="120"/>
      <c r="U337" s="120"/>
      <c r="V337" s="120"/>
      <c r="W337" s="120"/>
      <c r="X337" s="120"/>
      <c r="Y337" s="120"/>
      <c r="Z337" s="120"/>
      <c r="AA337" s="120"/>
      <c r="AB337" s="120"/>
      <c r="AC337" s="120"/>
      <c r="AD337" s="120"/>
      <c r="AE337" s="120"/>
      <c r="AF337" s="120"/>
      <c r="AG337" s="120"/>
      <c r="AH337" s="120"/>
      <c r="AI337" s="120"/>
      <c r="AJ337" s="120"/>
    </row>
    <row r="338" spans="10:36" s="121" customFormat="1" hidden="1">
      <c r="J338" s="120"/>
      <c r="K338" s="120"/>
      <c r="L338" s="120"/>
      <c r="M338" s="120"/>
      <c r="N338" s="120"/>
      <c r="O338" s="120"/>
      <c r="P338" s="120"/>
      <c r="Q338" s="120"/>
      <c r="R338" s="120"/>
      <c r="S338" s="120"/>
      <c r="T338" s="120"/>
      <c r="U338" s="120"/>
      <c r="V338" s="120"/>
      <c r="W338" s="120"/>
      <c r="X338" s="120"/>
      <c r="Y338" s="120"/>
      <c r="Z338" s="120"/>
      <c r="AA338" s="120"/>
      <c r="AB338" s="120"/>
      <c r="AC338" s="120"/>
      <c r="AD338" s="120"/>
      <c r="AE338" s="120"/>
      <c r="AF338" s="120"/>
      <c r="AG338" s="120"/>
      <c r="AH338" s="120"/>
      <c r="AI338" s="120"/>
      <c r="AJ338" s="120"/>
    </row>
    <row r="339" spans="10:36" s="121" customFormat="1" hidden="1">
      <c r="J339" s="120"/>
      <c r="K339" s="120"/>
      <c r="L339" s="120"/>
      <c r="M339" s="120"/>
      <c r="N339" s="120"/>
      <c r="O339" s="120"/>
      <c r="P339" s="120"/>
      <c r="Q339" s="120"/>
      <c r="R339" s="120"/>
      <c r="S339" s="120"/>
      <c r="T339" s="120"/>
      <c r="U339" s="120"/>
      <c r="V339" s="120"/>
      <c r="W339" s="120"/>
      <c r="X339" s="120"/>
      <c r="Y339" s="120"/>
      <c r="Z339" s="120"/>
      <c r="AA339" s="120"/>
      <c r="AB339" s="120"/>
      <c r="AC339" s="120"/>
      <c r="AD339" s="120"/>
      <c r="AE339" s="120"/>
      <c r="AF339" s="120"/>
      <c r="AG339" s="120"/>
      <c r="AH339" s="120"/>
      <c r="AI339" s="120"/>
      <c r="AJ339" s="120"/>
    </row>
    <row r="340" spans="10:36" s="121" customFormat="1" hidden="1">
      <c r="J340" s="120"/>
      <c r="K340" s="120"/>
      <c r="L340" s="120"/>
      <c r="M340" s="120"/>
      <c r="N340" s="120"/>
      <c r="O340" s="120"/>
      <c r="P340" s="120"/>
      <c r="Q340" s="120"/>
      <c r="R340" s="120"/>
      <c r="S340" s="120"/>
      <c r="T340" s="120"/>
      <c r="U340" s="120"/>
      <c r="V340" s="120"/>
      <c r="W340" s="120"/>
      <c r="X340" s="120"/>
      <c r="Y340" s="120"/>
      <c r="Z340" s="120"/>
      <c r="AA340" s="120"/>
      <c r="AB340" s="120"/>
      <c r="AC340" s="120"/>
      <c r="AD340" s="120"/>
      <c r="AE340" s="120"/>
      <c r="AF340" s="120"/>
      <c r="AG340" s="120"/>
      <c r="AH340" s="120"/>
      <c r="AI340" s="120"/>
      <c r="AJ340" s="120"/>
    </row>
    <row r="341" spans="10:36" s="121" customFormat="1" hidden="1">
      <c r="J341" s="120"/>
      <c r="K341" s="120"/>
      <c r="L341" s="120"/>
      <c r="M341" s="120"/>
      <c r="N341" s="120"/>
      <c r="O341" s="120"/>
      <c r="P341" s="120"/>
      <c r="Q341" s="120"/>
      <c r="R341" s="120"/>
      <c r="S341" s="120"/>
      <c r="T341" s="120"/>
      <c r="U341" s="120"/>
      <c r="V341" s="120"/>
      <c r="W341" s="120"/>
      <c r="X341" s="120"/>
      <c r="Y341" s="120"/>
      <c r="Z341" s="120"/>
      <c r="AA341" s="120"/>
      <c r="AB341" s="120"/>
      <c r="AC341" s="120"/>
      <c r="AD341" s="120"/>
      <c r="AE341" s="120"/>
      <c r="AF341" s="120"/>
      <c r="AG341" s="120"/>
      <c r="AH341" s="120"/>
      <c r="AI341" s="120"/>
      <c r="AJ341" s="120"/>
    </row>
    <row r="342" spans="10:36" s="121" customFormat="1" hidden="1">
      <c r="J342" s="120"/>
      <c r="K342" s="120"/>
      <c r="L342" s="120"/>
      <c r="M342" s="120"/>
      <c r="N342" s="120"/>
      <c r="O342" s="120"/>
      <c r="P342" s="120"/>
      <c r="Q342" s="120"/>
      <c r="R342" s="120"/>
      <c r="S342" s="120"/>
      <c r="T342" s="120"/>
      <c r="U342" s="120"/>
      <c r="V342" s="120"/>
      <c r="W342" s="120"/>
      <c r="X342" s="120"/>
      <c r="Y342" s="120"/>
      <c r="Z342" s="120"/>
      <c r="AA342" s="120"/>
      <c r="AB342" s="120"/>
      <c r="AC342" s="120"/>
      <c r="AD342" s="120"/>
      <c r="AE342" s="120"/>
      <c r="AF342" s="120"/>
      <c r="AG342" s="120"/>
      <c r="AH342" s="120"/>
      <c r="AI342" s="120"/>
      <c r="AJ342" s="120"/>
    </row>
    <row r="343" spans="10:36" s="121" customFormat="1" hidden="1">
      <c r="J343" s="120"/>
      <c r="K343" s="120"/>
      <c r="L343" s="120"/>
      <c r="M343" s="120"/>
      <c r="N343" s="120"/>
      <c r="O343" s="120"/>
      <c r="P343" s="120"/>
      <c r="Q343" s="120"/>
      <c r="R343" s="120"/>
      <c r="S343" s="120"/>
      <c r="T343" s="120"/>
      <c r="U343" s="120"/>
      <c r="V343" s="120"/>
      <c r="W343" s="120"/>
      <c r="X343" s="120"/>
      <c r="Y343" s="120"/>
      <c r="Z343" s="120"/>
      <c r="AA343" s="120"/>
      <c r="AB343" s="120"/>
      <c r="AC343" s="120"/>
      <c r="AD343" s="120"/>
      <c r="AE343" s="120"/>
      <c r="AF343" s="120"/>
      <c r="AG343" s="120"/>
      <c r="AH343" s="120"/>
      <c r="AI343" s="120"/>
      <c r="AJ343" s="120"/>
    </row>
    <row r="344" spans="10:36" s="121" customFormat="1" hidden="1">
      <c r="J344" s="120"/>
      <c r="K344" s="120"/>
      <c r="L344" s="120"/>
      <c r="M344" s="120"/>
      <c r="N344" s="120"/>
      <c r="O344" s="120"/>
      <c r="P344" s="120"/>
      <c r="Q344" s="120"/>
      <c r="R344" s="120"/>
      <c r="S344" s="120"/>
      <c r="T344" s="120"/>
      <c r="U344" s="120"/>
      <c r="V344" s="120"/>
      <c r="W344" s="120"/>
      <c r="X344" s="120"/>
      <c r="Y344" s="120"/>
      <c r="Z344" s="120"/>
      <c r="AA344" s="120"/>
      <c r="AB344" s="120"/>
      <c r="AC344" s="120"/>
      <c r="AD344" s="120"/>
      <c r="AE344" s="120"/>
      <c r="AF344" s="120"/>
      <c r="AG344" s="120"/>
      <c r="AH344" s="120"/>
      <c r="AI344" s="120"/>
      <c r="AJ344" s="120"/>
    </row>
    <row r="345" spans="10:36" s="121" customFormat="1" hidden="1">
      <c r="J345" s="120"/>
      <c r="K345" s="120"/>
      <c r="L345" s="120"/>
      <c r="M345" s="120"/>
      <c r="N345" s="120"/>
      <c r="O345" s="120"/>
      <c r="P345" s="120"/>
      <c r="Q345" s="120"/>
      <c r="R345" s="120"/>
      <c r="S345" s="120"/>
      <c r="T345" s="120"/>
      <c r="U345" s="120"/>
      <c r="V345" s="120"/>
      <c r="W345" s="120"/>
      <c r="X345" s="120"/>
      <c r="Y345" s="120"/>
      <c r="Z345" s="120"/>
      <c r="AA345" s="120"/>
      <c r="AB345" s="120"/>
      <c r="AC345" s="120"/>
      <c r="AD345" s="120"/>
      <c r="AE345" s="120"/>
      <c r="AF345" s="120"/>
      <c r="AG345" s="120"/>
      <c r="AH345" s="120"/>
      <c r="AI345" s="120"/>
      <c r="AJ345" s="120"/>
    </row>
    <row r="346" spans="10:36" s="121" customFormat="1" hidden="1">
      <c r="J346" s="120"/>
      <c r="K346" s="120"/>
      <c r="L346" s="120"/>
      <c r="M346" s="120"/>
      <c r="N346" s="120"/>
      <c r="O346" s="120"/>
      <c r="P346" s="120"/>
      <c r="Q346" s="120"/>
      <c r="R346" s="120"/>
      <c r="S346" s="120"/>
      <c r="T346" s="120"/>
      <c r="U346" s="120"/>
      <c r="V346" s="120"/>
      <c r="W346" s="120"/>
      <c r="X346" s="120"/>
      <c r="Y346" s="120"/>
      <c r="Z346" s="120"/>
      <c r="AA346" s="120"/>
      <c r="AB346" s="120"/>
      <c r="AC346" s="120"/>
      <c r="AD346" s="120"/>
      <c r="AE346" s="120"/>
      <c r="AF346" s="120"/>
      <c r="AG346" s="120"/>
      <c r="AH346" s="120"/>
      <c r="AI346" s="120"/>
      <c r="AJ346" s="120"/>
    </row>
    <row r="347" spans="10:36" s="121" customFormat="1" hidden="1">
      <c r="J347" s="120"/>
      <c r="K347" s="120"/>
      <c r="L347" s="120"/>
      <c r="M347" s="120"/>
      <c r="N347" s="120"/>
      <c r="O347" s="120"/>
      <c r="P347" s="120"/>
      <c r="Q347" s="120"/>
      <c r="R347" s="120"/>
      <c r="S347" s="120"/>
      <c r="T347" s="120"/>
      <c r="U347" s="120"/>
      <c r="V347" s="120"/>
      <c r="W347" s="120"/>
      <c r="X347" s="120"/>
      <c r="Y347" s="120"/>
      <c r="Z347" s="120"/>
      <c r="AA347" s="120"/>
      <c r="AB347" s="120"/>
      <c r="AC347" s="120"/>
      <c r="AD347" s="120"/>
      <c r="AE347" s="120"/>
      <c r="AF347" s="120"/>
      <c r="AG347" s="120"/>
      <c r="AH347" s="120"/>
      <c r="AI347" s="120"/>
      <c r="AJ347" s="120"/>
    </row>
    <row r="348" spans="10:36" s="121" customFormat="1" hidden="1">
      <c r="J348" s="120"/>
      <c r="K348" s="120"/>
      <c r="L348" s="120"/>
      <c r="M348" s="120"/>
      <c r="N348" s="120"/>
      <c r="O348" s="120"/>
      <c r="P348" s="120"/>
      <c r="Q348" s="120"/>
      <c r="R348" s="120"/>
      <c r="S348" s="120"/>
      <c r="T348" s="120"/>
      <c r="U348" s="120"/>
      <c r="V348" s="120"/>
      <c r="W348" s="120"/>
      <c r="X348" s="120"/>
      <c r="Y348" s="120"/>
      <c r="Z348" s="120"/>
      <c r="AA348" s="120"/>
      <c r="AB348" s="120"/>
      <c r="AC348" s="120"/>
      <c r="AD348" s="120"/>
      <c r="AE348" s="120"/>
      <c r="AF348" s="120"/>
      <c r="AG348" s="120"/>
      <c r="AH348" s="120"/>
      <c r="AI348" s="120"/>
      <c r="AJ348" s="120"/>
    </row>
    <row r="349" spans="10:36" s="121" customFormat="1" hidden="1">
      <c r="J349" s="120"/>
      <c r="K349" s="120"/>
      <c r="L349" s="120"/>
      <c r="M349" s="120"/>
      <c r="N349" s="120"/>
      <c r="O349" s="120"/>
      <c r="P349" s="120"/>
      <c r="Q349" s="120"/>
      <c r="R349" s="120"/>
      <c r="S349" s="120"/>
      <c r="T349" s="120"/>
      <c r="U349" s="120"/>
      <c r="V349" s="120"/>
      <c r="W349" s="120"/>
      <c r="X349" s="120"/>
      <c r="Y349" s="120"/>
      <c r="Z349" s="120"/>
      <c r="AA349" s="120"/>
      <c r="AB349" s="120"/>
      <c r="AC349" s="120"/>
      <c r="AD349" s="120"/>
      <c r="AE349" s="120"/>
      <c r="AF349" s="120"/>
      <c r="AG349" s="120"/>
      <c r="AH349" s="120"/>
      <c r="AI349" s="120"/>
      <c r="AJ349" s="120"/>
    </row>
    <row r="350" spans="10:36" s="121" customFormat="1" hidden="1">
      <c r="J350" s="120"/>
      <c r="K350" s="120"/>
      <c r="L350" s="120"/>
      <c r="M350" s="120"/>
      <c r="N350" s="120"/>
      <c r="O350" s="120"/>
      <c r="P350" s="120"/>
      <c r="Q350" s="120"/>
      <c r="R350" s="120"/>
      <c r="S350" s="120"/>
      <c r="T350" s="120"/>
      <c r="U350" s="120"/>
      <c r="V350" s="120"/>
      <c r="W350" s="120"/>
      <c r="X350" s="120"/>
      <c r="Y350" s="120"/>
      <c r="Z350" s="120"/>
      <c r="AA350" s="120"/>
      <c r="AB350" s="120"/>
      <c r="AC350" s="120"/>
      <c r="AD350" s="120"/>
      <c r="AE350" s="120"/>
      <c r="AF350" s="120"/>
      <c r="AG350" s="120"/>
      <c r="AH350" s="120"/>
      <c r="AI350" s="120"/>
      <c r="AJ350" s="120"/>
    </row>
    <row r="351" spans="10:36" s="121" customFormat="1" hidden="1">
      <c r="J351" s="120"/>
      <c r="K351" s="120"/>
      <c r="L351" s="120"/>
      <c r="M351" s="120"/>
      <c r="N351" s="120"/>
      <c r="O351" s="120"/>
      <c r="P351" s="120"/>
      <c r="Q351" s="120"/>
      <c r="R351" s="120"/>
      <c r="S351" s="120"/>
      <c r="T351" s="120"/>
      <c r="U351" s="120"/>
      <c r="V351" s="120"/>
      <c r="W351" s="120"/>
      <c r="X351" s="120"/>
      <c r="Y351" s="120"/>
      <c r="Z351" s="120"/>
      <c r="AA351" s="120"/>
      <c r="AB351" s="120"/>
      <c r="AC351" s="120"/>
      <c r="AD351" s="120"/>
      <c r="AE351" s="120"/>
      <c r="AF351" s="120"/>
      <c r="AG351" s="120"/>
      <c r="AH351" s="120"/>
      <c r="AI351" s="120"/>
      <c r="AJ351" s="120"/>
    </row>
    <row r="352" spans="10:36" s="121" customFormat="1" hidden="1">
      <c r="J352" s="120"/>
      <c r="K352" s="120"/>
      <c r="L352" s="120"/>
      <c r="M352" s="120"/>
      <c r="N352" s="120"/>
      <c r="O352" s="120"/>
      <c r="P352" s="120"/>
      <c r="Q352" s="120"/>
      <c r="R352" s="120"/>
      <c r="S352" s="120"/>
      <c r="T352" s="120"/>
      <c r="U352" s="120"/>
      <c r="V352" s="120"/>
      <c r="W352" s="120"/>
      <c r="X352" s="120"/>
      <c r="Y352" s="120"/>
      <c r="Z352" s="120"/>
      <c r="AA352" s="120"/>
      <c r="AB352" s="120"/>
      <c r="AC352" s="120"/>
      <c r="AD352" s="120"/>
      <c r="AE352" s="120"/>
      <c r="AF352" s="120"/>
      <c r="AG352" s="120"/>
      <c r="AH352" s="120"/>
      <c r="AI352" s="120"/>
      <c r="AJ352" s="120"/>
    </row>
    <row r="353" spans="10:36" s="121" customFormat="1" hidden="1">
      <c r="J353" s="120"/>
      <c r="K353" s="120"/>
      <c r="L353" s="120"/>
      <c r="M353" s="120"/>
      <c r="N353" s="120"/>
      <c r="O353" s="120"/>
      <c r="P353" s="120"/>
      <c r="Q353" s="120"/>
      <c r="R353" s="120"/>
      <c r="S353" s="120"/>
      <c r="T353" s="120"/>
      <c r="U353" s="120"/>
      <c r="V353" s="120"/>
      <c r="W353" s="120"/>
      <c r="X353" s="120"/>
      <c r="Y353" s="120"/>
      <c r="Z353" s="120"/>
      <c r="AA353" s="120"/>
      <c r="AB353" s="120"/>
      <c r="AC353" s="120"/>
      <c r="AD353" s="120"/>
      <c r="AE353" s="120"/>
      <c r="AF353" s="120"/>
      <c r="AG353" s="120"/>
      <c r="AH353" s="120"/>
      <c r="AI353" s="120"/>
      <c r="AJ353" s="120"/>
    </row>
    <row r="354" spans="10:36" s="121" customFormat="1" hidden="1">
      <c r="J354" s="120"/>
      <c r="K354" s="120"/>
      <c r="L354" s="120"/>
      <c r="M354" s="120"/>
      <c r="N354" s="120"/>
      <c r="O354" s="120"/>
      <c r="P354" s="120"/>
      <c r="Q354" s="120"/>
      <c r="R354" s="120"/>
      <c r="S354" s="120"/>
      <c r="T354" s="120"/>
      <c r="U354" s="120"/>
      <c r="V354" s="120"/>
      <c r="W354" s="120"/>
      <c r="X354" s="120"/>
      <c r="Y354" s="120"/>
      <c r="Z354" s="120"/>
      <c r="AA354" s="120"/>
      <c r="AB354" s="120"/>
      <c r="AC354" s="120"/>
      <c r="AD354" s="120"/>
      <c r="AE354" s="120"/>
      <c r="AF354" s="120"/>
      <c r="AG354" s="120"/>
      <c r="AH354" s="120"/>
      <c r="AI354" s="120"/>
      <c r="AJ354" s="120"/>
    </row>
    <row r="355" spans="10:36" s="121" customFormat="1" hidden="1">
      <c r="J355" s="120"/>
      <c r="K355" s="120"/>
      <c r="L355" s="120"/>
      <c r="M355" s="120"/>
      <c r="N355" s="120"/>
      <c r="O355" s="120"/>
      <c r="P355" s="120"/>
      <c r="Q355" s="120"/>
      <c r="R355" s="120"/>
      <c r="S355" s="120"/>
      <c r="T355" s="120"/>
      <c r="U355" s="120"/>
      <c r="V355" s="120"/>
      <c r="W355" s="120"/>
      <c r="X355" s="120"/>
      <c r="Y355" s="120"/>
      <c r="Z355" s="120"/>
      <c r="AA355" s="120"/>
      <c r="AB355" s="120"/>
      <c r="AC355" s="120"/>
      <c r="AD355" s="120"/>
      <c r="AE355" s="120"/>
      <c r="AF355" s="120"/>
      <c r="AG355" s="120"/>
      <c r="AH355" s="120"/>
      <c r="AI355" s="120"/>
      <c r="AJ355" s="120"/>
    </row>
    <row r="356" spans="10:36" s="121" customFormat="1" hidden="1">
      <c r="J356" s="120"/>
      <c r="K356" s="120"/>
      <c r="L356" s="120"/>
      <c r="M356" s="120"/>
      <c r="N356" s="120"/>
      <c r="O356" s="120"/>
      <c r="P356" s="120"/>
      <c r="Q356" s="120"/>
      <c r="R356" s="120"/>
      <c r="S356" s="120"/>
      <c r="T356" s="120"/>
      <c r="U356" s="120"/>
      <c r="V356" s="120"/>
      <c r="W356" s="120"/>
      <c r="X356" s="120"/>
      <c r="Y356" s="120"/>
      <c r="Z356" s="120"/>
      <c r="AA356" s="120"/>
      <c r="AB356" s="120"/>
      <c r="AC356" s="120"/>
      <c r="AD356" s="120"/>
      <c r="AE356" s="120"/>
      <c r="AF356" s="120"/>
      <c r="AG356" s="120"/>
      <c r="AH356" s="120"/>
      <c r="AI356" s="120"/>
      <c r="AJ356" s="120"/>
    </row>
    <row r="357" spans="10:36" s="121" customFormat="1" hidden="1">
      <c r="J357" s="120"/>
      <c r="K357" s="120"/>
      <c r="L357" s="120"/>
      <c r="M357" s="120"/>
      <c r="N357" s="120"/>
      <c r="O357" s="120"/>
      <c r="P357" s="120"/>
      <c r="Q357" s="120"/>
      <c r="R357" s="120"/>
      <c r="S357" s="120"/>
      <c r="T357" s="120"/>
      <c r="U357" s="120"/>
      <c r="V357" s="120"/>
      <c r="W357" s="120"/>
      <c r="X357" s="120"/>
      <c r="Y357" s="120"/>
      <c r="Z357" s="120"/>
      <c r="AA357" s="120"/>
      <c r="AB357" s="120"/>
      <c r="AC357" s="120"/>
      <c r="AD357" s="120"/>
      <c r="AE357" s="120"/>
      <c r="AF357" s="120"/>
      <c r="AG357" s="120"/>
      <c r="AH357" s="120"/>
      <c r="AI357" s="120"/>
      <c r="AJ357" s="120"/>
    </row>
    <row r="358" spans="10:36" s="121" customFormat="1" hidden="1">
      <c r="J358" s="120"/>
      <c r="K358" s="120"/>
      <c r="L358" s="120"/>
      <c r="M358" s="120"/>
      <c r="N358" s="120"/>
      <c r="O358" s="120"/>
      <c r="P358" s="120"/>
      <c r="Q358" s="120"/>
      <c r="R358" s="120"/>
      <c r="S358" s="120"/>
      <c r="T358" s="120"/>
      <c r="U358" s="120"/>
      <c r="V358" s="120"/>
      <c r="W358" s="120"/>
      <c r="X358" s="120"/>
      <c r="Y358" s="120"/>
      <c r="Z358" s="120"/>
      <c r="AA358" s="120"/>
      <c r="AB358" s="120"/>
      <c r="AC358" s="120"/>
      <c r="AD358" s="120"/>
      <c r="AE358" s="120"/>
      <c r="AF358" s="120"/>
      <c r="AG358" s="120"/>
      <c r="AH358" s="120"/>
      <c r="AI358" s="120"/>
      <c r="AJ358" s="120"/>
    </row>
    <row r="359" spans="10:36" s="121" customFormat="1" hidden="1">
      <c r="J359" s="120"/>
      <c r="K359" s="120"/>
      <c r="L359" s="120"/>
      <c r="M359" s="120"/>
      <c r="N359" s="120"/>
      <c r="O359" s="120"/>
      <c r="P359" s="120"/>
      <c r="Q359" s="120"/>
      <c r="R359" s="120"/>
      <c r="S359" s="120"/>
      <c r="T359" s="120"/>
      <c r="U359" s="120"/>
      <c r="V359" s="120"/>
      <c r="W359" s="120"/>
      <c r="X359" s="120"/>
      <c r="Y359" s="120"/>
      <c r="Z359" s="120"/>
      <c r="AA359" s="120"/>
      <c r="AB359" s="120"/>
      <c r="AC359" s="120"/>
      <c r="AD359" s="120"/>
      <c r="AE359" s="120"/>
      <c r="AF359" s="120"/>
      <c r="AG359" s="120"/>
      <c r="AH359" s="120"/>
      <c r="AI359" s="120"/>
      <c r="AJ359" s="120"/>
    </row>
    <row r="360" spans="10:36" s="121" customFormat="1" hidden="1">
      <c r="J360" s="120"/>
      <c r="K360" s="120"/>
      <c r="L360" s="120"/>
      <c r="M360" s="120"/>
      <c r="N360" s="120"/>
      <c r="O360" s="120"/>
      <c r="P360" s="120"/>
      <c r="Q360" s="120"/>
      <c r="R360" s="120"/>
      <c r="S360" s="120"/>
      <c r="T360" s="120"/>
      <c r="U360" s="120"/>
      <c r="V360" s="120"/>
      <c r="W360" s="120"/>
      <c r="X360" s="120"/>
      <c r="Y360" s="120"/>
      <c r="Z360" s="120"/>
      <c r="AA360" s="120"/>
      <c r="AB360" s="120"/>
      <c r="AC360" s="120"/>
      <c r="AD360" s="120"/>
      <c r="AE360" s="120"/>
      <c r="AF360" s="120"/>
      <c r="AG360" s="120"/>
      <c r="AH360" s="120"/>
      <c r="AI360" s="120"/>
      <c r="AJ360" s="120"/>
    </row>
    <row r="361" spans="10:36" s="121" customFormat="1" hidden="1">
      <c r="J361" s="120"/>
      <c r="K361" s="120"/>
      <c r="L361" s="120"/>
      <c r="M361" s="120"/>
      <c r="N361" s="120"/>
      <c r="O361" s="120"/>
      <c r="P361" s="120"/>
      <c r="Q361" s="120"/>
      <c r="R361" s="120"/>
      <c r="S361" s="120"/>
      <c r="T361" s="120"/>
      <c r="U361" s="120"/>
      <c r="V361" s="120"/>
      <c r="W361" s="120"/>
      <c r="X361" s="120"/>
      <c r="Y361" s="120"/>
      <c r="Z361" s="120"/>
      <c r="AA361" s="120"/>
      <c r="AB361" s="120"/>
      <c r="AC361" s="120"/>
      <c r="AD361" s="120"/>
      <c r="AE361" s="120"/>
      <c r="AF361" s="120"/>
      <c r="AG361" s="120"/>
      <c r="AH361" s="120"/>
      <c r="AI361" s="120"/>
      <c r="AJ361" s="120"/>
    </row>
    <row r="362" spans="10:36" s="121" customFormat="1" hidden="1">
      <c r="J362" s="120"/>
      <c r="K362" s="120"/>
      <c r="L362" s="120"/>
      <c r="M362" s="120"/>
      <c r="N362" s="120"/>
      <c r="O362" s="120"/>
      <c r="P362" s="120"/>
      <c r="Q362" s="120"/>
      <c r="R362" s="120"/>
      <c r="S362" s="120"/>
      <c r="T362" s="120"/>
      <c r="U362" s="120"/>
      <c r="V362" s="120"/>
      <c r="W362" s="120"/>
      <c r="X362" s="120"/>
      <c r="Y362" s="120"/>
      <c r="Z362" s="120"/>
      <c r="AA362" s="120"/>
      <c r="AB362" s="120"/>
      <c r="AC362" s="120"/>
      <c r="AD362" s="120"/>
      <c r="AE362" s="120"/>
      <c r="AF362" s="120"/>
      <c r="AG362" s="120"/>
      <c r="AH362" s="120"/>
      <c r="AI362" s="120"/>
      <c r="AJ362" s="120"/>
    </row>
    <row r="363" spans="10:36" s="121" customFormat="1" hidden="1">
      <c r="J363" s="120"/>
      <c r="K363" s="120"/>
      <c r="L363" s="120"/>
      <c r="M363" s="120"/>
      <c r="N363" s="120"/>
      <c r="O363" s="120"/>
      <c r="P363" s="120"/>
      <c r="Q363" s="120"/>
      <c r="R363" s="120"/>
      <c r="S363" s="120"/>
      <c r="T363" s="120"/>
      <c r="U363" s="120"/>
      <c r="V363" s="120"/>
      <c r="W363" s="120"/>
      <c r="X363" s="120"/>
      <c r="Y363" s="120"/>
      <c r="Z363" s="120"/>
      <c r="AA363" s="120"/>
      <c r="AB363" s="120"/>
      <c r="AC363" s="120"/>
      <c r="AD363" s="120"/>
      <c r="AE363" s="120"/>
      <c r="AF363" s="120"/>
      <c r="AG363" s="120"/>
      <c r="AH363" s="120"/>
      <c r="AI363" s="120"/>
      <c r="AJ363" s="120"/>
    </row>
    <row r="364" spans="10:36" s="121" customFormat="1" hidden="1">
      <c r="J364" s="120"/>
      <c r="K364" s="120"/>
      <c r="L364" s="120"/>
      <c r="M364" s="120"/>
      <c r="N364" s="120"/>
      <c r="O364" s="120"/>
      <c r="P364" s="120"/>
      <c r="Q364" s="120"/>
      <c r="R364" s="120"/>
      <c r="S364" s="120"/>
      <c r="T364" s="120"/>
      <c r="U364" s="120"/>
      <c r="V364" s="120"/>
      <c r="W364" s="120"/>
      <c r="X364" s="120"/>
      <c r="Y364" s="120"/>
      <c r="Z364" s="120"/>
      <c r="AA364" s="120"/>
      <c r="AB364" s="120"/>
      <c r="AC364" s="120"/>
      <c r="AD364" s="120"/>
      <c r="AE364" s="120"/>
      <c r="AF364" s="120"/>
      <c r="AG364" s="120"/>
      <c r="AH364" s="120"/>
      <c r="AI364" s="120"/>
      <c r="AJ364" s="120"/>
    </row>
    <row r="365" spans="10:36" s="121" customFormat="1" hidden="1">
      <c r="J365" s="120"/>
      <c r="K365" s="120"/>
      <c r="L365" s="120"/>
      <c r="M365" s="120"/>
      <c r="N365" s="120"/>
      <c r="O365" s="120"/>
      <c r="P365" s="120"/>
      <c r="Q365" s="120"/>
      <c r="R365" s="120"/>
      <c r="S365" s="120"/>
      <c r="T365" s="120"/>
      <c r="U365" s="120"/>
      <c r="V365" s="120"/>
      <c r="W365" s="120"/>
      <c r="X365" s="120"/>
      <c r="Y365" s="120"/>
      <c r="Z365" s="120"/>
      <c r="AA365" s="120"/>
      <c r="AB365" s="120"/>
      <c r="AC365" s="120"/>
      <c r="AD365" s="120"/>
      <c r="AE365" s="120"/>
      <c r="AF365" s="120"/>
      <c r="AG365" s="120"/>
      <c r="AH365" s="120"/>
      <c r="AI365" s="120"/>
      <c r="AJ365" s="120"/>
    </row>
    <row r="366" spans="10:36" s="121" customFormat="1" hidden="1">
      <c r="J366" s="120"/>
      <c r="K366" s="120"/>
      <c r="L366" s="120"/>
      <c r="M366" s="120"/>
      <c r="N366" s="120"/>
      <c r="O366" s="120"/>
      <c r="P366" s="120"/>
      <c r="Q366" s="120"/>
      <c r="R366" s="120"/>
      <c r="S366" s="120"/>
      <c r="T366" s="120"/>
      <c r="U366" s="120"/>
      <c r="V366" s="120"/>
      <c r="W366" s="120"/>
      <c r="X366" s="120"/>
      <c r="Y366" s="120"/>
      <c r="Z366" s="120"/>
      <c r="AA366" s="120"/>
      <c r="AB366" s="120"/>
      <c r="AC366" s="120"/>
      <c r="AD366" s="120"/>
      <c r="AE366" s="120"/>
      <c r="AF366" s="120"/>
      <c r="AG366" s="120"/>
      <c r="AH366" s="120"/>
      <c r="AI366" s="120"/>
      <c r="AJ366" s="120"/>
    </row>
    <row r="367" spans="10:36" s="121" customFormat="1" hidden="1">
      <c r="J367" s="120"/>
      <c r="K367" s="120"/>
      <c r="L367" s="120"/>
      <c r="M367" s="120"/>
      <c r="N367" s="120"/>
      <c r="O367" s="120"/>
      <c r="P367" s="120"/>
      <c r="Q367" s="120"/>
      <c r="R367" s="120"/>
      <c r="S367" s="120"/>
      <c r="T367" s="120"/>
      <c r="U367" s="120"/>
      <c r="V367" s="120"/>
      <c r="W367" s="120"/>
      <c r="X367" s="120"/>
      <c r="Y367" s="120"/>
      <c r="Z367" s="120"/>
      <c r="AA367" s="120"/>
      <c r="AB367" s="120"/>
      <c r="AC367" s="120"/>
      <c r="AD367" s="120"/>
      <c r="AE367" s="120"/>
      <c r="AF367" s="120"/>
      <c r="AG367" s="120"/>
      <c r="AH367" s="120"/>
      <c r="AI367" s="120"/>
      <c r="AJ367" s="120"/>
    </row>
    <row r="368" spans="10:36" s="121" customFormat="1" hidden="1">
      <c r="J368" s="120"/>
      <c r="K368" s="120"/>
      <c r="L368" s="120"/>
      <c r="M368" s="120"/>
      <c r="N368" s="120"/>
      <c r="O368" s="120"/>
      <c r="P368" s="120"/>
      <c r="Q368" s="120"/>
      <c r="R368" s="120"/>
      <c r="S368" s="120"/>
      <c r="T368" s="120"/>
      <c r="U368" s="120"/>
      <c r="V368" s="120"/>
      <c r="W368" s="120"/>
      <c r="X368" s="120"/>
      <c r="Y368" s="120"/>
      <c r="Z368" s="120"/>
      <c r="AA368" s="120"/>
      <c r="AB368" s="120"/>
      <c r="AC368" s="120"/>
      <c r="AD368" s="120"/>
      <c r="AE368" s="120"/>
      <c r="AF368" s="120"/>
      <c r="AG368" s="120"/>
      <c r="AH368" s="120"/>
      <c r="AI368" s="120"/>
      <c r="AJ368" s="120"/>
    </row>
    <row r="369" spans="10:36" s="121" customFormat="1" hidden="1">
      <c r="J369" s="120"/>
      <c r="K369" s="120"/>
      <c r="L369" s="120"/>
      <c r="M369" s="120"/>
      <c r="N369" s="120"/>
      <c r="O369" s="120"/>
      <c r="P369" s="120"/>
      <c r="Q369" s="120"/>
      <c r="R369" s="120"/>
      <c r="S369" s="120"/>
      <c r="T369" s="120"/>
      <c r="U369" s="120"/>
      <c r="V369" s="120"/>
      <c r="W369" s="120"/>
      <c r="X369" s="120"/>
      <c r="Y369" s="120"/>
      <c r="Z369" s="120"/>
      <c r="AA369" s="120"/>
      <c r="AB369" s="120"/>
      <c r="AC369" s="120"/>
      <c r="AD369" s="120"/>
      <c r="AE369" s="120"/>
      <c r="AF369" s="120"/>
      <c r="AG369" s="120"/>
      <c r="AH369" s="120"/>
      <c r="AI369" s="120"/>
      <c r="AJ369" s="120"/>
    </row>
    <row r="370" spans="10:36" s="121" customFormat="1" hidden="1">
      <c r="J370" s="120"/>
      <c r="K370" s="120"/>
      <c r="L370" s="120"/>
      <c r="M370" s="120"/>
      <c r="N370" s="120"/>
      <c r="O370" s="120"/>
      <c r="P370" s="120"/>
      <c r="Q370" s="120"/>
      <c r="R370" s="120"/>
      <c r="S370" s="120"/>
      <c r="T370" s="120"/>
      <c r="U370" s="120"/>
      <c r="V370" s="120"/>
      <c r="W370" s="120"/>
      <c r="X370" s="120"/>
      <c r="Y370" s="120"/>
      <c r="Z370" s="120"/>
      <c r="AA370" s="120"/>
      <c r="AB370" s="120"/>
      <c r="AC370" s="120"/>
      <c r="AD370" s="120"/>
      <c r="AE370" s="120"/>
      <c r="AF370" s="120"/>
      <c r="AG370" s="120"/>
      <c r="AH370" s="120"/>
      <c r="AI370" s="120"/>
      <c r="AJ370" s="120"/>
    </row>
    <row r="371" spans="10:36" s="121" customFormat="1" hidden="1">
      <c r="J371" s="120"/>
      <c r="K371" s="120"/>
      <c r="L371" s="120"/>
      <c r="M371" s="120"/>
      <c r="N371" s="120"/>
      <c r="O371" s="120"/>
      <c r="P371" s="120"/>
      <c r="Q371" s="120"/>
      <c r="R371" s="120"/>
      <c r="S371" s="120"/>
      <c r="T371" s="120"/>
      <c r="U371" s="120"/>
      <c r="V371" s="120"/>
      <c r="W371" s="120"/>
      <c r="X371" s="120"/>
      <c r="Y371" s="120"/>
      <c r="Z371" s="120"/>
      <c r="AA371" s="120"/>
      <c r="AB371" s="120"/>
      <c r="AC371" s="120"/>
      <c r="AD371" s="120"/>
      <c r="AE371" s="120"/>
      <c r="AF371" s="120"/>
      <c r="AG371" s="120"/>
      <c r="AH371" s="120"/>
      <c r="AI371" s="120"/>
      <c r="AJ371" s="120"/>
    </row>
    <row r="372" spans="10:36" s="121" customFormat="1" hidden="1">
      <c r="J372" s="120"/>
      <c r="K372" s="120"/>
      <c r="L372" s="120"/>
      <c r="M372" s="120"/>
      <c r="N372" s="120"/>
      <c r="O372" s="120"/>
      <c r="P372" s="120"/>
      <c r="Q372" s="120"/>
      <c r="R372" s="120"/>
      <c r="S372" s="120"/>
      <c r="T372" s="120"/>
      <c r="U372" s="120"/>
      <c r="V372" s="120"/>
      <c r="W372" s="120"/>
      <c r="X372" s="120"/>
      <c r="Y372" s="120"/>
      <c r="Z372" s="120"/>
      <c r="AA372" s="120"/>
      <c r="AB372" s="120"/>
      <c r="AC372" s="120"/>
      <c r="AD372" s="120"/>
      <c r="AE372" s="120"/>
      <c r="AF372" s="120"/>
      <c r="AG372" s="120"/>
      <c r="AH372" s="120"/>
      <c r="AI372" s="120"/>
      <c r="AJ372" s="120"/>
    </row>
    <row r="373" spans="10:36" s="121" customFormat="1" hidden="1">
      <c r="J373" s="120"/>
      <c r="K373" s="120"/>
      <c r="L373" s="120"/>
      <c r="M373" s="120"/>
      <c r="N373" s="120"/>
      <c r="O373" s="120"/>
      <c r="P373" s="120"/>
      <c r="Q373" s="120"/>
      <c r="R373" s="120"/>
      <c r="S373" s="120"/>
      <c r="T373" s="120"/>
      <c r="U373" s="120"/>
      <c r="V373" s="120"/>
      <c r="W373" s="120"/>
      <c r="X373" s="120"/>
      <c r="Y373" s="120"/>
      <c r="Z373" s="120"/>
      <c r="AA373" s="120"/>
      <c r="AB373" s="120"/>
      <c r="AC373" s="120"/>
      <c r="AD373" s="120"/>
      <c r="AE373" s="120"/>
      <c r="AF373" s="120"/>
      <c r="AG373" s="120"/>
      <c r="AH373" s="120"/>
      <c r="AI373" s="120"/>
      <c r="AJ373" s="120"/>
    </row>
    <row r="374" spans="10:36" s="121" customFormat="1" hidden="1">
      <c r="J374" s="120"/>
      <c r="K374" s="120"/>
      <c r="L374" s="120"/>
      <c r="M374" s="120"/>
      <c r="N374" s="120"/>
      <c r="O374" s="120"/>
      <c r="P374" s="120"/>
      <c r="Q374" s="120"/>
      <c r="R374" s="120"/>
      <c r="S374" s="120"/>
      <c r="T374" s="120"/>
      <c r="U374" s="120"/>
      <c r="V374" s="120"/>
      <c r="W374" s="120"/>
      <c r="X374" s="120"/>
      <c r="Y374" s="120"/>
      <c r="Z374" s="120"/>
      <c r="AA374" s="120"/>
      <c r="AB374" s="120"/>
      <c r="AC374" s="120"/>
      <c r="AD374" s="120"/>
      <c r="AE374" s="120"/>
      <c r="AF374" s="120"/>
      <c r="AG374" s="120"/>
      <c r="AH374" s="120"/>
      <c r="AI374" s="120"/>
      <c r="AJ374" s="120"/>
    </row>
    <row r="375" spans="10:36" s="121" customFormat="1" hidden="1">
      <c r="J375" s="120"/>
      <c r="K375" s="120"/>
      <c r="L375" s="120"/>
      <c r="M375" s="120"/>
      <c r="N375" s="120"/>
      <c r="O375" s="120"/>
      <c r="P375" s="120"/>
      <c r="Q375" s="120"/>
      <c r="R375" s="120"/>
      <c r="S375" s="120"/>
      <c r="T375" s="120"/>
      <c r="U375" s="120"/>
      <c r="V375" s="120"/>
      <c r="W375" s="120"/>
      <c r="X375" s="120"/>
      <c r="Y375" s="120"/>
      <c r="Z375" s="120"/>
      <c r="AA375" s="120"/>
      <c r="AB375" s="120"/>
      <c r="AC375" s="120"/>
      <c r="AD375" s="120"/>
      <c r="AE375" s="120"/>
      <c r="AF375" s="120"/>
      <c r="AG375" s="120"/>
      <c r="AH375" s="120"/>
      <c r="AI375" s="120"/>
      <c r="AJ375" s="120"/>
    </row>
    <row r="376" spans="10:36" s="121" customFormat="1" hidden="1">
      <c r="J376" s="120"/>
      <c r="K376" s="120"/>
      <c r="L376" s="120"/>
      <c r="M376" s="120"/>
      <c r="N376" s="120"/>
      <c r="O376" s="120"/>
      <c r="P376" s="120"/>
      <c r="Q376" s="120"/>
      <c r="R376" s="120"/>
      <c r="S376" s="120"/>
      <c r="T376" s="120"/>
      <c r="U376" s="120"/>
      <c r="V376" s="120"/>
      <c r="W376" s="120"/>
      <c r="X376" s="120"/>
      <c r="Y376" s="120"/>
      <c r="Z376" s="120"/>
      <c r="AA376" s="120"/>
      <c r="AB376" s="120"/>
      <c r="AC376" s="120"/>
      <c r="AD376" s="120"/>
      <c r="AE376" s="120"/>
      <c r="AF376" s="120"/>
      <c r="AG376" s="120"/>
      <c r="AH376" s="120"/>
      <c r="AI376" s="120"/>
      <c r="AJ376" s="120"/>
    </row>
    <row r="377" spans="10:36" s="121" customFormat="1" hidden="1">
      <c r="J377" s="120"/>
      <c r="K377" s="120"/>
      <c r="L377" s="120"/>
      <c r="M377" s="120"/>
      <c r="N377" s="120"/>
      <c r="O377" s="120"/>
      <c r="P377" s="120"/>
      <c r="Q377" s="120"/>
      <c r="R377" s="120"/>
      <c r="S377" s="120"/>
      <c r="T377" s="120"/>
      <c r="U377" s="120"/>
      <c r="V377" s="120"/>
      <c r="W377" s="120"/>
      <c r="X377" s="120"/>
      <c r="Y377" s="120"/>
      <c r="Z377" s="120"/>
      <c r="AA377" s="120"/>
      <c r="AB377" s="120"/>
      <c r="AC377" s="120"/>
      <c r="AD377" s="120"/>
      <c r="AE377" s="120"/>
      <c r="AF377" s="120"/>
      <c r="AG377" s="120"/>
      <c r="AH377" s="120"/>
      <c r="AI377" s="120"/>
      <c r="AJ377" s="120"/>
    </row>
    <row r="378" spans="10:36" s="121" customFormat="1" hidden="1">
      <c r="J378" s="120"/>
      <c r="K378" s="120"/>
      <c r="L378" s="120"/>
      <c r="M378" s="120"/>
      <c r="N378" s="120"/>
      <c r="O378" s="120"/>
      <c r="P378" s="120"/>
      <c r="Q378" s="120"/>
      <c r="R378" s="120"/>
      <c r="S378" s="120"/>
      <c r="T378" s="120"/>
      <c r="U378" s="120"/>
      <c r="V378" s="120"/>
      <c r="W378" s="120"/>
      <c r="X378" s="120"/>
      <c r="Y378" s="120"/>
      <c r="Z378" s="120"/>
      <c r="AA378" s="120"/>
      <c r="AB378" s="120"/>
      <c r="AC378" s="120"/>
      <c r="AD378" s="120"/>
      <c r="AE378" s="120"/>
      <c r="AF378" s="120"/>
      <c r="AG378" s="120"/>
      <c r="AH378" s="120"/>
      <c r="AI378" s="120"/>
      <c r="AJ378" s="120"/>
    </row>
    <row r="379" spans="10:36" s="121" customFormat="1" hidden="1">
      <c r="J379" s="120"/>
      <c r="K379" s="120"/>
      <c r="L379" s="120"/>
      <c r="M379" s="120"/>
      <c r="N379" s="120"/>
      <c r="O379" s="120"/>
      <c r="P379" s="120"/>
      <c r="Q379" s="120"/>
      <c r="R379" s="120"/>
      <c r="S379" s="120"/>
      <c r="T379" s="120"/>
      <c r="U379" s="120"/>
      <c r="V379" s="120"/>
      <c r="W379" s="120"/>
      <c r="X379" s="120"/>
      <c r="Y379" s="120"/>
      <c r="Z379" s="120"/>
      <c r="AA379" s="120"/>
      <c r="AB379" s="120"/>
      <c r="AC379" s="120"/>
      <c r="AD379" s="120"/>
      <c r="AE379" s="120"/>
      <c r="AF379" s="120"/>
      <c r="AG379" s="120"/>
      <c r="AH379" s="120"/>
      <c r="AI379" s="120"/>
      <c r="AJ379" s="120"/>
    </row>
    <row r="380" spans="10:36" s="121" customFormat="1" hidden="1">
      <c r="J380" s="120"/>
      <c r="K380" s="120"/>
      <c r="L380" s="120"/>
      <c r="M380" s="120"/>
      <c r="N380" s="120"/>
      <c r="O380" s="120"/>
      <c r="P380" s="120"/>
      <c r="Q380" s="120"/>
      <c r="R380" s="120"/>
      <c r="S380" s="120"/>
      <c r="T380" s="120"/>
      <c r="U380" s="120"/>
      <c r="V380" s="120"/>
      <c r="W380" s="120"/>
      <c r="X380" s="120"/>
      <c r="Y380" s="120"/>
      <c r="Z380" s="120"/>
      <c r="AA380" s="120"/>
      <c r="AB380" s="120"/>
      <c r="AC380" s="120"/>
      <c r="AD380" s="120"/>
      <c r="AE380" s="120"/>
      <c r="AF380" s="120"/>
      <c r="AG380" s="120"/>
      <c r="AH380" s="120"/>
      <c r="AI380" s="120"/>
      <c r="AJ380" s="120"/>
    </row>
    <row r="381" spans="10:36" s="121" customFormat="1" hidden="1">
      <c r="J381" s="120"/>
      <c r="K381" s="120"/>
      <c r="L381" s="120"/>
      <c r="M381" s="120"/>
      <c r="N381" s="120"/>
      <c r="O381" s="120"/>
      <c r="P381" s="120"/>
      <c r="Q381" s="120"/>
      <c r="R381" s="120"/>
      <c r="S381" s="120"/>
      <c r="T381" s="120"/>
      <c r="U381" s="120"/>
      <c r="V381" s="120"/>
      <c r="W381" s="120"/>
      <c r="X381" s="120"/>
      <c r="Y381" s="120"/>
      <c r="Z381" s="120"/>
      <c r="AA381" s="120"/>
      <c r="AB381" s="120"/>
      <c r="AC381" s="120"/>
      <c r="AD381" s="120"/>
      <c r="AE381" s="120"/>
      <c r="AF381" s="120"/>
      <c r="AG381" s="120"/>
      <c r="AH381" s="120"/>
      <c r="AI381" s="120"/>
      <c r="AJ381" s="120"/>
    </row>
    <row r="382" spans="10:36" s="121" customFormat="1" hidden="1">
      <c r="J382" s="120"/>
      <c r="K382" s="120"/>
      <c r="L382" s="120"/>
      <c r="M382" s="120"/>
      <c r="N382" s="120"/>
      <c r="O382" s="120"/>
      <c r="P382" s="120"/>
      <c r="Q382" s="120"/>
      <c r="R382" s="120"/>
      <c r="S382" s="120"/>
      <c r="T382" s="120"/>
      <c r="U382" s="120"/>
      <c r="V382" s="120"/>
      <c r="W382" s="120"/>
      <c r="X382" s="120"/>
      <c r="Y382" s="120"/>
      <c r="Z382" s="120"/>
      <c r="AA382" s="120"/>
      <c r="AB382" s="120"/>
      <c r="AC382" s="120"/>
      <c r="AD382" s="120"/>
      <c r="AE382" s="120"/>
      <c r="AF382" s="120"/>
      <c r="AG382" s="120"/>
      <c r="AH382" s="120"/>
      <c r="AI382" s="120"/>
      <c r="AJ382" s="120"/>
    </row>
    <row r="383" spans="10:36" s="121" customFormat="1" hidden="1">
      <c r="J383" s="120"/>
      <c r="K383" s="120"/>
      <c r="L383" s="120"/>
      <c r="M383" s="120"/>
      <c r="N383" s="120"/>
      <c r="O383" s="120"/>
      <c r="P383" s="120"/>
      <c r="Q383" s="120"/>
      <c r="R383" s="120"/>
      <c r="S383" s="120"/>
      <c r="T383" s="120"/>
      <c r="U383" s="120"/>
      <c r="V383" s="120"/>
      <c r="W383" s="120"/>
      <c r="X383" s="120"/>
      <c r="Y383" s="120"/>
      <c r="Z383" s="120"/>
      <c r="AA383" s="120"/>
      <c r="AB383" s="120"/>
      <c r="AC383" s="120"/>
      <c r="AD383" s="120"/>
      <c r="AE383" s="120"/>
      <c r="AF383" s="120"/>
      <c r="AG383" s="120"/>
      <c r="AH383" s="120"/>
      <c r="AI383" s="120"/>
      <c r="AJ383" s="120"/>
    </row>
    <row r="384" spans="10:36" s="121" customFormat="1" hidden="1">
      <c r="J384" s="120"/>
      <c r="K384" s="120"/>
      <c r="L384" s="120"/>
      <c r="M384" s="120"/>
      <c r="N384" s="120"/>
      <c r="O384" s="120"/>
      <c r="P384" s="120"/>
      <c r="Q384" s="120"/>
      <c r="R384" s="120"/>
      <c r="S384" s="120"/>
      <c r="T384" s="120"/>
      <c r="U384" s="120"/>
      <c r="V384" s="120"/>
      <c r="W384" s="120"/>
      <c r="X384" s="120"/>
      <c r="Y384" s="120"/>
      <c r="Z384" s="120"/>
      <c r="AA384" s="120"/>
      <c r="AB384" s="120"/>
      <c r="AC384" s="120"/>
      <c r="AD384" s="120"/>
      <c r="AE384" s="120"/>
      <c r="AF384" s="120"/>
      <c r="AG384" s="120"/>
      <c r="AH384" s="120"/>
      <c r="AI384" s="120"/>
      <c r="AJ384" s="120"/>
    </row>
    <row r="385" spans="10:36" s="121" customFormat="1" hidden="1">
      <c r="J385" s="120"/>
      <c r="K385" s="120"/>
      <c r="L385" s="120"/>
      <c r="M385" s="120"/>
      <c r="N385" s="120"/>
      <c r="O385" s="120"/>
      <c r="P385" s="120"/>
      <c r="Q385" s="120"/>
      <c r="R385" s="120"/>
      <c r="S385" s="120"/>
      <c r="T385" s="120"/>
      <c r="U385" s="120"/>
      <c r="V385" s="120"/>
      <c r="W385" s="120"/>
      <c r="X385" s="120"/>
      <c r="Y385" s="120"/>
      <c r="Z385" s="120"/>
      <c r="AA385" s="120"/>
      <c r="AB385" s="120"/>
      <c r="AC385" s="120"/>
      <c r="AD385" s="120"/>
      <c r="AE385" s="120"/>
      <c r="AF385" s="120"/>
      <c r="AG385" s="120"/>
      <c r="AH385" s="120"/>
      <c r="AI385" s="120"/>
      <c r="AJ385" s="120"/>
    </row>
    <row r="386" spans="10:36" s="121" customFormat="1" hidden="1">
      <c r="J386" s="120"/>
      <c r="K386" s="120"/>
      <c r="L386" s="120"/>
      <c r="M386" s="120"/>
      <c r="N386" s="120"/>
      <c r="O386" s="120"/>
      <c r="P386" s="120"/>
      <c r="Q386" s="120"/>
      <c r="R386" s="120"/>
      <c r="S386" s="120"/>
      <c r="T386" s="120"/>
      <c r="U386" s="120"/>
      <c r="V386" s="120"/>
      <c r="W386" s="120"/>
      <c r="X386" s="120"/>
      <c r="Y386" s="120"/>
      <c r="Z386" s="120"/>
      <c r="AA386" s="120"/>
      <c r="AB386" s="120"/>
      <c r="AC386" s="120"/>
      <c r="AD386" s="120"/>
      <c r="AE386" s="120"/>
      <c r="AF386" s="120"/>
      <c r="AG386" s="120"/>
      <c r="AH386" s="120"/>
      <c r="AI386" s="120"/>
      <c r="AJ386" s="120"/>
    </row>
    <row r="387" spans="10:36" s="121" customFormat="1" hidden="1">
      <c r="J387" s="120"/>
      <c r="K387" s="120"/>
      <c r="L387" s="120"/>
      <c r="M387" s="120"/>
      <c r="N387" s="120"/>
      <c r="O387" s="120"/>
      <c r="P387" s="120"/>
      <c r="Q387" s="120"/>
      <c r="R387" s="120"/>
      <c r="S387" s="120"/>
      <c r="T387" s="120"/>
      <c r="U387" s="120"/>
      <c r="V387" s="120"/>
      <c r="W387" s="120"/>
      <c r="X387" s="120"/>
      <c r="Y387" s="120"/>
      <c r="Z387" s="120"/>
      <c r="AA387" s="120"/>
      <c r="AB387" s="120"/>
      <c r="AC387" s="120"/>
      <c r="AD387" s="120"/>
      <c r="AE387" s="120"/>
      <c r="AF387" s="120"/>
      <c r="AG387" s="120"/>
      <c r="AH387" s="120"/>
      <c r="AI387" s="120"/>
      <c r="AJ387" s="120"/>
    </row>
    <row r="388" spans="10:36" s="121" customFormat="1" hidden="1">
      <c r="J388" s="120"/>
      <c r="K388" s="120"/>
      <c r="L388" s="120"/>
      <c r="M388" s="120"/>
      <c r="N388" s="120"/>
      <c r="O388" s="120"/>
      <c r="P388" s="120"/>
      <c r="Q388" s="120"/>
      <c r="R388" s="120"/>
      <c r="S388" s="120"/>
      <c r="T388" s="120"/>
      <c r="U388" s="120"/>
      <c r="V388" s="120"/>
      <c r="W388" s="120"/>
      <c r="X388" s="120"/>
      <c r="Y388" s="120"/>
      <c r="Z388" s="120"/>
      <c r="AA388" s="120"/>
      <c r="AB388" s="120"/>
      <c r="AC388" s="120"/>
      <c r="AD388" s="120"/>
      <c r="AE388" s="120"/>
      <c r="AF388" s="120"/>
      <c r="AG388" s="120"/>
      <c r="AH388" s="120"/>
      <c r="AI388" s="120"/>
      <c r="AJ388" s="120"/>
    </row>
    <row r="389" spans="10:36" s="121" customFormat="1" hidden="1">
      <c r="J389" s="120"/>
      <c r="K389" s="120"/>
      <c r="L389" s="120"/>
      <c r="M389" s="120"/>
      <c r="N389" s="120"/>
      <c r="O389" s="120"/>
      <c r="P389" s="120"/>
      <c r="Q389" s="120"/>
      <c r="R389" s="120"/>
      <c r="S389" s="120"/>
      <c r="T389" s="120"/>
      <c r="U389" s="120"/>
      <c r="V389" s="120"/>
      <c r="W389" s="120"/>
      <c r="X389" s="120"/>
      <c r="Y389" s="120"/>
      <c r="Z389" s="120"/>
      <c r="AA389" s="120"/>
      <c r="AB389" s="120"/>
      <c r="AC389" s="120"/>
      <c r="AD389" s="120"/>
      <c r="AE389" s="120"/>
      <c r="AF389" s="120"/>
      <c r="AG389" s="120"/>
      <c r="AH389" s="120"/>
      <c r="AI389" s="120"/>
      <c r="AJ389" s="120"/>
    </row>
    <row r="390" spans="10:36" s="121" customFormat="1" hidden="1">
      <c r="J390" s="120"/>
      <c r="K390" s="120"/>
      <c r="L390" s="120"/>
      <c r="M390" s="120"/>
      <c r="N390" s="120"/>
      <c r="O390" s="120"/>
      <c r="P390" s="120"/>
      <c r="Q390" s="120"/>
      <c r="R390" s="120"/>
      <c r="S390" s="120"/>
      <c r="T390" s="120"/>
      <c r="U390" s="120"/>
      <c r="V390" s="120"/>
      <c r="W390" s="120"/>
      <c r="X390" s="120"/>
      <c r="Y390" s="120"/>
      <c r="Z390" s="120"/>
      <c r="AA390" s="120"/>
      <c r="AB390" s="120"/>
      <c r="AC390" s="120"/>
      <c r="AD390" s="120"/>
      <c r="AE390" s="120"/>
      <c r="AF390" s="120"/>
      <c r="AG390" s="120"/>
      <c r="AH390" s="120"/>
      <c r="AI390" s="120"/>
      <c r="AJ390" s="120"/>
    </row>
    <row r="391" spans="10:36" s="121" customFormat="1" hidden="1">
      <c r="J391" s="120"/>
      <c r="K391" s="120"/>
      <c r="L391" s="120"/>
      <c r="M391" s="120"/>
      <c r="N391" s="120"/>
      <c r="O391" s="120"/>
      <c r="P391" s="120"/>
      <c r="Q391" s="120"/>
      <c r="R391" s="120"/>
      <c r="S391" s="120"/>
      <c r="T391" s="120"/>
      <c r="U391" s="120"/>
      <c r="V391" s="120"/>
      <c r="W391" s="120"/>
      <c r="X391" s="120"/>
      <c r="Y391" s="120"/>
      <c r="Z391" s="120"/>
      <c r="AA391" s="120"/>
      <c r="AB391" s="120"/>
      <c r="AC391" s="120"/>
      <c r="AD391" s="120"/>
      <c r="AE391" s="120"/>
      <c r="AF391" s="120"/>
      <c r="AG391" s="120"/>
      <c r="AH391" s="120"/>
      <c r="AI391" s="120"/>
      <c r="AJ391" s="120"/>
    </row>
    <row r="392" spans="10:36" s="121" customFormat="1" hidden="1">
      <c r="J392" s="120"/>
      <c r="K392" s="120"/>
      <c r="L392" s="120"/>
      <c r="M392" s="120"/>
      <c r="N392" s="120"/>
      <c r="O392" s="120"/>
      <c r="P392" s="120"/>
      <c r="Q392" s="120"/>
      <c r="R392" s="120"/>
      <c r="S392" s="120"/>
      <c r="T392" s="120"/>
      <c r="U392" s="120"/>
      <c r="V392" s="120"/>
      <c r="W392" s="120"/>
      <c r="X392" s="120"/>
      <c r="Y392" s="120"/>
      <c r="Z392" s="120"/>
      <c r="AA392" s="120"/>
      <c r="AB392" s="120"/>
      <c r="AC392" s="120"/>
      <c r="AD392" s="120"/>
      <c r="AE392" s="120"/>
      <c r="AF392" s="120"/>
      <c r="AG392" s="120"/>
      <c r="AH392" s="120"/>
      <c r="AI392" s="120"/>
      <c r="AJ392" s="120"/>
    </row>
    <row r="393" spans="10:36" s="121" customFormat="1" hidden="1">
      <c r="J393" s="120"/>
      <c r="K393" s="120"/>
      <c r="L393" s="120"/>
      <c r="M393" s="120"/>
      <c r="N393" s="120"/>
      <c r="O393" s="120"/>
      <c r="P393" s="120"/>
      <c r="Q393" s="120"/>
      <c r="R393" s="120"/>
      <c r="S393" s="120"/>
      <c r="T393" s="120"/>
      <c r="U393" s="120"/>
      <c r="V393" s="120"/>
      <c r="W393" s="120"/>
      <c r="X393" s="120"/>
      <c r="Y393" s="120"/>
      <c r="Z393" s="120"/>
      <c r="AA393" s="120"/>
      <c r="AB393" s="120"/>
      <c r="AC393" s="120"/>
      <c r="AD393" s="120"/>
      <c r="AE393" s="120"/>
      <c r="AF393" s="120"/>
      <c r="AG393" s="120"/>
      <c r="AH393" s="120"/>
      <c r="AI393" s="120"/>
      <c r="AJ393" s="120"/>
    </row>
    <row r="394" spans="10:36" s="121" customFormat="1" hidden="1">
      <c r="J394" s="120"/>
      <c r="K394" s="120"/>
      <c r="L394" s="120"/>
      <c r="M394" s="120"/>
      <c r="N394" s="120"/>
      <c r="O394" s="120"/>
      <c r="P394" s="120"/>
      <c r="Q394" s="120"/>
      <c r="R394" s="120"/>
      <c r="S394" s="120"/>
      <c r="T394" s="120"/>
      <c r="U394" s="120"/>
      <c r="V394" s="120"/>
      <c r="W394" s="120"/>
      <c r="X394" s="120"/>
      <c r="Y394" s="120"/>
      <c r="Z394" s="120"/>
      <c r="AA394" s="120"/>
      <c r="AB394" s="120"/>
      <c r="AC394" s="120"/>
      <c r="AD394" s="120"/>
      <c r="AE394" s="120"/>
      <c r="AF394" s="120"/>
      <c r="AG394" s="120"/>
      <c r="AH394" s="120"/>
      <c r="AI394" s="120"/>
      <c r="AJ394" s="120"/>
    </row>
    <row r="395" spans="10:36" s="121" customFormat="1" hidden="1">
      <c r="J395" s="120"/>
      <c r="K395" s="120"/>
      <c r="L395" s="120"/>
      <c r="M395" s="120"/>
      <c r="N395" s="120"/>
      <c r="O395" s="120"/>
      <c r="P395" s="120"/>
      <c r="Q395" s="120"/>
      <c r="R395" s="120"/>
      <c r="S395" s="120"/>
      <c r="T395" s="120"/>
      <c r="U395" s="120"/>
      <c r="V395" s="120"/>
      <c r="W395" s="120"/>
      <c r="X395" s="120"/>
      <c r="Y395" s="120"/>
      <c r="Z395" s="120"/>
      <c r="AA395" s="120"/>
      <c r="AB395" s="120"/>
      <c r="AC395" s="120"/>
      <c r="AD395" s="120"/>
      <c r="AE395" s="120"/>
      <c r="AF395" s="120"/>
      <c r="AG395" s="120"/>
      <c r="AH395" s="120"/>
      <c r="AI395" s="120"/>
      <c r="AJ395" s="120"/>
    </row>
    <row r="396" spans="10:36" s="121" customFormat="1" hidden="1">
      <c r="J396" s="120"/>
      <c r="K396" s="120"/>
      <c r="L396" s="120"/>
      <c r="M396" s="120"/>
      <c r="N396" s="120"/>
      <c r="O396" s="120"/>
      <c r="P396" s="120"/>
      <c r="Q396" s="120"/>
      <c r="R396" s="120"/>
      <c r="S396" s="120"/>
      <c r="T396" s="120"/>
      <c r="U396" s="120"/>
      <c r="V396" s="120"/>
      <c r="W396" s="120"/>
      <c r="X396" s="120"/>
      <c r="Y396" s="120"/>
      <c r="Z396" s="120"/>
      <c r="AA396" s="120"/>
      <c r="AB396" s="120"/>
      <c r="AC396" s="120"/>
      <c r="AD396" s="120"/>
      <c r="AE396" s="120"/>
      <c r="AF396" s="120"/>
      <c r="AG396" s="120"/>
      <c r="AH396" s="120"/>
      <c r="AI396" s="120"/>
      <c r="AJ396" s="120"/>
    </row>
    <row r="397" spans="10:36" s="121" customFormat="1" hidden="1">
      <c r="J397" s="120"/>
      <c r="K397" s="120"/>
      <c r="L397" s="120"/>
      <c r="M397" s="120"/>
      <c r="N397" s="120"/>
      <c r="O397" s="120"/>
      <c r="P397" s="120"/>
      <c r="Q397" s="120"/>
      <c r="R397" s="120"/>
      <c r="S397" s="120"/>
      <c r="T397" s="120"/>
      <c r="U397" s="120"/>
      <c r="V397" s="120"/>
      <c r="W397" s="120"/>
      <c r="X397" s="120"/>
      <c r="Y397" s="120"/>
      <c r="Z397" s="120"/>
      <c r="AA397" s="120"/>
      <c r="AB397" s="120"/>
      <c r="AC397" s="120"/>
      <c r="AD397" s="120"/>
      <c r="AE397" s="120"/>
      <c r="AF397" s="120"/>
      <c r="AG397" s="120"/>
      <c r="AH397" s="120"/>
      <c r="AI397" s="120"/>
      <c r="AJ397" s="120"/>
    </row>
    <row r="398" spans="10:36" s="121" customFormat="1" hidden="1">
      <c r="J398" s="120"/>
      <c r="K398" s="120"/>
      <c r="L398" s="120"/>
      <c r="M398" s="120"/>
      <c r="N398" s="120"/>
      <c r="O398" s="120"/>
      <c r="P398" s="120"/>
      <c r="Q398" s="120"/>
      <c r="R398" s="120"/>
      <c r="S398" s="120"/>
      <c r="T398" s="120"/>
      <c r="U398" s="120"/>
      <c r="V398" s="120"/>
      <c r="W398" s="120"/>
      <c r="X398" s="120"/>
      <c r="Y398" s="120"/>
      <c r="Z398" s="120"/>
      <c r="AA398" s="120"/>
      <c r="AB398" s="120"/>
      <c r="AC398" s="120"/>
      <c r="AD398" s="120"/>
      <c r="AE398" s="120"/>
      <c r="AF398" s="120"/>
      <c r="AG398" s="120"/>
      <c r="AH398" s="120"/>
      <c r="AI398" s="120"/>
      <c r="AJ398" s="120"/>
    </row>
    <row r="399" spans="10:36" s="121" customFormat="1" hidden="1">
      <c r="J399" s="120"/>
      <c r="K399" s="120"/>
      <c r="L399" s="120"/>
      <c r="M399" s="120"/>
      <c r="N399" s="120"/>
      <c r="O399" s="120"/>
      <c r="P399" s="120"/>
      <c r="Q399" s="120"/>
      <c r="R399" s="120"/>
      <c r="S399" s="120"/>
      <c r="T399" s="120"/>
      <c r="U399" s="120"/>
      <c r="V399" s="120"/>
      <c r="W399" s="120"/>
      <c r="X399" s="120"/>
      <c r="Y399" s="120"/>
      <c r="Z399" s="120"/>
      <c r="AA399" s="120"/>
      <c r="AB399" s="120"/>
      <c r="AC399" s="120"/>
      <c r="AD399" s="120"/>
      <c r="AE399" s="120"/>
      <c r="AF399" s="120"/>
      <c r="AG399" s="120"/>
      <c r="AH399" s="120"/>
      <c r="AI399" s="120"/>
      <c r="AJ399" s="120"/>
    </row>
    <row r="400" spans="10:36" s="121" customFormat="1" hidden="1">
      <c r="J400" s="120"/>
      <c r="K400" s="120"/>
      <c r="L400" s="120"/>
      <c r="M400" s="120"/>
      <c r="N400" s="120"/>
      <c r="O400" s="120"/>
      <c r="P400" s="120"/>
      <c r="Q400" s="120"/>
      <c r="R400" s="120"/>
      <c r="S400" s="120"/>
      <c r="T400" s="120"/>
      <c r="U400" s="120"/>
      <c r="V400" s="120"/>
      <c r="W400" s="120"/>
      <c r="X400" s="120"/>
      <c r="Y400" s="120"/>
      <c r="Z400" s="120"/>
      <c r="AA400" s="120"/>
      <c r="AB400" s="120"/>
      <c r="AC400" s="120"/>
      <c r="AD400" s="120"/>
      <c r="AE400" s="120"/>
      <c r="AF400" s="120"/>
      <c r="AG400" s="120"/>
      <c r="AH400" s="120"/>
      <c r="AI400" s="120"/>
      <c r="AJ400" s="120"/>
    </row>
    <row r="401" spans="10:36" s="121" customFormat="1" hidden="1">
      <c r="J401" s="120"/>
      <c r="K401" s="120"/>
      <c r="L401" s="120"/>
      <c r="M401" s="120"/>
      <c r="N401" s="120"/>
      <c r="O401" s="120"/>
      <c r="P401" s="120"/>
      <c r="Q401" s="120"/>
      <c r="R401" s="120"/>
      <c r="S401" s="120"/>
      <c r="T401" s="120"/>
      <c r="U401" s="120"/>
      <c r="V401" s="120"/>
      <c r="W401" s="120"/>
      <c r="X401" s="120"/>
      <c r="Y401" s="120"/>
      <c r="Z401" s="120"/>
      <c r="AA401" s="120"/>
      <c r="AB401" s="120"/>
      <c r="AC401" s="120"/>
      <c r="AD401" s="120"/>
      <c r="AE401" s="120"/>
      <c r="AF401" s="120"/>
      <c r="AG401" s="120"/>
      <c r="AH401" s="120"/>
      <c r="AI401" s="120"/>
      <c r="AJ401" s="120"/>
    </row>
    <row r="402" spans="10:36" s="121" customFormat="1" hidden="1">
      <c r="J402" s="120"/>
      <c r="K402" s="120"/>
      <c r="L402" s="120"/>
      <c r="M402" s="120"/>
      <c r="N402" s="120"/>
      <c r="O402" s="120"/>
      <c r="P402" s="120"/>
      <c r="Q402" s="120"/>
      <c r="R402" s="120"/>
      <c r="S402" s="120"/>
      <c r="T402" s="120"/>
      <c r="U402" s="120"/>
      <c r="V402" s="120"/>
      <c r="W402" s="120"/>
      <c r="X402" s="120"/>
      <c r="Y402" s="120"/>
      <c r="Z402" s="120"/>
      <c r="AA402" s="120"/>
      <c r="AB402" s="120"/>
      <c r="AC402" s="120"/>
      <c r="AD402" s="120"/>
      <c r="AE402" s="120"/>
      <c r="AF402" s="120"/>
      <c r="AG402" s="120"/>
      <c r="AH402" s="120"/>
      <c r="AI402" s="120"/>
      <c r="AJ402" s="120"/>
    </row>
    <row r="403" spans="10:36" s="121" customFormat="1" hidden="1">
      <c r="J403" s="120"/>
      <c r="K403" s="120"/>
      <c r="L403" s="120"/>
      <c r="M403" s="120"/>
      <c r="N403" s="120"/>
      <c r="O403" s="120"/>
      <c r="P403" s="120"/>
      <c r="Q403" s="120"/>
      <c r="R403" s="120"/>
      <c r="S403" s="120"/>
      <c r="T403" s="120"/>
      <c r="U403" s="120"/>
      <c r="V403" s="120"/>
      <c r="W403" s="120"/>
      <c r="X403" s="120"/>
      <c r="Y403" s="120"/>
      <c r="Z403" s="120"/>
      <c r="AA403" s="120"/>
      <c r="AB403" s="120"/>
      <c r="AC403" s="120"/>
      <c r="AD403" s="120"/>
      <c r="AE403" s="120"/>
      <c r="AF403" s="120"/>
      <c r="AG403" s="120"/>
      <c r="AH403" s="120"/>
      <c r="AI403" s="120"/>
      <c r="AJ403" s="120"/>
    </row>
    <row r="404" spans="10:36" s="121" customFormat="1" hidden="1">
      <c r="J404" s="120"/>
      <c r="K404" s="120"/>
      <c r="L404" s="120"/>
      <c r="M404" s="120"/>
      <c r="N404" s="120"/>
      <c r="O404" s="120"/>
      <c r="P404" s="120"/>
      <c r="Q404" s="120"/>
      <c r="R404" s="120"/>
      <c r="S404" s="120"/>
      <c r="T404" s="120"/>
      <c r="U404" s="120"/>
      <c r="V404" s="120"/>
      <c r="W404" s="120"/>
      <c r="X404" s="120"/>
      <c r="Y404" s="120"/>
      <c r="Z404" s="120"/>
      <c r="AA404" s="120"/>
      <c r="AB404" s="120"/>
      <c r="AC404" s="120"/>
      <c r="AD404" s="120"/>
      <c r="AE404" s="120"/>
      <c r="AF404" s="120"/>
      <c r="AG404" s="120"/>
      <c r="AH404" s="120"/>
      <c r="AI404" s="120"/>
      <c r="AJ404" s="120"/>
    </row>
    <row r="405" spans="10:36" s="121" customFormat="1" hidden="1">
      <c r="J405" s="120"/>
      <c r="K405" s="120"/>
      <c r="L405" s="120"/>
      <c r="M405" s="120"/>
      <c r="N405" s="120"/>
      <c r="O405" s="120"/>
      <c r="P405" s="120"/>
      <c r="Q405" s="120"/>
      <c r="R405" s="120"/>
      <c r="S405" s="120"/>
      <c r="T405" s="120"/>
      <c r="U405" s="120"/>
      <c r="V405" s="120"/>
      <c r="W405" s="120"/>
      <c r="X405" s="120"/>
      <c r="Y405" s="120"/>
      <c r="Z405" s="120"/>
      <c r="AA405" s="120"/>
      <c r="AB405" s="120"/>
      <c r="AC405" s="120"/>
      <c r="AD405" s="120"/>
      <c r="AE405" s="120"/>
      <c r="AF405" s="120"/>
      <c r="AG405" s="120"/>
      <c r="AH405" s="120"/>
      <c r="AI405" s="120"/>
      <c r="AJ405" s="120"/>
    </row>
    <row r="406" spans="10:36" s="121" customFormat="1" hidden="1">
      <c r="J406" s="120"/>
      <c r="K406" s="120"/>
      <c r="L406" s="120"/>
      <c r="M406" s="120"/>
      <c r="N406" s="120"/>
      <c r="O406" s="120"/>
      <c r="P406" s="120"/>
      <c r="Q406" s="120"/>
      <c r="R406" s="120"/>
      <c r="S406" s="120"/>
      <c r="T406" s="120"/>
      <c r="U406" s="120"/>
      <c r="V406" s="120"/>
      <c r="W406" s="120"/>
      <c r="X406" s="120"/>
      <c r="Y406" s="120"/>
      <c r="Z406" s="120"/>
      <c r="AA406" s="120"/>
      <c r="AB406" s="120"/>
      <c r="AC406" s="120"/>
      <c r="AD406" s="120"/>
      <c r="AE406" s="120"/>
      <c r="AF406" s="120"/>
      <c r="AG406" s="120"/>
      <c r="AH406" s="120"/>
      <c r="AI406" s="120"/>
      <c r="AJ406" s="120"/>
    </row>
    <row r="407" spans="10:36" s="121" customFormat="1" hidden="1">
      <c r="J407" s="120"/>
      <c r="K407" s="120"/>
      <c r="L407" s="120"/>
      <c r="M407" s="120"/>
      <c r="N407" s="120"/>
      <c r="O407" s="120"/>
      <c r="P407" s="120"/>
      <c r="Q407" s="120"/>
      <c r="R407" s="120"/>
      <c r="S407" s="120"/>
      <c r="T407" s="120"/>
      <c r="U407" s="120"/>
      <c r="V407" s="120"/>
      <c r="W407" s="120"/>
      <c r="X407" s="120"/>
      <c r="Y407" s="120"/>
      <c r="Z407" s="120"/>
      <c r="AA407" s="120"/>
      <c r="AB407" s="120"/>
      <c r="AC407" s="120"/>
      <c r="AD407" s="120"/>
      <c r="AE407" s="120"/>
      <c r="AF407" s="120"/>
      <c r="AG407" s="120"/>
      <c r="AH407" s="120"/>
      <c r="AI407" s="120"/>
      <c r="AJ407" s="120"/>
    </row>
    <row r="408" spans="10:36" s="121" customFormat="1" hidden="1">
      <c r="J408" s="120"/>
      <c r="K408" s="120"/>
      <c r="L408" s="120"/>
      <c r="M408" s="120"/>
      <c r="N408" s="120"/>
      <c r="O408" s="120"/>
      <c r="P408" s="120"/>
      <c r="Q408" s="120"/>
      <c r="R408" s="120"/>
      <c r="S408" s="120"/>
      <c r="T408" s="120"/>
      <c r="U408" s="120"/>
      <c r="V408" s="120"/>
      <c r="W408" s="120"/>
      <c r="X408" s="120"/>
      <c r="Y408" s="120"/>
      <c r="Z408" s="120"/>
      <c r="AA408" s="120"/>
      <c r="AB408" s="120"/>
      <c r="AC408" s="120"/>
      <c r="AD408" s="120"/>
      <c r="AE408" s="120"/>
      <c r="AF408" s="120"/>
      <c r="AG408" s="120"/>
      <c r="AH408" s="120"/>
      <c r="AI408" s="120"/>
      <c r="AJ408" s="120"/>
    </row>
    <row r="409" spans="10:36" s="121" customFormat="1" hidden="1">
      <c r="J409" s="120"/>
      <c r="K409" s="120"/>
      <c r="L409" s="120"/>
      <c r="M409" s="120"/>
      <c r="N409" s="120"/>
      <c r="O409" s="120"/>
      <c r="P409" s="120"/>
      <c r="Q409" s="120"/>
      <c r="R409" s="120"/>
      <c r="S409" s="120"/>
      <c r="T409" s="120"/>
      <c r="U409" s="120"/>
      <c r="V409" s="120"/>
      <c r="W409" s="120"/>
      <c r="X409" s="120"/>
      <c r="Y409" s="120"/>
      <c r="Z409" s="120"/>
      <c r="AA409" s="120"/>
      <c r="AB409" s="120"/>
      <c r="AC409" s="120"/>
      <c r="AD409" s="120"/>
      <c r="AE409" s="120"/>
      <c r="AF409" s="120"/>
      <c r="AG409" s="120"/>
      <c r="AH409" s="120"/>
      <c r="AI409" s="120"/>
      <c r="AJ409" s="120"/>
    </row>
    <row r="410" spans="10:36" s="121" customFormat="1" hidden="1">
      <c r="J410" s="120"/>
      <c r="K410" s="120"/>
      <c r="L410" s="120"/>
      <c r="M410" s="120"/>
      <c r="N410" s="120"/>
      <c r="O410" s="120"/>
      <c r="P410" s="120"/>
      <c r="Q410" s="120"/>
      <c r="R410" s="120"/>
      <c r="S410" s="120"/>
      <c r="T410" s="120"/>
      <c r="U410" s="120"/>
      <c r="V410" s="120"/>
      <c r="W410" s="120"/>
      <c r="X410" s="120"/>
      <c r="Y410" s="120"/>
      <c r="Z410" s="120"/>
      <c r="AA410" s="120"/>
      <c r="AB410" s="120"/>
      <c r="AC410" s="120"/>
      <c r="AD410" s="120"/>
      <c r="AE410" s="120"/>
      <c r="AF410" s="120"/>
      <c r="AG410" s="120"/>
      <c r="AH410" s="120"/>
      <c r="AI410" s="120"/>
      <c r="AJ410" s="120"/>
    </row>
    <row r="411" spans="10:36" s="121" customFormat="1" hidden="1">
      <c r="J411" s="120"/>
      <c r="K411" s="120"/>
      <c r="L411" s="120"/>
      <c r="M411" s="120"/>
      <c r="N411" s="120"/>
      <c r="O411" s="120"/>
      <c r="P411" s="120"/>
      <c r="Q411" s="120"/>
      <c r="R411" s="120"/>
      <c r="S411" s="120"/>
      <c r="T411" s="120"/>
      <c r="U411" s="120"/>
      <c r="V411" s="120"/>
      <c r="W411" s="120"/>
      <c r="X411" s="120"/>
      <c r="Y411" s="120"/>
      <c r="Z411" s="120"/>
      <c r="AA411" s="120"/>
      <c r="AB411" s="120"/>
      <c r="AC411" s="120"/>
      <c r="AD411" s="120"/>
      <c r="AE411" s="120"/>
      <c r="AF411" s="120"/>
      <c r="AG411" s="120"/>
      <c r="AH411" s="120"/>
      <c r="AI411" s="120"/>
      <c r="AJ411" s="120"/>
    </row>
    <row r="412" spans="10:36" s="121" customFormat="1" hidden="1">
      <c r="J412" s="120"/>
      <c r="K412" s="120"/>
      <c r="L412" s="120"/>
      <c r="M412" s="120"/>
      <c r="N412" s="120"/>
      <c r="O412" s="120"/>
      <c r="P412" s="120"/>
      <c r="Q412" s="120"/>
      <c r="R412" s="120"/>
      <c r="S412" s="120"/>
      <c r="T412" s="120"/>
      <c r="U412" s="120"/>
      <c r="V412" s="120"/>
      <c r="W412" s="120"/>
      <c r="X412" s="120"/>
      <c r="Y412" s="120"/>
      <c r="Z412" s="120"/>
      <c r="AA412" s="120"/>
      <c r="AB412" s="120"/>
      <c r="AC412" s="120"/>
      <c r="AD412" s="120"/>
      <c r="AE412" s="120"/>
      <c r="AF412" s="120"/>
      <c r="AG412" s="120"/>
      <c r="AH412" s="120"/>
      <c r="AI412" s="120"/>
      <c r="AJ412" s="120"/>
    </row>
    <row r="413" spans="10:36" s="121" customFormat="1" hidden="1">
      <c r="J413" s="120"/>
      <c r="K413" s="120"/>
      <c r="L413" s="120"/>
      <c r="M413" s="120"/>
      <c r="N413" s="120"/>
      <c r="O413" s="120"/>
      <c r="P413" s="120"/>
      <c r="Q413" s="120"/>
      <c r="R413" s="120"/>
      <c r="S413" s="120"/>
      <c r="T413" s="120"/>
      <c r="U413" s="120"/>
      <c r="V413" s="120"/>
      <c r="W413" s="120"/>
      <c r="X413" s="120"/>
      <c r="Y413" s="120"/>
      <c r="Z413" s="120"/>
      <c r="AA413" s="120"/>
      <c r="AB413" s="120"/>
      <c r="AC413" s="120"/>
      <c r="AD413" s="120"/>
      <c r="AE413" s="120"/>
      <c r="AF413" s="120"/>
      <c r="AG413" s="120"/>
      <c r="AH413" s="120"/>
      <c r="AI413" s="120"/>
      <c r="AJ413" s="120"/>
    </row>
    <row r="414" spans="10:36" s="121" customFormat="1" hidden="1">
      <c r="J414" s="120"/>
      <c r="K414" s="120"/>
      <c r="L414" s="120"/>
      <c r="M414" s="120"/>
      <c r="N414" s="120"/>
      <c r="O414" s="120"/>
      <c r="P414" s="120"/>
      <c r="Q414" s="120"/>
      <c r="R414" s="120"/>
      <c r="S414" s="120"/>
      <c r="T414" s="120"/>
      <c r="U414" s="120"/>
      <c r="V414" s="120"/>
      <c r="W414" s="120"/>
      <c r="X414" s="120"/>
      <c r="Y414" s="120"/>
      <c r="Z414" s="120"/>
      <c r="AA414" s="120"/>
      <c r="AB414" s="120"/>
      <c r="AC414" s="120"/>
      <c r="AD414" s="120"/>
      <c r="AE414" s="120"/>
      <c r="AF414" s="120"/>
      <c r="AG414" s="120"/>
      <c r="AH414" s="120"/>
      <c r="AI414" s="120"/>
      <c r="AJ414" s="120"/>
    </row>
    <row r="415" spans="10:36" s="121" customFormat="1" hidden="1">
      <c r="J415" s="120"/>
      <c r="K415" s="120"/>
      <c r="L415" s="120"/>
      <c r="M415" s="120"/>
      <c r="N415" s="120"/>
      <c r="O415" s="120"/>
      <c r="P415" s="120"/>
      <c r="Q415" s="120"/>
      <c r="R415" s="120"/>
      <c r="S415" s="120"/>
      <c r="T415" s="120"/>
      <c r="U415" s="120"/>
      <c r="V415" s="120"/>
      <c r="W415" s="120"/>
      <c r="X415" s="120"/>
      <c r="Y415" s="120"/>
      <c r="Z415" s="120"/>
      <c r="AA415" s="120"/>
      <c r="AB415" s="120"/>
      <c r="AC415" s="120"/>
      <c r="AD415" s="120"/>
      <c r="AE415" s="120"/>
      <c r="AF415" s="120"/>
      <c r="AG415" s="120"/>
      <c r="AH415" s="120"/>
      <c r="AI415" s="120"/>
      <c r="AJ415" s="120"/>
    </row>
    <row r="416" spans="10:36" s="121" customFormat="1" hidden="1">
      <c r="J416" s="120"/>
      <c r="K416" s="120"/>
      <c r="L416" s="120"/>
      <c r="M416" s="120"/>
      <c r="N416" s="120"/>
      <c r="O416" s="120"/>
      <c r="P416" s="120"/>
      <c r="Q416" s="120"/>
      <c r="R416" s="120"/>
      <c r="S416" s="120"/>
      <c r="T416" s="120"/>
      <c r="U416" s="120"/>
      <c r="V416" s="120"/>
      <c r="W416" s="120"/>
      <c r="X416" s="120"/>
      <c r="Y416" s="120"/>
      <c r="Z416" s="120"/>
      <c r="AA416" s="120"/>
      <c r="AB416" s="120"/>
      <c r="AC416" s="120"/>
      <c r="AD416" s="120"/>
      <c r="AE416" s="120"/>
      <c r="AF416" s="120"/>
      <c r="AG416" s="120"/>
      <c r="AH416" s="120"/>
      <c r="AI416" s="120"/>
      <c r="AJ416" s="120"/>
    </row>
    <row r="417" spans="10:36" s="121" customFormat="1" hidden="1">
      <c r="J417" s="120"/>
      <c r="K417" s="120"/>
      <c r="L417" s="120"/>
      <c r="M417" s="120"/>
      <c r="N417" s="120"/>
      <c r="O417" s="120"/>
      <c r="P417" s="120"/>
      <c r="Q417" s="120"/>
      <c r="R417" s="120"/>
      <c r="S417" s="120"/>
      <c r="T417" s="120"/>
      <c r="U417" s="120"/>
      <c r="V417" s="120"/>
      <c r="W417" s="120"/>
      <c r="X417" s="120"/>
      <c r="Y417" s="120"/>
      <c r="Z417" s="120"/>
      <c r="AA417" s="120"/>
      <c r="AB417" s="120"/>
      <c r="AC417" s="120"/>
      <c r="AD417" s="120"/>
      <c r="AE417" s="120"/>
      <c r="AF417" s="120"/>
      <c r="AG417" s="120"/>
      <c r="AH417" s="120"/>
      <c r="AI417" s="120"/>
      <c r="AJ417" s="120"/>
    </row>
    <row r="418" spans="10:36" s="121" customFormat="1" hidden="1">
      <c r="J418" s="120"/>
      <c r="K418" s="120"/>
      <c r="L418" s="120"/>
      <c r="M418" s="120"/>
      <c r="N418" s="120"/>
      <c r="O418" s="120"/>
      <c r="P418" s="120"/>
      <c r="Q418" s="120"/>
      <c r="R418" s="120"/>
      <c r="S418" s="120"/>
      <c r="T418" s="120"/>
      <c r="U418" s="120"/>
      <c r="V418" s="120"/>
      <c r="W418" s="120"/>
      <c r="X418" s="120"/>
      <c r="Y418" s="120"/>
      <c r="Z418" s="120"/>
      <c r="AA418" s="120"/>
      <c r="AB418" s="120"/>
      <c r="AC418" s="120"/>
      <c r="AD418" s="120"/>
      <c r="AE418" s="120"/>
      <c r="AF418" s="120"/>
      <c r="AG418" s="120"/>
      <c r="AH418" s="120"/>
      <c r="AI418" s="120"/>
      <c r="AJ418" s="120"/>
    </row>
    <row r="419" spans="10:36" s="121" customFormat="1" hidden="1">
      <c r="J419" s="120"/>
      <c r="K419" s="120"/>
      <c r="L419" s="120"/>
      <c r="M419" s="120"/>
      <c r="N419" s="120"/>
      <c r="O419" s="120"/>
      <c r="P419" s="120"/>
      <c r="Q419" s="120"/>
      <c r="R419" s="120"/>
      <c r="S419" s="120"/>
      <c r="T419" s="120"/>
      <c r="U419" s="120"/>
      <c r="V419" s="120"/>
      <c r="W419" s="120"/>
      <c r="X419" s="120"/>
      <c r="Y419" s="120"/>
      <c r="Z419" s="120"/>
      <c r="AA419" s="120"/>
      <c r="AB419" s="120"/>
      <c r="AC419" s="120"/>
      <c r="AD419" s="120"/>
      <c r="AE419" s="120"/>
      <c r="AF419" s="120"/>
      <c r="AG419" s="120"/>
      <c r="AH419" s="120"/>
      <c r="AI419" s="120"/>
      <c r="AJ419" s="120"/>
    </row>
    <row r="420" spans="10:36" s="121" customFormat="1" hidden="1">
      <c r="J420" s="120"/>
      <c r="K420" s="120"/>
      <c r="L420" s="120"/>
      <c r="M420" s="120"/>
      <c r="N420" s="120"/>
      <c r="O420" s="120"/>
      <c r="P420" s="120"/>
      <c r="Q420" s="120"/>
      <c r="R420" s="120"/>
      <c r="S420" s="120"/>
      <c r="T420" s="120"/>
      <c r="U420" s="120"/>
      <c r="V420" s="120"/>
      <c r="W420" s="120"/>
      <c r="X420" s="120"/>
      <c r="Y420" s="120"/>
      <c r="Z420" s="120"/>
      <c r="AA420" s="120"/>
      <c r="AB420" s="120"/>
      <c r="AC420" s="120"/>
      <c r="AD420" s="120"/>
      <c r="AE420" s="120"/>
      <c r="AF420" s="120"/>
      <c r="AG420" s="120"/>
      <c r="AH420" s="120"/>
      <c r="AI420" s="120"/>
      <c r="AJ420" s="120"/>
    </row>
    <row r="421" spans="10:36" s="121" customFormat="1" hidden="1">
      <c r="J421" s="120"/>
      <c r="K421" s="120"/>
      <c r="L421" s="120"/>
      <c r="M421" s="120"/>
      <c r="N421" s="120"/>
      <c r="O421" s="120"/>
      <c r="P421" s="120"/>
      <c r="Q421" s="120"/>
      <c r="R421" s="120"/>
      <c r="S421" s="120"/>
      <c r="T421" s="120"/>
      <c r="U421" s="120"/>
      <c r="V421" s="120"/>
      <c r="W421" s="120"/>
      <c r="X421" s="120"/>
      <c r="Y421" s="120"/>
      <c r="Z421" s="120"/>
      <c r="AA421" s="120"/>
      <c r="AB421" s="120"/>
      <c r="AC421" s="120"/>
      <c r="AD421" s="120"/>
      <c r="AE421" s="120"/>
      <c r="AF421" s="120"/>
      <c r="AG421" s="120"/>
      <c r="AH421" s="120"/>
      <c r="AI421" s="120"/>
      <c r="AJ421" s="120"/>
    </row>
    <row r="422" spans="10:36" s="121" customFormat="1" hidden="1">
      <c r="J422" s="120"/>
      <c r="K422" s="120"/>
      <c r="L422" s="120"/>
      <c r="M422" s="120"/>
      <c r="N422" s="120"/>
      <c r="O422" s="120"/>
      <c r="P422" s="120"/>
      <c r="Q422" s="120"/>
      <c r="R422" s="120"/>
      <c r="S422" s="120"/>
      <c r="T422" s="120"/>
      <c r="U422" s="120"/>
      <c r="V422" s="120"/>
      <c r="W422" s="120"/>
      <c r="X422" s="120"/>
      <c r="Y422" s="120"/>
      <c r="Z422" s="120"/>
      <c r="AA422" s="120"/>
      <c r="AB422" s="120"/>
      <c r="AC422" s="120"/>
      <c r="AD422" s="120"/>
      <c r="AE422" s="120"/>
      <c r="AF422" s="120"/>
      <c r="AG422" s="120"/>
      <c r="AH422" s="120"/>
      <c r="AI422" s="120"/>
      <c r="AJ422" s="120"/>
    </row>
    <row r="423" spans="10:36" s="121" customFormat="1" hidden="1">
      <c r="J423" s="120"/>
      <c r="K423" s="120"/>
      <c r="L423" s="120"/>
      <c r="M423" s="120"/>
      <c r="N423" s="120"/>
      <c r="O423" s="120"/>
      <c r="P423" s="120"/>
      <c r="Q423" s="120"/>
      <c r="R423" s="120"/>
      <c r="S423" s="120"/>
      <c r="T423" s="120"/>
      <c r="U423" s="120"/>
      <c r="V423" s="120"/>
      <c r="W423" s="120"/>
      <c r="X423" s="120"/>
      <c r="Y423" s="120"/>
      <c r="Z423" s="120"/>
      <c r="AA423" s="120"/>
      <c r="AB423" s="120"/>
      <c r="AC423" s="120"/>
      <c r="AD423" s="120"/>
      <c r="AE423" s="120"/>
      <c r="AF423" s="120"/>
      <c r="AG423" s="120"/>
      <c r="AH423" s="120"/>
      <c r="AI423" s="120"/>
      <c r="AJ423" s="120"/>
    </row>
    <row r="424" spans="10:36" s="121" customFormat="1" hidden="1">
      <c r="J424" s="120"/>
      <c r="K424" s="120"/>
      <c r="L424" s="120"/>
      <c r="M424" s="120"/>
      <c r="N424" s="120"/>
      <c r="O424" s="120"/>
      <c r="P424" s="120"/>
      <c r="Q424" s="120"/>
      <c r="R424" s="120"/>
      <c r="S424" s="120"/>
      <c r="T424" s="120"/>
      <c r="U424" s="120"/>
      <c r="V424" s="120"/>
      <c r="W424" s="120"/>
      <c r="X424" s="120"/>
      <c r="Y424" s="120"/>
      <c r="Z424" s="120"/>
      <c r="AA424" s="120"/>
      <c r="AB424" s="120"/>
      <c r="AC424" s="120"/>
      <c r="AD424" s="120"/>
      <c r="AE424" s="120"/>
      <c r="AF424" s="120"/>
      <c r="AG424" s="120"/>
      <c r="AH424" s="120"/>
      <c r="AI424" s="120"/>
      <c r="AJ424" s="120"/>
    </row>
    <row r="425" spans="10:36" s="121" customFormat="1" hidden="1">
      <c r="J425" s="120"/>
      <c r="K425" s="120"/>
      <c r="L425" s="120"/>
      <c r="M425" s="120"/>
      <c r="N425" s="120"/>
      <c r="O425" s="120"/>
      <c r="P425" s="120"/>
      <c r="Q425" s="120"/>
      <c r="R425" s="120"/>
      <c r="S425" s="120"/>
      <c r="T425" s="120"/>
      <c r="U425" s="120"/>
      <c r="V425" s="120"/>
      <c r="W425" s="120"/>
      <c r="X425" s="120"/>
      <c r="Y425" s="120"/>
      <c r="Z425" s="120"/>
      <c r="AA425" s="120"/>
      <c r="AB425" s="120"/>
      <c r="AC425" s="120"/>
      <c r="AD425" s="120"/>
      <c r="AE425" s="120"/>
      <c r="AF425" s="120"/>
      <c r="AG425" s="120"/>
      <c r="AH425" s="120"/>
      <c r="AI425" s="120"/>
      <c r="AJ425" s="120"/>
    </row>
    <row r="426" spans="10:36" s="121" customFormat="1" hidden="1">
      <c r="J426" s="120"/>
      <c r="K426" s="120"/>
      <c r="L426" s="120"/>
      <c r="M426" s="120"/>
      <c r="N426" s="120"/>
      <c r="O426" s="120"/>
      <c r="P426" s="120"/>
      <c r="Q426" s="120"/>
      <c r="R426" s="120"/>
      <c r="S426" s="120"/>
      <c r="T426" s="120"/>
      <c r="U426" s="120"/>
      <c r="V426" s="120"/>
      <c r="W426" s="120"/>
      <c r="X426" s="120"/>
      <c r="Y426" s="120"/>
      <c r="Z426" s="120"/>
      <c r="AA426" s="120"/>
      <c r="AB426" s="120"/>
      <c r="AC426" s="120"/>
      <c r="AD426" s="120"/>
      <c r="AE426" s="120"/>
      <c r="AF426" s="120"/>
      <c r="AG426" s="120"/>
      <c r="AH426" s="120"/>
      <c r="AI426" s="120"/>
      <c r="AJ426" s="120"/>
    </row>
    <row r="427" spans="10:36" s="121" customFormat="1" hidden="1">
      <c r="J427" s="120"/>
      <c r="K427" s="120"/>
      <c r="L427" s="120"/>
      <c r="M427" s="120"/>
      <c r="N427" s="120"/>
      <c r="O427" s="120"/>
      <c r="P427" s="120"/>
      <c r="Q427" s="120"/>
      <c r="R427" s="120"/>
      <c r="S427" s="120"/>
      <c r="T427" s="120"/>
      <c r="U427" s="120"/>
      <c r="V427" s="120"/>
      <c r="W427" s="120"/>
      <c r="X427" s="120"/>
      <c r="Y427" s="120"/>
      <c r="Z427" s="120"/>
      <c r="AA427" s="120"/>
      <c r="AB427" s="120"/>
      <c r="AC427" s="120"/>
      <c r="AD427" s="120"/>
      <c r="AE427" s="120"/>
      <c r="AF427" s="120"/>
      <c r="AG427" s="120"/>
      <c r="AH427" s="120"/>
      <c r="AI427" s="120"/>
      <c r="AJ427" s="120"/>
    </row>
    <row r="428" spans="10:36" s="121" customFormat="1" hidden="1">
      <c r="J428" s="120"/>
      <c r="K428" s="120"/>
      <c r="L428" s="120"/>
      <c r="M428" s="120"/>
      <c r="N428" s="120"/>
      <c r="O428" s="120"/>
      <c r="P428" s="120"/>
      <c r="Q428" s="120"/>
      <c r="R428" s="120"/>
      <c r="S428" s="120"/>
      <c r="T428" s="120"/>
      <c r="U428" s="120"/>
      <c r="V428" s="120"/>
      <c r="W428" s="120"/>
      <c r="X428" s="120"/>
      <c r="Y428" s="120"/>
      <c r="Z428" s="120"/>
      <c r="AA428" s="120"/>
      <c r="AB428" s="120"/>
      <c r="AC428" s="120"/>
      <c r="AD428" s="120"/>
      <c r="AE428" s="120"/>
      <c r="AF428" s="120"/>
      <c r="AG428" s="120"/>
      <c r="AH428" s="120"/>
      <c r="AI428" s="120"/>
      <c r="AJ428" s="120"/>
    </row>
    <row r="429" spans="10:36" s="121" customFormat="1" hidden="1">
      <c r="J429" s="120"/>
      <c r="K429" s="120"/>
      <c r="L429" s="120"/>
      <c r="M429" s="120"/>
      <c r="N429" s="120"/>
      <c r="O429" s="120"/>
      <c r="P429" s="120"/>
      <c r="Q429" s="120"/>
      <c r="R429" s="120"/>
      <c r="S429" s="120"/>
      <c r="T429" s="120"/>
      <c r="U429" s="120"/>
      <c r="V429" s="120"/>
      <c r="W429" s="120"/>
      <c r="X429" s="120"/>
      <c r="Y429" s="120"/>
      <c r="Z429" s="120"/>
      <c r="AA429" s="120"/>
      <c r="AB429" s="120"/>
      <c r="AC429" s="120"/>
      <c r="AD429" s="120"/>
      <c r="AE429" s="120"/>
      <c r="AF429" s="120"/>
      <c r="AG429" s="120"/>
      <c r="AH429" s="120"/>
      <c r="AI429" s="120"/>
      <c r="AJ429" s="120"/>
    </row>
    <row r="430" spans="10:36" s="121" customFormat="1" hidden="1">
      <c r="J430" s="120"/>
      <c r="K430" s="120"/>
      <c r="L430" s="120"/>
      <c r="M430" s="120"/>
      <c r="N430" s="120"/>
      <c r="O430" s="120"/>
      <c r="P430" s="120"/>
      <c r="Q430" s="120"/>
      <c r="R430" s="120"/>
      <c r="S430" s="120"/>
      <c r="T430" s="120"/>
      <c r="U430" s="120"/>
      <c r="V430" s="120"/>
      <c r="W430" s="120"/>
      <c r="X430" s="120"/>
      <c r="Y430" s="120"/>
      <c r="Z430" s="120"/>
      <c r="AA430" s="120"/>
      <c r="AB430" s="120"/>
      <c r="AC430" s="120"/>
      <c r="AD430" s="120"/>
      <c r="AE430" s="120"/>
      <c r="AF430" s="120"/>
      <c r="AG430" s="120"/>
      <c r="AH430" s="120"/>
      <c r="AI430" s="120"/>
      <c r="AJ430" s="120"/>
    </row>
    <row r="431" spans="10:36" s="121" customFormat="1" hidden="1">
      <c r="J431" s="120"/>
      <c r="K431" s="120"/>
      <c r="L431" s="120"/>
      <c r="M431" s="120"/>
      <c r="N431" s="120"/>
      <c r="O431" s="120"/>
      <c r="P431" s="120"/>
      <c r="Q431" s="120"/>
      <c r="R431" s="120"/>
      <c r="S431" s="120"/>
      <c r="T431" s="120"/>
      <c r="U431" s="120"/>
      <c r="V431" s="120"/>
      <c r="W431" s="120"/>
      <c r="X431" s="120"/>
      <c r="Y431" s="120"/>
      <c r="Z431" s="120"/>
      <c r="AA431" s="120"/>
      <c r="AB431" s="120"/>
      <c r="AC431" s="120"/>
      <c r="AD431" s="120"/>
      <c r="AE431" s="120"/>
      <c r="AF431" s="120"/>
      <c r="AG431" s="120"/>
      <c r="AH431" s="120"/>
      <c r="AI431" s="120"/>
      <c r="AJ431" s="120"/>
    </row>
    <row r="432" spans="10:36" s="121" customFormat="1" hidden="1">
      <c r="J432" s="120"/>
      <c r="K432" s="120"/>
      <c r="L432" s="120"/>
      <c r="M432" s="120"/>
      <c r="N432" s="120"/>
      <c r="O432" s="120"/>
      <c r="P432" s="120"/>
      <c r="Q432" s="120"/>
      <c r="R432" s="120"/>
      <c r="S432" s="120"/>
      <c r="T432" s="120"/>
      <c r="U432" s="120"/>
      <c r="V432" s="120"/>
      <c r="W432" s="120"/>
      <c r="X432" s="120"/>
      <c r="Y432" s="120"/>
      <c r="Z432" s="120"/>
      <c r="AA432" s="120"/>
      <c r="AB432" s="120"/>
      <c r="AC432" s="120"/>
      <c r="AD432" s="120"/>
      <c r="AE432" s="120"/>
      <c r="AF432" s="120"/>
      <c r="AG432" s="120"/>
      <c r="AH432" s="120"/>
      <c r="AI432" s="120"/>
      <c r="AJ432" s="120"/>
    </row>
    <row r="433" spans="10:36" s="121" customFormat="1" hidden="1">
      <c r="J433" s="120"/>
      <c r="K433" s="120"/>
      <c r="L433" s="120"/>
      <c r="M433" s="120"/>
      <c r="N433" s="120"/>
      <c r="O433" s="120"/>
      <c r="P433" s="120"/>
      <c r="Q433" s="120"/>
      <c r="R433" s="120"/>
      <c r="S433" s="120"/>
      <c r="T433" s="120"/>
      <c r="U433" s="120"/>
      <c r="V433" s="120"/>
      <c r="W433" s="120"/>
      <c r="X433" s="120"/>
      <c r="Y433" s="120"/>
      <c r="Z433" s="120"/>
      <c r="AA433" s="120"/>
      <c r="AB433" s="120"/>
      <c r="AC433" s="120"/>
      <c r="AD433" s="120"/>
      <c r="AE433" s="120"/>
      <c r="AF433" s="120"/>
      <c r="AG433" s="120"/>
      <c r="AH433" s="120"/>
      <c r="AI433" s="120"/>
      <c r="AJ433" s="120"/>
    </row>
    <row r="434" spans="10:36" s="121" customFormat="1" hidden="1">
      <c r="J434" s="120"/>
      <c r="K434" s="120"/>
      <c r="L434" s="120"/>
      <c r="M434" s="120"/>
      <c r="N434" s="120"/>
      <c r="O434" s="120"/>
      <c r="P434" s="120"/>
      <c r="Q434" s="120"/>
      <c r="R434" s="120"/>
      <c r="S434" s="120"/>
      <c r="T434" s="120"/>
      <c r="U434" s="120"/>
      <c r="V434" s="120"/>
      <c r="W434" s="120"/>
      <c r="X434" s="120"/>
      <c r="Y434" s="120"/>
      <c r="Z434" s="120"/>
      <c r="AA434" s="120"/>
      <c r="AB434" s="120"/>
      <c r="AC434" s="120"/>
      <c r="AD434" s="120"/>
      <c r="AE434" s="120"/>
      <c r="AF434" s="120"/>
      <c r="AG434" s="120"/>
      <c r="AH434" s="120"/>
      <c r="AI434" s="120"/>
      <c r="AJ434" s="120"/>
    </row>
    <row r="435" spans="10:36" s="121" customFormat="1" hidden="1">
      <c r="J435" s="120"/>
      <c r="K435" s="120"/>
      <c r="L435" s="120"/>
      <c r="M435" s="120"/>
      <c r="N435" s="120"/>
      <c r="O435" s="120"/>
      <c r="P435" s="120"/>
      <c r="Q435" s="120"/>
      <c r="R435" s="120"/>
      <c r="S435" s="120"/>
      <c r="T435" s="120"/>
      <c r="U435" s="120"/>
      <c r="V435" s="120"/>
      <c r="W435" s="120"/>
      <c r="X435" s="120"/>
      <c r="Y435" s="120"/>
      <c r="Z435" s="120"/>
      <c r="AA435" s="120"/>
      <c r="AB435" s="120"/>
      <c r="AC435" s="120"/>
      <c r="AD435" s="120"/>
      <c r="AE435" s="120"/>
      <c r="AF435" s="120"/>
      <c r="AG435" s="120"/>
      <c r="AH435" s="120"/>
      <c r="AI435" s="120"/>
      <c r="AJ435" s="120"/>
    </row>
    <row r="436" spans="10:36" s="121" customFormat="1" hidden="1">
      <c r="J436" s="120"/>
      <c r="K436" s="120"/>
      <c r="L436" s="120"/>
      <c r="M436" s="120"/>
      <c r="N436" s="120"/>
      <c r="O436" s="120"/>
      <c r="P436" s="120"/>
      <c r="Q436" s="120"/>
      <c r="R436" s="120"/>
      <c r="S436" s="120"/>
      <c r="T436" s="120"/>
      <c r="U436" s="120"/>
      <c r="V436" s="120"/>
      <c r="W436" s="120"/>
      <c r="X436" s="120"/>
      <c r="Y436" s="120"/>
      <c r="Z436" s="120"/>
      <c r="AA436" s="120"/>
      <c r="AB436" s="120"/>
      <c r="AC436" s="120"/>
      <c r="AD436" s="120"/>
      <c r="AE436" s="120"/>
      <c r="AF436" s="120"/>
      <c r="AG436" s="120"/>
      <c r="AH436" s="120"/>
      <c r="AI436" s="120"/>
      <c r="AJ436" s="120"/>
    </row>
    <row r="437" spans="10:36" s="121" customFormat="1" hidden="1">
      <c r="J437" s="120"/>
      <c r="K437" s="120"/>
      <c r="L437" s="120"/>
      <c r="M437" s="120"/>
      <c r="N437" s="120"/>
      <c r="O437" s="120"/>
      <c r="P437" s="120"/>
      <c r="Q437" s="120"/>
      <c r="R437" s="120"/>
      <c r="S437" s="120"/>
      <c r="T437" s="120"/>
      <c r="U437" s="120"/>
      <c r="V437" s="120"/>
      <c r="W437" s="120"/>
      <c r="X437" s="120"/>
      <c r="Y437" s="120"/>
      <c r="Z437" s="120"/>
      <c r="AA437" s="120"/>
      <c r="AB437" s="120"/>
      <c r="AC437" s="120"/>
      <c r="AD437" s="120"/>
      <c r="AE437" s="120"/>
      <c r="AF437" s="120"/>
      <c r="AG437" s="120"/>
      <c r="AH437" s="120"/>
      <c r="AI437" s="120"/>
      <c r="AJ437" s="120"/>
    </row>
    <row r="438" spans="10:36" s="121" customFormat="1" hidden="1">
      <c r="J438" s="120"/>
      <c r="K438" s="120"/>
      <c r="L438" s="120"/>
      <c r="M438" s="120"/>
      <c r="N438" s="120"/>
      <c r="O438" s="120"/>
      <c r="P438" s="120"/>
      <c r="Q438" s="120"/>
      <c r="R438" s="120"/>
      <c r="S438" s="120"/>
      <c r="T438" s="120"/>
      <c r="U438" s="120"/>
      <c r="V438" s="120"/>
      <c r="W438" s="120"/>
      <c r="X438" s="120"/>
      <c r="Y438" s="120"/>
      <c r="Z438" s="120"/>
      <c r="AA438" s="120"/>
      <c r="AB438" s="120"/>
      <c r="AC438" s="120"/>
      <c r="AD438" s="120"/>
      <c r="AE438" s="120"/>
      <c r="AF438" s="120"/>
      <c r="AG438" s="120"/>
      <c r="AH438" s="120"/>
      <c r="AI438" s="120"/>
      <c r="AJ438" s="120"/>
    </row>
    <row r="439" spans="10:36" s="121" customFormat="1" hidden="1">
      <c r="J439" s="120"/>
      <c r="K439" s="120"/>
      <c r="L439" s="120"/>
      <c r="M439" s="120"/>
      <c r="N439" s="120"/>
      <c r="O439" s="120"/>
      <c r="P439" s="120"/>
      <c r="Q439" s="120"/>
      <c r="R439" s="120"/>
      <c r="S439" s="120"/>
      <c r="T439" s="120"/>
      <c r="U439" s="120"/>
      <c r="V439" s="120"/>
      <c r="W439" s="120"/>
      <c r="X439" s="120"/>
      <c r="Y439" s="120"/>
      <c r="Z439" s="120"/>
      <c r="AA439" s="120"/>
      <c r="AB439" s="120"/>
      <c r="AC439" s="120"/>
      <c r="AD439" s="120"/>
      <c r="AE439" s="120"/>
      <c r="AF439" s="120"/>
      <c r="AG439" s="120"/>
      <c r="AH439" s="120"/>
      <c r="AI439" s="120"/>
      <c r="AJ439" s="120"/>
    </row>
    <row r="440" spans="10:36" s="121" customFormat="1" hidden="1">
      <c r="J440" s="120"/>
      <c r="K440" s="120"/>
      <c r="L440" s="120"/>
      <c r="M440" s="120"/>
      <c r="N440" s="120"/>
      <c r="O440" s="120"/>
      <c r="P440" s="120"/>
      <c r="Q440" s="120"/>
      <c r="R440" s="120"/>
      <c r="S440" s="120"/>
      <c r="T440" s="120"/>
      <c r="U440" s="120"/>
      <c r="V440" s="120"/>
      <c r="W440" s="120"/>
      <c r="X440" s="120"/>
      <c r="Y440" s="120"/>
      <c r="Z440" s="120"/>
      <c r="AA440" s="120"/>
      <c r="AB440" s="120"/>
      <c r="AC440" s="120"/>
      <c r="AD440" s="120"/>
      <c r="AE440" s="120"/>
      <c r="AF440" s="120"/>
      <c r="AG440" s="120"/>
      <c r="AH440" s="120"/>
      <c r="AI440" s="120"/>
      <c r="AJ440" s="120"/>
    </row>
    <row r="441" spans="10:36" s="121" customFormat="1" hidden="1">
      <c r="J441" s="120"/>
      <c r="K441" s="120"/>
      <c r="L441" s="120"/>
      <c r="M441" s="120"/>
      <c r="N441" s="120"/>
      <c r="O441" s="120"/>
      <c r="P441" s="120"/>
      <c r="Q441" s="120"/>
      <c r="R441" s="120"/>
      <c r="S441" s="120"/>
      <c r="T441" s="120"/>
      <c r="U441" s="120"/>
      <c r="V441" s="120"/>
      <c r="W441" s="120"/>
      <c r="X441" s="120"/>
      <c r="Y441" s="120"/>
      <c r="Z441" s="120"/>
      <c r="AA441" s="120"/>
      <c r="AB441" s="120"/>
      <c r="AC441" s="120"/>
      <c r="AD441" s="120"/>
      <c r="AE441" s="120"/>
      <c r="AF441" s="120"/>
      <c r="AG441" s="120"/>
      <c r="AH441" s="120"/>
      <c r="AI441" s="120"/>
      <c r="AJ441" s="120"/>
    </row>
    <row r="442" spans="10:36" s="121" customFormat="1" hidden="1">
      <c r="J442" s="120"/>
      <c r="K442" s="120"/>
      <c r="L442" s="120"/>
      <c r="M442" s="120"/>
      <c r="N442" s="120"/>
      <c r="O442" s="120"/>
      <c r="P442" s="120"/>
      <c r="Q442" s="120"/>
      <c r="R442" s="120"/>
      <c r="S442" s="120"/>
      <c r="T442" s="120"/>
      <c r="U442" s="120"/>
      <c r="V442" s="120"/>
      <c r="W442" s="120"/>
      <c r="X442" s="120"/>
      <c r="Y442" s="120"/>
      <c r="Z442" s="120"/>
      <c r="AA442" s="120"/>
      <c r="AB442" s="120"/>
      <c r="AC442" s="120"/>
      <c r="AD442" s="120"/>
      <c r="AE442" s="120"/>
      <c r="AF442" s="120"/>
      <c r="AG442" s="120"/>
      <c r="AH442" s="120"/>
      <c r="AI442" s="120"/>
      <c r="AJ442" s="120"/>
    </row>
    <row r="443" spans="10:36" s="121" customFormat="1" hidden="1">
      <c r="J443" s="120"/>
      <c r="K443" s="120"/>
      <c r="L443" s="120"/>
      <c r="M443" s="120"/>
      <c r="N443" s="120"/>
      <c r="O443" s="120"/>
      <c r="P443" s="120"/>
      <c r="Q443" s="120"/>
      <c r="R443" s="120"/>
      <c r="S443" s="120"/>
      <c r="T443" s="120"/>
      <c r="U443" s="120"/>
      <c r="V443" s="120"/>
      <c r="W443" s="120"/>
      <c r="X443" s="120"/>
      <c r="Y443" s="120"/>
      <c r="Z443" s="120"/>
      <c r="AA443" s="120"/>
      <c r="AB443" s="120"/>
      <c r="AC443" s="120"/>
      <c r="AD443" s="120"/>
      <c r="AE443" s="120"/>
      <c r="AF443" s="120"/>
      <c r="AG443" s="120"/>
      <c r="AH443" s="120"/>
      <c r="AI443" s="120"/>
      <c r="AJ443" s="120"/>
    </row>
    <row r="444" spans="10:36" s="121" customFormat="1" hidden="1">
      <c r="J444" s="120"/>
      <c r="K444" s="120"/>
      <c r="L444" s="120"/>
      <c r="M444" s="120"/>
      <c r="N444" s="120"/>
      <c r="O444" s="120"/>
      <c r="P444" s="120"/>
      <c r="Q444" s="120"/>
      <c r="R444" s="120"/>
      <c r="S444" s="120"/>
      <c r="T444" s="120"/>
      <c r="U444" s="120"/>
      <c r="V444" s="120"/>
      <c r="W444" s="120"/>
      <c r="X444" s="120"/>
      <c r="Y444" s="120"/>
      <c r="Z444" s="120"/>
      <c r="AA444" s="120"/>
      <c r="AB444" s="120"/>
      <c r="AC444" s="120"/>
      <c r="AD444" s="120"/>
      <c r="AE444" s="120"/>
      <c r="AF444" s="120"/>
      <c r="AG444" s="120"/>
      <c r="AH444" s="120"/>
      <c r="AI444" s="120"/>
      <c r="AJ444" s="120"/>
    </row>
    <row r="445" spans="10:36" s="121" customFormat="1" hidden="1">
      <c r="J445" s="120"/>
      <c r="K445" s="120"/>
      <c r="L445" s="120"/>
      <c r="M445" s="120"/>
      <c r="N445" s="120"/>
      <c r="O445" s="120"/>
      <c r="P445" s="120"/>
      <c r="Q445" s="120"/>
      <c r="R445" s="120"/>
      <c r="S445" s="120"/>
      <c r="T445" s="120"/>
      <c r="U445" s="120"/>
      <c r="V445" s="120"/>
      <c r="W445" s="120"/>
      <c r="X445" s="120"/>
      <c r="Y445" s="120"/>
      <c r="Z445" s="120"/>
      <c r="AA445" s="120"/>
      <c r="AB445" s="120"/>
      <c r="AC445" s="120"/>
      <c r="AD445" s="120"/>
      <c r="AE445" s="120"/>
      <c r="AF445" s="120"/>
      <c r="AG445" s="120"/>
      <c r="AH445" s="120"/>
      <c r="AI445" s="120"/>
      <c r="AJ445" s="120"/>
    </row>
    <row r="446" spans="10:36" s="121" customFormat="1" hidden="1">
      <c r="J446" s="120"/>
      <c r="K446" s="120"/>
      <c r="L446" s="120"/>
      <c r="M446" s="120"/>
      <c r="N446" s="120"/>
      <c r="O446" s="120"/>
      <c r="P446" s="120"/>
      <c r="Q446" s="120"/>
      <c r="R446" s="120"/>
      <c r="S446" s="120"/>
      <c r="T446" s="120"/>
      <c r="U446" s="120"/>
      <c r="V446" s="120"/>
      <c r="W446" s="120"/>
      <c r="X446" s="120"/>
      <c r="Y446" s="120"/>
      <c r="Z446" s="120"/>
      <c r="AA446" s="120"/>
      <c r="AB446" s="120"/>
      <c r="AC446" s="120"/>
      <c r="AD446" s="120"/>
      <c r="AE446" s="120"/>
      <c r="AF446" s="120"/>
      <c r="AG446" s="120"/>
      <c r="AH446" s="120"/>
      <c r="AI446" s="120"/>
      <c r="AJ446" s="120"/>
    </row>
    <row r="447" spans="10:36" s="121" customFormat="1" hidden="1">
      <c r="J447" s="120"/>
      <c r="K447" s="120"/>
      <c r="L447" s="120"/>
      <c r="M447" s="120"/>
      <c r="N447" s="120"/>
      <c r="O447" s="120"/>
      <c r="P447" s="120"/>
      <c r="Q447" s="120"/>
      <c r="R447" s="120"/>
      <c r="S447" s="120"/>
      <c r="T447" s="120"/>
      <c r="U447" s="120"/>
      <c r="V447" s="120"/>
      <c r="W447" s="120"/>
      <c r="X447" s="120"/>
      <c r="Y447" s="120"/>
      <c r="Z447" s="120"/>
      <c r="AA447" s="120"/>
      <c r="AB447" s="120"/>
      <c r="AC447" s="120"/>
      <c r="AD447" s="120"/>
      <c r="AE447" s="120"/>
      <c r="AF447" s="120"/>
      <c r="AG447" s="120"/>
      <c r="AH447" s="120"/>
      <c r="AI447" s="120"/>
      <c r="AJ447" s="120"/>
    </row>
    <row r="448" spans="10:36" s="121" customFormat="1" hidden="1">
      <c r="J448" s="120"/>
      <c r="K448" s="120"/>
      <c r="L448" s="120"/>
      <c r="M448" s="120"/>
      <c r="N448" s="120"/>
      <c r="O448" s="120"/>
      <c r="P448" s="120"/>
      <c r="Q448" s="120"/>
      <c r="R448" s="120"/>
      <c r="S448" s="120"/>
      <c r="T448" s="120"/>
      <c r="U448" s="120"/>
      <c r="V448" s="120"/>
      <c r="W448" s="120"/>
      <c r="X448" s="120"/>
      <c r="Y448" s="120"/>
      <c r="Z448" s="120"/>
      <c r="AA448" s="120"/>
      <c r="AB448" s="120"/>
      <c r="AC448" s="120"/>
      <c r="AD448" s="120"/>
      <c r="AE448" s="120"/>
      <c r="AF448" s="120"/>
      <c r="AG448" s="120"/>
      <c r="AH448" s="120"/>
      <c r="AI448" s="120"/>
      <c r="AJ448" s="120"/>
    </row>
    <row r="449" spans="10:36" s="121" customFormat="1" hidden="1">
      <c r="J449" s="120"/>
      <c r="K449" s="120"/>
      <c r="L449" s="120"/>
      <c r="M449" s="120"/>
      <c r="N449" s="120"/>
      <c r="O449" s="120"/>
      <c r="P449" s="120"/>
      <c r="Q449" s="120"/>
      <c r="R449" s="120"/>
      <c r="S449" s="120"/>
      <c r="T449" s="120"/>
      <c r="U449" s="120"/>
      <c r="V449" s="120"/>
      <c r="W449" s="120"/>
      <c r="X449" s="120"/>
      <c r="Y449" s="120"/>
      <c r="Z449" s="120"/>
      <c r="AA449" s="120"/>
      <c r="AB449" s="120"/>
      <c r="AC449" s="120"/>
      <c r="AD449" s="120"/>
      <c r="AE449" s="120"/>
      <c r="AF449" s="120"/>
      <c r="AG449" s="120"/>
      <c r="AH449" s="120"/>
      <c r="AI449" s="120"/>
      <c r="AJ449" s="120"/>
    </row>
    <row r="450" spans="10:36" s="121" customFormat="1" hidden="1">
      <c r="J450" s="120"/>
      <c r="K450" s="120"/>
      <c r="L450" s="120"/>
      <c r="M450" s="120"/>
      <c r="N450" s="120"/>
      <c r="O450" s="120"/>
      <c r="P450" s="120"/>
      <c r="Q450" s="120"/>
      <c r="R450" s="120"/>
      <c r="S450" s="120"/>
      <c r="T450" s="120"/>
      <c r="U450" s="120"/>
      <c r="V450" s="120"/>
      <c r="W450" s="120"/>
      <c r="X450" s="120"/>
      <c r="Y450" s="120"/>
      <c r="Z450" s="120"/>
      <c r="AA450" s="120"/>
      <c r="AB450" s="120"/>
      <c r="AC450" s="120"/>
      <c r="AD450" s="120"/>
      <c r="AE450" s="120"/>
      <c r="AF450" s="120"/>
      <c r="AG450" s="120"/>
      <c r="AH450" s="120"/>
      <c r="AI450" s="120"/>
      <c r="AJ450" s="120"/>
    </row>
    <row r="451" spans="10:36" s="121" customFormat="1" hidden="1">
      <c r="J451" s="120"/>
      <c r="K451" s="120"/>
      <c r="L451" s="120"/>
      <c r="M451" s="120"/>
      <c r="N451" s="120"/>
      <c r="O451" s="120"/>
      <c r="P451" s="120"/>
      <c r="Q451" s="120"/>
      <c r="R451" s="120"/>
      <c r="S451" s="120"/>
      <c r="T451" s="120"/>
      <c r="U451" s="120"/>
      <c r="V451" s="120"/>
      <c r="W451" s="120"/>
      <c r="X451" s="120"/>
      <c r="Y451" s="120"/>
      <c r="Z451" s="120"/>
      <c r="AA451" s="120"/>
      <c r="AB451" s="120"/>
      <c r="AC451" s="120"/>
      <c r="AD451" s="120"/>
      <c r="AE451" s="120"/>
      <c r="AF451" s="120"/>
      <c r="AG451" s="120"/>
      <c r="AH451" s="120"/>
      <c r="AI451" s="120"/>
      <c r="AJ451" s="120"/>
    </row>
    <row r="452" spans="10:36" s="121" customFormat="1" hidden="1">
      <c r="J452" s="120"/>
      <c r="K452" s="120"/>
      <c r="L452" s="120"/>
      <c r="M452" s="120"/>
      <c r="N452" s="120"/>
      <c r="O452" s="120"/>
      <c r="P452" s="120"/>
      <c r="Q452" s="120"/>
      <c r="R452" s="120"/>
      <c r="S452" s="120"/>
      <c r="T452" s="120"/>
      <c r="U452" s="120"/>
      <c r="V452" s="120"/>
      <c r="W452" s="120"/>
      <c r="X452" s="120"/>
      <c r="Y452" s="120"/>
      <c r="Z452" s="120"/>
      <c r="AA452" s="120"/>
      <c r="AB452" s="120"/>
      <c r="AC452" s="120"/>
      <c r="AD452" s="120"/>
      <c r="AE452" s="120"/>
      <c r="AF452" s="120"/>
      <c r="AG452" s="120"/>
      <c r="AH452" s="120"/>
      <c r="AI452" s="120"/>
      <c r="AJ452" s="120"/>
    </row>
    <row r="453" spans="10:36" s="121" customFormat="1" hidden="1">
      <c r="J453" s="120"/>
      <c r="K453" s="120"/>
      <c r="L453" s="120"/>
      <c r="M453" s="120"/>
      <c r="N453" s="120"/>
      <c r="O453" s="120"/>
      <c r="P453" s="120"/>
      <c r="Q453" s="120"/>
      <c r="R453" s="120"/>
      <c r="S453" s="120"/>
      <c r="T453" s="120"/>
      <c r="U453" s="120"/>
      <c r="V453" s="120"/>
      <c r="W453" s="120"/>
      <c r="X453" s="120"/>
      <c r="Y453" s="120"/>
      <c r="Z453" s="120"/>
      <c r="AA453" s="120"/>
      <c r="AB453" s="120"/>
      <c r="AC453" s="120"/>
      <c r="AD453" s="120"/>
      <c r="AE453" s="120"/>
      <c r="AF453" s="120"/>
      <c r="AG453" s="120"/>
      <c r="AH453" s="120"/>
      <c r="AI453" s="120"/>
      <c r="AJ453" s="120"/>
    </row>
    <row r="454" spans="10:36" s="121" customFormat="1" hidden="1">
      <c r="J454" s="120"/>
      <c r="K454" s="120"/>
      <c r="L454" s="120"/>
      <c r="M454" s="120"/>
      <c r="N454" s="120"/>
      <c r="O454" s="120"/>
      <c r="P454" s="120"/>
      <c r="Q454" s="120"/>
      <c r="R454" s="120"/>
      <c r="S454" s="120"/>
      <c r="T454" s="120"/>
      <c r="U454" s="120"/>
      <c r="V454" s="120"/>
      <c r="W454" s="120"/>
      <c r="X454" s="120"/>
      <c r="Y454" s="120"/>
      <c r="Z454" s="120"/>
      <c r="AA454" s="120"/>
      <c r="AB454" s="120"/>
      <c r="AC454" s="120"/>
      <c r="AD454" s="120"/>
      <c r="AE454" s="120"/>
      <c r="AF454" s="120"/>
      <c r="AG454" s="120"/>
      <c r="AH454" s="120"/>
      <c r="AI454" s="120"/>
      <c r="AJ454" s="120"/>
    </row>
    <row r="455" spans="10:36" s="121" customFormat="1" hidden="1">
      <c r="J455" s="120"/>
      <c r="K455" s="120"/>
      <c r="L455" s="120"/>
      <c r="M455" s="120"/>
      <c r="N455" s="120"/>
      <c r="O455" s="120"/>
      <c r="P455" s="120"/>
      <c r="Q455" s="120"/>
      <c r="R455" s="120"/>
      <c r="S455" s="120"/>
      <c r="T455" s="120"/>
      <c r="U455" s="120"/>
      <c r="V455" s="120"/>
      <c r="W455" s="120"/>
      <c r="X455" s="120"/>
      <c r="Y455" s="120"/>
      <c r="Z455" s="120"/>
      <c r="AA455" s="120"/>
      <c r="AB455" s="120"/>
      <c r="AC455" s="120"/>
      <c r="AD455" s="120"/>
      <c r="AE455" s="120"/>
      <c r="AF455" s="120"/>
      <c r="AG455" s="120"/>
      <c r="AH455" s="120"/>
      <c r="AI455" s="120"/>
      <c r="AJ455" s="120"/>
    </row>
    <row r="456" spans="10:36" s="121" customFormat="1" hidden="1">
      <c r="J456" s="120"/>
      <c r="K456" s="120"/>
      <c r="L456" s="120"/>
      <c r="M456" s="120"/>
      <c r="N456" s="120"/>
      <c r="O456" s="120"/>
      <c r="P456" s="120"/>
      <c r="Q456" s="120"/>
      <c r="R456" s="120"/>
      <c r="S456" s="120"/>
      <c r="T456" s="120"/>
      <c r="U456" s="120"/>
      <c r="V456" s="120"/>
      <c r="W456" s="120"/>
      <c r="X456" s="120"/>
      <c r="Y456" s="120"/>
      <c r="Z456" s="120"/>
      <c r="AA456" s="120"/>
      <c r="AB456" s="120"/>
      <c r="AC456" s="120"/>
      <c r="AD456" s="120"/>
      <c r="AE456" s="120"/>
      <c r="AF456" s="120"/>
      <c r="AG456" s="120"/>
      <c r="AH456" s="120"/>
      <c r="AI456" s="120"/>
      <c r="AJ456" s="120"/>
    </row>
    <row r="457" spans="10:36" s="121" customFormat="1" hidden="1">
      <c r="J457" s="120"/>
      <c r="K457" s="120"/>
      <c r="L457" s="120"/>
      <c r="M457" s="120"/>
      <c r="N457" s="120"/>
      <c r="O457" s="120"/>
      <c r="P457" s="120"/>
      <c r="Q457" s="120"/>
      <c r="R457" s="120"/>
      <c r="S457" s="120"/>
      <c r="T457" s="120"/>
      <c r="U457" s="120"/>
      <c r="V457" s="120"/>
      <c r="W457" s="120"/>
      <c r="X457" s="120"/>
      <c r="Y457" s="120"/>
      <c r="Z457" s="120"/>
      <c r="AA457" s="120"/>
      <c r="AB457" s="120"/>
      <c r="AC457" s="120"/>
      <c r="AD457" s="120"/>
      <c r="AE457" s="120"/>
      <c r="AF457" s="120"/>
      <c r="AG457" s="120"/>
      <c r="AH457" s="120"/>
      <c r="AI457" s="120"/>
      <c r="AJ457" s="120"/>
    </row>
    <row r="458" spans="10:36" s="121" customFormat="1" hidden="1">
      <c r="J458" s="120"/>
      <c r="K458" s="120"/>
      <c r="L458" s="120"/>
      <c r="M458" s="120"/>
      <c r="N458" s="120"/>
      <c r="O458" s="120"/>
      <c r="P458" s="120"/>
      <c r="Q458" s="120"/>
      <c r="R458" s="120"/>
      <c r="S458" s="120"/>
      <c r="T458" s="120"/>
      <c r="U458" s="120"/>
      <c r="V458" s="120"/>
      <c r="W458" s="120"/>
      <c r="X458" s="120"/>
      <c r="Y458" s="120"/>
      <c r="Z458" s="120"/>
      <c r="AA458" s="120"/>
      <c r="AB458" s="120"/>
      <c r="AC458" s="120"/>
      <c r="AD458" s="120"/>
      <c r="AE458" s="120"/>
      <c r="AF458" s="120"/>
      <c r="AG458" s="120"/>
      <c r="AH458" s="120"/>
      <c r="AI458" s="120"/>
      <c r="AJ458" s="120"/>
    </row>
    <row r="459" spans="10:36" s="121" customFormat="1" hidden="1">
      <c r="J459" s="120"/>
      <c r="K459" s="120"/>
      <c r="L459" s="120"/>
      <c r="M459" s="120"/>
      <c r="N459" s="120"/>
      <c r="O459" s="120"/>
      <c r="P459" s="120"/>
      <c r="Q459" s="120"/>
      <c r="R459" s="120"/>
      <c r="S459" s="120"/>
      <c r="T459" s="120"/>
      <c r="U459" s="120"/>
      <c r="V459" s="120"/>
      <c r="W459" s="120"/>
      <c r="X459" s="120"/>
      <c r="Y459" s="120"/>
      <c r="Z459" s="120"/>
      <c r="AA459" s="120"/>
      <c r="AB459" s="120"/>
      <c r="AC459" s="120"/>
      <c r="AD459" s="120"/>
      <c r="AE459" s="120"/>
      <c r="AF459" s="120"/>
      <c r="AG459" s="120"/>
      <c r="AH459" s="120"/>
      <c r="AI459" s="120"/>
      <c r="AJ459" s="120"/>
    </row>
    <row r="460" spans="10:36" s="121" customFormat="1" hidden="1">
      <c r="J460" s="120"/>
      <c r="K460" s="120"/>
      <c r="L460" s="120"/>
      <c r="M460" s="120"/>
      <c r="N460" s="120"/>
      <c r="O460" s="120"/>
      <c r="P460" s="120"/>
      <c r="Q460" s="120"/>
      <c r="R460" s="120"/>
      <c r="S460" s="120"/>
      <c r="T460" s="120"/>
      <c r="U460" s="120"/>
      <c r="V460" s="120"/>
      <c r="W460" s="120"/>
      <c r="X460" s="120"/>
      <c r="Y460" s="120"/>
      <c r="Z460" s="120"/>
      <c r="AA460" s="120"/>
      <c r="AB460" s="120"/>
      <c r="AC460" s="120"/>
      <c r="AD460" s="120"/>
      <c r="AE460" s="120"/>
      <c r="AF460" s="120"/>
      <c r="AG460" s="120"/>
      <c r="AH460" s="120"/>
      <c r="AI460" s="120"/>
      <c r="AJ460" s="120"/>
    </row>
    <row r="461" spans="10:36" s="121" customFormat="1" hidden="1">
      <c r="J461" s="120"/>
      <c r="K461" s="120"/>
      <c r="L461" s="120"/>
      <c r="M461" s="120"/>
      <c r="N461" s="120"/>
      <c r="O461" s="120"/>
      <c r="P461" s="120"/>
      <c r="Q461" s="120"/>
      <c r="R461" s="120"/>
      <c r="S461" s="120"/>
      <c r="T461" s="120"/>
      <c r="U461" s="120"/>
      <c r="V461" s="120"/>
      <c r="W461" s="120"/>
      <c r="X461" s="120"/>
      <c r="Y461" s="120"/>
      <c r="Z461" s="120"/>
      <c r="AA461" s="120"/>
      <c r="AB461" s="120"/>
      <c r="AC461" s="120"/>
      <c r="AD461" s="120"/>
      <c r="AE461" s="120"/>
      <c r="AF461" s="120"/>
      <c r="AG461" s="120"/>
      <c r="AH461" s="120"/>
      <c r="AI461" s="120"/>
      <c r="AJ461" s="120"/>
    </row>
    <row r="462" spans="10:36" s="121" customFormat="1" hidden="1">
      <c r="J462" s="120"/>
      <c r="K462" s="120"/>
      <c r="L462" s="120"/>
      <c r="M462" s="120"/>
      <c r="N462" s="120"/>
      <c r="O462" s="120"/>
      <c r="P462" s="120"/>
      <c r="Q462" s="120"/>
      <c r="R462" s="120"/>
      <c r="S462" s="120"/>
      <c r="T462" s="120"/>
      <c r="U462" s="120"/>
      <c r="V462" s="120"/>
      <c r="W462" s="120"/>
      <c r="X462" s="120"/>
      <c r="Y462" s="120"/>
      <c r="Z462" s="120"/>
      <c r="AA462" s="120"/>
      <c r="AB462" s="120"/>
      <c r="AC462" s="120"/>
      <c r="AD462" s="120"/>
      <c r="AE462" s="120"/>
      <c r="AF462" s="120"/>
      <c r="AG462" s="120"/>
      <c r="AH462" s="120"/>
      <c r="AI462" s="120"/>
      <c r="AJ462" s="120"/>
    </row>
    <row r="463" spans="10:36" s="121" customFormat="1" hidden="1">
      <c r="J463" s="120"/>
      <c r="K463" s="120"/>
      <c r="L463" s="120"/>
      <c r="M463" s="120"/>
      <c r="N463" s="120"/>
      <c r="O463" s="120"/>
      <c r="P463" s="120"/>
      <c r="Q463" s="120"/>
      <c r="R463" s="120"/>
      <c r="S463" s="120"/>
      <c r="T463" s="120"/>
      <c r="U463" s="120"/>
      <c r="V463" s="120"/>
      <c r="W463" s="120"/>
      <c r="X463" s="120"/>
      <c r="Y463" s="120"/>
      <c r="Z463" s="120"/>
      <c r="AA463" s="120"/>
      <c r="AB463" s="120"/>
      <c r="AC463" s="120"/>
      <c r="AD463" s="120"/>
      <c r="AE463" s="120"/>
      <c r="AF463" s="120"/>
      <c r="AG463" s="120"/>
      <c r="AH463" s="120"/>
      <c r="AI463" s="120"/>
      <c r="AJ463" s="120"/>
    </row>
    <row r="464" spans="10:36" s="121" customFormat="1" hidden="1">
      <c r="J464" s="120"/>
      <c r="K464" s="120"/>
      <c r="L464" s="120"/>
      <c r="M464" s="120"/>
      <c r="N464" s="120"/>
      <c r="O464" s="120"/>
      <c r="P464" s="120"/>
      <c r="Q464" s="120"/>
      <c r="R464" s="120"/>
      <c r="S464" s="120"/>
      <c r="T464" s="120"/>
      <c r="U464" s="120"/>
      <c r="V464" s="120"/>
      <c r="W464" s="120"/>
      <c r="X464" s="120"/>
      <c r="Y464" s="120"/>
      <c r="Z464" s="120"/>
      <c r="AA464" s="120"/>
      <c r="AB464" s="120"/>
      <c r="AC464" s="120"/>
      <c r="AD464" s="120"/>
      <c r="AE464" s="120"/>
      <c r="AF464" s="120"/>
      <c r="AG464" s="120"/>
      <c r="AH464" s="120"/>
      <c r="AI464" s="120"/>
      <c r="AJ464" s="120"/>
    </row>
    <row r="465" spans="10:36" s="121" customFormat="1" hidden="1">
      <c r="J465" s="120"/>
      <c r="K465" s="120"/>
      <c r="L465" s="120"/>
      <c r="M465" s="120"/>
      <c r="N465" s="120"/>
      <c r="O465" s="120"/>
      <c r="P465" s="120"/>
      <c r="Q465" s="120"/>
      <c r="R465" s="120"/>
      <c r="S465" s="120"/>
      <c r="T465" s="120"/>
      <c r="U465" s="120"/>
      <c r="V465" s="120"/>
      <c r="W465" s="120"/>
      <c r="X465" s="120"/>
      <c r="Y465" s="120"/>
      <c r="Z465" s="120"/>
      <c r="AA465" s="120"/>
      <c r="AB465" s="120"/>
      <c r="AC465" s="120"/>
      <c r="AD465" s="120"/>
      <c r="AE465" s="120"/>
      <c r="AF465" s="120"/>
      <c r="AG465" s="120"/>
      <c r="AH465" s="120"/>
      <c r="AI465" s="120"/>
      <c r="AJ465" s="120"/>
    </row>
    <row r="466" spans="10:36" s="121" customFormat="1" hidden="1">
      <c r="J466" s="120"/>
      <c r="K466" s="120"/>
      <c r="L466" s="120"/>
      <c r="M466" s="120"/>
      <c r="N466" s="120"/>
      <c r="O466" s="120"/>
      <c r="P466" s="120"/>
      <c r="Q466" s="120"/>
      <c r="R466" s="120"/>
      <c r="S466" s="120"/>
      <c r="T466" s="120"/>
      <c r="U466" s="120"/>
      <c r="V466" s="120"/>
      <c r="W466" s="120"/>
      <c r="X466" s="120"/>
      <c r="Y466" s="120"/>
      <c r="Z466" s="120"/>
      <c r="AA466" s="120"/>
      <c r="AB466" s="120"/>
      <c r="AC466" s="120"/>
      <c r="AD466" s="120"/>
      <c r="AE466" s="120"/>
      <c r="AF466" s="120"/>
      <c r="AG466" s="120"/>
      <c r="AH466" s="120"/>
      <c r="AI466" s="120"/>
      <c r="AJ466" s="120"/>
    </row>
    <row r="467" spans="10:36" s="121" customFormat="1" hidden="1">
      <c r="J467" s="120"/>
      <c r="K467" s="120"/>
      <c r="L467" s="120"/>
      <c r="M467" s="120"/>
      <c r="N467" s="120"/>
      <c r="O467" s="120"/>
      <c r="P467" s="120"/>
      <c r="Q467" s="120"/>
      <c r="R467" s="120"/>
      <c r="S467" s="120"/>
      <c r="T467" s="120"/>
      <c r="U467" s="120"/>
      <c r="V467" s="120"/>
      <c r="W467" s="120"/>
      <c r="X467" s="120"/>
      <c r="Y467" s="120"/>
      <c r="Z467" s="120"/>
      <c r="AA467" s="120"/>
      <c r="AB467" s="120"/>
      <c r="AC467" s="120"/>
      <c r="AD467" s="120"/>
      <c r="AE467" s="120"/>
      <c r="AF467" s="120"/>
      <c r="AG467" s="120"/>
      <c r="AH467" s="120"/>
      <c r="AI467" s="120"/>
      <c r="AJ467" s="120"/>
    </row>
    <row r="468" spans="10:36" s="121" customFormat="1" hidden="1">
      <c r="J468" s="120"/>
      <c r="K468" s="120"/>
      <c r="L468" s="120"/>
      <c r="M468" s="120"/>
      <c r="N468" s="120"/>
      <c r="O468" s="120"/>
      <c r="P468" s="120"/>
      <c r="Q468" s="120"/>
      <c r="R468" s="120"/>
      <c r="S468" s="120"/>
      <c r="T468" s="120"/>
      <c r="U468" s="120"/>
      <c r="V468" s="120"/>
      <c r="W468" s="120"/>
      <c r="X468" s="120"/>
      <c r="Y468" s="120"/>
      <c r="Z468" s="120"/>
      <c r="AA468" s="120"/>
      <c r="AB468" s="120"/>
      <c r="AC468" s="120"/>
      <c r="AD468" s="120"/>
      <c r="AE468" s="120"/>
      <c r="AF468" s="120"/>
      <c r="AG468" s="120"/>
      <c r="AH468" s="120"/>
      <c r="AI468" s="120"/>
      <c r="AJ468" s="120"/>
    </row>
    <row r="469" spans="10:36" s="121" customFormat="1" hidden="1">
      <c r="J469" s="120"/>
      <c r="K469" s="120"/>
      <c r="L469" s="120"/>
      <c r="M469" s="120"/>
      <c r="N469" s="120"/>
      <c r="O469" s="120"/>
      <c r="P469" s="120"/>
      <c r="Q469" s="120"/>
      <c r="R469" s="120"/>
      <c r="S469" s="120"/>
      <c r="T469" s="120"/>
      <c r="U469" s="120"/>
      <c r="V469" s="120"/>
      <c r="W469" s="120"/>
      <c r="X469" s="120"/>
      <c r="Y469" s="120"/>
      <c r="Z469" s="120"/>
      <c r="AA469" s="120"/>
      <c r="AB469" s="120"/>
      <c r="AC469" s="120"/>
      <c r="AD469" s="120"/>
      <c r="AE469" s="120"/>
      <c r="AF469" s="120"/>
      <c r="AG469" s="120"/>
      <c r="AH469" s="120"/>
      <c r="AI469" s="120"/>
      <c r="AJ469" s="120"/>
    </row>
    <row r="470" spans="10:36" s="121" customFormat="1" hidden="1">
      <c r="J470" s="120"/>
      <c r="K470" s="120"/>
      <c r="L470" s="120"/>
      <c r="M470" s="120"/>
      <c r="N470" s="120"/>
      <c r="O470" s="120"/>
      <c r="P470" s="120"/>
      <c r="Q470" s="120"/>
      <c r="R470" s="120"/>
      <c r="S470" s="120"/>
      <c r="T470" s="120"/>
      <c r="U470" s="120"/>
      <c r="V470" s="120"/>
      <c r="W470" s="120"/>
      <c r="X470" s="120"/>
      <c r="Y470" s="120"/>
      <c r="Z470" s="120"/>
      <c r="AA470" s="120"/>
      <c r="AB470" s="120"/>
      <c r="AC470" s="120"/>
      <c r="AD470" s="120"/>
      <c r="AE470" s="120"/>
      <c r="AF470" s="120"/>
      <c r="AG470" s="120"/>
      <c r="AH470" s="120"/>
      <c r="AI470" s="120"/>
      <c r="AJ470" s="120"/>
    </row>
    <row r="471" spans="10:36" s="121" customFormat="1" hidden="1">
      <c r="J471" s="120"/>
      <c r="K471" s="120"/>
      <c r="L471" s="120"/>
      <c r="M471" s="120"/>
      <c r="N471" s="120"/>
      <c r="O471" s="120"/>
      <c r="P471" s="120"/>
      <c r="Q471" s="120"/>
      <c r="R471" s="120"/>
      <c r="S471" s="120"/>
      <c r="T471" s="120"/>
      <c r="U471" s="120"/>
      <c r="V471" s="120"/>
      <c r="W471" s="120"/>
      <c r="X471" s="120"/>
      <c r="Y471" s="120"/>
      <c r="Z471" s="120"/>
      <c r="AA471" s="120"/>
      <c r="AB471" s="120"/>
      <c r="AC471" s="120"/>
      <c r="AD471" s="120"/>
      <c r="AE471" s="120"/>
      <c r="AF471" s="120"/>
      <c r="AG471" s="120"/>
      <c r="AH471" s="120"/>
      <c r="AI471" s="120"/>
      <c r="AJ471" s="120"/>
    </row>
    <row r="472" spans="10:36" s="121" customFormat="1" hidden="1">
      <c r="J472" s="120"/>
      <c r="K472" s="120"/>
      <c r="L472" s="120"/>
      <c r="M472" s="120"/>
      <c r="N472" s="120"/>
      <c r="O472" s="120"/>
      <c r="P472" s="120"/>
      <c r="Q472" s="120"/>
      <c r="R472" s="120"/>
      <c r="S472" s="120"/>
      <c r="T472" s="120"/>
      <c r="U472" s="120"/>
      <c r="V472" s="120"/>
      <c r="W472" s="120"/>
      <c r="X472" s="120"/>
      <c r="Y472" s="120"/>
      <c r="Z472" s="120"/>
      <c r="AA472" s="120"/>
      <c r="AB472" s="120"/>
      <c r="AC472" s="120"/>
      <c r="AD472" s="120"/>
      <c r="AE472" s="120"/>
      <c r="AF472" s="120"/>
      <c r="AG472" s="120"/>
      <c r="AH472" s="120"/>
      <c r="AI472" s="120"/>
      <c r="AJ472" s="120"/>
    </row>
    <row r="473" spans="10:36" s="121" customFormat="1" hidden="1">
      <c r="J473" s="120"/>
      <c r="K473" s="120"/>
      <c r="L473" s="120"/>
      <c r="M473" s="120"/>
      <c r="N473" s="120"/>
      <c r="O473" s="120"/>
      <c r="P473" s="120"/>
      <c r="Q473" s="120"/>
      <c r="R473" s="120"/>
      <c r="S473" s="120"/>
      <c r="T473" s="120"/>
      <c r="U473" s="120"/>
      <c r="V473" s="120"/>
      <c r="W473" s="120"/>
      <c r="X473" s="120"/>
      <c r="Y473" s="120"/>
      <c r="Z473" s="120"/>
      <c r="AA473" s="120"/>
      <c r="AB473" s="120"/>
      <c r="AC473" s="120"/>
      <c r="AD473" s="120"/>
      <c r="AE473" s="120"/>
      <c r="AF473" s="120"/>
      <c r="AG473" s="120"/>
      <c r="AH473" s="120"/>
      <c r="AI473" s="120"/>
      <c r="AJ473" s="120"/>
    </row>
    <row r="474" spans="10:36" s="121" customFormat="1" hidden="1">
      <c r="J474" s="120"/>
      <c r="K474" s="120"/>
      <c r="L474" s="120"/>
      <c r="M474" s="120"/>
      <c r="N474" s="120"/>
      <c r="O474" s="120"/>
      <c r="P474" s="120"/>
      <c r="Q474" s="120"/>
      <c r="R474" s="120"/>
      <c r="S474" s="120"/>
      <c r="T474" s="120"/>
      <c r="U474" s="120"/>
      <c r="V474" s="120"/>
      <c r="W474" s="120"/>
      <c r="X474" s="120"/>
      <c r="Y474" s="120"/>
      <c r="Z474" s="120"/>
      <c r="AA474" s="120"/>
      <c r="AB474" s="120"/>
      <c r="AC474" s="120"/>
      <c r="AD474" s="120"/>
      <c r="AE474" s="120"/>
      <c r="AF474" s="120"/>
      <c r="AG474" s="120"/>
      <c r="AH474" s="120"/>
      <c r="AI474" s="120"/>
      <c r="AJ474" s="120"/>
    </row>
    <row r="475" spans="10:36" s="121" customFormat="1" hidden="1">
      <c r="J475" s="120"/>
      <c r="K475" s="120"/>
      <c r="L475" s="120"/>
      <c r="M475" s="120"/>
      <c r="N475" s="120"/>
      <c r="O475" s="120"/>
      <c r="P475" s="120"/>
      <c r="Q475" s="120"/>
      <c r="R475" s="120"/>
      <c r="S475" s="120"/>
      <c r="T475" s="120"/>
      <c r="U475" s="120"/>
      <c r="V475" s="120"/>
      <c r="W475" s="120"/>
      <c r="X475" s="120"/>
      <c r="Y475" s="120"/>
      <c r="Z475" s="120"/>
      <c r="AA475" s="120"/>
      <c r="AB475" s="120"/>
      <c r="AC475" s="120"/>
      <c r="AD475" s="120"/>
      <c r="AE475" s="120"/>
      <c r="AF475" s="120"/>
      <c r="AG475" s="120"/>
      <c r="AH475" s="120"/>
      <c r="AI475" s="120"/>
      <c r="AJ475" s="120"/>
    </row>
    <row r="476" spans="10:36" s="121" customFormat="1" hidden="1">
      <c r="J476" s="120"/>
      <c r="K476" s="120"/>
      <c r="L476" s="120"/>
      <c r="M476" s="120"/>
      <c r="N476" s="120"/>
      <c r="O476" s="120"/>
      <c r="P476" s="120"/>
      <c r="Q476" s="120"/>
      <c r="R476" s="120"/>
      <c r="S476" s="120"/>
      <c r="T476" s="120"/>
      <c r="U476" s="120"/>
      <c r="V476" s="120"/>
      <c r="W476" s="120"/>
      <c r="X476" s="120"/>
      <c r="Y476" s="120"/>
      <c r="Z476" s="120"/>
      <c r="AA476" s="120"/>
      <c r="AB476" s="120"/>
      <c r="AC476" s="120"/>
      <c r="AD476" s="120"/>
      <c r="AE476" s="120"/>
      <c r="AF476" s="120"/>
      <c r="AG476" s="120"/>
      <c r="AH476" s="120"/>
      <c r="AI476" s="120"/>
      <c r="AJ476" s="120"/>
    </row>
    <row r="477" spans="10:36" s="121" customFormat="1" hidden="1">
      <c r="J477" s="120"/>
      <c r="K477" s="120"/>
      <c r="L477" s="120"/>
      <c r="M477" s="120"/>
      <c r="N477" s="120"/>
      <c r="O477" s="120"/>
      <c r="P477" s="120"/>
      <c r="Q477" s="120"/>
      <c r="R477" s="120"/>
      <c r="S477" s="120"/>
      <c r="T477" s="120"/>
      <c r="U477" s="120"/>
      <c r="V477" s="120"/>
      <c r="W477" s="120"/>
      <c r="X477" s="120"/>
      <c r="Y477" s="120"/>
      <c r="Z477" s="120"/>
      <c r="AA477" s="120"/>
      <c r="AB477" s="120"/>
      <c r="AC477" s="120"/>
      <c r="AD477" s="120"/>
      <c r="AE477" s="120"/>
      <c r="AF477" s="120"/>
      <c r="AG477" s="120"/>
      <c r="AH477" s="120"/>
      <c r="AI477" s="120"/>
      <c r="AJ477" s="120"/>
    </row>
    <row r="478" spans="10:36" s="121" customFormat="1" hidden="1">
      <c r="J478" s="120"/>
      <c r="K478" s="120"/>
      <c r="L478" s="120"/>
      <c r="M478" s="120"/>
      <c r="N478" s="120"/>
      <c r="O478" s="120"/>
      <c r="P478" s="120"/>
      <c r="Q478" s="120"/>
      <c r="R478" s="120"/>
      <c r="S478" s="120"/>
      <c r="T478" s="120"/>
      <c r="U478" s="120"/>
      <c r="V478" s="120"/>
      <c r="W478" s="120"/>
      <c r="X478" s="120"/>
      <c r="Y478" s="120"/>
      <c r="Z478" s="120"/>
      <c r="AA478" s="120"/>
      <c r="AB478" s="120"/>
      <c r="AC478" s="120"/>
      <c r="AD478" s="120"/>
      <c r="AE478" s="120"/>
      <c r="AF478" s="120"/>
      <c r="AG478" s="120"/>
      <c r="AH478" s="120"/>
      <c r="AI478" s="120"/>
      <c r="AJ478" s="120"/>
    </row>
    <row r="479" spans="10:36" s="121" customFormat="1" hidden="1">
      <c r="J479" s="120"/>
      <c r="K479" s="120"/>
      <c r="L479" s="120"/>
      <c r="M479" s="120"/>
      <c r="N479" s="120"/>
      <c r="O479" s="120"/>
      <c r="P479" s="120"/>
      <c r="Q479" s="120"/>
      <c r="R479" s="120"/>
      <c r="S479" s="120"/>
      <c r="T479" s="120"/>
      <c r="U479" s="120"/>
      <c r="V479" s="120"/>
      <c r="W479" s="120"/>
      <c r="X479" s="120"/>
      <c r="Y479" s="120"/>
      <c r="Z479" s="120"/>
      <c r="AA479" s="120"/>
      <c r="AB479" s="120"/>
      <c r="AC479" s="120"/>
      <c r="AD479" s="120"/>
      <c r="AE479" s="120"/>
      <c r="AF479" s="120"/>
      <c r="AG479" s="120"/>
      <c r="AH479" s="120"/>
      <c r="AI479" s="120"/>
      <c r="AJ479" s="120"/>
    </row>
    <row r="480" spans="10:36" s="121" customFormat="1" hidden="1">
      <c r="J480" s="120"/>
      <c r="K480" s="120"/>
      <c r="L480" s="120"/>
      <c r="M480" s="120"/>
      <c r="N480" s="120"/>
      <c r="O480" s="120"/>
      <c r="P480" s="120"/>
      <c r="Q480" s="120"/>
      <c r="R480" s="120"/>
      <c r="S480" s="120"/>
      <c r="T480" s="120"/>
      <c r="U480" s="120"/>
      <c r="V480" s="120"/>
      <c r="W480" s="120"/>
      <c r="X480" s="120"/>
      <c r="Y480" s="120"/>
      <c r="Z480" s="120"/>
      <c r="AA480" s="120"/>
      <c r="AB480" s="120"/>
      <c r="AC480" s="120"/>
      <c r="AD480" s="120"/>
      <c r="AE480" s="120"/>
      <c r="AF480" s="120"/>
      <c r="AG480" s="120"/>
      <c r="AH480" s="120"/>
      <c r="AI480" s="120"/>
      <c r="AJ480" s="120"/>
    </row>
    <row r="481" spans="10:36" s="121" customFormat="1" hidden="1">
      <c r="J481" s="120"/>
      <c r="K481" s="120"/>
      <c r="L481" s="120"/>
      <c r="M481" s="120"/>
      <c r="N481" s="120"/>
      <c r="O481" s="120"/>
      <c r="P481" s="120"/>
      <c r="Q481" s="120"/>
      <c r="R481" s="120"/>
      <c r="S481" s="120"/>
      <c r="T481" s="120"/>
      <c r="U481" s="120"/>
      <c r="V481" s="120"/>
      <c r="W481" s="120"/>
      <c r="X481" s="120"/>
      <c r="Y481" s="120"/>
      <c r="Z481" s="120"/>
      <c r="AA481" s="120"/>
      <c r="AB481" s="120"/>
      <c r="AC481" s="120"/>
      <c r="AD481" s="120"/>
      <c r="AE481" s="120"/>
      <c r="AF481" s="120"/>
      <c r="AG481" s="120"/>
      <c r="AH481" s="120"/>
      <c r="AI481" s="120"/>
      <c r="AJ481" s="120"/>
    </row>
    <row r="482" spans="10:36" s="121" customFormat="1" hidden="1">
      <c r="J482" s="120"/>
      <c r="K482" s="120"/>
      <c r="L482" s="120"/>
      <c r="M482" s="120"/>
      <c r="N482" s="120"/>
      <c r="O482" s="120"/>
      <c r="P482" s="120"/>
      <c r="Q482" s="120"/>
      <c r="R482" s="120"/>
      <c r="S482" s="120"/>
      <c r="T482" s="120"/>
      <c r="U482" s="120"/>
      <c r="V482" s="120"/>
      <c r="W482" s="120"/>
      <c r="X482" s="120"/>
      <c r="Y482" s="120"/>
      <c r="Z482" s="120"/>
      <c r="AA482" s="120"/>
      <c r="AB482" s="120"/>
      <c r="AC482" s="120"/>
      <c r="AD482" s="120"/>
      <c r="AE482" s="120"/>
      <c r="AF482" s="120"/>
      <c r="AG482" s="120"/>
      <c r="AH482" s="120"/>
      <c r="AI482" s="120"/>
      <c r="AJ482" s="120"/>
    </row>
    <row r="483" spans="10:36" s="121" customFormat="1" hidden="1">
      <c r="J483" s="120"/>
      <c r="K483" s="120"/>
      <c r="L483" s="120"/>
      <c r="M483" s="120"/>
      <c r="N483" s="120"/>
      <c r="O483" s="120"/>
      <c r="P483" s="120"/>
      <c r="Q483" s="120"/>
      <c r="R483" s="120"/>
      <c r="S483" s="120"/>
      <c r="T483" s="120"/>
      <c r="U483" s="120"/>
      <c r="V483" s="120"/>
      <c r="W483" s="120"/>
      <c r="X483" s="120"/>
      <c r="Y483" s="120"/>
      <c r="Z483" s="120"/>
      <c r="AA483" s="120"/>
      <c r="AB483" s="120"/>
      <c r="AC483" s="120"/>
      <c r="AD483" s="120"/>
      <c r="AE483" s="120"/>
      <c r="AF483" s="120"/>
      <c r="AG483" s="120"/>
      <c r="AH483" s="120"/>
      <c r="AI483" s="120"/>
      <c r="AJ483" s="120"/>
    </row>
    <row r="484" spans="10:36" s="121" customFormat="1" hidden="1">
      <c r="J484" s="120"/>
      <c r="K484" s="120"/>
      <c r="L484" s="120"/>
      <c r="M484" s="120"/>
      <c r="N484" s="120"/>
      <c r="O484" s="120"/>
      <c r="P484" s="120"/>
      <c r="Q484" s="120"/>
      <c r="R484" s="120"/>
      <c r="S484" s="120"/>
      <c r="T484" s="120"/>
      <c r="U484" s="120"/>
      <c r="V484" s="120"/>
      <c r="W484" s="120"/>
      <c r="X484" s="120"/>
      <c r="Y484" s="120"/>
      <c r="Z484" s="120"/>
      <c r="AA484" s="120"/>
      <c r="AB484" s="120"/>
      <c r="AC484" s="120"/>
      <c r="AD484" s="120"/>
      <c r="AE484" s="120"/>
      <c r="AF484" s="120"/>
      <c r="AG484" s="120"/>
      <c r="AH484" s="120"/>
      <c r="AI484" s="120"/>
      <c r="AJ484" s="120"/>
    </row>
    <row r="485" spans="10:36" s="121" customFormat="1" hidden="1">
      <c r="J485" s="120"/>
      <c r="K485" s="120"/>
      <c r="L485" s="120"/>
      <c r="M485" s="120"/>
      <c r="N485" s="120"/>
      <c r="O485" s="120"/>
      <c r="P485" s="120"/>
      <c r="Q485" s="120"/>
      <c r="R485" s="120"/>
      <c r="S485" s="120"/>
      <c r="T485" s="120"/>
      <c r="U485" s="120"/>
      <c r="V485" s="120"/>
      <c r="W485" s="120"/>
      <c r="X485" s="120"/>
      <c r="Y485" s="120"/>
      <c r="Z485" s="120"/>
      <c r="AA485" s="120"/>
      <c r="AB485" s="120"/>
      <c r="AC485" s="120"/>
      <c r="AD485" s="120"/>
      <c r="AE485" s="120"/>
      <c r="AF485" s="120"/>
      <c r="AG485" s="120"/>
      <c r="AH485" s="120"/>
      <c r="AI485" s="120"/>
      <c r="AJ485" s="120"/>
    </row>
    <row r="486" spans="10:36" s="121" customFormat="1" hidden="1">
      <c r="J486" s="120"/>
      <c r="K486" s="120"/>
      <c r="L486" s="120"/>
      <c r="M486" s="120"/>
      <c r="N486" s="120"/>
      <c r="O486" s="120"/>
      <c r="P486" s="120"/>
      <c r="Q486" s="120"/>
      <c r="R486" s="120"/>
      <c r="S486" s="120"/>
      <c r="T486" s="120"/>
      <c r="U486" s="120"/>
      <c r="V486" s="120"/>
      <c r="W486" s="120"/>
      <c r="X486" s="120"/>
      <c r="Y486" s="120"/>
      <c r="Z486" s="120"/>
      <c r="AA486" s="120"/>
      <c r="AB486" s="120"/>
      <c r="AC486" s="120"/>
      <c r="AD486" s="120"/>
      <c r="AE486" s="120"/>
      <c r="AF486" s="120"/>
      <c r="AG486" s="120"/>
      <c r="AH486" s="120"/>
      <c r="AI486" s="120"/>
      <c r="AJ486" s="120"/>
    </row>
    <row r="487" spans="10:36" s="121" customFormat="1" hidden="1">
      <c r="J487" s="120"/>
      <c r="K487" s="120"/>
      <c r="L487" s="120"/>
      <c r="M487" s="120"/>
      <c r="N487" s="120"/>
      <c r="O487" s="120"/>
      <c r="P487" s="120"/>
      <c r="Q487" s="120"/>
      <c r="R487" s="120"/>
      <c r="S487" s="120"/>
      <c r="T487" s="120"/>
      <c r="U487" s="120"/>
      <c r="V487" s="120"/>
      <c r="W487" s="120"/>
      <c r="X487" s="120"/>
      <c r="Y487" s="120"/>
      <c r="Z487" s="120"/>
      <c r="AA487" s="120"/>
      <c r="AB487" s="120"/>
      <c r="AC487" s="120"/>
      <c r="AD487" s="120"/>
      <c r="AE487" s="120"/>
      <c r="AF487" s="120"/>
      <c r="AG487" s="120"/>
      <c r="AH487" s="120"/>
      <c r="AI487" s="120"/>
      <c r="AJ487" s="120"/>
    </row>
    <row r="488" spans="10:36" s="121" customFormat="1" hidden="1">
      <c r="J488" s="120"/>
      <c r="K488" s="120"/>
      <c r="L488" s="120"/>
      <c r="M488" s="120"/>
      <c r="N488" s="120"/>
      <c r="O488" s="120"/>
      <c r="P488" s="120"/>
      <c r="Q488" s="120"/>
      <c r="R488" s="120"/>
      <c r="S488" s="120"/>
      <c r="T488" s="120"/>
      <c r="U488" s="120"/>
      <c r="V488" s="120"/>
      <c r="W488" s="120"/>
      <c r="X488" s="120"/>
      <c r="Y488" s="120"/>
      <c r="Z488" s="120"/>
      <c r="AA488" s="120"/>
      <c r="AB488" s="120"/>
      <c r="AC488" s="120"/>
      <c r="AD488" s="120"/>
      <c r="AE488" s="120"/>
      <c r="AF488" s="120"/>
      <c r="AG488" s="120"/>
      <c r="AH488" s="120"/>
      <c r="AI488" s="120"/>
      <c r="AJ488" s="120"/>
    </row>
    <row r="489" spans="10:36" s="121" customFormat="1" hidden="1">
      <c r="J489" s="120"/>
      <c r="K489" s="120"/>
      <c r="L489" s="120"/>
      <c r="M489" s="120"/>
      <c r="N489" s="120"/>
      <c r="O489" s="120"/>
      <c r="P489" s="120"/>
      <c r="Q489" s="120"/>
      <c r="R489" s="120"/>
      <c r="S489" s="120"/>
      <c r="T489" s="120"/>
      <c r="U489" s="120"/>
      <c r="V489" s="120"/>
      <c r="W489" s="120"/>
      <c r="X489" s="120"/>
      <c r="Y489" s="120"/>
      <c r="Z489" s="120"/>
      <c r="AA489" s="120"/>
      <c r="AB489" s="120"/>
      <c r="AC489" s="120"/>
      <c r="AD489" s="120"/>
      <c r="AE489" s="120"/>
      <c r="AF489" s="120"/>
      <c r="AG489" s="120"/>
      <c r="AH489" s="120"/>
      <c r="AI489" s="120"/>
      <c r="AJ489" s="120"/>
    </row>
    <row r="490" spans="10:36" s="121" customFormat="1" hidden="1">
      <c r="J490" s="120"/>
      <c r="K490" s="120"/>
      <c r="L490" s="120"/>
      <c r="M490" s="120"/>
      <c r="N490" s="120"/>
      <c r="O490" s="120"/>
      <c r="P490" s="120"/>
      <c r="Q490" s="120"/>
      <c r="R490" s="120"/>
      <c r="S490" s="120"/>
      <c r="T490" s="120"/>
      <c r="U490" s="120"/>
      <c r="V490" s="120"/>
      <c r="W490" s="120"/>
      <c r="X490" s="120"/>
      <c r="Y490" s="120"/>
      <c r="Z490" s="120"/>
      <c r="AA490" s="120"/>
      <c r="AB490" s="120"/>
      <c r="AC490" s="120"/>
      <c r="AD490" s="120"/>
      <c r="AE490" s="120"/>
      <c r="AF490" s="120"/>
      <c r="AG490" s="120"/>
      <c r="AH490" s="120"/>
      <c r="AI490" s="120"/>
      <c r="AJ490" s="120"/>
    </row>
    <row r="491" spans="10:36" s="121" customFormat="1" hidden="1">
      <c r="J491" s="120"/>
      <c r="K491" s="120"/>
      <c r="L491" s="120"/>
      <c r="M491" s="120"/>
      <c r="N491" s="120"/>
      <c r="O491" s="120"/>
      <c r="P491" s="120"/>
      <c r="Q491" s="120"/>
      <c r="R491" s="120"/>
      <c r="S491" s="120"/>
      <c r="T491" s="120"/>
      <c r="U491" s="120"/>
      <c r="V491" s="120"/>
      <c r="W491" s="120"/>
      <c r="X491" s="120"/>
      <c r="Y491" s="120"/>
      <c r="Z491" s="120"/>
      <c r="AA491" s="120"/>
      <c r="AB491" s="120"/>
      <c r="AC491" s="120"/>
      <c r="AD491" s="120"/>
      <c r="AE491" s="120"/>
      <c r="AF491" s="120"/>
      <c r="AG491" s="120"/>
      <c r="AH491" s="120"/>
      <c r="AI491" s="120"/>
      <c r="AJ491" s="120"/>
    </row>
    <row r="492" spans="10:36" s="121" customFormat="1" hidden="1">
      <c r="J492" s="120"/>
      <c r="K492" s="120"/>
      <c r="L492" s="120"/>
      <c r="M492" s="120"/>
      <c r="N492" s="120"/>
      <c r="O492" s="120"/>
      <c r="P492" s="120"/>
      <c r="Q492" s="120"/>
      <c r="R492" s="120"/>
      <c r="S492" s="120"/>
      <c r="T492" s="120"/>
      <c r="U492" s="120"/>
      <c r="V492" s="120"/>
      <c r="W492" s="120"/>
      <c r="X492" s="120"/>
      <c r="Y492" s="120"/>
      <c r="Z492" s="120"/>
      <c r="AA492" s="120"/>
      <c r="AB492" s="120"/>
      <c r="AC492" s="120"/>
      <c r="AD492" s="120"/>
      <c r="AE492" s="120"/>
      <c r="AF492" s="120"/>
      <c r="AG492" s="120"/>
      <c r="AH492" s="120"/>
      <c r="AI492" s="120"/>
      <c r="AJ492" s="120"/>
    </row>
    <row r="493" spans="10:36" s="121" customFormat="1" hidden="1">
      <c r="J493" s="120"/>
      <c r="K493" s="120"/>
      <c r="L493" s="120"/>
      <c r="M493" s="120"/>
      <c r="N493" s="120"/>
      <c r="O493" s="120"/>
      <c r="P493" s="120"/>
      <c r="Q493" s="120"/>
      <c r="R493" s="120"/>
      <c r="S493" s="120"/>
      <c r="T493" s="120"/>
      <c r="U493" s="120"/>
      <c r="V493" s="120"/>
      <c r="W493" s="120"/>
      <c r="X493" s="120"/>
      <c r="Y493" s="120"/>
      <c r="Z493" s="120"/>
      <c r="AA493" s="120"/>
      <c r="AB493" s="120"/>
      <c r="AC493" s="120"/>
      <c r="AD493" s="120"/>
      <c r="AE493" s="120"/>
      <c r="AF493" s="120"/>
      <c r="AG493" s="120"/>
      <c r="AH493" s="120"/>
      <c r="AI493" s="120"/>
      <c r="AJ493" s="120"/>
    </row>
    <row r="494" spans="10:36" s="121" customFormat="1" hidden="1">
      <c r="J494" s="120"/>
      <c r="K494" s="120"/>
      <c r="L494" s="120"/>
      <c r="M494" s="120"/>
      <c r="N494" s="120"/>
      <c r="O494" s="120"/>
      <c r="P494" s="120"/>
      <c r="Q494" s="120"/>
      <c r="R494" s="120"/>
      <c r="S494" s="120"/>
      <c r="T494" s="120"/>
      <c r="U494" s="120"/>
      <c r="V494" s="120"/>
      <c r="W494" s="120"/>
      <c r="X494" s="120"/>
      <c r="Y494" s="120"/>
      <c r="Z494" s="120"/>
      <c r="AA494" s="120"/>
      <c r="AB494" s="120"/>
      <c r="AC494" s="120"/>
      <c r="AD494" s="120"/>
      <c r="AE494" s="120"/>
      <c r="AF494" s="120"/>
      <c r="AG494" s="120"/>
      <c r="AH494" s="120"/>
      <c r="AI494" s="120"/>
      <c r="AJ494" s="120"/>
    </row>
    <row r="495" spans="10:36" s="121" customFormat="1" hidden="1">
      <c r="J495" s="120"/>
      <c r="K495" s="120"/>
      <c r="L495" s="120"/>
      <c r="M495" s="120"/>
      <c r="N495" s="120"/>
      <c r="O495" s="120"/>
      <c r="P495" s="120"/>
      <c r="Q495" s="120"/>
      <c r="R495" s="120"/>
      <c r="S495" s="120"/>
      <c r="T495" s="120"/>
      <c r="U495" s="120"/>
      <c r="V495" s="120"/>
      <c r="W495" s="120"/>
      <c r="X495" s="120"/>
      <c r="Y495" s="120"/>
      <c r="Z495" s="120"/>
      <c r="AA495" s="120"/>
      <c r="AB495" s="120"/>
      <c r="AC495" s="120"/>
      <c r="AD495" s="120"/>
      <c r="AE495" s="120"/>
      <c r="AF495" s="120"/>
      <c r="AG495" s="120"/>
      <c r="AH495" s="120"/>
      <c r="AI495" s="120"/>
      <c r="AJ495" s="120"/>
    </row>
    <row r="496" spans="10:36" s="121" customFormat="1" hidden="1">
      <c r="J496" s="120"/>
      <c r="K496" s="120"/>
      <c r="L496" s="120"/>
      <c r="M496" s="120"/>
      <c r="N496" s="120"/>
      <c r="O496" s="120"/>
      <c r="P496" s="120"/>
      <c r="Q496" s="120"/>
      <c r="R496" s="120"/>
      <c r="S496" s="120"/>
      <c r="T496" s="120"/>
      <c r="U496" s="120"/>
      <c r="V496" s="120"/>
      <c r="W496" s="120"/>
      <c r="X496" s="120"/>
      <c r="Y496" s="120"/>
      <c r="Z496" s="120"/>
      <c r="AA496" s="120"/>
      <c r="AB496" s="120"/>
      <c r="AC496" s="120"/>
      <c r="AD496" s="120"/>
      <c r="AE496" s="120"/>
      <c r="AF496" s="120"/>
      <c r="AG496" s="120"/>
      <c r="AH496" s="120"/>
      <c r="AI496" s="120"/>
      <c r="AJ496" s="120"/>
    </row>
    <row r="497" spans="10:36" s="121" customFormat="1" hidden="1">
      <c r="J497" s="120"/>
      <c r="K497" s="120"/>
      <c r="L497" s="120"/>
      <c r="M497" s="120"/>
      <c r="N497" s="120"/>
      <c r="O497" s="120"/>
      <c r="P497" s="120"/>
      <c r="Q497" s="120"/>
      <c r="R497" s="120"/>
      <c r="S497" s="120"/>
      <c r="T497" s="120"/>
      <c r="U497" s="120"/>
      <c r="V497" s="120"/>
      <c r="W497" s="120"/>
      <c r="X497" s="120"/>
      <c r="Y497" s="120"/>
      <c r="Z497" s="120"/>
      <c r="AA497" s="120"/>
      <c r="AB497" s="120"/>
      <c r="AC497" s="120"/>
      <c r="AD497" s="120"/>
      <c r="AE497" s="120"/>
      <c r="AF497" s="120"/>
      <c r="AG497" s="120"/>
      <c r="AH497" s="120"/>
      <c r="AI497" s="120"/>
      <c r="AJ497" s="120"/>
    </row>
    <row r="498" spans="10:36" s="121" customFormat="1" hidden="1">
      <c r="J498" s="120"/>
      <c r="K498" s="120"/>
      <c r="L498" s="120"/>
      <c r="M498" s="120"/>
      <c r="N498" s="120"/>
      <c r="O498" s="120"/>
      <c r="P498" s="120"/>
      <c r="Q498" s="120"/>
      <c r="R498" s="120"/>
      <c r="S498" s="120"/>
      <c r="T498" s="120"/>
      <c r="U498" s="120"/>
      <c r="V498" s="120"/>
      <c r="W498" s="120"/>
      <c r="X498" s="120"/>
      <c r="Y498" s="120"/>
      <c r="Z498" s="120"/>
      <c r="AA498" s="120"/>
      <c r="AB498" s="120"/>
      <c r="AC498" s="120"/>
      <c r="AD498" s="120"/>
      <c r="AE498" s="120"/>
      <c r="AF498" s="120"/>
      <c r="AG498" s="120"/>
      <c r="AH498" s="120"/>
      <c r="AI498" s="120"/>
      <c r="AJ498" s="120"/>
    </row>
    <row r="499" spans="10:36" s="121" customFormat="1" hidden="1">
      <c r="J499" s="120"/>
      <c r="K499" s="120"/>
      <c r="L499" s="120"/>
      <c r="M499" s="120"/>
      <c r="N499" s="120"/>
      <c r="O499" s="120"/>
      <c r="P499" s="120"/>
      <c r="Q499" s="120"/>
      <c r="R499" s="120"/>
      <c r="S499" s="120"/>
      <c r="T499" s="120"/>
      <c r="U499" s="120"/>
      <c r="V499" s="120"/>
      <c r="W499" s="120"/>
      <c r="X499" s="120"/>
      <c r="Y499" s="120"/>
      <c r="Z499" s="120"/>
      <c r="AA499" s="120"/>
      <c r="AB499" s="120"/>
      <c r="AC499" s="120"/>
      <c r="AD499" s="120"/>
      <c r="AE499" s="120"/>
      <c r="AF499" s="120"/>
      <c r="AG499" s="120"/>
      <c r="AH499" s="120"/>
      <c r="AI499" s="120"/>
      <c r="AJ499" s="120"/>
    </row>
    <row r="500" spans="10:36" s="121" customFormat="1" hidden="1">
      <c r="J500" s="120"/>
      <c r="K500" s="120"/>
      <c r="L500" s="120"/>
      <c r="M500" s="120"/>
      <c r="N500" s="120"/>
      <c r="O500" s="120"/>
      <c r="P500" s="120"/>
      <c r="Q500" s="120"/>
      <c r="R500" s="120"/>
      <c r="S500" s="120"/>
      <c r="T500" s="120"/>
      <c r="U500" s="120"/>
      <c r="V500" s="120"/>
      <c r="W500" s="120"/>
      <c r="X500" s="120"/>
      <c r="Y500" s="120"/>
      <c r="Z500" s="120"/>
      <c r="AA500" s="120"/>
      <c r="AB500" s="120"/>
      <c r="AC500" s="120"/>
      <c r="AD500" s="120"/>
      <c r="AE500" s="120"/>
      <c r="AF500" s="120"/>
      <c r="AG500" s="120"/>
      <c r="AH500" s="120"/>
      <c r="AI500" s="120"/>
      <c r="AJ500" s="120"/>
    </row>
    <row r="501" spans="10:36" s="121" customFormat="1" hidden="1">
      <c r="J501" s="120"/>
      <c r="K501" s="120"/>
      <c r="L501" s="120"/>
      <c r="M501" s="120"/>
      <c r="N501" s="120"/>
      <c r="O501" s="120"/>
      <c r="P501" s="120"/>
      <c r="Q501" s="120"/>
      <c r="R501" s="120"/>
      <c r="S501" s="120"/>
      <c r="T501" s="120"/>
      <c r="U501" s="120"/>
      <c r="V501" s="120"/>
      <c r="W501" s="120"/>
      <c r="X501" s="120"/>
      <c r="Y501" s="120"/>
      <c r="Z501" s="120"/>
      <c r="AA501" s="120"/>
      <c r="AB501" s="120"/>
      <c r="AC501" s="120"/>
      <c r="AD501" s="120"/>
      <c r="AE501" s="120"/>
      <c r="AF501" s="120"/>
      <c r="AG501" s="120"/>
      <c r="AH501" s="120"/>
      <c r="AI501" s="120"/>
      <c r="AJ501" s="120"/>
    </row>
    <row r="502" spans="10:36" s="121" customFormat="1" hidden="1">
      <c r="J502" s="120"/>
      <c r="K502" s="120"/>
      <c r="L502" s="120"/>
      <c r="M502" s="120"/>
      <c r="N502" s="120"/>
      <c r="O502" s="120"/>
      <c r="P502" s="120"/>
      <c r="Q502" s="120"/>
      <c r="R502" s="120"/>
      <c r="S502" s="120"/>
      <c r="T502" s="120"/>
      <c r="U502" s="120"/>
      <c r="V502" s="120"/>
      <c r="W502" s="120"/>
      <c r="X502" s="120"/>
      <c r="Y502" s="120"/>
      <c r="Z502" s="120"/>
      <c r="AA502" s="120"/>
      <c r="AB502" s="120"/>
      <c r="AC502" s="120"/>
      <c r="AD502" s="120"/>
      <c r="AE502" s="120"/>
      <c r="AF502" s="120"/>
      <c r="AG502" s="120"/>
      <c r="AH502" s="120"/>
      <c r="AI502" s="120"/>
      <c r="AJ502" s="120"/>
    </row>
    <row r="503" spans="10:36" s="121" customFormat="1" hidden="1">
      <c r="J503" s="120"/>
      <c r="K503" s="120"/>
      <c r="L503" s="120"/>
      <c r="M503" s="120"/>
      <c r="N503" s="120"/>
      <c r="O503" s="120"/>
      <c r="P503" s="120"/>
      <c r="Q503" s="120"/>
      <c r="R503" s="120"/>
      <c r="S503" s="120"/>
      <c r="T503" s="120"/>
      <c r="U503" s="120"/>
      <c r="V503" s="120"/>
      <c r="W503" s="120"/>
      <c r="X503" s="120"/>
      <c r="Y503" s="120"/>
      <c r="Z503" s="120"/>
      <c r="AA503" s="120"/>
      <c r="AB503" s="120"/>
      <c r="AC503" s="120"/>
      <c r="AD503" s="120"/>
      <c r="AE503" s="120"/>
      <c r="AF503" s="120"/>
      <c r="AG503" s="120"/>
      <c r="AH503" s="120"/>
      <c r="AI503" s="120"/>
      <c r="AJ503" s="120"/>
    </row>
    <row r="504" spans="10:36" s="121" customFormat="1" hidden="1">
      <c r="J504" s="120"/>
      <c r="K504" s="120"/>
      <c r="L504" s="120"/>
      <c r="M504" s="120"/>
      <c r="N504" s="120"/>
      <c r="O504" s="120"/>
      <c r="P504" s="120"/>
      <c r="Q504" s="120"/>
      <c r="R504" s="120"/>
      <c r="S504" s="120"/>
      <c r="T504" s="120"/>
      <c r="U504" s="120"/>
      <c r="V504" s="120"/>
      <c r="W504" s="120"/>
      <c r="X504" s="120"/>
      <c r="Y504" s="120"/>
      <c r="Z504" s="120"/>
      <c r="AA504" s="120"/>
      <c r="AB504" s="120"/>
      <c r="AC504" s="120"/>
      <c r="AD504" s="120"/>
      <c r="AE504" s="120"/>
      <c r="AF504" s="120"/>
      <c r="AG504" s="120"/>
      <c r="AH504" s="120"/>
      <c r="AI504" s="120"/>
      <c r="AJ504" s="120"/>
    </row>
    <row r="505" spans="10:36" s="121" customFormat="1" hidden="1">
      <c r="J505" s="120"/>
      <c r="K505" s="120"/>
      <c r="L505" s="120"/>
      <c r="M505" s="120"/>
      <c r="N505" s="120"/>
      <c r="O505" s="120"/>
      <c r="P505" s="120"/>
      <c r="Q505" s="120"/>
      <c r="R505" s="120"/>
      <c r="S505" s="120"/>
      <c r="T505" s="120"/>
      <c r="U505" s="120"/>
      <c r="V505" s="120"/>
      <c r="W505" s="120"/>
      <c r="X505" s="120"/>
      <c r="Y505" s="120"/>
      <c r="Z505" s="120"/>
      <c r="AA505" s="120"/>
      <c r="AB505" s="120"/>
      <c r="AC505" s="120"/>
      <c r="AD505" s="120"/>
      <c r="AE505" s="120"/>
      <c r="AF505" s="120"/>
      <c r="AG505" s="120"/>
      <c r="AH505" s="120"/>
      <c r="AI505" s="120"/>
      <c r="AJ505" s="120"/>
    </row>
    <row r="506" spans="10:36" s="121" customFormat="1" hidden="1">
      <c r="J506" s="120"/>
      <c r="K506" s="120"/>
      <c r="L506" s="120"/>
      <c r="M506" s="120"/>
      <c r="N506" s="120"/>
      <c r="O506" s="120"/>
      <c r="P506" s="120"/>
      <c r="Q506" s="120"/>
      <c r="R506" s="120"/>
      <c r="S506" s="120"/>
      <c r="T506" s="120"/>
      <c r="U506" s="120"/>
      <c r="V506" s="120"/>
      <c r="W506" s="120"/>
      <c r="X506" s="120"/>
      <c r="Y506" s="120"/>
      <c r="Z506" s="120"/>
      <c r="AA506" s="120"/>
      <c r="AB506" s="120"/>
      <c r="AC506" s="120"/>
      <c r="AD506" s="120"/>
      <c r="AE506" s="120"/>
      <c r="AF506" s="120"/>
      <c r="AG506" s="120"/>
      <c r="AH506" s="120"/>
      <c r="AI506" s="120"/>
      <c r="AJ506" s="120"/>
    </row>
    <row r="507" spans="10:36" s="121" customFormat="1" hidden="1">
      <c r="J507" s="120"/>
      <c r="K507" s="120"/>
      <c r="L507" s="120"/>
      <c r="M507" s="120"/>
      <c r="N507" s="120"/>
      <c r="O507" s="120"/>
      <c r="P507" s="120"/>
      <c r="Q507" s="120"/>
      <c r="R507" s="120"/>
      <c r="S507" s="120"/>
      <c r="T507" s="120"/>
      <c r="U507" s="120"/>
      <c r="V507" s="120"/>
      <c r="W507" s="120"/>
      <c r="X507" s="120"/>
      <c r="Y507" s="120"/>
      <c r="Z507" s="120"/>
      <c r="AA507" s="120"/>
      <c r="AB507" s="120"/>
      <c r="AC507" s="120"/>
      <c r="AD507" s="120"/>
      <c r="AE507" s="120"/>
      <c r="AF507" s="120"/>
      <c r="AG507" s="120"/>
      <c r="AH507" s="120"/>
      <c r="AI507" s="120"/>
      <c r="AJ507" s="120"/>
    </row>
    <row r="508" spans="10:36" s="121" customFormat="1" hidden="1">
      <c r="J508" s="120"/>
      <c r="K508" s="120"/>
      <c r="L508" s="120"/>
      <c r="M508" s="120"/>
      <c r="N508" s="120"/>
      <c r="O508" s="120"/>
      <c r="P508" s="120"/>
      <c r="Q508" s="120"/>
      <c r="R508" s="120"/>
      <c r="S508" s="120"/>
      <c r="T508" s="120"/>
      <c r="U508" s="120"/>
      <c r="V508" s="120"/>
      <c r="W508" s="120"/>
      <c r="X508" s="120"/>
      <c r="Y508" s="120"/>
      <c r="Z508" s="120"/>
      <c r="AA508" s="120"/>
      <c r="AB508" s="120"/>
      <c r="AC508" s="120"/>
      <c r="AD508" s="120"/>
      <c r="AE508" s="120"/>
      <c r="AF508" s="120"/>
      <c r="AG508" s="120"/>
      <c r="AH508" s="120"/>
      <c r="AI508" s="120"/>
      <c r="AJ508" s="120"/>
    </row>
    <row r="509" spans="10:36" s="121" customFormat="1" hidden="1">
      <c r="J509" s="120"/>
      <c r="K509" s="120"/>
      <c r="L509" s="120"/>
      <c r="M509" s="120"/>
      <c r="N509" s="120"/>
      <c r="O509" s="120"/>
      <c r="P509" s="120"/>
      <c r="Q509" s="120"/>
      <c r="R509" s="120"/>
      <c r="S509" s="120"/>
      <c r="T509" s="120"/>
      <c r="U509" s="120"/>
      <c r="V509" s="120"/>
      <c r="W509" s="120"/>
      <c r="X509" s="120"/>
      <c r="Y509" s="120"/>
      <c r="Z509" s="120"/>
      <c r="AA509" s="120"/>
      <c r="AB509" s="120"/>
      <c r="AC509" s="120"/>
      <c r="AD509" s="120"/>
      <c r="AE509" s="120"/>
      <c r="AF509" s="120"/>
      <c r="AG509" s="120"/>
      <c r="AH509" s="120"/>
      <c r="AI509" s="120"/>
      <c r="AJ509" s="120"/>
    </row>
    <row r="510" spans="10:36" s="121" customFormat="1" hidden="1">
      <c r="J510" s="120"/>
      <c r="K510" s="120"/>
      <c r="L510" s="120"/>
      <c r="M510" s="120"/>
      <c r="N510" s="120"/>
      <c r="O510" s="120"/>
      <c r="P510" s="120"/>
      <c r="Q510" s="120"/>
      <c r="R510" s="120"/>
      <c r="S510" s="120"/>
      <c r="T510" s="120"/>
      <c r="U510" s="120"/>
      <c r="V510" s="120"/>
      <c r="W510" s="120"/>
      <c r="X510" s="120"/>
      <c r="Y510" s="120"/>
      <c r="Z510" s="120"/>
      <c r="AA510" s="120"/>
      <c r="AB510" s="120"/>
      <c r="AC510" s="120"/>
      <c r="AD510" s="120"/>
      <c r="AE510" s="120"/>
      <c r="AF510" s="120"/>
      <c r="AG510" s="120"/>
      <c r="AH510" s="120"/>
      <c r="AI510" s="120"/>
      <c r="AJ510" s="120"/>
    </row>
    <row r="511" spans="10:36" s="121" customFormat="1" hidden="1">
      <c r="J511" s="120"/>
      <c r="K511" s="120"/>
      <c r="L511" s="120"/>
      <c r="M511" s="120"/>
      <c r="N511" s="120"/>
      <c r="O511" s="120"/>
      <c r="P511" s="120"/>
      <c r="Q511" s="120"/>
      <c r="R511" s="120"/>
      <c r="S511" s="120"/>
      <c r="T511" s="120"/>
      <c r="U511" s="120"/>
      <c r="V511" s="120"/>
      <c r="W511" s="120"/>
      <c r="X511" s="120"/>
      <c r="Y511" s="120"/>
      <c r="Z511" s="120"/>
      <c r="AA511" s="120"/>
      <c r="AB511" s="120"/>
      <c r="AC511" s="120"/>
      <c r="AD511" s="120"/>
      <c r="AE511" s="120"/>
      <c r="AF511" s="120"/>
      <c r="AG511" s="120"/>
      <c r="AH511" s="120"/>
      <c r="AI511" s="120"/>
      <c r="AJ511" s="120"/>
    </row>
    <row r="512" spans="10:36" s="121" customFormat="1" hidden="1">
      <c r="J512" s="120"/>
      <c r="K512" s="120"/>
      <c r="L512" s="120"/>
      <c r="M512" s="120"/>
      <c r="N512" s="120"/>
      <c r="O512" s="120"/>
      <c r="P512" s="120"/>
      <c r="Q512" s="120"/>
      <c r="R512" s="120"/>
      <c r="S512" s="120"/>
      <c r="T512" s="120"/>
      <c r="U512" s="120"/>
      <c r="V512" s="120"/>
      <c r="W512" s="120"/>
      <c r="X512" s="120"/>
      <c r="Y512" s="120"/>
      <c r="Z512" s="120"/>
      <c r="AA512" s="120"/>
      <c r="AB512" s="120"/>
      <c r="AC512" s="120"/>
      <c r="AD512" s="120"/>
      <c r="AE512" s="120"/>
      <c r="AF512" s="120"/>
      <c r="AG512" s="120"/>
      <c r="AH512" s="120"/>
      <c r="AI512" s="120"/>
      <c r="AJ512" s="120"/>
    </row>
    <row r="513" spans="10:36" s="121" customFormat="1" hidden="1">
      <c r="J513" s="120"/>
      <c r="K513" s="120"/>
      <c r="L513" s="120"/>
      <c r="M513" s="120"/>
      <c r="N513" s="120"/>
      <c r="O513" s="120"/>
      <c r="P513" s="120"/>
      <c r="Q513" s="120"/>
      <c r="R513" s="120"/>
      <c r="S513" s="120"/>
      <c r="T513" s="120"/>
      <c r="U513" s="120"/>
      <c r="V513" s="120"/>
      <c r="W513" s="120"/>
      <c r="X513" s="120"/>
      <c r="Y513" s="120"/>
      <c r="Z513" s="120"/>
      <c r="AA513" s="120"/>
      <c r="AB513" s="120"/>
      <c r="AC513" s="120"/>
      <c r="AD513" s="120"/>
      <c r="AE513" s="120"/>
      <c r="AF513" s="120"/>
      <c r="AG513" s="120"/>
      <c r="AH513" s="120"/>
      <c r="AI513" s="120"/>
      <c r="AJ513" s="120"/>
    </row>
    <row r="514" spans="10:36" s="121" customFormat="1" hidden="1">
      <c r="J514" s="120"/>
      <c r="K514" s="120"/>
      <c r="L514" s="120"/>
      <c r="M514" s="120"/>
      <c r="N514" s="120"/>
      <c r="O514" s="120"/>
      <c r="P514" s="120"/>
      <c r="Q514" s="120"/>
      <c r="R514" s="120"/>
      <c r="S514" s="120"/>
      <c r="T514" s="120"/>
      <c r="U514" s="120"/>
      <c r="V514" s="120"/>
      <c r="W514" s="120"/>
      <c r="X514" s="120"/>
      <c r="Y514" s="120"/>
      <c r="Z514" s="120"/>
      <c r="AA514" s="120"/>
      <c r="AB514" s="120"/>
      <c r="AC514" s="120"/>
      <c r="AD514" s="120"/>
      <c r="AE514" s="120"/>
      <c r="AF514" s="120"/>
      <c r="AG514" s="120"/>
      <c r="AH514" s="120"/>
      <c r="AI514" s="120"/>
      <c r="AJ514" s="120"/>
    </row>
    <row r="515" spans="10:36" s="121" customFormat="1" hidden="1">
      <c r="J515" s="120"/>
      <c r="K515" s="120"/>
      <c r="L515" s="120"/>
      <c r="M515" s="120"/>
      <c r="N515" s="120"/>
      <c r="O515" s="120"/>
      <c r="P515" s="120"/>
      <c r="Q515" s="120"/>
      <c r="R515" s="120"/>
      <c r="S515" s="120"/>
      <c r="T515" s="120"/>
      <c r="U515" s="120"/>
      <c r="V515" s="120"/>
      <c r="W515" s="120"/>
      <c r="X515" s="120"/>
      <c r="Y515" s="120"/>
      <c r="Z515" s="120"/>
      <c r="AA515" s="120"/>
      <c r="AB515" s="120"/>
      <c r="AC515" s="120"/>
      <c r="AD515" s="120"/>
      <c r="AE515" s="120"/>
      <c r="AF515" s="120"/>
      <c r="AG515" s="120"/>
      <c r="AH515" s="120"/>
      <c r="AI515" s="120"/>
      <c r="AJ515" s="120"/>
    </row>
    <row r="516" spans="10:36" s="121" customFormat="1" hidden="1">
      <c r="J516" s="120"/>
      <c r="K516" s="120"/>
      <c r="L516" s="120"/>
      <c r="M516" s="120"/>
      <c r="N516" s="120"/>
      <c r="O516" s="120"/>
      <c r="P516" s="120"/>
      <c r="Q516" s="120"/>
      <c r="R516" s="120"/>
      <c r="S516" s="120"/>
      <c r="T516" s="120"/>
      <c r="U516" s="120"/>
      <c r="V516" s="120"/>
      <c r="W516" s="120"/>
      <c r="X516" s="120"/>
      <c r="Y516" s="120"/>
      <c r="Z516" s="120"/>
      <c r="AA516" s="120"/>
      <c r="AB516" s="120"/>
      <c r="AC516" s="120"/>
      <c r="AD516" s="120"/>
      <c r="AE516" s="120"/>
      <c r="AF516" s="120"/>
      <c r="AG516" s="120"/>
      <c r="AH516" s="120"/>
      <c r="AI516" s="120"/>
      <c r="AJ516" s="120"/>
    </row>
    <row r="517" spans="10:36" s="121" customFormat="1" hidden="1">
      <c r="J517" s="120"/>
      <c r="K517" s="120"/>
      <c r="L517" s="120"/>
      <c r="M517" s="120"/>
      <c r="N517" s="120"/>
      <c r="O517" s="120"/>
      <c r="P517" s="120"/>
      <c r="Q517" s="120"/>
      <c r="R517" s="120"/>
      <c r="S517" s="120"/>
      <c r="T517" s="120"/>
      <c r="U517" s="120"/>
      <c r="V517" s="120"/>
      <c r="W517" s="120"/>
      <c r="X517" s="120"/>
      <c r="Y517" s="120"/>
      <c r="Z517" s="120"/>
      <c r="AA517" s="120"/>
      <c r="AB517" s="120"/>
      <c r="AC517" s="120"/>
      <c r="AD517" s="120"/>
      <c r="AE517" s="120"/>
      <c r="AF517" s="120"/>
      <c r="AG517" s="120"/>
      <c r="AH517" s="120"/>
      <c r="AI517" s="120"/>
      <c r="AJ517" s="120"/>
    </row>
    <row r="518" spans="10:36" s="121" customFormat="1" hidden="1">
      <c r="J518" s="120"/>
      <c r="K518" s="120"/>
      <c r="L518" s="120"/>
      <c r="M518" s="120"/>
      <c r="N518" s="120"/>
      <c r="O518" s="120"/>
      <c r="P518" s="120"/>
      <c r="Q518" s="120"/>
      <c r="R518" s="120"/>
      <c r="S518" s="120"/>
      <c r="T518" s="120"/>
      <c r="U518" s="120"/>
      <c r="V518" s="120"/>
      <c r="W518" s="120"/>
      <c r="X518" s="120"/>
      <c r="Y518" s="120"/>
      <c r="Z518" s="120"/>
      <c r="AA518" s="120"/>
      <c r="AB518" s="120"/>
      <c r="AC518" s="120"/>
      <c r="AD518" s="120"/>
      <c r="AE518" s="120"/>
      <c r="AF518" s="120"/>
      <c r="AG518" s="120"/>
      <c r="AH518" s="120"/>
      <c r="AI518" s="120"/>
      <c r="AJ518" s="120"/>
    </row>
    <row r="519" spans="10:36" s="121" customFormat="1" hidden="1">
      <c r="J519" s="120"/>
      <c r="K519" s="120"/>
      <c r="L519" s="120"/>
      <c r="M519" s="120"/>
      <c r="N519" s="120"/>
      <c r="O519" s="120"/>
      <c r="P519" s="120"/>
      <c r="Q519" s="120"/>
      <c r="R519" s="120"/>
      <c r="S519" s="120"/>
      <c r="T519" s="120"/>
      <c r="U519" s="120"/>
      <c r="V519" s="120"/>
      <c r="W519" s="120"/>
      <c r="X519" s="120"/>
      <c r="Y519" s="120"/>
      <c r="Z519" s="120"/>
      <c r="AA519" s="120"/>
      <c r="AB519" s="120"/>
      <c r="AC519" s="120"/>
      <c r="AD519" s="120"/>
      <c r="AE519" s="120"/>
      <c r="AF519" s="120"/>
      <c r="AG519" s="120"/>
      <c r="AH519" s="120"/>
      <c r="AI519" s="120"/>
      <c r="AJ519" s="120"/>
    </row>
    <row r="520" spans="10:36" s="121" customFormat="1" hidden="1">
      <c r="J520" s="120"/>
      <c r="K520" s="120"/>
      <c r="L520" s="120"/>
      <c r="M520" s="120"/>
      <c r="N520" s="120"/>
      <c r="O520" s="120"/>
      <c r="P520" s="120"/>
      <c r="Q520" s="120"/>
      <c r="R520" s="120"/>
      <c r="S520" s="120"/>
      <c r="T520" s="120"/>
      <c r="U520" s="120"/>
      <c r="V520" s="120"/>
      <c r="W520" s="120"/>
      <c r="X520" s="120"/>
      <c r="Y520" s="120"/>
      <c r="Z520" s="120"/>
      <c r="AA520" s="120"/>
      <c r="AB520" s="120"/>
      <c r="AC520" s="120"/>
      <c r="AD520" s="120"/>
      <c r="AE520" s="120"/>
      <c r="AF520" s="120"/>
      <c r="AG520" s="120"/>
      <c r="AH520" s="120"/>
      <c r="AI520" s="120"/>
      <c r="AJ520" s="120"/>
    </row>
    <row r="521" spans="10:36" s="121" customFormat="1" hidden="1">
      <c r="J521" s="120"/>
      <c r="K521" s="120"/>
      <c r="L521" s="120"/>
      <c r="M521" s="120"/>
      <c r="N521" s="120"/>
      <c r="O521" s="120"/>
      <c r="P521" s="120"/>
      <c r="Q521" s="120"/>
      <c r="R521" s="120"/>
      <c r="S521" s="120"/>
      <c r="T521" s="120"/>
      <c r="U521" s="120"/>
      <c r="V521" s="120"/>
      <c r="W521" s="120"/>
      <c r="X521" s="120"/>
      <c r="Y521" s="120"/>
      <c r="Z521" s="120"/>
      <c r="AA521" s="120"/>
      <c r="AB521" s="120"/>
      <c r="AC521" s="120"/>
      <c r="AD521" s="120"/>
      <c r="AE521" s="120"/>
      <c r="AF521" s="120"/>
      <c r="AG521" s="120"/>
      <c r="AH521" s="120"/>
      <c r="AI521" s="120"/>
      <c r="AJ521" s="120"/>
    </row>
    <row r="522" spans="10:36" s="121" customFormat="1" hidden="1">
      <c r="J522" s="120"/>
      <c r="K522" s="120"/>
      <c r="L522" s="120"/>
      <c r="M522" s="120"/>
      <c r="N522" s="120"/>
      <c r="O522" s="120"/>
      <c r="P522" s="120"/>
      <c r="Q522" s="120"/>
      <c r="R522" s="120"/>
      <c r="S522" s="120"/>
      <c r="T522" s="120"/>
      <c r="U522" s="120"/>
      <c r="V522" s="120"/>
      <c r="W522" s="120"/>
      <c r="X522" s="120"/>
      <c r="Y522" s="120"/>
      <c r="Z522" s="120"/>
      <c r="AA522" s="120"/>
      <c r="AB522" s="120"/>
      <c r="AC522" s="120"/>
      <c r="AD522" s="120"/>
      <c r="AE522" s="120"/>
      <c r="AF522" s="120"/>
      <c r="AG522" s="120"/>
      <c r="AH522" s="120"/>
      <c r="AI522" s="120"/>
      <c r="AJ522" s="120"/>
    </row>
    <row r="523" spans="10:36" s="121" customFormat="1" hidden="1">
      <c r="J523" s="120"/>
      <c r="K523" s="120"/>
      <c r="L523" s="120"/>
      <c r="M523" s="120"/>
      <c r="N523" s="120"/>
      <c r="O523" s="120"/>
      <c r="P523" s="120"/>
      <c r="Q523" s="120"/>
      <c r="R523" s="120"/>
      <c r="S523" s="120"/>
      <c r="T523" s="120"/>
      <c r="U523" s="120"/>
      <c r="V523" s="120"/>
      <c r="W523" s="120"/>
      <c r="X523" s="120"/>
      <c r="Y523" s="120"/>
      <c r="Z523" s="120"/>
      <c r="AA523" s="120"/>
      <c r="AB523" s="120"/>
      <c r="AC523" s="120"/>
      <c r="AD523" s="120"/>
      <c r="AE523" s="120"/>
      <c r="AF523" s="120"/>
      <c r="AG523" s="120"/>
      <c r="AH523" s="120"/>
      <c r="AI523" s="120"/>
      <c r="AJ523" s="120"/>
    </row>
    <row r="524" spans="10:36" s="121" customFormat="1" hidden="1">
      <c r="J524" s="120"/>
      <c r="K524" s="120"/>
      <c r="L524" s="120"/>
      <c r="M524" s="120"/>
      <c r="N524" s="120"/>
      <c r="O524" s="120"/>
      <c r="P524" s="120"/>
      <c r="Q524" s="120"/>
      <c r="R524" s="120"/>
      <c r="S524" s="120"/>
      <c r="T524" s="120"/>
      <c r="U524" s="120"/>
      <c r="V524" s="120"/>
      <c r="W524" s="120"/>
      <c r="X524" s="120"/>
      <c r="Y524" s="120"/>
      <c r="Z524" s="120"/>
      <c r="AA524" s="120"/>
      <c r="AB524" s="120"/>
      <c r="AC524" s="120"/>
      <c r="AD524" s="120"/>
      <c r="AE524" s="120"/>
      <c r="AF524" s="120"/>
      <c r="AG524" s="120"/>
      <c r="AH524" s="120"/>
      <c r="AI524" s="120"/>
      <c r="AJ524" s="120"/>
    </row>
    <row r="525" spans="10:36" s="121" customFormat="1" hidden="1">
      <c r="J525" s="120"/>
      <c r="K525" s="120"/>
      <c r="L525" s="120"/>
      <c r="M525" s="120"/>
      <c r="N525" s="120"/>
      <c r="O525" s="120"/>
      <c r="P525" s="120"/>
      <c r="Q525" s="120"/>
      <c r="R525" s="120"/>
      <c r="S525" s="120"/>
      <c r="T525" s="120"/>
      <c r="U525" s="120"/>
      <c r="V525" s="120"/>
      <c r="W525" s="120"/>
      <c r="X525" s="120"/>
      <c r="Y525" s="120"/>
      <c r="Z525" s="120"/>
      <c r="AA525" s="120"/>
      <c r="AB525" s="120"/>
      <c r="AC525" s="120"/>
      <c r="AD525" s="120"/>
      <c r="AE525" s="120"/>
      <c r="AF525" s="120"/>
      <c r="AG525" s="120"/>
      <c r="AH525" s="120"/>
      <c r="AI525" s="120"/>
      <c r="AJ525" s="120"/>
    </row>
    <row r="526" spans="10:36" s="121" customFormat="1" hidden="1">
      <c r="J526" s="120"/>
      <c r="K526" s="120"/>
      <c r="L526" s="120"/>
      <c r="M526" s="120"/>
      <c r="N526" s="120"/>
      <c r="O526" s="120"/>
      <c r="P526" s="120"/>
      <c r="Q526" s="120"/>
      <c r="R526" s="120"/>
      <c r="S526" s="120"/>
      <c r="T526" s="120"/>
      <c r="U526" s="120"/>
      <c r="V526" s="120"/>
      <c r="W526" s="120"/>
      <c r="X526" s="120"/>
      <c r="Y526" s="120"/>
      <c r="Z526" s="120"/>
      <c r="AA526" s="120"/>
      <c r="AB526" s="120"/>
      <c r="AC526" s="120"/>
      <c r="AD526" s="120"/>
      <c r="AE526" s="120"/>
      <c r="AF526" s="120"/>
      <c r="AG526" s="120"/>
      <c r="AH526" s="120"/>
      <c r="AI526" s="120"/>
      <c r="AJ526" s="120"/>
    </row>
    <row r="527" spans="10:36" s="121" customFormat="1" hidden="1">
      <c r="J527" s="120"/>
      <c r="K527" s="120"/>
      <c r="L527" s="120"/>
      <c r="M527" s="120"/>
      <c r="N527" s="120"/>
      <c r="O527" s="120"/>
      <c r="P527" s="120"/>
      <c r="Q527" s="120"/>
      <c r="R527" s="120"/>
      <c r="S527" s="120"/>
      <c r="T527" s="120"/>
      <c r="U527" s="120"/>
      <c r="V527" s="120"/>
      <c r="W527" s="120"/>
      <c r="X527" s="120"/>
      <c r="Y527" s="120"/>
      <c r="Z527" s="120"/>
      <c r="AA527" s="120"/>
      <c r="AB527" s="120"/>
      <c r="AC527" s="120"/>
      <c r="AD527" s="120"/>
      <c r="AE527" s="120"/>
      <c r="AF527" s="120"/>
      <c r="AG527" s="120"/>
      <c r="AH527" s="120"/>
      <c r="AI527" s="120"/>
      <c r="AJ527" s="120"/>
    </row>
    <row r="528" spans="10:36" s="121" customFormat="1" hidden="1">
      <c r="J528" s="120"/>
      <c r="K528" s="120"/>
      <c r="L528" s="120"/>
      <c r="M528" s="120"/>
      <c r="N528" s="120"/>
      <c r="O528" s="120"/>
      <c r="P528" s="120"/>
      <c r="Q528" s="120"/>
      <c r="R528" s="120"/>
      <c r="S528" s="120"/>
      <c r="T528" s="120"/>
      <c r="U528" s="120"/>
      <c r="V528" s="120"/>
      <c r="W528" s="120"/>
      <c r="X528" s="120"/>
      <c r="Y528" s="120"/>
      <c r="Z528" s="120"/>
      <c r="AA528" s="120"/>
      <c r="AB528" s="120"/>
      <c r="AC528" s="120"/>
      <c r="AD528" s="120"/>
      <c r="AE528" s="120"/>
      <c r="AF528" s="120"/>
      <c r="AG528" s="120"/>
      <c r="AH528" s="120"/>
      <c r="AI528" s="120"/>
      <c r="AJ528" s="120"/>
    </row>
    <row r="529" spans="10:36" s="121" customFormat="1" hidden="1">
      <c r="J529" s="120"/>
      <c r="K529" s="120"/>
      <c r="L529" s="120"/>
      <c r="M529" s="120"/>
      <c r="N529" s="120"/>
      <c r="O529" s="120"/>
      <c r="P529" s="120"/>
      <c r="Q529" s="120"/>
      <c r="R529" s="120"/>
      <c r="S529" s="120"/>
      <c r="T529" s="120"/>
      <c r="U529" s="120"/>
      <c r="V529" s="120"/>
      <c r="W529" s="120"/>
      <c r="X529" s="120"/>
      <c r="Y529" s="120"/>
      <c r="Z529" s="120"/>
      <c r="AA529" s="120"/>
      <c r="AB529" s="120"/>
      <c r="AC529" s="120"/>
      <c r="AD529" s="120"/>
      <c r="AE529" s="120"/>
      <c r="AF529" s="120"/>
      <c r="AG529" s="120"/>
      <c r="AH529" s="120"/>
      <c r="AI529" s="120"/>
      <c r="AJ529" s="120"/>
    </row>
    <row r="530" spans="10:36" s="121" customFormat="1" hidden="1">
      <c r="J530" s="120"/>
      <c r="K530" s="120"/>
      <c r="L530" s="120"/>
      <c r="M530" s="120"/>
      <c r="N530" s="120"/>
      <c r="O530" s="120"/>
      <c r="P530" s="120"/>
      <c r="Q530" s="120"/>
      <c r="R530" s="120"/>
      <c r="S530" s="120"/>
      <c r="T530" s="120"/>
      <c r="U530" s="120"/>
      <c r="V530" s="120"/>
      <c r="W530" s="120"/>
      <c r="X530" s="120"/>
      <c r="Y530" s="120"/>
      <c r="Z530" s="120"/>
      <c r="AA530" s="120"/>
      <c r="AB530" s="120"/>
      <c r="AC530" s="120"/>
      <c r="AD530" s="120"/>
      <c r="AE530" s="120"/>
      <c r="AF530" s="120"/>
      <c r="AG530" s="120"/>
      <c r="AH530" s="120"/>
      <c r="AI530" s="120"/>
      <c r="AJ530" s="120"/>
    </row>
    <row r="531" spans="10:36" s="121" customFormat="1" hidden="1">
      <c r="J531" s="120"/>
      <c r="K531" s="120"/>
      <c r="L531" s="120"/>
      <c r="M531" s="120"/>
      <c r="N531" s="120"/>
      <c r="O531" s="120"/>
      <c r="P531" s="120"/>
      <c r="Q531" s="120"/>
      <c r="R531" s="120"/>
      <c r="S531" s="120"/>
      <c r="T531" s="120"/>
      <c r="U531" s="120"/>
      <c r="V531" s="120"/>
      <c r="W531" s="120"/>
      <c r="X531" s="120"/>
      <c r="Y531" s="120"/>
      <c r="Z531" s="120"/>
      <c r="AA531" s="120"/>
      <c r="AB531" s="120"/>
      <c r="AC531" s="120"/>
      <c r="AD531" s="120"/>
      <c r="AE531" s="120"/>
      <c r="AF531" s="120"/>
      <c r="AG531" s="120"/>
      <c r="AH531" s="120"/>
      <c r="AI531" s="120"/>
      <c r="AJ531" s="120"/>
    </row>
    <row r="532" spans="10:36" s="121" customFormat="1" hidden="1">
      <c r="J532" s="120"/>
      <c r="K532" s="120"/>
      <c r="L532" s="120"/>
      <c r="M532" s="120"/>
      <c r="N532" s="120"/>
      <c r="O532" s="120"/>
      <c r="P532" s="120"/>
      <c r="Q532" s="120"/>
      <c r="R532" s="120"/>
      <c r="S532" s="120"/>
      <c r="T532" s="120"/>
      <c r="U532" s="120"/>
      <c r="V532" s="120"/>
      <c r="W532" s="120"/>
      <c r="X532" s="120"/>
      <c r="Y532" s="120"/>
      <c r="Z532" s="120"/>
      <c r="AA532" s="120"/>
      <c r="AB532" s="120"/>
      <c r="AC532" s="120"/>
      <c r="AD532" s="120"/>
      <c r="AE532" s="120"/>
      <c r="AF532" s="120"/>
      <c r="AG532" s="120"/>
      <c r="AH532" s="120"/>
      <c r="AI532" s="120"/>
      <c r="AJ532" s="120"/>
    </row>
    <row r="533" spans="10:36" s="121" customFormat="1" hidden="1">
      <c r="J533" s="120"/>
      <c r="K533" s="120"/>
      <c r="L533" s="120"/>
      <c r="M533" s="120"/>
      <c r="N533" s="120"/>
      <c r="O533" s="120"/>
      <c r="P533" s="120"/>
      <c r="Q533" s="120"/>
      <c r="R533" s="120"/>
      <c r="S533" s="120"/>
      <c r="T533" s="120"/>
      <c r="U533" s="120"/>
      <c r="V533" s="120"/>
      <c r="W533" s="120"/>
      <c r="X533" s="120"/>
      <c r="Y533" s="120"/>
      <c r="Z533" s="120"/>
      <c r="AA533" s="120"/>
      <c r="AB533" s="120"/>
      <c r="AC533" s="120"/>
      <c r="AD533" s="120"/>
      <c r="AE533" s="120"/>
      <c r="AF533" s="120"/>
      <c r="AG533" s="120"/>
      <c r="AH533" s="120"/>
      <c r="AI533" s="120"/>
      <c r="AJ533" s="120"/>
    </row>
    <row r="534" spans="10:36" s="121" customFormat="1" hidden="1">
      <c r="J534" s="120"/>
      <c r="K534" s="120"/>
      <c r="L534" s="120"/>
      <c r="M534" s="120"/>
      <c r="N534" s="120"/>
      <c r="O534" s="120"/>
      <c r="P534" s="120"/>
      <c r="Q534" s="120"/>
      <c r="R534" s="120"/>
      <c r="S534" s="120"/>
      <c r="T534" s="120"/>
      <c r="U534" s="120"/>
      <c r="V534" s="120"/>
      <c r="W534" s="120"/>
      <c r="X534" s="120"/>
      <c r="Y534" s="120"/>
      <c r="Z534" s="120"/>
      <c r="AA534" s="120"/>
      <c r="AB534" s="120"/>
      <c r="AC534" s="120"/>
      <c r="AD534" s="120"/>
      <c r="AE534" s="120"/>
      <c r="AF534" s="120"/>
      <c r="AG534" s="120"/>
      <c r="AH534" s="120"/>
      <c r="AI534" s="120"/>
      <c r="AJ534" s="120"/>
    </row>
    <row r="535" spans="10:36" s="121" customFormat="1" hidden="1">
      <c r="J535" s="120"/>
      <c r="K535" s="120"/>
      <c r="L535" s="120"/>
      <c r="M535" s="120"/>
      <c r="N535" s="120"/>
      <c r="O535" s="120"/>
      <c r="P535" s="120"/>
      <c r="Q535" s="120"/>
      <c r="R535" s="120"/>
      <c r="S535" s="120"/>
      <c r="T535" s="120"/>
      <c r="U535" s="120"/>
      <c r="V535" s="120"/>
      <c r="W535" s="120"/>
      <c r="X535" s="120"/>
      <c r="Y535" s="120"/>
      <c r="Z535" s="120"/>
      <c r="AA535" s="120"/>
      <c r="AB535" s="120"/>
      <c r="AC535" s="120"/>
      <c r="AD535" s="120"/>
      <c r="AE535" s="120"/>
      <c r="AF535" s="120"/>
      <c r="AG535" s="120"/>
      <c r="AH535" s="120"/>
      <c r="AI535" s="120"/>
      <c r="AJ535" s="120"/>
    </row>
    <row r="536" spans="10:36" s="121" customFormat="1" hidden="1">
      <c r="J536" s="120"/>
      <c r="K536" s="120"/>
      <c r="L536" s="120"/>
      <c r="M536" s="120"/>
      <c r="N536" s="120"/>
      <c r="O536" s="120"/>
      <c r="P536" s="120"/>
      <c r="Q536" s="120"/>
      <c r="R536" s="120"/>
      <c r="S536" s="120"/>
      <c r="T536" s="120"/>
      <c r="U536" s="120"/>
      <c r="V536" s="120"/>
      <c r="W536" s="120"/>
      <c r="X536" s="120"/>
      <c r="Y536" s="120"/>
      <c r="Z536" s="120"/>
      <c r="AA536" s="120"/>
      <c r="AB536" s="120"/>
      <c r="AC536" s="120"/>
      <c r="AD536" s="120"/>
      <c r="AE536" s="120"/>
      <c r="AF536" s="120"/>
      <c r="AG536" s="120"/>
      <c r="AH536" s="120"/>
      <c r="AI536" s="120"/>
      <c r="AJ536" s="120"/>
    </row>
    <row r="537" spans="10:36" s="121" customFormat="1" hidden="1">
      <c r="J537" s="120"/>
      <c r="K537" s="120"/>
      <c r="L537" s="120"/>
      <c r="M537" s="120"/>
      <c r="N537" s="120"/>
      <c r="O537" s="120"/>
      <c r="P537" s="120"/>
      <c r="Q537" s="120"/>
      <c r="R537" s="120"/>
      <c r="S537" s="120"/>
      <c r="T537" s="120"/>
      <c r="U537" s="120"/>
      <c r="V537" s="120"/>
      <c r="W537" s="120"/>
      <c r="X537" s="120"/>
      <c r="Y537" s="120"/>
      <c r="Z537" s="120"/>
      <c r="AA537" s="120"/>
      <c r="AB537" s="120"/>
      <c r="AC537" s="120"/>
      <c r="AD537" s="120"/>
      <c r="AE537" s="120"/>
      <c r="AF537" s="120"/>
      <c r="AG537" s="120"/>
      <c r="AH537" s="120"/>
      <c r="AI537" s="120"/>
      <c r="AJ537" s="120"/>
    </row>
    <row r="538" spans="10:36" s="121" customFormat="1" hidden="1">
      <c r="J538" s="120"/>
      <c r="K538" s="120"/>
      <c r="L538" s="120"/>
      <c r="M538" s="120"/>
      <c r="N538" s="120"/>
      <c r="O538" s="120"/>
      <c r="P538" s="120"/>
      <c r="Q538" s="120"/>
      <c r="R538" s="120"/>
      <c r="S538" s="120"/>
      <c r="T538" s="120"/>
      <c r="U538" s="120"/>
      <c r="V538" s="120"/>
      <c r="W538" s="120"/>
      <c r="X538" s="120"/>
      <c r="Y538" s="120"/>
      <c r="Z538" s="120"/>
      <c r="AA538" s="120"/>
      <c r="AB538" s="120"/>
      <c r="AC538" s="120"/>
      <c r="AD538" s="120"/>
      <c r="AE538" s="120"/>
      <c r="AF538" s="120"/>
      <c r="AG538" s="120"/>
      <c r="AH538" s="120"/>
      <c r="AI538" s="120"/>
      <c r="AJ538" s="120"/>
    </row>
    <row r="539" spans="10:36" s="121" customFormat="1" hidden="1">
      <c r="J539" s="120"/>
      <c r="K539" s="120"/>
      <c r="L539" s="120"/>
      <c r="M539" s="120"/>
      <c r="N539" s="120"/>
      <c r="O539" s="120"/>
      <c r="P539" s="120"/>
      <c r="Q539" s="120"/>
      <c r="R539" s="120"/>
      <c r="S539" s="120"/>
      <c r="T539" s="120"/>
      <c r="U539" s="120"/>
      <c r="V539" s="120"/>
      <c r="W539" s="120"/>
      <c r="X539" s="120"/>
      <c r="Y539" s="120"/>
      <c r="Z539" s="120"/>
      <c r="AA539" s="120"/>
      <c r="AB539" s="120"/>
      <c r="AC539" s="120"/>
      <c r="AD539" s="120"/>
      <c r="AE539" s="120"/>
      <c r="AF539" s="120"/>
      <c r="AG539" s="120"/>
      <c r="AH539" s="120"/>
      <c r="AI539" s="120"/>
      <c r="AJ539" s="120"/>
    </row>
    <row r="540" spans="10:36" s="121" customFormat="1" hidden="1">
      <c r="J540" s="120"/>
      <c r="K540" s="120"/>
      <c r="L540" s="120"/>
      <c r="M540" s="120"/>
      <c r="N540" s="120"/>
      <c r="O540" s="120"/>
      <c r="P540" s="120"/>
      <c r="Q540" s="120"/>
      <c r="R540" s="120"/>
      <c r="S540" s="120"/>
      <c r="T540" s="120"/>
      <c r="U540" s="120"/>
      <c r="V540" s="120"/>
      <c r="W540" s="120"/>
      <c r="X540" s="120"/>
      <c r="Y540" s="120"/>
      <c r="Z540" s="120"/>
      <c r="AA540" s="120"/>
      <c r="AB540" s="120"/>
      <c r="AC540" s="120"/>
      <c r="AD540" s="120"/>
      <c r="AE540" s="120"/>
      <c r="AF540" s="120"/>
      <c r="AG540" s="120"/>
      <c r="AH540" s="120"/>
      <c r="AI540" s="120"/>
      <c r="AJ540" s="120"/>
    </row>
    <row r="541" spans="10:36" s="121" customFormat="1" hidden="1">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row>
    <row r="542" spans="10:36" s="121" customFormat="1" hidden="1">
      <c r="J542" s="120"/>
      <c r="K542" s="120"/>
      <c r="L542" s="120"/>
      <c r="M542" s="120"/>
      <c r="N542" s="120"/>
      <c r="O542" s="120"/>
      <c r="P542" s="120"/>
      <c r="Q542" s="120"/>
      <c r="R542" s="120"/>
      <c r="S542" s="120"/>
      <c r="T542" s="120"/>
      <c r="U542" s="120"/>
      <c r="V542" s="120"/>
      <c r="W542" s="120"/>
      <c r="X542" s="120"/>
      <c r="Y542" s="120"/>
      <c r="Z542" s="120"/>
      <c r="AA542" s="120"/>
      <c r="AB542" s="120"/>
      <c r="AC542" s="120"/>
      <c r="AD542" s="120"/>
      <c r="AE542" s="120"/>
      <c r="AF542" s="120"/>
      <c r="AG542" s="120"/>
      <c r="AH542" s="120"/>
      <c r="AI542" s="120"/>
      <c r="AJ542" s="120"/>
    </row>
    <row r="543" spans="10:36" s="121" customFormat="1" hidden="1">
      <c r="J543" s="120"/>
      <c r="K543" s="120"/>
      <c r="L543" s="120"/>
      <c r="M543" s="120"/>
      <c r="N543" s="120"/>
      <c r="O543" s="120"/>
      <c r="P543" s="120"/>
      <c r="Q543" s="120"/>
      <c r="R543" s="120"/>
      <c r="S543" s="120"/>
      <c r="T543" s="120"/>
      <c r="U543" s="120"/>
      <c r="V543" s="120"/>
      <c r="W543" s="120"/>
      <c r="X543" s="120"/>
      <c r="Y543" s="120"/>
      <c r="Z543" s="120"/>
      <c r="AA543" s="120"/>
      <c r="AB543" s="120"/>
      <c r="AC543" s="120"/>
      <c r="AD543" s="120"/>
      <c r="AE543" s="120"/>
      <c r="AF543" s="120"/>
      <c r="AG543" s="120"/>
      <c r="AH543" s="120"/>
      <c r="AI543" s="120"/>
      <c r="AJ543" s="120"/>
    </row>
    <row r="544" spans="10:36" s="121" customFormat="1" hidden="1">
      <c r="J544" s="120"/>
      <c r="K544" s="120"/>
      <c r="L544" s="120"/>
      <c r="M544" s="120"/>
      <c r="N544" s="120"/>
      <c r="O544" s="120"/>
      <c r="P544" s="120"/>
      <c r="Q544" s="120"/>
      <c r="R544" s="120"/>
      <c r="S544" s="120"/>
      <c r="T544" s="120"/>
      <c r="U544" s="120"/>
      <c r="V544" s="120"/>
      <c r="W544" s="120"/>
      <c r="X544" s="120"/>
      <c r="Y544" s="120"/>
      <c r="Z544" s="120"/>
      <c r="AA544" s="120"/>
      <c r="AB544" s="120"/>
      <c r="AC544" s="120"/>
      <c r="AD544" s="120"/>
      <c r="AE544" s="120"/>
      <c r="AF544" s="120"/>
      <c r="AG544" s="120"/>
      <c r="AH544" s="120"/>
      <c r="AI544" s="120"/>
      <c r="AJ544" s="120"/>
    </row>
    <row r="545" spans="10:36" s="121" customFormat="1" hidden="1">
      <c r="J545" s="120"/>
      <c r="K545" s="120"/>
      <c r="L545" s="120"/>
      <c r="M545" s="120"/>
      <c r="N545" s="120"/>
      <c r="O545" s="120"/>
      <c r="P545" s="120"/>
      <c r="Q545" s="120"/>
      <c r="R545" s="120"/>
      <c r="S545" s="120"/>
      <c r="T545" s="120"/>
      <c r="U545" s="120"/>
      <c r="V545" s="120"/>
      <c r="W545" s="120"/>
      <c r="X545" s="120"/>
      <c r="Y545" s="120"/>
      <c r="Z545" s="120"/>
      <c r="AA545" s="120"/>
      <c r="AB545" s="120"/>
      <c r="AC545" s="120"/>
      <c r="AD545" s="120"/>
      <c r="AE545" s="120"/>
      <c r="AF545" s="120"/>
      <c r="AG545" s="120"/>
      <c r="AH545" s="120"/>
      <c r="AI545" s="120"/>
      <c r="AJ545" s="120"/>
    </row>
    <row r="546" spans="10:36" s="121" customFormat="1" hidden="1">
      <c r="J546" s="120"/>
      <c r="K546" s="120"/>
      <c r="L546" s="120"/>
      <c r="M546" s="120"/>
      <c r="N546" s="120"/>
      <c r="O546" s="120"/>
      <c r="P546" s="120"/>
      <c r="Q546" s="120"/>
      <c r="R546" s="120"/>
      <c r="S546" s="120"/>
      <c r="T546" s="120"/>
      <c r="U546" s="120"/>
      <c r="V546" s="120"/>
      <c r="W546" s="120"/>
      <c r="X546" s="120"/>
      <c r="Y546" s="120"/>
      <c r="Z546" s="120"/>
      <c r="AA546" s="120"/>
      <c r="AB546" s="120"/>
      <c r="AC546" s="120"/>
      <c r="AD546" s="120"/>
      <c r="AE546" s="120"/>
      <c r="AF546" s="120"/>
      <c r="AG546" s="120"/>
      <c r="AH546" s="120"/>
      <c r="AI546" s="120"/>
      <c r="AJ546" s="120"/>
    </row>
    <row r="547" spans="10:36" s="121" customFormat="1" hidden="1">
      <c r="J547" s="120"/>
      <c r="K547" s="120"/>
      <c r="L547" s="120"/>
      <c r="M547" s="120"/>
      <c r="N547" s="120"/>
      <c r="O547" s="120"/>
      <c r="P547" s="120"/>
      <c r="Q547" s="120"/>
      <c r="R547" s="120"/>
      <c r="S547" s="120"/>
      <c r="T547" s="120"/>
      <c r="U547" s="120"/>
      <c r="V547" s="120"/>
      <c r="W547" s="120"/>
      <c r="X547" s="120"/>
      <c r="Y547" s="120"/>
      <c r="Z547" s="120"/>
      <c r="AA547" s="120"/>
      <c r="AB547" s="120"/>
      <c r="AC547" s="120"/>
      <c r="AD547" s="120"/>
      <c r="AE547" s="120"/>
      <c r="AF547" s="120"/>
      <c r="AG547" s="120"/>
      <c r="AH547" s="120"/>
      <c r="AI547" s="120"/>
      <c r="AJ547" s="120"/>
    </row>
    <row r="548" spans="10:36" s="121" customFormat="1" hidden="1">
      <c r="J548" s="120"/>
      <c r="K548" s="120"/>
      <c r="L548" s="120"/>
      <c r="M548" s="120"/>
      <c r="N548" s="120"/>
      <c r="O548" s="120"/>
      <c r="P548" s="120"/>
      <c r="Q548" s="120"/>
      <c r="R548" s="120"/>
      <c r="S548" s="120"/>
      <c r="T548" s="120"/>
      <c r="U548" s="120"/>
      <c r="V548" s="120"/>
      <c r="W548" s="120"/>
      <c r="X548" s="120"/>
      <c r="Y548" s="120"/>
      <c r="Z548" s="120"/>
      <c r="AA548" s="120"/>
      <c r="AB548" s="120"/>
      <c r="AC548" s="120"/>
      <c r="AD548" s="120"/>
      <c r="AE548" s="120"/>
      <c r="AF548" s="120"/>
      <c r="AG548" s="120"/>
      <c r="AH548" s="120"/>
      <c r="AI548" s="120"/>
      <c r="AJ548" s="120"/>
    </row>
    <row r="549" spans="10:36" s="121" customFormat="1" hidden="1">
      <c r="J549" s="120"/>
      <c r="K549" s="120"/>
      <c r="L549" s="120"/>
      <c r="M549" s="120"/>
      <c r="N549" s="120"/>
      <c r="O549" s="120"/>
      <c r="P549" s="120"/>
      <c r="Q549" s="120"/>
      <c r="R549" s="120"/>
      <c r="S549" s="120"/>
      <c r="T549" s="120"/>
      <c r="U549" s="120"/>
      <c r="V549" s="120"/>
      <c r="W549" s="120"/>
      <c r="X549" s="120"/>
      <c r="Y549" s="120"/>
      <c r="Z549" s="120"/>
      <c r="AA549" s="120"/>
      <c r="AB549" s="120"/>
      <c r="AC549" s="120"/>
      <c r="AD549" s="120"/>
      <c r="AE549" s="120"/>
      <c r="AF549" s="120"/>
      <c r="AG549" s="120"/>
      <c r="AH549" s="120"/>
      <c r="AI549" s="120"/>
      <c r="AJ549" s="120"/>
    </row>
    <row r="550" spans="10:36" s="121" customFormat="1" hidden="1">
      <c r="J550" s="120"/>
      <c r="K550" s="120"/>
      <c r="L550" s="120"/>
      <c r="M550" s="120"/>
      <c r="N550" s="120"/>
      <c r="O550" s="120"/>
      <c r="P550" s="120"/>
      <c r="Q550" s="120"/>
      <c r="R550" s="120"/>
      <c r="S550" s="120"/>
      <c r="T550" s="120"/>
      <c r="U550" s="120"/>
      <c r="V550" s="120"/>
      <c r="W550" s="120"/>
      <c r="X550" s="120"/>
      <c r="Y550" s="120"/>
      <c r="Z550" s="120"/>
      <c r="AA550" s="120"/>
      <c r="AB550" s="120"/>
      <c r="AC550" s="120"/>
      <c r="AD550" s="120"/>
      <c r="AE550" s="120"/>
      <c r="AF550" s="120"/>
      <c r="AG550" s="120"/>
      <c r="AH550" s="120"/>
      <c r="AI550" s="120"/>
      <c r="AJ550" s="120"/>
    </row>
    <row r="551" spans="10:36" s="121" customFormat="1" hidden="1">
      <c r="J551" s="120"/>
      <c r="K551" s="120"/>
      <c r="L551" s="120"/>
      <c r="M551" s="120"/>
      <c r="N551" s="120"/>
      <c r="O551" s="120"/>
      <c r="P551" s="120"/>
      <c r="Q551" s="120"/>
      <c r="R551" s="120"/>
      <c r="S551" s="120"/>
      <c r="T551" s="120"/>
      <c r="U551" s="120"/>
      <c r="V551" s="120"/>
      <c r="W551" s="120"/>
      <c r="X551" s="120"/>
      <c r="Y551" s="120"/>
      <c r="Z551" s="120"/>
      <c r="AA551" s="120"/>
      <c r="AB551" s="120"/>
      <c r="AC551" s="120"/>
      <c r="AD551" s="120"/>
      <c r="AE551" s="120"/>
      <c r="AF551" s="120"/>
      <c r="AG551" s="120"/>
      <c r="AH551" s="120"/>
      <c r="AI551" s="120"/>
      <c r="AJ551" s="120"/>
    </row>
    <row r="552" spans="10:36" s="121" customFormat="1" hidden="1">
      <c r="J552" s="120"/>
      <c r="K552" s="120"/>
      <c r="L552" s="120"/>
      <c r="M552" s="120"/>
      <c r="N552" s="120"/>
      <c r="O552" s="120"/>
      <c r="P552" s="120"/>
      <c r="Q552" s="120"/>
      <c r="R552" s="120"/>
      <c r="S552" s="120"/>
      <c r="T552" s="120"/>
      <c r="U552" s="120"/>
      <c r="V552" s="120"/>
      <c r="W552" s="120"/>
      <c r="X552" s="120"/>
      <c r="Y552" s="120"/>
      <c r="Z552" s="120"/>
      <c r="AA552" s="120"/>
      <c r="AB552" s="120"/>
      <c r="AC552" s="120"/>
      <c r="AD552" s="120"/>
      <c r="AE552" s="120"/>
      <c r="AF552" s="120"/>
      <c r="AG552" s="120"/>
      <c r="AH552" s="120"/>
      <c r="AI552" s="120"/>
      <c r="AJ552" s="120"/>
    </row>
    <row r="553" spans="10:36" s="121" customFormat="1" hidden="1">
      <c r="J553" s="120"/>
      <c r="K553" s="120"/>
      <c r="L553" s="120"/>
      <c r="M553" s="120"/>
      <c r="N553" s="120"/>
      <c r="O553" s="120"/>
      <c r="P553" s="120"/>
      <c r="Q553" s="120"/>
      <c r="R553" s="120"/>
      <c r="S553" s="120"/>
      <c r="T553" s="120"/>
      <c r="U553" s="120"/>
      <c r="V553" s="120"/>
      <c r="W553" s="120"/>
      <c r="X553" s="120"/>
      <c r="Y553" s="120"/>
      <c r="Z553" s="120"/>
      <c r="AA553" s="120"/>
      <c r="AB553" s="120"/>
      <c r="AC553" s="120"/>
      <c r="AD553" s="120"/>
      <c r="AE553" s="120"/>
      <c r="AF553" s="120"/>
      <c r="AG553" s="120"/>
      <c r="AH553" s="120"/>
      <c r="AI553" s="120"/>
      <c r="AJ553" s="120"/>
    </row>
    <row r="554" spans="10:36" s="121" customFormat="1" hidden="1">
      <c r="J554" s="120"/>
      <c r="K554" s="120"/>
      <c r="L554" s="120"/>
      <c r="M554" s="120"/>
      <c r="N554" s="120"/>
      <c r="O554" s="120"/>
      <c r="P554" s="120"/>
      <c r="Q554" s="120"/>
      <c r="R554" s="120"/>
      <c r="S554" s="120"/>
      <c r="T554" s="120"/>
      <c r="U554" s="120"/>
      <c r="V554" s="120"/>
      <c r="W554" s="120"/>
      <c r="X554" s="120"/>
      <c r="Y554" s="120"/>
      <c r="Z554" s="120"/>
      <c r="AA554" s="120"/>
      <c r="AB554" s="120"/>
      <c r="AC554" s="120"/>
      <c r="AD554" s="120"/>
      <c r="AE554" s="120"/>
      <c r="AF554" s="120"/>
      <c r="AG554" s="120"/>
      <c r="AH554" s="120"/>
      <c r="AI554" s="120"/>
      <c r="AJ554" s="120"/>
    </row>
    <row r="555" spans="10:36" s="121" customFormat="1" hidden="1">
      <c r="J555" s="120"/>
      <c r="K555" s="120"/>
      <c r="L555" s="120"/>
      <c r="M555" s="120"/>
      <c r="N555" s="120"/>
      <c r="O555" s="120"/>
      <c r="P555" s="120"/>
      <c r="Q555" s="120"/>
      <c r="R555" s="120"/>
      <c r="S555" s="120"/>
      <c r="T555" s="120"/>
      <c r="U555" s="120"/>
      <c r="V555" s="120"/>
      <c r="W555" s="120"/>
      <c r="X555" s="120"/>
      <c r="Y555" s="120"/>
      <c r="Z555" s="120"/>
      <c r="AA555" s="120"/>
      <c r="AB555" s="120"/>
      <c r="AC555" s="120"/>
      <c r="AD555" s="120"/>
      <c r="AE555" s="120"/>
      <c r="AF555" s="120"/>
      <c r="AG555" s="120"/>
      <c r="AH555" s="120"/>
      <c r="AI555" s="120"/>
      <c r="AJ555" s="120"/>
    </row>
    <row r="556" spans="10:36" s="121" customFormat="1" hidden="1">
      <c r="J556" s="120"/>
      <c r="K556" s="120"/>
      <c r="L556" s="120"/>
      <c r="M556" s="120"/>
      <c r="N556" s="120"/>
      <c r="O556" s="120"/>
      <c r="P556" s="120"/>
      <c r="Q556" s="120"/>
      <c r="R556" s="120"/>
      <c r="S556" s="120"/>
      <c r="T556" s="120"/>
      <c r="U556" s="120"/>
      <c r="V556" s="120"/>
      <c r="W556" s="120"/>
      <c r="X556" s="120"/>
      <c r="Y556" s="120"/>
      <c r="Z556" s="120"/>
      <c r="AA556" s="120"/>
      <c r="AB556" s="120"/>
      <c r="AC556" s="120"/>
      <c r="AD556" s="120"/>
      <c r="AE556" s="120"/>
      <c r="AF556" s="120"/>
      <c r="AG556" s="120"/>
      <c r="AH556" s="120"/>
      <c r="AI556" s="120"/>
      <c r="AJ556" s="120"/>
    </row>
    <row r="557" spans="10:36" s="121" customFormat="1" hidden="1">
      <c r="J557" s="120"/>
      <c r="K557" s="120"/>
      <c r="L557" s="120"/>
      <c r="M557" s="120"/>
      <c r="N557" s="120"/>
      <c r="O557" s="120"/>
      <c r="P557" s="120"/>
      <c r="Q557" s="120"/>
      <c r="R557" s="120"/>
      <c r="S557" s="120"/>
      <c r="T557" s="120"/>
      <c r="U557" s="120"/>
      <c r="V557" s="120"/>
      <c r="W557" s="120"/>
      <c r="X557" s="120"/>
      <c r="Y557" s="120"/>
      <c r="Z557" s="120"/>
      <c r="AA557" s="120"/>
      <c r="AB557" s="120"/>
      <c r="AC557" s="120"/>
      <c r="AD557" s="120"/>
      <c r="AE557" s="120"/>
      <c r="AF557" s="120"/>
      <c r="AG557" s="120"/>
      <c r="AH557" s="120"/>
      <c r="AI557" s="120"/>
      <c r="AJ557" s="120"/>
    </row>
    <row r="558" spans="10:36" s="121" customFormat="1" hidden="1">
      <c r="J558" s="120"/>
      <c r="K558" s="120"/>
      <c r="L558" s="120"/>
      <c r="M558" s="120"/>
      <c r="N558" s="120"/>
      <c r="O558" s="120"/>
      <c r="P558" s="120"/>
      <c r="Q558" s="120"/>
      <c r="R558" s="120"/>
      <c r="S558" s="120"/>
      <c r="T558" s="120"/>
      <c r="U558" s="120"/>
      <c r="V558" s="120"/>
      <c r="W558" s="120"/>
      <c r="X558" s="120"/>
      <c r="Y558" s="120"/>
      <c r="Z558" s="120"/>
      <c r="AA558" s="120"/>
      <c r="AB558" s="120"/>
      <c r="AC558" s="120"/>
      <c r="AD558" s="120"/>
      <c r="AE558" s="120"/>
      <c r="AF558" s="120"/>
      <c r="AG558" s="120"/>
      <c r="AH558" s="120"/>
      <c r="AI558" s="120"/>
      <c r="AJ558" s="120"/>
    </row>
    <row r="559" spans="10:36" s="121" customFormat="1" hidden="1">
      <c r="J559" s="120"/>
      <c r="K559" s="120"/>
      <c r="L559" s="120"/>
      <c r="M559" s="120"/>
      <c r="N559" s="120"/>
      <c r="O559" s="120"/>
      <c r="P559" s="120"/>
      <c r="Q559" s="120"/>
      <c r="R559" s="120"/>
      <c r="S559" s="120"/>
      <c r="T559" s="120"/>
      <c r="U559" s="120"/>
      <c r="V559" s="120"/>
      <c r="W559" s="120"/>
      <c r="X559" s="120"/>
      <c r="Y559" s="120"/>
      <c r="Z559" s="120"/>
      <c r="AA559" s="120"/>
      <c r="AB559" s="120"/>
      <c r="AC559" s="120"/>
      <c r="AD559" s="120"/>
      <c r="AE559" s="120"/>
      <c r="AF559" s="120"/>
      <c r="AG559" s="120"/>
      <c r="AH559" s="120"/>
      <c r="AI559" s="120"/>
      <c r="AJ559" s="120"/>
    </row>
    <row r="560" spans="10:36" s="121" customFormat="1" hidden="1">
      <c r="J560" s="120"/>
      <c r="K560" s="120"/>
      <c r="L560" s="120"/>
      <c r="M560" s="120"/>
      <c r="N560" s="120"/>
      <c r="O560" s="120"/>
      <c r="P560" s="120"/>
      <c r="Q560" s="120"/>
      <c r="R560" s="120"/>
      <c r="S560" s="120"/>
      <c r="T560" s="120"/>
      <c r="U560" s="120"/>
      <c r="V560" s="120"/>
      <c r="W560" s="120"/>
      <c r="X560" s="120"/>
      <c r="Y560" s="120"/>
      <c r="Z560" s="120"/>
      <c r="AA560" s="120"/>
      <c r="AB560" s="120"/>
      <c r="AC560" s="120"/>
      <c r="AD560" s="120"/>
      <c r="AE560" s="120"/>
      <c r="AF560" s="120"/>
      <c r="AG560" s="120"/>
      <c r="AH560" s="120"/>
      <c r="AI560" s="120"/>
      <c r="AJ560" s="120"/>
    </row>
    <row r="561" spans="10:36" s="121" customFormat="1" hidden="1">
      <c r="J561" s="120"/>
      <c r="K561" s="120"/>
      <c r="L561" s="120"/>
      <c r="M561" s="120"/>
      <c r="N561" s="120"/>
      <c r="O561" s="120"/>
      <c r="P561" s="120"/>
      <c r="Q561" s="120"/>
      <c r="R561" s="120"/>
      <c r="S561" s="120"/>
      <c r="T561" s="120"/>
      <c r="U561" s="120"/>
      <c r="V561" s="120"/>
      <c r="W561" s="120"/>
      <c r="X561" s="120"/>
      <c r="Y561" s="120"/>
      <c r="Z561" s="120"/>
      <c r="AA561" s="120"/>
      <c r="AB561" s="120"/>
      <c r="AC561" s="120"/>
      <c r="AD561" s="120"/>
      <c r="AE561" s="120"/>
      <c r="AF561" s="120"/>
      <c r="AG561" s="120"/>
      <c r="AH561" s="120"/>
      <c r="AI561" s="120"/>
      <c r="AJ561" s="120"/>
    </row>
    <row r="562" spans="10:36" s="121" customFormat="1" hidden="1">
      <c r="J562" s="120"/>
      <c r="K562" s="120"/>
      <c r="L562" s="120"/>
      <c r="M562" s="120"/>
      <c r="N562" s="120"/>
      <c r="O562" s="120"/>
      <c r="P562" s="120"/>
      <c r="Q562" s="120"/>
      <c r="R562" s="120"/>
      <c r="S562" s="120"/>
      <c r="T562" s="120"/>
      <c r="U562" s="120"/>
      <c r="V562" s="120"/>
      <c r="W562" s="120"/>
      <c r="X562" s="120"/>
      <c r="Y562" s="120"/>
      <c r="Z562" s="120"/>
      <c r="AA562" s="120"/>
      <c r="AB562" s="120"/>
      <c r="AC562" s="120"/>
      <c r="AD562" s="120"/>
      <c r="AE562" s="120"/>
      <c r="AF562" s="120"/>
      <c r="AG562" s="120"/>
      <c r="AH562" s="120"/>
      <c r="AI562" s="120"/>
      <c r="AJ562" s="120"/>
    </row>
    <row r="563" spans="10:36" s="121" customFormat="1" hidden="1">
      <c r="J563" s="120"/>
      <c r="K563" s="120"/>
      <c r="L563" s="120"/>
      <c r="M563" s="120"/>
      <c r="N563" s="120"/>
      <c r="O563" s="120"/>
      <c r="P563" s="120"/>
      <c r="Q563" s="120"/>
      <c r="R563" s="120"/>
      <c r="S563" s="120"/>
      <c r="T563" s="120"/>
      <c r="U563" s="120"/>
      <c r="V563" s="120"/>
      <c r="W563" s="120"/>
      <c r="X563" s="120"/>
      <c r="Y563" s="120"/>
      <c r="Z563" s="120"/>
      <c r="AA563" s="120"/>
      <c r="AB563" s="120"/>
      <c r="AC563" s="120"/>
      <c r="AD563" s="120"/>
      <c r="AE563" s="120"/>
      <c r="AF563" s="120"/>
      <c r="AG563" s="120"/>
      <c r="AH563" s="120"/>
      <c r="AI563" s="120"/>
      <c r="AJ563" s="120"/>
    </row>
    <row r="564" spans="10:36" s="121" customFormat="1" hidden="1">
      <c r="J564" s="120"/>
      <c r="K564" s="120"/>
      <c r="L564" s="120"/>
      <c r="M564" s="120"/>
      <c r="N564" s="120"/>
      <c r="O564" s="120"/>
      <c r="P564" s="120"/>
      <c r="Q564" s="120"/>
      <c r="R564" s="120"/>
      <c r="S564" s="120"/>
      <c r="T564" s="120"/>
      <c r="U564" s="120"/>
      <c r="V564" s="120"/>
      <c r="W564" s="120"/>
      <c r="X564" s="120"/>
      <c r="Y564" s="120"/>
      <c r="Z564" s="120"/>
      <c r="AA564" s="120"/>
      <c r="AB564" s="120"/>
      <c r="AC564" s="120"/>
      <c r="AD564" s="120"/>
      <c r="AE564" s="120"/>
      <c r="AF564" s="120"/>
      <c r="AG564" s="120"/>
      <c r="AH564" s="120"/>
      <c r="AI564" s="120"/>
      <c r="AJ564" s="120"/>
    </row>
    <row r="565" spans="10:36" s="121" customFormat="1" hidden="1">
      <c r="J565" s="120"/>
      <c r="K565" s="120"/>
      <c r="L565" s="120"/>
      <c r="M565" s="120"/>
      <c r="N565" s="120"/>
      <c r="O565" s="120"/>
      <c r="P565" s="120"/>
      <c r="Q565" s="120"/>
      <c r="R565" s="120"/>
      <c r="S565" s="120"/>
      <c r="T565" s="120"/>
      <c r="U565" s="120"/>
      <c r="V565" s="120"/>
      <c r="W565" s="120"/>
      <c r="X565" s="120"/>
      <c r="Y565" s="120"/>
      <c r="Z565" s="120"/>
      <c r="AA565" s="120"/>
      <c r="AB565" s="120"/>
      <c r="AC565" s="120"/>
      <c r="AD565" s="120"/>
      <c r="AE565" s="120"/>
      <c r="AF565" s="120"/>
      <c r="AG565" s="120"/>
      <c r="AH565" s="120"/>
      <c r="AI565" s="120"/>
      <c r="AJ565" s="120"/>
    </row>
    <row r="566" spans="10:36" s="121" customFormat="1" hidden="1">
      <c r="J566" s="120"/>
      <c r="K566" s="120"/>
      <c r="L566" s="120"/>
      <c r="M566" s="120"/>
      <c r="N566" s="120"/>
      <c r="O566" s="120"/>
      <c r="P566" s="120"/>
      <c r="Q566" s="120"/>
      <c r="R566" s="120"/>
      <c r="S566" s="120"/>
      <c r="T566" s="120"/>
      <c r="U566" s="120"/>
      <c r="V566" s="120"/>
      <c r="W566" s="120"/>
      <c r="X566" s="120"/>
      <c r="Y566" s="120"/>
      <c r="Z566" s="120"/>
      <c r="AA566" s="120"/>
      <c r="AB566" s="120"/>
      <c r="AC566" s="120"/>
      <c r="AD566" s="120"/>
      <c r="AE566" s="120"/>
      <c r="AF566" s="120"/>
      <c r="AG566" s="120"/>
      <c r="AH566" s="120"/>
      <c r="AI566" s="120"/>
      <c r="AJ566" s="120"/>
    </row>
    <row r="567" spans="10:36" s="121" customFormat="1" hidden="1">
      <c r="J567" s="120"/>
      <c r="K567" s="120"/>
      <c r="L567" s="120"/>
      <c r="M567" s="120"/>
      <c r="N567" s="120"/>
      <c r="O567" s="120"/>
      <c r="P567" s="120"/>
      <c r="Q567" s="120"/>
      <c r="R567" s="120"/>
      <c r="S567" s="120"/>
      <c r="T567" s="120"/>
      <c r="U567" s="120"/>
      <c r="V567" s="120"/>
      <c r="W567" s="120"/>
      <c r="X567" s="120"/>
      <c r="Y567" s="120"/>
      <c r="Z567" s="120"/>
      <c r="AA567" s="120"/>
      <c r="AB567" s="120"/>
      <c r="AC567" s="120"/>
      <c r="AD567" s="120"/>
      <c r="AE567" s="120"/>
      <c r="AF567" s="120"/>
      <c r="AG567" s="120"/>
      <c r="AH567" s="120"/>
      <c r="AI567" s="120"/>
      <c r="AJ567" s="120"/>
    </row>
    <row r="568" spans="10:36" s="121" customFormat="1" hidden="1">
      <c r="J568" s="120"/>
      <c r="K568" s="120"/>
      <c r="L568" s="120"/>
      <c r="M568" s="120"/>
      <c r="N568" s="120"/>
      <c r="O568" s="120"/>
      <c r="P568" s="120"/>
      <c r="Q568" s="120"/>
      <c r="R568" s="120"/>
      <c r="S568" s="120"/>
      <c r="T568" s="120"/>
      <c r="U568" s="120"/>
      <c r="V568" s="120"/>
      <c r="W568" s="120"/>
      <c r="X568" s="120"/>
      <c r="Y568" s="120"/>
      <c r="Z568" s="120"/>
      <c r="AA568" s="120"/>
      <c r="AB568" s="120"/>
      <c r="AC568" s="120"/>
      <c r="AD568" s="120"/>
      <c r="AE568" s="120"/>
      <c r="AF568" s="120"/>
      <c r="AG568" s="120"/>
      <c r="AH568" s="120"/>
      <c r="AI568" s="120"/>
      <c r="AJ568" s="120"/>
    </row>
    <row r="569" spans="10:36" s="121" customFormat="1" hidden="1">
      <c r="J569" s="120"/>
      <c r="K569" s="120"/>
      <c r="L569" s="120"/>
      <c r="M569" s="120"/>
      <c r="N569" s="120"/>
      <c r="O569" s="120"/>
      <c r="P569" s="120"/>
      <c r="Q569" s="120"/>
      <c r="R569" s="120"/>
      <c r="S569" s="120"/>
      <c r="T569" s="120"/>
      <c r="U569" s="120"/>
      <c r="V569" s="120"/>
      <c r="W569" s="120"/>
      <c r="X569" s="120"/>
      <c r="Y569" s="120"/>
      <c r="Z569" s="120"/>
      <c r="AA569" s="120"/>
      <c r="AB569" s="120"/>
      <c r="AC569" s="120"/>
      <c r="AD569" s="120"/>
      <c r="AE569" s="120"/>
      <c r="AF569" s="120"/>
      <c r="AG569" s="120"/>
      <c r="AH569" s="120"/>
      <c r="AI569" s="120"/>
      <c r="AJ569" s="120"/>
    </row>
    <row r="570" spans="10:36" s="121" customFormat="1" hidden="1">
      <c r="J570" s="120"/>
      <c r="K570" s="120"/>
      <c r="L570" s="120"/>
      <c r="M570" s="120"/>
      <c r="N570" s="120"/>
      <c r="O570" s="120"/>
      <c r="P570" s="120"/>
      <c r="Q570" s="120"/>
      <c r="R570" s="120"/>
      <c r="S570" s="120"/>
      <c r="T570" s="120"/>
      <c r="U570" s="120"/>
      <c r="V570" s="120"/>
      <c r="W570" s="120"/>
      <c r="X570" s="120"/>
      <c r="Y570" s="120"/>
      <c r="Z570" s="120"/>
      <c r="AA570" s="120"/>
      <c r="AB570" s="120"/>
      <c r="AC570" s="120"/>
      <c r="AD570" s="120"/>
      <c r="AE570" s="120"/>
      <c r="AF570" s="120"/>
      <c r="AG570" s="120"/>
      <c r="AH570" s="120"/>
      <c r="AI570" s="120"/>
      <c r="AJ570" s="120"/>
    </row>
    <row r="571" spans="10:36" s="121" customFormat="1" hidden="1">
      <c r="J571" s="120"/>
      <c r="K571" s="120"/>
      <c r="L571" s="120"/>
      <c r="M571" s="120"/>
      <c r="N571" s="120"/>
      <c r="O571" s="120"/>
      <c r="P571" s="120"/>
      <c r="Q571" s="120"/>
      <c r="R571" s="120"/>
      <c r="S571" s="120"/>
      <c r="T571" s="120"/>
      <c r="U571" s="120"/>
      <c r="V571" s="120"/>
      <c r="W571" s="120"/>
      <c r="X571" s="120"/>
      <c r="Y571" s="120"/>
      <c r="Z571" s="120"/>
      <c r="AA571" s="120"/>
      <c r="AB571" s="120"/>
      <c r="AC571" s="120"/>
      <c r="AD571" s="120"/>
      <c r="AE571" s="120"/>
      <c r="AF571" s="120"/>
      <c r="AG571" s="120"/>
      <c r="AH571" s="120"/>
      <c r="AI571" s="120"/>
      <c r="AJ571" s="120"/>
    </row>
    <row r="572" spans="10:36" s="121" customFormat="1" hidden="1">
      <c r="J572" s="120"/>
      <c r="K572" s="120"/>
      <c r="L572" s="120"/>
      <c r="M572" s="120"/>
      <c r="N572" s="120"/>
      <c r="O572" s="120"/>
      <c r="P572" s="120"/>
      <c r="Q572" s="120"/>
      <c r="R572" s="120"/>
      <c r="S572" s="120"/>
      <c r="T572" s="120"/>
      <c r="U572" s="120"/>
      <c r="V572" s="120"/>
      <c r="W572" s="120"/>
      <c r="X572" s="120"/>
      <c r="Y572" s="120"/>
      <c r="Z572" s="120"/>
      <c r="AA572" s="120"/>
      <c r="AB572" s="120"/>
      <c r="AC572" s="120"/>
      <c r="AD572" s="120"/>
      <c r="AE572" s="120"/>
      <c r="AF572" s="120"/>
      <c r="AG572" s="120"/>
      <c r="AH572" s="120"/>
      <c r="AI572" s="120"/>
      <c r="AJ572" s="120"/>
    </row>
    <row r="573" spans="10:36" s="121" customFormat="1" hidden="1">
      <c r="J573" s="120"/>
      <c r="K573" s="120"/>
      <c r="L573" s="120"/>
      <c r="M573" s="120"/>
      <c r="N573" s="120"/>
      <c r="O573" s="120"/>
      <c r="P573" s="120"/>
      <c r="Q573" s="120"/>
      <c r="R573" s="120"/>
      <c r="S573" s="120"/>
      <c r="T573" s="120"/>
      <c r="U573" s="120"/>
      <c r="V573" s="120"/>
      <c r="W573" s="120"/>
      <c r="X573" s="120"/>
      <c r="Y573" s="120"/>
      <c r="Z573" s="120"/>
      <c r="AA573" s="120"/>
      <c r="AB573" s="120"/>
      <c r="AC573" s="120"/>
      <c r="AD573" s="120"/>
      <c r="AE573" s="120"/>
      <c r="AF573" s="120"/>
      <c r="AG573" s="120"/>
      <c r="AH573" s="120"/>
      <c r="AI573" s="120"/>
      <c r="AJ573" s="120"/>
    </row>
    <row r="574" spans="10:36" s="121" customFormat="1" hidden="1">
      <c r="J574" s="120"/>
      <c r="K574" s="120"/>
      <c r="L574" s="120"/>
      <c r="M574" s="120"/>
      <c r="N574" s="120"/>
      <c r="O574" s="120"/>
      <c r="P574" s="120"/>
      <c r="Q574" s="120"/>
      <c r="R574" s="120"/>
      <c r="S574" s="120"/>
      <c r="T574" s="120"/>
      <c r="U574" s="120"/>
      <c r="V574" s="120"/>
      <c r="W574" s="120"/>
      <c r="X574" s="120"/>
      <c r="Y574" s="120"/>
      <c r="Z574" s="120"/>
      <c r="AA574" s="120"/>
      <c r="AB574" s="120"/>
      <c r="AC574" s="120"/>
      <c r="AD574" s="120"/>
      <c r="AE574" s="120"/>
      <c r="AF574" s="120"/>
      <c r="AG574" s="120"/>
      <c r="AH574" s="120"/>
      <c r="AI574" s="120"/>
      <c r="AJ574" s="120"/>
    </row>
    <row r="575" spans="10:36" s="121" customFormat="1" hidden="1">
      <c r="J575" s="120"/>
      <c r="K575" s="120"/>
      <c r="L575" s="120"/>
      <c r="M575" s="120"/>
      <c r="N575" s="120"/>
      <c r="O575" s="120"/>
      <c r="P575" s="120"/>
      <c r="Q575" s="120"/>
      <c r="R575" s="120"/>
      <c r="S575" s="120"/>
      <c r="T575" s="120"/>
      <c r="U575" s="120"/>
      <c r="V575" s="120"/>
      <c r="W575" s="120"/>
      <c r="X575" s="120"/>
      <c r="Y575" s="120"/>
      <c r="Z575" s="120"/>
      <c r="AA575" s="120"/>
      <c r="AB575" s="120"/>
      <c r="AC575" s="120"/>
      <c r="AD575" s="120"/>
      <c r="AE575" s="120"/>
      <c r="AF575" s="120"/>
      <c r="AG575" s="120"/>
      <c r="AH575" s="120"/>
      <c r="AI575" s="120"/>
      <c r="AJ575" s="120"/>
    </row>
    <row r="576" spans="10:36" s="121" customFormat="1" hidden="1">
      <c r="J576" s="120"/>
      <c r="K576" s="120"/>
      <c r="L576" s="120"/>
      <c r="M576" s="120"/>
      <c r="N576" s="120"/>
      <c r="O576" s="120"/>
      <c r="P576" s="120"/>
      <c r="Q576" s="120"/>
      <c r="R576" s="120"/>
      <c r="S576" s="120"/>
      <c r="T576" s="120"/>
      <c r="U576" s="120"/>
      <c r="V576" s="120"/>
      <c r="W576" s="120"/>
      <c r="X576" s="120"/>
      <c r="Y576" s="120"/>
      <c r="Z576" s="120"/>
      <c r="AA576" s="120"/>
      <c r="AB576" s="120"/>
      <c r="AC576" s="120"/>
      <c r="AD576" s="120"/>
      <c r="AE576" s="120"/>
      <c r="AF576" s="120"/>
      <c r="AG576" s="120"/>
      <c r="AH576" s="120"/>
      <c r="AI576" s="120"/>
      <c r="AJ576" s="120"/>
    </row>
    <row r="577" spans="10:36" s="121" customFormat="1" hidden="1">
      <c r="J577" s="120"/>
      <c r="K577" s="120"/>
      <c r="L577" s="120"/>
      <c r="M577" s="120"/>
      <c r="N577" s="120"/>
      <c r="O577" s="120"/>
      <c r="P577" s="120"/>
      <c r="Q577" s="120"/>
      <c r="R577" s="120"/>
      <c r="S577" s="120"/>
      <c r="T577" s="120"/>
      <c r="U577" s="120"/>
      <c r="V577" s="120"/>
      <c r="W577" s="120"/>
      <c r="X577" s="120"/>
      <c r="Y577" s="120"/>
      <c r="Z577" s="120"/>
      <c r="AA577" s="120"/>
      <c r="AB577" s="120"/>
      <c r="AC577" s="120"/>
      <c r="AD577" s="120"/>
      <c r="AE577" s="120"/>
      <c r="AF577" s="120"/>
      <c r="AG577" s="120"/>
      <c r="AH577" s="120"/>
      <c r="AI577" s="120"/>
      <c r="AJ577" s="120"/>
    </row>
    <row r="578" spans="10:36" s="121" customFormat="1" hidden="1">
      <c r="J578" s="120"/>
      <c r="K578" s="120"/>
      <c r="L578" s="120"/>
      <c r="M578" s="120"/>
      <c r="N578" s="120"/>
      <c r="O578" s="120"/>
      <c r="P578" s="120"/>
      <c r="Q578" s="120"/>
      <c r="R578" s="120"/>
      <c r="S578" s="120"/>
      <c r="T578" s="120"/>
      <c r="U578" s="120"/>
      <c r="V578" s="120"/>
      <c r="W578" s="120"/>
      <c r="X578" s="120"/>
      <c r="Y578" s="120"/>
      <c r="Z578" s="120"/>
      <c r="AA578" s="120"/>
      <c r="AB578" s="120"/>
      <c r="AC578" s="120"/>
      <c r="AD578" s="120"/>
      <c r="AE578" s="120"/>
      <c r="AF578" s="120"/>
      <c r="AG578" s="120"/>
      <c r="AH578" s="120"/>
      <c r="AI578" s="120"/>
      <c r="AJ578" s="120"/>
    </row>
    <row r="579" spans="10:36" s="121" customFormat="1" hidden="1">
      <c r="J579" s="120"/>
      <c r="K579" s="120"/>
      <c r="L579" s="120"/>
      <c r="M579" s="120"/>
      <c r="N579" s="120"/>
      <c r="O579" s="120"/>
      <c r="P579" s="120"/>
      <c r="Q579" s="120"/>
      <c r="R579" s="120"/>
      <c r="S579" s="120"/>
      <c r="T579" s="120"/>
      <c r="U579" s="120"/>
      <c r="V579" s="120"/>
      <c r="W579" s="120"/>
      <c r="X579" s="120"/>
      <c r="Y579" s="120"/>
      <c r="Z579" s="120"/>
      <c r="AA579" s="120"/>
      <c r="AB579" s="120"/>
      <c r="AC579" s="120"/>
      <c r="AD579" s="120"/>
      <c r="AE579" s="120"/>
      <c r="AF579" s="120"/>
      <c r="AG579" s="120"/>
      <c r="AH579" s="120"/>
      <c r="AI579" s="120"/>
      <c r="AJ579" s="120"/>
    </row>
    <row r="580" spans="10:36" s="121" customFormat="1" hidden="1">
      <c r="J580" s="120"/>
      <c r="K580" s="120"/>
      <c r="L580" s="120"/>
      <c r="M580" s="120"/>
      <c r="N580" s="120"/>
      <c r="O580" s="120"/>
      <c r="P580" s="120"/>
      <c r="Q580" s="120"/>
      <c r="R580" s="120"/>
      <c r="S580" s="120"/>
      <c r="T580" s="120"/>
      <c r="U580" s="120"/>
      <c r="V580" s="120"/>
      <c r="W580" s="120"/>
      <c r="X580" s="120"/>
      <c r="Y580" s="120"/>
      <c r="Z580" s="120"/>
      <c r="AA580" s="120"/>
      <c r="AB580" s="120"/>
      <c r="AC580" s="120"/>
      <c r="AD580" s="120"/>
      <c r="AE580" s="120"/>
      <c r="AF580" s="120"/>
      <c r="AG580" s="120"/>
      <c r="AH580" s="120"/>
      <c r="AI580" s="120"/>
      <c r="AJ580" s="120"/>
    </row>
    <row r="581" spans="10:36" s="121" customFormat="1" hidden="1">
      <c r="J581" s="120"/>
      <c r="K581" s="120"/>
      <c r="L581" s="120"/>
      <c r="M581" s="120"/>
      <c r="N581" s="120"/>
      <c r="O581" s="120"/>
      <c r="P581" s="120"/>
      <c r="Q581" s="120"/>
      <c r="R581" s="120"/>
      <c r="S581" s="120"/>
      <c r="T581" s="120"/>
      <c r="U581" s="120"/>
      <c r="V581" s="120"/>
      <c r="W581" s="120"/>
      <c r="X581" s="120"/>
      <c r="Y581" s="120"/>
      <c r="Z581" s="120"/>
      <c r="AA581" s="120"/>
      <c r="AB581" s="120"/>
      <c r="AC581" s="120"/>
      <c r="AD581" s="120"/>
      <c r="AE581" s="120"/>
      <c r="AF581" s="120"/>
      <c r="AG581" s="120"/>
      <c r="AH581" s="120"/>
      <c r="AI581" s="120"/>
      <c r="AJ581" s="120"/>
    </row>
    <row r="582" spans="10:36" s="121" customFormat="1" hidden="1">
      <c r="J582" s="120"/>
      <c r="K582" s="120"/>
      <c r="L582" s="120"/>
      <c r="M582" s="120"/>
      <c r="N582" s="120"/>
      <c r="O582" s="120"/>
      <c r="P582" s="120"/>
      <c r="Q582" s="120"/>
      <c r="R582" s="120"/>
      <c r="S582" s="120"/>
      <c r="T582" s="120"/>
      <c r="U582" s="120"/>
      <c r="V582" s="120"/>
      <c r="W582" s="120"/>
      <c r="X582" s="120"/>
      <c r="Y582" s="120"/>
      <c r="Z582" s="120"/>
      <c r="AA582" s="120"/>
      <c r="AB582" s="120"/>
      <c r="AC582" s="120"/>
      <c r="AD582" s="120"/>
      <c r="AE582" s="120"/>
      <c r="AF582" s="120"/>
      <c r="AG582" s="120"/>
      <c r="AH582" s="120"/>
      <c r="AI582" s="120"/>
      <c r="AJ582" s="120"/>
    </row>
    <row r="583" spans="10:36" s="121" customFormat="1" hidden="1">
      <c r="J583" s="120"/>
      <c r="K583" s="120"/>
      <c r="L583" s="120"/>
      <c r="M583" s="120"/>
      <c r="N583" s="120"/>
      <c r="O583" s="120"/>
      <c r="P583" s="120"/>
      <c r="Q583" s="120"/>
      <c r="R583" s="120"/>
      <c r="S583" s="120"/>
      <c r="T583" s="120"/>
      <c r="U583" s="120"/>
      <c r="V583" s="120"/>
      <c r="W583" s="120"/>
      <c r="X583" s="120"/>
      <c r="Y583" s="120"/>
      <c r="Z583" s="120"/>
      <c r="AA583" s="120"/>
      <c r="AB583" s="120"/>
      <c r="AC583" s="120"/>
      <c r="AD583" s="120"/>
      <c r="AE583" s="120"/>
      <c r="AF583" s="120"/>
      <c r="AG583" s="120"/>
      <c r="AH583" s="120"/>
      <c r="AI583" s="120"/>
      <c r="AJ583" s="120"/>
    </row>
    <row r="584" spans="10:36" s="121" customFormat="1" hidden="1">
      <c r="J584" s="120"/>
      <c r="K584" s="120"/>
      <c r="L584" s="120"/>
      <c r="M584" s="120"/>
      <c r="N584" s="120"/>
      <c r="O584" s="120"/>
      <c r="P584" s="120"/>
      <c r="Q584" s="120"/>
      <c r="R584" s="120"/>
      <c r="S584" s="120"/>
      <c r="T584" s="120"/>
      <c r="U584" s="120"/>
      <c r="V584" s="120"/>
      <c r="W584" s="120"/>
      <c r="X584" s="120"/>
      <c r="Y584" s="120"/>
      <c r="Z584" s="120"/>
      <c r="AA584" s="120"/>
      <c r="AB584" s="120"/>
      <c r="AC584" s="120"/>
      <c r="AD584" s="120"/>
      <c r="AE584" s="120"/>
      <c r="AF584" s="120"/>
      <c r="AG584" s="120"/>
      <c r="AH584" s="120"/>
      <c r="AI584" s="120"/>
      <c r="AJ584" s="120"/>
    </row>
    <row r="585" spans="10:36" s="121" customFormat="1" hidden="1">
      <c r="J585" s="120"/>
      <c r="K585" s="120"/>
      <c r="L585" s="120"/>
      <c r="M585" s="120"/>
      <c r="N585" s="120"/>
      <c r="O585" s="120"/>
      <c r="P585" s="120"/>
      <c r="Q585" s="120"/>
      <c r="R585" s="120"/>
      <c r="S585" s="120"/>
      <c r="T585" s="120"/>
      <c r="U585" s="120"/>
      <c r="V585" s="120"/>
      <c r="W585" s="120"/>
      <c r="X585" s="120"/>
      <c r="Y585" s="120"/>
      <c r="Z585" s="120"/>
      <c r="AA585" s="120"/>
      <c r="AB585" s="120"/>
      <c r="AC585" s="120"/>
      <c r="AD585" s="120"/>
      <c r="AE585" s="120"/>
      <c r="AF585" s="120"/>
      <c r="AG585" s="120"/>
      <c r="AH585" s="120"/>
      <c r="AI585" s="120"/>
      <c r="AJ585" s="120"/>
    </row>
    <row r="586" spans="10:36" s="121" customFormat="1" hidden="1">
      <c r="J586" s="120"/>
      <c r="K586" s="120"/>
      <c r="L586" s="120"/>
      <c r="M586" s="120"/>
      <c r="N586" s="120"/>
      <c r="O586" s="120"/>
      <c r="P586" s="120"/>
      <c r="Q586" s="120"/>
      <c r="R586" s="120"/>
      <c r="S586" s="120"/>
      <c r="T586" s="120"/>
      <c r="U586" s="120"/>
      <c r="V586" s="120"/>
      <c r="W586" s="120"/>
      <c r="X586" s="120"/>
      <c r="Y586" s="120"/>
      <c r="Z586" s="120"/>
      <c r="AA586" s="120"/>
      <c r="AB586" s="120"/>
      <c r="AC586" s="120"/>
      <c r="AD586" s="120"/>
      <c r="AE586" s="120"/>
      <c r="AF586" s="120"/>
      <c r="AG586" s="120"/>
      <c r="AH586" s="120"/>
      <c r="AI586" s="120"/>
      <c r="AJ586" s="120"/>
    </row>
    <row r="587" spans="10:36" s="121" customFormat="1" hidden="1">
      <c r="J587" s="120"/>
      <c r="K587" s="120"/>
      <c r="L587" s="120"/>
      <c r="M587" s="120"/>
      <c r="N587" s="120"/>
      <c r="O587" s="120"/>
      <c r="P587" s="120"/>
      <c r="Q587" s="120"/>
      <c r="R587" s="120"/>
      <c r="S587" s="120"/>
      <c r="T587" s="120"/>
      <c r="U587" s="120"/>
      <c r="V587" s="120"/>
      <c r="W587" s="120"/>
      <c r="X587" s="120"/>
      <c r="Y587" s="120"/>
      <c r="Z587" s="120"/>
      <c r="AA587" s="120"/>
      <c r="AB587" s="120"/>
      <c r="AC587" s="120"/>
      <c r="AD587" s="120"/>
      <c r="AE587" s="120"/>
      <c r="AF587" s="120"/>
      <c r="AG587" s="120"/>
      <c r="AH587" s="120"/>
      <c r="AI587" s="120"/>
      <c r="AJ587" s="120"/>
    </row>
    <row r="588" spans="10:36" s="121" customFormat="1" hidden="1">
      <c r="J588" s="120"/>
      <c r="K588" s="120"/>
      <c r="L588" s="120"/>
      <c r="M588" s="120"/>
      <c r="N588" s="120"/>
      <c r="O588" s="120"/>
      <c r="P588" s="120"/>
      <c r="Q588" s="120"/>
      <c r="R588" s="120"/>
      <c r="S588" s="120"/>
      <c r="T588" s="120"/>
      <c r="U588" s="120"/>
      <c r="V588" s="120"/>
      <c r="W588" s="120"/>
      <c r="X588" s="120"/>
      <c r="Y588" s="120"/>
      <c r="Z588" s="120"/>
      <c r="AA588" s="120"/>
      <c r="AB588" s="120"/>
      <c r="AC588" s="120"/>
      <c r="AD588" s="120"/>
      <c r="AE588" s="120"/>
      <c r="AF588" s="120"/>
      <c r="AG588" s="120"/>
      <c r="AH588" s="120"/>
      <c r="AI588" s="120"/>
      <c r="AJ588" s="120"/>
    </row>
    <row r="589" spans="10:36" s="121" customFormat="1" hidden="1">
      <c r="J589" s="120"/>
      <c r="K589" s="120"/>
      <c r="L589" s="120"/>
      <c r="M589" s="120"/>
      <c r="N589" s="120"/>
      <c r="O589" s="120"/>
      <c r="P589" s="120"/>
      <c r="Q589" s="120"/>
      <c r="R589" s="120"/>
      <c r="S589" s="120"/>
      <c r="T589" s="120"/>
      <c r="U589" s="120"/>
      <c r="V589" s="120"/>
      <c r="W589" s="120"/>
      <c r="X589" s="120"/>
      <c r="Y589" s="120"/>
      <c r="Z589" s="120"/>
      <c r="AA589" s="120"/>
      <c r="AB589" s="120"/>
      <c r="AC589" s="120"/>
      <c r="AD589" s="120"/>
      <c r="AE589" s="120"/>
      <c r="AF589" s="120"/>
      <c r="AG589" s="120"/>
      <c r="AH589" s="120"/>
      <c r="AI589" s="120"/>
      <c r="AJ589" s="120"/>
    </row>
    <row r="590" spans="10:36" s="121" customFormat="1" hidden="1">
      <c r="J590" s="120"/>
      <c r="K590" s="120"/>
      <c r="L590" s="120"/>
      <c r="M590" s="120"/>
      <c r="N590" s="120"/>
      <c r="O590" s="120"/>
      <c r="P590" s="120"/>
      <c r="Q590" s="120"/>
      <c r="R590" s="120"/>
      <c r="S590" s="120"/>
      <c r="T590" s="120"/>
      <c r="U590" s="120"/>
      <c r="V590" s="120"/>
      <c r="W590" s="120"/>
      <c r="X590" s="120"/>
      <c r="Y590" s="120"/>
      <c r="Z590" s="120"/>
      <c r="AA590" s="120"/>
      <c r="AB590" s="120"/>
      <c r="AC590" s="120"/>
      <c r="AD590" s="120"/>
      <c r="AE590" s="120"/>
      <c r="AF590" s="120"/>
      <c r="AG590" s="120"/>
      <c r="AH590" s="120"/>
      <c r="AI590" s="120"/>
      <c r="AJ590" s="120"/>
    </row>
    <row r="591" spans="10:36" s="121" customFormat="1" hidden="1">
      <c r="J591" s="120"/>
      <c r="K591" s="120"/>
      <c r="L591" s="120"/>
      <c r="M591" s="120"/>
      <c r="N591" s="120"/>
      <c r="O591" s="120"/>
      <c r="P591" s="120"/>
      <c r="Q591" s="120"/>
      <c r="R591" s="120"/>
      <c r="S591" s="120"/>
      <c r="T591" s="120"/>
      <c r="U591" s="120"/>
      <c r="V591" s="120"/>
      <c r="W591" s="120"/>
      <c r="X591" s="120"/>
      <c r="Y591" s="120"/>
      <c r="Z591" s="120"/>
      <c r="AA591" s="120"/>
      <c r="AB591" s="120"/>
      <c r="AC591" s="120"/>
      <c r="AD591" s="120"/>
      <c r="AE591" s="120"/>
      <c r="AF591" s="120"/>
      <c r="AG591" s="120"/>
      <c r="AH591" s="120"/>
      <c r="AI591" s="120"/>
      <c r="AJ591" s="120"/>
    </row>
    <row r="592" spans="10:36" s="121" customFormat="1" hidden="1">
      <c r="J592" s="120"/>
      <c r="K592" s="120"/>
      <c r="L592" s="120"/>
      <c r="M592" s="120"/>
      <c r="N592" s="120"/>
      <c r="O592" s="120"/>
      <c r="P592" s="120"/>
      <c r="Q592" s="120"/>
      <c r="R592" s="120"/>
      <c r="S592" s="120"/>
      <c r="T592" s="120"/>
      <c r="U592" s="120"/>
      <c r="V592" s="120"/>
      <c r="W592" s="120"/>
      <c r="X592" s="120"/>
      <c r="Y592" s="120"/>
      <c r="Z592" s="120"/>
      <c r="AA592" s="120"/>
      <c r="AB592" s="120"/>
      <c r="AC592" s="120"/>
      <c r="AD592" s="120"/>
      <c r="AE592" s="120"/>
      <c r="AF592" s="120"/>
      <c r="AG592" s="120"/>
      <c r="AH592" s="120"/>
      <c r="AI592" s="120"/>
      <c r="AJ592" s="120"/>
    </row>
    <row r="593" spans="10:36" s="121" customFormat="1" hidden="1">
      <c r="J593" s="120"/>
      <c r="K593" s="120"/>
      <c r="L593" s="120"/>
      <c r="M593" s="120"/>
      <c r="N593" s="120"/>
      <c r="O593" s="120"/>
      <c r="P593" s="120"/>
      <c r="Q593" s="120"/>
      <c r="R593" s="120"/>
      <c r="S593" s="120"/>
      <c r="T593" s="120"/>
      <c r="U593" s="120"/>
      <c r="V593" s="120"/>
      <c r="W593" s="120"/>
      <c r="X593" s="120"/>
      <c r="Y593" s="120"/>
      <c r="Z593" s="120"/>
      <c r="AA593" s="120"/>
      <c r="AB593" s="120"/>
      <c r="AC593" s="120"/>
      <c r="AD593" s="120"/>
      <c r="AE593" s="120"/>
      <c r="AF593" s="120"/>
      <c r="AG593" s="120"/>
      <c r="AH593" s="120"/>
      <c r="AI593" s="120"/>
      <c r="AJ593" s="120"/>
    </row>
    <row r="594" spans="10:36" s="121" customFormat="1" hidden="1">
      <c r="J594" s="120"/>
      <c r="K594" s="120"/>
      <c r="L594" s="120"/>
      <c r="M594" s="120"/>
      <c r="N594" s="120"/>
      <c r="O594" s="120"/>
      <c r="P594" s="120"/>
      <c r="Q594" s="120"/>
      <c r="R594" s="120"/>
      <c r="S594" s="120"/>
      <c r="T594" s="120"/>
      <c r="U594" s="120"/>
      <c r="V594" s="120"/>
      <c r="W594" s="120"/>
      <c r="X594" s="120"/>
      <c r="Y594" s="120"/>
      <c r="Z594" s="120"/>
      <c r="AA594" s="120"/>
      <c r="AB594" s="120"/>
      <c r="AC594" s="120"/>
      <c r="AD594" s="120"/>
      <c r="AE594" s="120"/>
      <c r="AF594" s="120"/>
      <c r="AG594" s="120"/>
      <c r="AH594" s="120"/>
      <c r="AI594" s="120"/>
      <c r="AJ594" s="120"/>
    </row>
    <row r="595" spans="10:36" s="121" customFormat="1" hidden="1">
      <c r="J595" s="120"/>
      <c r="K595" s="120"/>
      <c r="L595" s="120"/>
      <c r="M595" s="120"/>
      <c r="N595" s="120"/>
      <c r="O595" s="120"/>
      <c r="P595" s="120"/>
      <c r="Q595" s="120"/>
      <c r="R595" s="120"/>
      <c r="S595" s="120"/>
      <c r="T595" s="120"/>
      <c r="U595" s="120"/>
      <c r="V595" s="120"/>
      <c r="W595" s="120"/>
      <c r="X595" s="120"/>
      <c r="Y595" s="120"/>
      <c r="Z595" s="120"/>
      <c r="AA595" s="120"/>
      <c r="AB595" s="120"/>
      <c r="AC595" s="120"/>
      <c r="AD595" s="120"/>
      <c r="AE595" s="120"/>
      <c r="AF595" s="120"/>
      <c r="AG595" s="120"/>
      <c r="AH595" s="120"/>
      <c r="AI595" s="120"/>
      <c r="AJ595" s="120"/>
    </row>
    <row r="596" spans="10:36" s="121" customFormat="1" hidden="1">
      <c r="J596" s="120"/>
      <c r="K596" s="120"/>
      <c r="L596" s="120"/>
      <c r="M596" s="120"/>
      <c r="N596" s="120"/>
      <c r="O596" s="120"/>
      <c r="P596" s="120"/>
      <c r="Q596" s="120"/>
      <c r="R596" s="120"/>
      <c r="S596" s="120"/>
      <c r="T596" s="120"/>
      <c r="U596" s="120"/>
      <c r="V596" s="120"/>
      <c r="W596" s="120"/>
      <c r="X596" s="120"/>
      <c r="Y596" s="120"/>
      <c r="Z596" s="120"/>
      <c r="AA596" s="120"/>
      <c r="AB596" s="120"/>
      <c r="AC596" s="120"/>
      <c r="AD596" s="120"/>
      <c r="AE596" s="120"/>
      <c r="AF596" s="120"/>
      <c r="AG596" s="120"/>
      <c r="AH596" s="120"/>
      <c r="AI596" s="120"/>
      <c r="AJ596" s="120"/>
    </row>
    <row r="597" spans="10:36" s="121" customFormat="1" hidden="1">
      <c r="J597" s="120"/>
      <c r="K597" s="120"/>
      <c r="L597" s="120"/>
      <c r="M597" s="120"/>
      <c r="N597" s="120"/>
      <c r="O597" s="120"/>
      <c r="P597" s="120"/>
      <c r="Q597" s="120"/>
      <c r="R597" s="120"/>
      <c r="S597" s="120"/>
      <c r="T597" s="120"/>
      <c r="U597" s="120"/>
      <c r="V597" s="120"/>
      <c r="W597" s="120"/>
      <c r="X597" s="120"/>
      <c r="Y597" s="120"/>
      <c r="Z597" s="120"/>
      <c r="AA597" s="120"/>
      <c r="AB597" s="120"/>
      <c r="AC597" s="120"/>
      <c r="AD597" s="120"/>
      <c r="AE597" s="120"/>
      <c r="AF597" s="120"/>
      <c r="AG597" s="120"/>
      <c r="AH597" s="120"/>
      <c r="AI597" s="120"/>
      <c r="AJ597" s="120"/>
    </row>
    <row r="598" spans="10:36" s="121" customFormat="1" hidden="1">
      <c r="J598" s="120"/>
      <c r="K598" s="120"/>
      <c r="L598" s="120"/>
      <c r="M598" s="120"/>
      <c r="N598" s="120"/>
      <c r="O598" s="120"/>
      <c r="P598" s="120"/>
      <c r="Q598" s="120"/>
      <c r="R598" s="120"/>
      <c r="S598" s="120"/>
      <c r="T598" s="120"/>
      <c r="U598" s="120"/>
      <c r="V598" s="120"/>
      <c r="W598" s="120"/>
      <c r="X598" s="120"/>
      <c r="Y598" s="120"/>
      <c r="Z598" s="120"/>
      <c r="AA598" s="120"/>
      <c r="AB598" s="120"/>
      <c r="AC598" s="120"/>
      <c r="AD598" s="120"/>
      <c r="AE598" s="120"/>
      <c r="AF598" s="120"/>
      <c r="AG598" s="120"/>
      <c r="AH598" s="120"/>
      <c r="AI598" s="120"/>
      <c r="AJ598" s="120"/>
    </row>
    <row r="599" spans="10:36" s="121" customFormat="1" hidden="1">
      <c r="J599" s="120"/>
      <c r="K599" s="120"/>
      <c r="L599" s="120"/>
      <c r="M599" s="120"/>
      <c r="N599" s="120"/>
      <c r="O599" s="120"/>
      <c r="P599" s="120"/>
      <c r="Q599" s="120"/>
      <c r="R599" s="120"/>
      <c r="S599" s="120"/>
      <c r="T599" s="120"/>
      <c r="U599" s="120"/>
      <c r="V599" s="120"/>
      <c r="W599" s="120"/>
      <c r="X599" s="120"/>
      <c r="Y599" s="120"/>
      <c r="Z599" s="120"/>
      <c r="AA599" s="120"/>
      <c r="AB599" s="120"/>
      <c r="AC599" s="120"/>
      <c r="AD599" s="120"/>
      <c r="AE599" s="120"/>
      <c r="AF599" s="120"/>
      <c r="AG599" s="120"/>
      <c r="AH599" s="120"/>
      <c r="AI599" s="120"/>
      <c r="AJ599" s="120"/>
    </row>
    <row r="600" spans="10:36" s="121" customFormat="1" hidden="1">
      <c r="J600" s="120"/>
      <c r="K600" s="120"/>
      <c r="L600" s="120"/>
      <c r="M600" s="120"/>
      <c r="N600" s="120"/>
      <c r="O600" s="120"/>
      <c r="P600" s="120"/>
      <c r="Q600" s="120"/>
      <c r="R600" s="120"/>
      <c r="S600" s="120"/>
      <c r="T600" s="120"/>
      <c r="U600" s="120"/>
      <c r="V600" s="120"/>
      <c r="W600" s="120"/>
      <c r="X600" s="120"/>
      <c r="Y600" s="120"/>
      <c r="Z600" s="120"/>
      <c r="AA600" s="120"/>
      <c r="AB600" s="120"/>
      <c r="AC600" s="120"/>
      <c r="AD600" s="120"/>
      <c r="AE600" s="120"/>
      <c r="AF600" s="120"/>
      <c r="AG600" s="120"/>
      <c r="AH600" s="120"/>
      <c r="AI600" s="120"/>
      <c r="AJ600" s="120"/>
    </row>
    <row r="601" spans="10:36" s="121" customFormat="1" hidden="1">
      <c r="J601" s="120"/>
      <c r="K601" s="120"/>
      <c r="L601" s="120"/>
      <c r="M601" s="120"/>
      <c r="N601" s="120"/>
      <c r="O601" s="120"/>
      <c r="P601" s="120"/>
      <c r="Q601" s="120"/>
      <c r="R601" s="120"/>
      <c r="S601" s="120"/>
      <c r="T601" s="120"/>
      <c r="U601" s="120"/>
      <c r="V601" s="120"/>
      <c r="W601" s="120"/>
      <c r="X601" s="120"/>
      <c r="Y601" s="120"/>
      <c r="Z601" s="120"/>
      <c r="AA601" s="120"/>
      <c r="AB601" s="120"/>
      <c r="AC601" s="120"/>
      <c r="AD601" s="120"/>
      <c r="AE601" s="120"/>
      <c r="AF601" s="120"/>
      <c r="AG601" s="120"/>
      <c r="AH601" s="120"/>
      <c r="AI601" s="120"/>
      <c r="AJ601" s="120"/>
    </row>
    <row r="602" spans="10:36" s="121" customFormat="1" hidden="1">
      <c r="J602" s="120"/>
      <c r="K602" s="120"/>
      <c r="L602" s="120"/>
      <c r="M602" s="120"/>
      <c r="N602" s="120"/>
      <c r="O602" s="120"/>
      <c r="P602" s="120"/>
      <c r="Q602" s="120"/>
      <c r="R602" s="120"/>
      <c r="S602" s="120"/>
      <c r="T602" s="120"/>
      <c r="U602" s="120"/>
      <c r="V602" s="120"/>
      <c r="W602" s="120"/>
      <c r="X602" s="120"/>
      <c r="Y602" s="120"/>
      <c r="Z602" s="120"/>
      <c r="AA602" s="120"/>
      <c r="AB602" s="120"/>
      <c r="AC602" s="120"/>
      <c r="AD602" s="120"/>
      <c r="AE602" s="120"/>
      <c r="AF602" s="120"/>
      <c r="AG602" s="120"/>
      <c r="AH602" s="120"/>
      <c r="AI602" s="120"/>
      <c r="AJ602" s="120"/>
    </row>
    <row r="603" spans="10:36" s="121" customFormat="1" hidden="1">
      <c r="J603" s="120"/>
      <c r="K603" s="120"/>
      <c r="L603" s="120"/>
      <c r="M603" s="120"/>
      <c r="N603" s="120"/>
      <c r="O603" s="120"/>
      <c r="P603" s="120"/>
      <c r="Q603" s="120"/>
      <c r="R603" s="120"/>
      <c r="S603" s="120"/>
      <c r="T603" s="120"/>
      <c r="U603" s="120"/>
      <c r="V603" s="120"/>
      <c r="W603" s="120"/>
      <c r="X603" s="120"/>
      <c r="Y603" s="120"/>
      <c r="Z603" s="120"/>
      <c r="AA603" s="120"/>
      <c r="AB603" s="120"/>
      <c r="AC603" s="120"/>
      <c r="AD603" s="120"/>
      <c r="AE603" s="120"/>
      <c r="AF603" s="120"/>
      <c r="AG603" s="120"/>
      <c r="AH603" s="120"/>
      <c r="AI603" s="120"/>
      <c r="AJ603" s="120"/>
    </row>
    <row r="604" spans="10:36" s="121" customFormat="1" hidden="1">
      <c r="J604" s="120"/>
      <c r="K604" s="120"/>
      <c r="L604" s="120"/>
      <c r="M604" s="120"/>
      <c r="N604" s="120"/>
      <c r="O604" s="120"/>
      <c r="P604" s="120"/>
      <c r="Q604" s="120"/>
      <c r="R604" s="120"/>
      <c r="S604" s="120"/>
      <c r="T604" s="120"/>
      <c r="U604" s="120"/>
      <c r="V604" s="120"/>
      <c r="W604" s="120"/>
      <c r="X604" s="120"/>
      <c r="Y604" s="120"/>
      <c r="Z604" s="120"/>
      <c r="AA604" s="120"/>
      <c r="AB604" s="120"/>
      <c r="AC604" s="120"/>
      <c r="AD604" s="120"/>
      <c r="AE604" s="120"/>
      <c r="AF604" s="120"/>
      <c r="AG604" s="120"/>
      <c r="AH604" s="120"/>
      <c r="AI604" s="120"/>
      <c r="AJ604" s="120"/>
    </row>
    <row r="605" spans="10:36" s="121" customFormat="1" hidden="1">
      <c r="J605" s="120"/>
      <c r="K605" s="120"/>
      <c r="L605" s="120"/>
      <c r="M605" s="120"/>
      <c r="N605" s="120"/>
      <c r="O605" s="120"/>
      <c r="P605" s="120"/>
      <c r="Q605" s="120"/>
      <c r="R605" s="120"/>
      <c r="S605" s="120"/>
      <c r="T605" s="120"/>
      <c r="U605" s="120"/>
      <c r="V605" s="120"/>
      <c r="W605" s="120"/>
      <c r="X605" s="120"/>
      <c r="Y605" s="120"/>
      <c r="Z605" s="120"/>
      <c r="AA605" s="120"/>
      <c r="AB605" s="120"/>
      <c r="AC605" s="120"/>
      <c r="AD605" s="120"/>
      <c r="AE605" s="120"/>
      <c r="AF605" s="120"/>
      <c r="AG605" s="120"/>
      <c r="AH605" s="120"/>
      <c r="AI605" s="120"/>
      <c r="AJ605" s="120"/>
    </row>
    <row r="606" spans="10:36" s="121" customFormat="1" hidden="1">
      <c r="J606" s="120"/>
      <c r="K606" s="120"/>
      <c r="L606" s="120"/>
      <c r="M606" s="120"/>
      <c r="N606" s="120"/>
      <c r="O606" s="120"/>
      <c r="P606" s="120"/>
      <c r="Q606" s="120"/>
      <c r="R606" s="120"/>
      <c r="S606" s="120"/>
      <c r="T606" s="120"/>
      <c r="U606" s="120"/>
      <c r="V606" s="120"/>
      <c r="W606" s="120"/>
      <c r="X606" s="120"/>
      <c r="Y606" s="120"/>
      <c r="Z606" s="120"/>
      <c r="AA606" s="120"/>
      <c r="AB606" s="120"/>
      <c r="AC606" s="120"/>
      <c r="AD606" s="120"/>
      <c r="AE606" s="120"/>
      <c r="AF606" s="120"/>
      <c r="AG606" s="120"/>
      <c r="AH606" s="120"/>
      <c r="AI606" s="120"/>
      <c r="AJ606" s="120"/>
    </row>
    <row r="607" spans="10:36" s="121" customFormat="1" hidden="1">
      <c r="J607" s="120"/>
      <c r="K607" s="120"/>
      <c r="L607" s="120"/>
      <c r="M607" s="120"/>
      <c r="N607" s="120"/>
      <c r="O607" s="120"/>
      <c r="P607" s="120"/>
      <c r="Q607" s="120"/>
      <c r="R607" s="120"/>
      <c r="S607" s="120"/>
      <c r="T607" s="120"/>
      <c r="U607" s="120"/>
      <c r="V607" s="120"/>
      <c r="W607" s="120"/>
      <c r="X607" s="120"/>
      <c r="Y607" s="120"/>
      <c r="Z607" s="120"/>
      <c r="AA607" s="120"/>
      <c r="AB607" s="120"/>
      <c r="AC607" s="120"/>
      <c r="AD607" s="120"/>
      <c r="AE607" s="120"/>
      <c r="AF607" s="120"/>
      <c r="AG607" s="120"/>
      <c r="AH607" s="120"/>
      <c r="AI607" s="120"/>
      <c r="AJ607" s="120"/>
    </row>
    <row r="608" spans="10:36" s="121" customFormat="1" hidden="1">
      <c r="J608" s="120"/>
      <c r="K608" s="120"/>
      <c r="L608" s="120"/>
      <c r="M608" s="120"/>
      <c r="N608" s="120"/>
      <c r="O608" s="120"/>
      <c r="P608" s="120"/>
      <c r="Q608" s="120"/>
      <c r="R608" s="120"/>
      <c r="S608" s="120"/>
      <c r="T608" s="120"/>
      <c r="U608" s="120"/>
      <c r="V608" s="120"/>
      <c r="W608" s="120"/>
      <c r="X608" s="120"/>
      <c r="Y608" s="120"/>
      <c r="Z608" s="120"/>
      <c r="AA608" s="120"/>
      <c r="AB608" s="120"/>
      <c r="AC608" s="120"/>
      <c r="AD608" s="120"/>
      <c r="AE608" s="120"/>
      <c r="AF608" s="120"/>
      <c r="AG608" s="120"/>
      <c r="AH608" s="120"/>
      <c r="AI608" s="120"/>
      <c r="AJ608" s="120"/>
    </row>
    <row r="609" spans="10:36" s="121" customFormat="1" hidden="1">
      <c r="J609" s="120"/>
      <c r="K609" s="120"/>
      <c r="L609" s="120"/>
      <c r="M609" s="120"/>
      <c r="N609" s="120"/>
      <c r="O609" s="120"/>
      <c r="P609" s="120"/>
      <c r="Q609" s="120"/>
      <c r="R609" s="120"/>
      <c r="S609" s="120"/>
      <c r="T609" s="120"/>
      <c r="U609" s="120"/>
      <c r="V609" s="120"/>
      <c r="W609" s="120"/>
      <c r="X609" s="120"/>
      <c r="Y609" s="120"/>
      <c r="Z609" s="120"/>
      <c r="AA609" s="120"/>
      <c r="AB609" s="120"/>
      <c r="AC609" s="120"/>
      <c r="AD609" s="120"/>
      <c r="AE609" s="120"/>
      <c r="AF609" s="120"/>
      <c r="AG609" s="120"/>
      <c r="AH609" s="120"/>
      <c r="AI609" s="120"/>
      <c r="AJ609" s="120"/>
    </row>
    <row r="610" spans="10:36" s="121" customFormat="1" hidden="1">
      <c r="J610" s="120"/>
      <c r="K610" s="120"/>
      <c r="L610" s="120"/>
      <c r="M610" s="120"/>
      <c r="N610" s="120"/>
      <c r="O610" s="120"/>
      <c r="P610" s="120"/>
      <c r="Q610" s="120"/>
      <c r="R610" s="120"/>
      <c r="S610" s="120"/>
      <c r="T610" s="120"/>
      <c r="U610" s="120"/>
      <c r="V610" s="120"/>
      <c r="W610" s="120"/>
      <c r="X610" s="120"/>
      <c r="Y610" s="120"/>
      <c r="Z610" s="120"/>
      <c r="AA610" s="120"/>
      <c r="AB610" s="120"/>
      <c r="AC610" s="120"/>
      <c r="AD610" s="120"/>
      <c r="AE610" s="120"/>
      <c r="AF610" s="120"/>
      <c r="AG610" s="120"/>
      <c r="AH610" s="120"/>
      <c r="AI610" s="120"/>
      <c r="AJ610" s="120"/>
    </row>
    <row r="611" spans="10:36" s="121" customFormat="1" hidden="1">
      <c r="J611" s="120"/>
      <c r="K611" s="120"/>
      <c r="L611" s="120"/>
      <c r="M611" s="120"/>
      <c r="N611" s="120"/>
      <c r="O611" s="120"/>
      <c r="P611" s="120"/>
      <c r="Q611" s="120"/>
      <c r="R611" s="120"/>
      <c r="S611" s="120"/>
      <c r="T611" s="120"/>
      <c r="U611" s="120"/>
      <c r="V611" s="120"/>
      <c r="W611" s="120"/>
      <c r="X611" s="120"/>
      <c r="Y611" s="120"/>
      <c r="Z611" s="120"/>
      <c r="AA611" s="120"/>
      <c r="AB611" s="120"/>
      <c r="AC611" s="120"/>
      <c r="AD611" s="120"/>
      <c r="AE611" s="120"/>
      <c r="AF611" s="120"/>
      <c r="AG611" s="120"/>
      <c r="AH611" s="120"/>
      <c r="AI611" s="120"/>
      <c r="AJ611" s="120"/>
    </row>
    <row r="612" spans="10:36" s="121" customFormat="1" hidden="1">
      <c r="J612" s="120"/>
      <c r="K612" s="120"/>
      <c r="L612" s="120"/>
      <c r="M612" s="120"/>
      <c r="N612" s="120"/>
      <c r="O612" s="120"/>
      <c r="P612" s="120"/>
      <c r="Q612" s="120"/>
      <c r="R612" s="120"/>
      <c r="S612" s="120"/>
      <c r="T612" s="120"/>
      <c r="U612" s="120"/>
      <c r="V612" s="120"/>
      <c r="W612" s="120"/>
      <c r="X612" s="120"/>
      <c r="Y612" s="120"/>
      <c r="Z612" s="120"/>
      <c r="AA612" s="120"/>
      <c r="AB612" s="120"/>
      <c r="AC612" s="120"/>
      <c r="AD612" s="120"/>
      <c r="AE612" s="120"/>
      <c r="AF612" s="120"/>
      <c r="AG612" s="120"/>
      <c r="AH612" s="120"/>
      <c r="AI612" s="120"/>
      <c r="AJ612" s="120"/>
    </row>
    <row r="613" spans="10:36" s="121" customFormat="1" hidden="1">
      <c r="J613" s="120"/>
      <c r="K613" s="120"/>
      <c r="L613" s="120"/>
      <c r="M613" s="120"/>
      <c r="N613" s="120"/>
      <c r="O613" s="120"/>
      <c r="P613" s="120"/>
      <c r="Q613" s="120"/>
      <c r="R613" s="120"/>
      <c r="S613" s="120"/>
      <c r="T613" s="120"/>
      <c r="U613" s="120"/>
      <c r="V613" s="120"/>
      <c r="W613" s="120"/>
      <c r="X613" s="120"/>
      <c r="Y613" s="120"/>
      <c r="Z613" s="120"/>
      <c r="AA613" s="120"/>
      <c r="AB613" s="120"/>
      <c r="AC613" s="120"/>
      <c r="AD613" s="120"/>
      <c r="AE613" s="120"/>
      <c r="AF613" s="120"/>
      <c r="AG613" s="120"/>
      <c r="AH613" s="120"/>
      <c r="AI613" s="120"/>
      <c r="AJ613" s="120"/>
    </row>
    <row r="614" spans="10:36" s="121" customFormat="1" hidden="1">
      <c r="J614" s="120"/>
      <c r="K614" s="120"/>
      <c r="L614" s="120"/>
      <c r="M614" s="120"/>
      <c r="N614" s="120"/>
      <c r="O614" s="120"/>
      <c r="P614" s="120"/>
      <c r="Q614" s="120"/>
      <c r="R614" s="120"/>
      <c r="S614" s="120"/>
      <c r="T614" s="120"/>
      <c r="U614" s="120"/>
      <c r="V614" s="120"/>
      <c r="W614" s="120"/>
      <c r="X614" s="120"/>
      <c r="Y614" s="120"/>
      <c r="Z614" s="120"/>
      <c r="AA614" s="120"/>
      <c r="AB614" s="120"/>
      <c r="AC614" s="120"/>
      <c r="AD614" s="120"/>
      <c r="AE614" s="120"/>
      <c r="AF614" s="120"/>
      <c r="AG614" s="120"/>
      <c r="AH614" s="120"/>
      <c r="AI614" s="120"/>
      <c r="AJ614" s="120"/>
    </row>
    <row r="615" spans="10:36" s="121" customFormat="1" hidden="1">
      <c r="J615" s="120"/>
      <c r="K615" s="120"/>
      <c r="L615" s="120"/>
      <c r="M615" s="120"/>
      <c r="N615" s="120"/>
      <c r="O615" s="120"/>
      <c r="P615" s="120"/>
      <c r="Q615" s="120"/>
      <c r="R615" s="120"/>
      <c r="S615" s="120"/>
      <c r="T615" s="120"/>
      <c r="U615" s="120"/>
      <c r="V615" s="120"/>
      <c r="W615" s="120"/>
      <c r="X615" s="120"/>
      <c r="Y615" s="120"/>
      <c r="Z615" s="120"/>
      <c r="AA615" s="120"/>
      <c r="AB615" s="120"/>
      <c r="AC615" s="120"/>
      <c r="AD615" s="120"/>
      <c r="AE615" s="120"/>
      <c r="AF615" s="120"/>
      <c r="AG615" s="120"/>
      <c r="AH615" s="120"/>
      <c r="AI615" s="120"/>
      <c r="AJ615" s="120"/>
    </row>
    <row r="616" spans="10:36" s="121" customFormat="1" hidden="1">
      <c r="J616" s="120"/>
      <c r="K616" s="120"/>
      <c r="L616" s="120"/>
      <c r="M616" s="120"/>
      <c r="N616" s="120"/>
      <c r="O616" s="120"/>
      <c r="P616" s="120"/>
      <c r="Q616" s="120"/>
      <c r="R616" s="120"/>
      <c r="S616" s="120"/>
      <c r="T616" s="120"/>
      <c r="U616" s="120"/>
      <c r="V616" s="120"/>
      <c r="W616" s="120"/>
      <c r="X616" s="120"/>
      <c r="Y616" s="120"/>
      <c r="Z616" s="120"/>
      <c r="AA616" s="120"/>
      <c r="AB616" s="120"/>
      <c r="AC616" s="120"/>
      <c r="AD616" s="120"/>
      <c r="AE616" s="120"/>
      <c r="AF616" s="120"/>
      <c r="AG616" s="120"/>
      <c r="AH616" s="120"/>
      <c r="AI616" s="120"/>
      <c r="AJ616" s="120"/>
    </row>
    <row r="617" spans="10:36" s="121" customFormat="1" hidden="1">
      <c r="J617" s="120"/>
      <c r="K617" s="120"/>
      <c r="L617" s="120"/>
      <c r="M617" s="120"/>
      <c r="N617" s="120"/>
      <c r="O617" s="120"/>
      <c r="P617" s="120"/>
      <c r="Q617" s="120"/>
      <c r="R617" s="120"/>
      <c r="S617" s="120"/>
      <c r="T617" s="120"/>
      <c r="U617" s="120"/>
      <c r="V617" s="120"/>
      <c r="W617" s="120"/>
      <c r="X617" s="120"/>
      <c r="Y617" s="120"/>
      <c r="Z617" s="120"/>
      <c r="AA617" s="120"/>
      <c r="AB617" s="120"/>
      <c r="AC617" s="120"/>
      <c r="AD617" s="120"/>
      <c r="AE617" s="120"/>
      <c r="AF617" s="120"/>
      <c r="AG617" s="120"/>
      <c r="AH617" s="120"/>
      <c r="AI617" s="120"/>
      <c r="AJ617" s="120"/>
    </row>
    <row r="618" spans="10:36" s="121" customFormat="1" hidden="1">
      <c r="J618" s="120"/>
      <c r="K618" s="120"/>
      <c r="L618" s="120"/>
      <c r="M618" s="120"/>
      <c r="N618" s="120"/>
      <c r="O618" s="120"/>
      <c r="P618" s="120"/>
      <c r="Q618" s="120"/>
      <c r="R618" s="120"/>
      <c r="S618" s="120"/>
      <c r="T618" s="120"/>
      <c r="U618" s="120"/>
      <c r="V618" s="120"/>
      <c r="W618" s="120"/>
      <c r="X618" s="120"/>
      <c r="Y618" s="120"/>
      <c r="Z618" s="120"/>
      <c r="AA618" s="120"/>
      <c r="AB618" s="120"/>
      <c r="AC618" s="120"/>
      <c r="AD618" s="120"/>
      <c r="AE618" s="120"/>
      <c r="AF618" s="120"/>
      <c r="AG618" s="120"/>
      <c r="AH618" s="120"/>
      <c r="AI618" s="120"/>
      <c r="AJ618" s="120"/>
    </row>
    <row r="619" spans="10:36" s="121" customFormat="1" hidden="1">
      <c r="J619" s="120"/>
      <c r="K619" s="120"/>
      <c r="L619" s="120"/>
      <c r="M619" s="120"/>
      <c r="N619" s="120"/>
      <c r="O619" s="120"/>
      <c r="P619" s="120"/>
      <c r="Q619" s="120"/>
      <c r="R619" s="120"/>
      <c r="S619" s="120"/>
      <c r="T619" s="120"/>
      <c r="U619" s="120"/>
      <c r="V619" s="120"/>
      <c r="W619" s="120"/>
      <c r="X619" s="120"/>
      <c r="Y619" s="120"/>
      <c r="Z619" s="120"/>
      <c r="AA619" s="120"/>
      <c r="AB619" s="120"/>
      <c r="AC619" s="120"/>
      <c r="AD619" s="120"/>
      <c r="AE619" s="120"/>
      <c r="AF619" s="120"/>
      <c r="AG619" s="120"/>
      <c r="AH619" s="120"/>
      <c r="AI619" s="120"/>
      <c r="AJ619" s="120"/>
    </row>
    <row r="620" spans="10:36" s="121" customFormat="1" hidden="1">
      <c r="J620" s="120"/>
      <c r="K620" s="120"/>
      <c r="L620" s="120"/>
      <c r="M620" s="120"/>
      <c r="N620" s="120"/>
      <c r="O620" s="120"/>
      <c r="P620" s="120"/>
      <c r="Q620" s="120"/>
      <c r="R620" s="120"/>
      <c r="S620" s="120"/>
      <c r="T620" s="120"/>
      <c r="U620" s="120"/>
      <c r="V620" s="120"/>
      <c r="W620" s="120"/>
      <c r="X620" s="120"/>
      <c r="Y620" s="120"/>
      <c r="Z620" s="120"/>
      <c r="AA620" s="120"/>
      <c r="AB620" s="120"/>
      <c r="AC620" s="120"/>
      <c r="AD620" s="120"/>
      <c r="AE620" s="120"/>
      <c r="AF620" s="120"/>
      <c r="AG620" s="120"/>
      <c r="AH620" s="120"/>
      <c r="AI620" s="120"/>
      <c r="AJ620" s="120"/>
    </row>
    <row r="621" spans="10:36" s="121" customFormat="1" hidden="1">
      <c r="J621" s="120"/>
      <c r="K621" s="120"/>
      <c r="L621" s="120"/>
      <c r="M621" s="120"/>
      <c r="N621" s="120"/>
      <c r="O621" s="120"/>
      <c r="P621" s="120"/>
      <c r="Q621" s="120"/>
      <c r="R621" s="120"/>
      <c r="S621" s="120"/>
      <c r="T621" s="120"/>
      <c r="U621" s="120"/>
      <c r="V621" s="120"/>
      <c r="W621" s="120"/>
      <c r="X621" s="120"/>
      <c r="Y621" s="120"/>
      <c r="Z621" s="120"/>
      <c r="AA621" s="120"/>
      <c r="AB621" s="120"/>
      <c r="AC621" s="120"/>
      <c r="AD621" s="120"/>
      <c r="AE621" s="120"/>
      <c r="AF621" s="120"/>
      <c r="AG621" s="120"/>
      <c r="AH621" s="120"/>
      <c r="AI621" s="120"/>
      <c r="AJ621" s="120"/>
    </row>
    <row r="622" spans="10:36" s="121" customFormat="1" hidden="1">
      <c r="J622" s="120"/>
      <c r="K622" s="120"/>
      <c r="L622" s="120"/>
      <c r="M622" s="120"/>
      <c r="N622" s="120"/>
      <c r="O622" s="120"/>
      <c r="P622" s="120"/>
      <c r="Q622" s="120"/>
      <c r="R622" s="120"/>
      <c r="S622" s="120"/>
      <c r="T622" s="120"/>
      <c r="U622" s="120"/>
      <c r="V622" s="120"/>
      <c r="W622" s="120"/>
      <c r="X622" s="120"/>
      <c r="Y622" s="120"/>
      <c r="Z622" s="120"/>
      <c r="AA622" s="120"/>
      <c r="AB622" s="120"/>
      <c r="AC622" s="120"/>
      <c r="AD622" s="120"/>
      <c r="AE622" s="120"/>
      <c r="AF622" s="120"/>
      <c r="AG622" s="120"/>
      <c r="AH622" s="120"/>
      <c r="AI622" s="120"/>
      <c r="AJ622" s="120"/>
    </row>
    <row r="623" spans="10:36" s="121" customFormat="1" hidden="1">
      <c r="J623" s="120"/>
      <c r="K623" s="120"/>
      <c r="L623" s="120"/>
      <c r="M623" s="120"/>
      <c r="N623" s="120"/>
      <c r="O623" s="120"/>
      <c r="P623" s="120"/>
      <c r="Q623" s="120"/>
      <c r="R623" s="120"/>
      <c r="S623" s="120"/>
      <c r="T623" s="120"/>
      <c r="U623" s="120"/>
      <c r="V623" s="120"/>
      <c r="W623" s="120"/>
      <c r="X623" s="120"/>
      <c r="Y623" s="120"/>
      <c r="Z623" s="120"/>
      <c r="AA623" s="120"/>
      <c r="AB623" s="120"/>
      <c r="AC623" s="120"/>
      <c r="AD623" s="120"/>
      <c r="AE623" s="120"/>
      <c r="AF623" s="120"/>
      <c r="AG623" s="120"/>
      <c r="AH623" s="120"/>
      <c r="AI623" s="120"/>
      <c r="AJ623" s="120"/>
    </row>
    <row r="624" spans="10:36" s="121" customFormat="1" hidden="1">
      <c r="J624" s="120"/>
      <c r="K624" s="120"/>
      <c r="L624" s="120"/>
      <c r="M624" s="120"/>
      <c r="N624" s="120"/>
      <c r="O624" s="120"/>
      <c r="P624" s="120"/>
      <c r="Q624" s="120"/>
      <c r="R624" s="120"/>
      <c r="S624" s="120"/>
      <c r="T624" s="120"/>
      <c r="U624" s="120"/>
      <c r="V624" s="120"/>
      <c r="W624" s="120"/>
      <c r="X624" s="120"/>
      <c r="Y624" s="120"/>
      <c r="Z624" s="120"/>
      <c r="AA624" s="120"/>
      <c r="AB624" s="120"/>
      <c r="AC624" s="120"/>
      <c r="AD624" s="120"/>
      <c r="AE624" s="120"/>
      <c r="AF624" s="120"/>
      <c r="AG624" s="120"/>
      <c r="AH624" s="120"/>
      <c r="AI624" s="120"/>
      <c r="AJ624" s="120"/>
    </row>
    <row r="625" spans="10:36" s="121" customFormat="1" hidden="1">
      <c r="J625" s="120"/>
      <c r="K625" s="120"/>
      <c r="L625" s="120"/>
      <c r="M625" s="120"/>
      <c r="N625" s="120"/>
      <c r="O625" s="120"/>
      <c r="P625" s="120"/>
      <c r="Q625" s="120"/>
      <c r="R625" s="120"/>
      <c r="S625" s="120"/>
      <c r="T625" s="120"/>
      <c r="U625" s="120"/>
      <c r="V625" s="120"/>
      <c r="W625" s="120"/>
      <c r="X625" s="120"/>
      <c r="Y625" s="120"/>
      <c r="Z625" s="120"/>
      <c r="AA625" s="120"/>
      <c r="AB625" s="120"/>
      <c r="AC625" s="120"/>
      <c r="AD625" s="120"/>
      <c r="AE625" s="120"/>
      <c r="AF625" s="120"/>
      <c r="AG625" s="120"/>
      <c r="AH625" s="120"/>
      <c r="AI625" s="120"/>
      <c r="AJ625" s="120"/>
    </row>
    <row r="626" spans="10:36" s="121" customFormat="1" hidden="1">
      <c r="J626" s="120"/>
      <c r="K626" s="120"/>
      <c r="L626" s="120"/>
      <c r="M626" s="120"/>
      <c r="N626" s="120"/>
      <c r="O626" s="120"/>
      <c r="P626" s="120"/>
      <c r="Q626" s="120"/>
      <c r="R626" s="120"/>
      <c r="S626" s="120"/>
      <c r="T626" s="120"/>
      <c r="U626" s="120"/>
      <c r="V626" s="120"/>
      <c r="W626" s="120"/>
      <c r="X626" s="120"/>
      <c r="Y626" s="120"/>
      <c r="Z626" s="120"/>
      <c r="AA626" s="120"/>
      <c r="AB626" s="120"/>
      <c r="AC626" s="120"/>
      <c r="AD626" s="120"/>
      <c r="AE626" s="120"/>
      <c r="AF626" s="120"/>
      <c r="AG626" s="120"/>
      <c r="AH626" s="120"/>
      <c r="AI626" s="120"/>
      <c r="AJ626" s="120"/>
    </row>
    <row r="627" spans="10:36" s="121" customFormat="1" hidden="1">
      <c r="J627" s="120"/>
      <c r="K627" s="120"/>
      <c r="L627" s="120"/>
      <c r="M627" s="120"/>
      <c r="N627" s="120"/>
      <c r="O627" s="120"/>
      <c r="P627" s="120"/>
      <c r="Q627" s="120"/>
      <c r="R627" s="120"/>
      <c r="S627" s="120"/>
      <c r="T627" s="120"/>
      <c r="U627" s="120"/>
      <c r="V627" s="120"/>
      <c r="W627" s="120"/>
      <c r="X627" s="120"/>
      <c r="Y627" s="120"/>
      <c r="Z627" s="120"/>
      <c r="AA627" s="120"/>
      <c r="AB627" s="120"/>
      <c r="AC627" s="120"/>
      <c r="AD627" s="120"/>
      <c r="AE627" s="120"/>
      <c r="AF627" s="120"/>
      <c r="AG627" s="120"/>
      <c r="AH627" s="120"/>
      <c r="AI627" s="120"/>
      <c r="AJ627" s="120"/>
    </row>
    <row r="628" spans="10:36" s="121" customFormat="1" hidden="1">
      <c r="J628" s="120"/>
      <c r="K628" s="120"/>
      <c r="L628" s="120"/>
      <c r="M628" s="120"/>
      <c r="N628" s="120"/>
      <c r="O628" s="120"/>
      <c r="P628" s="120"/>
      <c r="Q628" s="120"/>
      <c r="R628" s="120"/>
      <c r="S628" s="120"/>
      <c r="T628" s="120"/>
      <c r="U628" s="120"/>
      <c r="V628" s="120"/>
      <c r="W628" s="120"/>
      <c r="X628" s="120"/>
      <c r="Y628" s="120"/>
      <c r="Z628" s="120"/>
      <c r="AA628" s="120"/>
      <c r="AB628" s="120"/>
      <c r="AC628" s="120"/>
      <c r="AD628" s="120"/>
      <c r="AE628" s="120"/>
      <c r="AF628" s="120"/>
      <c r="AG628" s="120"/>
      <c r="AH628" s="120"/>
      <c r="AI628" s="120"/>
      <c r="AJ628" s="120"/>
    </row>
    <row r="629" spans="10:36" s="121" customFormat="1" hidden="1">
      <c r="J629" s="120"/>
      <c r="K629" s="120"/>
      <c r="L629" s="120"/>
      <c r="M629" s="120"/>
      <c r="N629" s="120"/>
      <c r="O629" s="120"/>
      <c r="P629" s="120"/>
      <c r="Q629" s="120"/>
      <c r="R629" s="120"/>
      <c r="S629" s="120"/>
      <c r="T629" s="120"/>
      <c r="U629" s="120"/>
      <c r="V629" s="120"/>
      <c r="W629" s="120"/>
      <c r="X629" s="120"/>
      <c r="Y629" s="120"/>
      <c r="Z629" s="120"/>
      <c r="AA629" s="120"/>
      <c r="AB629" s="120"/>
      <c r="AC629" s="120"/>
      <c r="AD629" s="120"/>
      <c r="AE629" s="120"/>
      <c r="AF629" s="120"/>
      <c r="AG629" s="120"/>
      <c r="AH629" s="120"/>
      <c r="AI629" s="120"/>
      <c r="AJ629" s="120"/>
    </row>
    <row r="630" spans="10:36" s="121" customFormat="1" hidden="1">
      <c r="J630" s="120"/>
      <c r="K630" s="120"/>
      <c r="L630" s="120"/>
      <c r="M630" s="120"/>
      <c r="N630" s="120"/>
      <c r="O630" s="120"/>
      <c r="P630" s="120"/>
      <c r="Q630" s="120"/>
      <c r="R630" s="120"/>
      <c r="S630" s="120"/>
      <c r="T630" s="120"/>
      <c r="U630" s="120"/>
      <c r="V630" s="120"/>
      <c r="W630" s="120"/>
      <c r="X630" s="120"/>
      <c r="Y630" s="120"/>
      <c r="Z630" s="120"/>
      <c r="AA630" s="120"/>
      <c r="AB630" s="120"/>
      <c r="AC630" s="120"/>
      <c r="AD630" s="120"/>
      <c r="AE630" s="120"/>
      <c r="AF630" s="120"/>
      <c r="AG630" s="120"/>
      <c r="AH630" s="120"/>
      <c r="AI630" s="120"/>
      <c r="AJ630" s="120"/>
    </row>
    <row r="631" spans="10:36" s="121" customFormat="1" hidden="1">
      <c r="J631" s="120"/>
      <c r="K631" s="120"/>
      <c r="L631" s="120"/>
      <c r="M631" s="120"/>
      <c r="N631" s="120"/>
      <c r="O631" s="120"/>
      <c r="P631" s="120"/>
      <c r="Q631" s="120"/>
      <c r="R631" s="120"/>
      <c r="S631" s="120"/>
      <c r="T631" s="120"/>
      <c r="U631" s="120"/>
      <c r="V631" s="120"/>
      <c r="W631" s="120"/>
      <c r="X631" s="120"/>
      <c r="Y631" s="120"/>
      <c r="Z631" s="120"/>
      <c r="AA631" s="120"/>
      <c r="AB631" s="120"/>
      <c r="AC631" s="120"/>
      <c r="AD631" s="120"/>
      <c r="AE631" s="120"/>
      <c r="AF631" s="120"/>
      <c r="AG631" s="120"/>
      <c r="AH631" s="120"/>
      <c r="AI631" s="120"/>
      <c r="AJ631" s="120"/>
    </row>
    <row r="632" spans="10:36" s="121" customFormat="1" hidden="1">
      <c r="J632" s="120"/>
      <c r="K632" s="120"/>
      <c r="L632" s="120"/>
      <c r="M632" s="120"/>
      <c r="N632" s="120"/>
      <c r="O632" s="120"/>
      <c r="P632" s="120"/>
      <c r="Q632" s="120"/>
      <c r="R632" s="120"/>
      <c r="S632" s="120"/>
      <c r="T632" s="120"/>
      <c r="U632" s="120"/>
      <c r="V632" s="120"/>
      <c r="W632" s="120"/>
      <c r="X632" s="120"/>
      <c r="Y632" s="120"/>
      <c r="Z632" s="120"/>
      <c r="AA632" s="120"/>
      <c r="AB632" s="120"/>
      <c r="AC632" s="120"/>
      <c r="AD632" s="120"/>
      <c r="AE632" s="120"/>
      <c r="AF632" s="120"/>
      <c r="AG632" s="120"/>
      <c r="AH632" s="120"/>
      <c r="AI632" s="120"/>
      <c r="AJ632" s="120"/>
    </row>
    <row r="633" spans="10:36" s="121" customFormat="1" hidden="1">
      <c r="J633" s="120"/>
      <c r="K633" s="120"/>
      <c r="L633" s="120"/>
      <c r="M633" s="120"/>
      <c r="N633" s="120"/>
      <c r="O633" s="120"/>
      <c r="P633" s="120"/>
      <c r="Q633" s="120"/>
      <c r="R633" s="120"/>
      <c r="S633" s="120"/>
      <c r="T633" s="120"/>
      <c r="U633" s="120"/>
      <c r="V633" s="120"/>
      <c r="W633" s="120"/>
      <c r="X633" s="120"/>
      <c r="Y633" s="120"/>
      <c r="Z633" s="120"/>
      <c r="AA633" s="120"/>
      <c r="AB633" s="120"/>
      <c r="AC633" s="120"/>
      <c r="AD633" s="120"/>
      <c r="AE633" s="120"/>
      <c r="AF633" s="120"/>
      <c r="AG633" s="120"/>
      <c r="AH633" s="120"/>
      <c r="AI633" s="120"/>
      <c r="AJ633" s="120"/>
    </row>
    <row r="634" spans="10:36" s="121" customFormat="1" hidden="1">
      <c r="J634" s="120"/>
      <c r="K634" s="120"/>
      <c r="L634" s="120"/>
      <c r="M634" s="120"/>
      <c r="N634" s="120"/>
      <c r="O634" s="120"/>
      <c r="P634" s="120"/>
      <c r="Q634" s="120"/>
      <c r="R634" s="120"/>
      <c r="S634" s="120"/>
      <c r="T634" s="120"/>
      <c r="U634" s="120"/>
      <c r="V634" s="120"/>
      <c r="W634" s="120"/>
      <c r="X634" s="120"/>
      <c r="Y634" s="120"/>
      <c r="Z634" s="120"/>
      <c r="AA634" s="120"/>
      <c r="AB634" s="120"/>
      <c r="AC634" s="120"/>
      <c r="AD634" s="120"/>
      <c r="AE634" s="120"/>
      <c r="AF634" s="120"/>
      <c r="AG634" s="120"/>
      <c r="AH634" s="120"/>
      <c r="AI634" s="120"/>
      <c r="AJ634" s="120"/>
    </row>
    <row r="635" spans="10:36" s="121" customFormat="1" hidden="1">
      <c r="J635" s="120"/>
      <c r="K635" s="120"/>
      <c r="L635" s="120"/>
      <c r="M635" s="120"/>
      <c r="N635" s="120"/>
      <c r="O635" s="120"/>
      <c r="P635" s="120"/>
      <c r="Q635" s="120"/>
      <c r="R635" s="120"/>
      <c r="S635" s="120"/>
      <c r="T635" s="120"/>
      <c r="U635" s="120"/>
      <c r="V635" s="120"/>
      <c r="W635" s="120"/>
      <c r="X635" s="120"/>
      <c r="Y635" s="120"/>
      <c r="Z635" s="120"/>
      <c r="AA635" s="120"/>
      <c r="AB635" s="120"/>
      <c r="AC635" s="120"/>
      <c r="AD635" s="120"/>
      <c r="AE635" s="120"/>
      <c r="AF635" s="120"/>
      <c r="AG635" s="120"/>
      <c r="AH635" s="120"/>
      <c r="AI635" s="120"/>
      <c r="AJ635" s="120"/>
    </row>
    <row r="636" spans="10:36" s="121" customFormat="1" hidden="1">
      <c r="J636" s="120"/>
      <c r="K636" s="120"/>
      <c r="L636" s="120"/>
      <c r="M636" s="120"/>
      <c r="N636" s="120"/>
      <c r="O636" s="120"/>
      <c r="P636" s="120"/>
      <c r="Q636" s="120"/>
      <c r="R636" s="120"/>
      <c r="S636" s="120"/>
      <c r="T636" s="120"/>
      <c r="U636" s="120"/>
      <c r="V636" s="120"/>
      <c r="W636" s="120"/>
      <c r="X636" s="120"/>
      <c r="Y636" s="120"/>
      <c r="Z636" s="120"/>
      <c r="AA636" s="120"/>
      <c r="AB636" s="120"/>
      <c r="AC636" s="120"/>
      <c r="AD636" s="120"/>
      <c r="AE636" s="120"/>
      <c r="AF636" s="120"/>
      <c r="AG636" s="120"/>
      <c r="AH636" s="120"/>
      <c r="AI636" s="120"/>
      <c r="AJ636" s="120"/>
    </row>
    <row r="637" spans="10:36" s="121" customFormat="1" hidden="1">
      <c r="J637" s="120"/>
      <c r="K637" s="120"/>
      <c r="L637" s="120"/>
      <c r="M637" s="120"/>
      <c r="N637" s="120"/>
      <c r="O637" s="120"/>
      <c r="P637" s="120"/>
      <c r="Q637" s="120"/>
      <c r="R637" s="120"/>
      <c r="S637" s="120"/>
      <c r="T637" s="120"/>
      <c r="U637" s="120"/>
      <c r="V637" s="120"/>
      <c r="W637" s="120"/>
      <c r="X637" s="120"/>
      <c r="Y637" s="120"/>
      <c r="Z637" s="120"/>
      <c r="AA637" s="120"/>
      <c r="AB637" s="120"/>
      <c r="AC637" s="120"/>
      <c r="AD637" s="120"/>
      <c r="AE637" s="120"/>
      <c r="AF637" s="120"/>
      <c r="AG637" s="120"/>
      <c r="AH637" s="120"/>
      <c r="AI637" s="120"/>
      <c r="AJ637" s="120"/>
    </row>
    <row r="638" spans="10:36" s="121" customFormat="1" hidden="1">
      <c r="J638" s="120"/>
      <c r="K638" s="120"/>
      <c r="L638" s="120"/>
      <c r="M638" s="120"/>
      <c r="N638" s="120"/>
      <c r="O638" s="120"/>
      <c r="P638" s="120"/>
      <c r="Q638" s="120"/>
      <c r="R638" s="120"/>
      <c r="S638" s="120"/>
      <c r="T638" s="120"/>
      <c r="U638" s="120"/>
      <c r="V638" s="120"/>
      <c r="W638" s="120"/>
      <c r="X638" s="120"/>
      <c r="Y638" s="120"/>
      <c r="Z638" s="120"/>
      <c r="AA638" s="120"/>
      <c r="AB638" s="120"/>
      <c r="AC638" s="120"/>
      <c r="AD638" s="120"/>
      <c r="AE638" s="120"/>
      <c r="AF638" s="120"/>
      <c r="AG638" s="120"/>
      <c r="AH638" s="120"/>
      <c r="AI638" s="120"/>
      <c r="AJ638" s="120"/>
    </row>
    <row r="639" spans="10:36" s="121" customFormat="1" hidden="1">
      <c r="J639" s="120"/>
      <c r="K639" s="120"/>
      <c r="L639" s="120"/>
      <c r="M639" s="120"/>
      <c r="N639" s="120"/>
      <c r="O639" s="120"/>
      <c r="P639" s="120"/>
      <c r="Q639" s="120"/>
      <c r="R639" s="120"/>
      <c r="S639" s="120"/>
      <c r="T639" s="120"/>
      <c r="U639" s="120"/>
      <c r="V639" s="120"/>
      <c r="W639" s="120"/>
      <c r="X639" s="120"/>
      <c r="Y639" s="120"/>
      <c r="Z639" s="120"/>
      <c r="AA639" s="120"/>
      <c r="AB639" s="120"/>
      <c r="AC639" s="120"/>
      <c r="AD639" s="120"/>
      <c r="AE639" s="120"/>
      <c r="AF639" s="120"/>
      <c r="AG639" s="120"/>
      <c r="AH639" s="120"/>
      <c r="AI639" s="120"/>
      <c r="AJ639" s="120"/>
    </row>
    <row r="640" spans="10:36" s="121" customFormat="1" hidden="1">
      <c r="J640" s="120"/>
      <c r="K640" s="120"/>
      <c r="L640" s="120"/>
      <c r="M640" s="120"/>
      <c r="N640" s="120"/>
      <c r="O640" s="120"/>
      <c r="P640" s="120"/>
      <c r="Q640" s="120"/>
      <c r="R640" s="120"/>
      <c r="S640" s="120"/>
      <c r="T640" s="120"/>
      <c r="U640" s="120"/>
      <c r="V640" s="120"/>
      <c r="W640" s="120"/>
      <c r="X640" s="120"/>
      <c r="Y640" s="120"/>
      <c r="Z640" s="120"/>
      <c r="AA640" s="120"/>
      <c r="AB640" s="120"/>
      <c r="AC640" s="120"/>
      <c r="AD640" s="120"/>
      <c r="AE640" s="120"/>
      <c r="AF640" s="120"/>
      <c r="AG640" s="120"/>
      <c r="AH640" s="120"/>
      <c r="AI640" s="120"/>
      <c r="AJ640" s="120"/>
    </row>
    <row r="641" spans="10:36" s="121" customFormat="1" hidden="1">
      <c r="J641" s="120"/>
      <c r="K641" s="120"/>
      <c r="L641" s="120"/>
      <c r="M641" s="120"/>
      <c r="N641" s="120"/>
      <c r="O641" s="120"/>
      <c r="P641" s="120"/>
      <c r="Q641" s="120"/>
      <c r="R641" s="120"/>
      <c r="S641" s="120"/>
      <c r="T641" s="120"/>
      <c r="U641" s="120"/>
      <c r="V641" s="120"/>
      <c r="W641" s="120"/>
      <c r="X641" s="120"/>
      <c r="Y641" s="120"/>
      <c r="Z641" s="120"/>
      <c r="AA641" s="120"/>
      <c r="AB641" s="120"/>
      <c r="AC641" s="120"/>
      <c r="AD641" s="120"/>
      <c r="AE641" s="120"/>
      <c r="AF641" s="120"/>
      <c r="AG641" s="120"/>
      <c r="AH641" s="120"/>
      <c r="AI641" s="120"/>
      <c r="AJ641" s="120"/>
    </row>
    <row r="642" spans="10:36" s="121" customFormat="1" hidden="1">
      <c r="J642" s="120"/>
      <c r="K642" s="120"/>
      <c r="L642" s="120"/>
      <c r="M642" s="120"/>
      <c r="N642" s="120"/>
      <c r="O642" s="120"/>
      <c r="P642" s="120"/>
      <c r="Q642" s="120"/>
      <c r="R642" s="120"/>
      <c r="S642" s="120"/>
      <c r="T642" s="120"/>
      <c r="U642" s="120"/>
      <c r="V642" s="120"/>
      <c r="W642" s="120"/>
      <c r="X642" s="120"/>
      <c r="Y642" s="120"/>
      <c r="Z642" s="120"/>
      <c r="AA642" s="120"/>
      <c r="AB642" s="120"/>
      <c r="AC642" s="120"/>
      <c r="AD642" s="120"/>
      <c r="AE642" s="120"/>
      <c r="AF642" s="120"/>
      <c r="AG642" s="120"/>
      <c r="AH642" s="120"/>
      <c r="AI642" s="120"/>
      <c r="AJ642" s="120"/>
    </row>
    <row r="643" spans="10:36" s="121" customFormat="1" hidden="1">
      <c r="J643" s="120"/>
      <c r="K643" s="120"/>
      <c r="L643" s="120"/>
      <c r="M643" s="120"/>
      <c r="N643" s="120"/>
      <c r="O643" s="120"/>
      <c r="P643" s="120"/>
      <c r="Q643" s="120"/>
      <c r="R643" s="120"/>
      <c r="S643" s="120"/>
      <c r="T643" s="120"/>
      <c r="U643" s="120"/>
      <c r="V643" s="120"/>
      <c r="W643" s="120"/>
      <c r="X643" s="120"/>
      <c r="Y643" s="120"/>
      <c r="Z643" s="120"/>
      <c r="AA643" s="120"/>
      <c r="AB643" s="120"/>
      <c r="AC643" s="120"/>
      <c r="AD643" s="120"/>
      <c r="AE643" s="120"/>
      <c r="AF643" s="120"/>
      <c r="AG643" s="120"/>
      <c r="AH643" s="120"/>
      <c r="AI643" s="120"/>
      <c r="AJ643" s="120"/>
    </row>
    <row r="644" spans="10:36" s="121" customFormat="1" hidden="1">
      <c r="J644" s="120"/>
      <c r="K644" s="120"/>
      <c r="L644" s="120"/>
      <c r="M644" s="120"/>
      <c r="N644" s="120"/>
      <c r="O644" s="120"/>
      <c r="P644" s="120"/>
      <c r="Q644" s="120"/>
      <c r="R644" s="120"/>
      <c r="S644" s="120"/>
      <c r="T644" s="120"/>
      <c r="U644" s="120"/>
      <c r="V644" s="120"/>
      <c r="W644" s="120"/>
      <c r="X644" s="120"/>
      <c r="Y644" s="120"/>
      <c r="Z644" s="120"/>
      <c r="AA644" s="120"/>
      <c r="AB644" s="120"/>
      <c r="AC644" s="120"/>
      <c r="AD644" s="120"/>
      <c r="AE644" s="120"/>
      <c r="AF644" s="120"/>
      <c r="AG644" s="120"/>
      <c r="AH644" s="120"/>
      <c r="AI644" s="120"/>
      <c r="AJ644" s="120"/>
    </row>
    <row r="645" spans="10:36" s="121" customFormat="1" hidden="1">
      <c r="J645" s="120"/>
      <c r="K645" s="120"/>
      <c r="L645" s="120"/>
      <c r="M645" s="120"/>
      <c r="N645" s="120"/>
      <c r="O645" s="120"/>
      <c r="P645" s="120"/>
      <c r="Q645" s="120"/>
      <c r="R645" s="120"/>
      <c r="S645" s="120"/>
      <c r="T645" s="120"/>
      <c r="U645" s="120"/>
      <c r="V645" s="120"/>
      <c r="W645" s="120"/>
      <c r="X645" s="120"/>
      <c r="Y645" s="120"/>
      <c r="Z645" s="120"/>
      <c r="AA645" s="120"/>
      <c r="AB645" s="120"/>
      <c r="AC645" s="120"/>
      <c r="AD645" s="120"/>
      <c r="AE645" s="120"/>
      <c r="AF645" s="120"/>
      <c r="AG645" s="120"/>
      <c r="AH645" s="120"/>
      <c r="AI645" s="120"/>
      <c r="AJ645" s="120"/>
    </row>
    <row r="646" spans="10:36" s="121" customFormat="1" hidden="1">
      <c r="J646" s="120"/>
      <c r="K646" s="120"/>
      <c r="L646" s="120"/>
      <c r="M646" s="120"/>
      <c r="N646" s="120"/>
      <c r="O646" s="120"/>
      <c r="P646" s="120"/>
      <c r="Q646" s="120"/>
      <c r="R646" s="120"/>
      <c r="S646" s="120"/>
      <c r="T646" s="120"/>
      <c r="U646" s="120"/>
      <c r="V646" s="120"/>
      <c r="W646" s="120"/>
      <c r="X646" s="120"/>
      <c r="Y646" s="120"/>
      <c r="Z646" s="120"/>
      <c r="AA646" s="120"/>
      <c r="AB646" s="120"/>
      <c r="AC646" s="120"/>
      <c r="AD646" s="120"/>
      <c r="AE646" s="120"/>
      <c r="AF646" s="120"/>
      <c r="AG646" s="120"/>
      <c r="AH646" s="120"/>
      <c r="AI646" s="120"/>
      <c r="AJ646" s="120"/>
    </row>
    <row r="647" spans="10:36" s="121" customFormat="1" hidden="1">
      <c r="J647" s="120"/>
      <c r="K647" s="120"/>
      <c r="L647" s="120"/>
      <c r="M647" s="120"/>
      <c r="N647" s="120"/>
      <c r="O647" s="120"/>
      <c r="P647" s="120"/>
      <c r="Q647" s="120"/>
      <c r="R647" s="120"/>
      <c r="S647" s="120"/>
      <c r="T647" s="120"/>
      <c r="U647" s="120"/>
      <c r="V647" s="120"/>
      <c r="W647" s="120"/>
      <c r="X647" s="120"/>
      <c r="Y647" s="120"/>
      <c r="Z647" s="120"/>
      <c r="AA647" s="120"/>
      <c r="AB647" s="120"/>
      <c r="AC647" s="120"/>
      <c r="AD647" s="120"/>
      <c r="AE647" s="120"/>
      <c r="AF647" s="120"/>
      <c r="AG647" s="120"/>
      <c r="AH647" s="120"/>
      <c r="AI647" s="120"/>
      <c r="AJ647" s="120"/>
    </row>
    <row r="648" spans="10:36" s="121" customFormat="1" hidden="1">
      <c r="J648" s="120"/>
      <c r="K648" s="120"/>
      <c r="L648" s="120"/>
      <c r="M648" s="120"/>
      <c r="N648" s="120"/>
      <c r="O648" s="120"/>
      <c r="P648" s="120"/>
      <c r="Q648" s="120"/>
      <c r="R648" s="120"/>
      <c r="S648" s="120"/>
      <c r="T648" s="120"/>
      <c r="U648" s="120"/>
      <c r="V648" s="120"/>
      <c r="W648" s="120"/>
      <c r="X648" s="120"/>
      <c r="Y648" s="120"/>
      <c r="Z648" s="120"/>
      <c r="AA648" s="120"/>
      <c r="AB648" s="120"/>
      <c r="AC648" s="120"/>
      <c r="AD648" s="120"/>
      <c r="AE648" s="120"/>
      <c r="AF648" s="120"/>
      <c r="AG648" s="120"/>
      <c r="AH648" s="120"/>
      <c r="AI648" s="120"/>
      <c r="AJ648" s="120"/>
    </row>
    <row r="649" spans="10:36" s="121" customFormat="1" hidden="1">
      <c r="J649" s="120"/>
      <c r="K649" s="120"/>
      <c r="L649" s="120"/>
      <c r="M649" s="120"/>
      <c r="N649" s="120"/>
      <c r="O649" s="120"/>
      <c r="P649" s="120"/>
      <c r="Q649" s="120"/>
      <c r="R649" s="120"/>
      <c r="S649" s="120"/>
      <c r="T649" s="120"/>
      <c r="U649" s="120"/>
      <c r="V649" s="120"/>
      <c r="W649" s="120"/>
      <c r="X649" s="120"/>
      <c r="Y649" s="120"/>
      <c r="Z649" s="120"/>
      <c r="AA649" s="120"/>
      <c r="AB649" s="120"/>
      <c r="AC649" s="120"/>
      <c r="AD649" s="120"/>
      <c r="AE649" s="120"/>
      <c r="AF649" s="120"/>
      <c r="AG649" s="120"/>
      <c r="AH649" s="120"/>
      <c r="AI649" s="120"/>
      <c r="AJ649" s="120"/>
    </row>
    <row r="650" spans="10:36" s="121" customFormat="1" hidden="1">
      <c r="J650" s="120"/>
      <c r="K650" s="120"/>
      <c r="L650" s="120"/>
      <c r="M650" s="120"/>
      <c r="N650" s="120"/>
      <c r="O650" s="120"/>
      <c r="P650" s="120"/>
      <c r="Q650" s="120"/>
      <c r="R650" s="120"/>
      <c r="S650" s="120"/>
      <c r="T650" s="120"/>
      <c r="U650" s="120"/>
      <c r="V650" s="120"/>
      <c r="W650" s="120"/>
      <c r="X650" s="120"/>
      <c r="Y650" s="120"/>
      <c r="Z650" s="120"/>
      <c r="AA650" s="120"/>
      <c r="AB650" s="120"/>
      <c r="AC650" s="120"/>
      <c r="AD650" s="120"/>
      <c r="AE650" s="120"/>
      <c r="AF650" s="120"/>
      <c r="AG650" s="120"/>
      <c r="AH650" s="120"/>
      <c r="AI650" s="120"/>
      <c r="AJ650" s="120"/>
    </row>
    <row r="651" spans="10:36" s="121" customFormat="1" hidden="1">
      <c r="J651" s="120"/>
      <c r="K651" s="120"/>
      <c r="L651" s="120"/>
      <c r="M651" s="120"/>
      <c r="N651" s="120"/>
      <c r="O651" s="120"/>
      <c r="P651" s="120"/>
      <c r="Q651" s="120"/>
      <c r="R651" s="120"/>
      <c r="S651" s="120"/>
      <c r="T651" s="120"/>
      <c r="U651" s="120"/>
      <c r="V651" s="120"/>
      <c r="W651" s="120"/>
      <c r="X651" s="120"/>
      <c r="Y651" s="120"/>
      <c r="Z651" s="120"/>
      <c r="AA651" s="120"/>
      <c r="AB651" s="120"/>
      <c r="AC651" s="120"/>
      <c r="AD651" s="120"/>
      <c r="AE651" s="120"/>
      <c r="AF651" s="120"/>
      <c r="AG651" s="120"/>
      <c r="AH651" s="120"/>
      <c r="AI651" s="120"/>
      <c r="AJ651" s="120"/>
    </row>
    <row r="652" spans="10:36" s="121" customFormat="1" hidden="1">
      <c r="J652" s="120"/>
      <c r="K652" s="120"/>
      <c r="L652" s="120"/>
      <c r="M652" s="120"/>
      <c r="N652" s="120"/>
      <c r="O652" s="120"/>
      <c r="P652" s="120"/>
      <c r="Q652" s="120"/>
      <c r="R652" s="120"/>
      <c r="S652" s="120"/>
      <c r="T652" s="120"/>
      <c r="U652" s="120"/>
      <c r="V652" s="120"/>
      <c r="W652" s="120"/>
      <c r="X652" s="120"/>
      <c r="Y652" s="120"/>
      <c r="Z652" s="120"/>
      <c r="AA652" s="120"/>
      <c r="AB652" s="120"/>
      <c r="AC652" s="120"/>
      <c r="AD652" s="120"/>
      <c r="AE652" s="120"/>
      <c r="AF652" s="120"/>
      <c r="AG652" s="120"/>
      <c r="AH652" s="120"/>
      <c r="AI652" s="120"/>
      <c r="AJ652" s="120"/>
    </row>
    <row r="653" spans="10:36" s="121" customFormat="1" hidden="1">
      <c r="J653" s="120"/>
      <c r="K653" s="120"/>
      <c r="L653" s="120"/>
      <c r="M653" s="120"/>
      <c r="N653" s="120"/>
      <c r="O653" s="120"/>
      <c r="P653" s="120"/>
      <c r="Q653" s="120"/>
      <c r="R653" s="120"/>
      <c r="S653" s="120"/>
      <c r="T653" s="120"/>
      <c r="U653" s="120"/>
      <c r="V653" s="120"/>
      <c r="W653" s="120"/>
      <c r="X653" s="120"/>
      <c r="Y653" s="120"/>
      <c r="Z653" s="120"/>
      <c r="AA653" s="120"/>
      <c r="AB653" s="120"/>
      <c r="AC653" s="120"/>
      <c r="AD653" s="120"/>
      <c r="AE653" s="120"/>
      <c r="AF653" s="120"/>
      <c r="AG653" s="120"/>
      <c r="AH653" s="120"/>
      <c r="AI653" s="120"/>
      <c r="AJ653" s="120"/>
    </row>
    <row r="654" spans="10:36" s="121" customFormat="1" hidden="1">
      <c r="J654" s="120"/>
      <c r="K654" s="120"/>
      <c r="L654" s="120"/>
      <c r="M654" s="120"/>
      <c r="N654" s="120"/>
      <c r="O654" s="120"/>
      <c r="P654" s="120"/>
      <c r="Q654" s="120"/>
      <c r="R654" s="120"/>
      <c r="S654" s="120"/>
      <c r="T654" s="120"/>
      <c r="U654" s="120"/>
      <c r="V654" s="120"/>
      <c r="W654" s="120"/>
      <c r="X654" s="120"/>
      <c r="Y654" s="120"/>
      <c r="Z654" s="120"/>
      <c r="AA654" s="120"/>
      <c r="AB654" s="120"/>
      <c r="AC654" s="120"/>
      <c r="AD654" s="120"/>
      <c r="AE654" s="120"/>
      <c r="AF654" s="120"/>
      <c r="AG654" s="120"/>
      <c r="AH654" s="120"/>
      <c r="AI654" s="120"/>
      <c r="AJ654" s="120"/>
    </row>
    <row r="655" spans="10:36" s="121" customFormat="1" hidden="1">
      <c r="J655" s="120"/>
      <c r="K655" s="120"/>
      <c r="L655" s="120"/>
      <c r="M655" s="120"/>
      <c r="N655" s="120"/>
      <c r="O655" s="120"/>
      <c r="P655" s="120"/>
      <c r="Q655" s="120"/>
      <c r="R655" s="120"/>
      <c r="S655" s="120"/>
      <c r="T655" s="120"/>
      <c r="U655" s="120"/>
      <c r="V655" s="120"/>
      <c r="W655" s="120"/>
      <c r="X655" s="120"/>
      <c r="Y655" s="120"/>
      <c r="Z655" s="120"/>
      <c r="AA655" s="120"/>
      <c r="AB655" s="120"/>
      <c r="AC655" s="120"/>
      <c r="AD655" s="120"/>
      <c r="AE655" s="120"/>
      <c r="AF655" s="120"/>
      <c r="AG655" s="120"/>
      <c r="AH655" s="120"/>
      <c r="AI655" s="120"/>
      <c r="AJ655" s="120"/>
    </row>
    <row r="656" spans="10:36" s="121" customFormat="1" hidden="1">
      <c r="J656" s="120"/>
      <c r="K656" s="120"/>
      <c r="L656" s="120"/>
      <c r="M656" s="120"/>
      <c r="N656" s="120"/>
      <c r="O656" s="120"/>
      <c r="P656" s="120"/>
      <c r="Q656" s="120"/>
      <c r="R656" s="120"/>
      <c r="S656" s="120"/>
      <c r="T656" s="120"/>
      <c r="U656" s="120"/>
      <c r="V656" s="120"/>
      <c r="W656" s="120"/>
      <c r="X656" s="120"/>
      <c r="Y656" s="120"/>
      <c r="Z656" s="120"/>
      <c r="AA656" s="120"/>
      <c r="AB656" s="120"/>
      <c r="AC656" s="120"/>
      <c r="AD656" s="120"/>
      <c r="AE656" s="120"/>
      <c r="AF656" s="120"/>
      <c r="AG656" s="120"/>
      <c r="AH656" s="120"/>
      <c r="AI656" s="120"/>
      <c r="AJ656" s="120"/>
    </row>
    <row r="657" spans="10:36" s="121" customFormat="1" hidden="1">
      <c r="J657" s="120"/>
      <c r="K657" s="120"/>
      <c r="L657" s="120"/>
      <c r="M657" s="120"/>
      <c r="N657" s="120"/>
      <c r="O657" s="120"/>
      <c r="P657" s="120"/>
      <c r="Q657" s="120"/>
      <c r="R657" s="120"/>
      <c r="S657" s="120"/>
      <c r="T657" s="120"/>
      <c r="U657" s="120"/>
      <c r="V657" s="120"/>
      <c r="W657" s="120"/>
      <c r="X657" s="120"/>
      <c r="Y657" s="120"/>
      <c r="Z657" s="120"/>
      <c r="AA657" s="120"/>
      <c r="AB657" s="120"/>
      <c r="AC657" s="120"/>
      <c r="AD657" s="120"/>
      <c r="AE657" s="120"/>
      <c r="AF657" s="120"/>
      <c r="AG657" s="120"/>
      <c r="AH657" s="120"/>
      <c r="AI657" s="120"/>
      <c r="AJ657" s="120"/>
    </row>
    <row r="658" spans="10:36" s="121" customFormat="1" hidden="1">
      <c r="J658" s="120"/>
      <c r="K658" s="120"/>
      <c r="L658" s="120"/>
      <c r="M658" s="120"/>
      <c r="N658" s="120"/>
      <c r="O658" s="120"/>
      <c r="P658" s="120"/>
      <c r="Q658" s="120"/>
      <c r="R658" s="120"/>
      <c r="S658" s="120"/>
      <c r="T658" s="120"/>
      <c r="U658" s="120"/>
      <c r="V658" s="120"/>
      <c r="W658" s="120"/>
      <c r="X658" s="120"/>
      <c r="Y658" s="120"/>
      <c r="Z658" s="120"/>
      <c r="AA658" s="120"/>
      <c r="AB658" s="120"/>
      <c r="AC658" s="120"/>
      <c r="AD658" s="120"/>
      <c r="AE658" s="120"/>
      <c r="AF658" s="120"/>
      <c r="AG658" s="120"/>
      <c r="AH658" s="120"/>
      <c r="AI658" s="120"/>
      <c r="AJ658" s="120"/>
    </row>
    <row r="659" spans="10:36" s="121" customFormat="1" hidden="1">
      <c r="J659" s="120"/>
      <c r="K659" s="120"/>
      <c r="L659" s="120"/>
      <c r="M659" s="120"/>
      <c r="N659" s="120"/>
      <c r="O659" s="120"/>
      <c r="P659" s="120"/>
      <c r="Q659" s="120"/>
      <c r="R659" s="120"/>
      <c r="S659" s="120"/>
      <c r="T659" s="120"/>
      <c r="U659" s="120"/>
      <c r="V659" s="120"/>
      <c r="W659" s="120"/>
      <c r="X659" s="120"/>
      <c r="Y659" s="120"/>
      <c r="Z659" s="120"/>
      <c r="AA659" s="120"/>
      <c r="AB659" s="120"/>
      <c r="AC659" s="120"/>
      <c r="AD659" s="120"/>
      <c r="AE659" s="120"/>
      <c r="AF659" s="120"/>
      <c r="AG659" s="120"/>
      <c r="AH659" s="120"/>
      <c r="AI659" s="120"/>
      <c r="AJ659" s="120"/>
    </row>
    <row r="660" spans="10:36" s="121" customFormat="1" hidden="1">
      <c r="J660" s="120"/>
      <c r="K660" s="120"/>
      <c r="L660" s="120"/>
      <c r="M660" s="120"/>
      <c r="N660" s="120"/>
      <c r="O660" s="120"/>
      <c r="P660" s="120"/>
      <c r="Q660" s="120"/>
      <c r="R660" s="120"/>
      <c r="S660" s="120"/>
      <c r="T660" s="120"/>
      <c r="U660" s="120"/>
      <c r="V660" s="120"/>
      <c r="W660" s="120"/>
      <c r="X660" s="120"/>
      <c r="Y660" s="120"/>
      <c r="Z660" s="120"/>
      <c r="AA660" s="120"/>
      <c r="AB660" s="120"/>
      <c r="AC660" s="120"/>
      <c r="AD660" s="120"/>
      <c r="AE660" s="120"/>
      <c r="AF660" s="120"/>
      <c r="AG660" s="120"/>
      <c r="AH660" s="120"/>
      <c r="AI660" s="120"/>
      <c r="AJ660" s="120"/>
    </row>
    <row r="661" spans="10:36" s="121" customFormat="1" hidden="1">
      <c r="J661" s="120"/>
      <c r="K661" s="120"/>
      <c r="L661" s="120"/>
      <c r="M661" s="120"/>
      <c r="N661" s="120"/>
      <c r="O661" s="120"/>
      <c r="P661" s="120"/>
      <c r="Q661" s="120"/>
      <c r="R661" s="120"/>
      <c r="S661" s="120"/>
      <c r="T661" s="120"/>
      <c r="U661" s="120"/>
      <c r="V661" s="120"/>
      <c r="W661" s="120"/>
      <c r="X661" s="120"/>
      <c r="Y661" s="120"/>
      <c r="Z661" s="120"/>
      <c r="AA661" s="120"/>
      <c r="AB661" s="120"/>
      <c r="AC661" s="120"/>
      <c r="AD661" s="120"/>
      <c r="AE661" s="120"/>
      <c r="AF661" s="120"/>
      <c r="AG661" s="120"/>
      <c r="AH661" s="120"/>
      <c r="AI661" s="120"/>
      <c r="AJ661" s="120"/>
    </row>
    <row r="662" spans="10:36" s="121" customFormat="1" hidden="1">
      <c r="J662" s="120"/>
      <c r="K662" s="120"/>
      <c r="L662" s="120"/>
      <c r="M662" s="120"/>
      <c r="N662" s="120"/>
      <c r="O662" s="120"/>
      <c r="P662" s="120"/>
      <c r="Q662" s="120"/>
      <c r="R662" s="120"/>
      <c r="S662" s="120"/>
      <c r="T662" s="120"/>
      <c r="U662" s="120"/>
      <c r="V662" s="120"/>
      <c r="W662" s="120"/>
      <c r="X662" s="120"/>
      <c r="Y662" s="120"/>
      <c r="Z662" s="120"/>
      <c r="AA662" s="120"/>
      <c r="AB662" s="120"/>
      <c r="AC662" s="120"/>
      <c r="AD662" s="120"/>
      <c r="AE662" s="120"/>
      <c r="AF662" s="120"/>
      <c r="AG662" s="120"/>
      <c r="AH662" s="120"/>
      <c r="AI662" s="120"/>
      <c r="AJ662" s="120"/>
    </row>
    <row r="663" spans="10:36" s="121" customFormat="1" hidden="1">
      <c r="J663" s="120"/>
      <c r="K663" s="120"/>
      <c r="L663" s="120"/>
      <c r="M663" s="120"/>
      <c r="N663" s="120"/>
      <c r="O663" s="120"/>
      <c r="P663" s="120"/>
      <c r="Q663" s="120"/>
      <c r="R663" s="120"/>
      <c r="S663" s="120"/>
      <c r="T663" s="120"/>
      <c r="U663" s="120"/>
      <c r="V663" s="120"/>
      <c r="W663" s="120"/>
      <c r="X663" s="120"/>
      <c r="Y663" s="120"/>
      <c r="Z663" s="120"/>
      <c r="AA663" s="120"/>
      <c r="AB663" s="120"/>
      <c r="AC663" s="120"/>
      <c r="AD663" s="120"/>
      <c r="AE663" s="120"/>
      <c r="AF663" s="120"/>
      <c r="AG663" s="120"/>
      <c r="AH663" s="120"/>
      <c r="AI663" s="120"/>
      <c r="AJ663" s="120"/>
    </row>
    <row r="664" spans="10:36" s="121" customFormat="1" hidden="1">
      <c r="J664" s="120"/>
      <c r="K664" s="120"/>
      <c r="L664" s="120"/>
      <c r="M664" s="120"/>
      <c r="N664" s="120"/>
      <c r="O664" s="120"/>
      <c r="P664" s="120"/>
      <c r="Q664" s="120"/>
      <c r="R664" s="120"/>
      <c r="S664" s="120"/>
      <c r="T664" s="120"/>
      <c r="U664" s="120"/>
      <c r="V664" s="120"/>
      <c r="W664" s="120"/>
      <c r="X664" s="120"/>
      <c r="Y664" s="120"/>
      <c r="Z664" s="120"/>
      <c r="AA664" s="120"/>
      <c r="AB664" s="120"/>
      <c r="AC664" s="120"/>
      <c r="AD664" s="120"/>
      <c r="AE664" s="120"/>
      <c r="AF664" s="120"/>
      <c r="AG664" s="120"/>
      <c r="AH664" s="120"/>
      <c r="AI664" s="120"/>
      <c r="AJ664" s="120"/>
    </row>
    <row r="665" spans="10:36" s="121" customFormat="1" hidden="1">
      <c r="J665" s="120"/>
      <c r="K665" s="120"/>
      <c r="L665" s="120"/>
      <c r="M665" s="120"/>
      <c r="N665" s="120"/>
      <c r="O665" s="120"/>
      <c r="P665" s="120"/>
      <c r="Q665" s="120"/>
      <c r="R665" s="120"/>
      <c r="S665" s="120"/>
      <c r="T665" s="120"/>
      <c r="U665" s="120"/>
      <c r="V665" s="120"/>
      <c r="W665" s="120"/>
      <c r="X665" s="120"/>
      <c r="Y665" s="120"/>
      <c r="Z665" s="120"/>
      <c r="AA665" s="120"/>
      <c r="AB665" s="120"/>
      <c r="AC665" s="120"/>
      <c r="AD665" s="120"/>
      <c r="AE665" s="120"/>
      <c r="AF665" s="120"/>
      <c r="AG665" s="120"/>
      <c r="AH665" s="120"/>
      <c r="AI665" s="120"/>
      <c r="AJ665" s="120"/>
    </row>
    <row r="666" spans="10:36" s="121" customFormat="1" hidden="1">
      <c r="J666" s="120"/>
      <c r="K666" s="120"/>
      <c r="L666" s="120"/>
      <c r="M666" s="120"/>
      <c r="N666" s="120"/>
      <c r="O666" s="120"/>
      <c r="P666" s="120"/>
      <c r="Q666" s="120"/>
      <c r="R666" s="120"/>
      <c r="S666" s="120"/>
      <c r="T666" s="120"/>
      <c r="U666" s="120"/>
      <c r="V666" s="120"/>
      <c r="W666" s="120"/>
      <c r="X666" s="120"/>
      <c r="Y666" s="120"/>
      <c r="Z666" s="120"/>
      <c r="AA666" s="120"/>
      <c r="AB666" s="120"/>
      <c r="AC666" s="120"/>
      <c r="AD666" s="120"/>
      <c r="AE666" s="120"/>
      <c r="AF666" s="120"/>
      <c r="AG666" s="120"/>
      <c r="AH666" s="120"/>
      <c r="AI666" s="120"/>
      <c r="AJ666" s="120"/>
    </row>
    <row r="667" spans="10:36" s="121" customFormat="1" hidden="1">
      <c r="J667" s="120"/>
      <c r="K667" s="120"/>
      <c r="L667" s="120"/>
      <c r="M667" s="120"/>
      <c r="N667" s="120"/>
      <c r="O667" s="120"/>
      <c r="P667" s="120"/>
      <c r="Q667" s="120"/>
      <c r="R667" s="120"/>
      <c r="S667" s="120"/>
      <c r="T667" s="120"/>
      <c r="U667" s="120"/>
      <c r="V667" s="120"/>
      <c r="W667" s="120"/>
      <c r="X667" s="120"/>
      <c r="Y667" s="120"/>
      <c r="Z667" s="120"/>
      <c r="AA667" s="120"/>
      <c r="AB667" s="120"/>
      <c r="AC667" s="120"/>
      <c r="AD667" s="120"/>
      <c r="AE667" s="120"/>
      <c r="AF667" s="120"/>
      <c r="AG667" s="120"/>
      <c r="AH667" s="120"/>
      <c r="AI667" s="120"/>
      <c r="AJ667" s="120"/>
    </row>
    <row r="668" spans="10:36" s="121" customFormat="1" hidden="1">
      <c r="J668" s="120"/>
      <c r="K668" s="120"/>
      <c r="L668" s="120"/>
      <c r="M668" s="120"/>
      <c r="N668" s="120"/>
      <c r="O668" s="120"/>
      <c r="P668" s="120"/>
      <c r="Q668" s="120"/>
      <c r="R668" s="120"/>
      <c r="S668" s="120"/>
      <c r="T668" s="120"/>
      <c r="U668" s="120"/>
      <c r="V668" s="120"/>
      <c r="W668" s="120"/>
      <c r="X668" s="120"/>
      <c r="Y668" s="120"/>
      <c r="Z668" s="120"/>
      <c r="AA668" s="120"/>
      <c r="AB668" s="120"/>
      <c r="AC668" s="120"/>
      <c r="AD668" s="120"/>
      <c r="AE668" s="120"/>
      <c r="AF668" s="120"/>
      <c r="AG668" s="120"/>
      <c r="AH668" s="120"/>
      <c r="AI668" s="120"/>
      <c r="AJ668" s="120"/>
    </row>
    <row r="669" spans="10:36" s="121" customFormat="1" hidden="1">
      <c r="J669" s="120"/>
      <c r="K669" s="120"/>
      <c r="L669" s="120"/>
      <c r="M669" s="120"/>
      <c r="N669" s="120"/>
      <c r="O669" s="120"/>
      <c r="P669" s="120"/>
      <c r="Q669" s="120"/>
      <c r="R669" s="120"/>
      <c r="S669" s="120"/>
      <c r="T669" s="120"/>
      <c r="U669" s="120"/>
      <c r="V669" s="120"/>
      <c r="W669" s="120"/>
      <c r="X669" s="120"/>
      <c r="Y669" s="120"/>
      <c r="Z669" s="120"/>
      <c r="AA669" s="120"/>
      <c r="AB669" s="120"/>
      <c r="AC669" s="120"/>
      <c r="AD669" s="120"/>
      <c r="AE669" s="120"/>
      <c r="AF669" s="120"/>
      <c r="AG669" s="120"/>
      <c r="AH669" s="120"/>
      <c r="AI669" s="120"/>
      <c r="AJ669" s="120"/>
    </row>
    <row r="670" spans="10:36" s="121" customFormat="1" hidden="1">
      <c r="J670" s="120"/>
      <c r="K670" s="120"/>
      <c r="L670" s="120"/>
      <c r="M670" s="120"/>
      <c r="N670" s="120"/>
      <c r="O670" s="120"/>
      <c r="P670" s="120"/>
      <c r="Q670" s="120"/>
      <c r="R670" s="120"/>
      <c r="S670" s="120"/>
      <c r="T670" s="120"/>
      <c r="U670" s="120"/>
      <c r="V670" s="120"/>
      <c r="W670" s="120"/>
      <c r="X670" s="120"/>
      <c r="Y670" s="120"/>
      <c r="Z670" s="120"/>
      <c r="AA670" s="120"/>
      <c r="AB670" s="120"/>
      <c r="AC670" s="120"/>
      <c r="AD670" s="120"/>
      <c r="AE670" s="120"/>
      <c r="AF670" s="120"/>
      <c r="AG670" s="120"/>
      <c r="AH670" s="120"/>
      <c r="AI670" s="120"/>
      <c r="AJ670" s="120"/>
    </row>
    <row r="671" spans="10:36" s="121" customFormat="1" hidden="1">
      <c r="J671" s="120"/>
      <c r="K671" s="120"/>
      <c r="L671" s="120"/>
      <c r="M671" s="120"/>
      <c r="N671" s="120"/>
      <c r="O671" s="120"/>
      <c r="P671" s="120"/>
      <c r="Q671" s="120"/>
      <c r="R671" s="120"/>
      <c r="S671" s="120"/>
      <c r="T671" s="120"/>
      <c r="U671" s="120"/>
      <c r="V671" s="120"/>
      <c r="W671" s="120"/>
      <c r="X671" s="120"/>
      <c r="Y671" s="120"/>
      <c r="Z671" s="120"/>
      <c r="AA671" s="120"/>
      <c r="AB671" s="120"/>
      <c r="AC671" s="120"/>
      <c r="AD671" s="120"/>
      <c r="AE671" s="120"/>
      <c r="AF671" s="120"/>
      <c r="AG671" s="120"/>
      <c r="AH671" s="120"/>
      <c r="AI671" s="120"/>
      <c r="AJ671" s="120"/>
    </row>
    <row r="672" spans="10:36" s="121" customFormat="1" hidden="1">
      <c r="J672" s="120"/>
      <c r="K672" s="120"/>
      <c r="L672" s="120"/>
      <c r="M672" s="120"/>
      <c r="N672" s="120"/>
      <c r="O672" s="120"/>
      <c r="P672" s="120"/>
      <c r="Q672" s="120"/>
      <c r="R672" s="120"/>
      <c r="S672" s="120"/>
      <c r="T672" s="120"/>
      <c r="U672" s="120"/>
      <c r="V672" s="120"/>
      <c r="W672" s="120"/>
      <c r="X672" s="120"/>
      <c r="Y672" s="120"/>
      <c r="Z672" s="120"/>
      <c r="AA672" s="120"/>
      <c r="AB672" s="120"/>
      <c r="AC672" s="120"/>
      <c r="AD672" s="120"/>
      <c r="AE672" s="120"/>
      <c r="AF672" s="120"/>
      <c r="AG672" s="120"/>
      <c r="AH672" s="120"/>
      <c r="AI672" s="120"/>
      <c r="AJ672" s="120"/>
    </row>
    <row r="673" spans="10:36" s="121" customFormat="1" hidden="1">
      <c r="J673" s="120"/>
      <c r="K673" s="120"/>
      <c r="L673" s="120"/>
      <c r="M673" s="120"/>
      <c r="N673" s="120"/>
      <c r="O673" s="120"/>
      <c r="P673" s="120"/>
      <c r="Q673" s="120"/>
      <c r="R673" s="120"/>
      <c r="S673" s="120"/>
      <c r="T673" s="120"/>
      <c r="U673" s="120"/>
      <c r="V673" s="120"/>
      <c r="W673" s="120"/>
      <c r="X673" s="120"/>
      <c r="Y673" s="120"/>
      <c r="Z673" s="120"/>
      <c r="AA673" s="120"/>
      <c r="AB673" s="120"/>
      <c r="AC673" s="120"/>
      <c r="AD673" s="120"/>
      <c r="AE673" s="120"/>
      <c r="AF673" s="120"/>
      <c r="AG673" s="120"/>
      <c r="AH673" s="120"/>
      <c r="AI673" s="120"/>
      <c r="AJ673" s="120"/>
    </row>
    <row r="674" spans="10:36" s="121" customFormat="1" hidden="1">
      <c r="J674" s="120"/>
      <c r="K674" s="120"/>
      <c r="L674" s="120"/>
      <c r="M674" s="120"/>
      <c r="N674" s="120"/>
      <c r="O674" s="120"/>
      <c r="P674" s="120"/>
      <c r="Q674" s="120"/>
      <c r="R674" s="120"/>
      <c r="S674" s="120"/>
      <c r="T674" s="120"/>
      <c r="U674" s="120"/>
      <c r="V674" s="120"/>
      <c r="W674" s="120"/>
      <c r="X674" s="120"/>
      <c r="Y674" s="120"/>
      <c r="Z674" s="120"/>
      <c r="AA674" s="120"/>
      <c r="AB674" s="120"/>
      <c r="AC674" s="120"/>
      <c r="AD674" s="120"/>
      <c r="AE674" s="120"/>
      <c r="AF674" s="120"/>
      <c r="AG674" s="120"/>
      <c r="AH674" s="120"/>
      <c r="AI674" s="120"/>
      <c r="AJ674" s="120"/>
    </row>
    <row r="675" spans="10:36" s="121" customFormat="1" hidden="1">
      <c r="J675" s="120"/>
      <c r="K675" s="120"/>
      <c r="L675" s="120"/>
      <c r="M675" s="120"/>
      <c r="N675" s="120"/>
      <c r="O675" s="120"/>
      <c r="P675" s="120"/>
      <c r="Q675" s="120"/>
      <c r="R675" s="120"/>
      <c r="S675" s="120"/>
      <c r="T675" s="120"/>
      <c r="U675" s="120"/>
      <c r="V675" s="120"/>
      <c r="W675" s="120"/>
      <c r="X675" s="120"/>
      <c r="Y675" s="120"/>
      <c r="Z675" s="120"/>
      <c r="AA675" s="120"/>
      <c r="AB675" s="120"/>
      <c r="AC675" s="120"/>
      <c r="AD675" s="120"/>
      <c r="AE675" s="120"/>
      <c r="AF675" s="120"/>
      <c r="AG675" s="120"/>
      <c r="AH675" s="120"/>
      <c r="AI675" s="120"/>
      <c r="AJ675" s="120"/>
    </row>
    <row r="676" spans="10:36" s="121" customFormat="1" hidden="1">
      <c r="J676" s="120"/>
      <c r="K676" s="120"/>
      <c r="L676" s="120"/>
      <c r="M676" s="120"/>
      <c r="N676" s="120"/>
      <c r="O676" s="120"/>
      <c r="P676" s="120"/>
      <c r="Q676" s="120"/>
      <c r="R676" s="120"/>
      <c r="S676" s="120"/>
      <c r="T676" s="120"/>
      <c r="U676" s="120"/>
      <c r="V676" s="120"/>
      <c r="W676" s="120"/>
      <c r="X676" s="120"/>
      <c r="Y676" s="120"/>
      <c r="Z676" s="120"/>
      <c r="AA676" s="120"/>
      <c r="AB676" s="120"/>
      <c r="AC676" s="120"/>
      <c r="AD676" s="120"/>
      <c r="AE676" s="120"/>
      <c r="AF676" s="120"/>
      <c r="AG676" s="120"/>
      <c r="AH676" s="120"/>
      <c r="AI676" s="120"/>
      <c r="AJ676" s="120"/>
    </row>
    <row r="677" spans="10:36" s="121" customFormat="1" hidden="1">
      <c r="J677" s="120"/>
      <c r="K677" s="120"/>
      <c r="L677" s="120"/>
      <c r="M677" s="120"/>
      <c r="N677" s="120"/>
      <c r="O677" s="120"/>
      <c r="P677" s="120"/>
      <c r="Q677" s="120"/>
      <c r="R677" s="120"/>
      <c r="S677" s="120"/>
      <c r="T677" s="120"/>
      <c r="U677" s="120"/>
      <c r="V677" s="120"/>
      <c r="W677" s="120"/>
      <c r="X677" s="120"/>
      <c r="Y677" s="120"/>
      <c r="Z677" s="120"/>
      <c r="AA677" s="120"/>
      <c r="AB677" s="120"/>
      <c r="AC677" s="120"/>
      <c r="AD677" s="120"/>
      <c r="AE677" s="120"/>
      <c r="AF677" s="120"/>
      <c r="AG677" s="120"/>
      <c r="AH677" s="120"/>
      <c r="AI677" s="120"/>
      <c r="AJ677" s="120"/>
    </row>
    <row r="678" spans="10:36" s="121" customFormat="1" hidden="1">
      <c r="J678" s="120"/>
      <c r="K678" s="120"/>
      <c r="L678" s="120"/>
      <c r="M678" s="120"/>
      <c r="N678" s="120"/>
      <c r="O678" s="120"/>
      <c r="P678" s="120"/>
      <c r="Q678" s="120"/>
      <c r="R678" s="120"/>
      <c r="S678" s="120"/>
      <c r="T678" s="120"/>
      <c r="U678" s="120"/>
      <c r="V678" s="120"/>
      <c r="W678" s="120"/>
      <c r="X678" s="120"/>
      <c r="Y678" s="120"/>
      <c r="Z678" s="120"/>
      <c r="AA678" s="120"/>
      <c r="AB678" s="120"/>
      <c r="AC678" s="120"/>
      <c r="AD678" s="120"/>
      <c r="AE678" s="120"/>
      <c r="AF678" s="120"/>
      <c r="AG678" s="120"/>
      <c r="AH678" s="120"/>
      <c r="AI678" s="120"/>
      <c r="AJ678" s="120"/>
    </row>
    <row r="679" spans="10:36" s="121" customFormat="1" hidden="1">
      <c r="J679" s="120"/>
      <c r="K679" s="120"/>
      <c r="L679" s="120"/>
      <c r="M679" s="120"/>
      <c r="N679" s="120"/>
      <c r="O679" s="120"/>
      <c r="P679" s="120"/>
      <c r="Q679" s="120"/>
      <c r="R679" s="120"/>
      <c r="S679" s="120"/>
      <c r="T679" s="120"/>
      <c r="U679" s="120"/>
      <c r="V679" s="120"/>
      <c r="W679" s="120"/>
      <c r="X679" s="120"/>
      <c r="Y679" s="120"/>
      <c r="Z679" s="120"/>
      <c r="AA679" s="120"/>
      <c r="AB679" s="120"/>
      <c r="AC679" s="120"/>
      <c r="AD679" s="120"/>
      <c r="AE679" s="120"/>
      <c r="AF679" s="120"/>
      <c r="AG679" s="120"/>
      <c r="AH679" s="120"/>
      <c r="AI679" s="120"/>
      <c r="AJ679" s="120"/>
    </row>
    <row r="680" spans="10:36" s="121" customFormat="1" hidden="1">
      <c r="J680" s="120"/>
      <c r="K680" s="120"/>
      <c r="L680" s="120"/>
      <c r="M680" s="120"/>
      <c r="N680" s="120"/>
      <c r="O680" s="120"/>
      <c r="P680" s="120"/>
      <c r="Q680" s="120"/>
      <c r="R680" s="120"/>
      <c r="S680" s="120"/>
      <c r="T680" s="120"/>
      <c r="U680" s="120"/>
      <c r="V680" s="120"/>
      <c r="W680" s="120"/>
      <c r="X680" s="120"/>
      <c r="Y680" s="120"/>
      <c r="Z680" s="120"/>
      <c r="AA680" s="120"/>
      <c r="AB680" s="120"/>
      <c r="AC680" s="120"/>
      <c r="AD680" s="120"/>
      <c r="AE680" s="120"/>
      <c r="AF680" s="120"/>
      <c r="AG680" s="120"/>
      <c r="AH680" s="120"/>
      <c r="AI680" s="120"/>
      <c r="AJ680" s="120"/>
    </row>
    <row r="681" spans="10:36" s="121" customFormat="1" hidden="1">
      <c r="J681" s="120"/>
      <c r="K681" s="120"/>
      <c r="L681" s="120"/>
      <c r="M681" s="120"/>
      <c r="N681" s="120"/>
      <c r="O681" s="120"/>
      <c r="P681" s="120"/>
      <c r="Q681" s="120"/>
      <c r="R681" s="120"/>
      <c r="S681" s="120"/>
      <c r="T681" s="120"/>
      <c r="U681" s="120"/>
      <c r="V681" s="120"/>
      <c r="W681" s="120"/>
      <c r="X681" s="120"/>
      <c r="Y681" s="120"/>
      <c r="Z681" s="120"/>
      <c r="AA681" s="120"/>
      <c r="AB681" s="120"/>
      <c r="AC681" s="120"/>
      <c r="AD681" s="120"/>
      <c r="AE681" s="120"/>
      <c r="AF681" s="120"/>
      <c r="AG681" s="120"/>
      <c r="AH681" s="120"/>
      <c r="AI681" s="120"/>
      <c r="AJ681" s="120"/>
    </row>
    <row r="682" spans="10:36" s="121" customFormat="1" hidden="1">
      <c r="J682" s="120"/>
      <c r="K682" s="120"/>
      <c r="L682" s="120"/>
      <c r="M682" s="120"/>
      <c r="N682" s="120"/>
      <c r="O682" s="120"/>
      <c r="P682" s="120"/>
      <c r="Q682" s="120"/>
      <c r="R682" s="120"/>
      <c r="S682" s="120"/>
      <c r="T682" s="120"/>
      <c r="U682" s="120"/>
      <c r="V682" s="120"/>
      <c r="W682" s="120"/>
      <c r="X682" s="120"/>
      <c r="Y682" s="120"/>
      <c r="Z682" s="120"/>
      <c r="AA682" s="120"/>
      <c r="AB682" s="120"/>
      <c r="AC682" s="120"/>
      <c r="AD682" s="120"/>
      <c r="AE682" s="120"/>
      <c r="AF682" s="120"/>
      <c r="AG682" s="120"/>
      <c r="AH682" s="120"/>
      <c r="AI682" s="120"/>
      <c r="AJ682" s="120"/>
    </row>
    <row r="683" spans="10:36" s="121" customFormat="1" hidden="1">
      <c r="J683" s="120"/>
      <c r="K683" s="120"/>
      <c r="L683" s="120"/>
      <c r="M683" s="120"/>
      <c r="N683" s="120"/>
      <c r="O683" s="120"/>
      <c r="P683" s="120"/>
      <c r="Q683" s="120"/>
      <c r="R683" s="120"/>
      <c r="S683" s="120"/>
      <c r="T683" s="120"/>
      <c r="U683" s="120"/>
      <c r="V683" s="120"/>
      <c r="W683" s="120"/>
      <c r="X683" s="120"/>
      <c r="Y683" s="120"/>
      <c r="Z683" s="120"/>
      <c r="AA683" s="120"/>
      <c r="AB683" s="120"/>
      <c r="AC683" s="120"/>
      <c r="AD683" s="120"/>
      <c r="AE683" s="120"/>
      <c r="AF683" s="120"/>
      <c r="AG683" s="120"/>
      <c r="AH683" s="120"/>
      <c r="AI683" s="120"/>
      <c r="AJ683" s="120"/>
    </row>
    <row r="684" spans="10:36" s="121" customFormat="1" hidden="1">
      <c r="J684" s="120"/>
      <c r="K684" s="120"/>
      <c r="L684" s="120"/>
      <c r="M684" s="120"/>
      <c r="N684" s="120"/>
      <c r="O684" s="120"/>
      <c r="P684" s="120"/>
      <c r="Q684" s="120"/>
      <c r="R684" s="120"/>
      <c r="S684" s="120"/>
      <c r="T684" s="120"/>
      <c r="U684" s="120"/>
      <c r="V684" s="120"/>
      <c r="W684" s="120"/>
      <c r="X684" s="120"/>
      <c r="Y684" s="120"/>
      <c r="Z684" s="120"/>
      <c r="AA684" s="120"/>
      <c r="AB684" s="120"/>
      <c r="AC684" s="120"/>
      <c r="AD684" s="120"/>
      <c r="AE684" s="120"/>
      <c r="AF684" s="120"/>
      <c r="AG684" s="120"/>
      <c r="AH684" s="120"/>
      <c r="AI684" s="120"/>
      <c r="AJ684" s="120"/>
    </row>
    <row r="685" spans="10:36" s="121" customFormat="1" hidden="1">
      <c r="J685" s="120"/>
      <c r="K685" s="120"/>
      <c r="L685" s="120"/>
      <c r="M685" s="120"/>
      <c r="N685" s="120"/>
      <c r="O685" s="120"/>
      <c r="P685" s="120"/>
      <c r="Q685" s="120"/>
      <c r="R685" s="120"/>
      <c r="S685" s="120"/>
      <c r="T685" s="120"/>
      <c r="U685" s="120"/>
      <c r="V685" s="120"/>
      <c r="W685" s="120"/>
      <c r="X685" s="120"/>
      <c r="Y685" s="120"/>
      <c r="Z685" s="120"/>
      <c r="AA685" s="120"/>
      <c r="AB685" s="120"/>
      <c r="AC685" s="120"/>
      <c r="AD685" s="120"/>
      <c r="AE685" s="120"/>
      <c r="AF685" s="120"/>
      <c r="AG685" s="120"/>
      <c r="AH685" s="120"/>
      <c r="AI685" s="120"/>
      <c r="AJ685" s="120"/>
    </row>
    <row r="686" spans="10:36" s="121" customFormat="1" hidden="1">
      <c r="J686" s="120"/>
      <c r="K686" s="120"/>
      <c r="L686" s="120"/>
      <c r="M686" s="120"/>
      <c r="N686" s="120"/>
      <c r="O686" s="120"/>
      <c r="P686" s="120"/>
      <c r="Q686" s="120"/>
      <c r="R686" s="120"/>
      <c r="S686" s="120"/>
      <c r="T686" s="120"/>
      <c r="U686" s="120"/>
      <c r="V686" s="120"/>
      <c r="W686" s="120"/>
      <c r="X686" s="120"/>
      <c r="Y686" s="120"/>
      <c r="Z686" s="120"/>
      <c r="AA686" s="120"/>
      <c r="AB686" s="120"/>
      <c r="AC686" s="120"/>
      <c r="AD686" s="120"/>
      <c r="AE686" s="120"/>
      <c r="AF686" s="120"/>
      <c r="AG686" s="120"/>
      <c r="AH686" s="120"/>
      <c r="AI686" s="120"/>
      <c r="AJ686" s="120"/>
    </row>
    <row r="687" spans="10:36" s="121" customFormat="1" hidden="1">
      <c r="J687" s="120"/>
      <c r="K687" s="120"/>
      <c r="L687" s="120"/>
      <c r="M687" s="120"/>
      <c r="N687" s="120"/>
      <c r="O687" s="120"/>
      <c r="P687" s="120"/>
      <c r="Q687" s="120"/>
      <c r="R687" s="120"/>
      <c r="S687" s="120"/>
      <c r="T687" s="120"/>
      <c r="U687" s="120"/>
      <c r="V687" s="120"/>
      <c r="W687" s="120"/>
      <c r="X687" s="120"/>
      <c r="Y687" s="120"/>
      <c r="Z687" s="120"/>
      <c r="AA687" s="120"/>
      <c r="AB687" s="120"/>
      <c r="AC687" s="120"/>
      <c r="AD687" s="120"/>
      <c r="AE687" s="120"/>
      <c r="AF687" s="120"/>
      <c r="AG687" s="120"/>
      <c r="AH687" s="120"/>
      <c r="AI687" s="120"/>
      <c r="AJ687" s="120"/>
    </row>
    <row r="688" spans="10:36" s="121" customFormat="1" hidden="1">
      <c r="J688" s="120"/>
      <c r="K688" s="120"/>
      <c r="L688" s="120"/>
      <c r="M688" s="120"/>
      <c r="N688" s="120"/>
      <c r="O688" s="120"/>
      <c r="P688" s="120"/>
      <c r="Q688" s="120"/>
      <c r="R688" s="120"/>
      <c r="S688" s="120"/>
      <c r="T688" s="120"/>
      <c r="U688" s="120"/>
      <c r="V688" s="120"/>
      <c r="W688" s="120"/>
      <c r="X688" s="120"/>
      <c r="Y688" s="120"/>
      <c r="Z688" s="120"/>
      <c r="AA688" s="120"/>
      <c r="AB688" s="120"/>
      <c r="AC688" s="120"/>
      <c r="AD688" s="120"/>
      <c r="AE688" s="120"/>
      <c r="AF688" s="120"/>
      <c r="AG688" s="120"/>
      <c r="AH688" s="120"/>
      <c r="AI688" s="120"/>
      <c r="AJ688" s="120"/>
    </row>
    <row r="689" spans="10:36" s="121" customFormat="1" hidden="1">
      <c r="J689" s="120"/>
      <c r="K689" s="120"/>
      <c r="L689" s="120"/>
      <c r="M689" s="120"/>
      <c r="N689" s="120"/>
      <c r="O689" s="120"/>
      <c r="P689" s="120"/>
      <c r="Q689" s="120"/>
      <c r="R689" s="120"/>
      <c r="S689" s="120"/>
      <c r="T689" s="120"/>
      <c r="U689" s="120"/>
      <c r="V689" s="120"/>
      <c r="W689" s="120"/>
      <c r="X689" s="120"/>
      <c r="Y689" s="120"/>
      <c r="Z689" s="120"/>
      <c r="AA689" s="120"/>
      <c r="AB689" s="120"/>
      <c r="AC689" s="120"/>
      <c r="AD689" s="120"/>
      <c r="AE689" s="120"/>
      <c r="AF689" s="120"/>
      <c r="AG689" s="120"/>
      <c r="AH689" s="120"/>
      <c r="AI689" s="120"/>
      <c r="AJ689" s="120"/>
    </row>
    <row r="690" spans="10:36" s="121" customFormat="1" hidden="1">
      <c r="J690" s="120"/>
      <c r="K690" s="120"/>
      <c r="L690" s="120"/>
      <c r="M690" s="120"/>
      <c r="N690" s="120"/>
      <c r="O690" s="120"/>
      <c r="P690" s="120"/>
      <c r="Q690" s="120"/>
      <c r="R690" s="120"/>
      <c r="S690" s="120"/>
      <c r="T690" s="120"/>
      <c r="U690" s="120"/>
      <c r="V690" s="120"/>
      <c r="W690" s="120"/>
      <c r="X690" s="120"/>
      <c r="Y690" s="120"/>
      <c r="Z690" s="120"/>
      <c r="AA690" s="120"/>
      <c r="AB690" s="120"/>
      <c r="AC690" s="120"/>
      <c r="AD690" s="120"/>
      <c r="AE690" s="120"/>
      <c r="AF690" s="120"/>
      <c r="AG690" s="120"/>
      <c r="AH690" s="120"/>
      <c r="AI690" s="120"/>
      <c r="AJ690" s="120"/>
    </row>
    <row r="691" spans="10:36" s="121" customFormat="1" hidden="1">
      <c r="J691" s="120"/>
      <c r="K691" s="120"/>
      <c r="L691" s="120"/>
      <c r="M691" s="120"/>
      <c r="N691" s="120"/>
      <c r="O691" s="120"/>
      <c r="P691" s="120"/>
      <c r="Q691" s="120"/>
      <c r="R691" s="120"/>
      <c r="S691" s="120"/>
      <c r="T691" s="120"/>
      <c r="U691" s="120"/>
      <c r="V691" s="120"/>
      <c r="W691" s="120"/>
      <c r="X691" s="120"/>
      <c r="Y691" s="120"/>
      <c r="Z691" s="120"/>
      <c r="AA691" s="120"/>
      <c r="AB691" s="120"/>
      <c r="AC691" s="120"/>
      <c r="AD691" s="120"/>
      <c r="AE691" s="120"/>
      <c r="AF691" s="120"/>
      <c r="AG691" s="120"/>
      <c r="AH691" s="120"/>
      <c r="AI691" s="120"/>
      <c r="AJ691" s="120"/>
    </row>
    <row r="692" spans="10:36" s="121" customFormat="1" hidden="1">
      <c r="J692" s="120"/>
      <c r="K692" s="120"/>
      <c r="L692" s="120"/>
      <c r="M692" s="120"/>
      <c r="N692" s="120"/>
      <c r="O692" s="120"/>
      <c r="P692" s="120"/>
      <c r="Q692" s="120"/>
      <c r="R692" s="120"/>
      <c r="S692" s="120"/>
      <c r="T692" s="120"/>
      <c r="U692" s="120"/>
      <c r="V692" s="120"/>
      <c r="W692" s="120"/>
      <c r="X692" s="120"/>
      <c r="Y692" s="120"/>
      <c r="Z692" s="120"/>
      <c r="AA692" s="120"/>
      <c r="AB692" s="120"/>
      <c r="AC692" s="120"/>
      <c r="AD692" s="120"/>
      <c r="AE692" s="120"/>
      <c r="AF692" s="120"/>
      <c r="AG692" s="120"/>
      <c r="AH692" s="120"/>
      <c r="AI692" s="120"/>
      <c r="AJ692" s="120"/>
    </row>
    <row r="693" spans="10:36" s="121" customFormat="1" hidden="1">
      <c r="J693" s="120"/>
      <c r="K693" s="120"/>
      <c r="L693" s="120"/>
      <c r="M693" s="120"/>
      <c r="N693" s="120"/>
      <c r="O693" s="120"/>
      <c r="P693" s="120"/>
      <c r="Q693" s="120"/>
      <c r="R693" s="120"/>
      <c r="S693" s="120"/>
      <c r="T693" s="120"/>
      <c r="U693" s="120"/>
      <c r="V693" s="120"/>
      <c r="W693" s="120"/>
      <c r="X693" s="120"/>
      <c r="Y693" s="120"/>
      <c r="Z693" s="120"/>
      <c r="AA693" s="120"/>
      <c r="AB693" s="120"/>
      <c r="AC693" s="120"/>
      <c r="AD693" s="120"/>
      <c r="AE693" s="120"/>
      <c r="AF693" s="120"/>
      <c r="AG693" s="120"/>
      <c r="AH693" s="120"/>
      <c r="AI693" s="120"/>
      <c r="AJ693" s="120"/>
    </row>
    <row r="694" spans="10:36" s="121" customFormat="1" hidden="1">
      <c r="J694" s="120"/>
      <c r="K694" s="120"/>
      <c r="L694" s="120"/>
      <c r="M694" s="120"/>
      <c r="N694" s="120"/>
      <c r="O694" s="120"/>
      <c r="P694" s="120"/>
      <c r="Q694" s="120"/>
      <c r="R694" s="120"/>
      <c r="S694" s="120"/>
      <c r="T694" s="120"/>
      <c r="U694" s="120"/>
      <c r="V694" s="120"/>
      <c r="W694" s="120"/>
      <c r="X694" s="120"/>
      <c r="Y694" s="120"/>
      <c r="Z694" s="120"/>
      <c r="AA694" s="120"/>
      <c r="AB694" s="120"/>
      <c r="AC694" s="120"/>
      <c r="AD694" s="120"/>
      <c r="AE694" s="120"/>
      <c r="AF694" s="120"/>
      <c r="AG694" s="120"/>
      <c r="AH694" s="120"/>
      <c r="AI694" s="120"/>
      <c r="AJ694" s="120"/>
    </row>
    <row r="695" spans="10:36" s="121" customFormat="1" hidden="1">
      <c r="J695" s="120"/>
      <c r="K695" s="120"/>
      <c r="L695" s="120"/>
      <c r="M695" s="120"/>
      <c r="N695" s="120"/>
      <c r="O695" s="120"/>
      <c r="P695" s="120"/>
      <c r="Q695" s="120"/>
      <c r="R695" s="120"/>
      <c r="S695" s="120"/>
      <c r="T695" s="120"/>
      <c r="U695" s="120"/>
      <c r="V695" s="120"/>
      <c r="W695" s="120"/>
      <c r="X695" s="120"/>
      <c r="Y695" s="120"/>
      <c r="Z695" s="120"/>
      <c r="AA695" s="120"/>
      <c r="AB695" s="120"/>
      <c r="AC695" s="120"/>
      <c r="AD695" s="120"/>
      <c r="AE695" s="120"/>
      <c r="AF695" s="120"/>
      <c r="AG695" s="120"/>
      <c r="AH695" s="120"/>
      <c r="AI695" s="120"/>
      <c r="AJ695" s="120"/>
    </row>
    <row r="696" spans="10:36" s="121" customFormat="1" hidden="1">
      <c r="J696" s="120"/>
      <c r="K696" s="120"/>
      <c r="L696" s="120"/>
      <c r="M696" s="120"/>
      <c r="N696" s="120"/>
      <c r="O696" s="120"/>
      <c r="P696" s="120"/>
      <c r="Q696" s="120"/>
      <c r="R696" s="120"/>
      <c r="S696" s="120"/>
      <c r="T696" s="120"/>
      <c r="U696" s="120"/>
      <c r="V696" s="120"/>
      <c r="W696" s="120"/>
      <c r="X696" s="120"/>
      <c r="Y696" s="120"/>
      <c r="Z696" s="120"/>
      <c r="AA696" s="120"/>
      <c r="AB696" s="120"/>
      <c r="AC696" s="120"/>
      <c r="AD696" s="120"/>
      <c r="AE696" s="120"/>
      <c r="AF696" s="120"/>
      <c r="AG696" s="120"/>
      <c r="AH696" s="120"/>
      <c r="AI696" s="120"/>
      <c r="AJ696" s="120"/>
    </row>
    <row r="697" spans="10:36" s="121" customFormat="1" hidden="1">
      <c r="J697" s="120"/>
      <c r="K697" s="120"/>
      <c r="L697" s="120"/>
      <c r="M697" s="120"/>
      <c r="N697" s="120"/>
      <c r="O697" s="120"/>
      <c r="P697" s="120"/>
      <c r="Q697" s="120"/>
      <c r="R697" s="120"/>
      <c r="S697" s="120"/>
      <c r="T697" s="120"/>
      <c r="U697" s="120"/>
      <c r="V697" s="120"/>
      <c r="W697" s="120"/>
      <c r="X697" s="120"/>
      <c r="Y697" s="120"/>
      <c r="Z697" s="120"/>
      <c r="AA697" s="120"/>
      <c r="AB697" s="120"/>
      <c r="AC697" s="120"/>
      <c r="AD697" s="120"/>
      <c r="AE697" s="120"/>
      <c r="AF697" s="120"/>
      <c r="AG697" s="120"/>
      <c r="AH697" s="120"/>
      <c r="AI697" s="120"/>
      <c r="AJ697" s="120"/>
    </row>
    <row r="698" spans="10:36" s="121" customFormat="1" hidden="1">
      <c r="J698" s="120"/>
      <c r="K698" s="120"/>
      <c r="L698" s="120"/>
      <c r="M698" s="120"/>
      <c r="N698" s="120"/>
      <c r="O698" s="120"/>
      <c r="P698" s="120"/>
      <c r="Q698" s="120"/>
      <c r="R698" s="120"/>
      <c r="S698" s="120"/>
      <c r="T698" s="120"/>
      <c r="U698" s="120"/>
      <c r="V698" s="120"/>
      <c r="W698" s="120"/>
      <c r="X698" s="120"/>
      <c r="Y698" s="120"/>
      <c r="Z698" s="120"/>
      <c r="AA698" s="120"/>
      <c r="AB698" s="120"/>
      <c r="AC698" s="120"/>
      <c r="AD698" s="120"/>
      <c r="AE698" s="120"/>
      <c r="AF698" s="120"/>
      <c r="AG698" s="120"/>
      <c r="AH698" s="120"/>
      <c r="AI698" s="120"/>
      <c r="AJ698" s="120"/>
    </row>
    <row r="699" spans="10:36" s="121" customFormat="1" hidden="1">
      <c r="J699" s="120"/>
      <c r="K699" s="120"/>
      <c r="L699" s="120"/>
      <c r="M699" s="120"/>
      <c r="N699" s="120"/>
      <c r="O699" s="120"/>
      <c r="P699" s="120"/>
      <c r="Q699" s="120"/>
      <c r="R699" s="120"/>
      <c r="S699" s="120"/>
      <c r="T699" s="120"/>
      <c r="U699" s="120"/>
      <c r="V699" s="120"/>
      <c r="W699" s="120"/>
      <c r="X699" s="120"/>
      <c r="Y699" s="120"/>
      <c r="Z699" s="120"/>
      <c r="AA699" s="120"/>
      <c r="AB699" s="120"/>
      <c r="AC699" s="120"/>
      <c r="AD699" s="120"/>
      <c r="AE699" s="120"/>
      <c r="AF699" s="120"/>
      <c r="AG699" s="120"/>
      <c r="AH699" s="120"/>
      <c r="AI699" s="120"/>
      <c r="AJ699" s="120"/>
    </row>
    <row r="700" spans="10:36" s="121" customFormat="1" hidden="1">
      <c r="J700" s="120"/>
      <c r="K700" s="120"/>
      <c r="L700" s="120"/>
      <c r="M700" s="120"/>
      <c r="N700" s="120"/>
      <c r="O700" s="120"/>
      <c r="P700" s="120"/>
      <c r="Q700" s="120"/>
      <c r="R700" s="120"/>
      <c r="S700" s="120"/>
      <c r="T700" s="120"/>
      <c r="U700" s="120"/>
      <c r="V700" s="120"/>
      <c r="W700" s="120"/>
      <c r="X700" s="120"/>
      <c r="Y700" s="120"/>
      <c r="Z700" s="120"/>
      <c r="AA700" s="120"/>
      <c r="AB700" s="120"/>
      <c r="AC700" s="120"/>
      <c r="AD700" s="120"/>
      <c r="AE700" s="120"/>
      <c r="AF700" s="120"/>
      <c r="AG700" s="120"/>
      <c r="AH700" s="120"/>
      <c r="AI700" s="120"/>
      <c r="AJ700" s="120"/>
    </row>
    <row r="701" spans="10:36" s="121" customFormat="1" hidden="1">
      <c r="J701" s="120"/>
      <c r="K701" s="120"/>
      <c r="L701" s="120"/>
      <c r="M701" s="120"/>
      <c r="N701" s="120"/>
      <c r="O701" s="120"/>
      <c r="P701" s="120"/>
      <c r="Q701" s="120"/>
      <c r="R701" s="120"/>
      <c r="S701" s="120"/>
      <c r="T701" s="120"/>
      <c r="U701" s="120"/>
      <c r="V701" s="120"/>
      <c r="W701" s="120"/>
      <c r="X701" s="120"/>
      <c r="Y701" s="120"/>
      <c r="Z701" s="120"/>
      <c r="AA701" s="120"/>
      <c r="AB701" s="120"/>
      <c r="AC701" s="120"/>
      <c r="AD701" s="120"/>
      <c r="AE701" s="120"/>
      <c r="AF701" s="120"/>
      <c r="AG701" s="120"/>
      <c r="AH701" s="120"/>
      <c r="AI701" s="120"/>
      <c r="AJ701" s="120"/>
    </row>
    <row r="702" spans="10:36" s="121" customFormat="1" hidden="1">
      <c r="J702" s="120"/>
      <c r="K702" s="120"/>
      <c r="L702" s="120"/>
      <c r="M702" s="120"/>
      <c r="N702" s="120"/>
      <c r="O702" s="120"/>
      <c r="P702" s="120"/>
      <c r="Q702" s="120"/>
      <c r="R702" s="120"/>
      <c r="S702" s="120"/>
      <c r="T702" s="120"/>
      <c r="U702" s="120"/>
      <c r="V702" s="120"/>
      <c r="W702" s="120"/>
      <c r="X702" s="120"/>
      <c r="Y702" s="120"/>
      <c r="Z702" s="120"/>
      <c r="AA702" s="120"/>
      <c r="AB702" s="120"/>
      <c r="AC702" s="120"/>
      <c r="AD702" s="120"/>
      <c r="AE702" s="120"/>
      <c r="AF702" s="120"/>
      <c r="AG702" s="120"/>
      <c r="AH702" s="120"/>
      <c r="AI702" s="120"/>
      <c r="AJ702" s="120"/>
    </row>
    <row r="703" spans="10:36" s="121" customFormat="1" hidden="1">
      <c r="J703" s="120"/>
      <c r="K703" s="120"/>
      <c r="L703" s="120"/>
      <c r="M703" s="120"/>
      <c r="N703" s="120"/>
      <c r="O703" s="120"/>
      <c r="P703" s="120"/>
      <c r="Q703" s="120"/>
      <c r="R703" s="120"/>
      <c r="S703" s="120"/>
      <c r="T703" s="120"/>
      <c r="U703" s="120"/>
      <c r="V703" s="120"/>
      <c r="W703" s="120"/>
      <c r="X703" s="120"/>
      <c r="Y703" s="120"/>
      <c r="Z703" s="120"/>
      <c r="AA703" s="120"/>
      <c r="AB703" s="120"/>
      <c r="AC703" s="120"/>
      <c r="AD703" s="120"/>
      <c r="AE703" s="120"/>
      <c r="AF703" s="120"/>
      <c r="AG703" s="120"/>
      <c r="AH703" s="120"/>
      <c r="AI703" s="120"/>
      <c r="AJ703" s="120"/>
    </row>
    <row r="704" spans="10:36" s="121" customFormat="1" hidden="1">
      <c r="J704" s="120"/>
      <c r="K704" s="120"/>
      <c r="L704" s="120"/>
      <c r="M704" s="120"/>
      <c r="N704" s="120"/>
      <c r="O704" s="120"/>
      <c r="P704" s="120"/>
      <c r="Q704" s="120"/>
      <c r="R704" s="120"/>
      <c r="S704" s="120"/>
      <c r="T704" s="120"/>
      <c r="U704" s="120"/>
      <c r="V704" s="120"/>
      <c r="W704" s="120"/>
      <c r="X704" s="120"/>
      <c r="Y704" s="120"/>
      <c r="Z704" s="120"/>
      <c r="AA704" s="120"/>
      <c r="AB704" s="120"/>
      <c r="AC704" s="120"/>
      <c r="AD704" s="120"/>
      <c r="AE704" s="120"/>
      <c r="AF704" s="120"/>
      <c r="AG704" s="120"/>
      <c r="AH704" s="120"/>
      <c r="AI704" s="120"/>
      <c r="AJ704" s="120"/>
    </row>
    <row r="705" spans="10:36" s="121" customFormat="1" hidden="1">
      <c r="J705" s="120"/>
      <c r="K705" s="120"/>
      <c r="L705" s="120"/>
      <c r="M705" s="120"/>
      <c r="N705" s="120"/>
      <c r="O705" s="120"/>
      <c r="P705" s="120"/>
      <c r="Q705" s="120"/>
      <c r="R705" s="120"/>
      <c r="S705" s="120"/>
      <c r="T705" s="120"/>
      <c r="U705" s="120"/>
      <c r="V705" s="120"/>
      <c r="W705" s="120"/>
      <c r="X705" s="120"/>
      <c r="Y705" s="120"/>
      <c r="Z705" s="120"/>
      <c r="AA705" s="120"/>
      <c r="AB705" s="120"/>
      <c r="AC705" s="120"/>
      <c r="AD705" s="120"/>
      <c r="AE705" s="120"/>
      <c r="AF705" s="120"/>
      <c r="AG705" s="120"/>
      <c r="AH705" s="120"/>
      <c r="AI705" s="120"/>
      <c r="AJ705" s="120"/>
    </row>
    <row r="706" spans="10:36" s="121" customFormat="1" hidden="1">
      <c r="J706" s="120"/>
      <c r="K706" s="120"/>
      <c r="L706" s="120"/>
      <c r="M706" s="120"/>
      <c r="N706" s="120"/>
      <c r="O706" s="120"/>
      <c r="P706" s="120"/>
      <c r="Q706" s="120"/>
      <c r="R706" s="120"/>
      <c r="S706" s="120"/>
      <c r="T706" s="120"/>
      <c r="U706" s="120"/>
      <c r="V706" s="120"/>
      <c r="W706" s="120"/>
      <c r="X706" s="120"/>
      <c r="Y706" s="120"/>
      <c r="Z706" s="120"/>
      <c r="AA706" s="120"/>
      <c r="AB706" s="120"/>
      <c r="AC706" s="120"/>
      <c r="AD706" s="120"/>
      <c r="AE706" s="120"/>
      <c r="AF706" s="120"/>
      <c r="AG706" s="120"/>
      <c r="AH706" s="120"/>
      <c r="AI706" s="120"/>
      <c r="AJ706" s="120"/>
    </row>
    <row r="707" spans="10:36" s="121" customFormat="1" hidden="1">
      <c r="J707" s="120"/>
      <c r="K707" s="120"/>
      <c r="L707" s="120"/>
      <c r="M707" s="120"/>
      <c r="N707" s="120"/>
      <c r="O707" s="120"/>
      <c r="P707" s="120"/>
      <c r="Q707" s="120"/>
      <c r="R707" s="120"/>
      <c r="S707" s="120"/>
      <c r="T707" s="120"/>
      <c r="U707" s="120"/>
      <c r="V707" s="120"/>
      <c r="W707" s="120"/>
      <c r="X707" s="120"/>
      <c r="Y707" s="120"/>
      <c r="Z707" s="120"/>
      <c r="AA707" s="120"/>
      <c r="AB707" s="120"/>
      <c r="AC707" s="120"/>
      <c r="AD707" s="120"/>
      <c r="AE707" s="120"/>
      <c r="AF707" s="120"/>
      <c r="AG707" s="120"/>
      <c r="AH707" s="120"/>
      <c r="AI707" s="120"/>
      <c r="AJ707" s="120"/>
    </row>
    <row r="708" spans="10:36" s="121" customFormat="1" hidden="1">
      <c r="J708" s="120"/>
      <c r="K708" s="120"/>
      <c r="L708" s="120"/>
      <c r="M708" s="120"/>
      <c r="N708" s="120"/>
      <c r="O708" s="120"/>
      <c r="P708" s="120"/>
      <c r="Q708" s="120"/>
      <c r="R708" s="120"/>
      <c r="S708" s="120"/>
      <c r="T708" s="120"/>
      <c r="U708" s="120"/>
      <c r="V708" s="120"/>
      <c r="W708" s="120"/>
      <c r="X708" s="120"/>
      <c r="Y708" s="120"/>
      <c r="Z708" s="120"/>
      <c r="AA708" s="120"/>
      <c r="AB708" s="120"/>
      <c r="AC708" s="120"/>
      <c r="AD708" s="120"/>
      <c r="AE708" s="120"/>
      <c r="AF708" s="120"/>
      <c r="AG708" s="120"/>
      <c r="AH708" s="120"/>
      <c r="AI708" s="120"/>
      <c r="AJ708" s="120"/>
    </row>
    <row r="709" spans="10:36" s="121" customFormat="1" hidden="1">
      <c r="J709" s="120"/>
      <c r="K709" s="120"/>
      <c r="L709" s="120"/>
      <c r="M709" s="120"/>
      <c r="N709" s="120"/>
      <c r="O709" s="120"/>
      <c r="P709" s="120"/>
      <c r="Q709" s="120"/>
      <c r="R709" s="120"/>
      <c r="S709" s="120"/>
      <c r="T709" s="120"/>
      <c r="U709" s="120"/>
      <c r="V709" s="120"/>
      <c r="W709" s="120"/>
      <c r="X709" s="120"/>
      <c r="Y709" s="120"/>
      <c r="Z709" s="120"/>
      <c r="AA709" s="120"/>
      <c r="AB709" s="120"/>
      <c r="AC709" s="120"/>
      <c r="AD709" s="120"/>
      <c r="AE709" s="120"/>
      <c r="AF709" s="120"/>
      <c r="AG709" s="120"/>
      <c r="AH709" s="120"/>
      <c r="AI709" s="120"/>
      <c r="AJ709" s="120"/>
    </row>
    <row r="710" spans="10:36" s="121" customFormat="1" hidden="1">
      <c r="J710" s="120"/>
      <c r="K710" s="120"/>
      <c r="L710" s="120"/>
      <c r="M710" s="120"/>
      <c r="N710" s="120"/>
      <c r="O710" s="120"/>
      <c r="P710" s="120"/>
      <c r="Q710" s="120"/>
      <c r="R710" s="120"/>
      <c r="S710" s="120"/>
      <c r="T710" s="120"/>
      <c r="U710" s="120"/>
      <c r="V710" s="120"/>
      <c r="W710" s="120"/>
      <c r="X710" s="120"/>
      <c r="Y710" s="120"/>
      <c r="Z710" s="120"/>
      <c r="AA710" s="120"/>
      <c r="AB710" s="120"/>
      <c r="AC710" s="120"/>
      <c r="AD710" s="120"/>
      <c r="AE710" s="120"/>
      <c r="AF710" s="120"/>
      <c r="AG710" s="120"/>
      <c r="AH710" s="120"/>
      <c r="AI710" s="120"/>
      <c r="AJ710" s="120"/>
    </row>
    <row r="711" spans="10:36" s="121" customFormat="1" hidden="1">
      <c r="J711" s="120"/>
      <c r="K711" s="120"/>
      <c r="L711" s="120"/>
      <c r="M711" s="120"/>
      <c r="N711" s="120"/>
      <c r="O711" s="120"/>
      <c r="P711" s="120"/>
      <c r="Q711" s="120"/>
      <c r="R711" s="120"/>
      <c r="S711" s="120"/>
      <c r="T711" s="120"/>
      <c r="U711" s="120"/>
      <c r="V711" s="120"/>
      <c r="W711" s="120"/>
      <c r="X711" s="120"/>
      <c r="Y711" s="120"/>
      <c r="Z711" s="120"/>
      <c r="AA711" s="120"/>
      <c r="AB711" s="120"/>
      <c r="AC711" s="120"/>
      <c r="AD711" s="120"/>
      <c r="AE711" s="120"/>
      <c r="AF711" s="120"/>
      <c r="AG711" s="120"/>
      <c r="AH711" s="120"/>
      <c r="AI711" s="120"/>
      <c r="AJ711" s="120"/>
    </row>
    <row r="712" spans="10:36" s="121" customFormat="1" hidden="1">
      <c r="J712" s="120"/>
      <c r="K712" s="120"/>
      <c r="L712" s="120"/>
      <c r="M712" s="120"/>
      <c r="N712" s="120"/>
      <c r="O712" s="120"/>
      <c r="P712" s="120"/>
      <c r="Q712" s="120"/>
      <c r="R712" s="120"/>
      <c r="S712" s="120"/>
      <c r="T712" s="120"/>
      <c r="U712" s="120"/>
      <c r="V712" s="120"/>
      <c r="W712" s="120"/>
      <c r="X712" s="120"/>
      <c r="Y712" s="120"/>
      <c r="Z712" s="120"/>
      <c r="AA712" s="120"/>
      <c r="AB712" s="120"/>
      <c r="AC712" s="120"/>
      <c r="AD712" s="120"/>
      <c r="AE712" s="120"/>
      <c r="AF712" s="120"/>
      <c r="AG712" s="120"/>
      <c r="AH712" s="120"/>
      <c r="AI712" s="120"/>
      <c r="AJ712" s="120"/>
    </row>
    <row r="713" spans="10:36" s="121" customFormat="1" hidden="1">
      <c r="J713" s="120"/>
      <c r="K713" s="120"/>
      <c r="L713" s="120"/>
      <c r="M713" s="120"/>
      <c r="N713" s="120"/>
      <c r="O713" s="120"/>
      <c r="P713" s="120"/>
      <c r="Q713" s="120"/>
      <c r="R713" s="120"/>
      <c r="S713" s="120"/>
      <c r="T713" s="120"/>
      <c r="U713" s="120"/>
      <c r="V713" s="120"/>
      <c r="W713" s="120"/>
      <c r="X713" s="120"/>
      <c r="Y713" s="120"/>
      <c r="Z713" s="120"/>
      <c r="AA713" s="120"/>
      <c r="AB713" s="120"/>
      <c r="AC713" s="120"/>
      <c r="AD713" s="120"/>
      <c r="AE713" s="120"/>
      <c r="AF713" s="120"/>
      <c r="AG713" s="120"/>
      <c r="AH713" s="120"/>
      <c r="AI713" s="120"/>
      <c r="AJ713" s="120"/>
    </row>
    <row r="714" spans="10:36" s="121" customFormat="1" hidden="1">
      <c r="J714" s="120"/>
      <c r="K714" s="120"/>
      <c r="L714" s="120"/>
      <c r="M714" s="120"/>
      <c r="N714" s="120"/>
      <c r="O714" s="120"/>
      <c r="P714" s="120"/>
      <c r="Q714" s="120"/>
      <c r="R714" s="120"/>
      <c r="S714" s="120"/>
      <c r="T714" s="120"/>
      <c r="U714" s="120"/>
      <c r="V714" s="120"/>
      <c r="W714" s="120"/>
      <c r="X714" s="120"/>
      <c r="Y714" s="120"/>
      <c r="Z714" s="120"/>
      <c r="AA714" s="120"/>
      <c r="AB714" s="120"/>
      <c r="AC714" s="120"/>
      <c r="AD714" s="120"/>
      <c r="AE714" s="120"/>
      <c r="AF714" s="120"/>
      <c r="AG714" s="120"/>
      <c r="AH714" s="120"/>
      <c r="AI714" s="120"/>
      <c r="AJ714" s="120"/>
    </row>
    <row r="715" spans="10:36" s="121" customFormat="1" hidden="1">
      <c r="J715" s="120"/>
      <c r="K715" s="120"/>
      <c r="L715" s="120"/>
      <c r="M715" s="120"/>
      <c r="N715" s="120"/>
      <c r="O715" s="120"/>
      <c r="P715" s="120"/>
      <c r="Q715" s="120"/>
      <c r="R715" s="120"/>
      <c r="S715" s="120"/>
      <c r="T715" s="120"/>
      <c r="U715" s="120"/>
      <c r="V715" s="120"/>
      <c r="W715" s="120"/>
      <c r="X715" s="120"/>
      <c r="Y715" s="120"/>
      <c r="Z715" s="120"/>
      <c r="AA715" s="120"/>
      <c r="AB715" s="120"/>
      <c r="AC715" s="120"/>
      <c r="AD715" s="120"/>
      <c r="AE715" s="120"/>
      <c r="AF715" s="120"/>
      <c r="AG715" s="120"/>
      <c r="AH715" s="120"/>
      <c r="AI715" s="120"/>
      <c r="AJ715" s="120"/>
    </row>
    <row r="716" spans="10:36" s="121" customFormat="1" hidden="1">
      <c r="J716" s="120"/>
      <c r="K716" s="120"/>
      <c r="L716" s="120"/>
      <c r="M716" s="120"/>
      <c r="N716" s="120"/>
      <c r="O716" s="120"/>
      <c r="P716" s="120"/>
      <c r="Q716" s="120"/>
      <c r="R716" s="120"/>
      <c r="S716" s="120"/>
      <c r="T716" s="120"/>
      <c r="U716" s="120"/>
      <c r="V716" s="120"/>
      <c r="W716" s="120"/>
      <c r="X716" s="120"/>
      <c r="Y716" s="120"/>
      <c r="Z716" s="120"/>
      <c r="AA716" s="120"/>
      <c r="AB716" s="120"/>
      <c r="AC716" s="120"/>
      <c r="AD716" s="120"/>
      <c r="AE716" s="120"/>
      <c r="AF716" s="120"/>
      <c r="AG716" s="120"/>
      <c r="AH716" s="120"/>
      <c r="AI716" s="120"/>
      <c r="AJ716" s="120"/>
    </row>
    <row r="717" spans="10:36" s="121" customFormat="1" hidden="1">
      <c r="J717" s="120"/>
      <c r="K717" s="120"/>
      <c r="L717" s="120"/>
      <c r="M717" s="120"/>
      <c r="N717" s="120"/>
      <c r="O717" s="120"/>
      <c r="P717" s="120"/>
      <c r="Q717" s="120"/>
      <c r="R717" s="120"/>
      <c r="S717" s="120"/>
      <c r="T717" s="120"/>
      <c r="U717" s="120"/>
      <c r="V717" s="120"/>
      <c r="W717" s="120"/>
      <c r="X717" s="120"/>
      <c r="Y717" s="120"/>
      <c r="Z717" s="120"/>
      <c r="AA717" s="120"/>
      <c r="AB717" s="120"/>
      <c r="AC717" s="120"/>
      <c r="AD717" s="120"/>
      <c r="AE717" s="120"/>
      <c r="AF717" s="120"/>
      <c r="AG717" s="120"/>
      <c r="AH717" s="120"/>
      <c r="AI717" s="120"/>
      <c r="AJ717" s="120"/>
    </row>
    <row r="718" spans="10:36" s="121" customFormat="1" hidden="1">
      <c r="J718" s="120"/>
      <c r="K718" s="120"/>
      <c r="L718" s="120"/>
      <c r="M718" s="120"/>
      <c r="N718" s="120"/>
      <c r="O718" s="120"/>
      <c r="P718" s="120"/>
      <c r="Q718" s="120"/>
      <c r="R718" s="120"/>
      <c r="S718" s="120"/>
      <c r="T718" s="120"/>
      <c r="U718" s="120"/>
      <c r="V718" s="120"/>
      <c r="W718" s="120"/>
      <c r="X718" s="120"/>
      <c r="Y718" s="120"/>
      <c r="Z718" s="120"/>
      <c r="AA718" s="120"/>
      <c r="AB718" s="120"/>
      <c r="AC718" s="120"/>
      <c r="AD718" s="120"/>
      <c r="AE718" s="120"/>
      <c r="AF718" s="120"/>
      <c r="AG718" s="120"/>
      <c r="AH718" s="120"/>
      <c r="AI718" s="120"/>
      <c r="AJ718" s="120"/>
    </row>
    <row r="719" spans="10:36" s="121" customFormat="1" hidden="1">
      <c r="J719" s="120"/>
      <c r="K719" s="120"/>
      <c r="L719" s="120"/>
      <c r="M719" s="120"/>
      <c r="N719" s="120"/>
      <c r="O719" s="120"/>
      <c r="P719" s="120"/>
      <c r="Q719" s="120"/>
      <c r="R719" s="120"/>
      <c r="S719" s="120"/>
      <c r="T719" s="120"/>
      <c r="U719" s="120"/>
      <c r="V719" s="120"/>
      <c r="W719" s="120"/>
      <c r="X719" s="120"/>
      <c r="Y719" s="120"/>
      <c r="Z719" s="120"/>
      <c r="AA719" s="120"/>
      <c r="AB719" s="120"/>
      <c r="AC719" s="120"/>
      <c r="AD719" s="120"/>
      <c r="AE719" s="120"/>
      <c r="AF719" s="120"/>
      <c r="AG719" s="120"/>
      <c r="AH719" s="120"/>
      <c r="AI719" s="120"/>
      <c r="AJ719" s="120"/>
    </row>
    <row r="720" spans="10:36" s="121" customFormat="1" hidden="1">
      <c r="J720" s="120"/>
      <c r="K720" s="120"/>
      <c r="L720" s="120"/>
      <c r="M720" s="120"/>
      <c r="N720" s="120"/>
      <c r="O720" s="120"/>
      <c r="P720" s="120"/>
      <c r="Q720" s="120"/>
      <c r="R720" s="120"/>
      <c r="S720" s="120"/>
      <c r="T720" s="120"/>
      <c r="U720" s="120"/>
      <c r="V720" s="120"/>
      <c r="W720" s="120"/>
      <c r="X720" s="120"/>
      <c r="Y720" s="120"/>
      <c r="Z720" s="120"/>
      <c r="AA720" s="120"/>
      <c r="AB720" s="120"/>
      <c r="AC720" s="120"/>
      <c r="AD720" s="120"/>
      <c r="AE720" s="120"/>
      <c r="AF720" s="120"/>
      <c r="AG720" s="120"/>
      <c r="AH720" s="120"/>
      <c r="AI720" s="120"/>
      <c r="AJ720" s="120"/>
    </row>
    <row r="721" spans="10:36" s="121" customFormat="1" hidden="1">
      <c r="J721" s="120"/>
      <c r="K721" s="120"/>
      <c r="L721" s="120"/>
      <c r="M721" s="120"/>
      <c r="N721" s="120"/>
      <c r="O721" s="120"/>
      <c r="P721" s="120"/>
      <c r="Q721" s="120"/>
      <c r="R721" s="120"/>
      <c r="S721" s="120"/>
      <c r="T721" s="120"/>
      <c r="U721" s="120"/>
      <c r="V721" s="120"/>
      <c r="W721" s="120"/>
      <c r="X721" s="120"/>
      <c r="Y721" s="120"/>
      <c r="Z721" s="120"/>
      <c r="AA721" s="120"/>
      <c r="AB721" s="120"/>
      <c r="AC721" s="120"/>
      <c r="AD721" s="120"/>
      <c r="AE721" s="120"/>
      <c r="AF721" s="120"/>
      <c r="AG721" s="120"/>
      <c r="AH721" s="120"/>
      <c r="AI721" s="120"/>
      <c r="AJ721" s="120"/>
    </row>
    <row r="722" spans="10:36" s="121" customFormat="1" hidden="1">
      <c r="J722" s="120"/>
      <c r="K722" s="120"/>
      <c r="L722" s="120"/>
      <c r="M722" s="120"/>
      <c r="N722" s="120"/>
      <c r="O722" s="120"/>
      <c r="P722" s="120"/>
      <c r="Q722" s="120"/>
      <c r="R722" s="120"/>
      <c r="S722" s="120"/>
      <c r="T722" s="120"/>
      <c r="U722" s="120"/>
      <c r="V722" s="120"/>
      <c r="W722" s="120"/>
      <c r="X722" s="120"/>
      <c r="Y722" s="120"/>
      <c r="Z722" s="120"/>
      <c r="AA722" s="120"/>
      <c r="AB722" s="120"/>
      <c r="AC722" s="120"/>
      <c r="AD722" s="120"/>
      <c r="AE722" s="120"/>
      <c r="AF722" s="120"/>
      <c r="AG722" s="120"/>
      <c r="AH722" s="120"/>
      <c r="AI722" s="120"/>
      <c r="AJ722" s="120"/>
    </row>
    <row r="723" spans="10:36" s="121" customFormat="1" hidden="1">
      <c r="J723" s="120"/>
      <c r="K723" s="120"/>
      <c r="L723" s="120"/>
      <c r="M723" s="120"/>
      <c r="N723" s="120"/>
      <c r="O723" s="120"/>
      <c r="P723" s="120"/>
      <c r="Q723" s="120"/>
      <c r="R723" s="120"/>
      <c r="S723" s="120"/>
      <c r="T723" s="120"/>
      <c r="U723" s="120"/>
      <c r="V723" s="120"/>
      <c r="W723" s="120"/>
      <c r="X723" s="120"/>
      <c r="Y723" s="120"/>
      <c r="Z723" s="120"/>
      <c r="AA723" s="120"/>
      <c r="AB723" s="120"/>
      <c r="AC723" s="120"/>
      <c r="AD723" s="120"/>
      <c r="AE723" s="120"/>
      <c r="AF723" s="120"/>
      <c r="AG723" s="120"/>
      <c r="AH723" s="120"/>
      <c r="AI723" s="120"/>
      <c r="AJ723" s="120"/>
    </row>
    <row r="724" spans="10:36" s="121" customFormat="1" hidden="1">
      <c r="J724" s="120"/>
      <c r="K724" s="120"/>
      <c r="L724" s="120"/>
      <c r="M724" s="120"/>
      <c r="N724" s="120"/>
      <c r="O724" s="120"/>
      <c r="P724" s="120"/>
      <c r="Q724" s="120"/>
      <c r="R724" s="120"/>
      <c r="S724" s="120"/>
      <c r="T724" s="120"/>
      <c r="U724" s="120"/>
      <c r="V724" s="120"/>
      <c r="W724" s="120"/>
      <c r="X724" s="120"/>
      <c r="Y724" s="120"/>
      <c r="Z724" s="120"/>
      <c r="AA724" s="120"/>
      <c r="AB724" s="120"/>
      <c r="AC724" s="120"/>
      <c r="AD724" s="120"/>
      <c r="AE724" s="120"/>
      <c r="AF724" s="120"/>
      <c r="AG724" s="120"/>
      <c r="AH724" s="120"/>
      <c r="AI724" s="120"/>
      <c r="AJ724" s="120"/>
    </row>
    <row r="725" spans="10:36" s="121" customFormat="1" hidden="1">
      <c r="J725" s="120"/>
      <c r="K725" s="120"/>
      <c r="L725" s="120"/>
      <c r="M725" s="120"/>
      <c r="N725" s="120"/>
      <c r="O725" s="120"/>
      <c r="P725" s="120"/>
      <c r="Q725" s="120"/>
      <c r="R725" s="120"/>
      <c r="S725" s="120"/>
      <c r="T725" s="120"/>
      <c r="U725" s="120"/>
      <c r="V725" s="120"/>
      <c r="W725" s="120"/>
      <c r="X725" s="120"/>
      <c r="Y725" s="120"/>
      <c r="Z725" s="120"/>
      <c r="AA725" s="120"/>
      <c r="AB725" s="120"/>
      <c r="AC725" s="120"/>
      <c r="AD725" s="120"/>
      <c r="AE725" s="120"/>
      <c r="AF725" s="120"/>
      <c r="AG725" s="120"/>
      <c r="AH725" s="120"/>
      <c r="AI725" s="120"/>
      <c r="AJ725" s="120"/>
    </row>
    <row r="726" spans="10:36" s="121" customFormat="1" hidden="1">
      <c r="J726" s="120"/>
      <c r="K726" s="120"/>
      <c r="L726" s="120"/>
      <c r="M726" s="120"/>
      <c r="N726" s="120"/>
      <c r="O726" s="120"/>
      <c r="P726" s="120"/>
      <c r="Q726" s="120"/>
      <c r="R726" s="120"/>
      <c r="S726" s="120"/>
      <c r="T726" s="120"/>
      <c r="U726" s="120"/>
      <c r="V726" s="120"/>
      <c r="W726" s="120"/>
      <c r="X726" s="120"/>
      <c r="Y726" s="120"/>
      <c r="Z726" s="120"/>
      <c r="AA726" s="120"/>
      <c r="AB726" s="120"/>
      <c r="AC726" s="120"/>
      <c r="AD726" s="120"/>
      <c r="AE726" s="120"/>
      <c r="AF726" s="120"/>
      <c r="AG726" s="120"/>
      <c r="AH726" s="120"/>
      <c r="AI726" s="120"/>
      <c r="AJ726" s="120"/>
    </row>
    <row r="727" spans="10:36" s="121" customFormat="1" hidden="1">
      <c r="J727" s="120"/>
      <c r="K727" s="120"/>
      <c r="L727" s="120"/>
      <c r="M727" s="120"/>
      <c r="N727" s="120"/>
      <c r="O727" s="120"/>
      <c r="P727" s="120"/>
      <c r="Q727" s="120"/>
      <c r="R727" s="120"/>
      <c r="S727" s="120"/>
      <c r="T727" s="120"/>
      <c r="U727" s="120"/>
      <c r="V727" s="120"/>
      <c r="W727" s="120"/>
      <c r="X727" s="120"/>
      <c r="Y727" s="120"/>
      <c r="Z727" s="120"/>
      <c r="AA727" s="120"/>
      <c r="AB727" s="120"/>
      <c r="AC727" s="120"/>
      <c r="AD727" s="120"/>
      <c r="AE727" s="120"/>
      <c r="AF727" s="120"/>
      <c r="AG727" s="120"/>
      <c r="AH727" s="120"/>
      <c r="AI727" s="120"/>
      <c r="AJ727" s="120"/>
    </row>
    <row r="728" spans="10:36" s="121" customFormat="1" hidden="1">
      <c r="J728" s="120"/>
      <c r="K728" s="120"/>
      <c r="L728" s="120"/>
      <c r="M728" s="120"/>
      <c r="N728" s="120"/>
      <c r="O728" s="120"/>
      <c r="P728" s="120"/>
      <c r="Q728" s="120"/>
      <c r="R728" s="120"/>
      <c r="S728" s="120"/>
      <c r="T728" s="120"/>
      <c r="U728" s="120"/>
      <c r="V728" s="120"/>
      <c r="W728" s="120"/>
      <c r="X728" s="120"/>
      <c r="Y728" s="120"/>
      <c r="Z728" s="120"/>
      <c r="AA728" s="120"/>
      <c r="AB728" s="120"/>
      <c r="AC728" s="120"/>
      <c r="AD728" s="120"/>
      <c r="AE728" s="120"/>
      <c r="AF728" s="120"/>
      <c r="AG728" s="120"/>
      <c r="AH728" s="120"/>
      <c r="AI728" s="120"/>
      <c r="AJ728" s="120"/>
    </row>
    <row r="729" spans="10:36" s="121" customFormat="1" hidden="1">
      <c r="J729" s="120"/>
      <c r="K729" s="120"/>
      <c r="L729" s="120"/>
      <c r="M729" s="120"/>
      <c r="N729" s="120"/>
      <c r="O729" s="120"/>
      <c r="P729" s="120"/>
      <c r="Q729" s="120"/>
      <c r="R729" s="120"/>
      <c r="S729" s="120"/>
      <c r="T729" s="120"/>
      <c r="U729" s="120"/>
      <c r="V729" s="120"/>
      <c r="W729" s="120"/>
      <c r="X729" s="120"/>
      <c r="Y729" s="120"/>
      <c r="Z729" s="120"/>
      <c r="AA729" s="120"/>
      <c r="AB729" s="120"/>
      <c r="AC729" s="120"/>
      <c r="AD729" s="120"/>
      <c r="AE729" s="120"/>
      <c r="AF729" s="120"/>
      <c r="AG729" s="120"/>
      <c r="AH729" s="120"/>
      <c r="AI729" s="120"/>
      <c r="AJ729" s="120"/>
    </row>
    <row r="730" spans="10:36" s="121" customFormat="1" hidden="1">
      <c r="J730" s="120"/>
      <c r="K730" s="120"/>
      <c r="L730" s="120"/>
      <c r="M730" s="120"/>
      <c r="N730" s="120"/>
      <c r="O730" s="120"/>
      <c r="P730" s="120"/>
      <c r="Q730" s="120"/>
      <c r="R730" s="120"/>
      <c r="S730" s="120"/>
      <c r="T730" s="120"/>
      <c r="U730" s="120"/>
      <c r="V730" s="120"/>
      <c r="W730" s="120"/>
      <c r="X730" s="120"/>
      <c r="Y730" s="120"/>
      <c r="Z730" s="120"/>
      <c r="AA730" s="120"/>
      <c r="AB730" s="120"/>
      <c r="AC730" s="120"/>
      <c r="AD730" s="120"/>
      <c r="AE730" s="120"/>
      <c r="AF730" s="120"/>
      <c r="AG730" s="120"/>
      <c r="AH730" s="120"/>
      <c r="AI730" s="120"/>
      <c r="AJ730" s="120"/>
    </row>
    <row r="731" spans="10:36" s="121" customFormat="1" hidden="1">
      <c r="J731" s="120"/>
      <c r="K731" s="120"/>
      <c r="L731" s="120"/>
      <c r="M731" s="120"/>
      <c r="N731" s="120"/>
      <c r="O731" s="120"/>
      <c r="P731" s="120"/>
      <c r="Q731" s="120"/>
      <c r="R731" s="120"/>
      <c r="S731" s="120"/>
      <c r="T731" s="120"/>
      <c r="U731" s="120"/>
      <c r="V731" s="120"/>
      <c r="W731" s="120"/>
      <c r="X731" s="120"/>
      <c r="Y731" s="120"/>
      <c r="Z731" s="120"/>
      <c r="AA731" s="120"/>
      <c r="AB731" s="120"/>
      <c r="AC731" s="120"/>
      <c r="AD731" s="120"/>
      <c r="AE731" s="120"/>
      <c r="AF731" s="120"/>
      <c r="AG731" s="120"/>
      <c r="AH731" s="120"/>
      <c r="AI731" s="120"/>
      <c r="AJ731" s="120"/>
    </row>
    <row r="732" spans="10:36" s="121" customFormat="1" hidden="1">
      <c r="J732" s="120"/>
      <c r="K732" s="120"/>
      <c r="L732" s="120"/>
      <c r="M732" s="120"/>
      <c r="N732" s="120"/>
      <c r="O732" s="120"/>
      <c r="P732" s="120"/>
      <c r="Q732" s="120"/>
      <c r="R732" s="120"/>
      <c r="S732" s="120"/>
      <c r="T732" s="120"/>
      <c r="U732" s="120"/>
      <c r="V732" s="120"/>
      <c r="W732" s="120"/>
      <c r="X732" s="120"/>
      <c r="Y732" s="120"/>
      <c r="Z732" s="120"/>
      <c r="AA732" s="120"/>
      <c r="AB732" s="120"/>
      <c r="AC732" s="120"/>
      <c r="AD732" s="120"/>
      <c r="AE732" s="120"/>
      <c r="AF732" s="120"/>
      <c r="AG732" s="120"/>
      <c r="AH732" s="120"/>
      <c r="AI732" s="120"/>
      <c r="AJ732" s="120"/>
    </row>
    <row r="733" spans="10:36" s="121" customFormat="1" hidden="1">
      <c r="J733" s="120"/>
      <c r="K733" s="120"/>
      <c r="L733" s="120"/>
      <c r="M733" s="120"/>
      <c r="N733" s="120"/>
      <c r="O733" s="120"/>
      <c r="P733" s="120"/>
      <c r="Q733" s="120"/>
      <c r="R733" s="120"/>
      <c r="S733" s="120"/>
      <c r="T733" s="120"/>
      <c r="U733" s="120"/>
      <c r="V733" s="120"/>
      <c r="W733" s="120"/>
      <c r="X733" s="120"/>
      <c r="Y733" s="120"/>
      <c r="Z733" s="120"/>
      <c r="AA733" s="120"/>
      <c r="AB733" s="120"/>
      <c r="AC733" s="120"/>
      <c r="AD733" s="120"/>
      <c r="AE733" s="120"/>
      <c r="AF733" s="120"/>
      <c r="AG733" s="120"/>
      <c r="AH733" s="120"/>
      <c r="AI733" s="120"/>
      <c r="AJ733" s="120"/>
    </row>
    <row r="734" spans="10:36" s="121" customFormat="1" hidden="1">
      <c r="J734" s="120"/>
      <c r="K734" s="120"/>
      <c r="L734" s="120"/>
      <c r="M734" s="120"/>
      <c r="N734" s="120"/>
      <c r="O734" s="120"/>
      <c r="P734" s="120"/>
      <c r="Q734" s="120"/>
      <c r="R734" s="120"/>
      <c r="S734" s="120"/>
      <c r="T734" s="120"/>
      <c r="U734" s="120"/>
      <c r="V734" s="120"/>
      <c r="W734" s="120"/>
      <c r="X734" s="120"/>
      <c r="Y734" s="120"/>
      <c r="Z734" s="120"/>
      <c r="AA734" s="120"/>
      <c r="AB734" s="120"/>
      <c r="AC734" s="120"/>
      <c r="AD734" s="120"/>
      <c r="AE734" s="120"/>
      <c r="AF734" s="120"/>
      <c r="AG734" s="120"/>
      <c r="AH734" s="120"/>
      <c r="AI734" s="120"/>
      <c r="AJ734" s="120"/>
    </row>
    <row r="735" spans="10:36" s="121" customFormat="1" hidden="1">
      <c r="J735" s="120"/>
      <c r="K735" s="120"/>
      <c r="L735" s="120"/>
      <c r="M735" s="120"/>
      <c r="N735" s="120"/>
      <c r="O735" s="120"/>
      <c r="P735" s="120"/>
      <c r="Q735" s="120"/>
      <c r="R735" s="120"/>
      <c r="S735" s="120"/>
      <c r="T735" s="120"/>
      <c r="U735" s="120"/>
      <c r="V735" s="120"/>
      <c r="W735" s="120"/>
      <c r="X735" s="120"/>
      <c r="Y735" s="120"/>
      <c r="Z735" s="120"/>
      <c r="AA735" s="120"/>
      <c r="AB735" s="120"/>
      <c r="AC735" s="120"/>
      <c r="AD735" s="120"/>
      <c r="AE735" s="120"/>
      <c r="AF735" s="120"/>
      <c r="AG735" s="120"/>
      <c r="AH735" s="120"/>
      <c r="AI735" s="120"/>
      <c r="AJ735" s="120"/>
    </row>
    <row r="736" spans="10:36" s="121" customFormat="1" hidden="1">
      <c r="J736" s="120"/>
      <c r="K736" s="120"/>
      <c r="L736" s="120"/>
      <c r="M736" s="120"/>
      <c r="N736" s="120"/>
      <c r="O736" s="120"/>
      <c r="P736" s="120"/>
      <c r="Q736" s="120"/>
      <c r="R736" s="120"/>
      <c r="S736" s="120"/>
      <c r="T736" s="120"/>
      <c r="U736" s="120"/>
      <c r="V736" s="120"/>
      <c r="W736" s="120"/>
      <c r="X736" s="120"/>
      <c r="Y736" s="120"/>
      <c r="Z736" s="120"/>
      <c r="AA736" s="120"/>
      <c r="AB736" s="120"/>
      <c r="AC736" s="120"/>
      <c r="AD736" s="120"/>
      <c r="AE736" s="120"/>
      <c r="AF736" s="120"/>
      <c r="AG736" s="120"/>
      <c r="AH736" s="120"/>
      <c r="AI736" s="120"/>
      <c r="AJ736" s="120"/>
    </row>
    <row r="737" spans="10:36" s="121" customFormat="1" hidden="1">
      <c r="J737" s="120"/>
      <c r="K737" s="120"/>
      <c r="L737" s="120"/>
      <c r="M737" s="120"/>
      <c r="N737" s="120"/>
      <c r="O737" s="120"/>
      <c r="P737" s="120"/>
      <c r="Q737" s="120"/>
      <c r="R737" s="120"/>
      <c r="S737" s="120"/>
      <c r="T737" s="120"/>
      <c r="U737" s="120"/>
      <c r="V737" s="120"/>
      <c r="W737" s="120"/>
      <c r="X737" s="120"/>
      <c r="Y737" s="120"/>
      <c r="Z737" s="120"/>
      <c r="AA737" s="120"/>
      <c r="AB737" s="120"/>
      <c r="AC737" s="120"/>
      <c r="AD737" s="120"/>
      <c r="AE737" s="120"/>
      <c r="AF737" s="120"/>
      <c r="AG737" s="120"/>
      <c r="AH737" s="120"/>
      <c r="AI737" s="120"/>
      <c r="AJ737" s="120"/>
    </row>
    <row r="738" spans="10:36" s="121" customFormat="1" hidden="1">
      <c r="J738" s="120"/>
      <c r="K738" s="120"/>
      <c r="L738" s="120"/>
      <c r="M738" s="120"/>
      <c r="N738" s="120"/>
      <c r="O738" s="120"/>
      <c r="P738" s="120"/>
      <c r="Q738" s="120"/>
      <c r="R738" s="120"/>
      <c r="S738" s="120"/>
      <c r="T738" s="120"/>
      <c r="U738" s="120"/>
      <c r="V738" s="120"/>
      <c r="W738" s="120"/>
      <c r="X738" s="120"/>
      <c r="Y738" s="120"/>
      <c r="Z738" s="120"/>
      <c r="AA738" s="120"/>
      <c r="AB738" s="120"/>
      <c r="AC738" s="120"/>
      <c r="AD738" s="120"/>
      <c r="AE738" s="120"/>
      <c r="AF738" s="120"/>
      <c r="AG738" s="120"/>
      <c r="AH738" s="120"/>
      <c r="AI738" s="120"/>
      <c r="AJ738" s="120"/>
    </row>
    <row r="739" spans="10:36" s="121" customFormat="1" hidden="1">
      <c r="J739" s="120"/>
      <c r="K739" s="120"/>
      <c r="L739" s="120"/>
      <c r="M739" s="120"/>
      <c r="N739" s="120"/>
      <c r="O739" s="120"/>
      <c r="P739" s="120"/>
      <c r="Q739" s="120"/>
      <c r="R739" s="120"/>
      <c r="S739" s="120"/>
      <c r="T739" s="120"/>
      <c r="U739" s="120"/>
      <c r="V739" s="120"/>
      <c r="W739" s="120"/>
      <c r="X739" s="120"/>
      <c r="Y739" s="120"/>
      <c r="Z739" s="120"/>
      <c r="AA739" s="120"/>
      <c r="AB739" s="120"/>
      <c r="AC739" s="120"/>
      <c r="AD739" s="120"/>
      <c r="AE739" s="120"/>
      <c r="AF739" s="120"/>
      <c r="AG739" s="120"/>
      <c r="AH739" s="120"/>
      <c r="AI739" s="120"/>
      <c r="AJ739" s="120"/>
    </row>
    <row r="740" spans="10:36" s="121" customFormat="1" hidden="1">
      <c r="J740" s="120"/>
      <c r="K740" s="120"/>
      <c r="L740" s="120"/>
      <c r="M740" s="120"/>
      <c r="N740" s="120"/>
      <c r="O740" s="120"/>
      <c r="P740" s="120"/>
      <c r="Q740" s="120"/>
      <c r="R740" s="120"/>
      <c r="S740" s="120"/>
      <c r="T740" s="120"/>
      <c r="U740" s="120"/>
      <c r="V740" s="120"/>
      <c r="W740" s="120"/>
      <c r="X740" s="120"/>
      <c r="Y740" s="120"/>
      <c r="Z740" s="120"/>
      <c r="AA740" s="120"/>
      <c r="AB740" s="120"/>
      <c r="AC740" s="120"/>
      <c r="AD740" s="120"/>
      <c r="AE740" s="120"/>
      <c r="AF740" s="120"/>
      <c r="AG740" s="120"/>
      <c r="AH740" s="120"/>
      <c r="AI740" s="120"/>
      <c r="AJ740" s="120"/>
    </row>
    <row r="741" spans="10:36" s="121" customFormat="1" hidden="1">
      <c r="J741" s="120"/>
      <c r="K741" s="120"/>
      <c r="L741" s="120"/>
      <c r="M741" s="120"/>
      <c r="N741" s="120"/>
      <c r="O741" s="120"/>
      <c r="P741" s="120"/>
      <c r="Q741" s="120"/>
      <c r="R741" s="120"/>
      <c r="S741" s="120"/>
      <c r="T741" s="120"/>
      <c r="U741" s="120"/>
      <c r="V741" s="120"/>
      <c r="W741" s="120"/>
      <c r="X741" s="120"/>
      <c r="Y741" s="120"/>
      <c r="Z741" s="120"/>
      <c r="AA741" s="120"/>
      <c r="AB741" s="120"/>
      <c r="AC741" s="120"/>
      <c r="AD741" s="120"/>
      <c r="AE741" s="120"/>
      <c r="AF741" s="120"/>
      <c r="AG741" s="120"/>
      <c r="AH741" s="120"/>
      <c r="AI741" s="120"/>
      <c r="AJ741" s="120"/>
    </row>
    <row r="742" spans="10:36" s="121" customFormat="1" hidden="1">
      <c r="J742" s="120"/>
      <c r="K742" s="120"/>
      <c r="L742" s="120"/>
      <c r="M742" s="120"/>
      <c r="N742" s="120"/>
      <c r="O742" s="120"/>
      <c r="P742" s="120"/>
      <c r="Q742" s="120"/>
      <c r="R742" s="120"/>
      <c r="S742" s="120"/>
      <c r="T742" s="120"/>
      <c r="U742" s="120"/>
      <c r="V742" s="120"/>
      <c r="W742" s="120"/>
      <c r="X742" s="120"/>
      <c r="Y742" s="120"/>
      <c r="Z742" s="120"/>
      <c r="AA742" s="120"/>
      <c r="AB742" s="120"/>
      <c r="AC742" s="120"/>
      <c r="AD742" s="120"/>
      <c r="AE742" s="120"/>
      <c r="AF742" s="120"/>
      <c r="AG742" s="120"/>
      <c r="AH742" s="120"/>
      <c r="AI742" s="120"/>
      <c r="AJ742" s="120"/>
    </row>
    <row r="743" spans="10:36" s="121" customFormat="1" hidden="1">
      <c r="J743" s="120"/>
      <c r="K743" s="120"/>
      <c r="L743" s="120"/>
      <c r="M743" s="120"/>
      <c r="N743" s="120"/>
      <c r="O743" s="120"/>
      <c r="P743" s="120"/>
      <c r="Q743" s="120"/>
      <c r="R743" s="120"/>
      <c r="S743" s="120"/>
      <c r="T743" s="120"/>
      <c r="U743" s="120"/>
      <c r="V743" s="120"/>
      <c r="W743" s="120"/>
      <c r="X743" s="120"/>
      <c r="Y743" s="120"/>
      <c r="Z743" s="120"/>
      <c r="AA743" s="120"/>
      <c r="AB743" s="120"/>
      <c r="AC743" s="120"/>
      <c r="AD743" s="120"/>
      <c r="AE743" s="120"/>
      <c r="AF743" s="120"/>
      <c r="AG743" s="120"/>
      <c r="AH743" s="120"/>
      <c r="AI743" s="120"/>
      <c r="AJ743" s="120"/>
    </row>
    <row r="744" spans="10:36" s="121" customFormat="1" hidden="1">
      <c r="J744" s="120"/>
      <c r="K744" s="120"/>
      <c r="L744" s="120"/>
      <c r="M744" s="120"/>
      <c r="N744" s="120"/>
      <c r="O744" s="120"/>
      <c r="P744" s="120"/>
      <c r="Q744" s="120"/>
      <c r="R744" s="120"/>
      <c r="S744" s="120"/>
      <c r="T744" s="120"/>
      <c r="U744" s="120"/>
      <c r="V744" s="120"/>
      <c r="W744" s="120"/>
      <c r="X744" s="120"/>
      <c r="Y744" s="120"/>
      <c r="Z744" s="120"/>
      <c r="AA744" s="120"/>
      <c r="AB744" s="120"/>
      <c r="AC744" s="120"/>
      <c r="AD744" s="120"/>
      <c r="AE744" s="120"/>
      <c r="AF744" s="120"/>
      <c r="AG744" s="120"/>
      <c r="AH744" s="120"/>
      <c r="AI744" s="120"/>
      <c r="AJ744" s="120"/>
    </row>
    <row r="745" spans="10:36" s="121" customFormat="1" hidden="1">
      <c r="J745" s="120"/>
      <c r="K745" s="120"/>
      <c r="L745" s="120"/>
      <c r="M745" s="120"/>
      <c r="N745" s="120"/>
      <c r="O745" s="120"/>
      <c r="P745" s="120"/>
      <c r="Q745" s="120"/>
      <c r="R745" s="120"/>
      <c r="S745" s="120"/>
      <c r="T745" s="120"/>
      <c r="U745" s="120"/>
      <c r="V745" s="120"/>
      <c r="W745" s="120"/>
      <c r="X745" s="120"/>
      <c r="Y745" s="120"/>
      <c r="Z745" s="120"/>
      <c r="AA745" s="120"/>
      <c r="AB745" s="120"/>
      <c r="AC745" s="120"/>
      <c r="AD745" s="120"/>
      <c r="AE745" s="120"/>
      <c r="AF745" s="120"/>
      <c r="AG745" s="120"/>
      <c r="AH745" s="120"/>
      <c r="AI745" s="120"/>
      <c r="AJ745" s="120"/>
    </row>
    <row r="746" spans="10:36" s="121" customFormat="1" hidden="1">
      <c r="J746" s="120"/>
      <c r="K746" s="120"/>
      <c r="L746" s="120"/>
      <c r="M746" s="120"/>
      <c r="N746" s="120"/>
      <c r="O746" s="120"/>
      <c r="P746" s="120"/>
      <c r="Q746" s="120"/>
      <c r="R746" s="120"/>
      <c r="S746" s="120"/>
      <c r="T746" s="120"/>
      <c r="U746" s="120"/>
      <c r="V746" s="120"/>
      <c r="W746" s="120"/>
      <c r="X746" s="120"/>
      <c r="Y746" s="120"/>
      <c r="Z746" s="120"/>
      <c r="AA746" s="120"/>
      <c r="AB746" s="120"/>
      <c r="AC746" s="120"/>
      <c r="AD746" s="120"/>
      <c r="AE746" s="120"/>
      <c r="AF746" s="120"/>
      <c r="AG746" s="120"/>
      <c r="AH746" s="120"/>
      <c r="AI746" s="120"/>
      <c r="AJ746" s="120"/>
    </row>
    <row r="747" spans="10:36" s="121" customFormat="1" hidden="1">
      <c r="J747" s="120"/>
      <c r="K747" s="120"/>
      <c r="L747" s="120"/>
      <c r="M747" s="120"/>
      <c r="N747" s="120"/>
      <c r="O747" s="120"/>
      <c r="P747" s="120"/>
      <c r="Q747" s="120"/>
      <c r="R747" s="120"/>
      <c r="S747" s="120"/>
      <c r="T747" s="120"/>
      <c r="U747" s="120"/>
      <c r="V747" s="120"/>
      <c r="W747" s="120"/>
      <c r="X747" s="120"/>
      <c r="Y747" s="120"/>
      <c r="Z747" s="120"/>
      <c r="AA747" s="120"/>
      <c r="AB747" s="120"/>
      <c r="AC747" s="120"/>
      <c r="AD747" s="120"/>
      <c r="AE747" s="120"/>
      <c r="AF747" s="120"/>
      <c r="AG747" s="120"/>
      <c r="AH747" s="120"/>
      <c r="AI747" s="120"/>
      <c r="AJ747" s="120"/>
    </row>
    <row r="748" spans="10:36" s="121" customFormat="1" hidden="1">
      <c r="J748" s="120"/>
      <c r="K748" s="120"/>
      <c r="L748" s="120"/>
      <c r="M748" s="120"/>
      <c r="N748" s="120"/>
      <c r="O748" s="120"/>
      <c r="P748" s="120"/>
      <c r="Q748" s="120"/>
      <c r="R748" s="120"/>
      <c r="S748" s="120"/>
      <c r="T748" s="120"/>
      <c r="U748" s="120"/>
      <c r="V748" s="120"/>
      <c r="W748" s="120"/>
      <c r="X748" s="120"/>
      <c r="Y748" s="120"/>
      <c r="Z748" s="120"/>
      <c r="AA748" s="120"/>
      <c r="AB748" s="120"/>
      <c r="AC748" s="120"/>
      <c r="AD748" s="120"/>
      <c r="AE748" s="120"/>
      <c r="AF748" s="120"/>
      <c r="AG748" s="120"/>
      <c r="AH748" s="120"/>
      <c r="AI748" s="120"/>
      <c r="AJ748" s="120"/>
    </row>
    <row r="749" spans="10:36" s="121" customFormat="1" hidden="1">
      <c r="J749" s="120"/>
      <c r="K749" s="120"/>
      <c r="L749" s="120"/>
      <c r="M749" s="120"/>
      <c r="N749" s="120"/>
      <c r="O749" s="120"/>
      <c r="P749" s="120"/>
      <c r="Q749" s="120"/>
      <c r="R749" s="120"/>
      <c r="S749" s="120"/>
      <c r="T749" s="120"/>
      <c r="U749" s="120"/>
      <c r="V749" s="120"/>
      <c r="W749" s="120"/>
      <c r="X749" s="120"/>
      <c r="Y749" s="120"/>
      <c r="Z749" s="120"/>
      <c r="AA749" s="120"/>
      <c r="AB749" s="120"/>
      <c r="AC749" s="120"/>
      <c r="AD749" s="120"/>
      <c r="AE749" s="120"/>
      <c r="AF749" s="120"/>
      <c r="AG749" s="120"/>
      <c r="AH749" s="120"/>
      <c r="AI749" s="120"/>
      <c r="AJ749" s="120"/>
    </row>
    <row r="750" spans="10:36" s="121" customFormat="1" hidden="1">
      <c r="J750" s="120"/>
      <c r="K750" s="120"/>
      <c r="L750" s="120"/>
      <c r="M750" s="120"/>
      <c r="N750" s="120"/>
      <c r="O750" s="120"/>
      <c r="P750" s="120"/>
      <c r="Q750" s="120"/>
      <c r="R750" s="120"/>
      <c r="S750" s="120"/>
      <c r="T750" s="120"/>
      <c r="U750" s="120"/>
      <c r="V750" s="120"/>
      <c r="W750" s="120"/>
      <c r="X750" s="120"/>
      <c r="Y750" s="120"/>
      <c r="Z750" s="120"/>
      <c r="AA750" s="120"/>
      <c r="AB750" s="120"/>
      <c r="AC750" s="120"/>
      <c r="AD750" s="120"/>
      <c r="AE750" s="120"/>
      <c r="AF750" s="120"/>
      <c r="AG750" s="120"/>
      <c r="AH750" s="120"/>
      <c r="AI750" s="120"/>
      <c r="AJ750" s="120"/>
    </row>
    <row r="751" spans="10:36" s="121" customFormat="1" hidden="1">
      <c r="J751" s="120"/>
      <c r="K751" s="120"/>
      <c r="L751" s="120"/>
      <c r="M751" s="120"/>
      <c r="N751" s="120"/>
      <c r="O751" s="120"/>
      <c r="P751" s="120"/>
      <c r="Q751" s="120"/>
      <c r="R751" s="120"/>
      <c r="S751" s="120"/>
      <c r="T751" s="120"/>
      <c r="U751" s="120"/>
      <c r="V751" s="120"/>
      <c r="W751" s="120"/>
      <c r="X751" s="120"/>
      <c r="Y751" s="120"/>
      <c r="Z751" s="120"/>
      <c r="AA751" s="120"/>
      <c r="AB751" s="120"/>
      <c r="AC751" s="120"/>
      <c r="AD751" s="120"/>
      <c r="AE751" s="120"/>
      <c r="AF751" s="120"/>
      <c r="AG751" s="120"/>
      <c r="AH751" s="120"/>
      <c r="AI751" s="120"/>
      <c r="AJ751" s="120"/>
    </row>
    <row r="752" spans="10:36" s="121" customFormat="1" hidden="1">
      <c r="J752" s="120"/>
      <c r="K752" s="120"/>
      <c r="L752" s="120"/>
      <c r="M752" s="120"/>
      <c r="N752" s="120"/>
      <c r="O752" s="120"/>
      <c r="P752" s="120"/>
      <c r="Q752" s="120"/>
      <c r="R752" s="120"/>
      <c r="S752" s="120"/>
      <c r="T752" s="120"/>
      <c r="U752" s="120"/>
      <c r="V752" s="120"/>
      <c r="W752" s="120"/>
      <c r="X752" s="120"/>
      <c r="Y752" s="120"/>
      <c r="Z752" s="120"/>
      <c r="AA752" s="120"/>
      <c r="AB752" s="120"/>
      <c r="AC752" s="120"/>
      <c r="AD752" s="120"/>
      <c r="AE752" s="120"/>
      <c r="AF752" s="120"/>
      <c r="AG752" s="120"/>
      <c r="AH752" s="120"/>
      <c r="AI752" s="120"/>
      <c r="AJ752" s="120"/>
    </row>
    <row r="753" spans="10:36" s="121" customFormat="1" hidden="1">
      <c r="J753" s="120"/>
      <c r="K753" s="120"/>
      <c r="L753" s="120"/>
      <c r="M753" s="120"/>
      <c r="N753" s="120"/>
      <c r="O753" s="120"/>
      <c r="P753" s="120"/>
      <c r="Q753" s="120"/>
      <c r="R753" s="120"/>
      <c r="S753" s="120"/>
      <c r="T753" s="120"/>
      <c r="U753" s="120"/>
      <c r="V753" s="120"/>
      <c r="W753" s="120"/>
      <c r="X753" s="120"/>
      <c r="Y753" s="120"/>
      <c r="Z753" s="120"/>
      <c r="AA753" s="120"/>
      <c r="AB753" s="120"/>
      <c r="AC753" s="120"/>
      <c r="AD753" s="120"/>
      <c r="AE753" s="120"/>
      <c r="AF753" s="120"/>
      <c r="AG753" s="120"/>
      <c r="AH753" s="120"/>
      <c r="AI753" s="120"/>
      <c r="AJ753" s="120"/>
    </row>
    <row r="754" spans="10:36" s="121" customFormat="1" hidden="1">
      <c r="J754" s="120"/>
      <c r="K754" s="120"/>
      <c r="L754" s="120"/>
      <c r="M754" s="120"/>
      <c r="N754" s="120"/>
      <c r="O754" s="120"/>
      <c r="P754" s="120"/>
      <c r="Q754" s="120"/>
      <c r="R754" s="120"/>
      <c r="S754" s="120"/>
      <c r="T754" s="120"/>
      <c r="U754" s="120"/>
      <c r="V754" s="120"/>
      <c r="W754" s="120"/>
      <c r="X754" s="120"/>
      <c r="Y754" s="120"/>
      <c r="Z754" s="120"/>
      <c r="AA754" s="120"/>
      <c r="AB754" s="120"/>
      <c r="AC754" s="120"/>
      <c r="AD754" s="120"/>
      <c r="AE754" s="120"/>
      <c r="AF754" s="120"/>
      <c r="AG754" s="120"/>
      <c r="AH754" s="120"/>
      <c r="AI754" s="120"/>
      <c r="AJ754" s="120"/>
    </row>
    <row r="755" spans="10:36" s="121" customFormat="1" hidden="1">
      <c r="J755" s="120"/>
      <c r="K755" s="120"/>
      <c r="L755" s="120"/>
      <c r="M755" s="120"/>
      <c r="N755" s="120"/>
      <c r="O755" s="120"/>
      <c r="P755" s="120"/>
      <c r="Q755" s="120"/>
      <c r="R755" s="120"/>
      <c r="S755" s="120"/>
      <c r="T755" s="120"/>
      <c r="U755" s="120"/>
      <c r="V755" s="120"/>
      <c r="W755" s="120"/>
      <c r="X755" s="120"/>
      <c r="Y755" s="120"/>
      <c r="Z755" s="120"/>
      <c r="AA755" s="120"/>
      <c r="AB755" s="120"/>
      <c r="AC755" s="120"/>
      <c r="AD755" s="120"/>
      <c r="AE755" s="120"/>
      <c r="AF755" s="120"/>
      <c r="AG755" s="120"/>
      <c r="AH755" s="120"/>
      <c r="AI755" s="120"/>
      <c r="AJ755" s="120"/>
    </row>
    <row r="756" spans="10:36" s="121" customFormat="1" hidden="1">
      <c r="J756" s="120"/>
      <c r="K756" s="120"/>
      <c r="L756" s="120"/>
      <c r="M756" s="120"/>
      <c r="N756" s="120"/>
      <c r="O756" s="120"/>
      <c r="P756" s="120"/>
      <c r="Q756" s="120"/>
      <c r="R756" s="120"/>
      <c r="S756" s="120"/>
      <c r="T756" s="120"/>
      <c r="U756" s="120"/>
      <c r="V756" s="120"/>
      <c r="W756" s="120"/>
      <c r="X756" s="120"/>
      <c r="Y756" s="120"/>
      <c r="Z756" s="120"/>
      <c r="AA756" s="120"/>
      <c r="AB756" s="120"/>
      <c r="AC756" s="120"/>
      <c r="AD756" s="120"/>
      <c r="AE756" s="120"/>
      <c r="AF756" s="120"/>
      <c r="AG756" s="120"/>
      <c r="AH756" s="120"/>
      <c r="AI756" s="120"/>
      <c r="AJ756" s="120"/>
    </row>
    <row r="757" spans="10:36" s="121" customFormat="1" hidden="1">
      <c r="J757" s="120"/>
      <c r="K757" s="120"/>
      <c r="L757" s="120"/>
      <c r="M757" s="120"/>
      <c r="N757" s="120"/>
      <c r="O757" s="120"/>
      <c r="P757" s="120"/>
      <c r="Q757" s="120"/>
      <c r="R757" s="120"/>
      <c r="S757" s="120"/>
      <c r="T757" s="120"/>
      <c r="U757" s="120"/>
      <c r="V757" s="120"/>
      <c r="W757" s="120"/>
      <c r="X757" s="120"/>
      <c r="Y757" s="120"/>
      <c r="Z757" s="120"/>
      <c r="AA757" s="120"/>
      <c r="AB757" s="120"/>
      <c r="AC757" s="120"/>
      <c r="AD757" s="120"/>
      <c r="AE757" s="120"/>
      <c r="AF757" s="120"/>
      <c r="AG757" s="120"/>
      <c r="AH757" s="120"/>
      <c r="AI757" s="120"/>
      <c r="AJ757" s="120"/>
    </row>
    <row r="758" spans="10:36" s="121" customFormat="1" hidden="1">
      <c r="J758" s="120"/>
      <c r="K758" s="120"/>
      <c r="L758" s="120"/>
      <c r="M758" s="120"/>
      <c r="N758" s="120"/>
      <c r="O758" s="120"/>
      <c r="P758" s="120"/>
      <c r="Q758" s="120"/>
      <c r="R758" s="120"/>
      <c r="S758" s="120"/>
      <c r="T758" s="120"/>
      <c r="U758" s="120"/>
      <c r="V758" s="120"/>
      <c r="W758" s="120"/>
      <c r="X758" s="120"/>
      <c r="Y758" s="120"/>
      <c r="Z758" s="120"/>
      <c r="AA758" s="120"/>
      <c r="AB758" s="120"/>
      <c r="AC758" s="120"/>
      <c r="AD758" s="120"/>
      <c r="AE758" s="120"/>
      <c r="AF758" s="120"/>
      <c r="AG758" s="120"/>
      <c r="AH758" s="120"/>
      <c r="AI758" s="120"/>
      <c r="AJ758" s="120"/>
    </row>
    <row r="759" spans="10:36" s="121" customFormat="1" hidden="1">
      <c r="J759" s="120"/>
      <c r="K759" s="120"/>
      <c r="L759" s="120"/>
      <c r="M759" s="120"/>
      <c r="N759" s="120"/>
      <c r="O759" s="120"/>
      <c r="P759" s="120"/>
      <c r="Q759" s="120"/>
      <c r="R759" s="120"/>
      <c r="S759" s="120"/>
      <c r="T759" s="120"/>
      <c r="U759" s="120"/>
      <c r="V759" s="120"/>
      <c r="W759" s="120"/>
      <c r="X759" s="120"/>
      <c r="Y759" s="120"/>
      <c r="Z759" s="120"/>
      <c r="AA759" s="120"/>
      <c r="AB759" s="120"/>
      <c r="AC759" s="120"/>
      <c r="AD759" s="120"/>
      <c r="AE759" s="120"/>
      <c r="AF759" s="120"/>
      <c r="AG759" s="120"/>
      <c r="AH759" s="120"/>
      <c r="AI759" s="120"/>
      <c r="AJ759" s="120"/>
    </row>
    <row r="760" spans="10:36" s="121" customFormat="1" hidden="1">
      <c r="J760" s="120"/>
      <c r="K760" s="120"/>
      <c r="L760" s="120"/>
      <c r="M760" s="120"/>
      <c r="N760" s="120"/>
      <c r="O760" s="120"/>
      <c r="P760" s="120"/>
      <c r="Q760" s="120"/>
      <c r="R760" s="120"/>
      <c r="S760" s="120"/>
      <c r="T760" s="120"/>
      <c r="U760" s="120"/>
      <c r="V760" s="120"/>
      <c r="W760" s="120"/>
      <c r="X760" s="120"/>
      <c r="Y760" s="120"/>
      <c r="Z760" s="120"/>
      <c r="AA760" s="120"/>
      <c r="AB760" s="120"/>
      <c r="AC760" s="120"/>
      <c r="AD760" s="120"/>
      <c r="AE760" s="120"/>
      <c r="AF760" s="120"/>
      <c r="AG760" s="120"/>
      <c r="AH760" s="120"/>
      <c r="AI760" s="120"/>
      <c r="AJ760" s="120"/>
    </row>
    <row r="761" spans="10:36" s="121" customFormat="1" hidden="1">
      <c r="J761" s="120"/>
      <c r="K761" s="120"/>
      <c r="L761" s="120"/>
      <c r="M761" s="120"/>
      <c r="N761" s="120"/>
      <c r="O761" s="120"/>
      <c r="P761" s="120"/>
      <c r="Q761" s="120"/>
      <c r="R761" s="120"/>
      <c r="S761" s="120"/>
      <c r="T761" s="120"/>
      <c r="U761" s="120"/>
      <c r="V761" s="120"/>
      <c r="W761" s="120"/>
      <c r="X761" s="120"/>
      <c r="Y761" s="120"/>
      <c r="Z761" s="120"/>
      <c r="AA761" s="120"/>
      <c r="AB761" s="120"/>
      <c r="AC761" s="120"/>
      <c r="AD761" s="120"/>
      <c r="AE761" s="120"/>
      <c r="AF761" s="120"/>
      <c r="AG761" s="120"/>
      <c r="AH761" s="120"/>
      <c r="AI761" s="120"/>
      <c r="AJ761" s="120"/>
    </row>
    <row r="762" spans="10:36" s="121" customFormat="1" hidden="1">
      <c r="J762" s="120"/>
      <c r="K762" s="120"/>
      <c r="L762" s="120"/>
      <c r="M762" s="120"/>
      <c r="N762" s="120"/>
      <c r="O762" s="120"/>
      <c r="P762" s="120"/>
      <c r="Q762" s="120"/>
      <c r="R762" s="120"/>
      <c r="S762" s="120"/>
      <c r="T762" s="120"/>
      <c r="U762" s="120"/>
      <c r="V762" s="120"/>
      <c r="W762" s="120"/>
      <c r="X762" s="120"/>
      <c r="Y762" s="120"/>
      <c r="Z762" s="120"/>
      <c r="AA762" s="120"/>
      <c r="AB762" s="120"/>
      <c r="AC762" s="120"/>
      <c r="AD762" s="120"/>
      <c r="AE762" s="120"/>
      <c r="AF762" s="120"/>
      <c r="AG762" s="120"/>
      <c r="AH762" s="120"/>
      <c r="AI762" s="120"/>
      <c r="AJ762" s="120"/>
    </row>
    <row r="763" spans="10:36" s="121" customFormat="1" hidden="1">
      <c r="J763" s="120"/>
      <c r="K763" s="120"/>
      <c r="L763" s="120"/>
      <c r="M763" s="120"/>
      <c r="N763" s="120"/>
      <c r="O763" s="120"/>
      <c r="P763" s="120"/>
      <c r="Q763" s="120"/>
      <c r="R763" s="120"/>
      <c r="S763" s="120"/>
      <c r="T763" s="120"/>
      <c r="U763" s="120"/>
      <c r="V763" s="120"/>
      <c r="W763" s="120"/>
      <c r="X763" s="120"/>
      <c r="Y763" s="120"/>
      <c r="Z763" s="120"/>
      <c r="AA763" s="120"/>
      <c r="AB763" s="120"/>
      <c r="AC763" s="120"/>
      <c r="AD763" s="120"/>
      <c r="AE763" s="120"/>
      <c r="AF763" s="120"/>
      <c r="AG763" s="120"/>
      <c r="AH763" s="120"/>
      <c r="AI763" s="120"/>
      <c r="AJ763" s="120"/>
    </row>
    <row r="764" spans="10:36" s="121" customFormat="1" hidden="1">
      <c r="J764" s="120"/>
      <c r="K764" s="120"/>
      <c r="L764" s="120"/>
      <c r="M764" s="120"/>
      <c r="N764" s="120"/>
      <c r="O764" s="120"/>
      <c r="P764" s="120"/>
      <c r="Q764" s="120"/>
      <c r="R764" s="120"/>
      <c r="S764" s="120"/>
      <c r="T764" s="120"/>
      <c r="U764" s="120"/>
      <c r="V764" s="120"/>
      <c r="W764" s="120"/>
      <c r="X764" s="120"/>
      <c r="Y764" s="120"/>
      <c r="Z764" s="120"/>
      <c r="AA764" s="120"/>
      <c r="AB764" s="120"/>
      <c r="AC764" s="120"/>
      <c r="AD764" s="120"/>
      <c r="AE764" s="120"/>
      <c r="AF764" s="120"/>
      <c r="AG764" s="120"/>
      <c r="AH764" s="120"/>
      <c r="AI764" s="120"/>
      <c r="AJ764" s="120"/>
    </row>
    <row r="765" spans="10:36" s="121" customFormat="1" hidden="1">
      <c r="J765" s="120"/>
      <c r="K765" s="120"/>
      <c r="L765" s="120"/>
      <c r="M765" s="120"/>
      <c r="N765" s="120"/>
      <c r="O765" s="120"/>
      <c r="P765" s="120"/>
      <c r="Q765" s="120"/>
      <c r="R765" s="120"/>
      <c r="S765" s="120"/>
      <c r="T765" s="120"/>
      <c r="U765" s="120"/>
      <c r="V765" s="120"/>
      <c r="W765" s="120"/>
      <c r="X765" s="120"/>
      <c r="Y765" s="120"/>
      <c r="Z765" s="120"/>
      <c r="AA765" s="120"/>
      <c r="AB765" s="120"/>
      <c r="AC765" s="120"/>
      <c r="AD765" s="120"/>
      <c r="AE765" s="120"/>
      <c r="AF765" s="120"/>
      <c r="AG765" s="120"/>
      <c r="AH765" s="120"/>
      <c r="AI765" s="120"/>
      <c r="AJ765" s="120"/>
    </row>
    <row r="766" spans="10:36" s="121" customFormat="1" hidden="1">
      <c r="J766" s="120"/>
      <c r="K766" s="120"/>
      <c r="L766" s="120"/>
      <c r="M766" s="120"/>
      <c r="N766" s="120"/>
      <c r="O766" s="120"/>
      <c r="P766" s="120"/>
      <c r="Q766" s="120"/>
      <c r="R766" s="120"/>
      <c r="S766" s="120"/>
      <c r="T766" s="120"/>
      <c r="U766" s="120"/>
      <c r="V766" s="120"/>
      <c r="W766" s="120"/>
      <c r="X766" s="120"/>
      <c r="Y766" s="120"/>
      <c r="Z766" s="120"/>
      <c r="AA766" s="120"/>
      <c r="AB766" s="120"/>
      <c r="AC766" s="120"/>
      <c r="AD766" s="120"/>
      <c r="AE766" s="120"/>
      <c r="AF766" s="120"/>
      <c r="AG766" s="120"/>
      <c r="AH766" s="120"/>
      <c r="AI766" s="120"/>
      <c r="AJ766" s="120"/>
    </row>
    <row r="767" spans="10:36" s="121" customFormat="1" hidden="1">
      <c r="J767" s="120"/>
      <c r="K767" s="120"/>
      <c r="L767" s="120"/>
      <c r="M767" s="120"/>
      <c r="N767" s="120"/>
      <c r="O767" s="120"/>
      <c r="P767" s="120"/>
      <c r="Q767" s="120"/>
      <c r="R767" s="120"/>
      <c r="S767" s="120"/>
      <c r="T767" s="120"/>
      <c r="U767" s="120"/>
      <c r="V767" s="120"/>
      <c r="W767" s="120"/>
      <c r="X767" s="120"/>
      <c r="Y767" s="120"/>
      <c r="Z767" s="120"/>
      <c r="AA767" s="120"/>
      <c r="AB767" s="120"/>
      <c r="AC767" s="120"/>
      <c r="AD767" s="120"/>
      <c r="AE767" s="120"/>
      <c r="AF767" s="120"/>
      <c r="AG767" s="120"/>
      <c r="AH767" s="120"/>
      <c r="AI767" s="120"/>
      <c r="AJ767" s="120"/>
    </row>
    <row r="768" spans="10:36" s="121" customFormat="1" hidden="1">
      <c r="J768" s="120"/>
      <c r="K768" s="120"/>
      <c r="L768" s="120"/>
      <c r="M768" s="120"/>
      <c r="N768" s="120"/>
      <c r="O768" s="120"/>
      <c r="P768" s="120"/>
      <c r="Q768" s="120"/>
      <c r="R768" s="120"/>
      <c r="S768" s="120"/>
      <c r="T768" s="120"/>
      <c r="U768" s="120"/>
      <c r="V768" s="120"/>
      <c r="W768" s="120"/>
      <c r="X768" s="120"/>
      <c r="Y768" s="120"/>
      <c r="Z768" s="120"/>
      <c r="AA768" s="120"/>
      <c r="AB768" s="120"/>
      <c r="AC768" s="120"/>
      <c r="AD768" s="120"/>
      <c r="AE768" s="120"/>
      <c r="AF768" s="120"/>
      <c r="AG768" s="120"/>
      <c r="AH768" s="120"/>
      <c r="AI768" s="120"/>
      <c r="AJ768" s="120"/>
    </row>
    <row r="769" spans="10:36" s="121" customFormat="1" hidden="1">
      <c r="J769" s="120"/>
      <c r="K769" s="120"/>
      <c r="L769" s="120"/>
      <c r="M769" s="120"/>
      <c r="N769" s="120"/>
      <c r="O769" s="120"/>
      <c r="P769" s="120"/>
      <c r="Q769" s="120"/>
      <c r="R769" s="120"/>
      <c r="S769" s="120"/>
      <c r="T769" s="120"/>
      <c r="U769" s="120"/>
      <c r="V769" s="120"/>
      <c r="W769" s="120"/>
      <c r="X769" s="120"/>
      <c r="Y769" s="120"/>
      <c r="Z769" s="120"/>
      <c r="AA769" s="120"/>
      <c r="AB769" s="120"/>
      <c r="AC769" s="120"/>
      <c r="AD769" s="120"/>
      <c r="AE769" s="120"/>
      <c r="AF769" s="120"/>
      <c r="AG769" s="120"/>
      <c r="AH769" s="120"/>
      <c r="AI769" s="120"/>
      <c r="AJ769" s="120"/>
    </row>
    <row r="770" spans="10:36" s="121" customFormat="1" hidden="1">
      <c r="J770" s="120"/>
      <c r="K770" s="120"/>
      <c r="L770" s="120"/>
      <c r="M770" s="120"/>
      <c r="N770" s="120"/>
      <c r="O770" s="120"/>
      <c r="P770" s="120"/>
      <c r="Q770" s="120"/>
      <c r="R770" s="120"/>
      <c r="S770" s="120"/>
      <c r="T770" s="120"/>
      <c r="U770" s="120"/>
      <c r="V770" s="120"/>
      <c r="W770" s="120"/>
      <c r="X770" s="120"/>
      <c r="Y770" s="120"/>
      <c r="Z770" s="120"/>
      <c r="AA770" s="120"/>
      <c r="AB770" s="120"/>
      <c r="AC770" s="120"/>
      <c r="AD770" s="120"/>
      <c r="AE770" s="120"/>
      <c r="AF770" s="120"/>
      <c r="AG770" s="120"/>
      <c r="AH770" s="120"/>
      <c r="AI770" s="120"/>
      <c r="AJ770" s="120"/>
    </row>
    <row r="771" spans="10:36" s="121" customFormat="1" hidden="1">
      <c r="J771" s="120"/>
      <c r="K771" s="120"/>
      <c r="L771" s="120"/>
      <c r="M771" s="120"/>
      <c r="N771" s="120"/>
      <c r="O771" s="120"/>
      <c r="P771" s="120"/>
      <c r="Q771" s="120"/>
      <c r="R771" s="120"/>
      <c r="S771" s="120"/>
      <c r="T771" s="120"/>
      <c r="U771" s="120"/>
      <c r="V771" s="120"/>
      <c r="W771" s="120"/>
      <c r="X771" s="120"/>
      <c r="Y771" s="120"/>
      <c r="Z771" s="120"/>
      <c r="AA771" s="120"/>
      <c r="AB771" s="120"/>
      <c r="AC771" s="120"/>
      <c r="AD771" s="120"/>
      <c r="AE771" s="120"/>
      <c r="AF771" s="120"/>
      <c r="AG771" s="120"/>
      <c r="AH771" s="120"/>
      <c r="AI771" s="120"/>
      <c r="AJ771" s="120"/>
    </row>
    <row r="772" spans="10:36" s="121" customFormat="1" hidden="1">
      <c r="J772" s="120"/>
      <c r="K772" s="120"/>
      <c r="L772" s="120"/>
      <c r="M772" s="120"/>
      <c r="N772" s="120"/>
      <c r="O772" s="120"/>
      <c r="P772" s="120"/>
      <c r="Q772" s="120"/>
      <c r="R772" s="120"/>
      <c r="S772" s="120"/>
      <c r="T772" s="120"/>
      <c r="U772" s="120"/>
      <c r="V772" s="120"/>
      <c r="W772" s="120"/>
      <c r="X772" s="120"/>
      <c r="Y772" s="120"/>
      <c r="Z772" s="120"/>
      <c r="AA772" s="120"/>
      <c r="AB772" s="120"/>
      <c r="AC772" s="120"/>
      <c r="AD772" s="120"/>
      <c r="AE772" s="120"/>
      <c r="AF772" s="120"/>
      <c r="AG772" s="120"/>
      <c r="AH772" s="120"/>
      <c r="AI772" s="120"/>
      <c r="AJ772" s="120"/>
    </row>
    <row r="773" spans="10:36" s="121" customFormat="1" hidden="1">
      <c r="J773" s="120"/>
      <c r="K773" s="120"/>
      <c r="L773" s="120"/>
      <c r="M773" s="120"/>
      <c r="N773" s="120"/>
      <c r="O773" s="120"/>
      <c r="P773" s="120"/>
      <c r="Q773" s="120"/>
      <c r="R773" s="120"/>
      <c r="S773" s="120"/>
      <c r="T773" s="120"/>
      <c r="U773" s="120"/>
      <c r="V773" s="120"/>
      <c r="W773" s="120"/>
      <c r="X773" s="120"/>
      <c r="Y773" s="120"/>
      <c r="Z773" s="120"/>
      <c r="AA773" s="120"/>
      <c r="AB773" s="120"/>
      <c r="AC773" s="120"/>
      <c r="AD773" s="120"/>
      <c r="AE773" s="120"/>
      <c r="AF773" s="120"/>
      <c r="AG773" s="120"/>
      <c r="AH773" s="120"/>
      <c r="AI773" s="120"/>
      <c r="AJ773" s="120"/>
    </row>
    <row r="774" spans="10:36" s="121" customFormat="1" hidden="1">
      <c r="J774" s="120"/>
      <c r="K774" s="120"/>
      <c r="L774" s="120"/>
      <c r="M774" s="120"/>
      <c r="N774" s="120"/>
      <c r="O774" s="120"/>
      <c r="P774" s="120"/>
      <c r="Q774" s="120"/>
      <c r="R774" s="120"/>
      <c r="S774" s="120"/>
      <c r="T774" s="120"/>
      <c r="U774" s="120"/>
      <c r="V774" s="120"/>
      <c r="W774" s="120"/>
      <c r="X774" s="120"/>
      <c r="Y774" s="120"/>
      <c r="Z774" s="120"/>
      <c r="AA774" s="120"/>
      <c r="AB774" s="120"/>
      <c r="AC774" s="120"/>
      <c r="AD774" s="120"/>
      <c r="AE774" s="120"/>
      <c r="AF774" s="120"/>
      <c r="AG774" s="120"/>
      <c r="AH774" s="120"/>
      <c r="AI774" s="120"/>
      <c r="AJ774" s="120"/>
    </row>
    <row r="775" spans="10:36" s="121" customFormat="1" hidden="1">
      <c r="J775" s="120"/>
      <c r="K775" s="120"/>
      <c r="L775" s="120"/>
      <c r="M775" s="120"/>
      <c r="N775" s="120"/>
      <c r="O775" s="120"/>
      <c r="P775" s="120"/>
      <c r="Q775" s="120"/>
      <c r="R775" s="120"/>
      <c r="S775" s="120"/>
      <c r="T775" s="120"/>
      <c r="U775" s="120"/>
      <c r="V775" s="120"/>
      <c r="W775" s="120"/>
      <c r="X775" s="120"/>
      <c r="Y775" s="120"/>
      <c r="Z775" s="120"/>
      <c r="AA775" s="120"/>
      <c r="AB775" s="120"/>
      <c r="AC775" s="120"/>
      <c r="AD775" s="120"/>
      <c r="AE775" s="120"/>
      <c r="AF775" s="120"/>
      <c r="AG775" s="120"/>
      <c r="AH775" s="120"/>
      <c r="AI775" s="120"/>
      <c r="AJ775" s="120"/>
    </row>
    <row r="776" spans="10:36" s="121" customFormat="1" hidden="1">
      <c r="J776" s="120"/>
      <c r="K776" s="120"/>
      <c r="L776" s="120"/>
      <c r="M776" s="120"/>
      <c r="N776" s="120"/>
      <c r="O776" s="120"/>
      <c r="P776" s="120"/>
      <c r="Q776" s="120"/>
      <c r="R776" s="120"/>
      <c r="S776" s="120"/>
      <c r="T776" s="120"/>
      <c r="U776" s="120"/>
      <c r="V776" s="120"/>
      <c r="W776" s="120"/>
      <c r="X776" s="120"/>
      <c r="Y776" s="120"/>
      <c r="Z776" s="120"/>
      <c r="AA776" s="120"/>
      <c r="AB776" s="120"/>
      <c r="AC776" s="120"/>
      <c r="AD776" s="120"/>
      <c r="AE776" s="120"/>
      <c r="AF776" s="120"/>
      <c r="AG776" s="120"/>
      <c r="AH776" s="120"/>
      <c r="AI776" s="120"/>
      <c r="AJ776" s="120"/>
    </row>
    <row r="777" spans="10:36" s="121" customFormat="1" hidden="1">
      <c r="J777" s="120"/>
      <c r="K777" s="120"/>
      <c r="L777" s="120"/>
      <c r="M777" s="120"/>
      <c r="N777" s="120"/>
      <c r="O777" s="120"/>
      <c r="P777" s="120"/>
      <c r="Q777" s="120"/>
      <c r="R777" s="120"/>
      <c r="S777" s="120"/>
      <c r="T777" s="120"/>
      <c r="U777" s="120"/>
      <c r="V777" s="120"/>
      <c r="W777" s="120"/>
      <c r="X777" s="120"/>
      <c r="Y777" s="120"/>
      <c r="Z777" s="120"/>
      <c r="AA777" s="120"/>
      <c r="AB777" s="120"/>
      <c r="AC777" s="120"/>
      <c r="AD777" s="120"/>
      <c r="AE777" s="120"/>
      <c r="AF777" s="120"/>
      <c r="AG777" s="120"/>
      <c r="AH777" s="120"/>
      <c r="AI777" s="120"/>
      <c r="AJ777" s="120"/>
    </row>
    <row r="778" spans="10:36" s="121" customFormat="1" hidden="1">
      <c r="J778" s="120"/>
      <c r="K778" s="120"/>
      <c r="L778" s="120"/>
      <c r="M778" s="120"/>
      <c r="N778" s="120"/>
      <c r="O778" s="120"/>
      <c r="P778" s="120"/>
      <c r="Q778" s="120"/>
      <c r="R778" s="120"/>
      <c r="S778" s="120"/>
      <c r="T778" s="120"/>
      <c r="U778" s="120"/>
      <c r="V778" s="120"/>
      <c r="W778" s="120"/>
      <c r="X778" s="120"/>
      <c r="Y778" s="120"/>
      <c r="Z778" s="120"/>
      <c r="AA778" s="120"/>
      <c r="AB778" s="120"/>
      <c r="AC778" s="120"/>
      <c r="AD778" s="120"/>
      <c r="AE778" s="120"/>
      <c r="AF778" s="120"/>
      <c r="AG778" s="120"/>
      <c r="AH778" s="120"/>
      <c r="AI778" s="120"/>
      <c r="AJ778" s="120"/>
    </row>
    <row r="779" spans="10:36" s="121" customFormat="1" hidden="1">
      <c r="J779" s="120"/>
      <c r="K779" s="120"/>
      <c r="L779" s="120"/>
      <c r="M779" s="120"/>
      <c r="N779" s="120"/>
      <c r="O779" s="120"/>
      <c r="P779" s="120"/>
      <c r="Q779" s="120"/>
      <c r="R779" s="120"/>
      <c r="S779" s="120"/>
      <c r="T779" s="120"/>
      <c r="U779" s="120"/>
      <c r="V779" s="120"/>
      <c r="W779" s="120"/>
      <c r="X779" s="120"/>
      <c r="Y779" s="120"/>
      <c r="Z779" s="120"/>
      <c r="AA779" s="120"/>
      <c r="AB779" s="120"/>
      <c r="AC779" s="120"/>
      <c r="AD779" s="120"/>
      <c r="AE779" s="120"/>
      <c r="AF779" s="120"/>
      <c r="AG779" s="120"/>
      <c r="AH779" s="120"/>
      <c r="AI779" s="120"/>
      <c r="AJ779" s="120"/>
    </row>
    <row r="780" spans="10:36" s="121" customFormat="1" hidden="1">
      <c r="J780" s="120"/>
      <c r="K780" s="120"/>
      <c r="L780" s="120"/>
      <c r="M780" s="120"/>
      <c r="N780" s="120"/>
      <c r="O780" s="120"/>
      <c r="P780" s="120"/>
      <c r="Q780" s="120"/>
      <c r="R780" s="120"/>
      <c r="S780" s="120"/>
      <c r="T780" s="120"/>
      <c r="U780" s="120"/>
      <c r="V780" s="120"/>
      <c r="W780" s="120"/>
      <c r="X780" s="120"/>
      <c r="Y780" s="120"/>
      <c r="Z780" s="120"/>
      <c r="AA780" s="120"/>
      <c r="AB780" s="120"/>
      <c r="AC780" s="120"/>
      <c r="AD780" s="120"/>
      <c r="AE780" s="120"/>
      <c r="AF780" s="120"/>
      <c r="AG780" s="120"/>
      <c r="AH780" s="120"/>
      <c r="AI780" s="120"/>
      <c r="AJ780" s="120"/>
    </row>
    <row r="781" spans="10:36" s="121" customFormat="1" hidden="1">
      <c r="J781" s="120"/>
      <c r="K781" s="120"/>
      <c r="L781" s="120"/>
      <c r="M781" s="120"/>
      <c r="N781" s="120"/>
      <c r="O781" s="120"/>
      <c r="P781" s="120"/>
      <c r="Q781" s="120"/>
      <c r="R781" s="120"/>
      <c r="S781" s="120"/>
      <c r="T781" s="120"/>
      <c r="U781" s="120"/>
      <c r="V781" s="120"/>
      <c r="W781" s="120"/>
      <c r="X781" s="120"/>
      <c r="Y781" s="120"/>
      <c r="Z781" s="120"/>
      <c r="AA781" s="120"/>
      <c r="AB781" s="120"/>
      <c r="AC781" s="120"/>
      <c r="AD781" s="120"/>
      <c r="AE781" s="120"/>
      <c r="AF781" s="120"/>
      <c r="AG781" s="120"/>
      <c r="AH781" s="120"/>
      <c r="AI781" s="120"/>
      <c r="AJ781" s="120"/>
    </row>
    <row r="782" spans="10:36" s="121" customFormat="1" hidden="1">
      <c r="J782" s="120"/>
      <c r="K782" s="120"/>
      <c r="L782" s="120"/>
      <c r="M782" s="120"/>
      <c r="N782" s="120"/>
      <c r="O782" s="120"/>
      <c r="P782" s="120"/>
      <c r="Q782" s="120"/>
      <c r="R782" s="120"/>
      <c r="S782" s="120"/>
      <c r="T782" s="120"/>
      <c r="U782" s="120"/>
      <c r="V782" s="120"/>
      <c r="W782" s="120"/>
      <c r="X782" s="120"/>
      <c r="Y782" s="120"/>
      <c r="Z782" s="120"/>
      <c r="AA782" s="120"/>
      <c r="AB782" s="120"/>
      <c r="AC782" s="120"/>
      <c r="AD782" s="120"/>
      <c r="AE782" s="120"/>
      <c r="AF782" s="120"/>
      <c r="AG782" s="120"/>
      <c r="AH782" s="120"/>
      <c r="AI782" s="120"/>
      <c r="AJ782" s="120"/>
    </row>
    <row r="783" spans="10:36" s="121" customFormat="1" hidden="1">
      <c r="J783" s="120"/>
      <c r="K783" s="120"/>
      <c r="L783" s="120"/>
      <c r="M783" s="120"/>
      <c r="N783" s="120"/>
      <c r="O783" s="120"/>
      <c r="P783" s="120"/>
      <c r="Q783" s="120"/>
      <c r="R783" s="120"/>
      <c r="S783" s="120"/>
      <c r="T783" s="120"/>
      <c r="U783" s="120"/>
      <c r="V783" s="120"/>
      <c r="W783" s="120"/>
      <c r="X783" s="120"/>
      <c r="Y783" s="120"/>
      <c r="Z783" s="120"/>
      <c r="AA783" s="120"/>
      <c r="AB783" s="120"/>
      <c r="AC783" s="120"/>
      <c r="AD783" s="120"/>
      <c r="AE783" s="120"/>
      <c r="AF783" s="120"/>
      <c r="AG783" s="120"/>
      <c r="AH783" s="120"/>
      <c r="AI783" s="120"/>
      <c r="AJ783" s="120"/>
    </row>
    <row r="784" spans="10:36" s="121" customFormat="1" hidden="1">
      <c r="J784" s="120"/>
      <c r="K784" s="120"/>
      <c r="L784" s="120"/>
      <c r="M784" s="120"/>
      <c r="N784" s="120"/>
      <c r="O784" s="120"/>
      <c r="P784" s="120"/>
      <c r="Q784" s="120"/>
      <c r="R784" s="120"/>
      <c r="S784" s="120"/>
      <c r="T784" s="120"/>
      <c r="U784" s="120"/>
      <c r="V784" s="120"/>
      <c r="W784" s="120"/>
      <c r="X784" s="120"/>
      <c r="Y784" s="120"/>
      <c r="Z784" s="120"/>
      <c r="AA784" s="120"/>
      <c r="AB784" s="120"/>
      <c r="AC784" s="120"/>
      <c r="AD784" s="120"/>
      <c r="AE784" s="120"/>
      <c r="AF784" s="120"/>
      <c r="AG784" s="120"/>
      <c r="AH784" s="120"/>
      <c r="AI784" s="120"/>
      <c r="AJ784" s="120"/>
    </row>
    <row r="785" spans="10:36" s="121" customFormat="1" hidden="1">
      <c r="J785" s="120"/>
      <c r="K785" s="120"/>
      <c r="L785" s="120"/>
      <c r="M785" s="120"/>
      <c r="N785" s="120"/>
      <c r="O785" s="120"/>
      <c r="P785" s="120"/>
      <c r="Q785" s="120"/>
      <c r="R785" s="120"/>
      <c r="S785" s="120"/>
      <c r="T785" s="120"/>
      <c r="U785" s="120"/>
      <c r="V785" s="120"/>
      <c r="W785" s="120"/>
      <c r="X785" s="120"/>
      <c r="Y785" s="120"/>
      <c r="Z785" s="120"/>
      <c r="AA785" s="120"/>
      <c r="AB785" s="120"/>
      <c r="AC785" s="120"/>
      <c r="AD785" s="120"/>
      <c r="AE785" s="120"/>
      <c r="AF785" s="120"/>
      <c r="AG785" s="120"/>
      <c r="AH785" s="120"/>
      <c r="AI785" s="120"/>
      <c r="AJ785" s="120"/>
    </row>
    <row r="786" spans="10:36" s="121" customFormat="1" hidden="1">
      <c r="J786" s="120"/>
      <c r="K786" s="120"/>
      <c r="L786" s="120"/>
      <c r="M786" s="120"/>
      <c r="N786" s="120"/>
      <c r="O786" s="120"/>
      <c r="P786" s="120"/>
      <c r="Q786" s="120"/>
      <c r="R786" s="120"/>
      <c r="S786" s="120"/>
      <c r="T786" s="120"/>
      <c r="U786" s="120"/>
      <c r="V786" s="120"/>
      <c r="W786" s="120"/>
      <c r="X786" s="120"/>
      <c r="Y786" s="120"/>
      <c r="Z786" s="120"/>
      <c r="AA786" s="120"/>
      <c r="AB786" s="120"/>
      <c r="AC786" s="120"/>
      <c r="AD786" s="120"/>
      <c r="AE786" s="120"/>
      <c r="AF786" s="120"/>
      <c r="AG786" s="120"/>
      <c r="AH786" s="120"/>
      <c r="AI786" s="120"/>
      <c r="AJ786" s="120"/>
    </row>
    <row r="787" spans="10:36" s="121" customFormat="1" hidden="1">
      <c r="J787" s="120"/>
      <c r="K787" s="120"/>
      <c r="L787" s="120"/>
      <c r="M787" s="120"/>
      <c r="N787" s="120"/>
      <c r="O787" s="120"/>
      <c r="P787" s="120"/>
      <c r="Q787" s="120"/>
      <c r="R787" s="120"/>
      <c r="S787" s="120"/>
      <c r="T787" s="120"/>
      <c r="U787" s="120"/>
      <c r="V787" s="120"/>
      <c r="W787" s="120"/>
      <c r="X787" s="120"/>
      <c r="Y787" s="120"/>
      <c r="Z787" s="120"/>
      <c r="AA787" s="120"/>
      <c r="AB787" s="120"/>
      <c r="AC787" s="120"/>
      <c r="AD787" s="120"/>
      <c r="AE787" s="120"/>
      <c r="AF787" s="120"/>
      <c r="AG787" s="120"/>
      <c r="AH787" s="120"/>
      <c r="AI787" s="120"/>
      <c r="AJ787" s="120"/>
    </row>
    <row r="788" spans="10:36" s="121" customFormat="1" hidden="1">
      <c r="J788" s="120"/>
      <c r="K788" s="120"/>
      <c r="L788" s="120"/>
      <c r="M788" s="120"/>
      <c r="N788" s="120"/>
      <c r="O788" s="120"/>
      <c r="P788" s="120"/>
      <c r="Q788" s="120"/>
      <c r="R788" s="120"/>
      <c r="S788" s="120"/>
      <c r="T788" s="120"/>
      <c r="U788" s="120"/>
      <c r="V788" s="120"/>
      <c r="W788" s="120"/>
      <c r="X788" s="120"/>
      <c r="Y788" s="120"/>
      <c r="Z788" s="120"/>
      <c r="AA788" s="120"/>
      <c r="AB788" s="120"/>
      <c r="AC788" s="120"/>
      <c r="AD788" s="120"/>
      <c r="AE788" s="120"/>
      <c r="AF788" s="120"/>
      <c r="AG788" s="120"/>
      <c r="AH788" s="120"/>
      <c r="AI788" s="120"/>
      <c r="AJ788" s="120"/>
    </row>
    <row r="789" spans="10:36" s="121" customFormat="1" hidden="1">
      <c r="J789" s="120"/>
      <c r="K789" s="120"/>
      <c r="L789" s="120"/>
      <c r="M789" s="120"/>
      <c r="N789" s="120"/>
      <c r="O789" s="120"/>
      <c r="P789" s="120"/>
      <c r="Q789" s="120"/>
      <c r="R789" s="120"/>
      <c r="S789" s="120"/>
      <c r="T789" s="120"/>
      <c r="U789" s="120"/>
      <c r="V789" s="120"/>
      <c r="W789" s="120"/>
      <c r="X789" s="120"/>
      <c r="Y789" s="120"/>
      <c r="Z789" s="120"/>
      <c r="AA789" s="120"/>
      <c r="AB789" s="120"/>
      <c r="AC789" s="120"/>
      <c r="AD789" s="120"/>
      <c r="AE789" s="120"/>
      <c r="AF789" s="120"/>
      <c r="AG789" s="120"/>
      <c r="AH789" s="120"/>
      <c r="AI789" s="120"/>
      <c r="AJ789" s="120"/>
    </row>
    <row r="790" spans="10:36" s="121" customFormat="1" hidden="1">
      <c r="J790" s="120"/>
      <c r="K790" s="120"/>
      <c r="L790" s="120"/>
      <c r="M790" s="120"/>
      <c r="N790" s="120"/>
      <c r="O790" s="120"/>
      <c r="P790" s="120"/>
      <c r="Q790" s="120"/>
      <c r="R790" s="120"/>
      <c r="S790" s="120"/>
      <c r="T790" s="120"/>
      <c r="U790" s="120"/>
      <c r="V790" s="120"/>
      <c r="W790" s="120"/>
      <c r="X790" s="120"/>
      <c r="Y790" s="120"/>
      <c r="Z790" s="120"/>
      <c r="AA790" s="120"/>
      <c r="AB790" s="120"/>
      <c r="AC790" s="120"/>
      <c r="AD790" s="120"/>
      <c r="AE790" s="120"/>
      <c r="AF790" s="120"/>
      <c r="AG790" s="120"/>
      <c r="AH790" s="120"/>
      <c r="AI790" s="120"/>
      <c r="AJ790" s="120"/>
    </row>
    <row r="791" spans="10:36" s="121" customFormat="1" hidden="1">
      <c r="J791" s="120"/>
      <c r="K791" s="120"/>
      <c r="L791" s="120"/>
      <c r="M791" s="120"/>
      <c r="N791" s="120"/>
      <c r="O791" s="120"/>
      <c r="P791" s="120"/>
      <c r="Q791" s="120"/>
      <c r="R791" s="120"/>
      <c r="S791" s="120"/>
      <c r="T791" s="120"/>
      <c r="U791" s="120"/>
      <c r="V791" s="120"/>
      <c r="W791" s="120"/>
      <c r="X791" s="120"/>
      <c r="Y791" s="120"/>
      <c r="Z791" s="120"/>
      <c r="AA791" s="120"/>
      <c r="AB791" s="120"/>
      <c r="AC791" s="120"/>
      <c r="AD791" s="120"/>
      <c r="AE791" s="120"/>
      <c r="AF791" s="120"/>
      <c r="AG791" s="120"/>
      <c r="AH791" s="120"/>
      <c r="AI791" s="120"/>
      <c r="AJ791" s="120"/>
    </row>
    <row r="792" spans="10:36" s="121" customFormat="1" hidden="1">
      <c r="J792" s="120"/>
      <c r="K792" s="120"/>
      <c r="L792" s="120"/>
      <c r="M792" s="120"/>
      <c r="N792" s="120"/>
      <c r="O792" s="120"/>
      <c r="P792" s="120"/>
      <c r="Q792" s="120"/>
      <c r="R792" s="120"/>
      <c r="S792" s="120"/>
      <c r="T792" s="120"/>
      <c r="U792" s="120"/>
      <c r="V792" s="120"/>
      <c r="W792" s="120"/>
      <c r="X792" s="120"/>
      <c r="Y792" s="120"/>
      <c r="Z792" s="120"/>
      <c r="AA792" s="120"/>
      <c r="AB792" s="120"/>
      <c r="AC792" s="120"/>
      <c r="AD792" s="120"/>
      <c r="AE792" s="120"/>
      <c r="AF792" s="120"/>
      <c r="AG792" s="120"/>
      <c r="AH792" s="120"/>
      <c r="AI792" s="120"/>
      <c r="AJ792" s="120"/>
    </row>
    <row r="793" spans="10:36" s="121" customFormat="1" hidden="1">
      <c r="J793" s="120"/>
      <c r="K793" s="120"/>
      <c r="L793" s="120"/>
      <c r="M793" s="120"/>
      <c r="N793" s="120"/>
      <c r="O793" s="120"/>
      <c r="P793" s="120"/>
      <c r="Q793" s="120"/>
      <c r="R793" s="120"/>
      <c r="S793" s="120"/>
      <c r="T793" s="120"/>
      <c r="U793" s="120"/>
      <c r="V793" s="120"/>
      <c r="W793" s="120"/>
      <c r="X793" s="120"/>
      <c r="Y793" s="120"/>
      <c r="Z793" s="120"/>
      <c r="AA793" s="120"/>
      <c r="AB793" s="120"/>
      <c r="AC793" s="120"/>
      <c r="AD793" s="120"/>
      <c r="AE793" s="120"/>
      <c r="AF793" s="120"/>
      <c r="AG793" s="120"/>
      <c r="AH793" s="120"/>
      <c r="AI793" s="120"/>
      <c r="AJ793" s="120"/>
    </row>
    <row r="794" spans="10:36" s="121" customFormat="1" hidden="1">
      <c r="J794" s="120"/>
      <c r="K794" s="120"/>
      <c r="L794" s="120"/>
      <c r="M794" s="120"/>
      <c r="N794" s="120"/>
      <c r="O794" s="120"/>
      <c r="P794" s="120"/>
      <c r="Q794" s="120"/>
      <c r="R794" s="120"/>
      <c r="S794" s="120"/>
      <c r="T794" s="120"/>
      <c r="U794" s="120"/>
      <c r="V794" s="120"/>
      <c r="W794" s="120"/>
      <c r="X794" s="120"/>
      <c r="Y794" s="120"/>
      <c r="Z794" s="120"/>
      <c r="AA794" s="120"/>
      <c r="AB794" s="120"/>
      <c r="AC794" s="120"/>
      <c r="AD794" s="120"/>
      <c r="AE794" s="120"/>
      <c r="AF794" s="120"/>
      <c r="AG794" s="120"/>
      <c r="AH794" s="120"/>
      <c r="AI794" s="120"/>
      <c r="AJ794" s="120"/>
    </row>
    <row r="795" spans="10:36" s="121" customFormat="1" hidden="1">
      <c r="J795" s="120"/>
      <c r="K795" s="120"/>
      <c r="L795" s="120"/>
      <c r="M795" s="120"/>
      <c r="N795" s="120"/>
      <c r="O795" s="120"/>
      <c r="P795" s="120"/>
      <c r="Q795" s="120"/>
      <c r="R795" s="120"/>
      <c r="S795" s="120"/>
      <c r="T795" s="120"/>
      <c r="U795" s="120"/>
      <c r="V795" s="120"/>
      <c r="W795" s="120"/>
      <c r="X795" s="120"/>
      <c r="Y795" s="120"/>
      <c r="Z795" s="120"/>
      <c r="AA795" s="120"/>
      <c r="AB795" s="120"/>
      <c r="AC795" s="120"/>
      <c r="AD795" s="120"/>
      <c r="AE795" s="120"/>
      <c r="AF795" s="120"/>
      <c r="AG795" s="120"/>
      <c r="AH795" s="120"/>
      <c r="AI795" s="120"/>
      <c r="AJ795" s="120"/>
    </row>
    <row r="796" spans="10:36" s="121" customFormat="1" hidden="1">
      <c r="J796" s="120"/>
      <c r="K796" s="120"/>
      <c r="L796" s="120"/>
      <c r="M796" s="120"/>
      <c r="N796" s="120"/>
      <c r="O796" s="120"/>
      <c r="P796" s="120"/>
      <c r="Q796" s="120"/>
      <c r="R796" s="120"/>
      <c r="S796" s="120"/>
      <c r="T796" s="120"/>
      <c r="U796" s="120"/>
      <c r="V796" s="120"/>
      <c r="W796" s="120"/>
      <c r="X796" s="120"/>
      <c r="Y796" s="120"/>
      <c r="Z796" s="120"/>
      <c r="AA796" s="120"/>
      <c r="AB796" s="120"/>
      <c r="AC796" s="120"/>
      <c r="AD796" s="120"/>
      <c r="AE796" s="120"/>
      <c r="AF796" s="120"/>
      <c r="AG796" s="120"/>
      <c r="AH796" s="120"/>
      <c r="AI796" s="120"/>
      <c r="AJ796" s="120"/>
    </row>
    <row r="797" spans="10:36" s="121" customFormat="1" hidden="1">
      <c r="J797" s="120"/>
      <c r="K797" s="120"/>
      <c r="L797" s="120"/>
      <c r="M797" s="120"/>
      <c r="N797" s="120"/>
      <c r="O797" s="120"/>
      <c r="P797" s="120"/>
      <c r="Q797" s="120"/>
      <c r="R797" s="120"/>
      <c r="S797" s="120"/>
      <c r="T797" s="120"/>
      <c r="U797" s="120"/>
      <c r="V797" s="120"/>
      <c r="W797" s="120"/>
      <c r="X797" s="120"/>
      <c r="Y797" s="120"/>
      <c r="Z797" s="120"/>
      <c r="AA797" s="120"/>
      <c r="AB797" s="120"/>
      <c r="AC797" s="120"/>
      <c r="AD797" s="120"/>
      <c r="AE797" s="120"/>
      <c r="AF797" s="120"/>
      <c r="AG797" s="120"/>
      <c r="AH797" s="120"/>
      <c r="AI797" s="120"/>
      <c r="AJ797" s="120"/>
    </row>
    <row r="798" spans="10:36" s="121" customFormat="1" hidden="1">
      <c r="J798" s="120"/>
      <c r="K798" s="120"/>
      <c r="L798" s="120"/>
      <c r="M798" s="120"/>
      <c r="N798" s="120"/>
      <c r="O798" s="120"/>
      <c r="P798" s="120"/>
      <c r="Q798" s="120"/>
      <c r="R798" s="120"/>
      <c r="S798" s="120"/>
      <c r="T798" s="120"/>
      <c r="U798" s="120"/>
      <c r="V798" s="120"/>
      <c r="W798" s="120"/>
      <c r="X798" s="120"/>
      <c r="Y798" s="120"/>
      <c r="Z798" s="120"/>
      <c r="AA798" s="120"/>
      <c r="AB798" s="120"/>
      <c r="AC798" s="120"/>
      <c r="AD798" s="120"/>
      <c r="AE798" s="120"/>
      <c r="AF798" s="120"/>
      <c r="AG798" s="120"/>
      <c r="AH798" s="120"/>
      <c r="AI798" s="120"/>
      <c r="AJ798" s="120"/>
    </row>
    <row r="799" spans="10:36" s="121" customFormat="1" hidden="1">
      <c r="J799" s="120"/>
      <c r="K799" s="120"/>
      <c r="L799" s="120"/>
      <c r="M799" s="120"/>
      <c r="N799" s="120"/>
      <c r="O799" s="120"/>
      <c r="P799" s="120"/>
      <c r="Q799" s="120"/>
      <c r="R799" s="120"/>
      <c r="S799" s="120"/>
      <c r="T799" s="120"/>
      <c r="U799" s="120"/>
      <c r="V799" s="120"/>
      <c r="W799" s="120"/>
      <c r="X799" s="120"/>
      <c r="Y799" s="120"/>
      <c r="Z799" s="120"/>
      <c r="AA799" s="120"/>
      <c r="AB799" s="120"/>
      <c r="AC799" s="120"/>
      <c r="AD799" s="120"/>
      <c r="AE799" s="120"/>
      <c r="AF799" s="120"/>
      <c r="AG799" s="120"/>
      <c r="AH799" s="120"/>
      <c r="AI799" s="120"/>
      <c r="AJ799" s="120"/>
    </row>
    <row r="800" spans="10:36" s="121" customFormat="1" hidden="1">
      <c r="J800" s="120"/>
      <c r="K800" s="120"/>
      <c r="L800" s="120"/>
      <c r="M800" s="120"/>
      <c r="N800" s="120"/>
      <c r="O800" s="120"/>
      <c r="P800" s="120"/>
      <c r="Q800" s="120"/>
      <c r="R800" s="120"/>
      <c r="S800" s="120"/>
      <c r="T800" s="120"/>
      <c r="U800" s="120"/>
      <c r="V800" s="120"/>
      <c r="W800" s="120"/>
      <c r="X800" s="120"/>
      <c r="Y800" s="120"/>
      <c r="Z800" s="120"/>
      <c r="AA800" s="120"/>
      <c r="AB800" s="120"/>
      <c r="AC800" s="120"/>
      <c r="AD800" s="120"/>
      <c r="AE800" s="120"/>
      <c r="AF800" s="120"/>
      <c r="AG800" s="120"/>
      <c r="AH800" s="120"/>
      <c r="AI800" s="120"/>
      <c r="AJ800" s="120"/>
    </row>
    <row r="801" spans="10:36" s="121" customFormat="1" hidden="1">
      <c r="J801" s="120"/>
      <c r="K801" s="120"/>
      <c r="L801" s="120"/>
      <c r="M801" s="120"/>
      <c r="N801" s="120"/>
      <c r="O801" s="120"/>
      <c r="P801" s="120"/>
      <c r="Q801" s="120"/>
      <c r="R801" s="120"/>
      <c r="S801" s="120"/>
      <c r="T801" s="120"/>
      <c r="U801" s="120"/>
      <c r="V801" s="120"/>
      <c r="W801" s="120"/>
      <c r="X801" s="120"/>
      <c r="Y801" s="120"/>
      <c r="Z801" s="120"/>
      <c r="AA801" s="120"/>
      <c r="AB801" s="120"/>
      <c r="AC801" s="120"/>
      <c r="AD801" s="120"/>
      <c r="AE801" s="120"/>
      <c r="AF801" s="120"/>
      <c r="AG801" s="120"/>
      <c r="AH801" s="120"/>
      <c r="AI801" s="120"/>
      <c r="AJ801" s="120"/>
    </row>
    <row r="802" spans="10:36" s="121" customFormat="1" hidden="1">
      <c r="J802" s="120"/>
      <c r="K802" s="120"/>
      <c r="L802" s="120"/>
      <c r="M802" s="120"/>
      <c r="N802" s="120"/>
      <c r="O802" s="120"/>
      <c r="P802" s="120"/>
      <c r="Q802" s="120"/>
      <c r="R802" s="120"/>
      <c r="S802" s="120"/>
      <c r="T802" s="120"/>
      <c r="U802" s="120"/>
      <c r="V802" s="120"/>
      <c r="W802" s="120"/>
      <c r="X802" s="120"/>
      <c r="Y802" s="120"/>
      <c r="Z802" s="120"/>
      <c r="AA802" s="120"/>
      <c r="AB802" s="120"/>
      <c r="AC802" s="120"/>
      <c r="AD802" s="120"/>
      <c r="AE802" s="120"/>
      <c r="AF802" s="120"/>
      <c r="AG802" s="120"/>
      <c r="AH802" s="120"/>
      <c r="AI802" s="120"/>
      <c r="AJ802" s="120"/>
    </row>
    <row r="803" spans="10:36" s="121" customFormat="1" hidden="1">
      <c r="J803" s="120"/>
      <c r="K803" s="120"/>
      <c r="L803" s="120"/>
      <c r="M803" s="120"/>
      <c r="N803" s="120"/>
      <c r="O803" s="120"/>
      <c r="P803" s="120"/>
      <c r="Q803" s="120"/>
      <c r="R803" s="120"/>
      <c r="S803" s="120"/>
      <c r="T803" s="120"/>
      <c r="U803" s="120"/>
      <c r="V803" s="120"/>
      <c r="W803" s="120"/>
      <c r="X803" s="120"/>
      <c r="Y803" s="120"/>
      <c r="Z803" s="120"/>
      <c r="AA803" s="120"/>
      <c r="AB803" s="120"/>
      <c r="AC803" s="120"/>
      <c r="AD803" s="120"/>
      <c r="AE803" s="120"/>
      <c r="AF803" s="120"/>
      <c r="AG803" s="120"/>
      <c r="AH803" s="120"/>
      <c r="AI803" s="120"/>
      <c r="AJ803" s="120"/>
    </row>
    <row r="804" spans="10:36" s="121" customFormat="1" hidden="1">
      <c r="J804" s="120"/>
      <c r="K804" s="120"/>
      <c r="L804" s="120"/>
      <c r="M804" s="120"/>
      <c r="N804" s="120"/>
      <c r="O804" s="120"/>
      <c r="P804" s="120"/>
      <c r="Q804" s="120"/>
      <c r="R804" s="120"/>
      <c r="S804" s="120"/>
      <c r="T804" s="120"/>
      <c r="U804" s="120"/>
      <c r="V804" s="120"/>
      <c r="W804" s="120"/>
      <c r="X804" s="120"/>
      <c r="Y804" s="120"/>
      <c r="Z804" s="120"/>
      <c r="AA804" s="120"/>
      <c r="AB804" s="120"/>
      <c r="AC804" s="120"/>
      <c r="AD804" s="120"/>
      <c r="AE804" s="120"/>
      <c r="AF804" s="120"/>
      <c r="AG804" s="120"/>
      <c r="AH804" s="120"/>
      <c r="AI804" s="120"/>
      <c r="AJ804" s="120"/>
    </row>
    <row r="805" spans="10:36" s="121" customFormat="1" hidden="1">
      <c r="J805" s="120"/>
      <c r="K805" s="120"/>
      <c r="L805" s="120"/>
      <c r="M805" s="120"/>
      <c r="N805" s="120"/>
      <c r="O805" s="120"/>
      <c r="P805" s="120"/>
      <c r="Q805" s="120"/>
      <c r="R805" s="120"/>
      <c r="S805" s="120"/>
      <c r="T805" s="120"/>
      <c r="U805" s="120"/>
      <c r="V805" s="120"/>
      <c r="W805" s="120"/>
      <c r="X805" s="120"/>
      <c r="Y805" s="120"/>
      <c r="Z805" s="120"/>
      <c r="AA805" s="120"/>
      <c r="AB805" s="120"/>
      <c r="AC805" s="120"/>
      <c r="AD805" s="120"/>
      <c r="AE805" s="120"/>
      <c r="AF805" s="120"/>
      <c r="AG805" s="120"/>
      <c r="AH805" s="120"/>
      <c r="AI805" s="120"/>
      <c r="AJ805" s="120"/>
    </row>
    <row r="806" spans="10:36" s="121" customFormat="1" hidden="1">
      <c r="J806" s="120"/>
      <c r="K806" s="120"/>
      <c r="L806" s="120"/>
      <c r="M806" s="120"/>
      <c r="N806" s="120"/>
      <c r="O806" s="120"/>
      <c r="P806" s="120"/>
      <c r="Q806" s="120"/>
      <c r="R806" s="120"/>
      <c r="S806" s="120"/>
      <c r="T806" s="120"/>
      <c r="U806" s="120"/>
      <c r="V806" s="120"/>
      <c r="W806" s="120"/>
      <c r="X806" s="120"/>
      <c r="Y806" s="120"/>
      <c r="Z806" s="120"/>
      <c r="AA806" s="120"/>
      <c r="AB806" s="120"/>
      <c r="AC806" s="120"/>
      <c r="AD806" s="120"/>
      <c r="AE806" s="120"/>
      <c r="AF806" s="120"/>
      <c r="AG806" s="120"/>
      <c r="AH806" s="120"/>
      <c r="AI806" s="120"/>
      <c r="AJ806" s="120"/>
    </row>
    <row r="807" spans="10:36" s="121" customFormat="1" hidden="1">
      <c r="J807" s="120"/>
      <c r="K807" s="120"/>
      <c r="L807" s="120"/>
      <c r="M807" s="120"/>
      <c r="N807" s="120"/>
      <c r="O807" s="120"/>
      <c r="P807" s="120"/>
      <c r="Q807" s="120"/>
      <c r="R807" s="120"/>
      <c r="S807" s="120"/>
      <c r="T807" s="120"/>
      <c r="U807" s="120"/>
      <c r="V807" s="120"/>
      <c r="W807" s="120"/>
      <c r="X807" s="120"/>
      <c r="Y807" s="120"/>
      <c r="Z807" s="120"/>
      <c r="AA807" s="120"/>
      <c r="AB807" s="120"/>
      <c r="AC807" s="120"/>
      <c r="AD807" s="120"/>
      <c r="AE807" s="120"/>
      <c r="AF807" s="120"/>
      <c r="AG807" s="120"/>
      <c r="AH807" s="120"/>
      <c r="AI807" s="120"/>
      <c r="AJ807" s="120"/>
    </row>
    <row r="808" spans="10:36" s="121" customFormat="1" hidden="1">
      <c r="J808" s="120"/>
      <c r="K808" s="120"/>
      <c r="L808" s="120"/>
      <c r="M808" s="120"/>
      <c r="N808" s="120"/>
      <c r="O808" s="120"/>
      <c r="P808" s="120"/>
      <c r="Q808" s="120"/>
      <c r="R808" s="120"/>
      <c r="S808" s="120"/>
      <c r="T808" s="120"/>
      <c r="U808" s="120"/>
      <c r="V808" s="120"/>
      <c r="W808" s="120"/>
      <c r="X808" s="120"/>
      <c r="Y808" s="120"/>
      <c r="Z808" s="120"/>
      <c r="AA808" s="120"/>
      <c r="AB808" s="120"/>
      <c r="AC808" s="120"/>
      <c r="AD808" s="120"/>
      <c r="AE808" s="120"/>
      <c r="AF808" s="120"/>
      <c r="AG808" s="120"/>
      <c r="AH808" s="120"/>
      <c r="AI808" s="120"/>
      <c r="AJ808" s="120"/>
    </row>
    <row r="809" spans="10:36" s="121" customFormat="1" hidden="1">
      <c r="J809" s="120"/>
      <c r="K809" s="120"/>
      <c r="L809" s="120"/>
      <c r="M809" s="120"/>
      <c r="N809" s="120"/>
      <c r="O809" s="120"/>
      <c r="P809" s="120"/>
      <c r="Q809" s="120"/>
      <c r="R809" s="120"/>
      <c r="S809" s="120"/>
      <c r="T809" s="120"/>
      <c r="U809" s="120"/>
      <c r="V809" s="120"/>
      <c r="W809" s="120"/>
      <c r="X809" s="120"/>
      <c r="Y809" s="120"/>
      <c r="Z809" s="120"/>
      <c r="AA809" s="120"/>
      <c r="AB809" s="120"/>
      <c r="AC809" s="120"/>
      <c r="AD809" s="120"/>
      <c r="AE809" s="120"/>
      <c r="AF809" s="120"/>
      <c r="AG809" s="120"/>
      <c r="AH809" s="120"/>
      <c r="AI809" s="120"/>
      <c r="AJ809" s="120"/>
    </row>
    <row r="810" spans="10:36" s="121" customFormat="1" hidden="1">
      <c r="J810" s="120"/>
      <c r="K810" s="120"/>
      <c r="L810" s="120"/>
      <c r="M810" s="120"/>
      <c r="N810" s="120"/>
      <c r="O810" s="120"/>
      <c r="P810" s="120"/>
      <c r="Q810" s="120"/>
      <c r="R810" s="120"/>
      <c r="S810" s="120"/>
      <c r="T810" s="120"/>
      <c r="U810" s="120"/>
      <c r="V810" s="120"/>
      <c r="W810" s="120"/>
      <c r="X810" s="120"/>
      <c r="Y810" s="120"/>
      <c r="Z810" s="120"/>
      <c r="AA810" s="120"/>
      <c r="AB810" s="120"/>
      <c r="AC810" s="120"/>
      <c r="AD810" s="120"/>
      <c r="AE810" s="120"/>
      <c r="AF810" s="120"/>
      <c r="AG810" s="120"/>
      <c r="AH810" s="120"/>
      <c r="AI810" s="120"/>
      <c r="AJ810" s="120"/>
    </row>
    <row r="811" spans="10:36" s="121" customFormat="1" hidden="1">
      <c r="J811" s="120"/>
      <c r="K811" s="120"/>
      <c r="L811" s="120"/>
      <c r="M811" s="120"/>
      <c r="N811" s="120"/>
      <c r="O811" s="120"/>
      <c r="P811" s="120"/>
      <c r="Q811" s="120"/>
      <c r="R811" s="120"/>
      <c r="S811" s="120"/>
      <c r="T811" s="120"/>
      <c r="U811" s="120"/>
      <c r="V811" s="120"/>
      <c r="W811" s="120"/>
      <c r="X811" s="120"/>
      <c r="Y811" s="120"/>
      <c r="Z811" s="120"/>
      <c r="AA811" s="120"/>
      <c r="AB811" s="120"/>
      <c r="AC811" s="120"/>
      <c r="AD811" s="120"/>
      <c r="AE811" s="120"/>
      <c r="AF811" s="120"/>
      <c r="AG811" s="120"/>
      <c r="AH811" s="120"/>
      <c r="AI811" s="120"/>
      <c r="AJ811" s="120"/>
    </row>
    <row r="812" spans="10:36" s="121" customFormat="1" hidden="1">
      <c r="J812" s="120"/>
      <c r="K812" s="120"/>
      <c r="L812" s="120"/>
      <c r="M812" s="120"/>
      <c r="N812" s="120"/>
      <c r="O812" s="120"/>
      <c r="P812" s="120"/>
      <c r="Q812" s="120"/>
      <c r="R812" s="120"/>
      <c r="S812" s="120"/>
      <c r="T812" s="120"/>
      <c r="U812" s="120"/>
      <c r="V812" s="120"/>
      <c r="W812" s="120"/>
      <c r="X812" s="120"/>
      <c r="Y812" s="120"/>
      <c r="Z812" s="120"/>
      <c r="AA812" s="120"/>
      <c r="AB812" s="120"/>
      <c r="AC812" s="120"/>
      <c r="AD812" s="120"/>
      <c r="AE812" s="120"/>
      <c r="AF812" s="120"/>
      <c r="AG812" s="120"/>
      <c r="AH812" s="120"/>
      <c r="AI812" s="120"/>
      <c r="AJ812" s="120"/>
    </row>
    <row r="813" spans="10:36" s="121" customFormat="1" hidden="1">
      <c r="J813" s="120"/>
      <c r="K813" s="120"/>
      <c r="L813" s="120"/>
      <c r="M813" s="120"/>
      <c r="N813" s="120"/>
      <c r="O813" s="120"/>
      <c r="P813" s="120"/>
      <c r="Q813" s="120"/>
      <c r="R813" s="120"/>
      <c r="S813" s="120"/>
      <c r="T813" s="120"/>
      <c r="U813" s="120"/>
      <c r="V813" s="120"/>
      <c r="W813" s="120"/>
      <c r="X813" s="120"/>
      <c r="Y813" s="120"/>
      <c r="Z813" s="120"/>
      <c r="AA813" s="120"/>
      <c r="AB813" s="120"/>
      <c r="AC813" s="120"/>
      <c r="AD813" s="120"/>
      <c r="AE813" s="120"/>
      <c r="AF813" s="120"/>
      <c r="AG813" s="120"/>
      <c r="AH813" s="120"/>
      <c r="AI813" s="120"/>
      <c r="AJ813" s="120"/>
    </row>
    <row r="814" spans="10:36" s="121" customFormat="1" hidden="1">
      <c r="J814" s="120"/>
      <c r="K814" s="120"/>
      <c r="L814" s="120"/>
      <c r="M814" s="120"/>
      <c r="N814" s="120"/>
      <c r="O814" s="120"/>
      <c r="P814" s="120"/>
      <c r="Q814" s="120"/>
      <c r="R814" s="120"/>
      <c r="S814" s="120"/>
      <c r="T814" s="120"/>
      <c r="U814" s="120"/>
      <c r="V814" s="120"/>
      <c r="W814" s="120"/>
      <c r="X814" s="120"/>
      <c r="Y814" s="120"/>
      <c r="Z814" s="120"/>
      <c r="AA814" s="120"/>
      <c r="AB814" s="120"/>
      <c r="AC814" s="120"/>
      <c r="AD814" s="120"/>
      <c r="AE814" s="120"/>
      <c r="AF814" s="120"/>
      <c r="AG814" s="120"/>
      <c r="AH814" s="120"/>
      <c r="AI814" s="120"/>
      <c r="AJ814" s="120"/>
    </row>
    <row r="815" spans="10:36" s="121" customFormat="1" hidden="1">
      <c r="J815" s="120"/>
      <c r="K815" s="120"/>
      <c r="L815" s="120"/>
      <c r="M815" s="120"/>
      <c r="N815" s="120"/>
      <c r="O815" s="120"/>
      <c r="P815" s="120"/>
      <c r="Q815" s="120"/>
      <c r="R815" s="120"/>
      <c r="S815" s="120"/>
      <c r="T815" s="120"/>
      <c r="U815" s="120"/>
      <c r="V815" s="120"/>
      <c r="W815" s="120"/>
      <c r="X815" s="120"/>
      <c r="Y815" s="120"/>
      <c r="Z815" s="120"/>
      <c r="AA815" s="120"/>
      <c r="AB815" s="120"/>
      <c r="AC815" s="120"/>
      <c r="AD815" s="120"/>
      <c r="AE815" s="120"/>
      <c r="AF815" s="120"/>
      <c r="AG815" s="120"/>
      <c r="AH815" s="120"/>
      <c r="AI815" s="120"/>
      <c r="AJ815" s="120"/>
    </row>
    <row r="816" spans="10:36" s="121" customFormat="1" hidden="1">
      <c r="J816" s="120"/>
      <c r="K816" s="120"/>
      <c r="L816" s="120"/>
      <c r="M816" s="120"/>
      <c r="N816" s="120"/>
      <c r="O816" s="120"/>
      <c r="P816" s="120"/>
      <c r="Q816" s="120"/>
      <c r="R816" s="120"/>
      <c r="S816" s="120"/>
      <c r="T816" s="120"/>
      <c r="U816" s="120"/>
      <c r="V816" s="120"/>
      <c r="W816" s="120"/>
      <c r="X816" s="120"/>
      <c r="Y816" s="120"/>
      <c r="Z816" s="120"/>
      <c r="AA816" s="120"/>
      <c r="AB816" s="120"/>
      <c r="AC816" s="120"/>
      <c r="AD816" s="120"/>
      <c r="AE816" s="120"/>
      <c r="AF816" s="120"/>
      <c r="AG816" s="120"/>
      <c r="AH816" s="120"/>
      <c r="AI816" s="120"/>
      <c r="AJ816" s="120"/>
    </row>
    <row r="817" spans="10:36" s="121" customFormat="1" hidden="1">
      <c r="J817" s="120"/>
      <c r="K817" s="120"/>
      <c r="L817" s="120"/>
      <c r="M817" s="120"/>
      <c r="N817" s="120"/>
      <c r="O817" s="120"/>
      <c r="P817" s="120"/>
      <c r="Q817" s="120"/>
      <c r="R817" s="120"/>
      <c r="S817" s="120"/>
      <c r="T817" s="120"/>
      <c r="U817" s="120"/>
      <c r="V817" s="120"/>
      <c r="W817" s="120"/>
      <c r="X817" s="120"/>
      <c r="Y817" s="120"/>
      <c r="Z817" s="120"/>
      <c r="AA817" s="120"/>
      <c r="AB817" s="120"/>
      <c r="AC817" s="120"/>
      <c r="AD817" s="120"/>
      <c r="AE817" s="120"/>
      <c r="AF817" s="120"/>
      <c r="AG817" s="120"/>
      <c r="AH817" s="120"/>
      <c r="AI817" s="120"/>
      <c r="AJ817" s="120"/>
    </row>
    <row r="818" spans="10:36" s="121" customFormat="1" hidden="1">
      <c r="J818" s="120"/>
      <c r="K818" s="120"/>
      <c r="L818" s="120"/>
      <c r="M818" s="120"/>
      <c r="N818" s="120"/>
      <c r="O818" s="120"/>
      <c r="P818" s="120"/>
      <c r="Q818" s="120"/>
      <c r="R818" s="120"/>
      <c r="S818" s="120"/>
      <c r="T818" s="120"/>
      <c r="U818" s="120"/>
      <c r="V818" s="120"/>
      <c r="W818" s="120"/>
      <c r="X818" s="120"/>
      <c r="Y818" s="120"/>
      <c r="Z818" s="120"/>
      <c r="AA818" s="120"/>
      <c r="AB818" s="120"/>
      <c r="AC818" s="120"/>
      <c r="AD818" s="120"/>
      <c r="AE818" s="120"/>
      <c r="AF818" s="120"/>
      <c r="AG818" s="120"/>
      <c r="AH818" s="120"/>
      <c r="AI818" s="120"/>
      <c r="AJ818" s="120"/>
    </row>
    <row r="819" spans="10:36" s="121" customFormat="1" hidden="1">
      <c r="J819" s="120"/>
      <c r="K819" s="120"/>
      <c r="L819" s="120"/>
      <c r="M819" s="120"/>
      <c r="N819" s="120"/>
      <c r="O819" s="120"/>
      <c r="P819" s="120"/>
      <c r="Q819" s="120"/>
      <c r="R819" s="120"/>
      <c r="S819" s="120"/>
      <c r="T819" s="120"/>
      <c r="U819" s="120"/>
      <c r="V819" s="120"/>
      <c r="W819" s="120"/>
      <c r="X819" s="120"/>
      <c r="Y819" s="120"/>
      <c r="Z819" s="120"/>
      <c r="AA819" s="120"/>
      <c r="AB819" s="120"/>
      <c r="AC819" s="120"/>
      <c r="AD819" s="120"/>
      <c r="AE819" s="120"/>
      <c r="AF819" s="120"/>
      <c r="AG819" s="120"/>
      <c r="AH819" s="120"/>
      <c r="AI819" s="120"/>
      <c r="AJ819" s="120"/>
    </row>
    <row r="820" spans="10:36" s="121" customFormat="1" hidden="1">
      <c r="J820" s="120"/>
      <c r="K820" s="120"/>
      <c r="L820" s="120"/>
      <c r="M820" s="120"/>
      <c r="N820" s="120"/>
      <c r="O820" s="120"/>
      <c r="P820" s="120"/>
      <c r="Q820" s="120"/>
      <c r="R820" s="120"/>
      <c r="S820" s="120"/>
      <c r="T820" s="120"/>
      <c r="U820" s="120"/>
      <c r="V820" s="120"/>
      <c r="W820" s="120"/>
      <c r="X820" s="120"/>
      <c r="Y820" s="120"/>
      <c r="Z820" s="120"/>
      <c r="AA820" s="120"/>
      <c r="AB820" s="120"/>
      <c r="AC820" s="120"/>
      <c r="AD820" s="120"/>
      <c r="AE820" s="120"/>
      <c r="AF820" s="120"/>
      <c r="AG820" s="120"/>
      <c r="AH820" s="120"/>
      <c r="AI820" s="120"/>
      <c r="AJ820" s="120"/>
    </row>
    <row r="821" spans="10:36" s="121" customFormat="1" hidden="1">
      <c r="J821" s="120"/>
      <c r="K821" s="120"/>
      <c r="L821" s="120"/>
      <c r="M821" s="120"/>
      <c r="N821" s="120"/>
      <c r="O821" s="120"/>
      <c r="P821" s="120"/>
      <c r="Q821" s="120"/>
      <c r="R821" s="120"/>
      <c r="S821" s="120"/>
      <c r="T821" s="120"/>
      <c r="U821" s="120"/>
      <c r="V821" s="120"/>
      <c r="W821" s="120"/>
      <c r="X821" s="120"/>
      <c r="Y821" s="120"/>
      <c r="Z821" s="120"/>
      <c r="AA821" s="120"/>
      <c r="AB821" s="120"/>
      <c r="AC821" s="120"/>
      <c r="AD821" s="120"/>
      <c r="AE821" s="120"/>
      <c r="AF821" s="120"/>
      <c r="AG821" s="120"/>
      <c r="AH821" s="120"/>
      <c r="AI821" s="120"/>
      <c r="AJ821" s="120"/>
    </row>
    <row r="822" spans="10:36" s="121" customFormat="1" hidden="1">
      <c r="J822" s="120"/>
      <c r="K822" s="120"/>
      <c r="L822" s="120"/>
      <c r="M822" s="120"/>
      <c r="N822" s="120"/>
      <c r="O822" s="120"/>
      <c r="P822" s="120"/>
      <c r="Q822" s="120"/>
      <c r="R822" s="120"/>
      <c r="S822" s="120"/>
      <c r="T822" s="120"/>
      <c r="U822" s="120"/>
      <c r="V822" s="120"/>
      <c r="W822" s="120"/>
      <c r="X822" s="120"/>
      <c r="Y822" s="120"/>
      <c r="Z822" s="120"/>
      <c r="AA822" s="120"/>
      <c r="AB822" s="120"/>
      <c r="AC822" s="120"/>
      <c r="AD822" s="120"/>
      <c r="AE822" s="120"/>
      <c r="AF822" s="120"/>
      <c r="AG822" s="120"/>
      <c r="AH822" s="120"/>
      <c r="AI822" s="120"/>
      <c r="AJ822" s="120"/>
    </row>
    <row r="823" spans="10:36" s="121" customFormat="1" hidden="1">
      <c r="J823" s="120"/>
      <c r="K823" s="120"/>
      <c r="L823" s="120"/>
      <c r="M823" s="120"/>
      <c r="N823" s="120"/>
      <c r="O823" s="120"/>
      <c r="P823" s="120"/>
      <c r="Q823" s="120"/>
      <c r="R823" s="120"/>
      <c r="S823" s="120"/>
      <c r="T823" s="120"/>
      <c r="U823" s="120"/>
      <c r="V823" s="120"/>
      <c r="W823" s="120"/>
      <c r="X823" s="120"/>
      <c r="Y823" s="120"/>
      <c r="Z823" s="120"/>
      <c r="AA823" s="120"/>
      <c r="AB823" s="120"/>
      <c r="AC823" s="120"/>
      <c r="AD823" s="120"/>
      <c r="AE823" s="120"/>
      <c r="AF823" s="120"/>
      <c r="AG823" s="120"/>
      <c r="AH823" s="120"/>
      <c r="AI823" s="120"/>
      <c r="AJ823" s="120"/>
    </row>
    <row r="824" spans="10:36" s="121" customFormat="1" hidden="1">
      <c r="J824" s="120"/>
      <c r="K824" s="120"/>
      <c r="L824" s="120"/>
      <c r="M824" s="120"/>
      <c r="N824" s="120"/>
      <c r="O824" s="120"/>
      <c r="P824" s="120"/>
      <c r="Q824" s="120"/>
      <c r="R824" s="120"/>
      <c r="S824" s="120"/>
      <c r="T824" s="120"/>
      <c r="U824" s="120"/>
      <c r="V824" s="120"/>
      <c r="W824" s="120"/>
      <c r="X824" s="120"/>
      <c r="Y824" s="120"/>
      <c r="Z824" s="120"/>
      <c r="AA824" s="120"/>
      <c r="AB824" s="120"/>
      <c r="AC824" s="120"/>
      <c r="AD824" s="120"/>
      <c r="AE824" s="120"/>
      <c r="AF824" s="120"/>
      <c r="AG824" s="120"/>
      <c r="AH824" s="120"/>
      <c r="AI824" s="120"/>
      <c r="AJ824" s="120"/>
    </row>
    <row r="825" spans="10:36" s="121" customFormat="1" hidden="1">
      <c r="J825" s="120"/>
      <c r="K825" s="120"/>
      <c r="L825" s="120"/>
      <c r="M825" s="120"/>
      <c r="N825" s="120"/>
      <c r="O825" s="120"/>
      <c r="P825" s="120"/>
      <c r="Q825" s="120"/>
      <c r="R825" s="120"/>
      <c r="S825" s="120"/>
      <c r="T825" s="120"/>
      <c r="U825" s="120"/>
      <c r="V825" s="120"/>
      <c r="W825" s="120"/>
      <c r="X825" s="120"/>
      <c r="Y825" s="120"/>
      <c r="Z825" s="120"/>
      <c r="AA825" s="120"/>
      <c r="AB825" s="120"/>
      <c r="AC825" s="120"/>
      <c r="AD825" s="120"/>
      <c r="AE825" s="120"/>
      <c r="AF825" s="120"/>
      <c r="AG825" s="120"/>
      <c r="AH825" s="120"/>
      <c r="AI825" s="120"/>
      <c r="AJ825" s="120"/>
    </row>
    <row r="826" spans="10:36" s="121" customFormat="1" hidden="1">
      <c r="J826" s="120"/>
      <c r="K826" s="120"/>
      <c r="L826" s="120"/>
      <c r="M826" s="120"/>
      <c r="N826" s="120"/>
      <c r="O826" s="120"/>
      <c r="P826" s="120"/>
      <c r="Q826" s="120"/>
      <c r="R826" s="120"/>
      <c r="S826" s="120"/>
      <c r="T826" s="120"/>
      <c r="U826" s="120"/>
      <c r="V826" s="120"/>
      <c r="W826" s="120"/>
      <c r="X826" s="120"/>
      <c r="Y826" s="120"/>
      <c r="Z826" s="120"/>
      <c r="AA826" s="120"/>
      <c r="AB826" s="120"/>
      <c r="AC826" s="120"/>
      <c r="AD826" s="120"/>
      <c r="AE826" s="120"/>
      <c r="AF826" s="120"/>
      <c r="AG826" s="120"/>
      <c r="AH826" s="120"/>
      <c r="AI826" s="120"/>
      <c r="AJ826" s="120"/>
    </row>
    <row r="827" spans="10:36" s="121" customFormat="1" hidden="1">
      <c r="J827" s="120"/>
      <c r="K827" s="120"/>
      <c r="L827" s="120"/>
      <c r="M827" s="120"/>
      <c r="N827" s="120"/>
      <c r="O827" s="120"/>
      <c r="P827" s="120"/>
      <c r="Q827" s="120"/>
      <c r="R827" s="120"/>
      <c r="S827" s="120"/>
      <c r="T827" s="120"/>
      <c r="U827" s="120"/>
      <c r="V827" s="120"/>
      <c r="W827" s="120"/>
      <c r="X827" s="120"/>
      <c r="Y827" s="120"/>
      <c r="Z827" s="120"/>
      <c r="AA827" s="120"/>
      <c r="AB827" s="120"/>
      <c r="AC827" s="120"/>
      <c r="AD827" s="120"/>
      <c r="AE827" s="120"/>
      <c r="AF827" s="120"/>
      <c r="AG827" s="120"/>
      <c r="AH827" s="120"/>
      <c r="AI827" s="120"/>
      <c r="AJ827" s="120"/>
    </row>
    <row r="828" spans="10:36" s="121" customFormat="1" hidden="1">
      <c r="J828" s="120"/>
      <c r="K828" s="120"/>
      <c r="L828" s="120"/>
      <c r="M828" s="120"/>
      <c r="N828" s="120"/>
      <c r="O828" s="120"/>
      <c r="P828" s="120"/>
      <c r="Q828" s="120"/>
      <c r="R828" s="120"/>
      <c r="S828" s="120"/>
      <c r="T828" s="120"/>
      <c r="U828" s="120"/>
      <c r="V828" s="120"/>
      <c r="W828" s="120"/>
      <c r="X828" s="120"/>
      <c r="Y828" s="120"/>
      <c r="Z828" s="120"/>
      <c r="AA828" s="120"/>
      <c r="AB828" s="120"/>
      <c r="AC828" s="120"/>
      <c r="AD828" s="120"/>
      <c r="AE828" s="120"/>
      <c r="AF828" s="120"/>
      <c r="AG828" s="120"/>
      <c r="AH828" s="120"/>
      <c r="AI828" s="120"/>
      <c r="AJ828" s="120"/>
    </row>
    <row r="829" spans="10:36" s="121" customFormat="1" hidden="1">
      <c r="J829" s="120"/>
      <c r="K829" s="120"/>
      <c r="L829" s="120"/>
      <c r="M829" s="120"/>
      <c r="N829" s="120"/>
      <c r="O829" s="120"/>
      <c r="P829" s="120"/>
      <c r="Q829" s="120"/>
      <c r="R829" s="120"/>
      <c r="S829" s="120"/>
      <c r="T829" s="120"/>
      <c r="U829" s="120"/>
      <c r="V829" s="120"/>
      <c r="W829" s="120"/>
      <c r="X829" s="120"/>
      <c r="Y829" s="120"/>
      <c r="Z829" s="120"/>
      <c r="AA829" s="120"/>
      <c r="AB829" s="120"/>
      <c r="AC829" s="120"/>
      <c r="AD829" s="120"/>
      <c r="AE829" s="120"/>
      <c r="AF829" s="120"/>
      <c r="AG829" s="120"/>
      <c r="AH829" s="120"/>
      <c r="AI829" s="120"/>
      <c r="AJ829" s="120"/>
    </row>
    <row r="830" spans="10:36" s="121" customFormat="1" hidden="1">
      <c r="J830" s="120"/>
      <c r="K830" s="120"/>
      <c r="L830" s="120"/>
      <c r="M830" s="120"/>
      <c r="N830" s="120"/>
      <c r="O830" s="120"/>
      <c r="P830" s="120"/>
      <c r="Q830" s="120"/>
      <c r="R830" s="120"/>
      <c r="S830" s="120"/>
      <c r="T830" s="120"/>
      <c r="U830" s="120"/>
      <c r="V830" s="120"/>
      <c r="W830" s="120"/>
      <c r="X830" s="120"/>
      <c r="Y830" s="120"/>
      <c r="Z830" s="120"/>
      <c r="AA830" s="120"/>
      <c r="AB830" s="120"/>
      <c r="AC830" s="120"/>
      <c r="AD830" s="120"/>
      <c r="AE830" s="120"/>
      <c r="AF830" s="120"/>
      <c r="AG830" s="120"/>
      <c r="AH830" s="120"/>
      <c r="AI830" s="120"/>
      <c r="AJ830" s="120"/>
    </row>
    <row r="831" spans="10:36" s="121" customFormat="1" hidden="1">
      <c r="J831" s="120"/>
      <c r="K831" s="120"/>
      <c r="L831" s="120"/>
      <c r="M831" s="120"/>
      <c r="N831" s="120"/>
      <c r="O831" s="120"/>
      <c r="P831" s="120"/>
      <c r="Q831" s="120"/>
      <c r="R831" s="120"/>
      <c r="S831" s="120"/>
      <c r="T831" s="120"/>
      <c r="U831" s="120"/>
      <c r="V831" s="120"/>
      <c r="W831" s="120"/>
      <c r="X831" s="120"/>
      <c r="Y831" s="120"/>
      <c r="Z831" s="120"/>
      <c r="AA831" s="120"/>
      <c r="AB831" s="120"/>
      <c r="AC831" s="120"/>
      <c r="AD831" s="120"/>
      <c r="AE831" s="120"/>
      <c r="AF831" s="120"/>
      <c r="AG831" s="120"/>
      <c r="AH831" s="120"/>
      <c r="AI831" s="120"/>
      <c r="AJ831" s="120"/>
    </row>
    <row r="832" spans="10:36" s="121" customFormat="1" hidden="1">
      <c r="J832" s="120"/>
      <c r="K832" s="120"/>
      <c r="L832" s="120"/>
      <c r="M832" s="120"/>
      <c r="N832" s="120"/>
      <c r="O832" s="120"/>
      <c r="P832" s="120"/>
      <c r="Q832" s="120"/>
      <c r="R832" s="120"/>
      <c r="S832" s="120"/>
      <c r="T832" s="120"/>
      <c r="U832" s="120"/>
      <c r="V832" s="120"/>
      <c r="W832" s="120"/>
      <c r="X832" s="120"/>
      <c r="Y832" s="120"/>
      <c r="Z832" s="120"/>
      <c r="AA832" s="120"/>
      <c r="AB832" s="120"/>
      <c r="AC832" s="120"/>
      <c r="AD832" s="120"/>
      <c r="AE832" s="120"/>
      <c r="AF832" s="120"/>
      <c r="AG832" s="120"/>
      <c r="AH832" s="120"/>
      <c r="AI832" s="120"/>
      <c r="AJ832" s="120"/>
    </row>
    <row r="833" spans="10:36" s="121" customFormat="1" hidden="1">
      <c r="J833" s="120"/>
      <c r="K833" s="120"/>
      <c r="L833" s="120"/>
      <c r="M833" s="120"/>
      <c r="N833" s="120"/>
      <c r="O833" s="120"/>
      <c r="P833" s="120"/>
      <c r="Q833" s="120"/>
      <c r="R833" s="120"/>
      <c r="S833" s="120"/>
      <c r="T833" s="120"/>
      <c r="U833" s="120"/>
      <c r="V833" s="120"/>
      <c r="W833" s="120"/>
      <c r="X833" s="120"/>
      <c r="Y833" s="120"/>
      <c r="Z833" s="120"/>
      <c r="AA833" s="120"/>
      <c r="AB833" s="120"/>
      <c r="AC833" s="120"/>
      <c r="AD833" s="120"/>
      <c r="AE833" s="120"/>
      <c r="AF833" s="120"/>
      <c r="AG833" s="120"/>
      <c r="AH833" s="120"/>
      <c r="AI833" s="120"/>
      <c r="AJ833" s="120"/>
    </row>
    <row r="834" spans="10:36" s="121" customFormat="1" hidden="1">
      <c r="J834" s="120"/>
      <c r="K834" s="120"/>
      <c r="L834" s="120"/>
      <c r="M834" s="120"/>
      <c r="N834" s="120"/>
      <c r="O834" s="120"/>
      <c r="P834" s="120"/>
      <c r="Q834" s="120"/>
      <c r="R834" s="120"/>
      <c r="S834" s="120"/>
      <c r="T834" s="120"/>
      <c r="U834" s="120"/>
      <c r="V834" s="120"/>
      <c r="W834" s="120"/>
      <c r="X834" s="120"/>
      <c r="Y834" s="120"/>
      <c r="Z834" s="120"/>
      <c r="AA834" s="120"/>
      <c r="AB834" s="120"/>
      <c r="AC834" s="120"/>
      <c r="AD834" s="120"/>
      <c r="AE834" s="120"/>
      <c r="AF834" s="120"/>
      <c r="AG834" s="120"/>
      <c r="AH834" s="120"/>
      <c r="AI834" s="120"/>
      <c r="AJ834" s="120"/>
    </row>
    <row r="835" spans="10:36" s="121" customFormat="1" hidden="1">
      <c r="J835" s="120"/>
      <c r="K835" s="120"/>
      <c r="L835" s="120"/>
      <c r="M835" s="120"/>
      <c r="N835" s="120"/>
      <c r="O835" s="120"/>
      <c r="P835" s="120"/>
      <c r="Q835" s="120"/>
      <c r="R835" s="120"/>
      <c r="S835" s="120"/>
      <c r="T835" s="120"/>
      <c r="U835" s="120"/>
      <c r="V835" s="120"/>
      <c r="W835" s="120"/>
      <c r="X835" s="120"/>
      <c r="Y835" s="120"/>
      <c r="Z835" s="120"/>
      <c r="AA835" s="120"/>
      <c r="AB835" s="120"/>
      <c r="AC835" s="120"/>
      <c r="AD835" s="120"/>
      <c r="AE835" s="120"/>
      <c r="AF835" s="120"/>
      <c r="AG835" s="120"/>
      <c r="AH835" s="120"/>
      <c r="AI835" s="120"/>
      <c r="AJ835" s="120"/>
    </row>
    <row r="836" spans="10:36" s="121" customFormat="1" hidden="1">
      <c r="J836" s="120"/>
      <c r="K836" s="120"/>
      <c r="L836" s="120"/>
      <c r="M836" s="120"/>
      <c r="N836" s="120"/>
      <c r="O836" s="120"/>
      <c r="P836" s="120"/>
      <c r="Q836" s="120"/>
      <c r="R836" s="120"/>
      <c r="S836" s="120"/>
      <c r="T836" s="120"/>
      <c r="U836" s="120"/>
      <c r="V836" s="120"/>
      <c r="W836" s="120"/>
      <c r="X836" s="120"/>
      <c r="Y836" s="120"/>
      <c r="Z836" s="120"/>
      <c r="AA836" s="120"/>
      <c r="AB836" s="120"/>
      <c r="AC836" s="120"/>
      <c r="AD836" s="120"/>
      <c r="AE836" s="120"/>
      <c r="AF836" s="120"/>
      <c r="AG836" s="120"/>
      <c r="AH836" s="120"/>
      <c r="AI836" s="120"/>
      <c r="AJ836" s="120"/>
    </row>
    <row r="837" spans="10:36" s="121" customFormat="1" hidden="1">
      <c r="J837" s="120"/>
      <c r="K837" s="120"/>
      <c r="L837" s="120"/>
      <c r="M837" s="120"/>
      <c r="N837" s="120"/>
      <c r="O837" s="120"/>
      <c r="P837" s="120"/>
      <c r="Q837" s="120"/>
      <c r="R837" s="120"/>
      <c r="S837" s="120"/>
      <c r="T837" s="120"/>
      <c r="U837" s="120"/>
      <c r="V837" s="120"/>
      <c r="W837" s="120"/>
      <c r="X837" s="120"/>
      <c r="Y837" s="120"/>
      <c r="Z837" s="120"/>
      <c r="AA837" s="120"/>
      <c r="AB837" s="120"/>
      <c r="AC837" s="120"/>
      <c r="AD837" s="120"/>
      <c r="AE837" s="120"/>
      <c r="AF837" s="120"/>
      <c r="AG837" s="120"/>
      <c r="AH837" s="120"/>
      <c r="AI837" s="120"/>
      <c r="AJ837" s="120"/>
    </row>
    <row r="838" spans="10:36" s="121" customFormat="1" hidden="1">
      <c r="J838" s="120"/>
      <c r="K838" s="120"/>
      <c r="L838" s="120"/>
      <c r="M838" s="120"/>
      <c r="N838" s="120"/>
      <c r="O838" s="120"/>
      <c r="P838" s="120"/>
      <c r="Q838" s="120"/>
      <c r="R838" s="120"/>
      <c r="S838" s="120"/>
      <c r="T838" s="120"/>
      <c r="U838" s="120"/>
      <c r="V838" s="120"/>
      <c r="W838" s="120"/>
      <c r="X838" s="120"/>
      <c r="Y838" s="120"/>
      <c r="Z838" s="120"/>
      <c r="AA838" s="120"/>
      <c r="AB838" s="120"/>
      <c r="AC838" s="120"/>
      <c r="AD838" s="120"/>
      <c r="AE838" s="120"/>
      <c r="AF838" s="120"/>
      <c r="AG838" s="120"/>
      <c r="AH838" s="120"/>
      <c r="AI838" s="120"/>
      <c r="AJ838" s="120"/>
    </row>
    <row r="839" spans="10:36" s="121" customFormat="1" hidden="1">
      <c r="J839" s="120"/>
      <c r="K839" s="120"/>
      <c r="L839" s="120"/>
      <c r="M839" s="120"/>
      <c r="N839" s="120"/>
      <c r="O839" s="120"/>
      <c r="P839" s="120"/>
      <c r="Q839" s="120"/>
      <c r="R839" s="120"/>
      <c r="S839" s="120"/>
      <c r="T839" s="120"/>
      <c r="U839" s="120"/>
      <c r="V839" s="120"/>
      <c r="W839" s="120"/>
      <c r="X839" s="120"/>
      <c r="Y839" s="120"/>
      <c r="Z839" s="120"/>
      <c r="AA839" s="120"/>
      <c r="AB839" s="120"/>
      <c r="AC839" s="120"/>
      <c r="AD839" s="120"/>
      <c r="AE839" s="120"/>
      <c r="AF839" s="120"/>
      <c r="AG839" s="120"/>
      <c r="AH839" s="120"/>
      <c r="AI839" s="120"/>
      <c r="AJ839" s="120"/>
    </row>
    <row r="840" spans="10:36" s="121" customFormat="1" hidden="1">
      <c r="J840" s="120"/>
      <c r="K840" s="120"/>
      <c r="L840" s="120"/>
      <c r="M840" s="120"/>
      <c r="N840" s="120"/>
      <c r="O840" s="120"/>
      <c r="P840" s="120"/>
      <c r="Q840" s="120"/>
      <c r="R840" s="120"/>
      <c r="S840" s="120"/>
      <c r="T840" s="120"/>
      <c r="U840" s="120"/>
      <c r="V840" s="120"/>
      <c r="W840" s="120"/>
      <c r="X840" s="120"/>
      <c r="Y840" s="120"/>
      <c r="Z840" s="120"/>
      <c r="AA840" s="120"/>
      <c r="AB840" s="120"/>
      <c r="AC840" s="120"/>
      <c r="AD840" s="120"/>
      <c r="AE840" s="120"/>
      <c r="AF840" s="120"/>
      <c r="AG840" s="120"/>
      <c r="AH840" s="120"/>
      <c r="AI840" s="120"/>
      <c r="AJ840" s="120"/>
    </row>
    <row r="841" spans="10:36" s="121" customFormat="1" hidden="1">
      <c r="J841" s="120"/>
      <c r="K841" s="120"/>
      <c r="L841" s="120"/>
      <c r="M841" s="120"/>
      <c r="N841" s="120"/>
      <c r="O841" s="120"/>
      <c r="P841" s="120"/>
      <c r="Q841" s="120"/>
      <c r="R841" s="120"/>
      <c r="S841" s="120"/>
      <c r="T841" s="120"/>
      <c r="U841" s="120"/>
      <c r="V841" s="120"/>
      <c r="W841" s="120"/>
      <c r="X841" s="120"/>
      <c r="Y841" s="120"/>
      <c r="Z841" s="120"/>
      <c r="AA841" s="120"/>
      <c r="AB841" s="120"/>
      <c r="AC841" s="120"/>
      <c r="AD841" s="120"/>
      <c r="AE841" s="120"/>
      <c r="AF841" s="120"/>
      <c r="AG841" s="120"/>
      <c r="AH841" s="120"/>
      <c r="AI841" s="120"/>
      <c r="AJ841" s="120"/>
    </row>
    <row r="842" spans="10:36" s="121" customFormat="1" hidden="1">
      <c r="J842" s="120"/>
      <c r="K842" s="120"/>
      <c r="L842" s="120"/>
      <c r="M842" s="120"/>
      <c r="N842" s="120"/>
      <c r="O842" s="120"/>
      <c r="P842" s="120"/>
      <c r="Q842" s="120"/>
      <c r="R842" s="120"/>
      <c r="S842" s="120"/>
      <c r="T842" s="120"/>
      <c r="U842" s="120"/>
      <c r="V842" s="120"/>
      <c r="W842" s="120"/>
      <c r="X842" s="120"/>
      <c r="Y842" s="120"/>
      <c r="Z842" s="120"/>
      <c r="AA842" s="120"/>
      <c r="AB842" s="120"/>
      <c r="AC842" s="120"/>
      <c r="AD842" s="120"/>
      <c r="AE842" s="120"/>
      <c r="AF842" s="120"/>
      <c r="AG842" s="120"/>
      <c r="AH842" s="120"/>
      <c r="AI842" s="120"/>
      <c r="AJ842" s="120"/>
    </row>
    <row r="843" spans="10:36" s="121" customFormat="1" hidden="1">
      <c r="J843" s="120"/>
      <c r="K843" s="120"/>
      <c r="L843" s="120"/>
      <c r="M843" s="120"/>
      <c r="N843" s="120"/>
      <c r="O843" s="120"/>
      <c r="P843" s="120"/>
      <c r="Q843" s="120"/>
      <c r="R843" s="120"/>
      <c r="S843" s="120"/>
      <c r="T843" s="120"/>
      <c r="U843" s="120"/>
      <c r="V843" s="120"/>
      <c r="W843" s="120"/>
      <c r="X843" s="120"/>
      <c r="Y843" s="120"/>
      <c r="Z843" s="120"/>
      <c r="AA843" s="120"/>
      <c r="AB843" s="120"/>
      <c r="AC843" s="120"/>
      <c r="AD843" s="120"/>
      <c r="AE843" s="120"/>
      <c r="AF843" s="120"/>
      <c r="AG843" s="120"/>
      <c r="AH843" s="120"/>
      <c r="AI843" s="120"/>
      <c r="AJ843" s="120"/>
    </row>
    <row r="844" spans="10:36" s="121" customFormat="1" hidden="1">
      <c r="J844" s="120"/>
      <c r="K844" s="120"/>
      <c r="L844" s="120"/>
      <c r="M844" s="120"/>
      <c r="N844" s="120"/>
      <c r="O844" s="120"/>
      <c r="P844" s="120"/>
      <c r="Q844" s="120"/>
      <c r="R844" s="120"/>
      <c r="S844" s="120"/>
      <c r="T844" s="120"/>
      <c r="U844" s="120"/>
      <c r="V844" s="120"/>
      <c r="W844" s="120"/>
      <c r="X844" s="120"/>
      <c r="Y844" s="120"/>
      <c r="Z844" s="120"/>
      <c r="AA844" s="120"/>
      <c r="AB844" s="120"/>
      <c r="AC844" s="120"/>
      <c r="AD844" s="120"/>
      <c r="AE844" s="120"/>
      <c r="AF844" s="120"/>
      <c r="AG844" s="120"/>
      <c r="AH844" s="120"/>
      <c r="AI844" s="120"/>
      <c r="AJ844" s="120"/>
    </row>
    <row r="845" spans="10:36" s="121" customFormat="1" hidden="1">
      <c r="J845" s="120"/>
      <c r="K845" s="120"/>
      <c r="L845" s="120"/>
      <c r="M845" s="120"/>
      <c r="N845" s="120"/>
      <c r="O845" s="120"/>
      <c r="P845" s="120"/>
      <c r="Q845" s="120"/>
      <c r="R845" s="120"/>
      <c r="S845" s="120"/>
      <c r="T845" s="120"/>
      <c r="U845" s="120"/>
      <c r="V845" s="120"/>
      <c r="W845" s="120"/>
      <c r="X845" s="120"/>
      <c r="Y845" s="120"/>
      <c r="Z845" s="120"/>
      <c r="AA845" s="120"/>
      <c r="AB845" s="120"/>
      <c r="AC845" s="120"/>
      <c r="AD845" s="120"/>
      <c r="AE845" s="120"/>
      <c r="AF845" s="120"/>
      <c r="AG845" s="120"/>
      <c r="AH845" s="120"/>
      <c r="AI845" s="120"/>
      <c r="AJ845" s="120"/>
    </row>
    <row r="846" spans="10:36" s="121" customFormat="1" hidden="1">
      <c r="J846" s="120"/>
      <c r="K846" s="120"/>
      <c r="L846" s="120"/>
      <c r="M846" s="120"/>
      <c r="N846" s="120"/>
      <c r="O846" s="120"/>
      <c r="P846" s="120"/>
      <c r="Q846" s="120"/>
      <c r="R846" s="120"/>
      <c r="S846" s="120"/>
      <c r="T846" s="120"/>
      <c r="U846" s="120"/>
      <c r="V846" s="120"/>
      <c r="W846" s="120"/>
      <c r="X846" s="120"/>
      <c r="Y846" s="120"/>
      <c r="Z846" s="120"/>
      <c r="AA846" s="120"/>
      <c r="AB846" s="120"/>
      <c r="AC846" s="120"/>
      <c r="AD846" s="120"/>
      <c r="AE846" s="120"/>
      <c r="AF846" s="120"/>
      <c r="AG846" s="120"/>
      <c r="AH846" s="120"/>
      <c r="AI846" s="120"/>
      <c r="AJ846" s="120"/>
    </row>
    <row r="847" spans="10:36" s="121" customFormat="1" hidden="1">
      <c r="J847" s="120"/>
      <c r="K847" s="120"/>
      <c r="L847" s="120"/>
      <c r="M847" s="120"/>
      <c r="N847" s="120"/>
      <c r="O847" s="120"/>
      <c r="P847" s="120"/>
      <c r="Q847" s="120"/>
      <c r="R847" s="120"/>
      <c r="S847" s="120"/>
      <c r="T847" s="120"/>
      <c r="U847" s="120"/>
      <c r="V847" s="120"/>
      <c r="W847" s="120"/>
      <c r="X847" s="120"/>
      <c r="Y847" s="120"/>
      <c r="Z847" s="120"/>
      <c r="AA847" s="120"/>
      <c r="AB847" s="120"/>
      <c r="AC847" s="120"/>
      <c r="AD847" s="120"/>
      <c r="AE847" s="120"/>
      <c r="AF847" s="120"/>
      <c r="AG847" s="120"/>
      <c r="AH847" s="120"/>
      <c r="AI847" s="120"/>
      <c r="AJ847" s="120"/>
    </row>
    <row r="848" spans="10:36" s="121" customFormat="1" hidden="1">
      <c r="J848" s="120"/>
      <c r="K848" s="120"/>
      <c r="L848" s="120"/>
      <c r="M848" s="120"/>
      <c r="N848" s="120"/>
      <c r="O848" s="120"/>
      <c r="P848" s="120"/>
      <c r="Q848" s="120"/>
      <c r="R848" s="120"/>
      <c r="S848" s="120"/>
      <c r="T848" s="120"/>
      <c r="U848" s="120"/>
      <c r="V848" s="120"/>
      <c r="W848" s="120"/>
      <c r="X848" s="120"/>
      <c r="Y848" s="120"/>
      <c r="Z848" s="120"/>
      <c r="AA848" s="120"/>
      <c r="AB848" s="120"/>
      <c r="AC848" s="120"/>
      <c r="AD848" s="120"/>
      <c r="AE848" s="120"/>
      <c r="AF848" s="120"/>
      <c r="AG848" s="120"/>
      <c r="AH848" s="120"/>
      <c r="AI848" s="120"/>
      <c r="AJ848" s="120"/>
    </row>
    <row r="849" spans="10:36" s="121" customFormat="1" hidden="1">
      <c r="J849" s="120"/>
      <c r="K849" s="120"/>
      <c r="L849" s="120"/>
      <c r="M849" s="120"/>
      <c r="N849" s="120"/>
      <c r="O849" s="120"/>
      <c r="P849" s="120"/>
      <c r="Q849" s="120"/>
      <c r="R849" s="120"/>
      <c r="S849" s="120"/>
      <c r="T849" s="120"/>
      <c r="U849" s="120"/>
      <c r="V849" s="120"/>
      <c r="W849" s="120"/>
      <c r="X849" s="120"/>
      <c r="Y849" s="120"/>
      <c r="Z849" s="120"/>
      <c r="AA849" s="120"/>
      <c r="AB849" s="120"/>
      <c r="AC849" s="120"/>
      <c r="AD849" s="120"/>
      <c r="AE849" s="120"/>
      <c r="AF849" s="120"/>
      <c r="AG849" s="120"/>
      <c r="AH849" s="120"/>
      <c r="AI849" s="120"/>
      <c r="AJ849" s="120"/>
    </row>
    <row r="850" spans="10:36" s="121" customFormat="1" hidden="1">
      <c r="J850" s="120"/>
      <c r="K850" s="120"/>
      <c r="L850" s="120"/>
      <c r="M850" s="120"/>
      <c r="N850" s="120"/>
      <c r="O850" s="120"/>
      <c r="P850" s="120"/>
      <c r="Q850" s="120"/>
      <c r="R850" s="120"/>
      <c r="S850" s="120"/>
      <c r="T850" s="120"/>
      <c r="U850" s="120"/>
      <c r="V850" s="120"/>
      <c r="W850" s="120"/>
      <c r="X850" s="120"/>
      <c r="Y850" s="120"/>
      <c r="Z850" s="120"/>
      <c r="AA850" s="120"/>
      <c r="AB850" s="120"/>
      <c r="AC850" s="120"/>
      <c r="AD850" s="120"/>
      <c r="AE850" s="120"/>
      <c r="AF850" s="120"/>
      <c r="AG850" s="120"/>
      <c r="AH850" s="120"/>
      <c r="AI850" s="120"/>
      <c r="AJ850" s="120"/>
    </row>
    <row r="851" spans="10:36" s="121" customFormat="1" hidden="1">
      <c r="J851" s="120"/>
      <c r="K851" s="120"/>
      <c r="L851" s="120"/>
      <c r="M851" s="120"/>
      <c r="N851" s="120"/>
      <c r="O851" s="120"/>
      <c r="P851" s="120"/>
      <c r="Q851" s="120"/>
      <c r="R851" s="120"/>
      <c r="S851" s="120"/>
      <c r="T851" s="120"/>
      <c r="U851" s="120"/>
      <c r="V851" s="120"/>
      <c r="W851" s="120"/>
      <c r="X851" s="120"/>
      <c r="Y851" s="120"/>
      <c r="Z851" s="120"/>
      <c r="AA851" s="120"/>
      <c r="AB851" s="120"/>
      <c r="AC851" s="120"/>
      <c r="AD851" s="120"/>
      <c r="AE851" s="120"/>
      <c r="AF851" s="120"/>
      <c r="AG851" s="120"/>
      <c r="AH851" s="120"/>
      <c r="AI851" s="120"/>
      <c r="AJ851" s="120"/>
    </row>
    <row r="852" spans="10:36" s="121" customFormat="1" hidden="1">
      <c r="J852" s="120"/>
      <c r="K852" s="120"/>
      <c r="L852" s="120"/>
      <c r="M852" s="120"/>
      <c r="N852" s="120"/>
      <c r="O852" s="120"/>
      <c r="P852" s="120"/>
      <c r="Q852" s="120"/>
      <c r="R852" s="120"/>
      <c r="S852" s="120"/>
      <c r="T852" s="120"/>
      <c r="U852" s="120"/>
      <c r="V852" s="120"/>
      <c r="W852" s="120"/>
      <c r="X852" s="120"/>
      <c r="Y852" s="120"/>
      <c r="Z852" s="120"/>
      <c r="AA852" s="120"/>
      <c r="AB852" s="120"/>
      <c r="AC852" s="120"/>
      <c r="AD852" s="120"/>
      <c r="AE852" s="120"/>
      <c r="AF852" s="120"/>
      <c r="AG852" s="120"/>
      <c r="AH852" s="120"/>
      <c r="AI852" s="120"/>
      <c r="AJ852" s="120"/>
    </row>
    <row r="853" spans="10:36" s="121" customFormat="1" hidden="1">
      <c r="J853" s="120"/>
      <c r="K853" s="120"/>
      <c r="L853" s="120"/>
      <c r="M853" s="120"/>
      <c r="N853" s="120"/>
      <c r="O853" s="120"/>
      <c r="P853" s="120"/>
      <c r="Q853" s="120"/>
      <c r="R853" s="120"/>
      <c r="S853" s="120"/>
      <c r="T853" s="120"/>
      <c r="U853" s="120"/>
      <c r="V853" s="120"/>
      <c r="W853" s="120"/>
      <c r="X853" s="120"/>
      <c r="Y853" s="120"/>
      <c r="Z853" s="120"/>
      <c r="AA853" s="120"/>
      <c r="AB853" s="120"/>
      <c r="AC853" s="120"/>
      <c r="AD853" s="120"/>
      <c r="AE853" s="120"/>
      <c r="AF853" s="120"/>
      <c r="AG853" s="120"/>
      <c r="AH853" s="120"/>
      <c r="AI853" s="120"/>
      <c r="AJ853" s="120"/>
    </row>
    <row r="854" spans="10:36" s="121" customFormat="1" hidden="1">
      <c r="J854" s="120"/>
      <c r="K854" s="120"/>
      <c r="L854" s="120"/>
      <c r="M854" s="120"/>
      <c r="N854" s="120"/>
      <c r="O854" s="120"/>
      <c r="P854" s="120"/>
      <c r="Q854" s="120"/>
      <c r="R854" s="120"/>
      <c r="S854" s="120"/>
      <c r="T854" s="120"/>
      <c r="U854" s="120"/>
      <c r="V854" s="120"/>
      <c r="W854" s="120"/>
      <c r="X854" s="120"/>
      <c r="Y854" s="120"/>
      <c r="Z854" s="120"/>
      <c r="AA854" s="120"/>
      <c r="AB854" s="120"/>
      <c r="AC854" s="120"/>
      <c r="AD854" s="120"/>
      <c r="AE854" s="120"/>
      <c r="AF854" s="120"/>
      <c r="AG854" s="120"/>
      <c r="AH854" s="120"/>
      <c r="AI854" s="120"/>
      <c r="AJ854" s="120"/>
    </row>
    <row r="855" spans="10:36" s="121" customFormat="1" hidden="1">
      <c r="J855" s="120"/>
      <c r="K855" s="120"/>
      <c r="L855" s="120"/>
      <c r="M855" s="120"/>
      <c r="N855" s="120"/>
      <c r="O855" s="120"/>
      <c r="P855" s="120"/>
      <c r="Q855" s="120"/>
      <c r="R855" s="120"/>
      <c r="S855" s="120"/>
      <c r="T855" s="120"/>
      <c r="U855" s="120"/>
      <c r="V855" s="120"/>
      <c r="W855" s="120"/>
      <c r="X855" s="120"/>
      <c r="Y855" s="120"/>
      <c r="Z855" s="120"/>
      <c r="AA855" s="120"/>
      <c r="AB855" s="120"/>
      <c r="AC855" s="120"/>
      <c r="AD855" s="120"/>
      <c r="AE855" s="120"/>
      <c r="AF855" s="120"/>
      <c r="AG855" s="120"/>
      <c r="AH855" s="120"/>
      <c r="AI855" s="120"/>
      <c r="AJ855" s="120"/>
    </row>
    <row r="856" spans="10:36" s="121" customFormat="1" hidden="1">
      <c r="J856" s="120"/>
      <c r="K856" s="120"/>
      <c r="L856" s="120"/>
      <c r="M856" s="120"/>
      <c r="N856" s="120"/>
      <c r="O856" s="120"/>
      <c r="P856" s="120"/>
      <c r="Q856" s="120"/>
      <c r="R856" s="120"/>
      <c r="S856" s="120"/>
      <c r="T856" s="120"/>
      <c r="U856" s="120"/>
      <c r="V856" s="120"/>
      <c r="W856" s="120"/>
      <c r="X856" s="120"/>
      <c r="Y856" s="120"/>
      <c r="Z856" s="120"/>
      <c r="AA856" s="120"/>
      <c r="AB856" s="120"/>
      <c r="AC856" s="120"/>
      <c r="AD856" s="120"/>
      <c r="AE856" s="120"/>
      <c r="AF856" s="120"/>
      <c r="AG856" s="120"/>
      <c r="AH856" s="120"/>
      <c r="AI856" s="120"/>
      <c r="AJ856" s="120"/>
    </row>
    <row r="857" spans="10:36" s="121" customFormat="1" hidden="1">
      <c r="J857" s="120"/>
      <c r="K857" s="120"/>
      <c r="L857" s="120"/>
      <c r="M857" s="120"/>
      <c r="N857" s="120"/>
      <c r="O857" s="120"/>
      <c r="P857" s="120"/>
      <c r="Q857" s="120"/>
      <c r="R857" s="120"/>
      <c r="S857" s="120"/>
      <c r="T857" s="120"/>
      <c r="U857" s="120"/>
      <c r="V857" s="120"/>
      <c r="W857" s="120"/>
      <c r="X857" s="120"/>
      <c r="Y857" s="120"/>
      <c r="Z857" s="120"/>
      <c r="AA857" s="120"/>
      <c r="AB857" s="120"/>
      <c r="AC857" s="120"/>
      <c r="AD857" s="120"/>
      <c r="AE857" s="120"/>
      <c r="AF857" s="120"/>
      <c r="AG857" s="120"/>
      <c r="AH857" s="120"/>
      <c r="AI857" s="120"/>
      <c r="AJ857" s="120"/>
    </row>
    <row r="858" spans="10:36" s="121" customFormat="1" hidden="1">
      <c r="J858" s="120"/>
      <c r="K858" s="120"/>
      <c r="L858" s="120"/>
      <c r="M858" s="120"/>
      <c r="N858" s="120"/>
      <c r="O858" s="120"/>
      <c r="P858" s="120"/>
      <c r="Q858" s="120"/>
      <c r="R858" s="120"/>
      <c r="S858" s="120"/>
      <c r="T858" s="120"/>
      <c r="U858" s="120"/>
      <c r="V858" s="120"/>
      <c r="W858" s="120"/>
      <c r="X858" s="120"/>
      <c r="Y858" s="120"/>
      <c r="Z858" s="120"/>
      <c r="AA858" s="120"/>
      <c r="AB858" s="120"/>
      <c r="AC858" s="120"/>
      <c r="AD858" s="120"/>
      <c r="AE858" s="120"/>
      <c r="AF858" s="120"/>
      <c r="AG858" s="120"/>
      <c r="AH858" s="120"/>
      <c r="AI858" s="120"/>
      <c r="AJ858" s="120"/>
    </row>
    <row r="859" spans="10:36" s="121" customFormat="1" hidden="1">
      <c r="J859" s="120"/>
      <c r="K859" s="120"/>
      <c r="L859" s="120"/>
      <c r="M859" s="120"/>
      <c r="N859" s="120"/>
      <c r="O859" s="120"/>
      <c r="P859" s="120"/>
      <c r="Q859" s="120"/>
      <c r="R859" s="120"/>
      <c r="S859" s="120"/>
      <c r="T859" s="120"/>
      <c r="U859" s="120"/>
      <c r="V859" s="120"/>
      <c r="W859" s="120"/>
      <c r="X859" s="120"/>
      <c r="Y859" s="120"/>
      <c r="Z859" s="120"/>
      <c r="AA859" s="120"/>
      <c r="AB859" s="120"/>
      <c r="AC859" s="120"/>
      <c r="AD859" s="120"/>
      <c r="AE859" s="120"/>
      <c r="AF859" s="120"/>
      <c r="AG859" s="120"/>
      <c r="AH859" s="120"/>
      <c r="AI859" s="120"/>
      <c r="AJ859" s="120"/>
    </row>
    <row r="860" spans="10:36" s="121" customFormat="1" hidden="1">
      <c r="J860" s="120"/>
      <c r="K860" s="120"/>
      <c r="L860" s="120"/>
      <c r="M860" s="120"/>
      <c r="N860" s="120"/>
      <c r="O860" s="120"/>
      <c r="P860" s="120"/>
      <c r="Q860" s="120"/>
      <c r="R860" s="120"/>
      <c r="S860" s="120"/>
      <c r="T860" s="120"/>
      <c r="U860" s="120"/>
      <c r="V860" s="120"/>
      <c r="W860" s="120"/>
      <c r="X860" s="120"/>
      <c r="Y860" s="120"/>
      <c r="Z860" s="120"/>
      <c r="AA860" s="120"/>
      <c r="AB860" s="120"/>
      <c r="AC860" s="120"/>
      <c r="AD860" s="120"/>
      <c r="AE860" s="120"/>
      <c r="AF860" s="120"/>
      <c r="AG860" s="120"/>
      <c r="AH860" s="120"/>
      <c r="AI860" s="120"/>
      <c r="AJ860" s="120"/>
    </row>
    <row r="861" spans="10:36" s="121" customFormat="1" hidden="1">
      <c r="J861" s="120"/>
      <c r="K861" s="120"/>
      <c r="L861" s="120"/>
      <c r="M861" s="120"/>
      <c r="N861" s="120"/>
      <c r="O861" s="120"/>
      <c r="P861" s="120"/>
      <c r="Q861" s="120"/>
      <c r="R861" s="120"/>
      <c r="S861" s="120"/>
      <c r="T861" s="120"/>
      <c r="U861" s="120"/>
      <c r="V861" s="120"/>
      <c r="W861" s="120"/>
      <c r="X861" s="120"/>
      <c r="Y861" s="120"/>
      <c r="Z861" s="120"/>
      <c r="AA861" s="120"/>
      <c r="AB861" s="120"/>
      <c r="AC861" s="120"/>
      <c r="AD861" s="120"/>
      <c r="AE861" s="120"/>
      <c r="AF861" s="120"/>
      <c r="AG861" s="120"/>
      <c r="AH861" s="120"/>
      <c r="AI861" s="120"/>
      <c r="AJ861" s="120"/>
    </row>
    <row r="862" spans="10:36" s="121" customFormat="1" hidden="1">
      <c r="J862" s="120"/>
      <c r="K862" s="120"/>
      <c r="L862" s="120"/>
      <c r="M862" s="120"/>
      <c r="N862" s="120"/>
      <c r="O862" s="120"/>
      <c r="P862" s="120"/>
      <c r="Q862" s="120"/>
      <c r="R862" s="120"/>
      <c r="S862" s="120"/>
      <c r="T862" s="120"/>
      <c r="U862" s="120"/>
      <c r="V862" s="120"/>
      <c r="W862" s="120"/>
      <c r="X862" s="120"/>
      <c r="Y862" s="120"/>
      <c r="Z862" s="120"/>
      <c r="AA862" s="120"/>
      <c r="AB862" s="120"/>
      <c r="AC862" s="120"/>
      <c r="AD862" s="120"/>
      <c r="AE862" s="120"/>
      <c r="AF862" s="120"/>
      <c r="AG862" s="120"/>
      <c r="AH862" s="120"/>
      <c r="AI862" s="120"/>
      <c r="AJ862" s="120"/>
    </row>
    <row r="863" spans="10:36" s="121" customFormat="1" hidden="1">
      <c r="J863" s="120"/>
      <c r="K863" s="120"/>
      <c r="L863" s="120"/>
      <c r="M863" s="120"/>
      <c r="N863" s="120"/>
      <c r="O863" s="120"/>
      <c r="P863" s="120"/>
      <c r="Q863" s="120"/>
      <c r="R863" s="120"/>
      <c r="S863" s="120"/>
      <c r="T863" s="120"/>
      <c r="U863" s="120"/>
      <c r="V863" s="120"/>
      <c r="W863" s="120"/>
      <c r="X863" s="120"/>
      <c r="Y863" s="120"/>
      <c r="Z863" s="120"/>
      <c r="AA863" s="120"/>
      <c r="AB863" s="120"/>
      <c r="AC863" s="120"/>
      <c r="AD863" s="120"/>
      <c r="AE863" s="120"/>
      <c r="AF863" s="120"/>
      <c r="AG863" s="120"/>
      <c r="AH863" s="120"/>
      <c r="AI863" s="120"/>
      <c r="AJ863" s="120"/>
    </row>
    <row r="864" spans="10:36" s="121" customFormat="1" hidden="1">
      <c r="J864" s="120"/>
      <c r="K864" s="120"/>
      <c r="L864" s="120"/>
      <c r="M864" s="120"/>
      <c r="N864" s="120"/>
      <c r="O864" s="120"/>
      <c r="P864" s="120"/>
      <c r="Q864" s="120"/>
      <c r="R864" s="120"/>
      <c r="S864" s="120"/>
      <c r="T864" s="120"/>
      <c r="U864" s="120"/>
      <c r="V864" s="120"/>
      <c r="W864" s="120"/>
      <c r="X864" s="120"/>
      <c r="Y864" s="120"/>
      <c r="Z864" s="120"/>
      <c r="AA864" s="120"/>
      <c r="AB864" s="120"/>
      <c r="AC864" s="120"/>
      <c r="AD864" s="120"/>
      <c r="AE864" s="120"/>
      <c r="AF864" s="120"/>
      <c r="AG864" s="120"/>
      <c r="AH864" s="120"/>
      <c r="AI864" s="120"/>
      <c r="AJ864" s="120"/>
    </row>
    <row r="865" spans="10:36" s="121" customFormat="1" hidden="1">
      <c r="J865" s="120"/>
      <c r="K865" s="120"/>
      <c r="L865" s="120"/>
      <c r="M865" s="120"/>
      <c r="N865" s="120"/>
      <c r="O865" s="120"/>
      <c r="P865" s="120"/>
      <c r="Q865" s="120"/>
      <c r="R865" s="120"/>
      <c r="S865" s="120"/>
      <c r="T865" s="120"/>
      <c r="U865" s="120"/>
      <c r="V865" s="120"/>
      <c r="W865" s="120"/>
      <c r="X865" s="120"/>
      <c r="Y865" s="120"/>
      <c r="Z865" s="120"/>
      <c r="AA865" s="120"/>
      <c r="AB865" s="120"/>
      <c r="AC865" s="120"/>
      <c r="AD865" s="120"/>
      <c r="AE865" s="120"/>
      <c r="AF865" s="120"/>
      <c r="AG865" s="120"/>
      <c r="AH865" s="120"/>
      <c r="AI865" s="120"/>
      <c r="AJ865" s="120"/>
    </row>
    <row r="866" spans="10:36" s="121" customFormat="1" hidden="1">
      <c r="J866" s="120"/>
      <c r="K866" s="120"/>
      <c r="L866" s="120"/>
      <c r="M866" s="120"/>
      <c r="N866" s="120"/>
      <c r="O866" s="120"/>
      <c r="P866" s="120"/>
      <c r="Q866" s="120"/>
      <c r="R866" s="120"/>
      <c r="S866" s="120"/>
      <c r="T866" s="120"/>
      <c r="U866" s="120"/>
      <c r="V866" s="120"/>
      <c r="W866" s="120"/>
      <c r="X866" s="120"/>
      <c r="Y866" s="120"/>
      <c r="Z866" s="120"/>
      <c r="AA866" s="120"/>
      <c r="AB866" s="120"/>
      <c r="AC866" s="120"/>
      <c r="AD866" s="120"/>
      <c r="AE866" s="120"/>
      <c r="AF866" s="120"/>
      <c r="AG866" s="120"/>
      <c r="AH866" s="120"/>
      <c r="AI866" s="120"/>
      <c r="AJ866" s="120"/>
    </row>
    <row r="867" spans="10:36" s="121" customFormat="1" hidden="1">
      <c r="J867" s="120"/>
      <c r="K867" s="120"/>
      <c r="L867" s="120"/>
      <c r="M867" s="120"/>
      <c r="N867" s="120"/>
      <c r="O867" s="120"/>
      <c r="P867" s="120"/>
      <c r="Q867" s="120"/>
      <c r="R867" s="120"/>
      <c r="S867" s="120"/>
      <c r="T867" s="120"/>
      <c r="U867" s="120"/>
      <c r="V867" s="120"/>
      <c r="W867" s="120"/>
      <c r="X867" s="120"/>
      <c r="Y867" s="120"/>
      <c r="Z867" s="120"/>
      <c r="AA867" s="120"/>
      <c r="AB867" s="120"/>
      <c r="AC867" s="120"/>
      <c r="AD867" s="120"/>
      <c r="AE867" s="120"/>
      <c r="AF867" s="120"/>
      <c r="AG867" s="120"/>
      <c r="AH867" s="120"/>
      <c r="AI867" s="120"/>
      <c r="AJ867" s="120"/>
    </row>
    <row r="868" spans="10:36" s="121" customFormat="1" hidden="1">
      <c r="J868" s="120"/>
      <c r="K868" s="120"/>
      <c r="L868" s="120"/>
      <c r="M868" s="120"/>
      <c r="N868" s="120"/>
      <c r="O868" s="120"/>
      <c r="P868" s="120"/>
      <c r="Q868" s="120"/>
      <c r="R868" s="120"/>
      <c r="S868" s="120"/>
      <c r="T868" s="120"/>
      <c r="U868" s="120"/>
      <c r="V868" s="120"/>
      <c r="W868" s="120"/>
      <c r="X868" s="120"/>
      <c r="Y868" s="120"/>
      <c r="Z868" s="120"/>
      <c r="AA868" s="120"/>
      <c r="AB868" s="120"/>
      <c r="AC868" s="120"/>
      <c r="AD868" s="120"/>
      <c r="AE868" s="120"/>
      <c r="AF868" s="120"/>
      <c r="AG868" s="120"/>
      <c r="AH868" s="120"/>
      <c r="AI868" s="120"/>
      <c r="AJ868" s="120"/>
    </row>
    <row r="869" spans="10:36" s="121" customFormat="1" hidden="1">
      <c r="J869" s="120"/>
      <c r="K869" s="120"/>
      <c r="L869" s="120"/>
      <c r="M869" s="120"/>
      <c r="N869" s="120"/>
      <c r="O869" s="120"/>
      <c r="P869" s="120"/>
      <c r="Q869" s="120"/>
      <c r="R869" s="120"/>
      <c r="S869" s="120"/>
      <c r="T869" s="120"/>
      <c r="U869" s="120"/>
      <c r="V869" s="120"/>
      <c r="W869" s="120"/>
      <c r="X869" s="120"/>
      <c r="Y869" s="120"/>
      <c r="Z869" s="120"/>
      <c r="AA869" s="120"/>
      <c r="AB869" s="120"/>
      <c r="AC869" s="120"/>
      <c r="AD869" s="120"/>
      <c r="AE869" s="120"/>
      <c r="AF869" s="120"/>
      <c r="AG869" s="120"/>
      <c r="AH869" s="120"/>
      <c r="AI869" s="120"/>
      <c r="AJ869" s="120"/>
    </row>
    <row r="870" spans="10:36" s="121" customFormat="1" hidden="1">
      <c r="J870" s="120"/>
      <c r="K870" s="120"/>
      <c r="L870" s="120"/>
      <c r="M870" s="120"/>
      <c r="N870" s="120"/>
      <c r="O870" s="120"/>
      <c r="P870" s="120"/>
      <c r="Q870" s="120"/>
      <c r="R870" s="120"/>
      <c r="S870" s="120"/>
      <c r="T870" s="120"/>
      <c r="U870" s="120"/>
      <c r="V870" s="120"/>
      <c r="W870" s="120"/>
      <c r="X870" s="120"/>
      <c r="Y870" s="120"/>
      <c r="Z870" s="120"/>
      <c r="AA870" s="120"/>
      <c r="AB870" s="120"/>
      <c r="AC870" s="120"/>
      <c r="AD870" s="120"/>
      <c r="AE870" s="120"/>
      <c r="AF870" s="120"/>
      <c r="AG870" s="120"/>
      <c r="AH870" s="120"/>
      <c r="AI870" s="120"/>
      <c r="AJ870" s="120"/>
    </row>
    <row r="871" spans="10:36" s="121" customFormat="1" hidden="1">
      <c r="J871" s="120"/>
      <c r="K871" s="120"/>
      <c r="L871" s="120"/>
      <c r="M871" s="120"/>
      <c r="N871" s="120"/>
      <c r="O871" s="120"/>
      <c r="P871" s="120"/>
      <c r="Q871" s="120"/>
      <c r="R871" s="120"/>
      <c r="S871" s="120"/>
      <c r="T871" s="120"/>
      <c r="U871" s="120"/>
      <c r="V871" s="120"/>
      <c r="W871" s="120"/>
      <c r="X871" s="120"/>
      <c r="Y871" s="120"/>
      <c r="Z871" s="120"/>
      <c r="AA871" s="120"/>
      <c r="AB871" s="120"/>
      <c r="AC871" s="120"/>
      <c r="AD871" s="120"/>
      <c r="AE871" s="120"/>
      <c r="AF871" s="120"/>
      <c r="AG871" s="120"/>
      <c r="AH871" s="120"/>
      <c r="AI871" s="120"/>
      <c r="AJ871" s="120"/>
    </row>
    <row r="872" spans="10:36" s="121" customFormat="1" hidden="1">
      <c r="J872" s="120"/>
      <c r="K872" s="120"/>
      <c r="L872" s="120"/>
      <c r="M872" s="120"/>
      <c r="N872" s="120"/>
      <c r="O872" s="120"/>
      <c r="P872" s="120"/>
      <c r="Q872" s="120"/>
      <c r="R872" s="120"/>
      <c r="S872" s="120"/>
      <c r="T872" s="120"/>
      <c r="U872" s="120"/>
      <c r="V872" s="120"/>
      <c r="W872" s="120"/>
      <c r="X872" s="120"/>
      <c r="Y872" s="120"/>
      <c r="Z872" s="120"/>
      <c r="AA872" s="120"/>
      <c r="AB872" s="120"/>
      <c r="AC872" s="120"/>
      <c r="AD872" s="120"/>
      <c r="AE872" s="120"/>
      <c r="AF872" s="120"/>
      <c r="AG872" s="120"/>
      <c r="AH872" s="120"/>
      <c r="AI872" s="120"/>
      <c r="AJ872" s="120"/>
    </row>
    <row r="873" spans="10:36" s="121" customFormat="1" hidden="1">
      <c r="J873" s="120"/>
      <c r="K873" s="120"/>
      <c r="L873" s="120"/>
      <c r="M873" s="120"/>
      <c r="N873" s="120"/>
      <c r="O873" s="120"/>
      <c r="P873" s="120"/>
      <c r="Q873" s="120"/>
      <c r="R873" s="120"/>
      <c r="S873" s="120"/>
      <c r="T873" s="120"/>
      <c r="U873" s="120"/>
      <c r="V873" s="120"/>
      <c r="W873" s="120"/>
      <c r="X873" s="120"/>
      <c r="Y873" s="120"/>
      <c r="Z873" s="120"/>
      <c r="AA873" s="120"/>
      <c r="AB873" s="120"/>
      <c r="AC873" s="120"/>
      <c r="AD873" s="120"/>
      <c r="AE873" s="120"/>
      <c r="AF873" s="120"/>
      <c r="AG873" s="120"/>
      <c r="AH873" s="120"/>
      <c r="AI873" s="120"/>
      <c r="AJ873" s="120"/>
    </row>
    <row r="874" spans="10:36" s="121" customFormat="1" hidden="1">
      <c r="J874" s="120"/>
      <c r="K874" s="120"/>
      <c r="L874" s="120"/>
      <c r="M874" s="120"/>
      <c r="N874" s="120"/>
      <c r="O874" s="120"/>
      <c r="P874" s="120"/>
      <c r="Q874" s="120"/>
      <c r="R874" s="120"/>
      <c r="S874" s="120"/>
      <c r="T874" s="120"/>
      <c r="U874" s="120"/>
      <c r="V874" s="120"/>
      <c r="W874" s="120"/>
      <c r="X874" s="120"/>
      <c r="Y874" s="120"/>
      <c r="Z874" s="120"/>
      <c r="AA874" s="120"/>
      <c r="AB874" s="120"/>
      <c r="AC874" s="120"/>
      <c r="AD874" s="120"/>
      <c r="AE874" s="120"/>
      <c r="AF874" s="120"/>
      <c r="AG874" s="120"/>
      <c r="AH874" s="120"/>
      <c r="AI874" s="120"/>
      <c r="AJ874" s="120"/>
    </row>
    <row r="875" spans="10:36" s="121" customFormat="1" hidden="1">
      <c r="J875" s="120"/>
      <c r="K875" s="120"/>
      <c r="L875" s="120"/>
      <c r="M875" s="120"/>
      <c r="N875" s="120"/>
      <c r="O875" s="120"/>
      <c r="P875" s="120"/>
      <c r="Q875" s="120"/>
      <c r="R875" s="120"/>
      <c r="S875" s="120"/>
      <c r="T875" s="120"/>
      <c r="U875" s="120"/>
      <c r="V875" s="120"/>
      <c r="W875" s="120"/>
      <c r="X875" s="120"/>
      <c r="Y875" s="120"/>
      <c r="Z875" s="120"/>
      <c r="AA875" s="120"/>
      <c r="AB875" s="120"/>
      <c r="AC875" s="120"/>
      <c r="AD875" s="120"/>
      <c r="AE875" s="120"/>
      <c r="AF875" s="120"/>
      <c r="AG875" s="120"/>
      <c r="AH875" s="120"/>
      <c r="AI875" s="120"/>
      <c r="AJ875" s="120"/>
    </row>
    <row r="876" spans="10:36" s="121" customFormat="1" hidden="1">
      <c r="J876" s="120"/>
      <c r="K876" s="120"/>
      <c r="L876" s="120"/>
      <c r="M876" s="120"/>
      <c r="N876" s="120"/>
      <c r="O876" s="120"/>
      <c r="P876" s="120"/>
      <c r="Q876" s="120"/>
      <c r="R876" s="120"/>
      <c r="S876" s="120"/>
      <c r="T876" s="120"/>
      <c r="U876" s="120"/>
      <c r="V876" s="120"/>
      <c r="W876" s="120"/>
      <c r="X876" s="120"/>
      <c r="Y876" s="120"/>
      <c r="Z876" s="120"/>
      <c r="AA876" s="120"/>
      <c r="AB876" s="120"/>
      <c r="AC876" s="120"/>
      <c r="AD876" s="120"/>
      <c r="AE876" s="120"/>
      <c r="AF876" s="120"/>
      <c r="AG876" s="120"/>
      <c r="AH876" s="120"/>
      <c r="AI876" s="120"/>
      <c r="AJ876" s="120"/>
    </row>
    <row r="877" spans="10:36" s="121" customFormat="1" hidden="1">
      <c r="J877" s="120"/>
      <c r="K877" s="120"/>
      <c r="L877" s="120"/>
      <c r="M877" s="120"/>
      <c r="N877" s="120"/>
      <c r="O877" s="120"/>
      <c r="P877" s="120"/>
      <c r="Q877" s="120"/>
      <c r="R877" s="120"/>
      <c r="S877" s="120"/>
      <c r="T877" s="120"/>
      <c r="U877" s="120"/>
      <c r="V877" s="120"/>
      <c r="W877" s="120"/>
      <c r="X877" s="120"/>
      <c r="Y877" s="120"/>
      <c r="Z877" s="120"/>
      <c r="AA877" s="120"/>
      <c r="AB877" s="120"/>
      <c r="AC877" s="120"/>
      <c r="AD877" s="120"/>
      <c r="AE877" s="120"/>
      <c r="AF877" s="120"/>
      <c r="AG877" s="120"/>
      <c r="AH877" s="120"/>
      <c r="AI877" s="120"/>
      <c r="AJ877" s="120"/>
    </row>
    <row r="878" spans="10:36" s="121" customFormat="1" hidden="1">
      <c r="J878" s="120"/>
      <c r="K878" s="120"/>
      <c r="L878" s="120"/>
      <c r="M878" s="120"/>
      <c r="N878" s="120"/>
      <c r="O878" s="120"/>
      <c r="P878" s="120"/>
      <c r="Q878" s="120"/>
      <c r="R878" s="120"/>
      <c r="S878" s="120"/>
      <c r="T878" s="120"/>
      <c r="U878" s="120"/>
      <c r="V878" s="120"/>
      <c r="W878" s="120"/>
      <c r="X878" s="120"/>
      <c r="Y878" s="120"/>
      <c r="Z878" s="120"/>
      <c r="AA878" s="120"/>
      <c r="AB878" s="120"/>
      <c r="AC878" s="120"/>
      <c r="AD878" s="120"/>
      <c r="AE878" s="120"/>
      <c r="AF878" s="120"/>
      <c r="AG878" s="120"/>
      <c r="AH878" s="120"/>
      <c r="AI878" s="120"/>
      <c r="AJ878" s="120"/>
    </row>
    <row r="879" spans="10:36" s="121" customFormat="1" hidden="1">
      <c r="J879" s="120"/>
      <c r="K879" s="120"/>
      <c r="L879" s="120"/>
      <c r="M879" s="120"/>
      <c r="N879" s="120"/>
      <c r="O879" s="120"/>
      <c r="P879" s="120"/>
      <c r="Q879" s="120"/>
      <c r="R879" s="120"/>
      <c r="S879" s="120"/>
      <c r="T879" s="120"/>
      <c r="U879" s="120"/>
      <c r="V879" s="120"/>
      <c r="W879" s="120"/>
      <c r="X879" s="120"/>
      <c r="Y879" s="120"/>
      <c r="Z879" s="120"/>
      <c r="AA879" s="120"/>
      <c r="AB879" s="120"/>
      <c r="AC879" s="120"/>
      <c r="AD879" s="120"/>
      <c r="AE879" s="120"/>
      <c r="AF879" s="120"/>
      <c r="AG879" s="120"/>
      <c r="AH879" s="120"/>
      <c r="AI879" s="120"/>
      <c r="AJ879" s="120"/>
    </row>
    <row r="880" spans="10:36" s="121" customFormat="1" hidden="1">
      <c r="J880" s="120"/>
      <c r="K880" s="120"/>
      <c r="L880" s="120"/>
      <c r="M880" s="120"/>
      <c r="N880" s="120"/>
      <c r="O880" s="120"/>
      <c r="P880" s="120"/>
      <c r="Q880" s="120"/>
      <c r="R880" s="120"/>
      <c r="S880" s="120"/>
      <c r="T880" s="120"/>
      <c r="U880" s="120"/>
      <c r="V880" s="120"/>
      <c r="W880" s="120"/>
      <c r="X880" s="120"/>
      <c r="Y880" s="120"/>
      <c r="Z880" s="120"/>
      <c r="AA880" s="120"/>
      <c r="AB880" s="120"/>
      <c r="AC880" s="120"/>
      <c r="AD880" s="120"/>
      <c r="AE880" s="120"/>
      <c r="AF880" s="120"/>
      <c r="AG880" s="120"/>
      <c r="AH880" s="120"/>
      <c r="AI880" s="120"/>
      <c r="AJ880" s="120"/>
    </row>
    <row r="881" spans="10:36" s="121" customFormat="1" hidden="1">
      <c r="J881" s="120"/>
      <c r="K881" s="120"/>
      <c r="L881" s="120"/>
      <c r="M881" s="120"/>
      <c r="N881" s="120"/>
      <c r="O881" s="120"/>
      <c r="P881" s="120"/>
      <c r="Q881" s="120"/>
      <c r="R881" s="120"/>
      <c r="S881" s="120"/>
      <c r="T881" s="120"/>
      <c r="U881" s="120"/>
      <c r="V881" s="120"/>
      <c r="W881" s="120"/>
      <c r="X881" s="120"/>
      <c r="Y881" s="120"/>
      <c r="Z881" s="120"/>
      <c r="AA881" s="120"/>
      <c r="AB881" s="120"/>
      <c r="AC881" s="120"/>
      <c r="AD881" s="120"/>
      <c r="AE881" s="120"/>
      <c r="AF881" s="120"/>
      <c r="AG881" s="120"/>
      <c r="AH881" s="120"/>
      <c r="AI881" s="120"/>
      <c r="AJ881" s="120"/>
    </row>
    <row r="882" spans="10:36" s="121" customFormat="1" hidden="1">
      <c r="J882" s="120"/>
      <c r="K882" s="120"/>
      <c r="L882" s="120"/>
      <c r="M882" s="120"/>
      <c r="N882" s="120"/>
      <c r="O882" s="120"/>
      <c r="P882" s="120"/>
      <c r="Q882" s="120"/>
      <c r="R882" s="120"/>
      <c r="S882" s="120"/>
      <c r="T882" s="120"/>
      <c r="U882" s="120"/>
      <c r="V882" s="120"/>
      <c r="W882" s="120"/>
      <c r="X882" s="120"/>
      <c r="Y882" s="120"/>
      <c r="Z882" s="120"/>
      <c r="AA882" s="120"/>
      <c r="AB882" s="120"/>
      <c r="AC882" s="120"/>
      <c r="AD882" s="120"/>
      <c r="AE882" s="120"/>
      <c r="AF882" s="120"/>
      <c r="AG882" s="120"/>
      <c r="AH882" s="120"/>
      <c r="AI882" s="120"/>
      <c r="AJ882" s="120"/>
    </row>
    <row r="883" spans="10:36" s="121" customFormat="1" hidden="1">
      <c r="J883" s="120"/>
      <c r="K883" s="120"/>
      <c r="L883" s="120"/>
      <c r="M883" s="120"/>
      <c r="N883" s="120"/>
      <c r="O883" s="120"/>
      <c r="P883" s="120"/>
      <c r="Q883" s="120"/>
      <c r="R883" s="120"/>
      <c r="S883" s="120"/>
      <c r="T883" s="120"/>
      <c r="U883" s="120"/>
      <c r="V883" s="120"/>
      <c r="W883" s="120"/>
      <c r="X883" s="120"/>
      <c r="Y883" s="120"/>
      <c r="Z883" s="120"/>
      <c r="AA883" s="120"/>
      <c r="AB883" s="120"/>
      <c r="AC883" s="120"/>
      <c r="AD883" s="120"/>
      <c r="AE883" s="120"/>
      <c r="AF883" s="120"/>
      <c r="AG883" s="120"/>
      <c r="AH883" s="120"/>
      <c r="AI883" s="120"/>
      <c r="AJ883" s="120"/>
    </row>
    <row r="884" spans="10:36" s="121" customFormat="1" hidden="1">
      <c r="J884" s="120"/>
      <c r="K884" s="120"/>
      <c r="L884" s="120"/>
      <c r="M884" s="120"/>
      <c r="N884" s="120"/>
      <c r="O884" s="120"/>
      <c r="P884" s="120"/>
      <c r="Q884" s="120"/>
      <c r="R884" s="120"/>
      <c r="S884" s="120"/>
      <c r="T884" s="120"/>
      <c r="U884" s="120"/>
      <c r="V884" s="120"/>
      <c r="W884" s="120"/>
      <c r="X884" s="120"/>
      <c r="Y884" s="120"/>
      <c r="Z884" s="120"/>
      <c r="AA884" s="120"/>
      <c r="AB884" s="120"/>
      <c r="AC884" s="120"/>
      <c r="AD884" s="120"/>
      <c r="AE884" s="120"/>
      <c r="AF884" s="120"/>
      <c r="AG884" s="120"/>
      <c r="AH884" s="120"/>
      <c r="AI884" s="120"/>
      <c r="AJ884" s="120"/>
    </row>
    <row r="885" spans="10:36" s="121" customFormat="1" hidden="1">
      <c r="J885" s="120"/>
      <c r="K885" s="120"/>
      <c r="L885" s="120"/>
      <c r="M885" s="120"/>
      <c r="N885" s="120"/>
      <c r="O885" s="120"/>
      <c r="P885" s="120"/>
      <c r="Q885" s="120"/>
      <c r="R885" s="120"/>
      <c r="S885" s="120"/>
      <c r="T885" s="120"/>
      <c r="U885" s="120"/>
      <c r="V885" s="120"/>
      <c r="W885" s="120"/>
      <c r="X885" s="120"/>
      <c r="Y885" s="120"/>
      <c r="Z885" s="120"/>
      <c r="AA885" s="120"/>
      <c r="AB885" s="120"/>
      <c r="AC885" s="120"/>
      <c r="AD885" s="120"/>
      <c r="AE885" s="120"/>
      <c r="AF885" s="120"/>
      <c r="AG885" s="120"/>
      <c r="AH885" s="120"/>
      <c r="AI885" s="120"/>
      <c r="AJ885" s="120"/>
    </row>
    <row r="886" spans="10:36" s="121" customFormat="1" hidden="1">
      <c r="J886" s="120"/>
      <c r="K886" s="120"/>
      <c r="L886" s="120"/>
      <c r="M886" s="120"/>
      <c r="N886" s="120"/>
      <c r="O886" s="120"/>
      <c r="P886" s="120"/>
      <c r="Q886" s="120"/>
      <c r="R886" s="120"/>
      <c r="S886" s="120"/>
      <c r="T886" s="120"/>
      <c r="U886" s="120"/>
      <c r="V886" s="120"/>
      <c r="W886" s="120"/>
      <c r="X886" s="120"/>
      <c r="Y886" s="120"/>
      <c r="Z886" s="120"/>
      <c r="AA886" s="120"/>
      <c r="AB886" s="120"/>
      <c r="AC886" s="120"/>
      <c r="AD886" s="120"/>
      <c r="AE886" s="120"/>
      <c r="AF886" s="120"/>
      <c r="AG886" s="120"/>
      <c r="AH886" s="120"/>
      <c r="AI886" s="120"/>
      <c r="AJ886" s="120"/>
    </row>
    <row r="887" spans="10:36" s="121" customFormat="1" hidden="1">
      <c r="J887" s="120"/>
      <c r="K887" s="120"/>
      <c r="L887" s="120"/>
      <c r="M887" s="120"/>
      <c r="N887" s="120"/>
      <c r="O887" s="120"/>
      <c r="P887" s="120"/>
      <c r="Q887" s="120"/>
      <c r="R887" s="120"/>
      <c r="S887" s="120"/>
      <c r="T887" s="120"/>
      <c r="U887" s="120"/>
      <c r="V887" s="120"/>
      <c r="W887" s="120"/>
      <c r="X887" s="120"/>
      <c r="Y887" s="120"/>
      <c r="Z887" s="120"/>
      <c r="AA887" s="120"/>
      <c r="AB887" s="120"/>
      <c r="AC887" s="120"/>
      <c r="AD887" s="120"/>
      <c r="AE887" s="120"/>
      <c r="AF887" s="120"/>
      <c r="AG887" s="120"/>
      <c r="AH887" s="120"/>
      <c r="AI887" s="120"/>
      <c r="AJ887" s="120"/>
    </row>
    <row r="888" spans="10:36" s="121" customFormat="1" hidden="1">
      <c r="J888" s="120"/>
      <c r="K888" s="120"/>
      <c r="L888" s="120"/>
      <c r="M888" s="120"/>
      <c r="N888" s="120"/>
      <c r="O888" s="120"/>
      <c r="P888" s="120"/>
      <c r="Q888" s="120"/>
      <c r="R888" s="120"/>
      <c r="S888" s="120"/>
      <c r="T888" s="120"/>
      <c r="U888" s="120"/>
      <c r="V888" s="120"/>
      <c r="W888" s="120"/>
      <c r="X888" s="120"/>
      <c r="Y888" s="120"/>
      <c r="Z888" s="120"/>
      <c r="AA888" s="120"/>
      <c r="AB888" s="120"/>
      <c r="AC888" s="120"/>
      <c r="AD888" s="120"/>
      <c r="AE888" s="120"/>
      <c r="AF888" s="120"/>
      <c r="AG888" s="120"/>
      <c r="AH888" s="120"/>
      <c r="AI888" s="120"/>
      <c r="AJ888" s="120"/>
    </row>
    <row r="889" spans="10:36" s="121" customFormat="1" hidden="1">
      <c r="J889" s="120"/>
      <c r="K889" s="120"/>
      <c r="L889" s="120"/>
      <c r="M889" s="120"/>
      <c r="N889" s="120"/>
      <c r="O889" s="120"/>
      <c r="P889" s="120"/>
      <c r="Q889" s="120"/>
      <c r="R889" s="120"/>
      <c r="S889" s="120"/>
      <c r="T889" s="120"/>
      <c r="U889" s="120"/>
      <c r="V889" s="120"/>
      <c r="W889" s="120"/>
      <c r="X889" s="120"/>
      <c r="Y889" s="120"/>
      <c r="Z889" s="120"/>
      <c r="AA889" s="120"/>
      <c r="AB889" s="120"/>
      <c r="AC889" s="120"/>
      <c r="AD889" s="120"/>
      <c r="AE889" s="120"/>
      <c r="AF889" s="120"/>
      <c r="AG889" s="120"/>
      <c r="AH889" s="120"/>
      <c r="AI889" s="120"/>
      <c r="AJ889" s="120"/>
    </row>
    <row r="890" spans="10:36" s="121" customFormat="1" hidden="1">
      <c r="J890" s="120"/>
      <c r="K890" s="120"/>
      <c r="L890" s="120"/>
      <c r="M890" s="120"/>
      <c r="N890" s="120"/>
      <c r="O890" s="120"/>
      <c r="P890" s="120"/>
      <c r="Q890" s="120"/>
      <c r="R890" s="120"/>
      <c r="S890" s="120"/>
      <c r="T890" s="120"/>
      <c r="U890" s="120"/>
      <c r="V890" s="120"/>
      <c r="W890" s="120"/>
      <c r="X890" s="120"/>
      <c r="Y890" s="120"/>
      <c r="Z890" s="120"/>
      <c r="AA890" s="120"/>
      <c r="AB890" s="120"/>
      <c r="AC890" s="120"/>
      <c r="AD890" s="120"/>
      <c r="AE890" s="120"/>
      <c r="AF890" s="120"/>
      <c r="AG890" s="120"/>
      <c r="AH890" s="120"/>
      <c r="AI890" s="120"/>
      <c r="AJ890" s="120"/>
    </row>
    <row r="891" spans="10:36" s="121" customFormat="1" hidden="1">
      <c r="J891" s="120"/>
      <c r="K891" s="120"/>
      <c r="L891" s="120"/>
      <c r="M891" s="120"/>
      <c r="N891" s="120"/>
      <c r="O891" s="120"/>
      <c r="P891" s="120"/>
      <c r="Q891" s="120"/>
      <c r="R891" s="120"/>
      <c r="S891" s="120"/>
      <c r="T891" s="120"/>
      <c r="U891" s="120"/>
      <c r="V891" s="120"/>
      <c r="W891" s="120"/>
      <c r="X891" s="120"/>
      <c r="Y891" s="120"/>
      <c r="Z891" s="120"/>
      <c r="AA891" s="120"/>
      <c r="AB891" s="120"/>
      <c r="AC891" s="120"/>
      <c r="AD891" s="120"/>
      <c r="AE891" s="120"/>
      <c r="AF891" s="120"/>
      <c r="AG891" s="120"/>
      <c r="AH891" s="120"/>
      <c r="AI891" s="120"/>
      <c r="AJ891" s="120"/>
    </row>
    <row r="892" spans="10:36" s="121" customFormat="1" hidden="1">
      <c r="J892" s="120"/>
      <c r="K892" s="120"/>
      <c r="L892" s="120"/>
      <c r="M892" s="120"/>
      <c r="N892" s="120"/>
      <c r="O892" s="120"/>
      <c r="P892" s="120"/>
      <c r="Q892" s="120"/>
      <c r="R892" s="120"/>
      <c r="S892" s="120"/>
      <c r="T892" s="120"/>
      <c r="U892" s="120"/>
      <c r="V892" s="120"/>
      <c r="W892" s="120"/>
      <c r="X892" s="120"/>
      <c r="Y892" s="120"/>
      <c r="Z892" s="120"/>
      <c r="AA892" s="120"/>
      <c r="AB892" s="120"/>
      <c r="AC892" s="120"/>
      <c r="AD892" s="120"/>
      <c r="AE892" s="120"/>
      <c r="AF892" s="120"/>
      <c r="AG892" s="120"/>
      <c r="AH892" s="120"/>
      <c r="AI892" s="120"/>
      <c r="AJ892" s="120"/>
    </row>
    <row r="893" spans="10:36" s="121" customFormat="1" hidden="1">
      <c r="J893" s="120"/>
      <c r="K893" s="120"/>
      <c r="L893" s="120"/>
      <c r="M893" s="120"/>
      <c r="N893" s="120"/>
      <c r="O893" s="120"/>
      <c r="P893" s="120"/>
      <c r="Q893" s="120"/>
      <c r="R893" s="120"/>
      <c r="S893" s="120"/>
      <c r="T893" s="120"/>
      <c r="U893" s="120"/>
      <c r="V893" s="120"/>
      <c r="W893" s="120"/>
      <c r="X893" s="120"/>
      <c r="Y893" s="120"/>
      <c r="Z893" s="120"/>
      <c r="AA893" s="120"/>
      <c r="AB893" s="120"/>
      <c r="AC893" s="120"/>
      <c r="AD893" s="120"/>
      <c r="AE893" s="120"/>
      <c r="AF893" s="120"/>
      <c r="AG893" s="120"/>
      <c r="AH893" s="120"/>
      <c r="AI893" s="120"/>
      <c r="AJ893" s="120"/>
    </row>
    <row r="894" spans="10:36" s="121" customFormat="1" hidden="1">
      <c r="J894" s="120"/>
      <c r="K894" s="120"/>
      <c r="L894" s="120"/>
      <c r="M894" s="120"/>
      <c r="N894" s="120"/>
      <c r="O894" s="120"/>
      <c r="P894" s="120"/>
      <c r="Q894" s="120"/>
      <c r="R894" s="120"/>
      <c r="S894" s="120"/>
      <c r="T894" s="120"/>
      <c r="U894" s="120"/>
      <c r="V894" s="120"/>
      <c r="W894" s="120"/>
      <c r="X894" s="120"/>
      <c r="Y894" s="120"/>
      <c r="Z894" s="120"/>
      <c r="AA894" s="120"/>
      <c r="AB894" s="120"/>
      <c r="AC894" s="120"/>
      <c r="AD894" s="120"/>
      <c r="AE894" s="120"/>
      <c r="AF894" s="120"/>
      <c r="AG894" s="120"/>
      <c r="AH894" s="120"/>
      <c r="AI894" s="120"/>
      <c r="AJ894" s="120"/>
    </row>
    <row r="895" spans="10:36" s="121" customFormat="1" hidden="1">
      <c r="J895" s="120"/>
      <c r="K895" s="120"/>
      <c r="L895" s="120"/>
      <c r="M895" s="120"/>
      <c r="N895" s="120"/>
      <c r="O895" s="120"/>
      <c r="P895" s="120"/>
      <c r="Q895" s="120"/>
      <c r="R895" s="120"/>
      <c r="S895" s="120"/>
      <c r="T895" s="120"/>
      <c r="U895" s="120"/>
      <c r="V895" s="120"/>
      <c r="W895" s="120"/>
      <c r="X895" s="120"/>
      <c r="Y895" s="120"/>
      <c r="Z895" s="120"/>
      <c r="AA895" s="120"/>
      <c r="AB895" s="120"/>
      <c r="AC895" s="120"/>
      <c r="AD895" s="120"/>
      <c r="AE895" s="120"/>
      <c r="AF895" s="120"/>
      <c r="AG895" s="120"/>
      <c r="AH895" s="120"/>
      <c r="AI895" s="120"/>
      <c r="AJ895" s="120"/>
    </row>
    <row r="896" spans="10:36" s="121" customFormat="1" hidden="1">
      <c r="J896" s="120"/>
      <c r="K896" s="120"/>
      <c r="L896" s="120"/>
      <c r="M896" s="120"/>
      <c r="N896" s="120"/>
      <c r="O896" s="120"/>
      <c r="P896" s="120"/>
      <c r="Q896" s="120"/>
      <c r="R896" s="120"/>
      <c r="S896" s="120"/>
      <c r="T896" s="120"/>
      <c r="U896" s="120"/>
      <c r="V896" s="120"/>
      <c r="W896" s="120"/>
      <c r="X896" s="120"/>
      <c r="Y896" s="120"/>
      <c r="Z896" s="120"/>
      <c r="AA896" s="120"/>
      <c r="AB896" s="120"/>
      <c r="AC896" s="120"/>
      <c r="AD896" s="120"/>
      <c r="AE896" s="120"/>
      <c r="AF896" s="120"/>
      <c r="AG896" s="120"/>
      <c r="AH896" s="120"/>
      <c r="AI896" s="120"/>
      <c r="AJ896" s="120"/>
    </row>
    <row r="897" spans="10:36" s="121" customFormat="1" hidden="1">
      <c r="J897" s="120"/>
      <c r="K897" s="120"/>
      <c r="L897" s="120"/>
      <c r="M897" s="120"/>
      <c r="N897" s="120"/>
      <c r="O897" s="120"/>
      <c r="P897" s="120"/>
      <c r="Q897" s="120"/>
      <c r="R897" s="120"/>
      <c r="S897" s="120"/>
      <c r="T897" s="120"/>
      <c r="U897" s="120"/>
      <c r="V897" s="120"/>
      <c r="W897" s="120"/>
      <c r="X897" s="120"/>
      <c r="Y897" s="120"/>
      <c r="Z897" s="120"/>
      <c r="AA897" s="120"/>
      <c r="AB897" s="120"/>
      <c r="AC897" s="120"/>
      <c r="AD897" s="120"/>
      <c r="AE897" s="120"/>
      <c r="AF897" s="120"/>
      <c r="AG897" s="120"/>
      <c r="AH897" s="120"/>
      <c r="AI897" s="120"/>
      <c r="AJ897" s="120"/>
    </row>
    <row r="898" spans="10:36" s="121" customFormat="1" hidden="1">
      <c r="J898" s="120"/>
      <c r="K898" s="120"/>
      <c r="L898" s="120"/>
      <c r="M898" s="120"/>
      <c r="N898" s="120"/>
      <c r="O898" s="120"/>
      <c r="P898" s="120"/>
      <c r="Q898" s="120"/>
      <c r="R898" s="120"/>
      <c r="S898" s="120"/>
      <c r="T898" s="120"/>
      <c r="U898" s="120"/>
      <c r="V898" s="120"/>
      <c r="W898" s="120"/>
      <c r="X898" s="120"/>
      <c r="Y898" s="120"/>
      <c r="Z898" s="120"/>
      <c r="AA898" s="120"/>
      <c r="AB898" s="120"/>
      <c r="AC898" s="120"/>
      <c r="AD898" s="120"/>
      <c r="AE898" s="120"/>
      <c r="AF898" s="120"/>
      <c r="AG898" s="120"/>
      <c r="AH898" s="120"/>
      <c r="AI898" s="120"/>
      <c r="AJ898" s="120"/>
    </row>
    <row r="899" spans="10:36" s="121" customFormat="1" hidden="1">
      <c r="J899" s="120"/>
      <c r="K899" s="120"/>
      <c r="L899" s="120"/>
      <c r="M899" s="120"/>
      <c r="N899" s="120"/>
      <c r="O899" s="120"/>
      <c r="P899" s="120"/>
      <c r="Q899" s="120"/>
      <c r="R899" s="120"/>
      <c r="S899" s="120"/>
      <c r="T899" s="120"/>
      <c r="U899" s="120"/>
      <c r="V899" s="120"/>
      <c r="W899" s="120"/>
      <c r="X899" s="120"/>
      <c r="Y899" s="120"/>
      <c r="Z899" s="120"/>
      <c r="AA899" s="120"/>
      <c r="AB899" s="120"/>
      <c r="AC899" s="120"/>
      <c r="AD899" s="120"/>
      <c r="AE899" s="120"/>
      <c r="AF899" s="120"/>
      <c r="AG899" s="120"/>
      <c r="AH899" s="120"/>
      <c r="AI899" s="120"/>
      <c r="AJ899" s="120"/>
    </row>
    <row r="900" spans="10:36" s="121" customFormat="1" hidden="1">
      <c r="J900" s="120"/>
      <c r="K900" s="120"/>
      <c r="L900" s="120"/>
      <c r="M900" s="120"/>
      <c r="N900" s="120"/>
      <c r="O900" s="120"/>
      <c r="P900" s="120"/>
      <c r="Q900" s="120"/>
      <c r="R900" s="120"/>
      <c r="S900" s="120"/>
      <c r="T900" s="120"/>
      <c r="U900" s="120"/>
      <c r="V900" s="120"/>
      <c r="W900" s="120"/>
      <c r="X900" s="120"/>
      <c r="Y900" s="120"/>
      <c r="Z900" s="120"/>
      <c r="AA900" s="120"/>
      <c r="AB900" s="120"/>
      <c r="AC900" s="120"/>
      <c r="AD900" s="120"/>
      <c r="AE900" s="120"/>
      <c r="AF900" s="120"/>
      <c r="AG900" s="120"/>
      <c r="AH900" s="120"/>
      <c r="AI900" s="120"/>
      <c r="AJ900" s="120"/>
    </row>
    <row r="901" spans="10:36" s="121" customFormat="1" hidden="1">
      <c r="J901" s="120"/>
      <c r="K901" s="120"/>
      <c r="L901" s="120"/>
      <c r="M901" s="120"/>
      <c r="N901" s="120"/>
      <c r="O901" s="120"/>
      <c r="P901" s="120"/>
      <c r="Q901" s="120"/>
      <c r="R901" s="120"/>
      <c r="S901" s="120"/>
      <c r="T901" s="120"/>
      <c r="U901" s="120"/>
      <c r="V901" s="120"/>
      <c r="W901" s="120"/>
      <c r="X901" s="120"/>
      <c r="Y901" s="120"/>
      <c r="Z901" s="120"/>
      <c r="AA901" s="120"/>
      <c r="AB901" s="120"/>
      <c r="AC901" s="120"/>
      <c r="AD901" s="120"/>
      <c r="AE901" s="120"/>
      <c r="AF901" s="120"/>
      <c r="AG901" s="120"/>
      <c r="AH901" s="120"/>
      <c r="AI901" s="120"/>
      <c r="AJ901" s="120"/>
    </row>
    <row r="902" spans="10:36" s="121" customFormat="1" hidden="1">
      <c r="J902" s="120"/>
      <c r="K902" s="120"/>
      <c r="L902" s="120"/>
      <c r="M902" s="120"/>
      <c r="N902" s="120"/>
      <c r="O902" s="120"/>
      <c r="P902" s="120"/>
      <c r="Q902" s="120"/>
      <c r="R902" s="120"/>
      <c r="S902" s="120"/>
      <c r="T902" s="120"/>
      <c r="U902" s="120"/>
      <c r="V902" s="120"/>
      <c r="W902" s="120"/>
      <c r="X902" s="120"/>
      <c r="Y902" s="120"/>
      <c r="Z902" s="120"/>
      <c r="AA902" s="120"/>
      <c r="AB902" s="120"/>
      <c r="AC902" s="120"/>
      <c r="AD902" s="120"/>
      <c r="AE902" s="120"/>
      <c r="AF902" s="120"/>
      <c r="AG902" s="120"/>
      <c r="AH902" s="120"/>
      <c r="AI902" s="120"/>
      <c r="AJ902" s="120"/>
    </row>
    <row r="903" spans="10:36" s="121" customFormat="1" hidden="1">
      <c r="J903" s="120"/>
      <c r="K903" s="120"/>
      <c r="L903" s="120"/>
      <c r="M903" s="120"/>
      <c r="N903" s="120"/>
      <c r="O903" s="120"/>
      <c r="P903" s="120"/>
      <c r="Q903" s="120"/>
      <c r="R903" s="120"/>
      <c r="S903" s="120"/>
      <c r="T903" s="120"/>
      <c r="U903" s="120"/>
      <c r="V903" s="120"/>
      <c r="W903" s="120"/>
      <c r="X903" s="120"/>
      <c r="Y903" s="120"/>
      <c r="Z903" s="120"/>
      <c r="AA903" s="120"/>
      <c r="AB903" s="120"/>
      <c r="AC903" s="120"/>
      <c r="AD903" s="120"/>
      <c r="AE903" s="120"/>
      <c r="AF903" s="120"/>
      <c r="AG903" s="120"/>
      <c r="AH903" s="120"/>
      <c r="AI903" s="120"/>
      <c r="AJ903" s="120"/>
    </row>
    <row r="904" spans="10:36" s="121" customFormat="1" hidden="1">
      <c r="J904" s="120"/>
      <c r="K904" s="120"/>
      <c r="L904" s="120"/>
      <c r="M904" s="120"/>
      <c r="N904" s="120"/>
      <c r="O904" s="120"/>
      <c r="P904" s="120"/>
      <c r="Q904" s="120"/>
      <c r="R904" s="120"/>
      <c r="S904" s="120"/>
      <c r="T904" s="120"/>
      <c r="U904" s="120"/>
      <c r="V904" s="120"/>
      <c r="W904" s="120"/>
      <c r="X904" s="120"/>
      <c r="Y904" s="120"/>
      <c r="Z904" s="120"/>
      <c r="AA904" s="120"/>
      <c r="AB904" s="120"/>
      <c r="AC904" s="120"/>
      <c r="AD904" s="120"/>
      <c r="AE904" s="120"/>
      <c r="AF904" s="120"/>
      <c r="AG904" s="120"/>
      <c r="AH904" s="120"/>
      <c r="AI904" s="120"/>
      <c r="AJ904" s="120"/>
    </row>
    <row r="905" spans="10:36" s="121" customFormat="1" hidden="1">
      <c r="J905" s="120"/>
      <c r="K905" s="120"/>
      <c r="L905" s="120"/>
      <c r="M905" s="120"/>
      <c r="N905" s="120"/>
      <c r="O905" s="120"/>
      <c r="P905" s="120"/>
      <c r="Q905" s="120"/>
      <c r="R905" s="120"/>
      <c r="S905" s="120"/>
      <c r="T905" s="120"/>
      <c r="U905" s="120"/>
      <c r="V905" s="120"/>
      <c r="W905" s="120"/>
      <c r="X905" s="120"/>
      <c r="Y905" s="120"/>
      <c r="Z905" s="120"/>
      <c r="AA905" s="120"/>
      <c r="AB905" s="120"/>
      <c r="AC905" s="120"/>
      <c r="AD905" s="120"/>
      <c r="AE905" s="120"/>
      <c r="AF905" s="120"/>
      <c r="AG905" s="120"/>
      <c r="AH905" s="120"/>
      <c r="AI905" s="120"/>
      <c r="AJ905" s="120"/>
    </row>
    <row r="906" spans="10:36" s="121" customFormat="1" hidden="1">
      <c r="J906" s="120"/>
      <c r="K906" s="120"/>
      <c r="L906" s="120"/>
      <c r="M906" s="120"/>
      <c r="N906" s="120"/>
      <c r="O906" s="120"/>
      <c r="P906" s="120"/>
      <c r="Q906" s="120"/>
      <c r="R906" s="120"/>
      <c r="S906" s="120"/>
      <c r="T906" s="120"/>
      <c r="U906" s="120"/>
      <c r="V906" s="120"/>
      <c r="W906" s="120"/>
      <c r="X906" s="120"/>
      <c r="Y906" s="120"/>
      <c r="Z906" s="120"/>
      <c r="AA906" s="120"/>
      <c r="AB906" s="120"/>
      <c r="AC906" s="120"/>
      <c r="AD906" s="120"/>
      <c r="AE906" s="120"/>
      <c r="AF906" s="120"/>
      <c r="AG906" s="120"/>
      <c r="AH906" s="120"/>
      <c r="AI906" s="120"/>
      <c r="AJ906" s="120"/>
    </row>
    <row r="907" spans="10:36" s="121" customFormat="1" hidden="1">
      <c r="J907" s="120"/>
      <c r="K907" s="120"/>
      <c r="L907" s="120"/>
      <c r="M907" s="120"/>
      <c r="N907" s="120"/>
      <c r="O907" s="120"/>
      <c r="P907" s="120"/>
      <c r="Q907" s="120"/>
      <c r="R907" s="120"/>
      <c r="S907" s="120"/>
      <c r="T907" s="120"/>
      <c r="U907" s="120"/>
      <c r="V907" s="120"/>
      <c r="W907" s="120"/>
      <c r="X907" s="120"/>
      <c r="Y907" s="120"/>
      <c r="Z907" s="120"/>
      <c r="AA907" s="120"/>
      <c r="AB907" s="120"/>
      <c r="AC907" s="120"/>
      <c r="AD907" s="120"/>
      <c r="AE907" s="120"/>
      <c r="AF907" s="120"/>
      <c r="AG907" s="120"/>
      <c r="AH907" s="120"/>
      <c r="AI907" s="120"/>
      <c r="AJ907" s="120"/>
    </row>
    <row r="908" spans="10:36" s="121" customFormat="1" hidden="1">
      <c r="J908" s="120"/>
      <c r="K908" s="120"/>
      <c r="L908" s="120"/>
      <c r="M908" s="120"/>
      <c r="N908" s="120"/>
      <c r="O908" s="120"/>
      <c r="P908" s="120"/>
      <c r="Q908" s="120"/>
      <c r="R908" s="120"/>
      <c r="S908" s="120"/>
      <c r="T908" s="120"/>
      <c r="U908" s="120"/>
      <c r="V908" s="120"/>
      <c r="W908" s="120"/>
      <c r="X908" s="120"/>
      <c r="Y908" s="120"/>
      <c r="Z908" s="120"/>
      <c r="AA908" s="120"/>
      <c r="AB908" s="120"/>
      <c r="AC908" s="120"/>
      <c r="AD908" s="120"/>
      <c r="AE908" s="120"/>
      <c r="AF908" s="120"/>
      <c r="AG908" s="120"/>
      <c r="AH908" s="120"/>
      <c r="AI908" s="120"/>
      <c r="AJ908" s="120"/>
    </row>
    <row r="909" spans="10:36" s="121" customFormat="1" hidden="1">
      <c r="J909" s="120"/>
      <c r="K909" s="120"/>
      <c r="L909" s="120"/>
      <c r="M909" s="120"/>
      <c r="N909" s="120"/>
      <c r="O909" s="120"/>
      <c r="P909" s="120"/>
      <c r="Q909" s="120"/>
      <c r="R909" s="120"/>
      <c r="S909" s="120"/>
      <c r="T909" s="120"/>
      <c r="U909" s="120"/>
      <c r="V909" s="120"/>
      <c r="W909" s="120"/>
      <c r="X909" s="120"/>
      <c r="Y909" s="120"/>
      <c r="Z909" s="120"/>
      <c r="AA909" s="120"/>
      <c r="AB909" s="120"/>
      <c r="AC909" s="120"/>
      <c r="AD909" s="120"/>
      <c r="AE909" s="120"/>
      <c r="AF909" s="120"/>
      <c r="AG909" s="120"/>
      <c r="AH909" s="120"/>
      <c r="AI909" s="120"/>
      <c r="AJ909" s="120"/>
    </row>
    <row r="910" spans="10:36" s="121" customFormat="1" hidden="1">
      <c r="J910" s="120"/>
      <c r="K910" s="120"/>
      <c r="L910" s="120"/>
      <c r="M910" s="120"/>
      <c r="N910" s="120"/>
      <c r="O910" s="120"/>
      <c r="P910" s="120"/>
      <c r="Q910" s="120"/>
      <c r="R910" s="120"/>
      <c r="S910" s="120"/>
      <c r="T910" s="120"/>
      <c r="U910" s="120"/>
      <c r="V910" s="120"/>
      <c r="W910" s="120"/>
      <c r="X910" s="120"/>
      <c r="Y910" s="120"/>
      <c r="Z910" s="120"/>
      <c r="AA910" s="120"/>
      <c r="AB910" s="120"/>
      <c r="AC910" s="120"/>
      <c r="AD910" s="120"/>
      <c r="AE910" s="120"/>
      <c r="AF910" s="120"/>
      <c r="AG910" s="120"/>
      <c r="AH910" s="120"/>
      <c r="AI910" s="120"/>
      <c r="AJ910" s="120"/>
    </row>
    <row r="911" spans="10:36" s="121" customFormat="1" hidden="1">
      <c r="J911" s="120"/>
      <c r="K911" s="120"/>
      <c r="L911" s="120"/>
      <c r="M911" s="120"/>
      <c r="N911" s="120"/>
      <c r="O911" s="120"/>
      <c r="P911" s="120"/>
      <c r="Q911" s="120"/>
      <c r="R911" s="120"/>
      <c r="S911" s="120"/>
      <c r="T911" s="120"/>
      <c r="U911" s="120"/>
      <c r="V911" s="120"/>
      <c r="W911" s="120"/>
      <c r="X911" s="120"/>
      <c r="Y911" s="120"/>
      <c r="Z911" s="120"/>
      <c r="AA911" s="120"/>
      <c r="AB911" s="120"/>
      <c r="AC911" s="120"/>
      <c r="AD911" s="120"/>
      <c r="AE911" s="120"/>
      <c r="AF911" s="120"/>
      <c r="AG911" s="120"/>
      <c r="AH911" s="120"/>
      <c r="AI911" s="120"/>
      <c r="AJ911" s="120"/>
    </row>
    <row r="912" spans="10:36" s="121" customFormat="1" hidden="1">
      <c r="J912" s="120"/>
      <c r="K912" s="120"/>
      <c r="L912" s="120"/>
      <c r="M912" s="120"/>
      <c r="N912" s="120"/>
      <c r="O912" s="120"/>
      <c r="P912" s="120"/>
      <c r="Q912" s="120"/>
      <c r="R912" s="120"/>
      <c r="S912" s="120"/>
      <c r="T912" s="120"/>
      <c r="U912" s="120"/>
      <c r="V912" s="120"/>
      <c r="W912" s="120"/>
      <c r="X912" s="120"/>
      <c r="Y912" s="120"/>
      <c r="Z912" s="120"/>
      <c r="AA912" s="120"/>
      <c r="AB912" s="120"/>
      <c r="AC912" s="120"/>
      <c r="AD912" s="120"/>
      <c r="AE912" s="120"/>
      <c r="AF912" s="120"/>
      <c r="AG912" s="120"/>
      <c r="AH912" s="120"/>
      <c r="AI912" s="120"/>
      <c r="AJ912" s="120"/>
    </row>
    <row r="913" spans="10:36" s="121" customFormat="1" hidden="1">
      <c r="J913" s="120"/>
      <c r="K913" s="120"/>
      <c r="L913" s="120"/>
      <c r="M913" s="120"/>
      <c r="N913" s="120"/>
      <c r="O913" s="120"/>
      <c r="P913" s="120"/>
      <c r="Q913" s="120"/>
      <c r="R913" s="120"/>
      <c r="S913" s="120"/>
      <c r="T913" s="120"/>
      <c r="U913" s="120"/>
      <c r="V913" s="120"/>
      <c r="W913" s="120"/>
      <c r="X913" s="120"/>
      <c r="Y913" s="120"/>
      <c r="Z913" s="120"/>
      <c r="AA913" s="120"/>
      <c r="AB913" s="120"/>
      <c r="AC913" s="120"/>
      <c r="AD913" s="120"/>
      <c r="AE913" s="120"/>
      <c r="AF913" s="120"/>
      <c r="AG913" s="120"/>
      <c r="AH913" s="120"/>
      <c r="AI913" s="120"/>
      <c r="AJ913" s="120"/>
    </row>
    <row r="914" spans="10:36" s="121" customFormat="1" hidden="1">
      <c r="J914" s="120"/>
      <c r="K914" s="120"/>
      <c r="L914" s="120"/>
      <c r="M914" s="120"/>
      <c r="N914" s="120"/>
      <c r="O914" s="120"/>
      <c r="P914" s="120"/>
      <c r="Q914" s="120"/>
      <c r="R914" s="120"/>
      <c r="S914" s="120"/>
      <c r="T914" s="120"/>
      <c r="U914" s="120"/>
      <c r="V914" s="120"/>
      <c r="W914" s="120"/>
      <c r="X914" s="120"/>
      <c r="Y914" s="120"/>
      <c r="Z914" s="120"/>
      <c r="AA914" s="120"/>
      <c r="AB914" s="120"/>
      <c r="AC914" s="120"/>
      <c r="AD914" s="120"/>
      <c r="AE914" s="120"/>
      <c r="AF914" s="120"/>
      <c r="AG914" s="120"/>
      <c r="AH914" s="120"/>
      <c r="AI914" s="120"/>
      <c r="AJ914" s="120"/>
    </row>
    <row r="915" spans="10:36" s="121" customFormat="1" hidden="1">
      <c r="J915" s="120"/>
      <c r="K915" s="120"/>
      <c r="L915" s="120"/>
      <c r="M915" s="120"/>
      <c r="N915" s="120"/>
      <c r="O915" s="120"/>
      <c r="P915" s="120"/>
      <c r="Q915" s="120"/>
      <c r="R915" s="120"/>
      <c r="S915" s="120"/>
      <c r="T915" s="120"/>
      <c r="U915" s="120"/>
      <c r="V915" s="120"/>
      <c r="W915" s="120"/>
      <c r="X915" s="120"/>
      <c r="Y915" s="120"/>
      <c r="Z915" s="120"/>
      <c r="AA915" s="120"/>
      <c r="AB915" s="120"/>
      <c r="AC915" s="120"/>
      <c r="AD915" s="120"/>
      <c r="AE915" s="120"/>
      <c r="AF915" s="120"/>
      <c r="AG915" s="120"/>
      <c r="AH915" s="120"/>
      <c r="AI915" s="120"/>
      <c r="AJ915" s="120"/>
    </row>
    <row r="916" spans="10:36" s="121" customFormat="1" hidden="1">
      <c r="J916" s="120"/>
      <c r="K916" s="120"/>
      <c r="L916" s="120"/>
      <c r="M916" s="120"/>
      <c r="N916" s="120"/>
      <c r="O916" s="120"/>
      <c r="P916" s="120"/>
      <c r="Q916" s="120"/>
      <c r="R916" s="120"/>
      <c r="S916" s="120"/>
      <c r="T916" s="120"/>
      <c r="U916" s="120"/>
      <c r="V916" s="120"/>
      <c r="W916" s="120"/>
      <c r="X916" s="120"/>
      <c r="Y916" s="120"/>
      <c r="Z916" s="120"/>
      <c r="AA916" s="120"/>
      <c r="AB916" s="120"/>
      <c r="AC916" s="120"/>
      <c r="AD916" s="120"/>
      <c r="AE916" s="120"/>
      <c r="AF916" s="120"/>
      <c r="AG916" s="120"/>
      <c r="AH916" s="120"/>
      <c r="AI916" s="120"/>
      <c r="AJ916" s="120"/>
    </row>
    <row r="917" spans="10:36" s="121" customFormat="1" hidden="1">
      <c r="J917" s="120"/>
      <c r="K917" s="120"/>
      <c r="L917" s="120"/>
      <c r="M917" s="120"/>
      <c r="N917" s="120"/>
      <c r="O917" s="120"/>
      <c r="P917" s="120"/>
      <c r="Q917" s="120"/>
      <c r="R917" s="120"/>
      <c r="S917" s="120"/>
      <c r="T917" s="120"/>
      <c r="U917" s="120"/>
      <c r="V917" s="120"/>
      <c r="W917" s="120"/>
      <c r="X917" s="120"/>
      <c r="Y917" s="120"/>
      <c r="Z917" s="120"/>
      <c r="AA917" s="120"/>
      <c r="AB917" s="120"/>
      <c r="AC917" s="120"/>
      <c r="AD917" s="120"/>
      <c r="AE917" s="120"/>
      <c r="AF917" s="120"/>
      <c r="AG917" s="120"/>
      <c r="AH917" s="120"/>
      <c r="AI917" s="120"/>
      <c r="AJ917" s="120"/>
    </row>
    <row r="918" spans="10:36" s="121" customFormat="1" hidden="1">
      <c r="J918" s="120"/>
      <c r="K918" s="120"/>
      <c r="L918" s="120"/>
      <c r="M918" s="120"/>
      <c r="N918" s="120"/>
      <c r="O918" s="120"/>
      <c r="P918" s="120"/>
      <c r="Q918" s="120"/>
      <c r="R918" s="120"/>
      <c r="S918" s="120"/>
      <c r="T918" s="120"/>
      <c r="U918" s="120"/>
      <c r="V918" s="120"/>
      <c r="W918" s="120"/>
      <c r="X918" s="120"/>
      <c r="Y918" s="120"/>
      <c r="Z918" s="120"/>
      <c r="AA918" s="120"/>
      <c r="AB918" s="120"/>
      <c r="AC918" s="120"/>
      <c r="AD918" s="120"/>
      <c r="AE918" s="120"/>
      <c r="AF918" s="120"/>
      <c r="AG918" s="120"/>
      <c r="AH918" s="120"/>
      <c r="AI918" s="120"/>
      <c r="AJ918" s="120"/>
    </row>
    <row r="919" spans="10:36" s="121" customFormat="1" hidden="1">
      <c r="J919" s="120"/>
      <c r="K919" s="120"/>
      <c r="L919" s="120"/>
      <c r="M919" s="120"/>
      <c r="N919" s="120"/>
      <c r="O919" s="120"/>
      <c r="P919" s="120"/>
      <c r="Q919" s="120"/>
      <c r="R919" s="120"/>
      <c r="S919" s="120"/>
      <c r="T919" s="120"/>
      <c r="U919" s="120"/>
      <c r="V919" s="120"/>
      <c r="W919" s="120"/>
      <c r="X919" s="120"/>
      <c r="Y919" s="120"/>
      <c r="Z919" s="120"/>
      <c r="AA919" s="120"/>
      <c r="AB919" s="120"/>
      <c r="AC919" s="120"/>
      <c r="AD919" s="120"/>
      <c r="AE919" s="120"/>
      <c r="AF919" s="120"/>
      <c r="AG919" s="120"/>
      <c r="AH919" s="120"/>
      <c r="AI919" s="120"/>
      <c r="AJ919" s="120"/>
    </row>
    <row r="920" spans="10:36" s="121" customFormat="1" hidden="1">
      <c r="J920" s="120"/>
      <c r="K920" s="120"/>
      <c r="L920" s="120"/>
      <c r="M920" s="120"/>
      <c r="N920" s="120"/>
      <c r="O920" s="120"/>
      <c r="P920" s="120"/>
      <c r="Q920" s="120"/>
      <c r="R920" s="120"/>
      <c r="S920" s="120"/>
      <c r="T920" s="120"/>
      <c r="U920" s="120"/>
      <c r="V920" s="120"/>
      <c r="W920" s="120"/>
      <c r="X920" s="120"/>
      <c r="Y920" s="120"/>
      <c r="Z920" s="120"/>
      <c r="AA920" s="120"/>
      <c r="AB920" s="120"/>
      <c r="AC920" s="120"/>
      <c r="AD920" s="120"/>
      <c r="AE920" s="120"/>
      <c r="AF920" s="120"/>
      <c r="AG920" s="120"/>
      <c r="AH920" s="120"/>
      <c r="AI920" s="120"/>
      <c r="AJ920" s="120"/>
    </row>
    <row r="921" spans="10:36" s="121" customFormat="1" hidden="1">
      <c r="J921" s="120"/>
      <c r="K921" s="120"/>
      <c r="L921" s="120"/>
      <c r="M921" s="120"/>
      <c r="N921" s="120"/>
      <c r="O921" s="120"/>
      <c r="P921" s="120"/>
      <c r="Q921" s="120"/>
      <c r="R921" s="120"/>
      <c r="S921" s="120"/>
      <c r="T921" s="120"/>
      <c r="U921" s="120"/>
      <c r="V921" s="120"/>
      <c r="W921" s="120"/>
      <c r="X921" s="120"/>
      <c r="Y921" s="120"/>
      <c r="Z921" s="120"/>
      <c r="AA921" s="120"/>
      <c r="AB921" s="120"/>
      <c r="AC921" s="120"/>
      <c r="AD921" s="120"/>
      <c r="AE921" s="120"/>
      <c r="AF921" s="120"/>
      <c r="AG921" s="120"/>
      <c r="AH921" s="120"/>
      <c r="AI921" s="120"/>
      <c r="AJ921" s="120"/>
    </row>
    <row r="922" spans="10:36" s="121" customFormat="1" hidden="1">
      <c r="J922" s="120"/>
      <c r="K922" s="120"/>
      <c r="L922" s="120"/>
      <c r="M922" s="120"/>
      <c r="N922" s="120"/>
      <c r="O922" s="120"/>
      <c r="P922" s="120"/>
      <c r="Q922" s="120"/>
      <c r="R922" s="120"/>
      <c r="S922" s="120"/>
      <c r="T922" s="120"/>
      <c r="U922" s="120"/>
      <c r="V922" s="120"/>
      <c r="W922" s="120"/>
      <c r="X922" s="120"/>
      <c r="Y922" s="120"/>
      <c r="Z922" s="120"/>
      <c r="AA922" s="120"/>
      <c r="AB922" s="120"/>
      <c r="AC922" s="120"/>
      <c r="AD922" s="120"/>
      <c r="AE922" s="120"/>
      <c r="AF922" s="120"/>
      <c r="AG922" s="120"/>
      <c r="AH922" s="120"/>
      <c r="AI922" s="120"/>
      <c r="AJ922" s="120"/>
    </row>
    <row r="923" spans="10:36" s="121" customFormat="1" hidden="1">
      <c r="J923" s="120"/>
      <c r="K923" s="120"/>
      <c r="L923" s="120"/>
      <c r="M923" s="120"/>
      <c r="N923" s="120"/>
      <c r="O923" s="120"/>
      <c r="P923" s="120"/>
      <c r="Q923" s="120"/>
      <c r="R923" s="120"/>
      <c r="S923" s="120"/>
      <c r="T923" s="120"/>
      <c r="U923" s="120"/>
      <c r="V923" s="120"/>
      <c r="W923" s="120"/>
      <c r="X923" s="120"/>
      <c r="Y923" s="120"/>
      <c r="Z923" s="120"/>
      <c r="AA923" s="120"/>
      <c r="AB923" s="120"/>
      <c r="AC923" s="120"/>
      <c r="AD923" s="120"/>
      <c r="AE923" s="120"/>
      <c r="AF923" s="120"/>
      <c r="AG923" s="120"/>
      <c r="AH923" s="120"/>
      <c r="AI923" s="120"/>
      <c r="AJ923" s="120"/>
    </row>
    <row r="924" spans="10:36" s="121" customFormat="1" hidden="1">
      <c r="J924" s="120"/>
      <c r="K924" s="120"/>
      <c r="L924" s="120"/>
      <c r="M924" s="120"/>
      <c r="N924" s="120"/>
      <c r="O924" s="120"/>
      <c r="P924" s="120"/>
      <c r="Q924" s="120"/>
      <c r="R924" s="120"/>
      <c r="S924" s="120"/>
      <c r="T924" s="120"/>
      <c r="U924" s="120"/>
      <c r="V924" s="120"/>
      <c r="W924" s="120"/>
      <c r="X924" s="120"/>
      <c r="Y924" s="120"/>
      <c r="Z924" s="120"/>
      <c r="AA924" s="120"/>
      <c r="AB924" s="120"/>
      <c r="AC924" s="120"/>
      <c r="AD924" s="120"/>
      <c r="AE924" s="120"/>
      <c r="AF924" s="120"/>
      <c r="AG924" s="120"/>
      <c r="AH924" s="120"/>
      <c r="AI924" s="120"/>
      <c r="AJ924" s="120"/>
    </row>
    <row r="925" spans="10:36" s="121" customFormat="1" hidden="1">
      <c r="J925" s="120"/>
      <c r="K925" s="120"/>
      <c r="L925" s="120"/>
      <c r="M925" s="120"/>
      <c r="N925" s="120"/>
      <c r="O925" s="120"/>
      <c r="P925" s="120"/>
      <c r="Q925" s="120"/>
      <c r="R925" s="120"/>
      <c r="S925" s="120"/>
      <c r="T925" s="120"/>
      <c r="U925" s="120"/>
      <c r="V925" s="120"/>
      <c r="W925" s="120"/>
      <c r="X925" s="120"/>
      <c r="Y925" s="120"/>
      <c r="Z925" s="120"/>
      <c r="AA925" s="120"/>
      <c r="AB925" s="120"/>
      <c r="AC925" s="120"/>
      <c r="AD925" s="120"/>
      <c r="AE925" s="120"/>
      <c r="AF925" s="120"/>
      <c r="AG925" s="120"/>
      <c r="AH925" s="120"/>
      <c r="AI925" s="120"/>
      <c r="AJ925" s="120"/>
    </row>
    <row r="926" spans="10:36" s="121" customFormat="1" hidden="1">
      <c r="J926" s="120"/>
      <c r="K926" s="120"/>
      <c r="L926" s="120"/>
      <c r="M926" s="120"/>
      <c r="N926" s="120"/>
      <c r="O926" s="120"/>
      <c r="P926" s="120"/>
      <c r="Q926" s="120"/>
      <c r="R926" s="120"/>
      <c r="S926" s="120"/>
      <c r="T926" s="120"/>
      <c r="U926" s="120"/>
      <c r="V926" s="120"/>
      <c r="W926" s="120"/>
      <c r="X926" s="120"/>
      <c r="Y926" s="120"/>
      <c r="Z926" s="120"/>
      <c r="AA926" s="120"/>
      <c r="AB926" s="120"/>
      <c r="AC926" s="120"/>
      <c r="AD926" s="120"/>
      <c r="AE926" s="120"/>
      <c r="AF926" s="120"/>
      <c r="AG926" s="120"/>
      <c r="AH926" s="120"/>
      <c r="AI926" s="120"/>
      <c r="AJ926" s="120"/>
    </row>
    <row r="927" spans="10:36" s="121" customFormat="1" hidden="1">
      <c r="J927" s="120"/>
      <c r="K927" s="120"/>
      <c r="L927" s="120"/>
      <c r="M927" s="120"/>
      <c r="N927" s="120"/>
      <c r="O927" s="120"/>
      <c r="P927" s="120"/>
      <c r="Q927" s="120"/>
      <c r="R927" s="120"/>
      <c r="S927" s="120"/>
      <c r="T927" s="120"/>
      <c r="U927" s="120"/>
      <c r="V927" s="120"/>
      <c r="W927" s="120"/>
      <c r="X927" s="120"/>
      <c r="Y927" s="120"/>
      <c r="Z927" s="120"/>
      <c r="AA927" s="120"/>
      <c r="AB927" s="120"/>
      <c r="AC927" s="120"/>
      <c r="AD927" s="120"/>
      <c r="AE927" s="120"/>
      <c r="AF927" s="120"/>
      <c r="AG927" s="120"/>
      <c r="AH927" s="120"/>
      <c r="AI927" s="120"/>
      <c r="AJ927" s="120"/>
    </row>
    <row r="928" spans="10:36" s="121" customFormat="1" hidden="1">
      <c r="J928" s="120"/>
      <c r="K928" s="120"/>
      <c r="L928" s="120"/>
      <c r="M928" s="120"/>
      <c r="N928" s="120"/>
      <c r="O928" s="120"/>
      <c r="P928" s="120"/>
      <c r="Q928" s="120"/>
      <c r="R928" s="120"/>
      <c r="S928" s="120"/>
      <c r="T928" s="120"/>
      <c r="U928" s="120"/>
      <c r="V928" s="120"/>
      <c r="W928" s="120"/>
      <c r="X928" s="120"/>
      <c r="Y928" s="120"/>
      <c r="Z928" s="120"/>
      <c r="AA928" s="120"/>
      <c r="AB928" s="120"/>
      <c r="AC928" s="120"/>
      <c r="AD928" s="120"/>
      <c r="AE928" s="120"/>
      <c r="AF928" s="120"/>
      <c r="AG928" s="120"/>
      <c r="AH928" s="120"/>
      <c r="AI928" s="120"/>
      <c r="AJ928" s="120"/>
    </row>
    <row r="929" spans="10:36" s="121" customFormat="1" hidden="1">
      <c r="J929" s="120"/>
      <c r="K929" s="120"/>
      <c r="L929" s="120"/>
      <c r="M929" s="120"/>
      <c r="N929" s="120"/>
      <c r="O929" s="120"/>
      <c r="P929" s="120"/>
      <c r="Q929" s="120"/>
      <c r="R929" s="120"/>
      <c r="S929" s="120"/>
      <c r="T929" s="120"/>
      <c r="U929" s="120"/>
      <c r="V929" s="120"/>
      <c r="W929" s="120"/>
      <c r="X929" s="120"/>
      <c r="Y929" s="120"/>
      <c r="Z929" s="120"/>
      <c r="AA929" s="120"/>
      <c r="AB929" s="120"/>
      <c r="AC929" s="120"/>
      <c r="AD929" s="120"/>
      <c r="AE929" s="120"/>
      <c r="AF929" s="120"/>
      <c r="AG929" s="120"/>
      <c r="AH929" s="120"/>
      <c r="AI929" s="120"/>
      <c r="AJ929" s="120"/>
    </row>
    <row r="930" spans="10:36" s="121" customFormat="1" hidden="1">
      <c r="J930" s="120"/>
      <c r="K930" s="120"/>
      <c r="L930" s="120"/>
      <c r="M930" s="120"/>
      <c r="N930" s="120"/>
      <c r="O930" s="120"/>
      <c r="P930" s="120"/>
      <c r="Q930" s="120"/>
      <c r="R930" s="120"/>
      <c r="S930" s="120"/>
      <c r="T930" s="120"/>
      <c r="U930" s="120"/>
      <c r="V930" s="120"/>
      <c r="W930" s="120"/>
      <c r="X930" s="120"/>
      <c r="Y930" s="120"/>
      <c r="Z930" s="120"/>
      <c r="AA930" s="120"/>
      <c r="AB930" s="120"/>
      <c r="AC930" s="120"/>
      <c r="AD930" s="120"/>
      <c r="AE930" s="120"/>
      <c r="AF930" s="120"/>
      <c r="AG930" s="120"/>
      <c r="AH930" s="120"/>
      <c r="AI930" s="120"/>
      <c r="AJ930" s="120"/>
    </row>
    <row r="931" spans="10:36" s="121" customFormat="1" hidden="1">
      <c r="J931" s="120"/>
      <c r="K931" s="120"/>
      <c r="L931" s="120"/>
      <c r="M931" s="120"/>
      <c r="N931" s="120"/>
      <c r="O931" s="120"/>
      <c r="P931" s="120"/>
      <c r="Q931" s="120"/>
      <c r="R931" s="120"/>
      <c r="S931" s="120"/>
      <c r="T931" s="120"/>
      <c r="U931" s="120"/>
      <c r="V931" s="120"/>
      <c r="W931" s="120"/>
      <c r="X931" s="120"/>
      <c r="Y931" s="120"/>
      <c r="Z931" s="120"/>
      <c r="AA931" s="120"/>
      <c r="AB931" s="120"/>
      <c r="AC931" s="120"/>
      <c r="AD931" s="120"/>
      <c r="AE931" s="120"/>
      <c r="AF931" s="120"/>
      <c r="AG931" s="120"/>
      <c r="AH931" s="120"/>
      <c r="AI931" s="120"/>
      <c r="AJ931" s="120"/>
    </row>
    <row r="932" spans="10:36" s="121" customFormat="1" hidden="1">
      <c r="J932" s="120"/>
      <c r="K932" s="120"/>
      <c r="L932" s="120"/>
      <c r="M932" s="120"/>
      <c r="N932" s="120"/>
      <c r="O932" s="120"/>
      <c r="P932" s="120"/>
      <c r="Q932" s="120"/>
      <c r="R932" s="120"/>
      <c r="S932" s="120"/>
      <c r="T932" s="120"/>
      <c r="U932" s="120"/>
      <c r="V932" s="120"/>
      <c r="W932" s="120"/>
      <c r="X932" s="120"/>
      <c r="Y932" s="120"/>
      <c r="Z932" s="120"/>
      <c r="AA932" s="120"/>
      <c r="AB932" s="120"/>
      <c r="AC932" s="120"/>
      <c r="AD932" s="120"/>
      <c r="AE932" s="120"/>
      <c r="AF932" s="120"/>
      <c r="AG932" s="120"/>
      <c r="AH932" s="120"/>
      <c r="AI932" s="120"/>
      <c r="AJ932" s="120"/>
    </row>
    <row r="933" spans="10:36" s="121" customFormat="1" hidden="1">
      <c r="J933" s="120"/>
      <c r="K933" s="120"/>
      <c r="L933" s="120"/>
      <c r="M933" s="120"/>
      <c r="N933" s="120"/>
      <c r="O933" s="120"/>
      <c r="P933" s="120"/>
      <c r="Q933" s="120"/>
      <c r="R933" s="120"/>
      <c r="S933" s="120"/>
      <c r="T933" s="120"/>
      <c r="U933" s="120"/>
      <c r="V933" s="120"/>
      <c r="W933" s="120"/>
      <c r="X933" s="120"/>
      <c r="Y933" s="120"/>
      <c r="Z933" s="120"/>
      <c r="AA933" s="120"/>
      <c r="AB933" s="120"/>
      <c r="AC933" s="120"/>
      <c r="AD933" s="120"/>
      <c r="AE933" s="120"/>
      <c r="AF933" s="120"/>
      <c r="AG933" s="120"/>
      <c r="AH933" s="120"/>
      <c r="AI933" s="120"/>
      <c r="AJ933" s="120"/>
    </row>
    <row r="934" spans="10:36" s="121" customFormat="1" hidden="1">
      <c r="J934" s="120"/>
      <c r="K934" s="120"/>
      <c r="L934" s="120"/>
      <c r="M934" s="120"/>
      <c r="N934" s="120"/>
      <c r="O934" s="120"/>
      <c r="P934" s="120"/>
      <c r="Q934" s="120"/>
      <c r="R934" s="120"/>
      <c r="S934" s="120"/>
      <c r="T934" s="120"/>
      <c r="U934" s="120"/>
      <c r="V934" s="120"/>
      <c r="W934" s="120"/>
      <c r="X934" s="120"/>
      <c r="Y934" s="120"/>
      <c r="Z934" s="120"/>
      <c r="AA934" s="120"/>
      <c r="AB934" s="120"/>
      <c r="AC934" s="120"/>
      <c r="AD934" s="120"/>
      <c r="AE934" s="120"/>
      <c r="AF934" s="120"/>
      <c r="AG934" s="120"/>
      <c r="AH934" s="120"/>
      <c r="AI934" s="120"/>
      <c r="AJ934" s="120"/>
    </row>
    <row r="935" spans="10:36" s="121" customFormat="1" hidden="1">
      <c r="J935" s="120"/>
      <c r="K935" s="120"/>
      <c r="L935" s="120"/>
      <c r="M935" s="120"/>
      <c r="N935" s="120"/>
      <c r="O935" s="120"/>
      <c r="P935" s="120"/>
      <c r="Q935" s="120"/>
      <c r="R935" s="120"/>
      <c r="S935" s="120"/>
      <c r="T935" s="120"/>
      <c r="U935" s="120"/>
      <c r="V935" s="120"/>
      <c r="W935" s="120"/>
      <c r="X935" s="120"/>
      <c r="Y935" s="120"/>
      <c r="Z935" s="120"/>
      <c r="AA935" s="120"/>
      <c r="AB935" s="120"/>
      <c r="AC935" s="120"/>
      <c r="AD935" s="120"/>
      <c r="AE935" s="120"/>
      <c r="AF935" s="120"/>
      <c r="AG935" s="120"/>
      <c r="AH935" s="120"/>
      <c r="AI935" s="120"/>
      <c r="AJ935" s="120"/>
    </row>
    <row r="936" spans="10:36" s="121" customFormat="1" hidden="1">
      <c r="J936" s="120"/>
      <c r="K936" s="120"/>
      <c r="L936" s="120"/>
      <c r="M936" s="120"/>
      <c r="N936" s="120"/>
      <c r="O936" s="120"/>
      <c r="P936" s="120"/>
      <c r="Q936" s="120"/>
      <c r="R936" s="120"/>
      <c r="S936" s="120"/>
      <c r="T936" s="120"/>
      <c r="U936" s="120"/>
      <c r="V936" s="120"/>
      <c r="W936" s="120"/>
      <c r="X936" s="120"/>
      <c r="Y936" s="120"/>
      <c r="Z936" s="120"/>
      <c r="AA936" s="120"/>
      <c r="AB936" s="120"/>
      <c r="AC936" s="120"/>
      <c r="AD936" s="120"/>
      <c r="AE936" s="120"/>
      <c r="AF936" s="120"/>
      <c r="AG936" s="120"/>
      <c r="AH936" s="120"/>
      <c r="AI936" s="120"/>
      <c r="AJ936" s="120"/>
    </row>
    <row r="937" spans="10:36" s="121" customFormat="1" hidden="1">
      <c r="J937" s="120"/>
      <c r="K937" s="120"/>
      <c r="L937" s="120"/>
      <c r="M937" s="120"/>
      <c r="N937" s="120"/>
      <c r="O937" s="120"/>
      <c r="P937" s="120"/>
      <c r="Q937" s="120"/>
      <c r="R937" s="120"/>
      <c r="S937" s="120"/>
      <c r="T937" s="120"/>
      <c r="U937" s="120"/>
      <c r="V937" s="120"/>
      <c r="W937" s="120"/>
      <c r="X937" s="120"/>
      <c r="Y937" s="120"/>
      <c r="Z937" s="120"/>
      <c r="AA937" s="120"/>
      <c r="AB937" s="120"/>
      <c r="AC937" s="120"/>
      <c r="AD937" s="120"/>
      <c r="AE937" s="120"/>
      <c r="AF937" s="120"/>
      <c r="AG937" s="120"/>
      <c r="AH937" s="120"/>
      <c r="AI937" s="120"/>
      <c r="AJ937" s="120"/>
    </row>
    <row r="938" spans="10:36" s="121" customFormat="1" hidden="1">
      <c r="J938" s="120"/>
      <c r="K938" s="120"/>
      <c r="L938" s="120"/>
      <c r="M938" s="120"/>
      <c r="N938" s="120"/>
      <c r="O938" s="120"/>
      <c r="P938" s="120"/>
      <c r="Q938" s="120"/>
      <c r="R938" s="120"/>
      <c r="S938" s="120"/>
      <c r="T938" s="120"/>
      <c r="U938" s="120"/>
      <c r="V938" s="120"/>
      <c r="W938" s="120"/>
      <c r="X938" s="120"/>
      <c r="Y938" s="120"/>
      <c r="Z938" s="120"/>
      <c r="AA938" s="120"/>
      <c r="AB938" s="120"/>
      <c r="AC938" s="120"/>
      <c r="AD938" s="120"/>
      <c r="AE938" s="120"/>
      <c r="AF938" s="120"/>
      <c r="AG938" s="120"/>
      <c r="AH938" s="120"/>
      <c r="AI938" s="120"/>
      <c r="AJ938" s="120"/>
    </row>
    <row r="939" spans="10:36" s="121" customFormat="1" hidden="1">
      <c r="J939" s="120"/>
      <c r="K939" s="120"/>
      <c r="L939" s="120"/>
      <c r="M939" s="120"/>
      <c r="N939" s="120"/>
      <c r="O939" s="120"/>
      <c r="P939" s="120"/>
      <c r="Q939" s="120"/>
      <c r="R939" s="120"/>
      <c r="S939" s="120"/>
      <c r="T939" s="120"/>
      <c r="U939" s="120"/>
      <c r="V939" s="120"/>
      <c r="W939" s="120"/>
      <c r="X939" s="120"/>
      <c r="Y939" s="120"/>
      <c r="Z939" s="120"/>
      <c r="AA939" s="120"/>
      <c r="AB939" s="120"/>
      <c r="AC939" s="120"/>
      <c r="AD939" s="120"/>
      <c r="AE939" s="120"/>
      <c r="AF939" s="120"/>
      <c r="AG939" s="120"/>
      <c r="AH939" s="120"/>
      <c r="AI939" s="120"/>
      <c r="AJ939" s="120"/>
    </row>
    <row r="940" spans="10:36" s="121" customFormat="1" hidden="1">
      <c r="J940" s="120"/>
      <c r="K940" s="120"/>
      <c r="L940" s="120"/>
      <c r="M940" s="120"/>
      <c r="N940" s="120"/>
      <c r="O940" s="120"/>
      <c r="P940" s="120"/>
      <c r="Q940" s="120"/>
      <c r="R940" s="120"/>
      <c r="S940" s="120"/>
      <c r="T940" s="120"/>
      <c r="U940" s="120"/>
      <c r="V940" s="120"/>
      <c r="W940" s="120"/>
      <c r="X940" s="120"/>
      <c r="Y940" s="120"/>
      <c r="Z940" s="120"/>
      <c r="AA940" s="120"/>
      <c r="AB940" s="120"/>
      <c r="AC940" s="120"/>
      <c r="AD940" s="120"/>
      <c r="AE940" s="120"/>
      <c r="AF940" s="120"/>
      <c r="AG940" s="120"/>
      <c r="AH940" s="120"/>
      <c r="AI940" s="120"/>
      <c r="AJ940" s="120"/>
    </row>
    <row r="941" spans="10:36" s="121" customFormat="1" hidden="1">
      <c r="J941" s="120"/>
      <c r="K941" s="120"/>
      <c r="L941" s="120"/>
      <c r="M941" s="120"/>
      <c r="N941" s="120"/>
      <c r="O941" s="120"/>
      <c r="P941" s="120"/>
      <c r="Q941" s="120"/>
      <c r="R941" s="120"/>
      <c r="S941" s="120"/>
      <c r="T941" s="120"/>
      <c r="U941" s="120"/>
      <c r="V941" s="120"/>
      <c r="W941" s="120"/>
      <c r="X941" s="120"/>
      <c r="Y941" s="120"/>
      <c r="Z941" s="120"/>
      <c r="AA941" s="120"/>
      <c r="AB941" s="120"/>
      <c r="AC941" s="120"/>
      <c r="AD941" s="120"/>
      <c r="AE941" s="120"/>
      <c r="AF941" s="120"/>
      <c r="AG941" s="120"/>
      <c r="AH941" s="120"/>
      <c r="AI941" s="120"/>
      <c r="AJ941" s="120"/>
    </row>
    <row r="942" spans="10:36" s="121" customFormat="1" hidden="1">
      <c r="J942" s="120"/>
      <c r="K942" s="120"/>
      <c r="L942" s="120"/>
      <c r="M942" s="120"/>
      <c r="N942" s="120"/>
      <c r="O942" s="120"/>
      <c r="P942" s="120"/>
      <c r="Q942" s="120"/>
      <c r="R942" s="120"/>
      <c r="S942" s="120"/>
      <c r="T942" s="120"/>
      <c r="U942" s="120"/>
      <c r="V942" s="120"/>
      <c r="W942" s="120"/>
      <c r="X942" s="120"/>
      <c r="Y942" s="120"/>
      <c r="Z942" s="120"/>
      <c r="AA942" s="120"/>
      <c r="AB942" s="120"/>
      <c r="AC942" s="120"/>
      <c r="AD942" s="120"/>
      <c r="AE942" s="120"/>
      <c r="AF942" s="120"/>
      <c r="AG942" s="120"/>
      <c r="AH942" s="120"/>
      <c r="AI942" s="120"/>
      <c r="AJ942" s="120"/>
    </row>
    <row r="943" spans="10:36" s="121" customFormat="1" hidden="1">
      <c r="J943" s="120"/>
      <c r="K943" s="120"/>
      <c r="L943" s="120"/>
      <c r="M943" s="120"/>
      <c r="N943" s="120"/>
      <c r="O943" s="120"/>
      <c r="P943" s="120"/>
      <c r="Q943" s="120"/>
      <c r="R943" s="120"/>
      <c r="S943" s="120"/>
      <c r="T943" s="120"/>
      <c r="U943" s="120"/>
      <c r="V943" s="120"/>
      <c r="W943" s="120"/>
      <c r="X943" s="120"/>
      <c r="Y943" s="120"/>
      <c r="Z943" s="120"/>
      <c r="AA943" s="120"/>
      <c r="AB943" s="120"/>
      <c r="AC943" s="120"/>
      <c r="AD943" s="120"/>
      <c r="AE943" s="120"/>
      <c r="AF943" s="120"/>
      <c r="AG943" s="120"/>
      <c r="AH943" s="120"/>
      <c r="AI943" s="120"/>
      <c r="AJ943" s="120"/>
    </row>
    <row r="944" spans="10:36" s="121" customFormat="1" hidden="1">
      <c r="J944" s="120"/>
      <c r="K944" s="120"/>
      <c r="L944" s="120"/>
      <c r="M944" s="120"/>
      <c r="N944" s="120"/>
      <c r="O944" s="120"/>
      <c r="P944" s="120"/>
      <c r="Q944" s="120"/>
      <c r="R944" s="120"/>
      <c r="S944" s="120"/>
      <c r="T944" s="120"/>
      <c r="U944" s="120"/>
      <c r="V944" s="120"/>
      <c r="W944" s="120"/>
      <c r="X944" s="120"/>
      <c r="Y944" s="120"/>
      <c r="Z944" s="120"/>
      <c r="AA944" s="120"/>
      <c r="AB944" s="120"/>
      <c r="AC944" s="120"/>
      <c r="AD944" s="120"/>
      <c r="AE944" s="120"/>
      <c r="AF944" s="120"/>
      <c r="AG944" s="120"/>
      <c r="AH944" s="120"/>
      <c r="AI944" s="120"/>
      <c r="AJ944" s="120"/>
    </row>
    <row r="945" spans="10:36" s="121" customFormat="1" hidden="1">
      <c r="J945" s="120"/>
      <c r="K945" s="120"/>
      <c r="L945" s="120"/>
      <c r="M945" s="120"/>
      <c r="N945" s="120"/>
      <c r="O945" s="120"/>
      <c r="P945" s="120"/>
      <c r="Q945" s="120"/>
      <c r="R945" s="120"/>
      <c r="S945" s="120"/>
      <c r="T945" s="120"/>
      <c r="U945" s="120"/>
      <c r="V945" s="120"/>
      <c r="W945" s="120"/>
      <c r="X945" s="120"/>
      <c r="Y945" s="120"/>
      <c r="Z945" s="120"/>
      <c r="AA945" s="120"/>
      <c r="AB945" s="120"/>
      <c r="AC945" s="120"/>
      <c r="AD945" s="120"/>
      <c r="AE945" s="120"/>
      <c r="AF945" s="120"/>
      <c r="AG945" s="120"/>
      <c r="AH945" s="120"/>
      <c r="AI945" s="120"/>
      <c r="AJ945" s="120"/>
    </row>
    <row r="946" spans="10:36" s="121" customFormat="1" hidden="1">
      <c r="J946" s="120"/>
      <c r="K946" s="120"/>
      <c r="L946" s="120"/>
      <c r="M946" s="120"/>
      <c r="N946" s="120"/>
      <c r="O946" s="120"/>
      <c r="P946" s="120"/>
      <c r="Q946" s="120"/>
      <c r="R946" s="120"/>
      <c r="S946" s="120"/>
      <c r="T946" s="120"/>
      <c r="U946" s="120"/>
      <c r="V946" s="120"/>
      <c r="W946" s="120"/>
      <c r="X946" s="120"/>
      <c r="Y946" s="120"/>
      <c r="Z946" s="120"/>
      <c r="AA946" s="120"/>
      <c r="AB946" s="120"/>
      <c r="AC946" s="120"/>
      <c r="AD946" s="120"/>
      <c r="AE946" s="120"/>
      <c r="AF946" s="120"/>
      <c r="AG946" s="120"/>
      <c r="AH946" s="120"/>
      <c r="AI946" s="120"/>
      <c r="AJ946" s="120"/>
    </row>
    <row r="947" spans="10:36" s="121" customFormat="1" hidden="1">
      <c r="J947" s="120"/>
      <c r="K947" s="120"/>
      <c r="L947" s="120"/>
      <c r="M947" s="120"/>
      <c r="N947" s="120"/>
      <c r="O947" s="120"/>
      <c r="P947" s="120"/>
      <c r="Q947" s="120"/>
      <c r="R947" s="120"/>
      <c r="S947" s="120"/>
      <c r="T947" s="120"/>
      <c r="U947" s="120"/>
      <c r="V947" s="120"/>
      <c r="W947" s="120"/>
      <c r="X947" s="120"/>
      <c r="Y947" s="120"/>
      <c r="Z947" s="120"/>
      <c r="AA947" s="120"/>
      <c r="AB947" s="120"/>
      <c r="AC947" s="120"/>
      <c r="AD947" s="120"/>
      <c r="AE947" s="120"/>
      <c r="AF947" s="120"/>
      <c r="AG947" s="120"/>
      <c r="AH947" s="120"/>
      <c r="AI947" s="120"/>
      <c r="AJ947" s="120"/>
    </row>
    <row r="948" spans="10:36" s="121" customFormat="1" hidden="1">
      <c r="J948" s="120"/>
      <c r="K948" s="120"/>
      <c r="L948" s="120"/>
      <c r="M948" s="120"/>
      <c r="N948" s="120"/>
      <c r="O948" s="120"/>
      <c r="P948" s="120"/>
      <c r="Q948" s="120"/>
      <c r="R948" s="120"/>
      <c r="S948" s="120"/>
      <c r="T948" s="120"/>
      <c r="U948" s="120"/>
      <c r="V948" s="120"/>
      <c r="W948" s="120"/>
      <c r="X948" s="120"/>
      <c r="Y948" s="120"/>
      <c r="Z948" s="120"/>
      <c r="AA948" s="120"/>
      <c r="AB948" s="120"/>
      <c r="AC948" s="120"/>
      <c r="AD948" s="120"/>
      <c r="AE948" s="120"/>
      <c r="AF948" s="120"/>
      <c r="AG948" s="120"/>
      <c r="AH948" s="120"/>
      <c r="AI948" s="120"/>
      <c r="AJ948" s="120"/>
    </row>
    <row r="949" spans="10:36" s="121" customFormat="1" hidden="1">
      <c r="J949" s="120"/>
      <c r="K949" s="120"/>
      <c r="L949" s="120"/>
      <c r="M949" s="120"/>
      <c r="N949" s="120"/>
      <c r="O949" s="120"/>
      <c r="P949" s="120"/>
      <c r="Q949" s="120"/>
      <c r="R949" s="120"/>
      <c r="S949" s="120"/>
      <c r="T949" s="120"/>
      <c r="U949" s="120"/>
      <c r="V949" s="120"/>
      <c r="W949" s="120"/>
      <c r="X949" s="120"/>
      <c r="Y949" s="120"/>
      <c r="Z949" s="120"/>
      <c r="AA949" s="120"/>
      <c r="AB949" s="120"/>
      <c r="AC949" s="120"/>
      <c r="AD949" s="120"/>
      <c r="AE949" s="120"/>
      <c r="AF949" s="120"/>
      <c r="AG949" s="120"/>
      <c r="AH949" s="120"/>
      <c r="AI949" s="120"/>
      <c r="AJ949" s="120"/>
    </row>
    <row r="950" spans="10:36" s="121" customFormat="1" hidden="1">
      <c r="J950" s="120"/>
      <c r="K950" s="120"/>
      <c r="L950" s="120"/>
      <c r="M950" s="120"/>
      <c r="N950" s="120"/>
      <c r="O950" s="120"/>
      <c r="P950" s="120"/>
      <c r="Q950" s="120"/>
      <c r="R950" s="120"/>
      <c r="S950" s="120"/>
      <c r="T950" s="120"/>
      <c r="U950" s="120"/>
      <c r="V950" s="120"/>
      <c r="W950" s="120"/>
      <c r="X950" s="120"/>
      <c r="Y950" s="120"/>
      <c r="Z950" s="120"/>
      <c r="AA950" s="120"/>
      <c r="AB950" s="120"/>
      <c r="AC950" s="120"/>
      <c r="AD950" s="120"/>
      <c r="AE950" s="120"/>
      <c r="AF950" s="120"/>
      <c r="AG950" s="120"/>
      <c r="AH950" s="120"/>
      <c r="AI950" s="120"/>
      <c r="AJ950" s="120"/>
    </row>
    <row r="951" spans="10:36" s="121" customFormat="1" hidden="1">
      <c r="J951" s="120"/>
      <c r="K951" s="120"/>
      <c r="L951" s="120"/>
      <c r="M951" s="120"/>
      <c r="N951" s="120"/>
      <c r="O951" s="120"/>
      <c r="P951" s="120"/>
      <c r="Q951" s="120"/>
      <c r="R951" s="120"/>
      <c r="S951" s="120"/>
      <c r="T951" s="120"/>
      <c r="U951" s="120"/>
      <c r="V951" s="120"/>
      <c r="W951" s="120"/>
      <c r="X951" s="120"/>
      <c r="Y951" s="120"/>
      <c r="Z951" s="120"/>
      <c r="AA951" s="120"/>
      <c r="AB951" s="120"/>
      <c r="AC951" s="120"/>
      <c r="AD951" s="120"/>
      <c r="AE951" s="120"/>
      <c r="AF951" s="120"/>
      <c r="AG951" s="120"/>
      <c r="AH951" s="120"/>
      <c r="AI951" s="120"/>
      <c r="AJ951" s="120"/>
    </row>
    <row r="952" spans="10:36" s="121" customFormat="1" hidden="1">
      <c r="J952" s="120"/>
      <c r="K952" s="120"/>
      <c r="L952" s="120"/>
      <c r="M952" s="120"/>
      <c r="N952" s="120"/>
      <c r="O952" s="120"/>
      <c r="P952" s="120"/>
      <c r="Q952" s="120"/>
      <c r="R952" s="120"/>
      <c r="S952" s="120"/>
      <c r="T952" s="120"/>
      <c r="U952" s="120"/>
      <c r="V952" s="120"/>
      <c r="W952" s="120"/>
      <c r="X952" s="120"/>
      <c r="Y952" s="120"/>
      <c r="Z952" s="120"/>
      <c r="AA952" s="120"/>
      <c r="AB952" s="120"/>
      <c r="AC952" s="120"/>
      <c r="AD952" s="120"/>
      <c r="AE952" s="120"/>
      <c r="AF952" s="120"/>
      <c r="AG952" s="120"/>
      <c r="AH952" s="120"/>
      <c r="AI952" s="120"/>
      <c r="AJ952" s="120"/>
    </row>
    <row r="953" spans="10:36" s="121" customFormat="1" hidden="1">
      <c r="J953" s="120"/>
      <c r="K953" s="120"/>
      <c r="L953" s="120"/>
      <c r="M953" s="120"/>
      <c r="N953" s="120"/>
      <c r="O953" s="120"/>
      <c r="P953" s="120"/>
      <c r="Q953" s="120"/>
      <c r="R953" s="120"/>
      <c r="S953" s="120"/>
      <c r="T953" s="120"/>
      <c r="U953" s="120"/>
      <c r="V953" s="120"/>
      <c r="W953" s="120"/>
      <c r="X953" s="120"/>
      <c r="Y953" s="120"/>
      <c r="Z953" s="120"/>
      <c r="AA953" s="120"/>
      <c r="AB953" s="120"/>
      <c r="AC953" s="120"/>
      <c r="AD953" s="120"/>
      <c r="AE953" s="120"/>
      <c r="AF953" s="120"/>
      <c r="AG953" s="120"/>
      <c r="AH953" s="120"/>
      <c r="AI953" s="120"/>
      <c r="AJ953" s="120"/>
    </row>
    <row r="954" spans="10:36" s="121" customFormat="1" hidden="1">
      <c r="J954" s="120"/>
      <c r="K954" s="120"/>
      <c r="L954" s="120"/>
      <c r="M954" s="120"/>
      <c r="N954" s="120"/>
      <c r="O954" s="120"/>
      <c r="P954" s="120"/>
      <c r="Q954" s="120"/>
      <c r="R954" s="120"/>
      <c r="S954" s="120"/>
      <c r="T954" s="120"/>
      <c r="U954" s="120"/>
      <c r="V954" s="120"/>
      <c r="W954" s="120"/>
      <c r="X954" s="120"/>
      <c r="Y954" s="120"/>
      <c r="Z954" s="120"/>
      <c r="AA954" s="120"/>
      <c r="AB954" s="120"/>
      <c r="AC954" s="120"/>
      <c r="AD954" s="120"/>
      <c r="AE954" s="120"/>
      <c r="AF954" s="120"/>
      <c r="AG954" s="120"/>
      <c r="AH954" s="120"/>
      <c r="AI954" s="120"/>
      <c r="AJ954" s="120"/>
    </row>
    <row r="955" spans="10:36" s="121" customFormat="1" hidden="1">
      <c r="J955" s="120"/>
      <c r="K955" s="120"/>
      <c r="L955" s="120"/>
      <c r="M955" s="120"/>
      <c r="N955" s="120"/>
      <c r="O955" s="120"/>
      <c r="P955" s="120"/>
      <c r="Q955" s="120"/>
      <c r="R955" s="120"/>
      <c r="S955" s="120"/>
      <c r="T955" s="120"/>
      <c r="U955" s="120"/>
      <c r="V955" s="120"/>
      <c r="W955" s="120"/>
      <c r="X955" s="120"/>
      <c r="Y955" s="120"/>
      <c r="Z955" s="120"/>
      <c r="AA955" s="120"/>
      <c r="AB955" s="120"/>
      <c r="AC955" s="120"/>
      <c r="AD955" s="120"/>
      <c r="AE955" s="120"/>
      <c r="AF955" s="120"/>
      <c r="AG955" s="120"/>
      <c r="AH955" s="120"/>
      <c r="AI955" s="120"/>
      <c r="AJ955" s="120"/>
    </row>
    <row r="956" spans="10:36" s="121" customFormat="1" hidden="1">
      <c r="J956" s="120"/>
      <c r="K956" s="120"/>
      <c r="L956" s="120"/>
      <c r="M956" s="120"/>
      <c r="N956" s="120"/>
      <c r="O956" s="120"/>
      <c r="P956" s="120"/>
      <c r="Q956" s="120"/>
      <c r="R956" s="120"/>
      <c r="S956" s="120"/>
      <c r="T956" s="120"/>
      <c r="U956" s="120"/>
      <c r="V956" s="120"/>
      <c r="W956" s="120"/>
      <c r="X956" s="120"/>
      <c r="Y956" s="120"/>
      <c r="Z956" s="120"/>
      <c r="AA956" s="120"/>
      <c r="AB956" s="120"/>
      <c r="AC956" s="120"/>
      <c r="AD956" s="120"/>
      <c r="AE956" s="120"/>
      <c r="AF956" s="120"/>
      <c r="AG956" s="120"/>
      <c r="AH956" s="120"/>
      <c r="AI956" s="120"/>
      <c r="AJ956" s="120"/>
    </row>
    <row r="957" spans="10:36" s="121" customFormat="1" hidden="1">
      <c r="J957" s="120"/>
      <c r="K957" s="120"/>
      <c r="L957" s="120"/>
      <c r="M957" s="120"/>
      <c r="N957" s="120"/>
      <c r="O957" s="120"/>
      <c r="P957" s="120"/>
      <c r="Q957" s="120"/>
      <c r="R957" s="120"/>
      <c r="S957" s="120"/>
      <c r="T957" s="120"/>
      <c r="U957" s="120"/>
      <c r="V957" s="120"/>
      <c r="W957" s="120"/>
      <c r="X957" s="120"/>
      <c r="Y957" s="120"/>
      <c r="Z957" s="120"/>
      <c r="AA957" s="120"/>
      <c r="AB957" s="120"/>
      <c r="AC957" s="120"/>
      <c r="AD957" s="120"/>
      <c r="AE957" s="120"/>
      <c r="AF957" s="120"/>
      <c r="AG957" s="120"/>
      <c r="AH957" s="120"/>
      <c r="AI957" s="120"/>
      <c r="AJ957" s="120"/>
    </row>
    <row r="958" spans="10:36" s="121" customFormat="1" hidden="1">
      <c r="J958" s="120"/>
      <c r="K958" s="120"/>
      <c r="L958" s="120"/>
      <c r="M958" s="120"/>
      <c r="N958" s="120"/>
      <c r="O958" s="120"/>
      <c r="P958" s="120"/>
      <c r="Q958" s="120"/>
      <c r="R958" s="120"/>
      <c r="S958" s="120"/>
      <c r="T958" s="120"/>
      <c r="U958" s="120"/>
      <c r="V958" s="120"/>
      <c r="W958" s="120"/>
      <c r="X958" s="120"/>
      <c r="Y958" s="120"/>
      <c r="Z958" s="120"/>
      <c r="AA958" s="120"/>
      <c r="AB958" s="120"/>
      <c r="AC958" s="120"/>
      <c r="AD958" s="120"/>
      <c r="AE958" s="120"/>
      <c r="AF958" s="120"/>
      <c r="AG958" s="120"/>
      <c r="AH958" s="120"/>
      <c r="AI958" s="120"/>
      <c r="AJ958" s="120"/>
    </row>
    <row r="959" spans="10:36" s="121" customFormat="1" hidden="1">
      <c r="J959" s="120"/>
      <c r="K959" s="120"/>
      <c r="L959" s="120"/>
      <c r="M959" s="120"/>
      <c r="N959" s="120"/>
      <c r="O959" s="120"/>
      <c r="P959" s="120"/>
      <c r="Q959" s="120"/>
      <c r="R959" s="120"/>
      <c r="S959" s="120"/>
      <c r="T959" s="120"/>
      <c r="U959" s="120"/>
      <c r="V959" s="120"/>
      <c r="W959" s="120"/>
      <c r="X959" s="120"/>
      <c r="Y959" s="120"/>
      <c r="Z959" s="120"/>
      <c r="AA959" s="120"/>
      <c r="AB959" s="120"/>
      <c r="AC959" s="120"/>
      <c r="AD959" s="120"/>
      <c r="AE959" s="120"/>
      <c r="AF959" s="120"/>
      <c r="AG959" s="120"/>
      <c r="AH959" s="120"/>
      <c r="AI959" s="120"/>
      <c r="AJ959" s="120"/>
    </row>
    <row r="960" spans="10:36" s="121" customFormat="1" hidden="1">
      <c r="J960" s="120"/>
      <c r="K960" s="120"/>
      <c r="L960" s="120"/>
      <c r="M960" s="120"/>
      <c r="N960" s="120"/>
      <c r="O960" s="120"/>
      <c r="P960" s="120"/>
      <c r="Q960" s="120"/>
      <c r="R960" s="120"/>
      <c r="S960" s="120"/>
      <c r="T960" s="120"/>
      <c r="U960" s="120"/>
      <c r="V960" s="120"/>
      <c r="W960" s="120"/>
      <c r="X960" s="120"/>
      <c r="Y960" s="120"/>
      <c r="Z960" s="120"/>
      <c r="AA960" s="120"/>
      <c r="AB960" s="120"/>
      <c r="AC960" s="120"/>
      <c r="AD960" s="120"/>
      <c r="AE960" s="120"/>
      <c r="AF960" s="120"/>
      <c r="AG960" s="120"/>
      <c r="AH960" s="120"/>
      <c r="AI960" s="120"/>
      <c r="AJ960" s="120"/>
    </row>
    <row r="961" spans="10:36" s="121" customFormat="1" hidden="1">
      <c r="J961" s="120"/>
      <c r="K961" s="120"/>
      <c r="L961" s="120"/>
      <c r="M961" s="120"/>
      <c r="N961" s="120"/>
      <c r="O961" s="120"/>
      <c r="P961" s="120"/>
      <c r="Q961" s="120"/>
      <c r="R961" s="120"/>
      <c r="S961" s="120"/>
      <c r="T961" s="120"/>
      <c r="U961" s="120"/>
      <c r="V961" s="120"/>
      <c r="W961" s="120"/>
      <c r="X961" s="120"/>
      <c r="Y961" s="120"/>
      <c r="Z961" s="120"/>
      <c r="AA961" s="120"/>
      <c r="AB961" s="120"/>
      <c r="AC961" s="120"/>
      <c r="AD961" s="120"/>
      <c r="AE961" s="120"/>
      <c r="AF961" s="120"/>
      <c r="AG961" s="120"/>
      <c r="AH961" s="120"/>
      <c r="AI961" s="120"/>
      <c r="AJ961" s="120"/>
    </row>
    <row r="962" spans="10:36" s="121" customFormat="1" hidden="1">
      <c r="J962" s="120"/>
      <c r="K962" s="120"/>
      <c r="L962" s="120"/>
      <c r="M962" s="120"/>
      <c r="N962" s="120"/>
      <c r="O962" s="120"/>
      <c r="P962" s="120"/>
      <c r="Q962" s="120"/>
      <c r="R962" s="120"/>
      <c r="S962" s="120"/>
      <c r="T962" s="120"/>
      <c r="U962" s="120"/>
      <c r="V962" s="120"/>
      <c r="W962" s="120"/>
      <c r="X962" s="120"/>
      <c r="Y962" s="120"/>
      <c r="Z962" s="120"/>
      <c r="AA962" s="120"/>
      <c r="AB962" s="120"/>
      <c r="AC962" s="120"/>
      <c r="AD962" s="120"/>
      <c r="AE962" s="120"/>
      <c r="AF962" s="120"/>
      <c r="AG962" s="120"/>
      <c r="AH962" s="120"/>
      <c r="AI962" s="120"/>
      <c r="AJ962" s="120"/>
    </row>
    <row r="963" spans="10:36" s="121" customFormat="1" hidden="1">
      <c r="J963" s="120"/>
      <c r="K963" s="120"/>
      <c r="L963" s="120"/>
      <c r="M963" s="120"/>
      <c r="N963" s="120"/>
      <c r="O963" s="120"/>
      <c r="P963" s="120"/>
      <c r="Q963" s="120"/>
      <c r="R963" s="120"/>
      <c r="S963" s="120"/>
      <c r="T963" s="120"/>
      <c r="U963" s="120"/>
      <c r="V963" s="120"/>
      <c r="W963" s="120"/>
      <c r="X963" s="120"/>
      <c r="Y963" s="120"/>
      <c r="Z963" s="120"/>
      <c r="AA963" s="120"/>
      <c r="AB963" s="120"/>
      <c r="AC963" s="120"/>
      <c r="AD963" s="120"/>
      <c r="AE963" s="120"/>
      <c r="AF963" s="120"/>
      <c r="AG963" s="120"/>
      <c r="AH963" s="120"/>
      <c r="AI963" s="120"/>
      <c r="AJ963" s="120"/>
    </row>
    <row r="964" spans="10:36" s="121" customFormat="1" hidden="1">
      <c r="J964" s="120"/>
      <c r="K964" s="120"/>
      <c r="L964" s="120"/>
      <c r="M964" s="120"/>
      <c r="N964" s="120"/>
      <c r="O964" s="120"/>
      <c r="P964" s="120"/>
      <c r="Q964" s="120"/>
      <c r="R964" s="120"/>
      <c r="S964" s="120"/>
      <c r="T964" s="120"/>
      <c r="U964" s="120"/>
      <c r="V964" s="120"/>
      <c r="W964" s="120"/>
      <c r="X964" s="120"/>
      <c r="Y964" s="120"/>
      <c r="Z964" s="120"/>
      <c r="AA964" s="120"/>
      <c r="AB964" s="120"/>
      <c r="AC964" s="120"/>
      <c r="AD964" s="120"/>
      <c r="AE964" s="120"/>
      <c r="AF964" s="120"/>
      <c r="AG964" s="120"/>
      <c r="AH964" s="120"/>
      <c r="AI964" s="120"/>
      <c r="AJ964" s="120"/>
    </row>
    <row r="965" spans="10:36" s="121" customFormat="1" hidden="1">
      <c r="J965" s="120"/>
      <c r="K965" s="120"/>
      <c r="L965" s="120"/>
      <c r="M965" s="120"/>
      <c r="N965" s="120"/>
      <c r="O965" s="120"/>
      <c r="P965" s="120"/>
      <c r="Q965" s="120"/>
      <c r="R965" s="120"/>
      <c r="S965" s="120"/>
      <c r="T965" s="120"/>
      <c r="U965" s="120"/>
      <c r="V965" s="120"/>
      <c r="W965" s="120"/>
      <c r="X965" s="120"/>
      <c r="Y965" s="120"/>
      <c r="Z965" s="120"/>
      <c r="AA965" s="120"/>
      <c r="AB965" s="120"/>
      <c r="AC965" s="120"/>
      <c r="AD965" s="120"/>
      <c r="AE965" s="120"/>
      <c r="AF965" s="120"/>
      <c r="AG965" s="120"/>
      <c r="AH965" s="120"/>
      <c r="AI965" s="120"/>
      <c r="AJ965" s="120"/>
    </row>
    <row r="966" spans="10:36" s="121" customFormat="1" hidden="1">
      <c r="J966" s="120"/>
      <c r="K966" s="120"/>
      <c r="L966" s="120"/>
      <c r="M966" s="120"/>
      <c r="N966" s="120"/>
      <c r="O966" s="120"/>
      <c r="P966" s="120"/>
      <c r="Q966" s="120"/>
      <c r="R966" s="120"/>
      <c r="S966" s="120"/>
      <c r="T966" s="120"/>
      <c r="U966" s="120"/>
      <c r="V966" s="120"/>
      <c r="W966" s="120"/>
      <c r="X966" s="120"/>
      <c r="Y966" s="120"/>
      <c r="Z966" s="120"/>
      <c r="AA966" s="120"/>
      <c r="AB966" s="120"/>
      <c r="AC966" s="120"/>
      <c r="AD966" s="120"/>
      <c r="AE966" s="120"/>
      <c r="AF966" s="120"/>
      <c r="AG966" s="120"/>
      <c r="AH966" s="120"/>
      <c r="AI966" s="120"/>
      <c r="AJ966" s="120"/>
    </row>
    <row r="967" spans="10:36" s="121" customFormat="1" hidden="1">
      <c r="J967" s="120"/>
      <c r="K967" s="120"/>
      <c r="L967" s="120"/>
      <c r="M967" s="120"/>
      <c r="N967" s="120"/>
      <c r="O967" s="120"/>
      <c r="P967" s="120"/>
      <c r="Q967" s="120"/>
      <c r="R967" s="120"/>
      <c r="S967" s="120"/>
      <c r="T967" s="120"/>
      <c r="U967" s="120"/>
      <c r="V967" s="120"/>
      <c r="W967" s="120"/>
      <c r="X967" s="120"/>
      <c r="Y967" s="120"/>
      <c r="Z967" s="120"/>
      <c r="AA967" s="120"/>
      <c r="AB967" s="120"/>
      <c r="AC967" s="120"/>
      <c r="AD967" s="120"/>
      <c r="AE967" s="120"/>
      <c r="AF967" s="120"/>
      <c r="AG967" s="120"/>
      <c r="AH967" s="120"/>
      <c r="AI967" s="120"/>
      <c r="AJ967" s="120"/>
    </row>
    <row r="968" spans="10:36" s="121" customFormat="1" hidden="1">
      <c r="J968" s="120"/>
      <c r="K968" s="120"/>
      <c r="L968" s="120"/>
      <c r="M968" s="120"/>
      <c r="N968" s="120"/>
      <c r="O968" s="120"/>
      <c r="P968" s="120"/>
      <c r="Q968" s="120"/>
      <c r="R968" s="120"/>
      <c r="S968" s="120"/>
      <c r="T968" s="120"/>
      <c r="U968" s="120"/>
      <c r="V968" s="120"/>
      <c r="W968" s="120"/>
      <c r="X968" s="120"/>
      <c r="Y968" s="120"/>
      <c r="Z968" s="120"/>
      <c r="AA968" s="120"/>
      <c r="AB968" s="120"/>
      <c r="AC968" s="120"/>
      <c r="AD968" s="120"/>
      <c r="AE968" s="120"/>
      <c r="AF968" s="120"/>
      <c r="AG968" s="120"/>
      <c r="AH968" s="120"/>
      <c r="AI968" s="120"/>
      <c r="AJ968" s="120"/>
    </row>
    <row r="969" spans="10:36" s="121" customFormat="1" hidden="1">
      <c r="J969" s="120"/>
      <c r="K969" s="120"/>
      <c r="L969" s="120"/>
      <c r="M969" s="120"/>
      <c r="N969" s="120"/>
      <c r="O969" s="120"/>
      <c r="P969" s="120"/>
      <c r="Q969" s="120"/>
      <c r="R969" s="120"/>
      <c r="S969" s="120"/>
      <c r="T969" s="120"/>
      <c r="U969" s="120"/>
      <c r="V969" s="120"/>
      <c r="W969" s="120"/>
      <c r="X969" s="120"/>
      <c r="Y969" s="120"/>
      <c r="Z969" s="120"/>
      <c r="AA969" s="120"/>
      <c r="AB969" s="120"/>
      <c r="AC969" s="120"/>
      <c r="AD969" s="120"/>
      <c r="AE969" s="120"/>
      <c r="AF969" s="120"/>
      <c r="AG969" s="120"/>
      <c r="AH969" s="120"/>
      <c r="AI969" s="120"/>
      <c r="AJ969" s="120"/>
    </row>
    <row r="970" spans="10:36" s="121" customFormat="1" hidden="1">
      <c r="J970" s="120"/>
      <c r="K970" s="120"/>
      <c r="L970" s="120"/>
      <c r="M970" s="120"/>
      <c r="N970" s="120"/>
      <c r="O970" s="120"/>
      <c r="P970" s="120"/>
      <c r="Q970" s="120"/>
      <c r="R970" s="120"/>
      <c r="S970" s="120"/>
      <c r="T970" s="120"/>
      <c r="U970" s="120"/>
      <c r="V970" s="120"/>
      <c r="W970" s="120"/>
      <c r="X970" s="120"/>
      <c r="Y970" s="120"/>
      <c r="Z970" s="120"/>
      <c r="AA970" s="120"/>
      <c r="AB970" s="120"/>
      <c r="AC970" s="120"/>
      <c r="AD970" s="120"/>
      <c r="AE970" s="120"/>
      <c r="AF970" s="120"/>
      <c r="AG970" s="120"/>
      <c r="AH970" s="120"/>
      <c r="AI970" s="120"/>
      <c r="AJ970" s="120"/>
    </row>
    <row r="971" spans="10:36" s="121" customFormat="1" hidden="1">
      <c r="J971" s="120"/>
      <c r="K971" s="120"/>
      <c r="L971" s="120"/>
      <c r="M971" s="120"/>
      <c r="N971" s="120"/>
      <c r="O971" s="120"/>
      <c r="P971" s="120"/>
      <c r="Q971" s="120"/>
      <c r="R971" s="120"/>
      <c r="S971" s="120"/>
      <c r="T971" s="120"/>
      <c r="U971" s="120"/>
      <c r="V971" s="120"/>
      <c r="W971" s="120"/>
      <c r="X971" s="120"/>
      <c r="Y971" s="120"/>
      <c r="Z971" s="120"/>
      <c r="AA971" s="120"/>
      <c r="AB971" s="120"/>
      <c r="AC971" s="120"/>
      <c r="AD971" s="120"/>
      <c r="AE971" s="120"/>
      <c r="AF971" s="120"/>
      <c r="AG971" s="120"/>
      <c r="AH971" s="120"/>
      <c r="AI971" s="120"/>
      <c r="AJ971" s="120"/>
    </row>
    <row r="972" spans="10:36" s="121" customFormat="1" hidden="1">
      <c r="J972" s="120"/>
      <c r="K972" s="120"/>
      <c r="L972" s="120"/>
      <c r="M972" s="120"/>
      <c r="N972" s="120"/>
      <c r="O972" s="120"/>
      <c r="P972" s="120"/>
      <c r="Q972" s="120"/>
      <c r="R972" s="120"/>
      <c r="S972" s="120"/>
      <c r="T972" s="120"/>
      <c r="U972" s="120"/>
      <c r="V972" s="120"/>
      <c r="W972" s="120"/>
      <c r="X972" s="120"/>
      <c r="Y972" s="120"/>
      <c r="Z972" s="120"/>
      <c r="AA972" s="120"/>
      <c r="AB972" s="120"/>
      <c r="AC972" s="120"/>
      <c r="AD972" s="120"/>
      <c r="AE972" s="120"/>
      <c r="AF972" s="120"/>
      <c r="AG972" s="120"/>
      <c r="AH972" s="120"/>
      <c r="AI972" s="120"/>
      <c r="AJ972" s="120"/>
    </row>
    <row r="973" spans="10:36" s="121" customFormat="1" hidden="1">
      <c r="J973" s="120"/>
      <c r="K973" s="120"/>
      <c r="L973" s="120"/>
      <c r="M973" s="120"/>
      <c r="N973" s="120"/>
      <c r="O973" s="120"/>
      <c r="P973" s="120"/>
      <c r="Q973" s="120"/>
      <c r="R973" s="120"/>
      <c r="S973" s="120"/>
      <c r="T973" s="120"/>
      <c r="U973" s="120"/>
      <c r="V973" s="120"/>
      <c r="W973" s="120"/>
      <c r="X973" s="120"/>
      <c r="Y973" s="120"/>
      <c r="Z973" s="120"/>
      <c r="AA973" s="120"/>
      <c r="AB973" s="120"/>
      <c r="AC973" s="120"/>
      <c r="AD973" s="120"/>
      <c r="AE973" s="120"/>
      <c r="AF973" s="120"/>
      <c r="AG973" s="120"/>
      <c r="AH973" s="120"/>
      <c r="AI973" s="120"/>
      <c r="AJ973" s="120"/>
    </row>
    <row r="974" spans="10:36" s="121" customFormat="1" hidden="1">
      <c r="J974" s="120"/>
      <c r="K974" s="120"/>
      <c r="L974" s="120"/>
      <c r="M974" s="120"/>
      <c r="N974" s="120"/>
      <c r="O974" s="120"/>
      <c r="P974" s="120"/>
      <c r="Q974" s="120"/>
      <c r="R974" s="120"/>
      <c r="S974" s="120"/>
      <c r="T974" s="120"/>
      <c r="U974" s="120"/>
      <c r="V974" s="120"/>
      <c r="W974" s="120"/>
      <c r="X974" s="120"/>
      <c r="Y974" s="120"/>
      <c r="Z974" s="120"/>
      <c r="AA974" s="120"/>
      <c r="AB974" s="120"/>
      <c r="AC974" s="120"/>
      <c r="AD974" s="120"/>
      <c r="AE974" s="120"/>
      <c r="AF974" s="120"/>
      <c r="AG974" s="120"/>
      <c r="AH974" s="120"/>
      <c r="AI974" s="120"/>
      <c r="AJ974" s="120"/>
    </row>
    <row r="975" spans="10:36" s="121" customFormat="1" hidden="1">
      <c r="J975" s="120"/>
      <c r="K975" s="120"/>
      <c r="L975" s="120"/>
      <c r="M975" s="120"/>
      <c r="N975" s="120"/>
      <c r="O975" s="120"/>
      <c r="P975" s="120"/>
      <c r="Q975" s="120"/>
      <c r="R975" s="120"/>
      <c r="S975" s="120"/>
      <c r="T975" s="120"/>
      <c r="U975" s="120"/>
      <c r="V975" s="120"/>
      <c r="W975" s="120"/>
      <c r="X975" s="120"/>
      <c r="Y975" s="120"/>
      <c r="Z975" s="120"/>
      <c r="AA975" s="120"/>
      <c r="AB975" s="120"/>
      <c r="AC975" s="120"/>
      <c r="AD975" s="120"/>
      <c r="AE975" s="120"/>
      <c r="AF975" s="120"/>
      <c r="AG975" s="120"/>
      <c r="AH975" s="120"/>
      <c r="AI975" s="120"/>
      <c r="AJ975" s="120"/>
    </row>
    <row r="976" spans="10:36" s="121" customFormat="1" hidden="1">
      <c r="J976" s="120"/>
      <c r="K976" s="120"/>
      <c r="L976" s="120"/>
      <c r="M976" s="120"/>
      <c r="N976" s="120"/>
      <c r="O976" s="120"/>
      <c r="P976" s="120"/>
      <c r="Q976" s="120"/>
      <c r="R976" s="120"/>
      <c r="S976" s="120"/>
      <c r="T976" s="120"/>
      <c r="U976" s="120"/>
      <c r="V976" s="120"/>
      <c r="W976" s="120"/>
      <c r="X976" s="120"/>
      <c r="Y976" s="120"/>
      <c r="Z976" s="120"/>
      <c r="AA976" s="120"/>
      <c r="AB976" s="120"/>
      <c r="AC976" s="120"/>
      <c r="AD976" s="120"/>
      <c r="AE976" s="120"/>
      <c r="AF976" s="120"/>
      <c r="AG976" s="120"/>
      <c r="AH976" s="120"/>
      <c r="AI976" s="120"/>
      <c r="AJ976" s="120"/>
    </row>
    <row r="977" spans="10:36" s="121" customFormat="1" hidden="1">
      <c r="J977" s="120"/>
      <c r="K977" s="120"/>
      <c r="L977" s="120"/>
      <c r="M977" s="120"/>
      <c r="N977" s="120"/>
      <c r="O977" s="120"/>
      <c r="P977" s="120"/>
      <c r="Q977" s="120"/>
      <c r="R977" s="120"/>
      <c r="S977" s="120"/>
      <c r="T977" s="120"/>
      <c r="U977" s="120"/>
      <c r="V977" s="120"/>
      <c r="W977" s="120"/>
      <c r="X977" s="120"/>
      <c r="Y977" s="120"/>
      <c r="Z977" s="120"/>
      <c r="AA977" s="120"/>
      <c r="AB977" s="120"/>
      <c r="AC977" s="120"/>
      <c r="AD977" s="120"/>
      <c r="AE977" s="120"/>
      <c r="AF977" s="120"/>
      <c r="AG977" s="120"/>
      <c r="AH977" s="120"/>
      <c r="AI977" s="120"/>
      <c r="AJ977" s="120"/>
    </row>
    <row r="978" spans="10:36" s="121" customFormat="1" hidden="1">
      <c r="J978" s="120"/>
      <c r="K978" s="120"/>
      <c r="L978" s="120"/>
      <c r="M978" s="120"/>
      <c r="N978" s="120"/>
      <c r="O978" s="120"/>
      <c r="P978" s="120"/>
      <c r="Q978" s="120"/>
      <c r="R978" s="120"/>
      <c r="S978" s="120"/>
      <c r="T978" s="120"/>
      <c r="U978" s="120"/>
      <c r="V978" s="120"/>
      <c r="W978" s="120"/>
      <c r="X978" s="120"/>
      <c r="Y978" s="120"/>
      <c r="Z978" s="120"/>
      <c r="AA978" s="120"/>
      <c r="AB978" s="120"/>
      <c r="AC978" s="120"/>
      <c r="AD978" s="120"/>
      <c r="AE978" s="120"/>
      <c r="AF978" s="120"/>
      <c r="AG978" s="120"/>
      <c r="AH978" s="120"/>
      <c r="AI978" s="120"/>
      <c r="AJ978" s="120"/>
    </row>
    <row r="979" spans="10:36" s="121" customFormat="1" hidden="1">
      <c r="J979" s="120"/>
      <c r="K979" s="120"/>
      <c r="L979" s="120"/>
      <c r="M979" s="120"/>
      <c r="N979" s="120"/>
      <c r="O979" s="120"/>
      <c r="P979" s="120"/>
      <c r="Q979" s="120"/>
      <c r="R979" s="120"/>
      <c r="S979" s="120"/>
      <c r="T979" s="120"/>
      <c r="U979" s="120"/>
      <c r="V979" s="120"/>
      <c r="W979" s="120"/>
      <c r="X979" s="120"/>
      <c r="Y979" s="120"/>
      <c r="Z979" s="120"/>
      <c r="AA979" s="120"/>
      <c r="AB979" s="120"/>
      <c r="AC979" s="120"/>
      <c r="AD979" s="120"/>
      <c r="AE979" s="120"/>
      <c r="AF979" s="120"/>
      <c r="AG979" s="120"/>
      <c r="AH979" s="120"/>
      <c r="AI979" s="120"/>
      <c r="AJ979" s="120"/>
    </row>
    <row r="980" spans="10:36" s="121" customFormat="1" hidden="1">
      <c r="J980" s="120"/>
      <c r="K980" s="120"/>
      <c r="L980" s="120"/>
      <c r="M980" s="120"/>
      <c r="N980" s="120"/>
      <c r="O980" s="120"/>
      <c r="P980" s="120"/>
      <c r="Q980" s="120"/>
      <c r="R980" s="120"/>
      <c r="S980" s="120"/>
      <c r="T980" s="120"/>
      <c r="U980" s="120"/>
      <c r="V980" s="120"/>
      <c r="W980" s="120"/>
      <c r="X980" s="120"/>
      <c r="Y980" s="120"/>
      <c r="Z980" s="120"/>
      <c r="AA980" s="120"/>
      <c r="AB980" s="120"/>
      <c r="AC980" s="120"/>
      <c r="AD980" s="120"/>
      <c r="AE980" s="120"/>
      <c r="AF980" s="120"/>
      <c r="AG980" s="120"/>
      <c r="AH980" s="120"/>
      <c r="AI980" s="120"/>
      <c r="AJ980" s="120"/>
    </row>
    <row r="981" spans="10:36" s="121" customFormat="1" hidden="1">
      <c r="J981" s="120"/>
      <c r="K981" s="120"/>
      <c r="L981" s="120"/>
      <c r="M981" s="120"/>
      <c r="N981" s="120"/>
      <c r="O981" s="120"/>
      <c r="P981" s="120"/>
      <c r="Q981" s="120"/>
      <c r="R981" s="120"/>
      <c r="S981" s="120"/>
      <c r="T981" s="120"/>
      <c r="U981" s="120"/>
      <c r="V981" s="120"/>
      <c r="W981" s="120"/>
      <c r="X981" s="120"/>
      <c r="Y981" s="120"/>
      <c r="Z981" s="120"/>
      <c r="AA981" s="120"/>
      <c r="AB981" s="120"/>
      <c r="AC981" s="120"/>
      <c r="AD981" s="120"/>
      <c r="AE981" s="120"/>
      <c r="AF981" s="120"/>
      <c r="AG981" s="120"/>
      <c r="AH981" s="120"/>
      <c r="AI981" s="120"/>
      <c r="AJ981" s="120"/>
    </row>
    <row r="982" spans="10:36" s="121" customFormat="1" hidden="1">
      <c r="J982" s="120"/>
      <c r="K982" s="120"/>
      <c r="L982" s="120"/>
      <c r="M982" s="120"/>
      <c r="N982" s="120"/>
      <c r="O982" s="120"/>
      <c r="P982" s="120"/>
      <c r="Q982" s="120"/>
      <c r="R982" s="120"/>
      <c r="S982" s="120"/>
      <c r="T982" s="120"/>
      <c r="U982" s="120"/>
      <c r="V982" s="120"/>
      <c r="W982" s="120"/>
      <c r="X982" s="120"/>
      <c r="Y982" s="120"/>
      <c r="Z982" s="120"/>
      <c r="AA982" s="120"/>
      <c r="AB982" s="120"/>
      <c r="AC982" s="120"/>
      <c r="AD982" s="120"/>
      <c r="AE982" s="120"/>
      <c r="AF982" s="120"/>
      <c r="AG982" s="120"/>
      <c r="AH982" s="120"/>
      <c r="AI982" s="120"/>
      <c r="AJ982" s="120"/>
    </row>
    <row r="983" spans="10:36" s="121" customFormat="1" hidden="1">
      <c r="J983" s="120"/>
      <c r="K983" s="120"/>
      <c r="L983" s="120"/>
      <c r="M983" s="120"/>
      <c r="N983" s="120"/>
      <c r="O983" s="120"/>
      <c r="P983" s="120"/>
      <c r="Q983" s="120"/>
      <c r="R983" s="120"/>
      <c r="S983" s="120"/>
      <c r="T983" s="120"/>
      <c r="U983" s="120"/>
      <c r="V983" s="120"/>
      <c r="W983" s="120"/>
      <c r="X983" s="120"/>
      <c r="Y983" s="120"/>
      <c r="Z983" s="120"/>
      <c r="AA983" s="120"/>
      <c r="AB983" s="120"/>
      <c r="AC983" s="120"/>
      <c r="AD983" s="120"/>
      <c r="AE983" s="120"/>
      <c r="AF983" s="120"/>
      <c r="AG983" s="120"/>
      <c r="AH983" s="120"/>
      <c r="AI983" s="120"/>
      <c r="AJ983" s="120"/>
    </row>
    <row r="984" spans="10:36" s="121" customFormat="1" hidden="1">
      <c r="J984" s="120"/>
      <c r="K984" s="120"/>
      <c r="L984" s="120"/>
      <c r="M984" s="120"/>
      <c r="N984" s="120"/>
      <c r="O984" s="120"/>
      <c r="P984" s="120"/>
      <c r="Q984" s="120"/>
      <c r="R984" s="120"/>
      <c r="S984" s="120"/>
      <c r="T984" s="120"/>
      <c r="U984" s="120"/>
      <c r="V984" s="120"/>
      <c r="W984" s="120"/>
      <c r="X984" s="120"/>
      <c r="Y984" s="120"/>
      <c r="Z984" s="120"/>
      <c r="AA984" s="120"/>
      <c r="AB984" s="120"/>
      <c r="AC984" s="120"/>
      <c r="AD984" s="120"/>
      <c r="AE984" s="120"/>
      <c r="AF984" s="120"/>
      <c r="AG984" s="120"/>
      <c r="AH984" s="120"/>
      <c r="AI984" s="120"/>
      <c r="AJ984" s="120"/>
    </row>
    <row r="985" spans="10:36" s="121" customFormat="1" hidden="1">
      <c r="J985" s="120"/>
      <c r="K985" s="120"/>
      <c r="L985" s="120"/>
      <c r="M985" s="120"/>
      <c r="N985" s="120"/>
      <c r="O985" s="120"/>
      <c r="P985" s="120"/>
      <c r="Q985" s="120"/>
      <c r="R985" s="120"/>
      <c r="S985" s="120"/>
      <c r="T985" s="120"/>
      <c r="U985" s="120"/>
      <c r="V985" s="120"/>
      <c r="W985" s="120"/>
      <c r="X985" s="120"/>
      <c r="Y985" s="120"/>
      <c r="Z985" s="120"/>
      <c r="AA985" s="120"/>
      <c r="AB985" s="120"/>
      <c r="AC985" s="120"/>
      <c r="AD985" s="120"/>
      <c r="AE985" s="120"/>
      <c r="AF985" s="120"/>
      <c r="AG985" s="120"/>
      <c r="AH985" s="120"/>
      <c r="AI985" s="120"/>
      <c r="AJ985" s="120"/>
    </row>
    <row r="986" spans="10:36" s="121" customFormat="1" hidden="1">
      <c r="J986" s="120"/>
      <c r="K986" s="120"/>
      <c r="L986" s="120"/>
      <c r="M986" s="120"/>
      <c r="N986" s="120"/>
      <c r="O986" s="120"/>
      <c r="P986" s="120"/>
      <c r="Q986" s="120"/>
      <c r="R986" s="120"/>
      <c r="S986" s="120"/>
      <c r="T986" s="120"/>
      <c r="U986" s="120"/>
      <c r="V986" s="120"/>
      <c r="W986" s="120"/>
      <c r="X986" s="120"/>
      <c r="Y986" s="120"/>
      <c r="Z986" s="120"/>
      <c r="AA986" s="120"/>
      <c r="AB986" s="120"/>
      <c r="AC986" s="120"/>
      <c r="AD986" s="120"/>
      <c r="AE986" s="120"/>
      <c r="AF986" s="120"/>
      <c r="AG986" s="120"/>
      <c r="AH986" s="120"/>
      <c r="AI986" s="120"/>
      <c r="AJ986" s="120"/>
    </row>
    <row r="987" spans="10:36" s="121" customFormat="1" hidden="1">
      <c r="J987" s="120"/>
      <c r="K987" s="120"/>
      <c r="L987" s="120"/>
      <c r="M987" s="120"/>
      <c r="N987" s="120"/>
      <c r="O987" s="120"/>
      <c r="P987" s="120"/>
      <c r="Q987" s="120"/>
      <c r="R987" s="120"/>
      <c r="S987" s="120"/>
      <c r="T987" s="120"/>
      <c r="U987" s="120"/>
      <c r="V987" s="120"/>
      <c r="W987" s="120"/>
      <c r="X987" s="120"/>
      <c r="Y987" s="120"/>
      <c r="Z987" s="120"/>
      <c r="AA987" s="120"/>
      <c r="AB987" s="120"/>
      <c r="AC987" s="120"/>
      <c r="AD987" s="120"/>
      <c r="AE987" s="120"/>
      <c r="AF987" s="120"/>
      <c r="AG987" s="120"/>
      <c r="AH987" s="120"/>
      <c r="AI987" s="120"/>
      <c r="AJ987" s="120"/>
    </row>
    <row r="988" spans="10:36" s="121" customFormat="1" hidden="1">
      <c r="J988" s="120"/>
      <c r="K988" s="120"/>
      <c r="L988" s="120"/>
      <c r="M988" s="120"/>
      <c r="N988" s="120"/>
      <c r="O988" s="120"/>
      <c r="P988" s="120"/>
      <c r="Q988" s="120"/>
      <c r="R988" s="120"/>
      <c r="S988" s="120"/>
      <c r="T988" s="120"/>
      <c r="U988" s="120"/>
      <c r="V988" s="120"/>
      <c r="W988" s="120"/>
      <c r="X988" s="120"/>
      <c r="Y988" s="120"/>
      <c r="Z988" s="120"/>
      <c r="AA988" s="120"/>
      <c r="AB988" s="120"/>
      <c r="AC988" s="120"/>
      <c r="AD988" s="120"/>
      <c r="AE988" s="120"/>
      <c r="AF988" s="120"/>
      <c r="AG988" s="120"/>
      <c r="AH988" s="120"/>
      <c r="AI988" s="120"/>
      <c r="AJ988" s="120"/>
    </row>
    <row r="989" spans="10:36" s="121" customFormat="1" hidden="1">
      <c r="J989" s="120"/>
      <c r="K989" s="120"/>
      <c r="L989" s="120"/>
      <c r="M989" s="120"/>
      <c r="N989" s="120"/>
      <c r="O989" s="120"/>
      <c r="P989" s="120"/>
      <c r="Q989" s="120"/>
      <c r="R989" s="120"/>
      <c r="S989" s="120"/>
      <c r="T989" s="120"/>
      <c r="U989" s="120"/>
      <c r="V989" s="120"/>
      <c r="W989" s="120"/>
      <c r="X989" s="120"/>
      <c r="Y989" s="120"/>
      <c r="Z989" s="120"/>
      <c r="AA989" s="120"/>
      <c r="AB989" s="120"/>
      <c r="AC989" s="120"/>
      <c r="AD989" s="120"/>
      <c r="AE989" s="120"/>
      <c r="AF989" s="120"/>
      <c r="AG989" s="120"/>
      <c r="AH989" s="120"/>
      <c r="AI989" s="120"/>
      <c r="AJ989" s="120"/>
    </row>
    <row r="990" spans="10:36" s="121" customFormat="1" hidden="1">
      <c r="J990" s="120"/>
      <c r="K990" s="120"/>
      <c r="L990" s="120"/>
      <c r="M990" s="120"/>
      <c r="N990" s="120"/>
      <c r="O990" s="120"/>
      <c r="P990" s="120"/>
      <c r="Q990" s="120"/>
      <c r="R990" s="120"/>
      <c r="S990" s="120"/>
      <c r="T990" s="120"/>
      <c r="U990" s="120"/>
      <c r="V990" s="120"/>
      <c r="W990" s="120"/>
      <c r="X990" s="120"/>
      <c r="Y990" s="120"/>
      <c r="Z990" s="120"/>
      <c r="AA990" s="120"/>
      <c r="AB990" s="120"/>
      <c r="AC990" s="120"/>
      <c r="AD990" s="120"/>
      <c r="AE990" s="120"/>
      <c r="AF990" s="120"/>
      <c r="AG990" s="120"/>
      <c r="AH990" s="120"/>
      <c r="AI990" s="120"/>
      <c r="AJ990" s="120"/>
    </row>
    <row r="991" spans="10:36" s="121" customFormat="1" hidden="1">
      <c r="J991" s="120"/>
      <c r="K991" s="120"/>
      <c r="L991" s="120"/>
      <c r="M991" s="120"/>
      <c r="N991" s="120"/>
      <c r="O991" s="120"/>
      <c r="P991" s="120"/>
      <c r="Q991" s="120"/>
      <c r="R991" s="120"/>
      <c r="S991" s="120"/>
      <c r="T991" s="120"/>
      <c r="U991" s="120"/>
      <c r="V991" s="120"/>
      <c r="W991" s="120"/>
      <c r="X991" s="120"/>
      <c r="Y991" s="120"/>
      <c r="Z991" s="120"/>
      <c r="AA991" s="120"/>
      <c r="AB991" s="120"/>
      <c r="AC991" s="120"/>
      <c r="AD991" s="120"/>
      <c r="AE991" s="120"/>
      <c r="AF991" s="120"/>
      <c r="AG991" s="120"/>
      <c r="AH991" s="120"/>
      <c r="AI991" s="120"/>
      <c r="AJ991" s="120"/>
    </row>
    <row r="992" spans="10:36" s="121" customFormat="1" hidden="1">
      <c r="J992" s="120"/>
      <c r="K992" s="120"/>
      <c r="L992" s="120"/>
      <c r="M992" s="120"/>
      <c r="N992" s="120"/>
      <c r="O992" s="120"/>
      <c r="P992" s="120"/>
      <c r="Q992" s="120"/>
      <c r="R992" s="120"/>
      <c r="S992" s="120"/>
      <c r="T992" s="120"/>
      <c r="U992" s="120"/>
      <c r="V992" s="120"/>
      <c r="W992" s="120"/>
      <c r="X992" s="120"/>
      <c r="Y992" s="120"/>
      <c r="Z992" s="120"/>
      <c r="AA992" s="120"/>
      <c r="AB992" s="120"/>
      <c r="AC992" s="120"/>
      <c r="AD992" s="120"/>
      <c r="AE992" s="120"/>
      <c r="AF992" s="120"/>
      <c r="AG992" s="120"/>
      <c r="AH992" s="120"/>
      <c r="AI992" s="120"/>
      <c r="AJ992" s="120"/>
    </row>
    <row r="993" spans="10:36" s="121" customFormat="1" hidden="1">
      <c r="J993" s="120"/>
      <c r="K993" s="120"/>
      <c r="L993" s="120"/>
      <c r="M993" s="120"/>
      <c r="N993" s="120"/>
      <c r="O993" s="120"/>
      <c r="P993" s="120"/>
      <c r="Q993" s="120"/>
      <c r="R993" s="120"/>
      <c r="S993" s="120"/>
      <c r="T993" s="120"/>
      <c r="U993" s="120"/>
      <c r="V993" s="120"/>
      <c r="W993" s="120"/>
      <c r="X993" s="120"/>
      <c r="Y993" s="120"/>
      <c r="Z993" s="120"/>
      <c r="AA993" s="120"/>
      <c r="AB993" s="120"/>
      <c r="AC993" s="120"/>
      <c r="AD993" s="120"/>
      <c r="AE993" s="120"/>
      <c r="AF993" s="120"/>
      <c r="AG993" s="120"/>
      <c r="AH993" s="120"/>
      <c r="AI993" s="120"/>
      <c r="AJ993" s="120"/>
    </row>
    <row r="994" spans="10:36" s="121" customFormat="1" hidden="1">
      <c r="J994" s="120"/>
      <c r="K994" s="120"/>
      <c r="L994" s="120"/>
      <c r="M994" s="120"/>
      <c r="N994" s="120"/>
      <c r="O994" s="120"/>
      <c r="P994" s="120"/>
      <c r="Q994" s="120"/>
      <c r="R994" s="120"/>
      <c r="S994" s="120"/>
      <c r="T994" s="120"/>
      <c r="U994" s="120"/>
      <c r="V994" s="120"/>
      <c r="W994" s="120"/>
      <c r="X994" s="120"/>
      <c r="Y994" s="120"/>
      <c r="Z994" s="120"/>
      <c r="AA994" s="120"/>
      <c r="AB994" s="120"/>
      <c r="AC994" s="120"/>
      <c r="AD994" s="120"/>
      <c r="AE994" s="120"/>
      <c r="AF994" s="120"/>
      <c r="AG994" s="120"/>
      <c r="AH994" s="120"/>
      <c r="AI994" s="120"/>
      <c r="AJ994" s="120"/>
    </row>
    <row r="995" spans="10:36" s="121" customFormat="1" hidden="1">
      <c r="J995" s="120"/>
      <c r="K995" s="120"/>
      <c r="L995" s="120"/>
      <c r="M995" s="120"/>
      <c r="N995" s="120"/>
      <c r="O995" s="120"/>
      <c r="P995" s="120"/>
      <c r="Q995" s="120"/>
      <c r="R995" s="120"/>
      <c r="S995" s="120"/>
      <c r="T995" s="120"/>
      <c r="U995" s="120"/>
      <c r="V995" s="120"/>
      <c r="W995" s="120"/>
      <c r="X995" s="120"/>
      <c r="Y995" s="120"/>
      <c r="Z995" s="120"/>
      <c r="AA995" s="120"/>
      <c r="AB995" s="120"/>
      <c r="AC995" s="120"/>
      <c r="AD995" s="120"/>
      <c r="AE995" s="120"/>
      <c r="AF995" s="120"/>
      <c r="AG995" s="120"/>
      <c r="AH995" s="120"/>
      <c r="AI995" s="120"/>
      <c r="AJ995" s="120"/>
    </row>
    <row r="996" spans="10:36" s="121" customFormat="1" hidden="1">
      <c r="J996" s="120"/>
      <c r="K996" s="120"/>
      <c r="L996" s="120"/>
      <c r="M996" s="120"/>
      <c r="N996" s="120"/>
      <c r="O996" s="120"/>
      <c r="P996" s="120"/>
      <c r="Q996" s="120"/>
      <c r="R996" s="120"/>
      <c r="S996" s="120"/>
      <c r="T996" s="120"/>
      <c r="U996" s="120"/>
      <c r="V996" s="120"/>
      <c r="W996" s="120"/>
      <c r="X996" s="120"/>
      <c r="Y996" s="120"/>
      <c r="Z996" s="120"/>
      <c r="AA996" s="120"/>
      <c r="AB996" s="120"/>
      <c r="AC996" s="120"/>
      <c r="AD996" s="120"/>
      <c r="AE996" s="120"/>
      <c r="AF996" s="120"/>
      <c r="AG996" s="120"/>
      <c r="AH996" s="120"/>
      <c r="AI996" s="120"/>
      <c r="AJ996" s="120"/>
    </row>
    <row r="997" spans="10:36" s="121" customFormat="1" hidden="1">
      <c r="J997" s="120"/>
      <c r="K997" s="120"/>
      <c r="L997" s="120"/>
      <c r="M997" s="120"/>
      <c r="N997" s="120"/>
      <c r="O997" s="120"/>
      <c r="P997" s="120"/>
      <c r="Q997" s="120"/>
      <c r="R997" s="120"/>
      <c r="S997" s="120"/>
      <c r="T997" s="120"/>
      <c r="U997" s="120"/>
      <c r="V997" s="120"/>
      <c r="W997" s="120"/>
      <c r="X997" s="120"/>
      <c r="Y997" s="120"/>
      <c r="Z997" s="120"/>
      <c r="AA997" s="120"/>
      <c r="AB997" s="120"/>
      <c r="AC997" s="120"/>
      <c r="AD997" s="120"/>
      <c r="AE997" s="120"/>
      <c r="AF997" s="120"/>
      <c r="AG997" s="120"/>
      <c r="AH997" s="120"/>
      <c r="AI997" s="120"/>
      <c r="AJ997" s="120"/>
    </row>
    <row r="998" spans="10:36" s="121" customFormat="1" hidden="1">
      <c r="J998" s="120"/>
      <c r="K998" s="120"/>
      <c r="L998" s="120"/>
      <c r="M998" s="120"/>
      <c r="N998" s="120"/>
      <c r="O998" s="120"/>
      <c r="P998" s="120"/>
      <c r="Q998" s="120"/>
      <c r="R998" s="120"/>
      <c r="S998" s="120"/>
      <c r="T998" s="120"/>
      <c r="U998" s="120"/>
      <c r="V998" s="120"/>
      <c r="W998" s="120"/>
      <c r="X998" s="120"/>
      <c r="Y998" s="120"/>
      <c r="Z998" s="120"/>
      <c r="AA998" s="120"/>
      <c r="AB998" s="120"/>
      <c r="AC998" s="120"/>
      <c r="AD998" s="120"/>
      <c r="AE998" s="120"/>
      <c r="AF998" s="120"/>
      <c r="AG998" s="120"/>
      <c r="AH998" s="120"/>
      <c r="AI998" s="120"/>
      <c r="AJ998" s="120"/>
    </row>
    <row r="999" spans="10:36" s="121" customFormat="1" hidden="1">
      <c r="J999" s="120"/>
      <c r="K999" s="120"/>
      <c r="L999" s="120"/>
      <c r="M999" s="120"/>
      <c r="N999" s="120"/>
      <c r="O999" s="120"/>
      <c r="P999" s="120"/>
      <c r="Q999" s="120"/>
      <c r="R999" s="120"/>
      <c r="S999" s="120"/>
      <c r="T999" s="120"/>
      <c r="U999" s="120"/>
      <c r="V999" s="120"/>
      <c r="W999" s="120"/>
      <c r="X999" s="120"/>
      <c r="Y999" s="120"/>
      <c r="Z999" s="120"/>
      <c r="AA999" s="120"/>
      <c r="AB999" s="120"/>
      <c r="AC999" s="120"/>
      <c r="AD999" s="120"/>
      <c r="AE999" s="120"/>
      <c r="AF999" s="120"/>
      <c r="AG999" s="120"/>
      <c r="AH999" s="120"/>
      <c r="AI999" s="120"/>
      <c r="AJ999" s="120"/>
    </row>
  </sheetData>
  <sheetProtection password="C384" sheet="1" objects="1" scenarios="1"/>
  <mergeCells count="7">
    <mergeCell ref="B1:I1"/>
    <mergeCell ref="B34:I39"/>
    <mergeCell ref="B3:H7"/>
    <mergeCell ref="G8:H8"/>
    <mergeCell ref="B10:I10"/>
    <mergeCell ref="B2:I2"/>
    <mergeCell ref="C11:E11"/>
  </mergeCells>
  <hyperlinks>
    <hyperlink ref="G8" r:id="rId1"/>
  </hyperlinks>
  <pageMargins left="0.22" right="0.2" top="0.75" bottom="0.75" header="0.3" footer="0.3"/>
  <pageSetup scale="72" orientation="landscape" r:id="rId2"/>
  <drawing r:id="rId3"/>
  <tableParts count="1">
    <tablePart r:id="rId4"/>
  </tableParts>
</worksheet>
</file>

<file path=xl/worksheets/sheet5.xml><?xml version="1.0" encoding="utf-8"?>
<worksheet xmlns="http://schemas.openxmlformats.org/spreadsheetml/2006/main" xmlns:r="http://schemas.openxmlformats.org/officeDocument/2006/relationships">
  <sheetPr>
    <tabColor theme="5" tint="0.39997558519241921"/>
    <pageSetUpPr fitToPage="1"/>
  </sheetPr>
  <dimension ref="A1:AM2212"/>
  <sheetViews>
    <sheetView topLeftCell="B4" zoomScale="90" zoomScaleNormal="90" workbookViewId="0">
      <selection activeCell="F11" sqref="F11:G11"/>
    </sheetView>
  </sheetViews>
  <sheetFormatPr defaultColWidth="0" defaultRowHeight="15" zeroHeight="1"/>
  <cols>
    <col min="1" max="1" width="6.28515625" style="7" hidden="1" customWidth="1"/>
    <col min="2" max="2" width="25.42578125" style="7" customWidth="1"/>
    <col min="3" max="3" width="39" style="7" customWidth="1"/>
    <col min="4" max="4" width="18.42578125" style="7" customWidth="1"/>
    <col min="5" max="5" width="13.5703125" style="7" customWidth="1"/>
    <col min="6" max="6" width="20.42578125" style="7" customWidth="1"/>
    <col min="7" max="7" width="16" style="7" customWidth="1"/>
    <col min="8" max="9" width="17.140625" style="7" customWidth="1"/>
    <col min="10" max="11" width="15" style="7" customWidth="1"/>
    <col min="12" max="39" width="0" style="121" hidden="1" customWidth="1"/>
    <col min="40" max="16384" width="9.140625" style="7" hidden="1"/>
  </cols>
  <sheetData>
    <row r="1" spans="2:11" ht="30.75" thickBot="1">
      <c r="B1" s="333" t="s">
        <v>86</v>
      </c>
      <c r="C1" s="334"/>
      <c r="D1" s="334"/>
      <c r="E1" s="334"/>
      <c r="F1" s="334"/>
      <c r="G1" s="334"/>
      <c r="H1" s="334"/>
      <c r="I1" s="335"/>
      <c r="J1" s="104"/>
      <c r="K1" s="105"/>
    </row>
    <row r="2" spans="2:11" ht="15.75" thickBot="1">
      <c r="B2" s="380"/>
      <c r="C2" s="381"/>
      <c r="D2" s="381"/>
      <c r="E2" s="381"/>
      <c r="F2" s="381"/>
      <c r="G2" s="381"/>
      <c r="H2" s="381"/>
      <c r="I2" s="382"/>
      <c r="J2" s="106"/>
      <c r="K2" s="107"/>
    </row>
    <row r="3" spans="2:11">
      <c r="B3" s="397" t="s">
        <v>81</v>
      </c>
      <c r="C3" s="398"/>
      <c r="D3" s="398"/>
      <c r="E3" s="398"/>
      <c r="F3" s="398"/>
      <c r="G3" s="398"/>
      <c r="H3" s="398"/>
      <c r="I3" s="398"/>
      <c r="J3" s="106"/>
      <c r="K3" s="107"/>
    </row>
    <row r="4" spans="2:11" ht="27">
      <c r="B4" s="399"/>
      <c r="C4" s="400"/>
      <c r="D4" s="400"/>
      <c r="E4" s="400"/>
      <c r="F4" s="400"/>
      <c r="G4" s="400"/>
      <c r="H4" s="400"/>
      <c r="I4" s="400"/>
      <c r="J4" s="34"/>
      <c r="K4" s="108"/>
    </row>
    <row r="5" spans="2:11" ht="27">
      <c r="B5" s="386" t="s">
        <v>56</v>
      </c>
      <c r="C5" s="387"/>
      <c r="D5" s="101"/>
      <c r="E5" s="126"/>
      <c r="F5" s="102" t="s">
        <v>58</v>
      </c>
      <c r="G5" s="103" t="s">
        <v>57</v>
      </c>
      <c r="H5" s="126"/>
      <c r="I5" s="101"/>
      <c r="J5" s="101"/>
      <c r="K5" s="109"/>
    </row>
    <row r="6" spans="2:11" ht="15.75" thickBot="1">
      <c r="B6" s="388"/>
      <c r="C6" s="389"/>
      <c r="D6" s="389"/>
      <c r="E6" s="389"/>
      <c r="F6" s="389"/>
      <c r="G6" s="389"/>
      <c r="H6" s="389"/>
      <c r="I6" s="389"/>
      <c r="J6" s="390"/>
      <c r="K6" s="391"/>
    </row>
    <row r="7" spans="2:11">
      <c r="B7" s="422"/>
      <c r="C7" s="422"/>
      <c r="D7" s="422"/>
      <c r="E7" s="422"/>
      <c r="F7" s="422"/>
      <c r="G7" s="422"/>
      <c r="H7" s="422"/>
      <c r="I7" s="422"/>
      <c r="J7" s="422"/>
      <c r="K7" s="422"/>
    </row>
    <row r="8" spans="2:11" ht="15.75" thickBot="1">
      <c r="B8" s="423"/>
      <c r="C8" s="423"/>
      <c r="D8" s="423"/>
      <c r="E8" s="423"/>
      <c r="F8" s="423"/>
      <c r="G8" s="423"/>
      <c r="H8" s="423"/>
      <c r="I8" s="423"/>
      <c r="J8" s="423"/>
      <c r="K8" s="423"/>
    </row>
    <row r="9" spans="2:11" ht="29.25" customHeight="1" thickBot="1">
      <c r="B9" s="143" t="s">
        <v>35</v>
      </c>
      <c r="C9" s="360" t="str">
        <f>VLOOKUP(B9,'Books DATA'!B3:I3,2,0)</f>
        <v>KUNDU'S EDUCATION</v>
      </c>
      <c r="D9" s="361"/>
      <c r="E9" s="392" t="s">
        <v>26</v>
      </c>
      <c r="F9" s="393"/>
      <c r="G9" s="360" t="str">
        <f>VLOOKUP(E9,'Books DATA'!B5:I5,2,0)</f>
        <v>19ABCDE1234F1Z1</v>
      </c>
      <c r="H9" s="361"/>
      <c r="I9" s="177" t="s">
        <v>27</v>
      </c>
      <c r="J9" s="339" t="str">
        <f>VLOOKUP(I9,'Books DATA'!B6:C6,2,0)</f>
        <v>2019-20</v>
      </c>
      <c r="K9" s="340"/>
    </row>
    <row r="10" spans="2:11" ht="21" customHeight="1" thickBot="1">
      <c r="B10" s="111"/>
      <c r="C10" s="74"/>
      <c r="D10" s="74"/>
      <c r="E10" s="74"/>
      <c r="F10" s="74"/>
      <c r="G10" s="74"/>
      <c r="H10" s="74"/>
      <c r="I10" s="74"/>
      <c r="J10" s="89"/>
      <c r="K10" s="112"/>
    </row>
    <row r="11" spans="2:11" ht="36" customHeight="1" thickBot="1">
      <c r="B11" s="417"/>
      <c r="C11" s="418"/>
      <c r="D11" s="401" t="s">
        <v>79</v>
      </c>
      <c r="E11" s="402"/>
      <c r="F11" s="410"/>
      <c r="G11" s="411"/>
      <c r="H11" s="178" t="s">
        <v>87</v>
      </c>
      <c r="I11" s="421"/>
      <c r="J11" s="421"/>
      <c r="K11" s="418"/>
    </row>
    <row r="12" spans="2:11" ht="15.75" thickBot="1">
      <c r="B12" s="417"/>
      <c r="C12" s="421"/>
      <c r="D12" s="421"/>
      <c r="E12" s="421"/>
      <c r="F12" s="421"/>
      <c r="G12" s="421"/>
      <c r="H12" s="421"/>
      <c r="I12" s="421"/>
      <c r="J12" s="421"/>
      <c r="K12" s="418"/>
    </row>
    <row r="13" spans="2:11" ht="31.5" customHeight="1" thickBot="1">
      <c r="B13" s="111"/>
      <c r="C13" s="110" t="s">
        <v>73</v>
      </c>
      <c r="D13" s="394" t="str">
        <f>IFERROR(VLOOKUP(F11,'RECONCILIATION STATEMENT'!A71:B77,2,0),"Select Annexure from Drop Down Menu")</f>
        <v>Select Annexure from Drop Down Menu</v>
      </c>
      <c r="E13" s="395"/>
      <c r="F13" s="395"/>
      <c r="G13" s="395"/>
      <c r="H13" s="395"/>
      <c r="I13" s="396"/>
      <c r="J13" s="419"/>
      <c r="K13" s="420"/>
    </row>
    <row r="14" spans="2:11">
      <c r="B14" s="424"/>
      <c r="C14" s="425"/>
      <c r="D14" s="425"/>
      <c r="E14" s="425"/>
      <c r="F14" s="425"/>
      <c r="G14" s="425"/>
      <c r="H14" s="425"/>
      <c r="I14" s="425"/>
      <c r="J14" s="425"/>
      <c r="K14" s="426"/>
    </row>
    <row r="15" spans="2:11" ht="15.75" thickBot="1">
      <c r="B15" s="424"/>
      <c r="C15" s="425"/>
      <c r="D15" s="425"/>
      <c r="E15" s="425"/>
      <c r="F15" s="425"/>
      <c r="G15" s="425"/>
      <c r="H15" s="425"/>
      <c r="I15" s="425"/>
      <c r="J15" s="425"/>
      <c r="K15" s="426"/>
    </row>
    <row r="16" spans="2:11">
      <c r="B16" s="406" t="s">
        <v>78</v>
      </c>
      <c r="C16" s="407"/>
      <c r="D16" s="406" t="s">
        <v>32</v>
      </c>
      <c r="E16" s="407"/>
      <c r="F16" s="95" t="s">
        <v>77</v>
      </c>
      <c r="G16" s="93" t="s">
        <v>9</v>
      </c>
      <c r="H16" s="93" t="s">
        <v>5</v>
      </c>
      <c r="I16" s="93" t="s">
        <v>4</v>
      </c>
      <c r="J16" s="93" t="s">
        <v>3</v>
      </c>
      <c r="K16" s="94" t="s">
        <v>2</v>
      </c>
    </row>
    <row r="17" spans="1:11" ht="15.75" thickBot="1">
      <c r="B17" s="408"/>
      <c r="C17" s="409"/>
      <c r="D17" s="408"/>
      <c r="E17" s="409"/>
      <c r="F17" s="96">
        <f t="shared" ref="F17:K17" si="0">+F421</f>
        <v>0</v>
      </c>
      <c r="G17" s="96">
        <f t="shared" si="0"/>
        <v>0</v>
      </c>
      <c r="H17" s="96">
        <f t="shared" si="0"/>
        <v>0</v>
      </c>
      <c r="I17" s="96">
        <f t="shared" si="0"/>
        <v>0</v>
      </c>
      <c r="J17" s="96">
        <f t="shared" si="0"/>
        <v>0</v>
      </c>
      <c r="K17" s="116">
        <f t="shared" si="0"/>
        <v>0</v>
      </c>
    </row>
    <row r="18" spans="1:11" ht="15.75" thickBot="1">
      <c r="A18" s="68"/>
      <c r="B18" s="117"/>
      <c r="C18" s="97"/>
      <c r="D18" s="97"/>
      <c r="E18" s="97"/>
      <c r="F18" s="97"/>
      <c r="G18" s="97"/>
      <c r="H18" s="97"/>
      <c r="I18" s="97"/>
      <c r="J18" s="98"/>
      <c r="K18" s="118"/>
    </row>
    <row r="19" spans="1:11" ht="15.75" thickBot="1">
      <c r="B19" s="412" t="s">
        <v>80</v>
      </c>
      <c r="C19" s="413"/>
      <c r="D19" s="414" t="s">
        <v>10</v>
      </c>
      <c r="E19" s="415"/>
      <c r="F19" s="415"/>
      <c r="G19" s="416"/>
      <c r="H19" s="403" t="s">
        <v>8</v>
      </c>
      <c r="I19" s="403"/>
      <c r="J19" s="404"/>
      <c r="K19" s="405"/>
    </row>
    <row r="20" spans="1:11" ht="15.75" thickBot="1">
      <c r="A20" s="7" t="s">
        <v>62</v>
      </c>
      <c r="B20" s="146" t="s">
        <v>12</v>
      </c>
      <c r="C20" s="147" t="s">
        <v>11</v>
      </c>
      <c r="D20" s="147" t="s">
        <v>7</v>
      </c>
      <c r="E20" s="148" t="s">
        <v>6</v>
      </c>
      <c r="F20" s="149" t="s">
        <v>77</v>
      </c>
      <c r="G20" s="149" t="s">
        <v>9</v>
      </c>
      <c r="H20" s="149" t="s">
        <v>5</v>
      </c>
      <c r="I20" s="149" t="s">
        <v>4</v>
      </c>
      <c r="J20" s="149" t="s">
        <v>3</v>
      </c>
      <c r="K20" s="150" t="s">
        <v>2</v>
      </c>
    </row>
    <row r="21" spans="1:11">
      <c r="A21" s="7">
        <v>1</v>
      </c>
      <c r="B21" s="228" t="str">
        <f>IFERROR(VLOOKUP(($D$13&amp;"_"&amp;$A21),annexure,COLUMNS($B20:C20),0),"")</f>
        <v/>
      </c>
      <c r="C21" s="145" t="str">
        <f>IFERROR(VLOOKUP(($D$13&amp;"_"&amp;$A21),annexure,COLUMNS($B20:D20),0),"")</f>
        <v/>
      </c>
      <c r="D21" s="176" t="str">
        <f>IFERROR(VLOOKUP(($D$13&amp;"_"&amp;$A21),annexure,COLUMNS($B20:E20),0),"")</f>
        <v/>
      </c>
      <c r="E21" s="267" t="str">
        <f>IFERROR(VLOOKUP(($D$13&amp;"_"&amp;$A21),annexure,COLUMNS($B20:F20),0),"")</f>
        <v/>
      </c>
      <c r="F21" s="171" t="str">
        <f>IFERROR(VLOOKUP(($D$13&amp;"_"&amp;$A21),annexure,COLUMNS($B20:G20),0),"")</f>
        <v/>
      </c>
      <c r="G21" s="171" t="str">
        <f>IFERROR(VLOOKUP(($D$13&amp;"_"&amp;$A21),annexure,COLUMNS($B20:H20),0),"")</f>
        <v/>
      </c>
      <c r="H21" s="171" t="str">
        <f>IFERROR(VLOOKUP(($D$13&amp;"_"&amp;$A21),annexure,COLUMNS($B20:I20),0),"")</f>
        <v/>
      </c>
      <c r="I21" s="171" t="str">
        <f>IFERROR(VLOOKUP(($D$13&amp;"_"&amp;$A21),annexure,COLUMNS($B20:J20),0),"")</f>
        <v/>
      </c>
      <c r="J21" s="171" t="str">
        <f>IFERROR(VLOOKUP(($D$13&amp;"_"&amp;$A21),annexure,COLUMNS($B20:K20),0),"")</f>
        <v/>
      </c>
      <c r="K21" s="229" t="str">
        <f>IFERROR(VLOOKUP(($D$13&amp;"_"&amp;$A21),annexure,COLUMNS($B20:L20),0),"")</f>
        <v/>
      </c>
    </row>
    <row r="22" spans="1:11">
      <c r="A22" s="7">
        <v>2</v>
      </c>
      <c r="B22" s="228" t="str">
        <f>IFERROR(VLOOKUP(($D$13&amp;"_"&amp;$A22),annexure,COLUMNS($B21:C21),0),"")</f>
        <v/>
      </c>
      <c r="C22" s="145" t="str">
        <f>IFERROR(VLOOKUP(($D$13&amp;"_"&amp;$A22),annexure,COLUMNS($B21:D21),0),"")</f>
        <v/>
      </c>
      <c r="D22" s="176" t="str">
        <f>IFERROR(VLOOKUP(($D$13&amp;"_"&amp;$A22),annexure,COLUMNS($B21:E21),0),"")</f>
        <v/>
      </c>
      <c r="E22" s="267" t="str">
        <f>IFERROR(VLOOKUP(($D$13&amp;"_"&amp;$A22),annexure,COLUMNS($B21:F21),0),"")</f>
        <v/>
      </c>
      <c r="F22" s="171" t="str">
        <f>IFERROR(VLOOKUP(($D$13&amp;"_"&amp;$A22),annexure,COLUMNS($B21:G21),0),"")</f>
        <v/>
      </c>
      <c r="G22" s="171" t="str">
        <f>IFERROR(VLOOKUP(($D$13&amp;"_"&amp;$A22),annexure,COLUMNS($B21:H21),0),"")</f>
        <v/>
      </c>
      <c r="H22" s="171" t="str">
        <f>IFERROR(VLOOKUP(($D$13&amp;"_"&amp;$A22),annexure,COLUMNS($B21:I21),0),"")</f>
        <v/>
      </c>
      <c r="I22" s="171" t="str">
        <f>IFERROR(VLOOKUP(($D$13&amp;"_"&amp;$A22),annexure,COLUMNS($B21:J21),0),"")</f>
        <v/>
      </c>
      <c r="J22" s="171" t="str">
        <f>IFERROR(VLOOKUP(($D$13&amp;"_"&amp;$A22),annexure,COLUMNS($B21:K21),0),"")</f>
        <v/>
      </c>
      <c r="K22" s="229" t="str">
        <f>IFERROR(VLOOKUP(($D$13&amp;"_"&amp;$A22),annexure,COLUMNS($B21:L21),0),"")</f>
        <v/>
      </c>
    </row>
    <row r="23" spans="1:11">
      <c r="A23" s="7">
        <v>3</v>
      </c>
      <c r="B23" s="228" t="str">
        <f>IFERROR(VLOOKUP(($D$13&amp;"_"&amp;$A23),annexure,COLUMNS($B22:C22),0),"")</f>
        <v/>
      </c>
      <c r="C23" s="145" t="str">
        <f>IFERROR(VLOOKUP(($D$13&amp;"_"&amp;$A23),annexure,COLUMNS($B22:D22),0),"")</f>
        <v/>
      </c>
      <c r="D23" s="176" t="str">
        <f>IFERROR(VLOOKUP(($D$13&amp;"_"&amp;$A23),annexure,COLUMNS($B22:E22),0),"")</f>
        <v/>
      </c>
      <c r="E23" s="267" t="str">
        <f>IFERROR(VLOOKUP(($D$13&amp;"_"&amp;$A23),annexure,COLUMNS($B22:F22),0),"")</f>
        <v/>
      </c>
      <c r="F23" s="171" t="str">
        <f>IFERROR(VLOOKUP(($D$13&amp;"_"&amp;$A23),annexure,COLUMNS($B22:G22),0),"")</f>
        <v/>
      </c>
      <c r="G23" s="171" t="str">
        <f>IFERROR(VLOOKUP(($D$13&amp;"_"&amp;$A23),annexure,COLUMNS($B22:H22),0),"")</f>
        <v/>
      </c>
      <c r="H23" s="171" t="str">
        <f>IFERROR(VLOOKUP(($D$13&amp;"_"&amp;$A23),annexure,COLUMNS($B22:I22),0),"")</f>
        <v/>
      </c>
      <c r="I23" s="171" t="str">
        <f>IFERROR(VLOOKUP(($D$13&amp;"_"&amp;$A23),annexure,COLUMNS($B22:J22),0),"")</f>
        <v/>
      </c>
      <c r="J23" s="171" t="str">
        <f>IFERROR(VLOOKUP(($D$13&amp;"_"&amp;$A23),annexure,COLUMNS($B22:K22),0),"")</f>
        <v/>
      </c>
      <c r="K23" s="229" t="str">
        <f>IFERROR(VLOOKUP(($D$13&amp;"_"&amp;$A23),annexure,COLUMNS($B22:L22),0),"")</f>
        <v/>
      </c>
    </row>
    <row r="24" spans="1:11">
      <c r="A24" s="7">
        <v>4</v>
      </c>
      <c r="B24" s="228" t="str">
        <f>IFERROR(VLOOKUP(($D$13&amp;"_"&amp;$A24),annexure,COLUMNS($B23:C23),0),"")</f>
        <v/>
      </c>
      <c r="C24" s="145" t="str">
        <f>IFERROR(VLOOKUP(($D$13&amp;"_"&amp;$A24),annexure,COLUMNS($B23:D23),0),"")</f>
        <v/>
      </c>
      <c r="D24" s="176" t="str">
        <f>IFERROR(VLOOKUP(($D$13&amp;"_"&amp;$A24),annexure,COLUMNS($B23:E23),0),"")</f>
        <v/>
      </c>
      <c r="E24" s="267" t="str">
        <f>IFERROR(VLOOKUP(($D$13&amp;"_"&amp;$A24),annexure,COLUMNS($B23:F23),0),"")</f>
        <v/>
      </c>
      <c r="F24" s="171" t="str">
        <f>IFERROR(VLOOKUP(($D$13&amp;"_"&amp;$A24),annexure,COLUMNS($B23:G23),0),"")</f>
        <v/>
      </c>
      <c r="G24" s="171" t="str">
        <f>IFERROR(VLOOKUP(($D$13&amp;"_"&amp;$A24),annexure,COLUMNS($B23:H23),0),"")</f>
        <v/>
      </c>
      <c r="H24" s="171" t="str">
        <f>IFERROR(VLOOKUP(($D$13&amp;"_"&amp;$A24),annexure,COLUMNS($B23:I23),0),"")</f>
        <v/>
      </c>
      <c r="I24" s="171" t="str">
        <f>IFERROR(VLOOKUP(($D$13&amp;"_"&amp;$A24),annexure,COLUMNS($B23:J23),0),"")</f>
        <v/>
      </c>
      <c r="J24" s="171" t="str">
        <f>IFERROR(VLOOKUP(($D$13&amp;"_"&amp;$A24),annexure,COLUMNS($B23:K23),0),"")</f>
        <v/>
      </c>
      <c r="K24" s="229" t="str">
        <f>IFERROR(VLOOKUP(($D$13&amp;"_"&amp;$A24),annexure,COLUMNS($B23:L23),0),"")</f>
        <v/>
      </c>
    </row>
    <row r="25" spans="1:11">
      <c r="A25" s="7">
        <v>5</v>
      </c>
      <c r="B25" s="228" t="str">
        <f>IFERROR(VLOOKUP(($D$13&amp;"_"&amp;$A25),annexure,COLUMNS($B24:C24),0),"")</f>
        <v/>
      </c>
      <c r="C25" s="145" t="str">
        <f>IFERROR(VLOOKUP(($D$13&amp;"_"&amp;$A25),annexure,COLUMNS($B24:D24),0),"")</f>
        <v/>
      </c>
      <c r="D25" s="176" t="str">
        <f>IFERROR(VLOOKUP(($D$13&amp;"_"&amp;$A25),annexure,COLUMNS($B24:E24),0),"")</f>
        <v/>
      </c>
      <c r="E25" s="267" t="str">
        <f>IFERROR(VLOOKUP(($D$13&amp;"_"&amp;$A25),annexure,COLUMNS($B24:F24),0),"")</f>
        <v/>
      </c>
      <c r="F25" s="171" t="str">
        <f>IFERROR(VLOOKUP(($D$13&amp;"_"&amp;$A25),annexure,COLUMNS($B24:G24),0),"")</f>
        <v/>
      </c>
      <c r="G25" s="171" t="str">
        <f>IFERROR(VLOOKUP(($D$13&amp;"_"&amp;$A25),annexure,COLUMNS($B24:H24),0),"")</f>
        <v/>
      </c>
      <c r="H25" s="171" t="str">
        <f>IFERROR(VLOOKUP(($D$13&amp;"_"&amp;$A25),annexure,COLUMNS($B24:I24),0),"")</f>
        <v/>
      </c>
      <c r="I25" s="171" t="str">
        <f>IFERROR(VLOOKUP(($D$13&amp;"_"&amp;$A25),annexure,COLUMNS($B24:J24),0),"")</f>
        <v/>
      </c>
      <c r="J25" s="171" t="str">
        <f>IFERROR(VLOOKUP(($D$13&amp;"_"&amp;$A25),annexure,COLUMNS($B24:K24),0),"")</f>
        <v/>
      </c>
      <c r="K25" s="229" t="str">
        <f>IFERROR(VLOOKUP(($D$13&amp;"_"&amp;$A25),annexure,COLUMNS($B24:L24),0),"")</f>
        <v/>
      </c>
    </row>
    <row r="26" spans="1:11">
      <c r="A26" s="7">
        <v>6</v>
      </c>
      <c r="B26" s="228" t="str">
        <f>IFERROR(VLOOKUP(($D$13&amp;"_"&amp;$A26),annexure,COLUMNS($B25:C25),0),"")</f>
        <v/>
      </c>
      <c r="C26" s="145" t="str">
        <f>IFERROR(VLOOKUP(($D$13&amp;"_"&amp;$A26),annexure,COLUMNS($B25:D25),0),"")</f>
        <v/>
      </c>
      <c r="D26" s="176" t="str">
        <f>IFERROR(VLOOKUP(($D$13&amp;"_"&amp;$A26),annexure,COLUMNS($B25:E25),0),"")</f>
        <v/>
      </c>
      <c r="E26" s="267" t="str">
        <f>IFERROR(VLOOKUP(($D$13&amp;"_"&amp;$A26),annexure,COLUMNS($B25:F25),0),"")</f>
        <v/>
      </c>
      <c r="F26" s="171" t="str">
        <f>IFERROR(VLOOKUP(($D$13&amp;"_"&amp;$A26),annexure,COLUMNS($B25:G25),0),"")</f>
        <v/>
      </c>
      <c r="G26" s="171" t="str">
        <f>IFERROR(VLOOKUP(($D$13&amp;"_"&amp;$A26),annexure,COLUMNS($B25:H25),0),"")</f>
        <v/>
      </c>
      <c r="H26" s="171" t="str">
        <f>IFERROR(VLOOKUP(($D$13&amp;"_"&amp;$A26),annexure,COLUMNS($B25:I25),0),"")</f>
        <v/>
      </c>
      <c r="I26" s="171" t="str">
        <f>IFERROR(VLOOKUP(($D$13&amp;"_"&amp;$A26),annexure,COLUMNS($B25:J25),0),"")</f>
        <v/>
      </c>
      <c r="J26" s="171" t="str">
        <f>IFERROR(VLOOKUP(($D$13&amp;"_"&amp;$A26),annexure,COLUMNS($B25:K25),0),"")</f>
        <v/>
      </c>
      <c r="K26" s="229" t="str">
        <f>IFERROR(VLOOKUP(($D$13&amp;"_"&amp;$A26),annexure,COLUMNS($B25:L25),0),"")</f>
        <v/>
      </c>
    </row>
    <row r="27" spans="1:11">
      <c r="A27" s="7">
        <v>7</v>
      </c>
      <c r="B27" s="228" t="str">
        <f>IFERROR(VLOOKUP(($D$13&amp;"_"&amp;$A27),annexure,COLUMNS($B26:C26),0),"")</f>
        <v/>
      </c>
      <c r="C27" s="145" t="str">
        <f>IFERROR(VLOOKUP(($D$13&amp;"_"&amp;$A27),annexure,COLUMNS($B26:D26),0),"")</f>
        <v/>
      </c>
      <c r="D27" s="176" t="str">
        <f>IFERROR(VLOOKUP(($D$13&amp;"_"&amp;$A27),annexure,COLUMNS($B26:E26),0),"")</f>
        <v/>
      </c>
      <c r="E27" s="267" t="str">
        <f>IFERROR(VLOOKUP(($D$13&amp;"_"&amp;$A27),annexure,COLUMNS($B26:F26),0),"")</f>
        <v/>
      </c>
      <c r="F27" s="171" t="str">
        <f>IFERROR(VLOOKUP(($D$13&amp;"_"&amp;$A27),annexure,COLUMNS($B26:G26),0),"")</f>
        <v/>
      </c>
      <c r="G27" s="171" t="str">
        <f>IFERROR(VLOOKUP(($D$13&amp;"_"&amp;$A27),annexure,COLUMNS($B26:H26),0),"")</f>
        <v/>
      </c>
      <c r="H27" s="171" t="str">
        <f>IFERROR(VLOOKUP(($D$13&amp;"_"&amp;$A27),annexure,COLUMNS($B26:I26),0),"")</f>
        <v/>
      </c>
      <c r="I27" s="171" t="str">
        <f>IFERROR(VLOOKUP(($D$13&amp;"_"&amp;$A27),annexure,COLUMNS($B26:J26),0),"")</f>
        <v/>
      </c>
      <c r="J27" s="171" t="str">
        <f>IFERROR(VLOOKUP(($D$13&amp;"_"&amp;$A27),annexure,COLUMNS($B26:K26),0),"")</f>
        <v/>
      </c>
      <c r="K27" s="229" t="str">
        <f>IFERROR(VLOOKUP(($D$13&amp;"_"&amp;$A27),annexure,COLUMNS($B26:L26),0),"")</f>
        <v/>
      </c>
    </row>
    <row r="28" spans="1:11">
      <c r="A28" s="7">
        <v>8</v>
      </c>
      <c r="B28" s="228" t="str">
        <f>IFERROR(VLOOKUP(($D$13&amp;"_"&amp;$A28),annexure,COLUMNS($B27:C27),0),"")</f>
        <v/>
      </c>
      <c r="C28" s="145" t="str">
        <f>IFERROR(VLOOKUP(($D$13&amp;"_"&amp;$A28),annexure,COLUMNS($B27:D27),0),"")</f>
        <v/>
      </c>
      <c r="D28" s="176" t="str">
        <f>IFERROR(VLOOKUP(($D$13&amp;"_"&amp;$A28),annexure,COLUMNS($B27:E27),0),"")</f>
        <v/>
      </c>
      <c r="E28" s="267" t="str">
        <f>IFERROR(VLOOKUP(($D$13&amp;"_"&amp;$A28),annexure,COLUMNS($B27:F27),0),"")</f>
        <v/>
      </c>
      <c r="F28" s="171" t="str">
        <f>IFERROR(VLOOKUP(($D$13&amp;"_"&amp;$A28),annexure,COLUMNS($B27:G27),0),"")</f>
        <v/>
      </c>
      <c r="G28" s="171" t="str">
        <f>IFERROR(VLOOKUP(($D$13&amp;"_"&amp;$A28),annexure,COLUMNS($B27:H27),0),"")</f>
        <v/>
      </c>
      <c r="H28" s="171" t="str">
        <f>IFERROR(VLOOKUP(($D$13&amp;"_"&amp;$A28),annexure,COLUMNS($B27:I27),0),"")</f>
        <v/>
      </c>
      <c r="I28" s="171" t="str">
        <f>IFERROR(VLOOKUP(($D$13&amp;"_"&amp;$A28),annexure,COLUMNS($B27:J27),0),"")</f>
        <v/>
      </c>
      <c r="J28" s="171" t="str">
        <f>IFERROR(VLOOKUP(($D$13&amp;"_"&amp;$A28),annexure,COLUMNS($B27:K27),0),"")</f>
        <v/>
      </c>
      <c r="K28" s="229" t="str">
        <f>IFERROR(VLOOKUP(($D$13&amp;"_"&amp;$A28),annexure,COLUMNS($B27:L27),0),"")</f>
        <v/>
      </c>
    </row>
    <row r="29" spans="1:11">
      <c r="A29" s="7">
        <v>9</v>
      </c>
      <c r="B29" s="228" t="str">
        <f>IFERROR(VLOOKUP(($D$13&amp;"_"&amp;$A29),annexure,COLUMNS($B28:C28),0),"")</f>
        <v/>
      </c>
      <c r="C29" s="145" t="str">
        <f>IFERROR(VLOOKUP(($D$13&amp;"_"&amp;$A29),annexure,COLUMNS($B28:D28),0),"")</f>
        <v/>
      </c>
      <c r="D29" s="176" t="str">
        <f>IFERROR(VLOOKUP(($D$13&amp;"_"&amp;$A29),annexure,COLUMNS($B28:E28),0),"")</f>
        <v/>
      </c>
      <c r="E29" s="267" t="str">
        <f>IFERROR(VLOOKUP(($D$13&amp;"_"&amp;$A29),annexure,COLUMNS($B28:F28),0),"")</f>
        <v/>
      </c>
      <c r="F29" s="171" t="str">
        <f>IFERROR(VLOOKUP(($D$13&amp;"_"&amp;$A29),annexure,COLUMNS($B28:G28),0),"")</f>
        <v/>
      </c>
      <c r="G29" s="171" t="str">
        <f>IFERROR(VLOOKUP(($D$13&amp;"_"&amp;$A29),annexure,COLUMNS($B28:H28),0),"")</f>
        <v/>
      </c>
      <c r="H29" s="171" t="str">
        <f>IFERROR(VLOOKUP(($D$13&amp;"_"&amp;$A29),annexure,COLUMNS($B28:I28),0),"")</f>
        <v/>
      </c>
      <c r="I29" s="171" t="str">
        <f>IFERROR(VLOOKUP(($D$13&amp;"_"&amp;$A29),annexure,COLUMNS($B28:J28),0),"")</f>
        <v/>
      </c>
      <c r="J29" s="171" t="str">
        <f>IFERROR(VLOOKUP(($D$13&amp;"_"&amp;$A29),annexure,COLUMNS($B28:K28),0),"")</f>
        <v/>
      </c>
      <c r="K29" s="229" t="str">
        <f>IFERROR(VLOOKUP(($D$13&amp;"_"&amp;$A29),annexure,COLUMNS($B28:L28),0),"")</f>
        <v/>
      </c>
    </row>
    <row r="30" spans="1:11">
      <c r="A30" s="7">
        <v>10</v>
      </c>
      <c r="B30" s="228" t="str">
        <f>IFERROR(VLOOKUP(($D$13&amp;"_"&amp;$A30),annexure,COLUMNS($B29:C29),0),"")</f>
        <v/>
      </c>
      <c r="C30" s="145" t="str">
        <f>IFERROR(VLOOKUP(($D$13&amp;"_"&amp;$A30),annexure,COLUMNS($B29:D29),0),"")</f>
        <v/>
      </c>
      <c r="D30" s="176" t="str">
        <f>IFERROR(VLOOKUP(($D$13&amp;"_"&amp;$A30),annexure,COLUMNS($B29:E29),0),"")</f>
        <v/>
      </c>
      <c r="E30" s="267" t="str">
        <f>IFERROR(VLOOKUP(($D$13&amp;"_"&amp;$A30),annexure,COLUMNS($B29:F29),0),"")</f>
        <v/>
      </c>
      <c r="F30" s="171" t="str">
        <f>IFERROR(VLOOKUP(($D$13&amp;"_"&amp;$A30),annexure,COLUMNS($B29:G29),0),"")</f>
        <v/>
      </c>
      <c r="G30" s="171" t="str">
        <f>IFERROR(VLOOKUP(($D$13&amp;"_"&amp;$A30),annexure,COLUMNS($B29:H29),0),"")</f>
        <v/>
      </c>
      <c r="H30" s="171" t="str">
        <f>IFERROR(VLOOKUP(($D$13&amp;"_"&amp;$A30),annexure,COLUMNS($B29:I29),0),"")</f>
        <v/>
      </c>
      <c r="I30" s="171" t="str">
        <f>IFERROR(VLOOKUP(($D$13&amp;"_"&amp;$A30),annexure,COLUMNS($B29:J29),0),"")</f>
        <v/>
      </c>
      <c r="J30" s="171" t="str">
        <f>IFERROR(VLOOKUP(($D$13&amp;"_"&amp;$A30),annexure,COLUMNS($B29:K29),0),"")</f>
        <v/>
      </c>
      <c r="K30" s="229" t="str">
        <f>IFERROR(VLOOKUP(($D$13&amp;"_"&amp;$A30),annexure,COLUMNS($B29:L29),0),"")</f>
        <v/>
      </c>
    </row>
    <row r="31" spans="1:11">
      <c r="A31" s="7">
        <v>11</v>
      </c>
      <c r="B31" s="228" t="str">
        <f>IFERROR(VLOOKUP(($D$13&amp;"_"&amp;$A31),annexure,COLUMNS($B30:C30),0),"")</f>
        <v/>
      </c>
      <c r="C31" s="145" t="str">
        <f>IFERROR(VLOOKUP(($D$13&amp;"_"&amp;$A31),annexure,COLUMNS($B30:D30),0),"")</f>
        <v/>
      </c>
      <c r="D31" s="176" t="str">
        <f>IFERROR(VLOOKUP(($D$13&amp;"_"&amp;$A31),annexure,COLUMNS($B30:E30),0),"")</f>
        <v/>
      </c>
      <c r="E31" s="267" t="str">
        <f>IFERROR(VLOOKUP(($D$13&amp;"_"&amp;$A31),annexure,COLUMNS($B30:F30),0),"")</f>
        <v/>
      </c>
      <c r="F31" s="171" t="str">
        <f>IFERROR(VLOOKUP(($D$13&amp;"_"&amp;$A31),annexure,COLUMNS($B30:G30),0),"")</f>
        <v/>
      </c>
      <c r="G31" s="171" t="str">
        <f>IFERROR(VLOOKUP(($D$13&amp;"_"&amp;$A31),annexure,COLUMNS($B30:H30),0),"")</f>
        <v/>
      </c>
      <c r="H31" s="171" t="str">
        <f>IFERROR(VLOOKUP(($D$13&amp;"_"&amp;$A31),annexure,COLUMNS($B30:I30),0),"")</f>
        <v/>
      </c>
      <c r="I31" s="171" t="str">
        <f>IFERROR(VLOOKUP(($D$13&amp;"_"&amp;$A31),annexure,COLUMNS($B30:J30),0),"")</f>
        <v/>
      </c>
      <c r="J31" s="171" t="str">
        <f>IFERROR(VLOOKUP(($D$13&amp;"_"&amp;$A31),annexure,COLUMNS($B30:K30),0),"")</f>
        <v/>
      </c>
      <c r="K31" s="229" t="str">
        <f>IFERROR(VLOOKUP(($D$13&amp;"_"&amp;$A31),annexure,COLUMNS($B30:L30),0),"")</f>
        <v/>
      </c>
    </row>
    <row r="32" spans="1:11">
      <c r="A32" s="7">
        <v>12</v>
      </c>
      <c r="B32" s="228" t="str">
        <f>IFERROR(VLOOKUP(($D$13&amp;"_"&amp;$A32),annexure,COLUMNS($B31:C31),0),"")</f>
        <v/>
      </c>
      <c r="C32" s="145" t="str">
        <f>IFERROR(VLOOKUP(($D$13&amp;"_"&amp;$A32),annexure,COLUMNS($B31:D31),0),"")</f>
        <v/>
      </c>
      <c r="D32" s="176" t="str">
        <f>IFERROR(VLOOKUP(($D$13&amp;"_"&amp;$A32),annexure,COLUMNS($B31:E31),0),"")</f>
        <v/>
      </c>
      <c r="E32" s="267" t="str">
        <f>IFERROR(VLOOKUP(($D$13&amp;"_"&amp;$A32),annexure,COLUMNS($B31:F31),0),"")</f>
        <v/>
      </c>
      <c r="F32" s="171" t="str">
        <f>IFERROR(VLOOKUP(($D$13&amp;"_"&amp;$A32),annexure,COLUMNS($B31:G31),0),"")</f>
        <v/>
      </c>
      <c r="G32" s="171" t="str">
        <f>IFERROR(VLOOKUP(($D$13&amp;"_"&amp;$A32),annexure,COLUMNS($B31:H31),0),"")</f>
        <v/>
      </c>
      <c r="H32" s="171" t="str">
        <f>IFERROR(VLOOKUP(($D$13&amp;"_"&amp;$A32),annexure,COLUMNS($B31:I31),0),"")</f>
        <v/>
      </c>
      <c r="I32" s="171" t="str">
        <f>IFERROR(VLOOKUP(($D$13&amp;"_"&amp;$A32),annexure,COLUMNS($B31:J31),0),"")</f>
        <v/>
      </c>
      <c r="J32" s="171" t="str">
        <f>IFERROR(VLOOKUP(($D$13&amp;"_"&amp;$A32),annexure,COLUMNS($B31:K31),0),"")</f>
        <v/>
      </c>
      <c r="K32" s="229" t="str">
        <f>IFERROR(VLOOKUP(($D$13&amp;"_"&amp;$A32),annexure,COLUMNS($B31:L31),0),"")</f>
        <v/>
      </c>
    </row>
    <row r="33" spans="1:11">
      <c r="A33" s="7">
        <v>13</v>
      </c>
      <c r="B33" s="228" t="str">
        <f>IFERROR(VLOOKUP(($D$13&amp;"_"&amp;$A33),annexure,COLUMNS($B32:C32),0),"")</f>
        <v/>
      </c>
      <c r="C33" s="145" t="str">
        <f>IFERROR(VLOOKUP(($D$13&amp;"_"&amp;$A33),annexure,COLUMNS($B32:D32),0),"")</f>
        <v/>
      </c>
      <c r="D33" s="176" t="str">
        <f>IFERROR(VLOOKUP(($D$13&amp;"_"&amp;$A33),annexure,COLUMNS($B32:E32),0),"")</f>
        <v/>
      </c>
      <c r="E33" s="267" t="str">
        <f>IFERROR(VLOOKUP(($D$13&amp;"_"&amp;$A33),annexure,COLUMNS($B32:F32),0),"")</f>
        <v/>
      </c>
      <c r="F33" s="171" t="str">
        <f>IFERROR(VLOOKUP(($D$13&amp;"_"&amp;$A33),annexure,COLUMNS($B32:G32),0),"")</f>
        <v/>
      </c>
      <c r="G33" s="171" t="str">
        <f>IFERROR(VLOOKUP(($D$13&amp;"_"&amp;$A33),annexure,COLUMNS($B32:H32),0),"")</f>
        <v/>
      </c>
      <c r="H33" s="171" t="str">
        <f>IFERROR(VLOOKUP(($D$13&amp;"_"&amp;$A33),annexure,COLUMNS($B32:I32),0),"")</f>
        <v/>
      </c>
      <c r="I33" s="171" t="str">
        <f>IFERROR(VLOOKUP(($D$13&amp;"_"&amp;$A33),annexure,COLUMNS($B32:J32),0),"")</f>
        <v/>
      </c>
      <c r="J33" s="171" t="str">
        <f>IFERROR(VLOOKUP(($D$13&amp;"_"&amp;$A33),annexure,COLUMNS($B32:K32),0),"")</f>
        <v/>
      </c>
      <c r="K33" s="229" t="str">
        <f>IFERROR(VLOOKUP(($D$13&amp;"_"&amp;$A33),annexure,COLUMNS($B32:L32),0),"")</f>
        <v/>
      </c>
    </row>
    <row r="34" spans="1:11">
      <c r="A34" s="7">
        <v>14</v>
      </c>
      <c r="B34" s="228" t="str">
        <f>IFERROR(VLOOKUP(($D$13&amp;"_"&amp;$A34),annexure,COLUMNS($B33:C33),0),"")</f>
        <v/>
      </c>
      <c r="C34" s="145" t="str">
        <f>IFERROR(VLOOKUP(($D$13&amp;"_"&amp;$A34),annexure,COLUMNS($B33:D33),0),"")</f>
        <v/>
      </c>
      <c r="D34" s="176" t="str">
        <f>IFERROR(VLOOKUP(($D$13&amp;"_"&amp;$A34),annexure,COLUMNS($B33:E33),0),"")</f>
        <v/>
      </c>
      <c r="E34" s="267" t="str">
        <f>IFERROR(VLOOKUP(($D$13&amp;"_"&amp;$A34),annexure,COLUMNS($B33:F33),0),"")</f>
        <v/>
      </c>
      <c r="F34" s="171" t="str">
        <f>IFERROR(VLOOKUP(($D$13&amp;"_"&amp;$A34),annexure,COLUMNS($B33:G33),0),"")</f>
        <v/>
      </c>
      <c r="G34" s="171" t="str">
        <f>IFERROR(VLOOKUP(($D$13&amp;"_"&amp;$A34),annexure,COLUMNS($B33:H33),0),"")</f>
        <v/>
      </c>
      <c r="H34" s="171" t="str">
        <f>IFERROR(VLOOKUP(($D$13&amp;"_"&amp;$A34),annexure,COLUMNS($B33:I33),0),"")</f>
        <v/>
      </c>
      <c r="I34" s="171" t="str">
        <f>IFERROR(VLOOKUP(($D$13&amp;"_"&amp;$A34),annexure,COLUMNS($B33:J33),0),"")</f>
        <v/>
      </c>
      <c r="J34" s="171" t="str">
        <f>IFERROR(VLOOKUP(($D$13&amp;"_"&amp;$A34),annexure,COLUMNS($B33:K33),0),"")</f>
        <v/>
      </c>
      <c r="K34" s="229" t="str">
        <f>IFERROR(VLOOKUP(($D$13&amp;"_"&amp;$A34),annexure,COLUMNS($B33:L33),0),"")</f>
        <v/>
      </c>
    </row>
    <row r="35" spans="1:11">
      <c r="A35" s="7">
        <v>15</v>
      </c>
      <c r="B35" s="228" t="str">
        <f>IFERROR(VLOOKUP(($D$13&amp;"_"&amp;$A35),annexure,COLUMNS($B34:C34),0),"")</f>
        <v/>
      </c>
      <c r="C35" s="145" t="str">
        <f>IFERROR(VLOOKUP(($D$13&amp;"_"&amp;$A35),annexure,COLUMNS($B34:D34),0),"")</f>
        <v/>
      </c>
      <c r="D35" s="176" t="str">
        <f>IFERROR(VLOOKUP(($D$13&amp;"_"&amp;$A35),annexure,COLUMNS($B34:E34),0),"")</f>
        <v/>
      </c>
      <c r="E35" s="267" t="str">
        <f>IFERROR(VLOOKUP(($D$13&amp;"_"&amp;$A35),annexure,COLUMNS($B34:F34),0),"")</f>
        <v/>
      </c>
      <c r="F35" s="171" t="str">
        <f>IFERROR(VLOOKUP(($D$13&amp;"_"&amp;$A35),annexure,COLUMNS($B34:G34),0),"")</f>
        <v/>
      </c>
      <c r="G35" s="171" t="str">
        <f>IFERROR(VLOOKUP(($D$13&amp;"_"&amp;$A35),annexure,COLUMNS($B34:H34),0),"")</f>
        <v/>
      </c>
      <c r="H35" s="171" t="str">
        <f>IFERROR(VLOOKUP(($D$13&amp;"_"&amp;$A35),annexure,COLUMNS($B34:I34),0),"")</f>
        <v/>
      </c>
      <c r="I35" s="171" t="str">
        <f>IFERROR(VLOOKUP(($D$13&amp;"_"&amp;$A35),annexure,COLUMNS($B34:J34),0),"")</f>
        <v/>
      </c>
      <c r="J35" s="171" t="str">
        <f>IFERROR(VLOOKUP(($D$13&amp;"_"&amp;$A35),annexure,COLUMNS($B34:K34),0),"")</f>
        <v/>
      </c>
      <c r="K35" s="229" t="str">
        <f>IFERROR(VLOOKUP(($D$13&amp;"_"&amp;$A35),annexure,COLUMNS($B34:L34),0),"")</f>
        <v/>
      </c>
    </row>
    <row r="36" spans="1:11">
      <c r="A36" s="7">
        <v>16</v>
      </c>
      <c r="B36" s="228" t="str">
        <f>IFERROR(VLOOKUP(($D$13&amp;"_"&amp;$A36),annexure,COLUMNS($B35:C35),0),"")</f>
        <v/>
      </c>
      <c r="C36" s="145" t="str">
        <f>IFERROR(VLOOKUP(($D$13&amp;"_"&amp;$A36),annexure,COLUMNS($B35:D35),0),"")</f>
        <v/>
      </c>
      <c r="D36" s="176" t="str">
        <f>IFERROR(VLOOKUP(($D$13&amp;"_"&amp;$A36),annexure,COLUMNS($B35:E35),0),"")</f>
        <v/>
      </c>
      <c r="E36" s="267" t="str">
        <f>IFERROR(VLOOKUP(($D$13&amp;"_"&amp;$A36),annexure,COLUMNS($B35:F35),0),"")</f>
        <v/>
      </c>
      <c r="F36" s="171" t="str">
        <f>IFERROR(VLOOKUP(($D$13&amp;"_"&amp;$A36),annexure,COLUMNS($B35:G35),0),"")</f>
        <v/>
      </c>
      <c r="G36" s="171" t="str">
        <f>IFERROR(VLOOKUP(($D$13&amp;"_"&amp;$A36),annexure,COLUMNS($B35:H35),0),"")</f>
        <v/>
      </c>
      <c r="H36" s="171" t="str">
        <f>IFERROR(VLOOKUP(($D$13&amp;"_"&amp;$A36),annexure,COLUMNS($B35:I35),0),"")</f>
        <v/>
      </c>
      <c r="I36" s="171" t="str">
        <f>IFERROR(VLOOKUP(($D$13&amp;"_"&amp;$A36),annexure,COLUMNS($B35:J35),0),"")</f>
        <v/>
      </c>
      <c r="J36" s="171" t="str">
        <f>IFERROR(VLOOKUP(($D$13&amp;"_"&amp;$A36),annexure,COLUMNS($B35:K35),0),"")</f>
        <v/>
      </c>
      <c r="K36" s="229" t="str">
        <f>IFERROR(VLOOKUP(($D$13&amp;"_"&amp;$A36),annexure,COLUMNS($B35:L35),0),"")</f>
        <v/>
      </c>
    </row>
    <row r="37" spans="1:11">
      <c r="A37" s="7">
        <v>17</v>
      </c>
      <c r="B37" s="228" t="str">
        <f>IFERROR(VLOOKUP(($D$13&amp;"_"&amp;$A37),annexure,COLUMNS($B36:C36),0),"")</f>
        <v/>
      </c>
      <c r="C37" s="145" t="str">
        <f>IFERROR(VLOOKUP(($D$13&amp;"_"&amp;$A37),annexure,COLUMNS($B36:D36),0),"")</f>
        <v/>
      </c>
      <c r="D37" s="176" t="str">
        <f>IFERROR(VLOOKUP(($D$13&amp;"_"&amp;$A37),annexure,COLUMNS($B36:E36),0),"")</f>
        <v/>
      </c>
      <c r="E37" s="267" t="str">
        <f>IFERROR(VLOOKUP(($D$13&amp;"_"&amp;$A37),annexure,COLUMNS($B36:F36),0),"")</f>
        <v/>
      </c>
      <c r="F37" s="171" t="str">
        <f>IFERROR(VLOOKUP(($D$13&amp;"_"&amp;$A37),annexure,COLUMNS($B36:G36),0),"")</f>
        <v/>
      </c>
      <c r="G37" s="171" t="str">
        <f>IFERROR(VLOOKUP(($D$13&amp;"_"&amp;$A37),annexure,COLUMNS($B36:H36),0),"")</f>
        <v/>
      </c>
      <c r="H37" s="171" t="str">
        <f>IFERROR(VLOOKUP(($D$13&amp;"_"&amp;$A37),annexure,COLUMNS($B36:I36),0),"")</f>
        <v/>
      </c>
      <c r="I37" s="171" t="str">
        <f>IFERROR(VLOOKUP(($D$13&amp;"_"&amp;$A37),annexure,COLUMNS($B36:J36),0),"")</f>
        <v/>
      </c>
      <c r="J37" s="171" t="str">
        <f>IFERROR(VLOOKUP(($D$13&amp;"_"&amp;$A37),annexure,COLUMNS($B36:K36),0),"")</f>
        <v/>
      </c>
      <c r="K37" s="229" t="str">
        <f>IFERROR(VLOOKUP(($D$13&amp;"_"&amp;$A37),annexure,COLUMNS($B36:L36),0),"")</f>
        <v/>
      </c>
    </row>
    <row r="38" spans="1:11">
      <c r="A38" s="7">
        <v>18</v>
      </c>
      <c r="B38" s="228" t="str">
        <f>IFERROR(VLOOKUP(($D$13&amp;"_"&amp;$A38),annexure,COLUMNS($B37:C37),0),"")</f>
        <v/>
      </c>
      <c r="C38" s="145" t="str">
        <f>IFERROR(VLOOKUP(($D$13&amp;"_"&amp;$A38),annexure,COLUMNS($B37:D37),0),"")</f>
        <v/>
      </c>
      <c r="D38" s="176" t="str">
        <f>IFERROR(VLOOKUP(($D$13&amp;"_"&amp;$A38),annexure,COLUMNS($B37:E37),0),"")</f>
        <v/>
      </c>
      <c r="E38" s="267" t="str">
        <f>IFERROR(VLOOKUP(($D$13&amp;"_"&amp;$A38),annexure,COLUMNS($B37:F37),0),"")</f>
        <v/>
      </c>
      <c r="F38" s="171" t="str">
        <f>IFERROR(VLOOKUP(($D$13&amp;"_"&amp;$A38),annexure,COLUMNS($B37:G37),0),"")</f>
        <v/>
      </c>
      <c r="G38" s="171" t="str">
        <f>IFERROR(VLOOKUP(($D$13&amp;"_"&amp;$A38),annexure,COLUMNS($B37:H37),0),"")</f>
        <v/>
      </c>
      <c r="H38" s="171" t="str">
        <f>IFERROR(VLOOKUP(($D$13&amp;"_"&amp;$A38),annexure,COLUMNS($B37:I37),0),"")</f>
        <v/>
      </c>
      <c r="I38" s="171" t="str">
        <f>IFERROR(VLOOKUP(($D$13&amp;"_"&amp;$A38),annexure,COLUMNS($B37:J37),0),"")</f>
        <v/>
      </c>
      <c r="J38" s="171" t="str">
        <f>IFERROR(VLOOKUP(($D$13&amp;"_"&amp;$A38),annexure,COLUMNS($B37:K37),0),"")</f>
        <v/>
      </c>
      <c r="K38" s="229" t="str">
        <f>IFERROR(VLOOKUP(($D$13&amp;"_"&amp;$A38),annexure,COLUMNS($B37:L37),0),"")</f>
        <v/>
      </c>
    </row>
    <row r="39" spans="1:11">
      <c r="A39" s="7">
        <v>19</v>
      </c>
      <c r="B39" s="228" t="str">
        <f>IFERROR(VLOOKUP(($D$13&amp;"_"&amp;$A39),annexure,COLUMNS($B38:C38),0),"")</f>
        <v/>
      </c>
      <c r="C39" s="145" t="str">
        <f>IFERROR(VLOOKUP(($D$13&amp;"_"&amp;$A39),annexure,COLUMNS($B38:D38),0),"")</f>
        <v/>
      </c>
      <c r="D39" s="176" t="str">
        <f>IFERROR(VLOOKUP(($D$13&amp;"_"&amp;$A39),annexure,COLUMNS($B38:E38),0),"")</f>
        <v/>
      </c>
      <c r="E39" s="267" t="str">
        <f>IFERROR(VLOOKUP(($D$13&amp;"_"&amp;$A39),annexure,COLUMNS($B38:F38),0),"")</f>
        <v/>
      </c>
      <c r="F39" s="171" t="str">
        <f>IFERROR(VLOOKUP(($D$13&amp;"_"&amp;$A39),annexure,COLUMNS($B38:G38),0),"")</f>
        <v/>
      </c>
      <c r="G39" s="171" t="str">
        <f>IFERROR(VLOOKUP(($D$13&amp;"_"&amp;$A39),annexure,COLUMNS($B38:H38),0),"")</f>
        <v/>
      </c>
      <c r="H39" s="171" t="str">
        <f>IFERROR(VLOOKUP(($D$13&amp;"_"&amp;$A39),annexure,COLUMNS($B38:I38),0),"")</f>
        <v/>
      </c>
      <c r="I39" s="171" t="str">
        <f>IFERROR(VLOOKUP(($D$13&amp;"_"&amp;$A39),annexure,COLUMNS($B38:J38),0),"")</f>
        <v/>
      </c>
      <c r="J39" s="171" t="str">
        <f>IFERROR(VLOOKUP(($D$13&amp;"_"&amp;$A39),annexure,COLUMNS($B38:K38),0),"")</f>
        <v/>
      </c>
      <c r="K39" s="229" t="str">
        <f>IFERROR(VLOOKUP(($D$13&amp;"_"&amp;$A39),annexure,COLUMNS($B38:L38),0),"")</f>
        <v/>
      </c>
    </row>
    <row r="40" spans="1:11">
      <c r="A40" s="7">
        <v>20</v>
      </c>
      <c r="B40" s="228" t="str">
        <f>IFERROR(VLOOKUP(($D$13&amp;"_"&amp;$A40),annexure,COLUMNS($B39:C39),0),"")</f>
        <v/>
      </c>
      <c r="C40" s="145" t="str">
        <f>IFERROR(VLOOKUP(($D$13&amp;"_"&amp;$A40),annexure,COLUMNS($B39:D39),0),"")</f>
        <v/>
      </c>
      <c r="D40" s="176" t="str">
        <f>IFERROR(VLOOKUP(($D$13&amp;"_"&amp;$A40),annexure,COLUMNS($B39:E39),0),"")</f>
        <v/>
      </c>
      <c r="E40" s="267" t="str">
        <f>IFERROR(VLOOKUP(($D$13&amp;"_"&amp;$A40),annexure,COLUMNS($B39:F39),0),"")</f>
        <v/>
      </c>
      <c r="F40" s="171" t="str">
        <f>IFERROR(VLOOKUP(($D$13&amp;"_"&amp;$A40),annexure,COLUMNS($B39:G39),0),"")</f>
        <v/>
      </c>
      <c r="G40" s="171" t="str">
        <f>IFERROR(VLOOKUP(($D$13&amp;"_"&amp;$A40),annexure,COLUMNS($B39:H39),0),"")</f>
        <v/>
      </c>
      <c r="H40" s="171" t="str">
        <f>IFERROR(VLOOKUP(($D$13&amp;"_"&amp;$A40),annexure,COLUMNS($B39:I39),0),"")</f>
        <v/>
      </c>
      <c r="I40" s="171" t="str">
        <f>IFERROR(VLOOKUP(($D$13&amp;"_"&amp;$A40),annexure,COLUMNS($B39:J39),0),"")</f>
        <v/>
      </c>
      <c r="J40" s="171" t="str">
        <f>IFERROR(VLOOKUP(($D$13&amp;"_"&amp;$A40),annexure,COLUMNS($B39:K39),0),"")</f>
        <v/>
      </c>
      <c r="K40" s="229" t="str">
        <f>IFERROR(VLOOKUP(($D$13&amp;"_"&amp;$A40),annexure,COLUMNS($B39:L39),0),"")</f>
        <v/>
      </c>
    </row>
    <row r="41" spans="1:11">
      <c r="A41" s="7">
        <v>21</v>
      </c>
      <c r="B41" s="228" t="str">
        <f>IFERROR(VLOOKUP(($D$13&amp;"_"&amp;$A41),annexure,COLUMNS($B40:C40),0),"")</f>
        <v/>
      </c>
      <c r="C41" s="145" t="str">
        <f>IFERROR(VLOOKUP(($D$13&amp;"_"&amp;$A41),annexure,COLUMNS($B40:D40),0),"")</f>
        <v/>
      </c>
      <c r="D41" s="176" t="str">
        <f>IFERROR(VLOOKUP(($D$13&amp;"_"&amp;$A41),annexure,COLUMNS($B40:E40),0),"")</f>
        <v/>
      </c>
      <c r="E41" s="267" t="str">
        <f>IFERROR(VLOOKUP(($D$13&amp;"_"&amp;$A41),annexure,COLUMNS($B40:F40),0),"")</f>
        <v/>
      </c>
      <c r="F41" s="171" t="str">
        <f>IFERROR(VLOOKUP(($D$13&amp;"_"&amp;$A41),annexure,COLUMNS($B40:G40),0),"")</f>
        <v/>
      </c>
      <c r="G41" s="171" t="str">
        <f>IFERROR(VLOOKUP(($D$13&amp;"_"&amp;$A41),annexure,COLUMNS($B40:H40),0),"")</f>
        <v/>
      </c>
      <c r="H41" s="171" t="str">
        <f>IFERROR(VLOOKUP(($D$13&amp;"_"&amp;$A41),annexure,COLUMNS($B40:I40),0),"")</f>
        <v/>
      </c>
      <c r="I41" s="171" t="str">
        <f>IFERROR(VLOOKUP(($D$13&amp;"_"&amp;$A41),annexure,COLUMNS($B40:J40),0),"")</f>
        <v/>
      </c>
      <c r="J41" s="171" t="str">
        <f>IFERROR(VLOOKUP(($D$13&amp;"_"&amp;$A41),annexure,COLUMNS($B40:K40),0),"")</f>
        <v/>
      </c>
      <c r="K41" s="229" t="str">
        <f>IFERROR(VLOOKUP(($D$13&amp;"_"&amp;$A41),annexure,COLUMNS($B40:L40),0),"")</f>
        <v/>
      </c>
    </row>
    <row r="42" spans="1:11">
      <c r="A42" s="7">
        <v>22</v>
      </c>
      <c r="B42" s="228" t="str">
        <f>IFERROR(VLOOKUP(($D$13&amp;"_"&amp;$A42),annexure,COLUMNS($B41:C41),0),"")</f>
        <v/>
      </c>
      <c r="C42" s="145" t="str">
        <f>IFERROR(VLOOKUP(($D$13&amp;"_"&amp;$A42),annexure,COLUMNS($B41:D41),0),"")</f>
        <v/>
      </c>
      <c r="D42" s="176" t="str">
        <f>IFERROR(VLOOKUP(($D$13&amp;"_"&amp;$A42),annexure,COLUMNS($B41:E41),0),"")</f>
        <v/>
      </c>
      <c r="E42" s="267" t="str">
        <f>IFERROR(VLOOKUP(($D$13&amp;"_"&amp;$A42),annexure,COLUMNS($B41:F41),0),"")</f>
        <v/>
      </c>
      <c r="F42" s="171" t="str">
        <f>IFERROR(VLOOKUP(($D$13&amp;"_"&amp;$A42),annexure,COLUMNS($B41:G41),0),"")</f>
        <v/>
      </c>
      <c r="G42" s="171" t="str">
        <f>IFERROR(VLOOKUP(($D$13&amp;"_"&amp;$A42),annexure,COLUMNS($B41:H41),0),"")</f>
        <v/>
      </c>
      <c r="H42" s="171" t="str">
        <f>IFERROR(VLOOKUP(($D$13&amp;"_"&amp;$A42),annexure,COLUMNS($B41:I41),0),"")</f>
        <v/>
      </c>
      <c r="I42" s="171" t="str">
        <f>IFERROR(VLOOKUP(($D$13&amp;"_"&amp;$A42),annexure,COLUMNS($B41:J41),0),"")</f>
        <v/>
      </c>
      <c r="J42" s="171" t="str">
        <f>IFERROR(VLOOKUP(($D$13&amp;"_"&amp;$A42),annexure,COLUMNS($B41:K41),0),"")</f>
        <v/>
      </c>
      <c r="K42" s="229" t="str">
        <f>IFERROR(VLOOKUP(($D$13&amp;"_"&amp;$A42),annexure,COLUMNS($B41:L41),0),"")</f>
        <v/>
      </c>
    </row>
    <row r="43" spans="1:11">
      <c r="A43" s="7">
        <v>23</v>
      </c>
      <c r="B43" s="228" t="str">
        <f>IFERROR(VLOOKUP(($D$13&amp;"_"&amp;$A43),annexure,COLUMNS($B42:C42),0),"")</f>
        <v/>
      </c>
      <c r="C43" s="145" t="str">
        <f>IFERROR(VLOOKUP(($D$13&amp;"_"&amp;$A43),annexure,COLUMNS($B42:D42),0),"")</f>
        <v/>
      </c>
      <c r="D43" s="176" t="str">
        <f>IFERROR(VLOOKUP(($D$13&amp;"_"&amp;$A43),annexure,COLUMNS($B42:E42),0),"")</f>
        <v/>
      </c>
      <c r="E43" s="267" t="str">
        <f>IFERROR(VLOOKUP(($D$13&amp;"_"&amp;$A43),annexure,COLUMNS($B42:F42),0),"")</f>
        <v/>
      </c>
      <c r="F43" s="171" t="str">
        <f>IFERROR(VLOOKUP(($D$13&amp;"_"&amp;$A43),annexure,COLUMNS($B42:G42),0),"")</f>
        <v/>
      </c>
      <c r="G43" s="171" t="str">
        <f>IFERROR(VLOOKUP(($D$13&amp;"_"&amp;$A43),annexure,COLUMNS($B42:H42),0),"")</f>
        <v/>
      </c>
      <c r="H43" s="171" t="str">
        <f>IFERROR(VLOOKUP(($D$13&amp;"_"&amp;$A43),annexure,COLUMNS($B42:I42),0),"")</f>
        <v/>
      </c>
      <c r="I43" s="171" t="str">
        <f>IFERROR(VLOOKUP(($D$13&amp;"_"&amp;$A43),annexure,COLUMNS($B42:J42),0),"")</f>
        <v/>
      </c>
      <c r="J43" s="171" t="str">
        <f>IFERROR(VLOOKUP(($D$13&amp;"_"&amp;$A43),annexure,COLUMNS($B42:K42),0),"")</f>
        <v/>
      </c>
      <c r="K43" s="229" t="str">
        <f>IFERROR(VLOOKUP(($D$13&amp;"_"&amp;$A43),annexure,COLUMNS($B42:L42),0),"")</f>
        <v/>
      </c>
    </row>
    <row r="44" spans="1:11">
      <c r="A44" s="7">
        <v>24</v>
      </c>
      <c r="B44" s="228" t="str">
        <f>IFERROR(VLOOKUP(($D$13&amp;"_"&amp;$A44),annexure,COLUMNS($B43:C43),0),"")</f>
        <v/>
      </c>
      <c r="C44" s="145" t="str">
        <f>IFERROR(VLOOKUP(($D$13&amp;"_"&amp;$A44),annexure,COLUMNS($B43:D43),0),"")</f>
        <v/>
      </c>
      <c r="D44" s="176" t="str">
        <f>IFERROR(VLOOKUP(($D$13&amp;"_"&amp;$A44),annexure,COLUMNS($B43:E43),0),"")</f>
        <v/>
      </c>
      <c r="E44" s="267" t="str">
        <f>IFERROR(VLOOKUP(($D$13&amp;"_"&amp;$A44),annexure,COLUMNS($B43:F43),0),"")</f>
        <v/>
      </c>
      <c r="F44" s="171" t="str">
        <f>IFERROR(VLOOKUP(($D$13&amp;"_"&amp;$A44),annexure,COLUMNS($B43:G43),0),"")</f>
        <v/>
      </c>
      <c r="G44" s="171" t="str">
        <f>IFERROR(VLOOKUP(($D$13&amp;"_"&amp;$A44),annexure,COLUMNS($B43:H43),0),"")</f>
        <v/>
      </c>
      <c r="H44" s="171" t="str">
        <f>IFERROR(VLOOKUP(($D$13&amp;"_"&amp;$A44),annexure,COLUMNS($B43:I43),0),"")</f>
        <v/>
      </c>
      <c r="I44" s="171" t="str">
        <f>IFERROR(VLOOKUP(($D$13&amp;"_"&amp;$A44),annexure,COLUMNS($B43:J43),0),"")</f>
        <v/>
      </c>
      <c r="J44" s="171" t="str">
        <f>IFERROR(VLOOKUP(($D$13&amp;"_"&amp;$A44),annexure,COLUMNS($B43:K43),0),"")</f>
        <v/>
      </c>
      <c r="K44" s="229" t="str">
        <f>IFERROR(VLOOKUP(($D$13&amp;"_"&amp;$A44),annexure,COLUMNS($B43:L43),0),"")</f>
        <v/>
      </c>
    </row>
    <row r="45" spans="1:11">
      <c r="A45" s="7">
        <v>25</v>
      </c>
      <c r="B45" s="228" t="str">
        <f>IFERROR(VLOOKUP(($D$13&amp;"_"&amp;$A45),annexure,COLUMNS($B44:C44),0),"")</f>
        <v/>
      </c>
      <c r="C45" s="145" t="str">
        <f>IFERROR(VLOOKUP(($D$13&amp;"_"&amp;$A45),annexure,COLUMNS($B44:D44),0),"")</f>
        <v/>
      </c>
      <c r="D45" s="176" t="str">
        <f>IFERROR(VLOOKUP(($D$13&amp;"_"&amp;$A45),annexure,COLUMNS($B44:E44),0),"")</f>
        <v/>
      </c>
      <c r="E45" s="267" t="str">
        <f>IFERROR(VLOOKUP(($D$13&amp;"_"&amp;$A45),annexure,COLUMNS($B44:F44),0),"")</f>
        <v/>
      </c>
      <c r="F45" s="171" t="str">
        <f>IFERROR(VLOOKUP(($D$13&amp;"_"&amp;$A45),annexure,COLUMNS($B44:G44),0),"")</f>
        <v/>
      </c>
      <c r="G45" s="171" t="str">
        <f>IFERROR(VLOOKUP(($D$13&amp;"_"&amp;$A45),annexure,COLUMNS($B44:H44),0),"")</f>
        <v/>
      </c>
      <c r="H45" s="171" t="str">
        <f>IFERROR(VLOOKUP(($D$13&amp;"_"&amp;$A45),annexure,COLUMNS($B44:I44),0),"")</f>
        <v/>
      </c>
      <c r="I45" s="171" t="str">
        <f>IFERROR(VLOOKUP(($D$13&amp;"_"&amp;$A45),annexure,COLUMNS($B44:J44),0),"")</f>
        <v/>
      </c>
      <c r="J45" s="171" t="str">
        <f>IFERROR(VLOOKUP(($D$13&amp;"_"&amp;$A45),annexure,COLUMNS($B44:K44),0),"")</f>
        <v/>
      </c>
      <c r="K45" s="229" t="str">
        <f>IFERROR(VLOOKUP(($D$13&amp;"_"&amp;$A45),annexure,COLUMNS($B44:L44),0),"")</f>
        <v/>
      </c>
    </row>
    <row r="46" spans="1:11">
      <c r="A46" s="7">
        <v>26</v>
      </c>
      <c r="B46" s="228" t="str">
        <f>IFERROR(VLOOKUP(($D$13&amp;"_"&amp;$A46),annexure,COLUMNS($B45:C45),0),"")</f>
        <v/>
      </c>
      <c r="C46" s="145" t="str">
        <f>IFERROR(VLOOKUP(($D$13&amp;"_"&amp;$A46),annexure,COLUMNS($B45:D45),0),"")</f>
        <v/>
      </c>
      <c r="D46" s="176" t="str">
        <f>IFERROR(VLOOKUP(($D$13&amp;"_"&amp;$A46),annexure,COLUMNS($B45:E45),0),"")</f>
        <v/>
      </c>
      <c r="E46" s="267" t="str">
        <f>IFERROR(VLOOKUP(($D$13&amp;"_"&amp;$A46),annexure,COLUMNS($B45:F45),0),"")</f>
        <v/>
      </c>
      <c r="F46" s="171" t="str">
        <f>IFERROR(VLOOKUP(($D$13&amp;"_"&amp;$A46),annexure,COLUMNS($B45:G45),0),"")</f>
        <v/>
      </c>
      <c r="G46" s="171" t="str">
        <f>IFERROR(VLOOKUP(($D$13&amp;"_"&amp;$A46),annexure,COLUMNS($B45:H45),0),"")</f>
        <v/>
      </c>
      <c r="H46" s="171" t="str">
        <f>IFERROR(VLOOKUP(($D$13&amp;"_"&amp;$A46),annexure,COLUMNS($B45:I45),0),"")</f>
        <v/>
      </c>
      <c r="I46" s="171" t="str">
        <f>IFERROR(VLOOKUP(($D$13&amp;"_"&amp;$A46),annexure,COLUMNS($B45:J45),0),"")</f>
        <v/>
      </c>
      <c r="J46" s="171" t="str">
        <f>IFERROR(VLOOKUP(($D$13&amp;"_"&amp;$A46),annexure,COLUMNS($B45:K45),0),"")</f>
        <v/>
      </c>
      <c r="K46" s="229" t="str">
        <f>IFERROR(VLOOKUP(($D$13&amp;"_"&amp;$A46),annexure,COLUMNS($B45:L45),0),"")</f>
        <v/>
      </c>
    </row>
    <row r="47" spans="1:11">
      <c r="A47" s="7">
        <v>27</v>
      </c>
      <c r="B47" s="228" t="str">
        <f>IFERROR(VLOOKUP(($D$13&amp;"_"&amp;$A47),annexure,COLUMNS($B46:C46),0),"")</f>
        <v/>
      </c>
      <c r="C47" s="145" t="str">
        <f>IFERROR(VLOOKUP(($D$13&amp;"_"&amp;$A47),annexure,COLUMNS($B46:D46),0),"")</f>
        <v/>
      </c>
      <c r="D47" s="176" t="str">
        <f>IFERROR(VLOOKUP(($D$13&amp;"_"&amp;$A47),annexure,COLUMNS($B46:E46),0),"")</f>
        <v/>
      </c>
      <c r="E47" s="267" t="str">
        <f>IFERROR(VLOOKUP(($D$13&amp;"_"&amp;$A47),annexure,COLUMNS($B46:F46),0),"")</f>
        <v/>
      </c>
      <c r="F47" s="171" t="str">
        <f>IFERROR(VLOOKUP(($D$13&amp;"_"&amp;$A47),annexure,COLUMNS($B46:G46),0),"")</f>
        <v/>
      </c>
      <c r="G47" s="171" t="str">
        <f>IFERROR(VLOOKUP(($D$13&amp;"_"&amp;$A47),annexure,COLUMNS($B46:H46),0),"")</f>
        <v/>
      </c>
      <c r="H47" s="171" t="str">
        <f>IFERROR(VLOOKUP(($D$13&amp;"_"&amp;$A47),annexure,COLUMNS($B46:I46),0),"")</f>
        <v/>
      </c>
      <c r="I47" s="171" t="str">
        <f>IFERROR(VLOOKUP(($D$13&amp;"_"&amp;$A47),annexure,COLUMNS($B46:J46),0),"")</f>
        <v/>
      </c>
      <c r="J47" s="171" t="str">
        <f>IFERROR(VLOOKUP(($D$13&amp;"_"&amp;$A47),annexure,COLUMNS($B46:K46),0),"")</f>
        <v/>
      </c>
      <c r="K47" s="229" t="str">
        <f>IFERROR(VLOOKUP(($D$13&amp;"_"&amp;$A47),annexure,COLUMNS($B46:L46),0),"")</f>
        <v/>
      </c>
    </row>
    <row r="48" spans="1:11">
      <c r="A48" s="7">
        <v>28</v>
      </c>
      <c r="B48" s="228" t="str">
        <f>IFERROR(VLOOKUP(($D$13&amp;"_"&amp;$A48),annexure,COLUMNS($B47:C47),0),"")</f>
        <v/>
      </c>
      <c r="C48" s="145" t="str">
        <f>IFERROR(VLOOKUP(($D$13&amp;"_"&amp;$A48),annexure,COLUMNS($B47:D47),0),"")</f>
        <v/>
      </c>
      <c r="D48" s="176" t="str">
        <f>IFERROR(VLOOKUP(($D$13&amp;"_"&amp;$A48),annexure,COLUMNS($B47:E47),0),"")</f>
        <v/>
      </c>
      <c r="E48" s="267" t="str">
        <f>IFERROR(VLOOKUP(($D$13&amp;"_"&amp;$A48),annexure,COLUMNS($B47:F47),0),"")</f>
        <v/>
      </c>
      <c r="F48" s="171" t="str">
        <f>IFERROR(VLOOKUP(($D$13&amp;"_"&amp;$A48),annexure,COLUMNS($B47:G47),0),"")</f>
        <v/>
      </c>
      <c r="G48" s="171" t="str">
        <f>IFERROR(VLOOKUP(($D$13&amp;"_"&amp;$A48),annexure,COLUMNS($B47:H47),0),"")</f>
        <v/>
      </c>
      <c r="H48" s="171" t="str">
        <f>IFERROR(VLOOKUP(($D$13&amp;"_"&amp;$A48),annexure,COLUMNS($B47:I47),0),"")</f>
        <v/>
      </c>
      <c r="I48" s="171" t="str">
        <f>IFERROR(VLOOKUP(($D$13&amp;"_"&amp;$A48),annexure,COLUMNS($B47:J47),0),"")</f>
        <v/>
      </c>
      <c r="J48" s="171" t="str">
        <f>IFERROR(VLOOKUP(($D$13&amp;"_"&amp;$A48),annexure,COLUMNS($B47:K47),0),"")</f>
        <v/>
      </c>
      <c r="K48" s="229" t="str">
        <f>IFERROR(VLOOKUP(($D$13&amp;"_"&amp;$A48),annexure,COLUMNS($B47:L47),0),"")</f>
        <v/>
      </c>
    </row>
    <row r="49" spans="1:11">
      <c r="A49" s="7">
        <v>29</v>
      </c>
      <c r="B49" s="228" t="str">
        <f>IFERROR(VLOOKUP(($D$13&amp;"_"&amp;$A49),annexure,COLUMNS($B48:C48),0),"")</f>
        <v/>
      </c>
      <c r="C49" s="145" t="str">
        <f>IFERROR(VLOOKUP(($D$13&amp;"_"&amp;$A49),annexure,COLUMNS($B48:D48),0),"")</f>
        <v/>
      </c>
      <c r="D49" s="176" t="str">
        <f>IFERROR(VLOOKUP(($D$13&amp;"_"&amp;$A49),annexure,COLUMNS($B48:E48),0),"")</f>
        <v/>
      </c>
      <c r="E49" s="267" t="str">
        <f>IFERROR(VLOOKUP(($D$13&amp;"_"&amp;$A49),annexure,COLUMNS($B48:F48),0),"")</f>
        <v/>
      </c>
      <c r="F49" s="171" t="str">
        <f>IFERROR(VLOOKUP(($D$13&amp;"_"&amp;$A49),annexure,COLUMNS($B48:G48),0),"")</f>
        <v/>
      </c>
      <c r="G49" s="171" t="str">
        <f>IFERROR(VLOOKUP(($D$13&amp;"_"&amp;$A49),annexure,COLUMNS($B48:H48),0),"")</f>
        <v/>
      </c>
      <c r="H49" s="171" t="str">
        <f>IFERROR(VLOOKUP(($D$13&amp;"_"&amp;$A49),annexure,COLUMNS($B48:I48),0),"")</f>
        <v/>
      </c>
      <c r="I49" s="171" t="str">
        <f>IFERROR(VLOOKUP(($D$13&amp;"_"&amp;$A49),annexure,COLUMNS($B48:J48),0),"")</f>
        <v/>
      </c>
      <c r="J49" s="171" t="str">
        <f>IFERROR(VLOOKUP(($D$13&amp;"_"&amp;$A49),annexure,COLUMNS($B48:K48),0),"")</f>
        <v/>
      </c>
      <c r="K49" s="229" t="str">
        <f>IFERROR(VLOOKUP(($D$13&amp;"_"&amp;$A49),annexure,COLUMNS($B48:L48),0),"")</f>
        <v/>
      </c>
    </row>
    <row r="50" spans="1:11">
      <c r="A50" s="7">
        <v>30</v>
      </c>
      <c r="B50" s="228" t="str">
        <f>IFERROR(VLOOKUP(($D$13&amp;"_"&amp;$A50),annexure,COLUMNS($B49:C49),0),"")</f>
        <v/>
      </c>
      <c r="C50" s="145" t="str">
        <f>IFERROR(VLOOKUP(($D$13&amp;"_"&amp;$A50),annexure,COLUMNS($B49:D49),0),"")</f>
        <v/>
      </c>
      <c r="D50" s="176" t="str">
        <f>IFERROR(VLOOKUP(($D$13&amp;"_"&amp;$A50),annexure,COLUMNS($B49:E49),0),"")</f>
        <v/>
      </c>
      <c r="E50" s="267" t="str">
        <f>IFERROR(VLOOKUP(($D$13&amp;"_"&amp;$A50),annexure,COLUMNS($B49:F49),0),"")</f>
        <v/>
      </c>
      <c r="F50" s="171" t="str">
        <f>IFERROR(VLOOKUP(($D$13&amp;"_"&amp;$A50),annexure,COLUMNS($B49:G49),0),"")</f>
        <v/>
      </c>
      <c r="G50" s="171" t="str">
        <f>IFERROR(VLOOKUP(($D$13&amp;"_"&amp;$A50),annexure,COLUMNS($B49:H49),0),"")</f>
        <v/>
      </c>
      <c r="H50" s="171" t="str">
        <f>IFERROR(VLOOKUP(($D$13&amp;"_"&amp;$A50),annexure,COLUMNS($B49:I49),0),"")</f>
        <v/>
      </c>
      <c r="I50" s="171" t="str">
        <f>IFERROR(VLOOKUP(($D$13&amp;"_"&amp;$A50),annexure,COLUMNS($B49:J49),0),"")</f>
        <v/>
      </c>
      <c r="J50" s="171" t="str">
        <f>IFERROR(VLOOKUP(($D$13&amp;"_"&amp;$A50),annexure,COLUMNS($B49:K49),0),"")</f>
        <v/>
      </c>
      <c r="K50" s="229" t="str">
        <f>IFERROR(VLOOKUP(($D$13&amp;"_"&amp;$A50),annexure,COLUMNS($B49:L49),0),"")</f>
        <v/>
      </c>
    </row>
    <row r="51" spans="1:11">
      <c r="A51" s="7">
        <v>31</v>
      </c>
      <c r="B51" s="228" t="str">
        <f>IFERROR(VLOOKUP(($D$13&amp;"_"&amp;$A51),annexure,COLUMNS($B50:C50),0),"")</f>
        <v/>
      </c>
      <c r="C51" s="145" t="str">
        <f>IFERROR(VLOOKUP(($D$13&amp;"_"&amp;$A51),annexure,COLUMNS($B50:D50),0),"")</f>
        <v/>
      </c>
      <c r="D51" s="176" t="str">
        <f>IFERROR(VLOOKUP(($D$13&amp;"_"&amp;$A51),annexure,COLUMNS($B50:E50),0),"")</f>
        <v/>
      </c>
      <c r="E51" s="267" t="str">
        <f>IFERROR(VLOOKUP(($D$13&amp;"_"&amp;$A51),annexure,COLUMNS($B50:F50),0),"")</f>
        <v/>
      </c>
      <c r="F51" s="171" t="str">
        <f>IFERROR(VLOOKUP(($D$13&amp;"_"&amp;$A51),annexure,COLUMNS($B50:G50),0),"")</f>
        <v/>
      </c>
      <c r="G51" s="171" t="str">
        <f>IFERROR(VLOOKUP(($D$13&amp;"_"&amp;$A51),annexure,COLUMNS($B50:H50),0),"")</f>
        <v/>
      </c>
      <c r="H51" s="171" t="str">
        <f>IFERROR(VLOOKUP(($D$13&amp;"_"&amp;$A51),annexure,COLUMNS($B50:I50),0),"")</f>
        <v/>
      </c>
      <c r="I51" s="171" t="str">
        <f>IFERROR(VLOOKUP(($D$13&amp;"_"&amp;$A51),annexure,COLUMNS($B50:J50),0),"")</f>
        <v/>
      </c>
      <c r="J51" s="171" t="str">
        <f>IFERROR(VLOOKUP(($D$13&amp;"_"&amp;$A51),annexure,COLUMNS($B50:K50),0),"")</f>
        <v/>
      </c>
      <c r="K51" s="229" t="str">
        <f>IFERROR(VLOOKUP(($D$13&amp;"_"&amp;$A51),annexure,COLUMNS($B50:L50),0),"")</f>
        <v/>
      </c>
    </row>
    <row r="52" spans="1:11">
      <c r="A52" s="7">
        <v>32</v>
      </c>
      <c r="B52" s="228" t="str">
        <f>IFERROR(VLOOKUP(($D$13&amp;"_"&amp;$A52),annexure,COLUMNS($B51:C51),0),"")</f>
        <v/>
      </c>
      <c r="C52" s="145" t="str">
        <f>IFERROR(VLOOKUP(($D$13&amp;"_"&amp;$A52),annexure,COLUMNS($B51:D51),0),"")</f>
        <v/>
      </c>
      <c r="D52" s="176" t="str">
        <f>IFERROR(VLOOKUP(($D$13&amp;"_"&amp;$A52),annexure,COLUMNS($B51:E51),0),"")</f>
        <v/>
      </c>
      <c r="E52" s="267" t="str">
        <f>IFERROR(VLOOKUP(($D$13&amp;"_"&amp;$A52),annexure,COLUMNS($B51:F51),0),"")</f>
        <v/>
      </c>
      <c r="F52" s="171" t="str">
        <f>IFERROR(VLOOKUP(($D$13&amp;"_"&amp;$A52),annexure,COLUMNS($B51:G51),0),"")</f>
        <v/>
      </c>
      <c r="G52" s="171" t="str">
        <f>IFERROR(VLOOKUP(($D$13&amp;"_"&amp;$A52),annexure,COLUMNS($B51:H51),0),"")</f>
        <v/>
      </c>
      <c r="H52" s="171" t="str">
        <f>IFERROR(VLOOKUP(($D$13&amp;"_"&amp;$A52),annexure,COLUMNS($B51:I51),0),"")</f>
        <v/>
      </c>
      <c r="I52" s="171" t="str">
        <f>IFERROR(VLOOKUP(($D$13&amp;"_"&amp;$A52),annexure,COLUMNS($B51:J51),0),"")</f>
        <v/>
      </c>
      <c r="J52" s="171" t="str">
        <f>IFERROR(VLOOKUP(($D$13&amp;"_"&amp;$A52),annexure,COLUMNS($B51:K51),0),"")</f>
        <v/>
      </c>
      <c r="K52" s="229" t="str">
        <f>IFERROR(VLOOKUP(($D$13&amp;"_"&amp;$A52),annexure,COLUMNS($B51:L51),0),"")</f>
        <v/>
      </c>
    </row>
    <row r="53" spans="1:11">
      <c r="A53" s="7">
        <v>33</v>
      </c>
      <c r="B53" s="228" t="str">
        <f>IFERROR(VLOOKUP(($D$13&amp;"_"&amp;$A53),annexure,COLUMNS($B52:C52),0),"")</f>
        <v/>
      </c>
      <c r="C53" s="145" t="str">
        <f>IFERROR(VLOOKUP(($D$13&amp;"_"&amp;$A53),annexure,COLUMNS($B52:D52),0),"")</f>
        <v/>
      </c>
      <c r="D53" s="176" t="str">
        <f>IFERROR(VLOOKUP(($D$13&amp;"_"&amp;$A53),annexure,COLUMNS($B52:E52),0),"")</f>
        <v/>
      </c>
      <c r="E53" s="267" t="str">
        <f>IFERROR(VLOOKUP(($D$13&amp;"_"&amp;$A53),annexure,COLUMNS($B52:F52),0),"")</f>
        <v/>
      </c>
      <c r="F53" s="171" t="str">
        <f>IFERROR(VLOOKUP(($D$13&amp;"_"&amp;$A53),annexure,COLUMNS($B52:G52),0),"")</f>
        <v/>
      </c>
      <c r="G53" s="171" t="str">
        <f>IFERROR(VLOOKUP(($D$13&amp;"_"&amp;$A53),annexure,COLUMNS($B52:H52),0),"")</f>
        <v/>
      </c>
      <c r="H53" s="171" t="str">
        <f>IFERROR(VLOOKUP(($D$13&amp;"_"&amp;$A53),annexure,COLUMNS($B52:I52),0),"")</f>
        <v/>
      </c>
      <c r="I53" s="171" t="str">
        <f>IFERROR(VLOOKUP(($D$13&amp;"_"&amp;$A53),annexure,COLUMNS($B52:J52),0),"")</f>
        <v/>
      </c>
      <c r="J53" s="171" t="str">
        <f>IFERROR(VLOOKUP(($D$13&amp;"_"&amp;$A53),annexure,COLUMNS($B52:K52),0),"")</f>
        <v/>
      </c>
      <c r="K53" s="229" t="str">
        <f>IFERROR(VLOOKUP(($D$13&amp;"_"&amp;$A53),annexure,COLUMNS($B52:L52),0),"")</f>
        <v/>
      </c>
    </row>
    <row r="54" spans="1:11">
      <c r="A54" s="7">
        <v>34</v>
      </c>
      <c r="B54" s="228" t="str">
        <f>IFERROR(VLOOKUP(($D$13&amp;"_"&amp;$A54),annexure,COLUMNS($B53:C53),0),"")</f>
        <v/>
      </c>
      <c r="C54" s="145" t="str">
        <f>IFERROR(VLOOKUP(($D$13&amp;"_"&amp;$A54),annexure,COLUMNS($B53:D53),0),"")</f>
        <v/>
      </c>
      <c r="D54" s="176" t="str">
        <f>IFERROR(VLOOKUP(($D$13&amp;"_"&amp;$A54),annexure,COLUMNS($B53:E53),0),"")</f>
        <v/>
      </c>
      <c r="E54" s="267" t="str">
        <f>IFERROR(VLOOKUP(($D$13&amp;"_"&amp;$A54),annexure,COLUMNS($B53:F53),0),"")</f>
        <v/>
      </c>
      <c r="F54" s="171" t="str">
        <f>IFERROR(VLOOKUP(($D$13&amp;"_"&amp;$A54),annexure,COLUMNS($B53:G53),0),"")</f>
        <v/>
      </c>
      <c r="G54" s="171" t="str">
        <f>IFERROR(VLOOKUP(($D$13&amp;"_"&amp;$A54),annexure,COLUMNS($B53:H53),0),"")</f>
        <v/>
      </c>
      <c r="H54" s="171" t="str">
        <f>IFERROR(VLOOKUP(($D$13&amp;"_"&amp;$A54),annexure,COLUMNS($B53:I53),0),"")</f>
        <v/>
      </c>
      <c r="I54" s="171" t="str">
        <f>IFERROR(VLOOKUP(($D$13&amp;"_"&amp;$A54),annexure,COLUMNS($B53:J53),0),"")</f>
        <v/>
      </c>
      <c r="J54" s="171" t="str">
        <f>IFERROR(VLOOKUP(($D$13&amp;"_"&amp;$A54),annexure,COLUMNS($B53:K53),0),"")</f>
        <v/>
      </c>
      <c r="K54" s="229" t="str">
        <f>IFERROR(VLOOKUP(($D$13&amp;"_"&amp;$A54),annexure,COLUMNS($B53:L53),0),"")</f>
        <v/>
      </c>
    </row>
    <row r="55" spans="1:11">
      <c r="A55" s="7">
        <v>35</v>
      </c>
      <c r="B55" s="228" t="str">
        <f>IFERROR(VLOOKUP(($D$13&amp;"_"&amp;$A55),annexure,COLUMNS($B54:C54),0),"")</f>
        <v/>
      </c>
      <c r="C55" s="145" t="str">
        <f>IFERROR(VLOOKUP(($D$13&amp;"_"&amp;$A55),annexure,COLUMNS($B54:D54),0),"")</f>
        <v/>
      </c>
      <c r="D55" s="176" t="str">
        <f>IFERROR(VLOOKUP(($D$13&amp;"_"&amp;$A55),annexure,COLUMNS($B54:E54),0),"")</f>
        <v/>
      </c>
      <c r="E55" s="267" t="str">
        <f>IFERROR(VLOOKUP(($D$13&amp;"_"&amp;$A55),annexure,COLUMNS($B54:F54),0),"")</f>
        <v/>
      </c>
      <c r="F55" s="171" t="str">
        <f>IFERROR(VLOOKUP(($D$13&amp;"_"&amp;$A55),annexure,COLUMNS($B54:G54),0),"")</f>
        <v/>
      </c>
      <c r="G55" s="171" t="str">
        <f>IFERROR(VLOOKUP(($D$13&amp;"_"&amp;$A55),annexure,COLUMNS($B54:H54),0),"")</f>
        <v/>
      </c>
      <c r="H55" s="171" t="str">
        <f>IFERROR(VLOOKUP(($D$13&amp;"_"&amp;$A55),annexure,COLUMNS($B54:I54),0),"")</f>
        <v/>
      </c>
      <c r="I55" s="171" t="str">
        <f>IFERROR(VLOOKUP(($D$13&amp;"_"&amp;$A55),annexure,COLUMNS($B54:J54),0),"")</f>
        <v/>
      </c>
      <c r="J55" s="171" t="str">
        <f>IFERROR(VLOOKUP(($D$13&amp;"_"&amp;$A55),annexure,COLUMNS($B54:K54),0),"")</f>
        <v/>
      </c>
      <c r="K55" s="229" t="str">
        <f>IFERROR(VLOOKUP(($D$13&amp;"_"&amp;$A55),annexure,COLUMNS($B54:L54),0),"")</f>
        <v/>
      </c>
    </row>
    <row r="56" spans="1:11">
      <c r="A56" s="7">
        <v>36</v>
      </c>
      <c r="B56" s="228" t="str">
        <f>IFERROR(VLOOKUP(($D$13&amp;"_"&amp;$A56),annexure,COLUMNS($B55:C55),0),"")</f>
        <v/>
      </c>
      <c r="C56" s="145" t="str">
        <f>IFERROR(VLOOKUP(($D$13&amp;"_"&amp;$A56),annexure,COLUMNS($B55:D55),0),"")</f>
        <v/>
      </c>
      <c r="D56" s="176" t="str">
        <f>IFERROR(VLOOKUP(($D$13&amp;"_"&amp;$A56),annexure,COLUMNS($B55:E55),0),"")</f>
        <v/>
      </c>
      <c r="E56" s="267" t="str">
        <f>IFERROR(VLOOKUP(($D$13&amp;"_"&amp;$A56),annexure,COLUMNS($B55:F55),0),"")</f>
        <v/>
      </c>
      <c r="F56" s="171" t="str">
        <f>IFERROR(VLOOKUP(($D$13&amp;"_"&amp;$A56),annexure,COLUMNS($B55:G55),0),"")</f>
        <v/>
      </c>
      <c r="G56" s="171" t="str">
        <f>IFERROR(VLOOKUP(($D$13&amp;"_"&amp;$A56),annexure,COLUMNS($B55:H55),0),"")</f>
        <v/>
      </c>
      <c r="H56" s="171" t="str">
        <f>IFERROR(VLOOKUP(($D$13&amp;"_"&amp;$A56),annexure,COLUMNS($B55:I55),0),"")</f>
        <v/>
      </c>
      <c r="I56" s="171" t="str">
        <f>IFERROR(VLOOKUP(($D$13&amp;"_"&amp;$A56),annexure,COLUMNS($B55:J55),0),"")</f>
        <v/>
      </c>
      <c r="J56" s="171" t="str">
        <f>IFERROR(VLOOKUP(($D$13&amp;"_"&amp;$A56),annexure,COLUMNS($B55:K55),0),"")</f>
        <v/>
      </c>
      <c r="K56" s="229" t="str">
        <f>IFERROR(VLOOKUP(($D$13&amp;"_"&amp;$A56),annexure,COLUMNS($B55:L55),0),"")</f>
        <v/>
      </c>
    </row>
    <row r="57" spans="1:11">
      <c r="A57" s="7">
        <v>37</v>
      </c>
      <c r="B57" s="228" t="str">
        <f>IFERROR(VLOOKUP(($D$13&amp;"_"&amp;$A57),annexure,COLUMNS($B56:C56),0),"")</f>
        <v/>
      </c>
      <c r="C57" s="145" t="str">
        <f>IFERROR(VLOOKUP(($D$13&amp;"_"&amp;$A57),annexure,COLUMNS($B56:D56),0),"")</f>
        <v/>
      </c>
      <c r="D57" s="176" t="str">
        <f>IFERROR(VLOOKUP(($D$13&amp;"_"&amp;$A57),annexure,COLUMNS($B56:E56),0),"")</f>
        <v/>
      </c>
      <c r="E57" s="267" t="str">
        <f>IFERROR(VLOOKUP(($D$13&amp;"_"&amp;$A57),annexure,COLUMNS($B56:F56),0),"")</f>
        <v/>
      </c>
      <c r="F57" s="171" t="str">
        <f>IFERROR(VLOOKUP(($D$13&amp;"_"&amp;$A57),annexure,COLUMNS($B56:G56),0),"")</f>
        <v/>
      </c>
      <c r="G57" s="171" t="str">
        <f>IFERROR(VLOOKUP(($D$13&amp;"_"&amp;$A57),annexure,COLUMNS($B56:H56),0),"")</f>
        <v/>
      </c>
      <c r="H57" s="171" t="str">
        <f>IFERROR(VLOOKUP(($D$13&amp;"_"&amp;$A57),annexure,COLUMNS($B56:I56),0),"")</f>
        <v/>
      </c>
      <c r="I57" s="171" t="str">
        <f>IFERROR(VLOOKUP(($D$13&amp;"_"&amp;$A57),annexure,COLUMNS($B56:J56),0),"")</f>
        <v/>
      </c>
      <c r="J57" s="171" t="str">
        <f>IFERROR(VLOOKUP(($D$13&amp;"_"&amp;$A57),annexure,COLUMNS($B56:K56),0),"")</f>
        <v/>
      </c>
      <c r="K57" s="229" t="str">
        <f>IFERROR(VLOOKUP(($D$13&amp;"_"&amp;$A57),annexure,COLUMNS($B56:L56),0),"")</f>
        <v/>
      </c>
    </row>
    <row r="58" spans="1:11">
      <c r="A58" s="7">
        <v>38</v>
      </c>
      <c r="B58" s="228" t="str">
        <f>IFERROR(VLOOKUP(($D$13&amp;"_"&amp;$A58),annexure,COLUMNS($B57:C57),0),"")</f>
        <v/>
      </c>
      <c r="C58" s="145" t="str">
        <f>IFERROR(VLOOKUP(($D$13&amp;"_"&amp;$A58),annexure,COLUMNS($B57:D57),0),"")</f>
        <v/>
      </c>
      <c r="D58" s="176" t="str">
        <f>IFERROR(VLOOKUP(($D$13&amp;"_"&amp;$A58),annexure,COLUMNS($B57:E57),0),"")</f>
        <v/>
      </c>
      <c r="E58" s="267" t="str">
        <f>IFERROR(VLOOKUP(($D$13&amp;"_"&amp;$A58),annexure,COLUMNS($B57:F57),0),"")</f>
        <v/>
      </c>
      <c r="F58" s="171" t="str">
        <f>IFERROR(VLOOKUP(($D$13&amp;"_"&amp;$A58),annexure,COLUMNS($B57:G57),0),"")</f>
        <v/>
      </c>
      <c r="G58" s="171" t="str">
        <f>IFERROR(VLOOKUP(($D$13&amp;"_"&amp;$A58),annexure,COLUMNS($B57:H57),0),"")</f>
        <v/>
      </c>
      <c r="H58" s="171" t="str">
        <f>IFERROR(VLOOKUP(($D$13&amp;"_"&amp;$A58),annexure,COLUMNS($B57:I57),0),"")</f>
        <v/>
      </c>
      <c r="I58" s="171" t="str">
        <f>IFERROR(VLOOKUP(($D$13&amp;"_"&amp;$A58),annexure,COLUMNS($B57:J57),0),"")</f>
        <v/>
      </c>
      <c r="J58" s="171" t="str">
        <f>IFERROR(VLOOKUP(($D$13&amp;"_"&amp;$A58),annexure,COLUMNS($B57:K57),0),"")</f>
        <v/>
      </c>
      <c r="K58" s="229" t="str">
        <f>IFERROR(VLOOKUP(($D$13&amp;"_"&amp;$A58),annexure,COLUMNS($B57:L57),0),"")</f>
        <v/>
      </c>
    </row>
    <row r="59" spans="1:11">
      <c r="A59" s="7">
        <v>39</v>
      </c>
      <c r="B59" s="228" t="str">
        <f>IFERROR(VLOOKUP(($D$13&amp;"_"&amp;$A59),annexure,COLUMNS($B58:C58),0),"")</f>
        <v/>
      </c>
      <c r="C59" s="145" t="str">
        <f>IFERROR(VLOOKUP(($D$13&amp;"_"&amp;$A59),annexure,COLUMNS($B58:D58),0),"")</f>
        <v/>
      </c>
      <c r="D59" s="176" t="str">
        <f>IFERROR(VLOOKUP(($D$13&amp;"_"&amp;$A59),annexure,COLUMNS($B58:E58),0),"")</f>
        <v/>
      </c>
      <c r="E59" s="267" t="str">
        <f>IFERROR(VLOOKUP(($D$13&amp;"_"&amp;$A59),annexure,COLUMNS($B58:F58),0),"")</f>
        <v/>
      </c>
      <c r="F59" s="171" t="str">
        <f>IFERROR(VLOOKUP(($D$13&amp;"_"&amp;$A59),annexure,COLUMNS($B58:G58),0),"")</f>
        <v/>
      </c>
      <c r="G59" s="171" t="str">
        <f>IFERROR(VLOOKUP(($D$13&amp;"_"&amp;$A59),annexure,COLUMNS($B58:H58),0),"")</f>
        <v/>
      </c>
      <c r="H59" s="171" t="str">
        <f>IFERROR(VLOOKUP(($D$13&amp;"_"&amp;$A59),annexure,COLUMNS($B58:I58),0),"")</f>
        <v/>
      </c>
      <c r="I59" s="171" t="str">
        <f>IFERROR(VLOOKUP(($D$13&amp;"_"&amp;$A59),annexure,COLUMNS($B58:J58),0),"")</f>
        <v/>
      </c>
      <c r="J59" s="171" t="str">
        <f>IFERROR(VLOOKUP(($D$13&amp;"_"&amp;$A59),annexure,COLUMNS($B58:K58),0),"")</f>
        <v/>
      </c>
      <c r="K59" s="229" t="str">
        <f>IFERROR(VLOOKUP(($D$13&amp;"_"&amp;$A59),annexure,COLUMNS($B58:L58),0),"")</f>
        <v/>
      </c>
    </row>
    <row r="60" spans="1:11">
      <c r="A60" s="7">
        <v>40</v>
      </c>
      <c r="B60" s="228" t="str">
        <f>IFERROR(VLOOKUP(($D$13&amp;"_"&amp;$A60),annexure,COLUMNS($B59:C59),0),"")</f>
        <v/>
      </c>
      <c r="C60" s="145" t="str">
        <f>IFERROR(VLOOKUP(($D$13&amp;"_"&amp;$A60),annexure,COLUMNS($B59:D59),0),"")</f>
        <v/>
      </c>
      <c r="D60" s="176" t="str">
        <f>IFERROR(VLOOKUP(($D$13&amp;"_"&amp;$A60),annexure,COLUMNS($B59:E59),0),"")</f>
        <v/>
      </c>
      <c r="E60" s="267" t="str">
        <f>IFERROR(VLOOKUP(($D$13&amp;"_"&amp;$A60),annexure,COLUMNS($B59:F59),0),"")</f>
        <v/>
      </c>
      <c r="F60" s="171" t="str">
        <f>IFERROR(VLOOKUP(($D$13&amp;"_"&amp;$A60),annexure,COLUMNS($B59:G59),0),"")</f>
        <v/>
      </c>
      <c r="G60" s="171" t="str">
        <f>IFERROR(VLOOKUP(($D$13&amp;"_"&amp;$A60),annexure,COLUMNS($B59:H59),0),"")</f>
        <v/>
      </c>
      <c r="H60" s="171" t="str">
        <f>IFERROR(VLOOKUP(($D$13&amp;"_"&amp;$A60),annexure,COLUMNS($B59:I59),0),"")</f>
        <v/>
      </c>
      <c r="I60" s="171" t="str">
        <f>IFERROR(VLOOKUP(($D$13&amp;"_"&amp;$A60),annexure,COLUMNS($B59:J59),0),"")</f>
        <v/>
      </c>
      <c r="J60" s="171" t="str">
        <f>IFERROR(VLOOKUP(($D$13&amp;"_"&amp;$A60),annexure,COLUMNS($B59:K59),0),"")</f>
        <v/>
      </c>
      <c r="K60" s="229" t="str">
        <f>IFERROR(VLOOKUP(($D$13&amp;"_"&amp;$A60),annexure,COLUMNS($B59:L59),0),"")</f>
        <v/>
      </c>
    </row>
    <row r="61" spans="1:11">
      <c r="A61" s="7">
        <v>41</v>
      </c>
      <c r="B61" s="228" t="str">
        <f>IFERROR(VLOOKUP(($D$13&amp;"_"&amp;$A61),annexure,COLUMNS($B60:C60),0),"")</f>
        <v/>
      </c>
      <c r="C61" s="145" t="str">
        <f>IFERROR(VLOOKUP(($D$13&amp;"_"&amp;$A61),annexure,COLUMNS($B60:D60),0),"")</f>
        <v/>
      </c>
      <c r="D61" s="176" t="str">
        <f>IFERROR(VLOOKUP(($D$13&amp;"_"&amp;$A61),annexure,COLUMNS($B60:E60),0),"")</f>
        <v/>
      </c>
      <c r="E61" s="267" t="str">
        <f>IFERROR(VLOOKUP(($D$13&amp;"_"&amp;$A61),annexure,COLUMNS($B60:F60),0),"")</f>
        <v/>
      </c>
      <c r="F61" s="171" t="str">
        <f>IFERROR(VLOOKUP(($D$13&amp;"_"&amp;$A61),annexure,COLUMNS($B60:G60),0),"")</f>
        <v/>
      </c>
      <c r="G61" s="171" t="str">
        <f>IFERROR(VLOOKUP(($D$13&amp;"_"&amp;$A61),annexure,COLUMNS($B60:H60),0),"")</f>
        <v/>
      </c>
      <c r="H61" s="171" t="str">
        <f>IFERROR(VLOOKUP(($D$13&amp;"_"&amp;$A61),annexure,COLUMNS($B60:I60),0),"")</f>
        <v/>
      </c>
      <c r="I61" s="171" t="str">
        <f>IFERROR(VLOOKUP(($D$13&amp;"_"&amp;$A61),annexure,COLUMNS($B60:J60),0),"")</f>
        <v/>
      </c>
      <c r="J61" s="171" t="str">
        <f>IFERROR(VLOOKUP(($D$13&amp;"_"&amp;$A61),annexure,COLUMNS($B60:K60),0),"")</f>
        <v/>
      </c>
      <c r="K61" s="229" t="str">
        <f>IFERROR(VLOOKUP(($D$13&amp;"_"&amp;$A61),annexure,COLUMNS($B60:L60),0),"")</f>
        <v/>
      </c>
    </row>
    <row r="62" spans="1:11">
      <c r="A62" s="7">
        <v>42</v>
      </c>
      <c r="B62" s="228" t="str">
        <f>IFERROR(VLOOKUP(($D$13&amp;"_"&amp;$A62),annexure,COLUMNS($B61:C61),0),"")</f>
        <v/>
      </c>
      <c r="C62" s="145" t="str">
        <f>IFERROR(VLOOKUP(($D$13&amp;"_"&amp;$A62),annexure,COLUMNS($B61:D61),0),"")</f>
        <v/>
      </c>
      <c r="D62" s="176" t="str">
        <f>IFERROR(VLOOKUP(($D$13&amp;"_"&amp;$A62),annexure,COLUMNS($B61:E61),0),"")</f>
        <v/>
      </c>
      <c r="E62" s="267" t="str">
        <f>IFERROR(VLOOKUP(($D$13&amp;"_"&amp;$A62),annexure,COLUMNS($B61:F61),0),"")</f>
        <v/>
      </c>
      <c r="F62" s="171" t="str">
        <f>IFERROR(VLOOKUP(($D$13&amp;"_"&amp;$A62),annexure,COLUMNS($B61:G61),0),"")</f>
        <v/>
      </c>
      <c r="G62" s="171" t="str">
        <f>IFERROR(VLOOKUP(($D$13&amp;"_"&amp;$A62),annexure,COLUMNS($B61:H61),0),"")</f>
        <v/>
      </c>
      <c r="H62" s="171" t="str">
        <f>IFERROR(VLOOKUP(($D$13&amp;"_"&amp;$A62),annexure,COLUMNS($B61:I61),0),"")</f>
        <v/>
      </c>
      <c r="I62" s="171" t="str">
        <f>IFERROR(VLOOKUP(($D$13&amp;"_"&amp;$A62),annexure,COLUMNS($B61:J61),0),"")</f>
        <v/>
      </c>
      <c r="J62" s="171" t="str">
        <f>IFERROR(VLOOKUP(($D$13&amp;"_"&amp;$A62),annexure,COLUMNS($B61:K61),0),"")</f>
        <v/>
      </c>
      <c r="K62" s="229" t="str">
        <f>IFERROR(VLOOKUP(($D$13&amp;"_"&amp;$A62),annexure,COLUMNS($B61:L61),0),"")</f>
        <v/>
      </c>
    </row>
    <row r="63" spans="1:11">
      <c r="A63" s="7">
        <v>43</v>
      </c>
      <c r="B63" s="228" t="str">
        <f>IFERROR(VLOOKUP(($D$13&amp;"_"&amp;$A63),annexure,COLUMNS($B62:C62),0),"")</f>
        <v/>
      </c>
      <c r="C63" s="145" t="str">
        <f>IFERROR(VLOOKUP(($D$13&amp;"_"&amp;$A63),annexure,COLUMNS($B62:D62),0),"")</f>
        <v/>
      </c>
      <c r="D63" s="176" t="str">
        <f>IFERROR(VLOOKUP(($D$13&amp;"_"&amp;$A63),annexure,COLUMNS($B62:E62),0),"")</f>
        <v/>
      </c>
      <c r="E63" s="267" t="str">
        <f>IFERROR(VLOOKUP(($D$13&amp;"_"&amp;$A63),annexure,COLUMNS($B62:F62),0),"")</f>
        <v/>
      </c>
      <c r="F63" s="171" t="str">
        <f>IFERROR(VLOOKUP(($D$13&amp;"_"&amp;$A63),annexure,COLUMNS($B62:G62),0),"")</f>
        <v/>
      </c>
      <c r="G63" s="171" t="str">
        <f>IFERROR(VLOOKUP(($D$13&amp;"_"&amp;$A63),annexure,COLUMNS($B62:H62),0),"")</f>
        <v/>
      </c>
      <c r="H63" s="171" t="str">
        <f>IFERROR(VLOOKUP(($D$13&amp;"_"&amp;$A63),annexure,COLUMNS($B62:I62),0),"")</f>
        <v/>
      </c>
      <c r="I63" s="171" t="str">
        <f>IFERROR(VLOOKUP(($D$13&amp;"_"&amp;$A63),annexure,COLUMNS($B62:J62),0),"")</f>
        <v/>
      </c>
      <c r="J63" s="171" t="str">
        <f>IFERROR(VLOOKUP(($D$13&amp;"_"&amp;$A63),annexure,COLUMNS($B62:K62),0),"")</f>
        <v/>
      </c>
      <c r="K63" s="229" t="str">
        <f>IFERROR(VLOOKUP(($D$13&amp;"_"&amp;$A63),annexure,COLUMNS($B62:L62),0),"")</f>
        <v/>
      </c>
    </row>
    <row r="64" spans="1:11">
      <c r="A64" s="7">
        <v>44</v>
      </c>
      <c r="B64" s="228" t="str">
        <f>IFERROR(VLOOKUP(($D$13&amp;"_"&amp;$A64),annexure,COLUMNS($B63:C63),0),"")</f>
        <v/>
      </c>
      <c r="C64" s="145" t="str">
        <f>IFERROR(VLOOKUP(($D$13&amp;"_"&amp;$A64),annexure,COLUMNS($B63:D63),0),"")</f>
        <v/>
      </c>
      <c r="D64" s="176" t="str">
        <f>IFERROR(VLOOKUP(($D$13&amp;"_"&amp;$A64),annexure,COLUMNS($B63:E63),0),"")</f>
        <v/>
      </c>
      <c r="E64" s="267" t="str">
        <f>IFERROR(VLOOKUP(($D$13&amp;"_"&amp;$A64),annexure,COLUMNS($B63:F63),0),"")</f>
        <v/>
      </c>
      <c r="F64" s="171" t="str">
        <f>IFERROR(VLOOKUP(($D$13&amp;"_"&amp;$A64),annexure,COLUMNS($B63:G63),0),"")</f>
        <v/>
      </c>
      <c r="G64" s="171" t="str">
        <f>IFERROR(VLOOKUP(($D$13&amp;"_"&amp;$A64),annexure,COLUMNS($B63:H63),0),"")</f>
        <v/>
      </c>
      <c r="H64" s="171" t="str">
        <f>IFERROR(VLOOKUP(($D$13&amp;"_"&amp;$A64),annexure,COLUMNS($B63:I63),0),"")</f>
        <v/>
      </c>
      <c r="I64" s="171" t="str">
        <f>IFERROR(VLOOKUP(($D$13&amp;"_"&amp;$A64),annexure,COLUMNS($B63:J63),0),"")</f>
        <v/>
      </c>
      <c r="J64" s="171" t="str">
        <f>IFERROR(VLOOKUP(($D$13&amp;"_"&amp;$A64),annexure,COLUMNS($B63:K63),0),"")</f>
        <v/>
      </c>
      <c r="K64" s="229" t="str">
        <f>IFERROR(VLOOKUP(($D$13&amp;"_"&amp;$A64),annexure,COLUMNS($B63:L63),0),"")</f>
        <v/>
      </c>
    </row>
    <row r="65" spans="1:11">
      <c r="A65" s="7">
        <v>45</v>
      </c>
      <c r="B65" s="228" t="str">
        <f>IFERROR(VLOOKUP(($D$13&amp;"_"&amp;$A65),annexure,COLUMNS($B64:C64),0),"")</f>
        <v/>
      </c>
      <c r="C65" s="145" t="str">
        <f>IFERROR(VLOOKUP(($D$13&amp;"_"&amp;$A65),annexure,COLUMNS($B64:D64),0),"")</f>
        <v/>
      </c>
      <c r="D65" s="176" t="str">
        <f>IFERROR(VLOOKUP(($D$13&amp;"_"&amp;$A65),annexure,COLUMNS($B64:E64),0),"")</f>
        <v/>
      </c>
      <c r="E65" s="267" t="str">
        <f>IFERROR(VLOOKUP(($D$13&amp;"_"&amp;$A65),annexure,COLUMNS($B64:F64),0),"")</f>
        <v/>
      </c>
      <c r="F65" s="171" t="str">
        <f>IFERROR(VLOOKUP(($D$13&amp;"_"&amp;$A65),annexure,COLUMNS($B64:G64),0),"")</f>
        <v/>
      </c>
      <c r="G65" s="171" t="str">
        <f>IFERROR(VLOOKUP(($D$13&amp;"_"&amp;$A65),annexure,COLUMNS($B64:H64),0),"")</f>
        <v/>
      </c>
      <c r="H65" s="171" t="str">
        <f>IFERROR(VLOOKUP(($D$13&amp;"_"&amp;$A65),annexure,COLUMNS($B64:I64),0),"")</f>
        <v/>
      </c>
      <c r="I65" s="171" t="str">
        <f>IFERROR(VLOOKUP(($D$13&amp;"_"&amp;$A65),annexure,COLUMNS($B64:J64),0),"")</f>
        <v/>
      </c>
      <c r="J65" s="171" t="str">
        <f>IFERROR(VLOOKUP(($D$13&amp;"_"&amp;$A65),annexure,COLUMNS($B64:K64),0),"")</f>
        <v/>
      </c>
      <c r="K65" s="229" t="str">
        <f>IFERROR(VLOOKUP(($D$13&amp;"_"&amp;$A65),annexure,COLUMNS($B64:L64),0),"")</f>
        <v/>
      </c>
    </row>
    <row r="66" spans="1:11">
      <c r="A66" s="7">
        <v>46</v>
      </c>
      <c r="B66" s="228" t="str">
        <f>IFERROR(VLOOKUP(($D$13&amp;"_"&amp;$A66),annexure,COLUMNS($B65:C65),0),"")</f>
        <v/>
      </c>
      <c r="C66" s="145" t="str">
        <f>IFERROR(VLOOKUP(($D$13&amp;"_"&amp;$A66),annexure,COLUMNS($B65:D65),0),"")</f>
        <v/>
      </c>
      <c r="D66" s="176" t="str">
        <f>IFERROR(VLOOKUP(($D$13&amp;"_"&amp;$A66),annexure,COLUMNS($B65:E65),0),"")</f>
        <v/>
      </c>
      <c r="E66" s="267" t="str">
        <f>IFERROR(VLOOKUP(($D$13&amp;"_"&amp;$A66),annexure,COLUMNS($B65:F65),0),"")</f>
        <v/>
      </c>
      <c r="F66" s="171" t="str">
        <f>IFERROR(VLOOKUP(($D$13&amp;"_"&amp;$A66),annexure,COLUMNS($B65:G65),0),"")</f>
        <v/>
      </c>
      <c r="G66" s="171" t="str">
        <f>IFERROR(VLOOKUP(($D$13&amp;"_"&amp;$A66),annexure,COLUMNS($B65:H65),0),"")</f>
        <v/>
      </c>
      <c r="H66" s="171" t="str">
        <f>IFERROR(VLOOKUP(($D$13&amp;"_"&amp;$A66),annexure,COLUMNS($B65:I65),0),"")</f>
        <v/>
      </c>
      <c r="I66" s="171" t="str">
        <f>IFERROR(VLOOKUP(($D$13&amp;"_"&amp;$A66),annexure,COLUMNS($B65:J65),0),"")</f>
        <v/>
      </c>
      <c r="J66" s="171" t="str">
        <f>IFERROR(VLOOKUP(($D$13&amp;"_"&amp;$A66),annexure,COLUMNS($B65:K65),0),"")</f>
        <v/>
      </c>
      <c r="K66" s="229" t="str">
        <f>IFERROR(VLOOKUP(($D$13&amp;"_"&amp;$A66),annexure,COLUMNS($B65:L65),0),"")</f>
        <v/>
      </c>
    </row>
    <row r="67" spans="1:11">
      <c r="A67" s="7">
        <v>47</v>
      </c>
      <c r="B67" s="228" t="str">
        <f>IFERROR(VLOOKUP(($D$13&amp;"_"&amp;$A67),annexure,COLUMNS($B66:C66),0),"")</f>
        <v/>
      </c>
      <c r="C67" s="145" t="str">
        <f>IFERROR(VLOOKUP(($D$13&amp;"_"&amp;$A67),annexure,COLUMNS($B66:D66),0),"")</f>
        <v/>
      </c>
      <c r="D67" s="176" t="str">
        <f>IFERROR(VLOOKUP(($D$13&amp;"_"&amp;$A67),annexure,COLUMNS($B66:E66),0),"")</f>
        <v/>
      </c>
      <c r="E67" s="267" t="str">
        <f>IFERROR(VLOOKUP(($D$13&amp;"_"&amp;$A67),annexure,COLUMNS($B66:F66),0),"")</f>
        <v/>
      </c>
      <c r="F67" s="171" t="str">
        <f>IFERROR(VLOOKUP(($D$13&amp;"_"&amp;$A67),annexure,COLUMNS($B66:G66),0),"")</f>
        <v/>
      </c>
      <c r="G67" s="171" t="str">
        <f>IFERROR(VLOOKUP(($D$13&amp;"_"&amp;$A67),annexure,COLUMNS($B66:H66),0),"")</f>
        <v/>
      </c>
      <c r="H67" s="171" t="str">
        <f>IFERROR(VLOOKUP(($D$13&amp;"_"&amp;$A67),annexure,COLUMNS($B66:I66),0),"")</f>
        <v/>
      </c>
      <c r="I67" s="171" t="str">
        <f>IFERROR(VLOOKUP(($D$13&amp;"_"&amp;$A67),annexure,COLUMNS($B66:J66),0),"")</f>
        <v/>
      </c>
      <c r="J67" s="171" t="str">
        <f>IFERROR(VLOOKUP(($D$13&amp;"_"&amp;$A67),annexure,COLUMNS($B66:K66),0),"")</f>
        <v/>
      </c>
      <c r="K67" s="229" t="str">
        <f>IFERROR(VLOOKUP(($D$13&amp;"_"&amp;$A67),annexure,COLUMNS($B66:L66),0),"")</f>
        <v/>
      </c>
    </row>
    <row r="68" spans="1:11">
      <c r="A68" s="7">
        <v>48</v>
      </c>
      <c r="B68" s="228" t="str">
        <f>IFERROR(VLOOKUP(($D$13&amp;"_"&amp;$A68),annexure,COLUMNS($B67:C67),0),"")</f>
        <v/>
      </c>
      <c r="C68" s="145" t="str">
        <f>IFERROR(VLOOKUP(($D$13&amp;"_"&amp;$A68),annexure,COLUMNS($B67:D67),0),"")</f>
        <v/>
      </c>
      <c r="D68" s="176" t="str">
        <f>IFERROR(VLOOKUP(($D$13&amp;"_"&amp;$A68),annexure,COLUMNS($B67:E67),0),"")</f>
        <v/>
      </c>
      <c r="E68" s="267" t="str">
        <f>IFERROR(VLOOKUP(($D$13&amp;"_"&amp;$A68),annexure,COLUMNS($B67:F67),0),"")</f>
        <v/>
      </c>
      <c r="F68" s="171" t="str">
        <f>IFERROR(VLOOKUP(($D$13&amp;"_"&amp;$A68),annexure,COLUMNS($B67:G67),0),"")</f>
        <v/>
      </c>
      <c r="G68" s="171" t="str">
        <f>IFERROR(VLOOKUP(($D$13&amp;"_"&amp;$A68),annexure,COLUMNS($B67:H67),0),"")</f>
        <v/>
      </c>
      <c r="H68" s="171" t="str">
        <f>IFERROR(VLOOKUP(($D$13&amp;"_"&amp;$A68),annexure,COLUMNS($B67:I67),0),"")</f>
        <v/>
      </c>
      <c r="I68" s="171" t="str">
        <f>IFERROR(VLOOKUP(($D$13&amp;"_"&amp;$A68),annexure,COLUMNS($B67:J67),0),"")</f>
        <v/>
      </c>
      <c r="J68" s="171" t="str">
        <f>IFERROR(VLOOKUP(($D$13&amp;"_"&amp;$A68),annexure,COLUMNS($B67:K67),0),"")</f>
        <v/>
      </c>
      <c r="K68" s="229" t="str">
        <f>IFERROR(VLOOKUP(($D$13&amp;"_"&amp;$A68),annexure,COLUMNS($B67:L67),0),"")</f>
        <v/>
      </c>
    </row>
    <row r="69" spans="1:11">
      <c r="A69" s="7">
        <v>49</v>
      </c>
      <c r="B69" s="228" t="str">
        <f>IFERROR(VLOOKUP(($D$13&amp;"_"&amp;$A69),annexure,COLUMNS($B68:C68),0),"")</f>
        <v/>
      </c>
      <c r="C69" s="145" t="str">
        <f>IFERROR(VLOOKUP(($D$13&amp;"_"&amp;$A69),annexure,COLUMNS($B68:D68),0),"")</f>
        <v/>
      </c>
      <c r="D69" s="176" t="str">
        <f>IFERROR(VLOOKUP(($D$13&amp;"_"&amp;$A69),annexure,COLUMNS($B68:E68),0),"")</f>
        <v/>
      </c>
      <c r="E69" s="267" t="str">
        <f>IFERROR(VLOOKUP(($D$13&amp;"_"&amp;$A69),annexure,COLUMNS($B68:F68),0),"")</f>
        <v/>
      </c>
      <c r="F69" s="171" t="str">
        <f>IFERROR(VLOOKUP(($D$13&amp;"_"&amp;$A69),annexure,COLUMNS($B68:G68),0),"")</f>
        <v/>
      </c>
      <c r="G69" s="171" t="str">
        <f>IFERROR(VLOOKUP(($D$13&amp;"_"&amp;$A69),annexure,COLUMNS($B68:H68),0),"")</f>
        <v/>
      </c>
      <c r="H69" s="171" t="str">
        <f>IFERROR(VLOOKUP(($D$13&amp;"_"&amp;$A69),annexure,COLUMNS($B68:I68),0),"")</f>
        <v/>
      </c>
      <c r="I69" s="171" t="str">
        <f>IFERROR(VLOOKUP(($D$13&amp;"_"&amp;$A69),annexure,COLUMNS($B68:J68),0),"")</f>
        <v/>
      </c>
      <c r="J69" s="171" t="str">
        <f>IFERROR(VLOOKUP(($D$13&amp;"_"&amp;$A69),annexure,COLUMNS($B68:K68),0),"")</f>
        <v/>
      </c>
      <c r="K69" s="229" t="str">
        <f>IFERROR(VLOOKUP(($D$13&amp;"_"&amp;$A69),annexure,COLUMNS($B68:L68),0),"")</f>
        <v/>
      </c>
    </row>
    <row r="70" spans="1:11">
      <c r="A70" s="7">
        <v>50</v>
      </c>
      <c r="B70" s="228" t="str">
        <f>IFERROR(VLOOKUP(($D$13&amp;"_"&amp;$A70),annexure,COLUMNS($B69:C69),0),"")</f>
        <v/>
      </c>
      <c r="C70" s="145" t="str">
        <f>IFERROR(VLOOKUP(($D$13&amp;"_"&amp;$A70),annexure,COLUMNS($B69:D69),0),"")</f>
        <v/>
      </c>
      <c r="D70" s="176" t="str">
        <f>IFERROR(VLOOKUP(($D$13&amp;"_"&amp;$A70),annexure,COLUMNS($B69:E69),0),"")</f>
        <v/>
      </c>
      <c r="E70" s="267" t="str">
        <f>IFERROR(VLOOKUP(($D$13&amp;"_"&amp;$A70),annexure,COLUMNS($B69:F69),0),"")</f>
        <v/>
      </c>
      <c r="F70" s="171" t="str">
        <f>IFERROR(VLOOKUP(($D$13&amp;"_"&amp;$A70),annexure,COLUMNS($B69:G69),0),"")</f>
        <v/>
      </c>
      <c r="G70" s="171" t="str">
        <f>IFERROR(VLOOKUP(($D$13&amp;"_"&amp;$A70),annexure,COLUMNS($B69:H69),0),"")</f>
        <v/>
      </c>
      <c r="H70" s="171" t="str">
        <f>IFERROR(VLOOKUP(($D$13&amp;"_"&amp;$A70),annexure,COLUMNS($B69:I69),0),"")</f>
        <v/>
      </c>
      <c r="I70" s="171" t="str">
        <f>IFERROR(VLOOKUP(($D$13&amp;"_"&amp;$A70),annexure,COLUMNS($B69:J69),0),"")</f>
        <v/>
      </c>
      <c r="J70" s="171" t="str">
        <f>IFERROR(VLOOKUP(($D$13&amp;"_"&amp;$A70),annexure,COLUMNS($B69:K69),0),"")</f>
        <v/>
      </c>
      <c r="K70" s="229" t="str">
        <f>IFERROR(VLOOKUP(($D$13&amp;"_"&amp;$A70),annexure,COLUMNS($B69:L69),0),"")</f>
        <v/>
      </c>
    </row>
    <row r="71" spans="1:11">
      <c r="A71" s="7">
        <v>51</v>
      </c>
      <c r="B71" s="228" t="str">
        <f>IFERROR(VLOOKUP(($D$13&amp;"_"&amp;$A71),annexure,COLUMNS($B70:C70),0),"")</f>
        <v/>
      </c>
      <c r="C71" s="145" t="str">
        <f>IFERROR(VLOOKUP(($D$13&amp;"_"&amp;$A71),annexure,COLUMNS($B70:D70),0),"")</f>
        <v/>
      </c>
      <c r="D71" s="176" t="str">
        <f>IFERROR(VLOOKUP(($D$13&amp;"_"&amp;$A71),annexure,COLUMNS($B70:E70),0),"")</f>
        <v/>
      </c>
      <c r="E71" s="267" t="str">
        <f>IFERROR(VLOOKUP(($D$13&amp;"_"&amp;$A71),annexure,COLUMNS($B70:F70),0),"")</f>
        <v/>
      </c>
      <c r="F71" s="171" t="str">
        <f>IFERROR(VLOOKUP(($D$13&amp;"_"&amp;$A71),annexure,COLUMNS($B70:G70),0),"")</f>
        <v/>
      </c>
      <c r="G71" s="171" t="str">
        <f>IFERROR(VLOOKUP(($D$13&amp;"_"&amp;$A71),annexure,COLUMNS($B70:H70),0),"")</f>
        <v/>
      </c>
      <c r="H71" s="171" t="str">
        <f>IFERROR(VLOOKUP(($D$13&amp;"_"&amp;$A71),annexure,COLUMNS($B70:I70),0),"")</f>
        <v/>
      </c>
      <c r="I71" s="171" t="str">
        <f>IFERROR(VLOOKUP(($D$13&amp;"_"&amp;$A71),annexure,COLUMNS($B70:J70),0),"")</f>
        <v/>
      </c>
      <c r="J71" s="171" t="str">
        <f>IFERROR(VLOOKUP(($D$13&amp;"_"&amp;$A71),annexure,COLUMNS($B70:K70),0),"")</f>
        <v/>
      </c>
      <c r="K71" s="229" t="str">
        <f>IFERROR(VLOOKUP(($D$13&amp;"_"&amp;$A71),annexure,COLUMNS($B70:L70),0),"")</f>
        <v/>
      </c>
    </row>
    <row r="72" spans="1:11">
      <c r="A72" s="7">
        <v>52</v>
      </c>
      <c r="B72" s="228" t="str">
        <f>IFERROR(VLOOKUP(($D$13&amp;"_"&amp;$A72),annexure,COLUMNS($B71:C71),0),"")</f>
        <v/>
      </c>
      <c r="C72" s="145" t="str">
        <f>IFERROR(VLOOKUP(($D$13&amp;"_"&amp;$A72),annexure,COLUMNS($B71:D71),0),"")</f>
        <v/>
      </c>
      <c r="D72" s="176" t="str">
        <f>IFERROR(VLOOKUP(($D$13&amp;"_"&amp;$A72),annexure,COLUMNS($B71:E71),0),"")</f>
        <v/>
      </c>
      <c r="E72" s="267" t="str">
        <f>IFERROR(VLOOKUP(($D$13&amp;"_"&amp;$A72),annexure,COLUMNS($B71:F71),0),"")</f>
        <v/>
      </c>
      <c r="F72" s="171" t="str">
        <f>IFERROR(VLOOKUP(($D$13&amp;"_"&amp;$A72),annexure,COLUMNS($B71:G71),0),"")</f>
        <v/>
      </c>
      <c r="G72" s="171" t="str">
        <f>IFERROR(VLOOKUP(($D$13&amp;"_"&amp;$A72),annexure,COLUMNS($B71:H71),0),"")</f>
        <v/>
      </c>
      <c r="H72" s="171" t="str">
        <f>IFERROR(VLOOKUP(($D$13&amp;"_"&amp;$A72),annexure,COLUMNS($B71:I71),0),"")</f>
        <v/>
      </c>
      <c r="I72" s="171" t="str">
        <f>IFERROR(VLOOKUP(($D$13&amp;"_"&amp;$A72),annexure,COLUMNS($B71:J71),0),"")</f>
        <v/>
      </c>
      <c r="J72" s="171" t="str">
        <f>IFERROR(VLOOKUP(($D$13&amp;"_"&amp;$A72),annexure,COLUMNS($B71:K71),0),"")</f>
        <v/>
      </c>
      <c r="K72" s="229" t="str">
        <f>IFERROR(VLOOKUP(($D$13&amp;"_"&amp;$A72),annexure,COLUMNS($B71:L71),0),"")</f>
        <v/>
      </c>
    </row>
    <row r="73" spans="1:11">
      <c r="A73" s="7">
        <v>53</v>
      </c>
      <c r="B73" s="228" t="str">
        <f>IFERROR(VLOOKUP(($D$13&amp;"_"&amp;$A73),annexure,COLUMNS($B72:C72),0),"")</f>
        <v/>
      </c>
      <c r="C73" s="145" t="str">
        <f>IFERROR(VLOOKUP(($D$13&amp;"_"&amp;$A73),annexure,COLUMNS($B72:D72),0),"")</f>
        <v/>
      </c>
      <c r="D73" s="176" t="str">
        <f>IFERROR(VLOOKUP(($D$13&amp;"_"&amp;$A73),annexure,COLUMNS($B72:E72),0),"")</f>
        <v/>
      </c>
      <c r="E73" s="267" t="str">
        <f>IFERROR(VLOOKUP(($D$13&amp;"_"&amp;$A73),annexure,COLUMNS($B72:F72),0),"")</f>
        <v/>
      </c>
      <c r="F73" s="171" t="str">
        <f>IFERROR(VLOOKUP(($D$13&amp;"_"&amp;$A73),annexure,COLUMNS($B72:G72),0),"")</f>
        <v/>
      </c>
      <c r="G73" s="171" t="str">
        <f>IFERROR(VLOOKUP(($D$13&amp;"_"&amp;$A73),annexure,COLUMNS($B72:H72),0),"")</f>
        <v/>
      </c>
      <c r="H73" s="171" t="str">
        <f>IFERROR(VLOOKUP(($D$13&amp;"_"&amp;$A73),annexure,COLUMNS($B72:I72),0),"")</f>
        <v/>
      </c>
      <c r="I73" s="171" t="str">
        <f>IFERROR(VLOOKUP(($D$13&amp;"_"&amp;$A73),annexure,COLUMNS($B72:J72),0),"")</f>
        <v/>
      </c>
      <c r="J73" s="171" t="str">
        <f>IFERROR(VLOOKUP(($D$13&amp;"_"&amp;$A73),annexure,COLUMNS($B72:K72),0),"")</f>
        <v/>
      </c>
      <c r="K73" s="229" t="str">
        <f>IFERROR(VLOOKUP(($D$13&amp;"_"&amp;$A73),annexure,COLUMNS($B72:L72),0),"")</f>
        <v/>
      </c>
    </row>
    <row r="74" spans="1:11">
      <c r="A74" s="7">
        <v>54</v>
      </c>
      <c r="B74" s="228" t="str">
        <f>IFERROR(VLOOKUP(($D$13&amp;"_"&amp;$A74),annexure,COLUMNS($B73:C73),0),"")</f>
        <v/>
      </c>
      <c r="C74" s="145" t="str">
        <f>IFERROR(VLOOKUP(($D$13&amp;"_"&amp;$A74),annexure,COLUMNS($B73:D73),0),"")</f>
        <v/>
      </c>
      <c r="D74" s="176" t="str">
        <f>IFERROR(VLOOKUP(($D$13&amp;"_"&amp;$A74),annexure,COLUMNS($B73:E73),0),"")</f>
        <v/>
      </c>
      <c r="E74" s="267" t="str">
        <f>IFERROR(VLOOKUP(($D$13&amp;"_"&amp;$A74),annexure,COLUMNS($B73:F73),0),"")</f>
        <v/>
      </c>
      <c r="F74" s="171" t="str">
        <f>IFERROR(VLOOKUP(($D$13&amp;"_"&amp;$A74),annexure,COLUMNS($B73:G73),0),"")</f>
        <v/>
      </c>
      <c r="G74" s="171" t="str">
        <f>IFERROR(VLOOKUP(($D$13&amp;"_"&amp;$A74),annexure,COLUMNS($B73:H73),0),"")</f>
        <v/>
      </c>
      <c r="H74" s="171" t="str">
        <f>IFERROR(VLOOKUP(($D$13&amp;"_"&amp;$A74),annexure,COLUMNS($B73:I73),0),"")</f>
        <v/>
      </c>
      <c r="I74" s="171" t="str">
        <f>IFERROR(VLOOKUP(($D$13&amp;"_"&amp;$A74),annexure,COLUMNS($B73:J73),0),"")</f>
        <v/>
      </c>
      <c r="J74" s="171" t="str">
        <f>IFERROR(VLOOKUP(($D$13&amp;"_"&amp;$A74),annexure,COLUMNS($B73:K73),0),"")</f>
        <v/>
      </c>
      <c r="K74" s="229" t="str">
        <f>IFERROR(VLOOKUP(($D$13&amp;"_"&amp;$A74),annexure,COLUMNS($B73:L73),0),"")</f>
        <v/>
      </c>
    </row>
    <row r="75" spans="1:11">
      <c r="A75" s="7">
        <v>55</v>
      </c>
      <c r="B75" s="228" t="str">
        <f>IFERROR(VLOOKUP(($D$13&amp;"_"&amp;$A75),annexure,COLUMNS($B74:C74),0),"")</f>
        <v/>
      </c>
      <c r="C75" s="145" t="str">
        <f>IFERROR(VLOOKUP(($D$13&amp;"_"&amp;$A75),annexure,COLUMNS($B74:D74),0),"")</f>
        <v/>
      </c>
      <c r="D75" s="176" t="str">
        <f>IFERROR(VLOOKUP(($D$13&amp;"_"&amp;$A75),annexure,COLUMNS($B74:E74),0),"")</f>
        <v/>
      </c>
      <c r="E75" s="267" t="str">
        <f>IFERROR(VLOOKUP(($D$13&amp;"_"&amp;$A75),annexure,COLUMNS($B74:F74),0),"")</f>
        <v/>
      </c>
      <c r="F75" s="171" t="str">
        <f>IFERROR(VLOOKUP(($D$13&amp;"_"&amp;$A75),annexure,COLUMNS($B74:G74),0),"")</f>
        <v/>
      </c>
      <c r="G75" s="171" t="str">
        <f>IFERROR(VLOOKUP(($D$13&amp;"_"&amp;$A75),annexure,COLUMNS($B74:H74),0),"")</f>
        <v/>
      </c>
      <c r="H75" s="171" t="str">
        <f>IFERROR(VLOOKUP(($D$13&amp;"_"&amp;$A75),annexure,COLUMNS($B74:I74),0),"")</f>
        <v/>
      </c>
      <c r="I75" s="171" t="str">
        <f>IFERROR(VLOOKUP(($D$13&amp;"_"&amp;$A75),annexure,COLUMNS($B74:J74),0),"")</f>
        <v/>
      </c>
      <c r="J75" s="171" t="str">
        <f>IFERROR(VLOOKUP(($D$13&amp;"_"&amp;$A75),annexure,COLUMNS($B74:K74),0),"")</f>
        <v/>
      </c>
      <c r="K75" s="229" t="str">
        <f>IFERROR(VLOOKUP(($D$13&amp;"_"&amp;$A75),annexure,COLUMNS($B74:L74),0),"")</f>
        <v/>
      </c>
    </row>
    <row r="76" spans="1:11">
      <c r="A76" s="7">
        <v>56</v>
      </c>
      <c r="B76" s="228" t="str">
        <f>IFERROR(VLOOKUP(($D$13&amp;"_"&amp;$A76),annexure,COLUMNS($B75:C75),0),"")</f>
        <v/>
      </c>
      <c r="C76" s="145" t="str">
        <f>IFERROR(VLOOKUP(($D$13&amp;"_"&amp;$A76),annexure,COLUMNS($B75:D75),0),"")</f>
        <v/>
      </c>
      <c r="D76" s="176" t="str">
        <f>IFERROR(VLOOKUP(($D$13&amp;"_"&amp;$A76),annexure,COLUMNS($B75:E75),0),"")</f>
        <v/>
      </c>
      <c r="E76" s="267" t="str">
        <f>IFERROR(VLOOKUP(($D$13&amp;"_"&amp;$A76),annexure,COLUMNS($B75:F75),0),"")</f>
        <v/>
      </c>
      <c r="F76" s="171" t="str">
        <f>IFERROR(VLOOKUP(($D$13&amp;"_"&amp;$A76),annexure,COLUMNS($B75:G75),0),"")</f>
        <v/>
      </c>
      <c r="G76" s="171" t="str">
        <f>IFERROR(VLOOKUP(($D$13&amp;"_"&amp;$A76),annexure,COLUMNS($B75:H75),0),"")</f>
        <v/>
      </c>
      <c r="H76" s="171" t="str">
        <f>IFERROR(VLOOKUP(($D$13&amp;"_"&amp;$A76),annexure,COLUMNS($B75:I75),0),"")</f>
        <v/>
      </c>
      <c r="I76" s="171" t="str">
        <f>IFERROR(VLOOKUP(($D$13&amp;"_"&amp;$A76),annexure,COLUMNS($B75:J75),0),"")</f>
        <v/>
      </c>
      <c r="J76" s="171" t="str">
        <f>IFERROR(VLOOKUP(($D$13&amp;"_"&amp;$A76),annexure,COLUMNS($B75:K75),0),"")</f>
        <v/>
      </c>
      <c r="K76" s="229" t="str">
        <f>IFERROR(VLOOKUP(($D$13&amp;"_"&amp;$A76),annexure,COLUMNS($B75:L75),0),"")</f>
        <v/>
      </c>
    </row>
    <row r="77" spans="1:11">
      <c r="A77" s="7">
        <v>57</v>
      </c>
      <c r="B77" s="228" t="str">
        <f>IFERROR(VLOOKUP(($D$13&amp;"_"&amp;$A77),annexure,COLUMNS($B76:C76),0),"")</f>
        <v/>
      </c>
      <c r="C77" s="145" t="str">
        <f>IFERROR(VLOOKUP(($D$13&amp;"_"&amp;$A77),annexure,COLUMNS($B76:D76),0),"")</f>
        <v/>
      </c>
      <c r="D77" s="176" t="str">
        <f>IFERROR(VLOOKUP(($D$13&amp;"_"&amp;$A77),annexure,COLUMNS($B76:E76),0),"")</f>
        <v/>
      </c>
      <c r="E77" s="267" t="str">
        <f>IFERROR(VLOOKUP(($D$13&amp;"_"&amp;$A77),annexure,COLUMNS($B76:F76),0),"")</f>
        <v/>
      </c>
      <c r="F77" s="171" t="str">
        <f>IFERROR(VLOOKUP(($D$13&amp;"_"&amp;$A77),annexure,COLUMNS($B76:G76),0),"")</f>
        <v/>
      </c>
      <c r="G77" s="171" t="str">
        <f>IFERROR(VLOOKUP(($D$13&amp;"_"&amp;$A77),annexure,COLUMNS($B76:H76),0),"")</f>
        <v/>
      </c>
      <c r="H77" s="171" t="str">
        <f>IFERROR(VLOOKUP(($D$13&amp;"_"&amp;$A77),annexure,COLUMNS($B76:I76),0),"")</f>
        <v/>
      </c>
      <c r="I77" s="171" t="str">
        <f>IFERROR(VLOOKUP(($D$13&amp;"_"&amp;$A77),annexure,COLUMNS($B76:J76),0),"")</f>
        <v/>
      </c>
      <c r="J77" s="171" t="str">
        <f>IFERROR(VLOOKUP(($D$13&amp;"_"&amp;$A77),annexure,COLUMNS($B76:K76),0),"")</f>
        <v/>
      </c>
      <c r="K77" s="229" t="str">
        <f>IFERROR(VLOOKUP(($D$13&amp;"_"&amp;$A77),annexure,COLUMNS($B76:L76),0),"")</f>
        <v/>
      </c>
    </row>
    <row r="78" spans="1:11">
      <c r="A78" s="7">
        <v>58</v>
      </c>
      <c r="B78" s="228" t="str">
        <f>IFERROR(VLOOKUP(($D$13&amp;"_"&amp;$A78),annexure,COLUMNS($B77:C77),0),"")</f>
        <v/>
      </c>
      <c r="C78" s="145" t="str">
        <f>IFERROR(VLOOKUP(($D$13&amp;"_"&amp;$A78),annexure,COLUMNS($B77:D77),0),"")</f>
        <v/>
      </c>
      <c r="D78" s="176" t="str">
        <f>IFERROR(VLOOKUP(($D$13&amp;"_"&amp;$A78),annexure,COLUMNS($B77:E77),0),"")</f>
        <v/>
      </c>
      <c r="E78" s="267" t="str">
        <f>IFERROR(VLOOKUP(($D$13&amp;"_"&amp;$A78),annexure,COLUMNS($B77:F77),0),"")</f>
        <v/>
      </c>
      <c r="F78" s="171" t="str">
        <f>IFERROR(VLOOKUP(($D$13&amp;"_"&amp;$A78),annexure,COLUMNS($B77:G77),0),"")</f>
        <v/>
      </c>
      <c r="G78" s="171" t="str">
        <f>IFERROR(VLOOKUP(($D$13&amp;"_"&amp;$A78),annexure,COLUMNS($B77:H77),0),"")</f>
        <v/>
      </c>
      <c r="H78" s="171" t="str">
        <f>IFERROR(VLOOKUP(($D$13&amp;"_"&amp;$A78),annexure,COLUMNS($B77:I77),0),"")</f>
        <v/>
      </c>
      <c r="I78" s="171" t="str">
        <f>IFERROR(VLOOKUP(($D$13&amp;"_"&amp;$A78),annexure,COLUMNS($B77:J77),0),"")</f>
        <v/>
      </c>
      <c r="J78" s="171" t="str">
        <f>IFERROR(VLOOKUP(($D$13&amp;"_"&amp;$A78),annexure,COLUMNS($B77:K77),0),"")</f>
        <v/>
      </c>
      <c r="K78" s="229" t="str">
        <f>IFERROR(VLOOKUP(($D$13&amp;"_"&amp;$A78),annexure,COLUMNS($B77:L77),0),"")</f>
        <v/>
      </c>
    </row>
    <row r="79" spans="1:11">
      <c r="A79" s="7">
        <v>59</v>
      </c>
      <c r="B79" s="228" t="str">
        <f>IFERROR(VLOOKUP(($D$13&amp;"_"&amp;$A79),annexure,COLUMNS($B78:C78),0),"")</f>
        <v/>
      </c>
      <c r="C79" s="145" t="str">
        <f>IFERROR(VLOOKUP(($D$13&amp;"_"&amp;$A79),annexure,COLUMNS($B78:D78),0),"")</f>
        <v/>
      </c>
      <c r="D79" s="176" t="str">
        <f>IFERROR(VLOOKUP(($D$13&amp;"_"&amp;$A79),annexure,COLUMNS($B78:E78),0),"")</f>
        <v/>
      </c>
      <c r="E79" s="267" t="str">
        <f>IFERROR(VLOOKUP(($D$13&amp;"_"&amp;$A79),annexure,COLUMNS($B78:F78),0),"")</f>
        <v/>
      </c>
      <c r="F79" s="171" t="str">
        <f>IFERROR(VLOOKUP(($D$13&amp;"_"&amp;$A79),annexure,COLUMNS($B78:G78),0),"")</f>
        <v/>
      </c>
      <c r="G79" s="171" t="str">
        <f>IFERROR(VLOOKUP(($D$13&amp;"_"&amp;$A79),annexure,COLUMNS($B78:H78),0),"")</f>
        <v/>
      </c>
      <c r="H79" s="171" t="str">
        <f>IFERROR(VLOOKUP(($D$13&amp;"_"&amp;$A79),annexure,COLUMNS($B78:I78),0),"")</f>
        <v/>
      </c>
      <c r="I79" s="171" t="str">
        <f>IFERROR(VLOOKUP(($D$13&amp;"_"&amp;$A79),annexure,COLUMNS($B78:J78),0),"")</f>
        <v/>
      </c>
      <c r="J79" s="171" t="str">
        <f>IFERROR(VLOOKUP(($D$13&amp;"_"&amp;$A79),annexure,COLUMNS($B78:K78),0),"")</f>
        <v/>
      </c>
      <c r="K79" s="229" t="str">
        <f>IFERROR(VLOOKUP(($D$13&amp;"_"&amp;$A79),annexure,COLUMNS($B78:L78),0),"")</f>
        <v/>
      </c>
    </row>
    <row r="80" spans="1:11">
      <c r="A80" s="7">
        <v>60</v>
      </c>
      <c r="B80" s="228" t="str">
        <f>IFERROR(VLOOKUP(($D$13&amp;"_"&amp;$A80),annexure,COLUMNS($B79:C79),0),"")</f>
        <v/>
      </c>
      <c r="C80" s="145" t="str">
        <f>IFERROR(VLOOKUP(($D$13&amp;"_"&amp;$A80),annexure,COLUMNS($B79:D79),0),"")</f>
        <v/>
      </c>
      <c r="D80" s="176" t="str">
        <f>IFERROR(VLOOKUP(($D$13&amp;"_"&amp;$A80),annexure,COLUMNS($B79:E79),0),"")</f>
        <v/>
      </c>
      <c r="E80" s="267" t="str">
        <f>IFERROR(VLOOKUP(($D$13&amp;"_"&amp;$A80),annexure,COLUMNS($B79:F79),0),"")</f>
        <v/>
      </c>
      <c r="F80" s="171" t="str">
        <f>IFERROR(VLOOKUP(($D$13&amp;"_"&amp;$A80),annexure,COLUMNS($B79:G79),0),"")</f>
        <v/>
      </c>
      <c r="G80" s="171" t="str">
        <f>IFERROR(VLOOKUP(($D$13&amp;"_"&amp;$A80),annexure,COLUMNS($B79:H79),0),"")</f>
        <v/>
      </c>
      <c r="H80" s="171" t="str">
        <f>IFERROR(VLOOKUP(($D$13&amp;"_"&amp;$A80),annexure,COLUMNS($B79:I79),0),"")</f>
        <v/>
      </c>
      <c r="I80" s="171" t="str">
        <f>IFERROR(VLOOKUP(($D$13&amp;"_"&amp;$A80),annexure,COLUMNS($B79:J79),0),"")</f>
        <v/>
      </c>
      <c r="J80" s="171" t="str">
        <f>IFERROR(VLOOKUP(($D$13&amp;"_"&amp;$A80),annexure,COLUMNS($B79:K79),0),"")</f>
        <v/>
      </c>
      <c r="K80" s="229" t="str">
        <f>IFERROR(VLOOKUP(($D$13&amp;"_"&amp;$A80),annexure,COLUMNS($B79:L79),0),"")</f>
        <v/>
      </c>
    </row>
    <row r="81" spans="1:11">
      <c r="A81" s="7">
        <v>61</v>
      </c>
      <c r="B81" s="228" t="str">
        <f>IFERROR(VLOOKUP(($D$13&amp;"_"&amp;$A81),annexure,COLUMNS($B80:C80),0),"")</f>
        <v/>
      </c>
      <c r="C81" s="145" t="str">
        <f>IFERROR(VLOOKUP(($D$13&amp;"_"&amp;$A81),annexure,COLUMNS($B80:D80),0),"")</f>
        <v/>
      </c>
      <c r="D81" s="176" t="str">
        <f>IFERROR(VLOOKUP(($D$13&amp;"_"&amp;$A81),annexure,COLUMNS($B80:E80),0),"")</f>
        <v/>
      </c>
      <c r="E81" s="267" t="str">
        <f>IFERROR(VLOOKUP(($D$13&amp;"_"&amp;$A81),annexure,COLUMNS($B80:F80),0),"")</f>
        <v/>
      </c>
      <c r="F81" s="171" t="str">
        <f>IFERROR(VLOOKUP(($D$13&amp;"_"&amp;$A81),annexure,COLUMNS($B80:G80),0),"")</f>
        <v/>
      </c>
      <c r="G81" s="171" t="str">
        <f>IFERROR(VLOOKUP(($D$13&amp;"_"&amp;$A81),annexure,COLUMNS($B80:H80),0),"")</f>
        <v/>
      </c>
      <c r="H81" s="171" t="str">
        <f>IFERROR(VLOOKUP(($D$13&amp;"_"&amp;$A81),annexure,COLUMNS($B80:I80),0),"")</f>
        <v/>
      </c>
      <c r="I81" s="171" t="str">
        <f>IFERROR(VLOOKUP(($D$13&amp;"_"&amp;$A81),annexure,COLUMNS($B80:J80),0),"")</f>
        <v/>
      </c>
      <c r="J81" s="171" t="str">
        <f>IFERROR(VLOOKUP(($D$13&amp;"_"&amp;$A81),annexure,COLUMNS($B80:K80),0),"")</f>
        <v/>
      </c>
      <c r="K81" s="229" t="str">
        <f>IFERROR(VLOOKUP(($D$13&amp;"_"&amp;$A81),annexure,COLUMNS($B80:L80),0),"")</f>
        <v/>
      </c>
    </row>
    <row r="82" spans="1:11">
      <c r="A82" s="7">
        <v>62</v>
      </c>
      <c r="B82" s="228" t="str">
        <f>IFERROR(VLOOKUP(($D$13&amp;"_"&amp;$A82),annexure,COLUMNS($B81:C81),0),"")</f>
        <v/>
      </c>
      <c r="C82" s="145" t="str">
        <f>IFERROR(VLOOKUP(($D$13&amp;"_"&amp;$A82),annexure,COLUMNS($B81:D81),0),"")</f>
        <v/>
      </c>
      <c r="D82" s="176" t="str">
        <f>IFERROR(VLOOKUP(($D$13&amp;"_"&amp;$A82),annexure,COLUMNS($B81:E81),0),"")</f>
        <v/>
      </c>
      <c r="E82" s="267" t="str">
        <f>IFERROR(VLOOKUP(($D$13&amp;"_"&amp;$A82),annexure,COLUMNS($B81:F81),0),"")</f>
        <v/>
      </c>
      <c r="F82" s="171" t="str">
        <f>IFERROR(VLOOKUP(($D$13&amp;"_"&amp;$A82),annexure,COLUMNS($B81:G81),0),"")</f>
        <v/>
      </c>
      <c r="G82" s="171" t="str">
        <f>IFERROR(VLOOKUP(($D$13&amp;"_"&amp;$A82),annexure,COLUMNS($B81:H81),0),"")</f>
        <v/>
      </c>
      <c r="H82" s="171" t="str">
        <f>IFERROR(VLOOKUP(($D$13&amp;"_"&amp;$A82),annexure,COLUMNS($B81:I81),0),"")</f>
        <v/>
      </c>
      <c r="I82" s="171" t="str">
        <f>IFERROR(VLOOKUP(($D$13&amp;"_"&amp;$A82),annexure,COLUMNS($B81:J81),0),"")</f>
        <v/>
      </c>
      <c r="J82" s="171" t="str">
        <f>IFERROR(VLOOKUP(($D$13&amp;"_"&amp;$A82),annexure,COLUMNS($B81:K81),0),"")</f>
        <v/>
      </c>
      <c r="K82" s="229" t="str">
        <f>IFERROR(VLOOKUP(($D$13&amp;"_"&amp;$A82),annexure,COLUMNS($B81:L81),0),"")</f>
        <v/>
      </c>
    </row>
    <row r="83" spans="1:11">
      <c r="A83" s="7">
        <v>63</v>
      </c>
      <c r="B83" s="228" t="str">
        <f>IFERROR(VLOOKUP(($D$13&amp;"_"&amp;$A83),annexure,COLUMNS($B82:C82),0),"")</f>
        <v/>
      </c>
      <c r="C83" s="145" t="str">
        <f>IFERROR(VLOOKUP(($D$13&amp;"_"&amp;$A83),annexure,COLUMNS($B82:D82),0),"")</f>
        <v/>
      </c>
      <c r="D83" s="176" t="str">
        <f>IFERROR(VLOOKUP(($D$13&amp;"_"&amp;$A83),annexure,COLUMNS($B82:E82),0),"")</f>
        <v/>
      </c>
      <c r="E83" s="267" t="str">
        <f>IFERROR(VLOOKUP(($D$13&amp;"_"&amp;$A83),annexure,COLUMNS($B82:F82),0),"")</f>
        <v/>
      </c>
      <c r="F83" s="171" t="str">
        <f>IFERROR(VLOOKUP(($D$13&amp;"_"&amp;$A83),annexure,COLUMNS($B82:G82),0),"")</f>
        <v/>
      </c>
      <c r="G83" s="171" t="str">
        <f>IFERROR(VLOOKUP(($D$13&amp;"_"&amp;$A83),annexure,COLUMNS($B82:H82),0),"")</f>
        <v/>
      </c>
      <c r="H83" s="171" t="str">
        <f>IFERROR(VLOOKUP(($D$13&amp;"_"&amp;$A83),annexure,COLUMNS($B82:I82),0),"")</f>
        <v/>
      </c>
      <c r="I83" s="171" t="str">
        <f>IFERROR(VLOOKUP(($D$13&amp;"_"&amp;$A83),annexure,COLUMNS($B82:J82),0),"")</f>
        <v/>
      </c>
      <c r="J83" s="171" t="str">
        <f>IFERROR(VLOOKUP(($D$13&amp;"_"&amp;$A83),annexure,COLUMNS($B82:K82),0),"")</f>
        <v/>
      </c>
      <c r="K83" s="229" t="str">
        <f>IFERROR(VLOOKUP(($D$13&amp;"_"&amp;$A83),annexure,COLUMNS($B82:L82),0),"")</f>
        <v/>
      </c>
    </row>
    <row r="84" spans="1:11">
      <c r="A84" s="7">
        <v>64</v>
      </c>
      <c r="B84" s="228" t="str">
        <f>IFERROR(VLOOKUP(($D$13&amp;"_"&amp;$A84),annexure,COLUMNS($B83:C83),0),"")</f>
        <v/>
      </c>
      <c r="C84" s="145" t="str">
        <f>IFERROR(VLOOKUP(($D$13&amp;"_"&amp;$A84),annexure,COLUMNS($B83:D83),0),"")</f>
        <v/>
      </c>
      <c r="D84" s="176" t="str">
        <f>IFERROR(VLOOKUP(($D$13&amp;"_"&amp;$A84),annexure,COLUMNS($B83:E83),0),"")</f>
        <v/>
      </c>
      <c r="E84" s="267" t="str">
        <f>IFERROR(VLOOKUP(($D$13&amp;"_"&amp;$A84),annexure,COLUMNS($B83:F83),0),"")</f>
        <v/>
      </c>
      <c r="F84" s="171" t="str">
        <f>IFERROR(VLOOKUP(($D$13&amp;"_"&amp;$A84),annexure,COLUMNS($B83:G83),0),"")</f>
        <v/>
      </c>
      <c r="G84" s="171" t="str">
        <f>IFERROR(VLOOKUP(($D$13&amp;"_"&amp;$A84),annexure,COLUMNS($B83:H83),0),"")</f>
        <v/>
      </c>
      <c r="H84" s="171" t="str">
        <f>IFERROR(VLOOKUP(($D$13&amp;"_"&amp;$A84),annexure,COLUMNS($B83:I83),0),"")</f>
        <v/>
      </c>
      <c r="I84" s="171" t="str">
        <f>IFERROR(VLOOKUP(($D$13&amp;"_"&amp;$A84),annexure,COLUMNS($B83:J83),0),"")</f>
        <v/>
      </c>
      <c r="J84" s="171" t="str">
        <f>IFERROR(VLOOKUP(($D$13&amp;"_"&amp;$A84),annexure,COLUMNS($B83:K83),0),"")</f>
        <v/>
      </c>
      <c r="K84" s="229" t="str">
        <f>IFERROR(VLOOKUP(($D$13&amp;"_"&amp;$A84),annexure,COLUMNS($B83:L83),0),"")</f>
        <v/>
      </c>
    </row>
    <row r="85" spans="1:11">
      <c r="A85" s="7">
        <v>65</v>
      </c>
      <c r="B85" s="228" t="str">
        <f>IFERROR(VLOOKUP(($D$13&amp;"_"&amp;$A85),annexure,COLUMNS($B84:C84),0),"")</f>
        <v/>
      </c>
      <c r="C85" s="145" t="str">
        <f>IFERROR(VLOOKUP(($D$13&amp;"_"&amp;$A85),annexure,COLUMNS($B84:D84),0),"")</f>
        <v/>
      </c>
      <c r="D85" s="176" t="str">
        <f>IFERROR(VLOOKUP(($D$13&amp;"_"&amp;$A85),annexure,COLUMNS($B84:E84),0),"")</f>
        <v/>
      </c>
      <c r="E85" s="267" t="str">
        <f>IFERROR(VLOOKUP(($D$13&amp;"_"&amp;$A85),annexure,COLUMNS($B84:F84),0),"")</f>
        <v/>
      </c>
      <c r="F85" s="171" t="str">
        <f>IFERROR(VLOOKUP(($D$13&amp;"_"&amp;$A85),annexure,COLUMNS($B84:G84),0),"")</f>
        <v/>
      </c>
      <c r="G85" s="171" t="str">
        <f>IFERROR(VLOOKUP(($D$13&amp;"_"&amp;$A85),annexure,COLUMNS($B84:H84),0),"")</f>
        <v/>
      </c>
      <c r="H85" s="171" t="str">
        <f>IFERROR(VLOOKUP(($D$13&amp;"_"&amp;$A85),annexure,COLUMNS($B84:I84),0),"")</f>
        <v/>
      </c>
      <c r="I85" s="171" t="str">
        <f>IFERROR(VLOOKUP(($D$13&amp;"_"&amp;$A85),annexure,COLUMNS($B84:J84),0),"")</f>
        <v/>
      </c>
      <c r="J85" s="171" t="str">
        <f>IFERROR(VLOOKUP(($D$13&amp;"_"&amp;$A85),annexure,COLUMNS($B84:K84),0),"")</f>
        <v/>
      </c>
      <c r="K85" s="229" t="str">
        <f>IFERROR(VLOOKUP(($D$13&amp;"_"&amp;$A85),annexure,COLUMNS($B84:L84),0),"")</f>
        <v/>
      </c>
    </row>
    <row r="86" spans="1:11">
      <c r="A86" s="7">
        <v>66</v>
      </c>
      <c r="B86" s="228" t="str">
        <f>IFERROR(VLOOKUP(($D$13&amp;"_"&amp;$A86),annexure,COLUMNS($B85:C85),0),"")</f>
        <v/>
      </c>
      <c r="C86" s="145" t="str">
        <f>IFERROR(VLOOKUP(($D$13&amp;"_"&amp;$A86),annexure,COLUMNS($B85:D85),0),"")</f>
        <v/>
      </c>
      <c r="D86" s="176" t="str">
        <f>IFERROR(VLOOKUP(($D$13&amp;"_"&amp;$A86),annexure,COLUMNS($B85:E85),0),"")</f>
        <v/>
      </c>
      <c r="E86" s="267" t="str">
        <f>IFERROR(VLOOKUP(($D$13&amp;"_"&amp;$A86),annexure,COLUMNS($B85:F85),0),"")</f>
        <v/>
      </c>
      <c r="F86" s="171" t="str">
        <f>IFERROR(VLOOKUP(($D$13&amp;"_"&amp;$A86),annexure,COLUMNS($B85:G85),0),"")</f>
        <v/>
      </c>
      <c r="G86" s="171" t="str">
        <f>IFERROR(VLOOKUP(($D$13&amp;"_"&amp;$A86),annexure,COLUMNS($B85:H85),0),"")</f>
        <v/>
      </c>
      <c r="H86" s="171" t="str">
        <f>IFERROR(VLOOKUP(($D$13&amp;"_"&amp;$A86),annexure,COLUMNS($B85:I85),0),"")</f>
        <v/>
      </c>
      <c r="I86" s="171" t="str">
        <f>IFERROR(VLOOKUP(($D$13&amp;"_"&amp;$A86),annexure,COLUMNS($B85:J85),0),"")</f>
        <v/>
      </c>
      <c r="J86" s="171" t="str">
        <f>IFERROR(VLOOKUP(($D$13&amp;"_"&amp;$A86),annexure,COLUMNS($B85:K85),0),"")</f>
        <v/>
      </c>
      <c r="K86" s="229" t="str">
        <f>IFERROR(VLOOKUP(($D$13&amp;"_"&amp;$A86),annexure,COLUMNS($B85:L85),0),"")</f>
        <v/>
      </c>
    </row>
    <row r="87" spans="1:11">
      <c r="A87" s="7">
        <v>67</v>
      </c>
      <c r="B87" s="228" t="str">
        <f>IFERROR(VLOOKUP(($D$13&amp;"_"&amp;$A87),annexure,COLUMNS($B86:C86),0),"")</f>
        <v/>
      </c>
      <c r="C87" s="145" t="str">
        <f>IFERROR(VLOOKUP(($D$13&amp;"_"&amp;$A87),annexure,COLUMNS($B86:D86),0),"")</f>
        <v/>
      </c>
      <c r="D87" s="176" t="str">
        <f>IFERROR(VLOOKUP(($D$13&amp;"_"&amp;$A87),annexure,COLUMNS($B86:E86),0),"")</f>
        <v/>
      </c>
      <c r="E87" s="267" t="str">
        <f>IFERROR(VLOOKUP(($D$13&amp;"_"&amp;$A87),annexure,COLUMNS($B86:F86),0),"")</f>
        <v/>
      </c>
      <c r="F87" s="171" t="str">
        <f>IFERROR(VLOOKUP(($D$13&amp;"_"&amp;$A87),annexure,COLUMNS($B86:G86),0),"")</f>
        <v/>
      </c>
      <c r="G87" s="171" t="str">
        <f>IFERROR(VLOOKUP(($D$13&amp;"_"&amp;$A87),annexure,COLUMNS($B86:H86),0),"")</f>
        <v/>
      </c>
      <c r="H87" s="171" t="str">
        <f>IFERROR(VLOOKUP(($D$13&amp;"_"&amp;$A87),annexure,COLUMNS($B86:I86),0),"")</f>
        <v/>
      </c>
      <c r="I87" s="171" t="str">
        <f>IFERROR(VLOOKUP(($D$13&amp;"_"&amp;$A87),annexure,COLUMNS($B86:J86),0),"")</f>
        <v/>
      </c>
      <c r="J87" s="171" t="str">
        <f>IFERROR(VLOOKUP(($D$13&amp;"_"&amp;$A87),annexure,COLUMNS($B86:K86),0),"")</f>
        <v/>
      </c>
      <c r="K87" s="229" t="str">
        <f>IFERROR(VLOOKUP(($D$13&amp;"_"&amp;$A87),annexure,COLUMNS($B86:L86),0),"")</f>
        <v/>
      </c>
    </row>
    <row r="88" spans="1:11">
      <c r="A88" s="7">
        <v>68</v>
      </c>
      <c r="B88" s="228" t="str">
        <f>IFERROR(VLOOKUP(($D$13&amp;"_"&amp;$A88),annexure,COLUMNS($B87:C87),0),"")</f>
        <v/>
      </c>
      <c r="C88" s="145" t="str">
        <f>IFERROR(VLOOKUP(($D$13&amp;"_"&amp;$A88),annexure,COLUMNS($B87:D87),0),"")</f>
        <v/>
      </c>
      <c r="D88" s="176" t="str">
        <f>IFERROR(VLOOKUP(($D$13&amp;"_"&amp;$A88),annexure,COLUMNS($B87:E87),0),"")</f>
        <v/>
      </c>
      <c r="E88" s="267" t="str">
        <f>IFERROR(VLOOKUP(($D$13&amp;"_"&amp;$A88),annexure,COLUMNS($B87:F87),0),"")</f>
        <v/>
      </c>
      <c r="F88" s="171" t="str">
        <f>IFERROR(VLOOKUP(($D$13&amp;"_"&amp;$A88),annexure,COLUMNS($B87:G87),0),"")</f>
        <v/>
      </c>
      <c r="G88" s="171" t="str">
        <f>IFERROR(VLOOKUP(($D$13&amp;"_"&amp;$A88),annexure,COLUMNS($B87:H87),0),"")</f>
        <v/>
      </c>
      <c r="H88" s="171" t="str">
        <f>IFERROR(VLOOKUP(($D$13&amp;"_"&amp;$A88),annexure,COLUMNS($B87:I87),0),"")</f>
        <v/>
      </c>
      <c r="I88" s="171" t="str">
        <f>IFERROR(VLOOKUP(($D$13&amp;"_"&amp;$A88),annexure,COLUMNS($B87:J87),0),"")</f>
        <v/>
      </c>
      <c r="J88" s="171" t="str">
        <f>IFERROR(VLOOKUP(($D$13&amp;"_"&amp;$A88),annexure,COLUMNS($B87:K87),0),"")</f>
        <v/>
      </c>
      <c r="K88" s="229" t="str">
        <f>IFERROR(VLOOKUP(($D$13&amp;"_"&amp;$A88),annexure,COLUMNS($B87:L87),0),"")</f>
        <v/>
      </c>
    </row>
    <row r="89" spans="1:11">
      <c r="A89" s="7">
        <v>69</v>
      </c>
      <c r="B89" s="228" t="str">
        <f>IFERROR(VLOOKUP(($D$13&amp;"_"&amp;$A89),annexure,COLUMNS($B88:C88),0),"")</f>
        <v/>
      </c>
      <c r="C89" s="145" t="str">
        <f>IFERROR(VLOOKUP(($D$13&amp;"_"&amp;$A89),annexure,COLUMNS($B88:D88),0),"")</f>
        <v/>
      </c>
      <c r="D89" s="176" t="str">
        <f>IFERROR(VLOOKUP(($D$13&amp;"_"&amp;$A89),annexure,COLUMNS($B88:E88),0),"")</f>
        <v/>
      </c>
      <c r="E89" s="267" t="str">
        <f>IFERROR(VLOOKUP(($D$13&amp;"_"&amp;$A89),annexure,COLUMNS($B88:F88),0),"")</f>
        <v/>
      </c>
      <c r="F89" s="171" t="str">
        <f>IFERROR(VLOOKUP(($D$13&amp;"_"&amp;$A89),annexure,COLUMNS($B88:G88),0),"")</f>
        <v/>
      </c>
      <c r="G89" s="171" t="str">
        <f>IFERROR(VLOOKUP(($D$13&amp;"_"&amp;$A89),annexure,COLUMNS($B88:H88),0),"")</f>
        <v/>
      </c>
      <c r="H89" s="171" t="str">
        <f>IFERROR(VLOOKUP(($D$13&amp;"_"&amp;$A89),annexure,COLUMNS($B88:I88),0),"")</f>
        <v/>
      </c>
      <c r="I89" s="171" t="str">
        <f>IFERROR(VLOOKUP(($D$13&amp;"_"&amp;$A89),annexure,COLUMNS($B88:J88),0),"")</f>
        <v/>
      </c>
      <c r="J89" s="171" t="str">
        <f>IFERROR(VLOOKUP(($D$13&amp;"_"&amp;$A89),annexure,COLUMNS($B88:K88),0),"")</f>
        <v/>
      </c>
      <c r="K89" s="229" t="str">
        <f>IFERROR(VLOOKUP(($D$13&amp;"_"&amp;$A89),annexure,COLUMNS($B88:L88),0),"")</f>
        <v/>
      </c>
    </row>
    <row r="90" spans="1:11">
      <c r="A90" s="7">
        <v>70</v>
      </c>
      <c r="B90" s="228" t="str">
        <f>IFERROR(VLOOKUP(($D$13&amp;"_"&amp;$A90),annexure,COLUMNS($B89:C89),0),"")</f>
        <v/>
      </c>
      <c r="C90" s="145" t="str">
        <f>IFERROR(VLOOKUP(($D$13&amp;"_"&amp;$A90),annexure,COLUMNS($B89:D89),0),"")</f>
        <v/>
      </c>
      <c r="D90" s="176" t="str">
        <f>IFERROR(VLOOKUP(($D$13&amp;"_"&amp;$A90),annexure,COLUMNS($B89:E89),0),"")</f>
        <v/>
      </c>
      <c r="E90" s="267" t="str">
        <f>IFERROR(VLOOKUP(($D$13&amp;"_"&amp;$A90),annexure,COLUMNS($B89:F89),0),"")</f>
        <v/>
      </c>
      <c r="F90" s="171" t="str">
        <f>IFERROR(VLOOKUP(($D$13&amp;"_"&amp;$A90),annexure,COLUMNS($B89:G89),0),"")</f>
        <v/>
      </c>
      <c r="G90" s="171" t="str">
        <f>IFERROR(VLOOKUP(($D$13&amp;"_"&amp;$A90),annexure,COLUMNS($B89:H89),0),"")</f>
        <v/>
      </c>
      <c r="H90" s="171" t="str">
        <f>IFERROR(VLOOKUP(($D$13&amp;"_"&amp;$A90),annexure,COLUMNS($B89:I89),0),"")</f>
        <v/>
      </c>
      <c r="I90" s="171" t="str">
        <f>IFERROR(VLOOKUP(($D$13&amp;"_"&amp;$A90),annexure,COLUMNS($B89:J89),0),"")</f>
        <v/>
      </c>
      <c r="J90" s="171" t="str">
        <f>IFERROR(VLOOKUP(($D$13&amp;"_"&amp;$A90),annexure,COLUMNS($B89:K89),0),"")</f>
        <v/>
      </c>
      <c r="K90" s="229" t="str">
        <f>IFERROR(VLOOKUP(($D$13&amp;"_"&amp;$A90),annexure,COLUMNS($B89:L89),0),"")</f>
        <v/>
      </c>
    </row>
    <row r="91" spans="1:11">
      <c r="A91" s="7">
        <v>71</v>
      </c>
      <c r="B91" s="228" t="str">
        <f>IFERROR(VLOOKUP(($D$13&amp;"_"&amp;$A91),annexure,COLUMNS($B90:C90),0),"")</f>
        <v/>
      </c>
      <c r="C91" s="145" t="str">
        <f>IFERROR(VLOOKUP(($D$13&amp;"_"&amp;$A91),annexure,COLUMNS($B90:D90),0),"")</f>
        <v/>
      </c>
      <c r="D91" s="176" t="str">
        <f>IFERROR(VLOOKUP(($D$13&amp;"_"&amp;$A91),annexure,COLUMNS($B90:E90),0),"")</f>
        <v/>
      </c>
      <c r="E91" s="267" t="str">
        <f>IFERROR(VLOOKUP(($D$13&amp;"_"&amp;$A91),annexure,COLUMNS($B90:F90),0),"")</f>
        <v/>
      </c>
      <c r="F91" s="171" t="str">
        <f>IFERROR(VLOOKUP(($D$13&amp;"_"&amp;$A91),annexure,COLUMNS($B90:G90),0),"")</f>
        <v/>
      </c>
      <c r="G91" s="171" t="str">
        <f>IFERROR(VLOOKUP(($D$13&amp;"_"&amp;$A91),annexure,COLUMNS($B90:H90),0),"")</f>
        <v/>
      </c>
      <c r="H91" s="171" t="str">
        <f>IFERROR(VLOOKUP(($D$13&amp;"_"&amp;$A91),annexure,COLUMNS($B90:I90),0),"")</f>
        <v/>
      </c>
      <c r="I91" s="171" t="str">
        <f>IFERROR(VLOOKUP(($D$13&amp;"_"&amp;$A91),annexure,COLUMNS($B90:J90),0),"")</f>
        <v/>
      </c>
      <c r="J91" s="171" t="str">
        <f>IFERROR(VLOOKUP(($D$13&amp;"_"&amp;$A91),annexure,COLUMNS($B90:K90),0),"")</f>
        <v/>
      </c>
      <c r="K91" s="229" t="str">
        <f>IFERROR(VLOOKUP(($D$13&amp;"_"&amp;$A91),annexure,COLUMNS($B90:L90),0),"")</f>
        <v/>
      </c>
    </row>
    <row r="92" spans="1:11">
      <c r="A92" s="7">
        <v>72</v>
      </c>
      <c r="B92" s="228" t="str">
        <f>IFERROR(VLOOKUP(($D$13&amp;"_"&amp;$A92),annexure,COLUMNS($B91:C91),0),"")</f>
        <v/>
      </c>
      <c r="C92" s="145" t="str">
        <f>IFERROR(VLOOKUP(($D$13&amp;"_"&amp;$A92),annexure,COLUMNS($B91:D91),0),"")</f>
        <v/>
      </c>
      <c r="D92" s="176" t="str">
        <f>IFERROR(VLOOKUP(($D$13&amp;"_"&amp;$A92),annexure,COLUMNS($B91:E91),0),"")</f>
        <v/>
      </c>
      <c r="E92" s="267" t="str">
        <f>IFERROR(VLOOKUP(($D$13&amp;"_"&amp;$A92),annexure,COLUMNS($B91:F91),0),"")</f>
        <v/>
      </c>
      <c r="F92" s="171" t="str">
        <f>IFERROR(VLOOKUP(($D$13&amp;"_"&amp;$A92),annexure,COLUMNS($B91:G91),0),"")</f>
        <v/>
      </c>
      <c r="G92" s="171" t="str">
        <f>IFERROR(VLOOKUP(($D$13&amp;"_"&amp;$A92),annexure,COLUMNS($B91:H91),0),"")</f>
        <v/>
      </c>
      <c r="H92" s="171" t="str">
        <f>IFERROR(VLOOKUP(($D$13&amp;"_"&amp;$A92),annexure,COLUMNS($B91:I91),0),"")</f>
        <v/>
      </c>
      <c r="I92" s="171" t="str">
        <f>IFERROR(VLOOKUP(($D$13&amp;"_"&amp;$A92),annexure,COLUMNS($B91:J91),0),"")</f>
        <v/>
      </c>
      <c r="J92" s="171" t="str">
        <f>IFERROR(VLOOKUP(($D$13&amp;"_"&amp;$A92),annexure,COLUMNS($B91:K91),0),"")</f>
        <v/>
      </c>
      <c r="K92" s="229" t="str">
        <f>IFERROR(VLOOKUP(($D$13&amp;"_"&amp;$A92),annexure,COLUMNS($B91:L91),0),"")</f>
        <v/>
      </c>
    </row>
    <row r="93" spans="1:11">
      <c r="A93" s="7">
        <v>73</v>
      </c>
      <c r="B93" s="228" t="str">
        <f>IFERROR(VLOOKUP(($D$13&amp;"_"&amp;$A93),annexure,COLUMNS($B92:C92),0),"")</f>
        <v/>
      </c>
      <c r="C93" s="145" t="str">
        <f>IFERROR(VLOOKUP(($D$13&amp;"_"&amp;$A93),annexure,COLUMNS($B92:D92),0),"")</f>
        <v/>
      </c>
      <c r="D93" s="176" t="str">
        <f>IFERROR(VLOOKUP(($D$13&amp;"_"&amp;$A93),annexure,COLUMNS($B92:E92),0),"")</f>
        <v/>
      </c>
      <c r="E93" s="267" t="str">
        <f>IFERROR(VLOOKUP(($D$13&amp;"_"&amp;$A93),annexure,COLUMNS($B92:F92),0),"")</f>
        <v/>
      </c>
      <c r="F93" s="171" t="str">
        <f>IFERROR(VLOOKUP(($D$13&amp;"_"&amp;$A93),annexure,COLUMNS($B92:G92),0),"")</f>
        <v/>
      </c>
      <c r="G93" s="171" t="str">
        <f>IFERROR(VLOOKUP(($D$13&amp;"_"&amp;$A93),annexure,COLUMNS($B92:H92),0),"")</f>
        <v/>
      </c>
      <c r="H93" s="171" t="str">
        <f>IFERROR(VLOOKUP(($D$13&amp;"_"&amp;$A93),annexure,COLUMNS($B92:I92),0),"")</f>
        <v/>
      </c>
      <c r="I93" s="171" t="str">
        <f>IFERROR(VLOOKUP(($D$13&amp;"_"&amp;$A93),annexure,COLUMNS($B92:J92),0),"")</f>
        <v/>
      </c>
      <c r="J93" s="171" t="str">
        <f>IFERROR(VLOOKUP(($D$13&amp;"_"&amp;$A93),annexure,COLUMNS($B92:K92),0),"")</f>
        <v/>
      </c>
      <c r="K93" s="229" t="str">
        <f>IFERROR(VLOOKUP(($D$13&amp;"_"&amp;$A93),annexure,COLUMNS($B92:L92),0),"")</f>
        <v/>
      </c>
    </row>
    <row r="94" spans="1:11">
      <c r="A94" s="7">
        <v>74</v>
      </c>
      <c r="B94" s="228" t="str">
        <f>IFERROR(VLOOKUP(($D$13&amp;"_"&amp;$A94),annexure,COLUMNS($B93:C93),0),"")</f>
        <v/>
      </c>
      <c r="C94" s="145" t="str">
        <f>IFERROR(VLOOKUP(($D$13&amp;"_"&amp;$A94),annexure,COLUMNS($B93:D93),0),"")</f>
        <v/>
      </c>
      <c r="D94" s="176" t="str">
        <f>IFERROR(VLOOKUP(($D$13&amp;"_"&amp;$A94),annexure,COLUMNS($B93:E93),0),"")</f>
        <v/>
      </c>
      <c r="E94" s="267" t="str">
        <f>IFERROR(VLOOKUP(($D$13&amp;"_"&amp;$A94),annexure,COLUMNS($B93:F93),0),"")</f>
        <v/>
      </c>
      <c r="F94" s="171" t="str">
        <f>IFERROR(VLOOKUP(($D$13&amp;"_"&amp;$A94),annexure,COLUMNS($B93:G93),0),"")</f>
        <v/>
      </c>
      <c r="G94" s="171" t="str">
        <f>IFERROR(VLOOKUP(($D$13&amp;"_"&amp;$A94),annexure,COLUMNS($B93:H93),0),"")</f>
        <v/>
      </c>
      <c r="H94" s="171" t="str">
        <f>IFERROR(VLOOKUP(($D$13&amp;"_"&amp;$A94),annexure,COLUMNS($B93:I93),0),"")</f>
        <v/>
      </c>
      <c r="I94" s="171" t="str">
        <f>IFERROR(VLOOKUP(($D$13&amp;"_"&amp;$A94),annexure,COLUMNS($B93:J93),0),"")</f>
        <v/>
      </c>
      <c r="J94" s="171" t="str">
        <f>IFERROR(VLOOKUP(($D$13&amp;"_"&amp;$A94),annexure,COLUMNS($B93:K93),0),"")</f>
        <v/>
      </c>
      <c r="K94" s="229" t="str">
        <f>IFERROR(VLOOKUP(($D$13&amp;"_"&amp;$A94),annexure,COLUMNS($B93:L93),0),"")</f>
        <v/>
      </c>
    </row>
    <row r="95" spans="1:11">
      <c r="A95" s="7">
        <v>75</v>
      </c>
      <c r="B95" s="228" t="str">
        <f>IFERROR(VLOOKUP(($D$13&amp;"_"&amp;$A95),annexure,COLUMNS($B94:C94),0),"")</f>
        <v/>
      </c>
      <c r="C95" s="145" t="str">
        <f>IFERROR(VLOOKUP(($D$13&amp;"_"&amp;$A95),annexure,COLUMNS($B94:D94),0),"")</f>
        <v/>
      </c>
      <c r="D95" s="176" t="str">
        <f>IFERROR(VLOOKUP(($D$13&amp;"_"&amp;$A95),annexure,COLUMNS($B94:E94),0),"")</f>
        <v/>
      </c>
      <c r="E95" s="267" t="str">
        <f>IFERROR(VLOOKUP(($D$13&amp;"_"&amp;$A95),annexure,COLUMNS($B94:F94),0),"")</f>
        <v/>
      </c>
      <c r="F95" s="171" t="str">
        <f>IFERROR(VLOOKUP(($D$13&amp;"_"&amp;$A95),annexure,COLUMNS($B94:G94),0),"")</f>
        <v/>
      </c>
      <c r="G95" s="171" t="str">
        <f>IFERROR(VLOOKUP(($D$13&amp;"_"&amp;$A95),annexure,COLUMNS($B94:H94),0),"")</f>
        <v/>
      </c>
      <c r="H95" s="171" t="str">
        <f>IFERROR(VLOOKUP(($D$13&amp;"_"&amp;$A95),annexure,COLUMNS($B94:I94),0),"")</f>
        <v/>
      </c>
      <c r="I95" s="171" t="str">
        <f>IFERROR(VLOOKUP(($D$13&amp;"_"&amp;$A95),annexure,COLUMNS($B94:J94),0),"")</f>
        <v/>
      </c>
      <c r="J95" s="171" t="str">
        <f>IFERROR(VLOOKUP(($D$13&amp;"_"&amp;$A95),annexure,COLUMNS($B94:K94),0),"")</f>
        <v/>
      </c>
      <c r="K95" s="229" t="str">
        <f>IFERROR(VLOOKUP(($D$13&amp;"_"&amp;$A95),annexure,COLUMNS($B94:L94),0),"")</f>
        <v/>
      </c>
    </row>
    <row r="96" spans="1:11">
      <c r="A96" s="7">
        <v>76</v>
      </c>
      <c r="B96" s="228" t="str">
        <f>IFERROR(VLOOKUP(($D$13&amp;"_"&amp;$A96),annexure,COLUMNS($B95:C95),0),"")</f>
        <v/>
      </c>
      <c r="C96" s="145" t="str">
        <f>IFERROR(VLOOKUP(($D$13&amp;"_"&amp;$A96),annexure,COLUMNS($B95:D95),0),"")</f>
        <v/>
      </c>
      <c r="D96" s="176" t="str">
        <f>IFERROR(VLOOKUP(($D$13&amp;"_"&amp;$A96),annexure,COLUMNS($B95:E95),0),"")</f>
        <v/>
      </c>
      <c r="E96" s="267" t="str">
        <f>IFERROR(VLOOKUP(($D$13&amp;"_"&amp;$A96),annexure,COLUMNS($B95:F95),0),"")</f>
        <v/>
      </c>
      <c r="F96" s="171" t="str">
        <f>IFERROR(VLOOKUP(($D$13&amp;"_"&amp;$A96),annexure,COLUMNS($B95:G95),0),"")</f>
        <v/>
      </c>
      <c r="G96" s="171" t="str">
        <f>IFERROR(VLOOKUP(($D$13&amp;"_"&amp;$A96),annexure,COLUMNS($B95:H95),0),"")</f>
        <v/>
      </c>
      <c r="H96" s="171" t="str">
        <f>IFERROR(VLOOKUP(($D$13&amp;"_"&amp;$A96),annexure,COLUMNS($B95:I95),0),"")</f>
        <v/>
      </c>
      <c r="I96" s="171" t="str">
        <f>IFERROR(VLOOKUP(($D$13&amp;"_"&amp;$A96),annexure,COLUMNS($B95:J95),0),"")</f>
        <v/>
      </c>
      <c r="J96" s="171" t="str">
        <f>IFERROR(VLOOKUP(($D$13&amp;"_"&amp;$A96),annexure,COLUMNS($B95:K95),0),"")</f>
        <v/>
      </c>
      <c r="K96" s="229" t="str">
        <f>IFERROR(VLOOKUP(($D$13&amp;"_"&amp;$A96),annexure,COLUMNS($B95:L95),0),"")</f>
        <v/>
      </c>
    </row>
    <row r="97" spans="1:11">
      <c r="A97" s="7">
        <v>77</v>
      </c>
      <c r="B97" s="228" t="str">
        <f>IFERROR(VLOOKUP(($D$13&amp;"_"&amp;$A97),annexure,COLUMNS($B96:C96),0),"")</f>
        <v/>
      </c>
      <c r="C97" s="145" t="str">
        <f>IFERROR(VLOOKUP(($D$13&amp;"_"&amp;$A97),annexure,COLUMNS($B96:D96),0),"")</f>
        <v/>
      </c>
      <c r="D97" s="176" t="str">
        <f>IFERROR(VLOOKUP(($D$13&amp;"_"&amp;$A97),annexure,COLUMNS($B96:E96),0),"")</f>
        <v/>
      </c>
      <c r="E97" s="267" t="str">
        <f>IFERROR(VLOOKUP(($D$13&amp;"_"&amp;$A97),annexure,COLUMNS($B96:F96),0),"")</f>
        <v/>
      </c>
      <c r="F97" s="171" t="str">
        <f>IFERROR(VLOOKUP(($D$13&amp;"_"&amp;$A97),annexure,COLUMNS($B96:G96),0),"")</f>
        <v/>
      </c>
      <c r="G97" s="171" t="str">
        <f>IFERROR(VLOOKUP(($D$13&amp;"_"&amp;$A97),annexure,COLUMNS($B96:H96),0),"")</f>
        <v/>
      </c>
      <c r="H97" s="171" t="str">
        <f>IFERROR(VLOOKUP(($D$13&amp;"_"&amp;$A97),annexure,COLUMNS($B96:I96),0),"")</f>
        <v/>
      </c>
      <c r="I97" s="171" t="str">
        <f>IFERROR(VLOOKUP(($D$13&amp;"_"&amp;$A97),annexure,COLUMNS($B96:J96),0),"")</f>
        <v/>
      </c>
      <c r="J97" s="171" t="str">
        <f>IFERROR(VLOOKUP(($D$13&amp;"_"&amp;$A97),annexure,COLUMNS($B96:K96),0),"")</f>
        <v/>
      </c>
      <c r="K97" s="229" t="str">
        <f>IFERROR(VLOOKUP(($D$13&amp;"_"&amp;$A97),annexure,COLUMNS($B96:L96),0),"")</f>
        <v/>
      </c>
    </row>
    <row r="98" spans="1:11">
      <c r="A98" s="7">
        <v>78</v>
      </c>
      <c r="B98" s="228" t="str">
        <f>IFERROR(VLOOKUP(($D$13&amp;"_"&amp;$A98),annexure,COLUMNS($B97:C97),0),"")</f>
        <v/>
      </c>
      <c r="C98" s="145" t="str">
        <f>IFERROR(VLOOKUP(($D$13&amp;"_"&amp;$A98),annexure,COLUMNS($B97:D97),0),"")</f>
        <v/>
      </c>
      <c r="D98" s="176" t="str">
        <f>IFERROR(VLOOKUP(($D$13&amp;"_"&amp;$A98),annexure,COLUMNS($B97:E97),0),"")</f>
        <v/>
      </c>
      <c r="E98" s="267" t="str">
        <f>IFERROR(VLOOKUP(($D$13&amp;"_"&amp;$A98),annexure,COLUMNS($B97:F97),0),"")</f>
        <v/>
      </c>
      <c r="F98" s="171" t="str">
        <f>IFERROR(VLOOKUP(($D$13&amp;"_"&amp;$A98),annexure,COLUMNS($B97:G97),0),"")</f>
        <v/>
      </c>
      <c r="G98" s="171" t="str">
        <f>IFERROR(VLOOKUP(($D$13&amp;"_"&amp;$A98),annexure,COLUMNS($B97:H97),0),"")</f>
        <v/>
      </c>
      <c r="H98" s="171" t="str">
        <f>IFERROR(VLOOKUP(($D$13&amp;"_"&amp;$A98),annexure,COLUMNS($B97:I97),0),"")</f>
        <v/>
      </c>
      <c r="I98" s="171" t="str">
        <f>IFERROR(VLOOKUP(($D$13&amp;"_"&amp;$A98),annexure,COLUMNS($B97:J97),0),"")</f>
        <v/>
      </c>
      <c r="J98" s="171" t="str">
        <f>IFERROR(VLOOKUP(($D$13&amp;"_"&amp;$A98),annexure,COLUMNS($B97:K97),0),"")</f>
        <v/>
      </c>
      <c r="K98" s="229" t="str">
        <f>IFERROR(VLOOKUP(($D$13&amp;"_"&amp;$A98),annexure,COLUMNS($B97:L97),0),"")</f>
        <v/>
      </c>
    </row>
    <row r="99" spans="1:11">
      <c r="A99" s="7">
        <v>79</v>
      </c>
      <c r="B99" s="228" t="str">
        <f>IFERROR(VLOOKUP(($D$13&amp;"_"&amp;$A99),annexure,COLUMNS($B98:C98),0),"")</f>
        <v/>
      </c>
      <c r="C99" s="145" t="str">
        <f>IFERROR(VLOOKUP(($D$13&amp;"_"&amp;$A99),annexure,COLUMNS($B98:D98),0),"")</f>
        <v/>
      </c>
      <c r="D99" s="176" t="str">
        <f>IFERROR(VLOOKUP(($D$13&amp;"_"&amp;$A99),annexure,COLUMNS($B98:E98),0),"")</f>
        <v/>
      </c>
      <c r="E99" s="267" t="str">
        <f>IFERROR(VLOOKUP(($D$13&amp;"_"&amp;$A99),annexure,COLUMNS($B98:F98),0),"")</f>
        <v/>
      </c>
      <c r="F99" s="171" t="str">
        <f>IFERROR(VLOOKUP(($D$13&amp;"_"&amp;$A99),annexure,COLUMNS($B98:G98),0),"")</f>
        <v/>
      </c>
      <c r="G99" s="171" t="str">
        <f>IFERROR(VLOOKUP(($D$13&amp;"_"&amp;$A99),annexure,COLUMNS($B98:H98),0),"")</f>
        <v/>
      </c>
      <c r="H99" s="171" t="str">
        <f>IFERROR(VLOOKUP(($D$13&amp;"_"&amp;$A99),annexure,COLUMNS($B98:I98),0),"")</f>
        <v/>
      </c>
      <c r="I99" s="171" t="str">
        <f>IFERROR(VLOOKUP(($D$13&amp;"_"&amp;$A99),annexure,COLUMNS($B98:J98),0),"")</f>
        <v/>
      </c>
      <c r="J99" s="171" t="str">
        <f>IFERROR(VLOOKUP(($D$13&amp;"_"&amp;$A99),annexure,COLUMNS($B98:K98),0),"")</f>
        <v/>
      </c>
      <c r="K99" s="229" t="str">
        <f>IFERROR(VLOOKUP(($D$13&amp;"_"&amp;$A99),annexure,COLUMNS($B98:L98),0),"")</f>
        <v/>
      </c>
    </row>
    <row r="100" spans="1:11">
      <c r="A100" s="7">
        <v>80</v>
      </c>
      <c r="B100" s="228" t="str">
        <f>IFERROR(VLOOKUP(($D$13&amp;"_"&amp;$A100),annexure,COLUMNS($B99:C99),0),"")</f>
        <v/>
      </c>
      <c r="C100" s="145" t="str">
        <f>IFERROR(VLOOKUP(($D$13&amp;"_"&amp;$A100),annexure,COLUMNS($B99:D99),0),"")</f>
        <v/>
      </c>
      <c r="D100" s="176" t="str">
        <f>IFERROR(VLOOKUP(($D$13&amp;"_"&amp;$A100),annexure,COLUMNS($B99:E99),0),"")</f>
        <v/>
      </c>
      <c r="E100" s="267" t="str">
        <f>IFERROR(VLOOKUP(($D$13&amp;"_"&amp;$A100),annexure,COLUMNS($B99:F99),0),"")</f>
        <v/>
      </c>
      <c r="F100" s="171" t="str">
        <f>IFERROR(VLOOKUP(($D$13&amp;"_"&amp;$A100),annexure,COLUMNS($B99:G99),0),"")</f>
        <v/>
      </c>
      <c r="G100" s="171" t="str">
        <f>IFERROR(VLOOKUP(($D$13&amp;"_"&amp;$A100),annexure,COLUMNS($B99:H99),0),"")</f>
        <v/>
      </c>
      <c r="H100" s="171" t="str">
        <f>IFERROR(VLOOKUP(($D$13&amp;"_"&amp;$A100),annexure,COLUMNS($B99:I99),0),"")</f>
        <v/>
      </c>
      <c r="I100" s="171" t="str">
        <f>IFERROR(VLOOKUP(($D$13&amp;"_"&amp;$A100),annexure,COLUMNS($B99:J99),0),"")</f>
        <v/>
      </c>
      <c r="J100" s="171" t="str">
        <f>IFERROR(VLOOKUP(($D$13&amp;"_"&amp;$A100),annexure,COLUMNS($B99:K99),0),"")</f>
        <v/>
      </c>
      <c r="K100" s="229" t="str">
        <f>IFERROR(VLOOKUP(($D$13&amp;"_"&amp;$A100),annexure,COLUMNS($B99:L99),0),"")</f>
        <v/>
      </c>
    </row>
    <row r="101" spans="1:11">
      <c r="A101" s="7">
        <v>81</v>
      </c>
      <c r="B101" s="228" t="str">
        <f>IFERROR(VLOOKUP(($D$13&amp;"_"&amp;$A101),annexure,COLUMNS($B100:C100),0),"")</f>
        <v/>
      </c>
      <c r="C101" s="145" t="str">
        <f>IFERROR(VLOOKUP(($D$13&amp;"_"&amp;$A101),annexure,COLUMNS($B100:D100),0),"")</f>
        <v/>
      </c>
      <c r="D101" s="176" t="str">
        <f>IFERROR(VLOOKUP(($D$13&amp;"_"&amp;$A101),annexure,COLUMNS($B100:E100),0),"")</f>
        <v/>
      </c>
      <c r="E101" s="267" t="str">
        <f>IFERROR(VLOOKUP(($D$13&amp;"_"&amp;$A101),annexure,COLUMNS($B100:F100),0),"")</f>
        <v/>
      </c>
      <c r="F101" s="171" t="str">
        <f>IFERROR(VLOOKUP(($D$13&amp;"_"&amp;$A101),annexure,COLUMNS($B100:G100),0),"")</f>
        <v/>
      </c>
      <c r="G101" s="171" t="str">
        <f>IFERROR(VLOOKUP(($D$13&amp;"_"&amp;$A101),annexure,COLUMNS($B100:H100),0),"")</f>
        <v/>
      </c>
      <c r="H101" s="171" t="str">
        <f>IFERROR(VLOOKUP(($D$13&amp;"_"&amp;$A101),annexure,COLUMNS($B100:I100),0),"")</f>
        <v/>
      </c>
      <c r="I101" s="171" t="str">
        <f>IFERROR(VLOOKUP(($D$13&amp;"_"&amp;$A101),annexure,COLUMNS($B100:J100),0),"")</f>
        <v/>
      </c>
      <c r="J101" s="171" t="str">
        <f>IFERROR(VLOOKUP(($D$13&amp;"_"&amp;$A101),annexure,COLUMNS($B100:K100),0),"")</f>
        <v/>
      </c>
      <c r="K101" s="229" t="str">
        <f>IFERROR(VLOOKUP(($D$13&amp;"_"&amp;$A101),annexure,COLUMNS($B100:L100),0),"")</f>
        <v/>
      </c>
    </row>
    <row r="102" spans="1:11">
      <c r="A102" s="7">
        <v>82</v>
      </c>
      <c r="B102" s="228" t="str">
        <f>IFERROR(VLOOKUP(($D$13&amp;"_"&amp;$A102),annexure,COLUMNS($B101:C101),0),"")</f>
        <v/>
      </c>
      <c r="C102" s="145" t="str">
        <f>IFERROR(VLOOKUP(($D$13&amp;"_"&amp;$A102),annexure,COLUMNS($B101:D101),0),"")</f>
        <v/>
      </c>
      <c r="D102" s="176" t="str">
        <f>IFERROR(VLOOKUP(($D$13&amp;"_"&amp;$A102),annexure,COLUMNS($B101:E101),0),"")</f>
        <v/>
      </c>
      <c r="E102" s="267" t="str">
        <f>IFERROR(VLOOKUP(($D$13&amp;"_"&amp;$A102),annexure,COLUMNS($B101:F101),0),"")</f>
        <v/>
      </c>
      <c r="F102" s="171" t="str">
        <f>IFERROR(VLOOKUP(($D$13&amp;"_"&amp;$A102),annexure,COLUMNS($B101:G101),0),"")</f>
        <v/>
      </c>
      <c r="G102" s="171" t="str">
        <f>IFERROR(VLOOKUP(($D$13&amp;"_"&amp;$A102),annexure,COLUMNS($B101:H101),0),"")</f>
        <v/>
      </c>
      <c r="H102" s="171" t="str">
        <f>IFERROR(VLOOKUP(($D$13&amp;"_"&amp;$A102),annexure,COLUMNS($B101:I101),0),"")</f>
        <v/>
      </c>
      <c r="I102" s="171" t="str">
        <f>IFERROR(VLOOKUP(($D$13&amp;"_"&amp;$A102),annexure,COLUMNS($B101:J101),0),"")</f>
        <v/>
      </c>
      <c r="J102" s="171" t="str">
        <f>IFERROR(VLOOKUP(($D$13&amp;"_"&amp;$A102),annexure,COLUMNS($B101:K101),0),"")</f>
        <v/>
      </c>
      <c r="K102" s="229" t="str">
        <f>IFERROR(VLOOKUP(($D$13&amp;"_"&amp;$A102),annexure,COLUMNS($B101:L101),0),"")</f>
        <v/>
      </c>
    </row>
    <row r="103" spans="1:11">
      <c r="A103" s="7">
        <v>83</v>
      </c>
      <c r="B103" s="228" t="str">
        <f>IFERROR(VLOOKUP(($D$13&amp;"_"&amp;$A103),annexure,COLUMNS($B102:C102),0),"")</f>
        <v/>
      </c>
      <c r="C103" s="145" t="str">
        <f>IFERROR(VLOOKUP(($D$13&amp;"_"&amp;$A103),annexure,COLUMNS($B102:D102),0),"")</f>
        <v/>
      </c>
      <c r="D103" s="176" t="str">
        <f>IFERROR(VLOOKUP(($D$13&amp;"_"&amp;$A103),annexure,COLUMNS($B102:E102),0),"")</f>
        <v/>
      </c>
      <c r="E103" s="267" t="str">
        <f>IFERROR(VLOOKUP(($D$13&amp;"_"&amp;$A103),annexure,COLUMNS($B102:F102),0),"")</f>
        <v/>
      </c>
      <c r="F103" s="171" t="str">
        <f>IFERROR(VLOOKUP(($D$13&amp;"_"&amp;$A103),annexure,COLUMNS($B102:G102),0),"")</f>
        <v/>
      </c>
      <c r="G103" s="171" t="str">
        <f>IFERROR(VLOOKUP(($D$13&amp;"_"&amp;$A103),annexure,COLUMNS($B102:H102),0),"")</f>
        <v/>
      </c>
      <c r="H103" s="171" t="str">
        <f>IFERROR(VLOOKUP(($D$13&amp;"_"&amp;$A103),annexure,COLUMNS($B102:I102),0),"")</f>
        <v/>
      </c>
      <c r="I103" s="171" t="str">
        <f>IFERROR(VLOOKUP(($D$13&amp;"_"&amp;$A103),annexure,COLUMNS($B102:J102),0),"")</f>
        <v/>
      </c>
      <c r="J103" s="171" t="str">
        <f>IFERROR(VLOOKUP(($D$13&amp;"_"&amp;$A103),annexure,COLUMNS($B102:K102),0),"")</f>
        <v/>
      </c>
      <c r="K103" s="229" t="str">
        <f>IFERROR(VLOOKUP(($D$13&amp;"_"&amp;$A103),annexure,COLUMNS($B102:L102),0),"")</f>
        <v/>
      </c>
    </row>
    <row r="104" spans="1:11">
      <c r="A104" s="7">
        <v>84</v>
      </c>
      <c r="B104" s="228" t="str">
        <f>IFERROR(VLOOKUP(($D$13&amp;"_"&amp;$A104),annexure,COLUMNS($B103:C103),0),"")</f>
        <v/>
      </c>
      <c r="C104" s="145" t="str">
        <f>IFERROR(VLOOKUP(($D$13&amp;"_"&amp;$A104),annexure,COLUMNS($B103:D103),0),"")</f>
        <v/>
      </c>
      <c r="D104" s="176" t="str">
        <f>IFERROR(VLOOKUP(($D$13&amp;"_"&amp;$A104),annexure,COLUMNS($B103:E103),0),"")</f>
        <v/>
      </c>
      <c r="E104" s="267" t="str">
        <f>IFERROR(VLOOKUP(($D$13&amp;"_"&amp;$A104),annexure,COLUMNS($B103:F103),0),"")</f>
        <v/>
      </c>
      <c r="F104" s="171" t="str">
        <f>IFERROR(VLOOKUP(($D$13&amp;"_"&amp;$A104),annexure,COLUMNS($B103:G103),0),"")</f>
        <v/>
      </c>
      <c r="G104" s="171" t="str">
        <f>IFERROR(VLOOKUP(($D$13&amp;"_"&amp;$A104),annexure,COLUMNS($B103:H103),0),"")</f>
        <v/>
      </c>
      <c r="H104" s="171" t="str">
        <f>IFERROR(VLOOKUP(($D$13&amp;"_"&amp;$A104),annexure,COLUMNS($B103:I103),0),"")</f>
        <v/>
      </c>
      <c r="I104" s="171" t="str">
        <f>IFERROR(VLOOKUP(($D$13&amp;"_"&amp;$A104),annexure,COLUMNS($B103:J103),0),"")</f>
        <v/>
      </c>
      <c r="J104" s="171" t="str">
        <f>IFERROR(VLOOKUP(($D$13&amp;"_"&amp;$A104),annexure,COLUMNS($B103:K103),0),"")</f>
        <v/>
      </c>
      <c r="K104" s="229" t="str">
        <f>IFERROR(VLOOKUP(($D$13&amp;"_"&amp;$A104),annexure,COLUMNS($B103:L103),0),"")</f>
        <v/>
      </c>
    </row>
    <row r="105" spans="1:11">
      <c r="A105" s="7">
        <v>85</v>
      </c>
      <c r="B105" s="228" t="str">
        <f>IFERROR(VLOOKUP(($D$13&amp;"_"&amp;$A105),annexure,COLUMNS($B104:C104),0),"")</f>
        <v/>
      </c>
      <c r="C105" s="145" t="str">
        <f>IFERROR(VLOOKUP(($D$13&amp;"_"&amp;$A105),annexure,COLUMNS($B104:D104),0),"")</f>
        <v/>
      </c>
      <c r="D105" s="176" t="str">
        <f>IFERROR(VLOOKUP(($D$13&amp;"_"&amp;$A105),annexure,COLUMNS($B104:E104),0),"")</f>
        <v/>
      </c>
      <c r="E105" s="267" t="str">
        <f>IFERROR(VLOOKUP(($D$13&amp;"_"&amp;$A105),annexure,COLUMNS($B104:F104),0),"")</f>
        <v/>
      </c>
      <c r="F105" s="171" t="str">
        <f>IFERROR(VLOOKUP(($D$13&amp;"_"&amp;$A105),annexure,COLUMNS($B104:G104),0),"")</f>
        <v/>
      </c>
      <c r="G105" s="171" t="str">
        <f>IFERROR(VLOOKUP(($D$13&amp;"_"&amp;$A105),annexure,COLUMNS($B104:H104),0),"")</f>
        <v/>
      </c>
      <c r="H105" s="171" t="str">
        <f>IFERROR(VLOOKUP(($D$13&amp;"_"&amp;$A105),annexure,COLUMNS($B104:I104),0),"")</f>
        <v/>
      </c>
      <c r="I105" s="171" t="str">
        <f>IFERROR(VLOOKUP(($D$13&amp;"_"&amp;$A105),annexure,COLUMNS($B104:J104),0),"")</f>
        <v/>
      </c>
      <c r="J105" s="171" t="str">
        <f>IFERROR(VLOOKUP(($D$13&amp;"_"&amp;$A105),annexure,COLUMNS($B104:K104),0),"")</f>
        <v/>
      </c>
      <c r="K105" s="229" t="str">
        <f>IFERROR(VLOOKUP(($D$13&amp;"_"&amp;$A105),annexure,COLUMNS($B104:L104),0),"")</f>
        <v/>
      </c>
    </row>
    <row r="106" spans="1:11">
      <c r="A106" s="7">
        <v>86</v>
      </c>
      <c r="B106" s="228" t="str">
        <f>IFERROR(VLOOKUP(($D$13&amp;"_"&amp;$A106),annexure,COLUMNS($B105:C105),0),"")</f>
        <v/>
      </c>
      <c r="C106" s="145" t="str">
        <f>IFERROR(VLOOKUP(($D$13&amp;"_"&amp;$A106),annexure,COLUMNS($B105:D105),0),"")</f>
        <v/>
      </c>
      <c r="D106" s="176" t="str">
        <f>IFERROR(VLOOKUP(($D$13&amp;"_"&amp;$A106),annexure,COLUMNS($B105:E105),0),"")</f>
        <v/>
      </c>
      <c r="E106" s="267" t="str">
        <f>IFERROR(VLOOKUP(($D$13&amp;"_"&amp;$A106),annexure,COLUMNS($B105:F105),0),"")</f>
        <v/>
      </c>
      <c r="F106" s="171" t="str">
        <f>IFERROR(VLOOKUP(($D$13&amp;"_"&amp;$A106),annexure,COLUMNS($B105:G105),0),"")</f>
        <v/>
      </c>
      <c r="G106" s="171" t="str">
        <f>IFERROR(VLOOKUP(($D$13&amp;"_"&amp;$A106),annexure,COLUMNS($B105:H105),0),"")</f>
        <v/>
      </c>
      <c r="H106" s="171" t="str">
        <f>IFERROR(VLOOKUP(($D$13&amp;"_"&amp;$A106),annexure,COLUMNS($B105:I105),0),"")</f>
        <v/>
      </c>
      <c r="I106" s="171" t="str">
        <f>IFERROR(VLOOKUP(($D$13&amp;"_"&amp;$A106),annexure,COLUMNS($B105:J105),0),"")</f>
        <v/>
      </c>
      <c r="J106" s="171" t="str">
        <f>IFERROR(VLOOKUP(($D$13&amp;"_"&amp;$A106),annexure,COLUMNS($B105:K105),0),"")</f>
        <v/>
      </c>
      <c r="K106" s="229" t="str">
        <f>IFERROR(VLOOKUP(($D$13&amp;"_"&amp;$A106),annexure,COLUMNS($B105:L105),0),"")</f>
        <v/>
      </c>
    </row>
    <row r="107" spans="1:11">
      <c r="A107" s="7">
        <v>87</v>
      </c>
      <c r="B107" s="228" t="str">
        <f>IFERROR(VLOOKUP(($D$13&amp;"_"&amp;$A107),annexure,COLUMNS($B106:C106),0),"")</f>
        <v/>
      </c>
      <c r="C107" s="145" t="str">
        <f>IFERROR(VLOOKUP(($D$13&amp;"_"&amp;$A107),annexure,COLUMNS($B106:D106),0),"")</f>
        <v/>
      </c>
      <c r="D107" s="176" t="str">
        <f>IFERROR(VLOOKUP(($D$13&amp;"_"&amp;$A107),annexure,COLUMNS($B106:E106),0),"")</f>
        <v/>
      </c>
      <c r="E107" s="267" t="str">
        <f>IFERROR(VLOOKUP(($D$13&amp;"_"&amp;$A107),annexure,COLUMNS($B106:F106),0),"")</f>
        <v/>
      </c>
      <c r="F107" s="171" t="str">
        <f>IFERROR(VLOOKUP(($D$13&amp;"_"&amp;$A107),annexure,COLUMNS($B106:G106),0),"")</f>
        <v/>
      </c>
      <c r="G107" s="171" t="str">
        <f>IFERROR(VLOOKUP(($D$13&amp;"_"&amp;$A107),annexure,COLUMNS($B106:H106),0),"")</f>
        <v/>
      </c>
      <c r="H107" s="171" t="str">
        <f>IFERROR(VLOOKUP(($D$13&amp;"_"&amp;$A107),annexure,COLUMNS($B106:I106),0),"")</f>
        <v/>
      </c>
      <c r="I107" s="171" t="str">
        <f>IFERROR(VLOOKUP(($D$13&amp;"_"&amp;$A107),annexure,COLUMNS($B106:J106),0),"")</f>
        <v/>
      </c>
      <c r="J107" s="171" t="str">
        <f>IFERROR(VLOOKUP(($D$13&amp;"_"&amp;$A107),annexure,COLUMNS($B106:K106),0),"")</f>
        <v/>
      </c>
      <c r="K107" s="229" t="str">
        <f>IFERROR(VLOOKUP(($D$13&amp;"_"&amp;$A107),annexure,COLUMNS($B106:L106),0),"")</f>
        <v/>
      </c>
    </row>
    <row r="108" spans="1:11">
      <c r="A108" s="7">
        <v>88</v>
      </c>
      <c r="B108" s="228" t="str">
        <f>IFERROR(VLOOKUP(($D$13&amp;"_"&amp;$A108),annexure,COLUMNS($B107:C107),0),"")</f>
        <v/>
      </c>
      <c r="C108" s="145" t="str">
        <f>IFERROR(VLOOKUP(($D$13&amp;"_"&amp;$A108),annexure,COLUMNS($B107:D107),0),"")</f>
        <v/>
      </c>
      <c r="D108" s="176" t="str">
        <f>IFERROR(VLOOKUP(($D$13&amp;"_"&amp;$A108),annexure,COLUMNS($B107:E107),0),"")</f>
        <v/>
      </c>
      <c r="E108" s="267" t="str">
        <f>IFERROR(VLOOKUP(($D$13&amp;"_"&amp;$A108),annexure,COLUMNS($B107:F107),0),"")</f>
        <v/>
      </c>
      <c r="F108" s="171" t="str">
        <f>IFERROR(VLOOKUP(($D$13&amp;"_"&amp;$A108),annexure,COLUMNS($B107:G107),0),"")</f>
        <v/>
      </c>
      <c r="G108" s="171" t="str">
        <f>IFERROR(VLOOKUP(($D$13&amp;"_"&amp;$A108),annexure,COLUMNS($B107:H107),0),"")</f>
        <v/>
      </c>
      <c r="H108" s="171" t="str">
        <f>IFERROR(VLOOKUP(($D$13&amp;"_"&amp;$A108),annexure,COLUMNS($B107:I107),0),"")</f>
        <v/>
      </c>
      <c r="I108" s="171" t="str">
        <f>IFERROR(VLOOKUP(($D$13&amp;"_"&amp;$A108),annexure,COLUMNS($B107:J107),0),"")</f>
        <v/>
      </c>
      <c r="J108" s="171" t="str">
        <f>IFERROR(VLOOKUP(($D$13&amp;"_"&amp;$A108),annexure,COLUMNS($B107:K107),0),"")</f>
        <v/>
      </c>
      <c r="K108" s="229" t="str">
        <f>IFERROR(VLOOKUP(($D$13&amp;"_"&amp;$A108),annexure,COLUMNS($B107:L107),0),"")</f>
        <v/>
      </c>
    </row>
    <row r="109" spans="1:11">
      <c r="A109" s="7">
        <v>89</v>
      </c>
      <c r="B109" s="228" t="str">
        <f>IFERROR(VLOOKUP(($D$13&amp;"_"&amp;$A109),annexure,COLUMNS($B108:C108),0),"")</f>
        <v/>
      </c>
      <c r="C109" s="145" t="str">
        <f>IFERROR(VLOOKUP(($D$13&amp;"_"&amp;$A109),annexure,COLUMNS($B108:D108),0),"")</f>
        <v/>
      </c>
      <c r="D109" s="176" t="str">
        <f>IFERROR(VLOOKUP(($D$13&amp;"_"&amp;$A109),annexure,COLUMNS($B108:E108),0),"")</f>
        <v/>
      </c>
      <c r="E109" s="267" t="str">
        <f>IFERROR(VLOOKUP(($D$13&amp;"_"&amp;$A109),annexure,COLUMNS($B108:F108),0),"")</f>
        <v/>
      </c>
      <c r="F109" s="171" t="str">
        <f>IFERROR(VLOOKUP(($D$13&amp;"_"&amp;$A109),annexure,COLUMNS($B108:G108),0),"")</f>
        <v/>
      </c>
      <c r="G109" s="171" t="str">
        <f>IFERROR(VLOOKUP(($D$13&amp;"_"&amp;$A109),annexure,COLUMNS($B108:H108),0),"")</f>
        <v/>
      </c>
      <c r="H109" s="171" t="str">
        <f>IFERROR(VLOOKUP(($D$13&amp;"_"&amp;$A109),annexure,COLUMNS($B108:I108),0),"")</f>
        <v/>
      </c>
      <c r="I109" s="171" t="str">
        <f>IFERROR(VLOOKUP(($D$13&amp;"_"&amp;$A109),annexure,COLUMNS($B108:J108),0),"")</f>
        <v/>
      </c>
      <c r="J109" s="171" t="str">
        <f>IFERROR(VLOOKUP(($D$13&amp;"_"&amp;$A109),annexure,COLUMNS($B108:K108),0),"")</f>
        <v/>
      </c>
      <c r="K109" s="229" t="str">
        <f>IFERROR(VLOOKUP(($D$13&amp;"_"&amp;$A109),annexure,COLUMNS($B108:L108),0),"")</f>
        <v/>
      </c>
    </row>
    <row r="110" spans="1:11">
      <c r="A110" s="7">
        <v>90</v>
      </c>
      <c r="B110" s="228" t="str">
        <f>IFERROR(VLOOKUP(($D$13&amp;"_"&amp;$A110),annexure,COLUMNS($B109:C109),0),"")</f>
        <v/>
      </c>
      <c r="C110" s="145" t="str">
        <f>IFERROR(VLOOKUP(($D$13&amp;"_"&amp;$A110),annexure,COLUMNS($B109:D109),0),"")</f>
        <v/>
      </c>
      <c r="D110" s="176" t="str">
        <f>IFERROR(VLOOKUP(($D$13&amp;"_"&amp;$A110),annexure,COLUMNS($B109:E109),0),"")</f>
        <v/>
      </c>
      <c r="E110" s="267" t="str">
        <f>IFERROR(VLOOKUP(($D$13&amp;"_"&amp;$A110),annexure,COLUMNS($B109:F109),0),"")</f>
        <v/>
      </c>
      <c r="F110" s="171" t="str">
        <f>IFERROR(VLOOKUP(($D$13&amp;"_"&amp;$A110),annexure,COLUMNS($B109:G109),0),"")</f>
        <v/>
      </c>
      <c r="G110" s="171" t="str">
        <f>IFERROR(VLOOKUP(($D$13&amp;"_"&amp;$A110),annexure,COLUMNS($B109:H109),0),"")</f>
        <v/>
      </c>
      <c r="H110" s="171" t="str">
        <f>IFERROR(VLOOKUP(($D$13&amp;"_"&amp;$A110),annexure,COLUMNS($B109:I109),0),"")</f>
        <v/>
      </c>
      <c r="I110" s="171" t="str">
        <f>IFERROR(VLOOKUP(($D$13&amp;"_"&amp;$A110),annexure,COLUMNS($B109:J109),0),"")</f>
        <v/>
      </c>
      <c r="J110" s="171" t="str">
        <f>IFERROR(VLOOKUP(($D$13&amp;"_"&amp;$A110),annexure,COLUMNS($B109:K109),0),"")</f>
        <v/>
      </c>
      <c r="K110" s="229" t="str">
        <f>IFERROR(VLOOKUP(($D$13&amp;"_"&amp;$A110),annexure,COLUMNS($B109:L109),0),"")</f>
        <v/>
      </c>
    </row>
    <row r="111" spans="1:11">
      <c r="A111" s="7">
        <v>91</v>
      </c>
      <c r="B111" s="228" t="str">
        <f>IFERROR(VLOOKUP(($D$13&amp;"_"&amp;$A111),annexure,COLUMNS($B110:C110),0),"")</f>
        <v/>
      </c>
      <c r="C111" s="145" t="str">
        <f>IFERROR(VLOOKUP(($D$13&amp;"_"&amp;$A111),annexure,COLUMNS($B110:D110),0),"")</f>
        <v/>
      </c>
      <c r="D111" s="176" t="str">
        <f>IFERROR(VLOOKUP(($D$13&amp;"_"&amp;$A111),annexure,COLUMNS($B110:E110),0),"")</f>
        <v/>
      </c>
      <c r="E111" s="267" t="str">
        <f>IFERROR(VLOOKUP(($D$13&amp;"_"&amp;$A111),annexure,COLUMNS($B110:F110),0),"")</f>
        <v/>
      </c>
      <c r="F111" s="171" t="str">
        <f>IFERROR(VLOOKUP(($D$13&amp;"_"&amp;$A111),annexure,COLUMNS($B110:G110),0),"")</f>
        <v/>
      </c>
      <c r="G111" s="171" t="str">
        <f>IFERROR(VLOOKUP(($D$13&amp;"_"&amp;$A111),annexure,COLUMNS($B110:H110),0),"")</f>
        <v/>
      </c>
      <c r="H111" s="171" t="str">
        <f>IFERROR(VLOOKUP(($D$13&amp;"_"&amp;$A111),annexure,COLUMNS($B110:I110),0),"")</f>
        <v/>
      </c>
      <c r="I111" s="171" t="str">
        <f>IFERROR(VLOOKUP(($D$13&amp;"_"&amp;$A111),annexure,COLUMNS($B110:J110),0),"")</f>
        <v/>
      </c>
      <c r="J111" s="171" t="str">
        <f>IFERROR(VLOOKUP(($D$13&amp;"_"&amp;$A111),annexure,COLUMNS($B110:K110),0),"")</f>
        <v/>
      </c>
      <c r="K111" s="229" t="str">
        <f>IFERROR(VLOOKUP(($D$13&amp;"_"&amp;$A111),annexure,COLUMNS($B110:L110),0),"")</f>
        <v/>
      </c>
    </row>
    <row r="112" spans="1:11">
      <c r="A112" s="7">
        <v>92</v>
      </c>
      <c r="B112" s="228" t="str">
        <f>IFERROR(VLOOKUP(($D$13&amp;"_"&amp;$A112),annexure,COLUMNS($B111:C111),0),"")</f>
        <v/>
      </c>
      <c r="C112" s="145" t="str">
        <f>IFERROR(VLOOKUP(($D$13&amp;"_"&amp;$A112),annexure,COLUMNS($B111:D111),0),"")</f>
        <v/>
      </c>
      <c r="D112" s="176" t="str">
        <f>IFERROR(VLOOKUP(($D$13&amp;"_"&amp;$A112),annexure,COLUMNS($B111:E111),0),"")</f>
        <v/>
      </c>
      <c r="E112" s="267" t="str">
        <f>IFERROR(VLOOKUP(($D$13&amp;"_"&amp;$A112),annexure,COLUMNS($B111:F111),0),"")</f>
        <v/>
      </c>
      <c r="F112" s="171" t="str">
        <f>IFERROR(VLOOKUP(($D$13&amp;"_"&amp;$A112),annexure,COLUMNS($B111:G111),0),"")</f>
        <v/>
      </c>
      <c r="G112" s="171" t="str">
        <f>IFERROR(VLOOKUP(($D$13&amp;"_"&amp;$A112),annexure,COLUMNS($B111:H111),0),"")</f>
        <v/>
      </c>
      <c r="H112" s="171" t="str">
        <f>IFERROR(VLOOKUP(($D$13&amp;"_"&amp;$A112),annexure,COLUMNS($B111:I111),0),"")</f>
        <v/>
      </c>
      <c r="I112" s="171" t="str">
        <f>IFERROR(VLOOKUP(($D$13&amp;"_"&amp;$A112),annexure,COLUMNS($B111:J111),0),"")</f>
        <v/>
      </c>
      <c r="J112" s="171" t="str">
        <f>IFERROR(VLOOKUP(($D$13&amp;"_"&amp;$A112),annexure,COLUMNS($B111:K111),0),"")</f>
        <v/>
      </c>
      <c r="K112" s="229" t="str">
        <f>IFERROR(VLOOKUP(($D$13&amp;"_"&amp;$A112),annexure,COLUMNS($B111:L111),0),"")</f>
        <v/>
      </c>
    </row>
    <row r="113" spans="1:11">
      <c r="A113" s="7">
        <v>93</v>
      </c>
      <c r="B113" s="228" t="str">
        <f>IFERROR(VLOOKUP(($D$13&amp;"_"&amp;$A113),annexure,COLUMNS($B112:C112),0),"")</f>
        <v/>
      </c>
      <c r="C113" s="145" t="str">
        <f>IFERROR(VLOOKUP(($D$13&amp;"_"&amp;$A113),annexure,COLUMNS($B112:D112),0),"")</f>
        <v/>
      </c>
      <c r="D113" s="176" t="str">
        <f>IFERROR(VLOOKUP(($D$13&amp;"_"&amp;$A113),annexure,COLUMNS($B112:E112),0),"")</f>
        <v/>
      </c>
      <c r="E113" s="267" t="str">
        <f>IFERROR(VLOOKUP(($D$13&amp;"_"&amp;$A113),annexure,COLUMNS($B112:F112),0),"")</f>
        <v/>
      </c>
      <c r="F113" s="171" t="str">
        <f>IFERROR(VLOOKUP(($D$13&amp;"_"&amp;$A113),annexure,COLUMNS($B112:G112),0),"")</f>
        <v/>
      </c>
      <c r="G113" s="171" t="str">
        <f>IFERROR(VLOOKUP(($D$13&amp;"_"&amp;$A113),annexure,COLUMNS($B112:H112),0),"")</f>
        <v/>
      </c>
      <c r="H113" s="171" t="str">
        <f>IFERROR(VLOOKUP(($D$13&amp;"_"&amp;$A113),annexure,COLUMNS($B112:I112),0),"")</f>
        <v/>
      </c>
      <c r="I113" s="171" t="str">
        <f>IFERROR(VLOOKUP(($D$13&amp;"_"&amp;$A113),annexure,COLUMNS($B112:J112),0),"")</f>
        <v/>
      </c>
      <c r="J113" s="171" t="str">
        <f>IFERROR(VLOOKUP(($D$13&amp;"_"&amp;$A113),annexure,COLUMNS($B112:K112),0),"")</f>
        <v/>
      </c>
      <c r="K113" s="229" t="str">
        <f>IFERROR(VLOOKUP(($D$13&amp;"_"&amp;$A113),annexure,COLUMNS($B112:L112),0),"")</f>
        <v/>
      </c>
    </row>
    <row r="114" spans="1:11">
      <c r="A114" s="7">
        <v>94</v>
      </c>
      <c r="B114" s="228" t="str">
        <f>IFERROR(VLOOKUP(($D$13&amp;"_"&amp;$A114),annexure,COLUMNS($B113:C113),0),"")</f>
        <v/>
      </c>
      <c r="C114" s="145" t="str">
        <f>IFERROR(VLOOKUP(($D$13&amp;"_"&amp;$A114),annexure,COLUMNS($B113:D113),0),"")</f>
        <v/>
      </c>
      <c r="D114" s="176" t="str">
        <f>IFERROR(VLOOKUP(($D$13&amp;"_"&amp;$A114),annexure,COLUMNS($B113:E113),0),"")</f>
        <v/>
      </c>
      <c r="E114" s="267" t="str">
        <f>IFERROR(VLOOKUP(($D$13&amp;"_"&amp;$A114),annexure,COLUMNS($B113:F113),0),"")</f>
        <v/>
      </c>
      <c r="F114" s="171" t="str">
        <f>IFERROR(VLOOKUP(($D$13&amp;"_"&amp;$A114),annexure,COLUMNS($B113:G113),0),"")</f>
        <v/>
      </c>
      <c r="G114" s="171" t="str">
        <f>IFERROR(VLOOKUP(($D$13&amp;"_"&amp;$A114),annexure,COLUMNS($B113:H113),0),"")</f>
        <v/>
      </c>
      <c r="H114" s="171" t="str">
        <f>IFERROR(VLOOKUP(($D$13&amp;"_"&amp;$A114),annexure,COLUMNS($B113:I113),0),"")</f>
        <v/>
      </c>
      <c r="I114" s="171" t="str">
        <f>IFERROR(VLOOKUP(($D$13&amp;"_"&amp;$A114),annexure,COLUMNS($B113:J113),0),"")</f>
        <v/>
      </c>
      <c r="J114" s="171" t="str">
        <f>IFERROR(VLOOKUP(($D$13&amp;"_"&amp;$A114),annexure,COLUMNS($B113:K113),0),"")</f>
        <v/>
      </c>
      <c r="K114" s="229" t="str">
        <f>IFERROR(VLOOKUP(($D$13&amp;"_"&amp;$A114),annexure,COLUMNS($B113:L113),0),"")</f>
        <v/>
      </c>
    </row>
    <row r="115" spans="1:11">
      <c r="A115" s="7">
        <v>95</v>
      </c>
      <c r="B115" s="228" t="str">
        <f>IFERROR(VLOOKUP(($D$13&amp;"_"&amp;$A115),annexure,COLUMNS($B114:C114),0),"")</f>
        <v/>
      </c>
      <c r="C115" s="145" t="str">
        <f>IFERROR(VLOOKUP(($D$13&amp;"_"&amp;$A115),annexure,COLUMNS($B114:D114),0),"")</f>
        <v/>
      </c>
      <c r="D115" s="176" t="str">
        <f>IFERROR(VLOOKUP(($D$13&amp;"_"&amp;$A115),annexure,COLUMNS($B114:E114),0),"")</f>
        <v/>
      </c>
      <c r="E115" s="267" t="str">
        <f>IFERROR(VLOOKUP(($D$13&amp;"_"&amp;$A115),annexure,COLUMNS($B114:F114),0),"")</f>
        <v/>
      </c>
      <c r="F115" s="171" t="str">
        <f>IFERROR(VLOOKUP(($D$13&amp;"_"&amp;$A115),annexure,COLUMNS($B114:G114),0),"")</f>
        <v/>
      </c>
      <c r="G115" s="171" t="str">
        <f>IFERROR(VLOOKUP(($D$13&amp;"_"&amp;$A115),annexure,COLUMNS($B114:H114),0),"")</f>
        <v/>
      </c>
      <c r="H115" s="171" t="str">
        <f>IFERROR(VLOOKUP(($D$13&amp;"_"&amp;$A115),annexure,COLUMNS($B114:I114),0),"")</f>
        <v/>
      </c>
      <c r="I115" s="171" t="str">
        <f>IFERROR(VLOOKUP(($D$13&amp;"_"&amp;$A115),annexure,COLUMNS($B114:J114),0),"")</f>
        <v/>
      </c>
      <c r="J115" s="171" t="str">
        <f>IFERROR(VLOOKUP(($D$13&amp;"_"&amp;$A115),annexure,COLUMNS($B114:K114),0),"")</f>
        <v/>
      </c>
      <c r="K115" s="229" t="str">
        <f>IFERROR(VLOOKUP(($D$13&amp;"_"&amp;$A115),annexure,COLUMNS($B114:L114),0),"")</f>
        <v/>
      </c>
    </row>
    <row r="116" spans="1:11">
      <c r="A116" s="7">
        <v>96</v>
      </c>
      <c r="B116" s="228" t="str">
        <f>IFERROR(VLOOKUP(($D$13&amp;"_"&amp;$A116),annexure,COLUMNS($B115:C115),0),"")</f>
        <v/>
      </c>
      <c r="C116" s="145" t="str">
        <f>IFERROR(VLOOKUP(($D$13&amp;"_"&amp;$A116),annexure,COLUMNS($B115:D115),0),"")</f>
        <v/>
      </c>
      <c r="D116" s="176" t="str">
        <f>IFERROR(VLOOKUP(($D$13&amp;"_"&amp;$A116),annexure,COLUMNS($B115:E115),0),"")</f>
        <v/>
      </c>
      <c r="E116" s="267" t="str">
        <f>IFERROR(VLOOKUP(($D$13&amp;"_"&amp;$A116),annexure,COLUMNS($B115:F115),0),"")</f>
        <v/>
      </c>
      <c r="F116" s="171" t="str">
        <f>IFERROR(VLOOKUP(($D$13&amp;"_"&amp;$A116),annexure,COLUMNS($B115:G115),0),"")</f>
        <v/>
      </c>
      <c r="G116" s="171" t="str">
        <f>IFERROR(VLOOKUP(($D$13&amp;"_"&amp;$A116),annexure,COLUMNS($B115:H115),0),"")</f>
        <v/>
      </c>
      <c r="H116" s="171" t="str">
        <f>IFERROR(VLOOKUP(($D$13&amp;"_"&amp;$A116),annexure,COLUMNS($B115:I115),0),"")</f>
        <v/>
      </c>
      <c r="I116" s="171" t="str">
        <f>IFERROR(VLOOKUP(($D$13&amp;"_"&amp;$A116),annexure,COLUMNS($B115:J115),0),"")</f>
        <v/>
      </c>
      <c r="J116" s="171" t="str">
        <f>IFERROR(VLOOKUP(($D$13&amp;"_"&amp;$A116),annexure,COLUMNS($B115:K115),0),"")</f>
        <v/>
      </c>
      <c r="K116" s="229" t="str">
        <f>IFERROR(VLOOKUP(($D$13&amp;"_"&amp;$A116),annexure,COLUMNS($B115:L115),0),"")</f>
        <v/>
      </c>
    </row>
    <row r="117" spans="1:11">
      <c r="A117" s="7">
        <v>97</v>
      </c>
      <c r="B117" s="228" t="str">
        <f>IFERROR(VLOOKUP(($D$13&amp;"_"&amp;$A117),annexure,COLUMNS($B116:C116),0),"")</f>
        <v/>
      </c>
      <c r="C117" s="145" t="str">
        <f>IFERROR(VLOOKUP(($D$13&amp;"_"&amp;$A117),annexure,COLUMNS($B116:D116),0),"")</f>
        <v/>
      </c>
      <c r="D117" s="176" t="str">
        <f>IFERROR(VLOOKUP(($D$13&amp;"_"&amp;$A117),annexure,COLUMNS($B116:E116),0),"")</f>
        <v/>
      </c>
      <c r="E117" s="267" t="str">
        <f>IFERROR(VLOOKUP(($D$13&amp;"_"&amp;$A117),annexure,COLUMNS($B116:F116),0),"")</f>
        <v/>
      </c>
      <c r="F117" s="171" t="str">
        <f>IFERROR(VLOOKUP(($D$13&amp;"_"&amp;$A117),annexure,COLUMNS($B116:G116),0),"")</f>
        <v/>
      </c>
      <c r="G117" s="171" t="str">
        <f>IFERROR(VLOOKUP(($D$13&amp;"_"&amp;$A117),annexure,COLUMNS($B116:H116),0),"")</f>
        <v/>
      </c>
      <c r="H117" s="171" t="str">
        <f>IFERROR(VLOOKUP(($D$13&amp;"_"&amp;$A117),annexure,COLUMNS($B116:I116),0),"")</f>
        <v/>
      </c>
      <c r="I117" s="171" t="str">
        <f>IFERROR(VLOOKUP(($D$13&amp;"_"&amp;$A117),annexure,COLUMNS($B116:J116),0),"")</f>
        <v/>
      </c>
      <c r="J117" s="171" t="str">
        <f>IFERROR(VLOOKUP(($D$13&amp;"_"&amp;$A117),annexure,COLUMNS($B116:K116),0),"")</f>
        <v/>
      </c>
      <c r="K117" s="229" t="str">
        <f>IFERROR(VLOOKUP(($D$13&amp;"_"&amp;$A117),annexure,COLUMNS($B116:L116),0),"")</f>
        <v/>
      </c>
    </row>
    <row r="118" spans="1:11">
      <c r="A118" s="7">
        <v>98</v>
      </c>
      <c r="B118" s="228" t="str">
        <f>IFERROR(VLOOKUP(($D$13&amp;"_"&amp;$A118),annexure,COLUMNS($B117:C117),0),"")</f>
        <v/>
      </c>
      <c r="C118" s="145" t="str">
        <f>IFERROR(VLOOKUP(($D$13&amp;"_"&amp;$A118),annexure,COLUMNS($B117:D117),0),"")</f>
        <v/>
      </c>
      <c r="D118" s="176" t="str">
        <f>IFERROR(VLOOKUP(($D$13&amp;"_"&amp;$A118),annexure,COLUMNS($B117:E117),0),"")</f>
        <v/>
      </c>
      <c r="E118" s="267" t="str">
        <f>IFERROR(VLOOKUP(($D$13&amp;"_"&amp;$A118),annexure,COLUMNS($B117:F117),0),"")</f>
        <v/>
      </c>
      <c r="F118" s="171" t="str">
        <f>IFERROR(VLOOKUP(($D$13&amp;"_"&amp;$A118),annexure,COLUMNS($B117:G117),0),"")</f>
        <v/>
      </c>
      <c r="G118" s="171" t="str">
        <f>IFERROR(VLOOKUP(($D$13&amp;"_"&amp;$A118),annexure,COLUMNS($B117:H117),0),"")</f>
        <v/>
      </c>
      <c r="H118" s="171" t="str">
        <f>IFERROR(VLOOKUP(($D$13&amp;"_"&amp;$A118),annexure,COLUMNS($B117:I117),0),"")</f>
        <v/>
      </c>
      <c r="I118" s="171" t="str">
        <f>IFERROR(VLOOKUP(($D$13&amp;"_"&amp;$A118),annexure,COLUMNS($B117:J117),0),"")</f>
        <v/>
      </c>
      <c r="J118" s="171" t="str">
        <f>IFERROR(VLOOKUP(($D$13&amp;"_"&amp;$A118),annexure,COLUMNS($B117:K117),0),"")</f>
        <v/>
      </c>
      <c r="K118" s="229" t="str">
        <f>IFERROR(VLOOKUP(($D$13&amp;"_"&amp;$A118),annexure,COLUMNS($B117:L117),0),"")</f>
        <v/>
      </c>
    </row>
    <row r="119" spans="1:11">
      <c r="A119" s="7">
        <v>99</v>
      </c>
      <c r="B119" s="228" t="str">
        <f>IFERROR(VLOOKUP(($D$13&amp;"_"&amp;$A119),annexure,COLUMNS($B118:C118),0),"")</f>
        <v/>
      </c>
      <c r="C119" s="145" t="str">
        <f>IFERROR(VLOOKUP(($D$13&amp;"_"&amp;$A119),annexure,COLUMNS($B118:D118),0),"")</f>
        <v/>
      </c>
      <c r="D119" s="176" t="str">
        <f>IFERROR(VLOOKUP(($D$13&amp;"_"&amp;$A119),annexure,COLUMNS($B118:E118),0),"")</f>
        <v/>
      </c>
      <c r="E119" s="267" t="str">
        <f>IFERROR(VLOOKUP(($D$13&amp;"_"&amp;$A119),annexure,COLUMNS($B118:F118),0),"")</f>
        <v/>
      </c>
      <c r="F119" s="171" t="str">
        <f>IFERROR(VLOOKUP(($D$13&amp;"_"&amp;$A119),annexure,COLUMNS($B118:G118),0),"")</f>
        <v/>
      </c>
      <c r="G119" s="171" t="str">
        <f>IFERROR(VLOOKUP(($D$13&amp;"_"&amp;$A119),annexure,COLUMNS($B118:H118),0),"")</f>
        <v/>
      </c>
      <c r="H119" s="171" t="str">
        <f>IFERROR(VLOOKUP(($D$13&amp;"_"&amp;$A119),annexure,COLUMNS($B118:I118),0),"")</f>
        <v/>
      </c>
      <c r="I119" s="171" t="str">
        <f>IFERROR(VLOOKUP(($D$13&amp;"_"&amp;$A119),annexure,COLUMNS($B118:J118),0),"")</f>
        <v/>
      </c>
      <c r="J119" s="171" t="str">
        <f>IFERROR(VLOOKUP(($D$13&amp;"_"&amp;$A119),annexure,COLUMNS($B118:K118),0),"")</f>
        <v/>
      </c>
      <c r="K119" s="229" t="str">
        <f>IFERROR(VLOOKUP(($D$13&amp;"_"&amp;$A119),annexure,COLUMNS($B118:L118),0),"")</f>
        <v/>
      </c>
    </row>
    <row r="120" spans="1:11">
      <c r="A120" s="7">
        <v>100</v>
      </c>
      <c r="B120" s="228" t="str">
        <f>IFERROR(VLOOKUP(($D$13&amp;"_"&amp;$A120),annexure,COLUMNS($B119:C119),0),"")</f>
        <v/>
      </c>
      <c r="C120" s="145" t="str">
        <f>IFERROR(VLOOKUP(($D$13&amp;"_"&amp;$A120),annexure,COLUMNS($B119:D119),0),"")</f>
        <v/>
      </c>
      <c r="D120" s="176" t="str">
        <f>IFERROR(VLOOKUP(($D$13&amp;"_"&amp;$A120),annexure,COLUMNS($B119:E119),0),"")</f>
        <v/>
      </c>
      <c r="E120" s="267" t="str">
        <f>IFERROR(VLOOKUP(($D$13&amp;"_"&amp;$A120),annexure,COLUMNS($B119:F119),0),"")</f>
        <v/>
      </c>
      <c r="F120" s="171" t="str">
        <f>IFERROR(VLOOKUP(($D$13&amp;"_"&amp;$A120),annexure,COLUMNS($B119:G119),0),"")</f>
        <v/>
      </c>
      <c r="G120" s="171" t="str">
        <f>IFERROR(VLOOKUP(($D$13&amp;"_"&amp;$A120),annexure,COLUMNS($B119:H119),0),"")</f>
        <v/>
      </c>
      <c r="H120" s="171" t="str">
        <f>IFERROR(VLOOKUP(($D$13&amp;"_"&amp;$A120),annexure,COLUMNS($B119:I119),0),"")</f>
        <v/>
      </c>
      <c r="I120" s="171" t="str">
        <f>IFERROR(VLOOKUP(($D$13&amp;"_"&amp;$A120),annexure,COLUMNS($B119:J119),0),"")</f>
        <v/>
      </c>
      <c r="J120" s="171" t="str">
        <f>IFERROR(VLOOKUP(($D$13&amp;"_"&amp;$A120),annexure,COLUMNS($B119:K119),0),"")</f>
        <v/>
      </c>
      <c r="K120" s="229" t="str">
        <f>IFERROR(VLOOKUP(($D$13&amp;"_"&amp;$A120),annexure,COLUMNS($B119:L119),0),"")</f>
        <v/>
      </c>
    </row>
    <row r="121" spans="1:11">
      <c r="A121" s="7">
        <v>101</v>
      </c>
      <c r="B121" s="228" t="str">
        <f>IFERROR(VLOOKUP(($D$13&amp;"_"&amp;$A121),annexure,COLUMNS($B120:C120),0),"")</f>
        <v/>
      </c>
      <c r="C121" s="145" t="str">
        <f>IFERROR(VLOOKUP(($D$13&amp;"_"&amp;$A121),annexure,COLUMNS($B120:D120),0),"")</f>
        <v/>
      </c>
      <c r="D121" s="176" t="str">
        <f>IFERROR(VLOOKUP(($D$13&amp;"_"&amp;$A121),annexure,COLUMNS($B120:E120),0),"")</f>
        <v/>
      </c>
      <c r="E121" s="267" t="str">
        <f>IFERROR(VLOOKUP(($D$13&amp;"_"&amp;$A121),annexure,COLUMNS($B120:F120),0),"")</f>
        <v/>
      </c>
      <c r="F121" s="171" t="str">
        <f>IFERROR(VLOOKUP(($D$13&amp;"_"&amp;$A121),annexure,COLUMNS($B120:G120),0),"")</f>
        <v/>
      </c>
      <c r="G121" s="171" t="str">
        <f>IFERROR(VLOOKUP(($D$13&amp;"_"&amp;$A121),annexure,COLUMNS($B120:H120),0),"")</f>
        <v/>
      </c>
      <c r="H121" s="171" t="str">
        <f>IFERROR(VLOOKUP(($D$13&amp;"_"&amp;$A121),annexure,COLUMNS($B120:I120),0),"")</f>
        <v/>
      </c>
      <c r="I121" s="171" t="str">
        <f>IFERROR(VLOOKUP(($D$13&amp;"_"&amp;$A121),annexure,COLUMNS($B120:J120),0),"")</f>
        <v/>
      </c>
      <c r="J121" s="171" t="str">
        <f>IFERROR(VLOOKUP(($D$13&amp;"_"&amp;$A121),annexure,COLUMNS($B120:K120),0),"")</f>
        <v/>
      </c>
      <c r="K121" s="229" t="str">
        <f>IFERROR(VLOOKUP(($D$13&amp;"_"&amp;$A121),annexure,COLUMNS($B120:L120),0),"")</f>
        <v/>
      </c>
    </row>
    <row r="122" spans="1:11">
      <c r="A122" s="7">
        <v>102</v>
      </c>
      <c r="B122" s="228" t="str">
        <f>IFERROR(VLOOKUP(($D$13&amp;"_"&amp;$A122),annexure,COLUMNS($B121:C121),0),"")</f>
        <v/>
      </c>
      <c r="C122" s="145" t="str">
        <f>IFERROR(VLOOKUP(($D$13&amp;"_"&amp;$A122),annexure,COLUMNS($B121:D121),0),"")</f>
        <v/>
      </c>
      <c r="D122" s="176" t="str">
        <f>IFERROR(VLOOKUP(($D$13&amp;"_"&amp;$A122),annexure,COLUMNS($B121:E121),0),"")</f>
        <v/>
      </c>
      <c r="E122" s="267" t="str">
        <f>IFERROR(VLOOKUP(($D$13&amp;"_"&amp;$A122),annexure,COLUMNS($B121:F121),0),"")</f>
        <v/>
      </c>
      <c r="F122" s="171" t="str">
        <f>IFERROR(VLOOKUP(($D$13&amp;"_"&amp;$A122),annexure,COLUMNS($B121:G121),0),"")</f>
        <v/>
      </c>
      <c r="G122" s="171" t="str">
        <f>IFERROR(VLOOKUP(($D$13&amp;"_"&amp;$A122),annexure,COLUMNS($B121:H121),0),"")</f>
        <v/>
      </c>
      <c r="H122" s="171" t="str">
        <f>IFERROR(VLOOKUP(($D$13&amp;"_"&amp;$A122),annexure,COLUMNS($B121:I121),0),"")</f>
        <v/>
      </c>
      <c r="I122" s="171" t="str">
        <f>IFERROR(VLOOKUP(($D$13&amp;"_"&amp;$A122),annexure,COLUMNS($B121:J121),0),"")</f>
        <v/>
      </c>
      <c r="J122" s="171" t="str">
        <f>IFERROR(VLOOKUP(($D$13&amp;"_"&amp;$A122),annexure,COLUMNS($B121:K121),0),"")</f>
        <v/>
      </c>
      <c r="K122" s="229" t="str">
        <f>IFERROR(VLOOKUP(($D$13&amp;"_"&amp;$A122),annexure,COLUMNS($B121:L121),0),"")</f>
        <v/>
      </c>
    </row>
    <row r="123" spans="1:11">
      <c r="A123" s="7">
        <v>103</v>
      </c>
      <c r="B123" s="228" t="str">
        <f>IFERROR(VLOOKUP(($D$13&amp;"_"&amp;$A123),annexure,COLUMNS($B122:C122),0),"")</f>
        <v/>
      </c>
      <c r="C123" s="145" t="str">
        <f>IFERROR(VLOOKUP(($D$13&amp;"_"&amp;$A123),annexure,COLUMNS($B122:D122),0),"")</f>
        <v/>
      </c>
      <c r="D123" s="176" t="str">
        <f>IFERROR(VLOOKUP(($D$13&amp;"_"&amp;$A123),annexure,COLUMNS($B122:E122),0),"")</f>
        <v/>
      </c>
      <c r="E123" s="267" t="str">
        <f>IFERROR(VLOOKUP(($D$13&amp;"_"&amp;$A123),annexure,COLUMNS($B122:F122),0),"")</f>
        <v/>
      </c>
      <c r="F123" s="171" t="str">
        <f>IFERROR(VLOOKUP(($D$13&amp;"_"&amp;$A123),annexure,COLUMNS($B122:G122),0),"")</f>
        <v/>
      </c>
      <c r="G123" s="171" t="str">
        <f>IFERROR(VLOOKUP(($D$13&amp;"_"&amp;$A123),annexure,COLUMNS($B122:H122),0),"")</f>
        <v/>
      </c>
      <c r="H123" s="171" t="str">
        <f>IFERROR(VLOOKUP(($D$13&amp;"_"&amp;$A123),annexure,COLUMNS($B122:I122),0),"")</f>
        <v/>
      </c>
      <c r="I123" s="171" t="str">
        <f>IFERROR(VLOOKUP(($D$13&amp;"_"&amp;$A123),annexure,COLUMNS($B122:J122),0),"")</f>
        <v/>
      </c>
      <c r="J123" s="171" t="str">
        <f>IFERROR(VLOOKUP(($D$13&amp;"_"&amp;$A123),annexure,COLUMNS($B122:K122),0),"")</f>
        <v/>
      </c>
      <c r="K123" s="229" t="str">
        <f>IFERROR(VLOOKUP(($D$13&amp;"_"&amp;$A123),annexure,COLUMNS($B122:L122),0),"")</f>
        <v/>
      </c>
    </row>
    <row r="124" spans="1:11">
      <c r="A124" s="7">
        <v>104</v>
      </c>
      <c r="B124" s="228" t="str">
        <f>IFERROR(VLOOKUP(($D$13&amp;"_"&amp;$A124),annexure,COLUMNS($B123:C123),0),"")</f>
        <v/>
      </c>
      <c r="C124" s="145" t="str">
        <f>IFERROR(VLOOKUP(($D$13&amp;"_"&amp;$A124),annexure,COLUMNS($B123:D123),0),"")</f>
        <v/>
      </c>
      <c r="D124" s="176" t="str">
        <f>IFERROR(VLOOKUP(($D$13&amp;"_"&amp;$A124),annexure,COLUMNS($B123:E123),0),"")</f>
        <v/>
      </c>
      <c r="E124" s="267" t="str">
        <f>IFERROR(VLOOKUP(($D$13&amp;"_"&amp;$A124),annexure,COLUMNS($B123:F123),0),"")</f>
        <v/>
      </c>
      <c r="F124" s="171" t="str">
        <f>IFERROR(VLOOKUP(($D$13&amp;"_"&amp;$A124),annexure,COLUMNS($B123:G123),0),"")</f>
        <v/>
      </c>
      <c r="G124" s="171" t="str">
        <f>IFERROR(VLOOKUP(($D$13&amp;"_"&amp;$A124),annexure,COLUMNS($B123:H123),0),"")</f>
        <v/>
      </c>
      <c r="H124" s="171" t="str">
        <f>IFERROR(VLOOKUP(($D$13&amp;"_"&amp;$A124),annexure,COLUMNS($B123:I123),0),"")</f>
        <v/>
      </c>
      <c r="I124" s="171" t="str">
        <f>IFERROR(VLOOKUP(($D$13&amp;"_"&amp;$A124),annexure,COLUMNS($B123:J123),0),"")</f>
        <v/>
      </c>
      <c r="J124" s="171" t="str">
        <f>IFERROR(VLOOKUP(($D$13&amp;"_"&amp;$A124),annexure,COLUMNS($B123:K123),0),"")</f>
        <v/>
      </c>
      <c r="K124" s="229" t="str">
        <f>IFERROR(VLOOKUP(($D$13&amp;"_"&amp;$A124),annexure,COLUMNS($B123:L123),0),"")</f>
        <v/>
      </c>
    </row>
    <row r="125" spans="1:11">
      <c r="A125" s="7">
        <v>105</v>
      </c>
      <c r="B125" s="228" t="str">
        <f>IFERROR(VLOOKUP(($D$13&amp;"_"&amp;$A125),annexure,COLUMNS($B124:C124),0),"")</f>
        <v/>
      </c>
      <c r="C125" s="145" t="str">
        <f>IFERROR(VLOOKUP(($D$13&amp;"_"&amp;$A125),annexure,COLUMNS($B124:D124),0),"")</f>
        <v/>
      </c>
      <c r="D125" s="176" t="str">
        <f>IFERROR(VLOOKUP(($D$13&amp;"_"&amp;$A125),annexure,COLUMNS($B124:E124),0),"")</f>
        <v/>
      </c>
      <c r="E125" s="267" t="str">
        <f>IFERROR(VLOOKUP(($D$13&amp;"_"&amp;$A125),annexure,COLUMNS($B124:F124),0),"")</f>
        <v/>
      </c>
      <c r="F125" s="171" t="str">
        <f>IFERROR(VLOOKUP(($D$13&amp;"_"&amp;$A125),annexure,COLUMNS($B124:G124),0),"")</f>
        <v/>
      </c>
      <c r="G125" s="171" t="str">
        <f>IFERROR(VLOOKUP(($D$13&amp;"_"&amp;$A125),annexure,COLUMNS($B124:H124),0),"")</f>
        <v/>
      </c>
      <c r="H125" s="171" t="str">
        <f>IFERROR(VLOOKUP(($D$13&amp;"_"&amp;$A125),annexure,COLUMNS($B124:I124),0),"")</f>
        <v/>
      </c>
      <c r="I125" s="171" t="str">
        <f>IFERROR(VLOOKUP(($D$13&amp;"_"&amp;$A125),annexure,COLUMNS($B124:J124),0),"")</f>
        <v/>
      </c>
      <c r="J125" s="171" t="str">
        <f>IFERROR(VLOOKUP(($D$13&amp;"_"&amp;$A125),annexure,COLUMNS($B124:K124),0),"")</f>
        <v/>
      </c>
      <c r="K125" s="229" t="str">
        <f>IFERROR(VLOOKUP(($D$13&amp;"_"&amp;$A125),annexure,COLUMNS($B124:L124),0),"")</f>
        <v/>
      </c>
    </row>
    <row r="126" spans="1:11">
      <c r="A126" s="7">
        <v>106</v>
      </c>
      <c r="B126" s="228" t="str">
        <f>IFERROR(VLOOKUP(($D$13&amp;"_"&amp;$A126),annexure,COLUMNS($B125:C125),0),"")</f>
        <v/>
      </c>
      <c r="C126" s="145" t="str">
        <f>IFERROR(VLOOKUP(($D$13&amp;"_"&amp;$A126),annexure,COLUMNS($B125:D125),0),"")</f>
        <v/>
      </c>
      <c r="D126" s="176" t="str">
        <f>IFERROR(VLOOKUP(($D$13&amp;"_"&amp;$A126),annexure,COLUMNS($B125:E125),0),"")</f>
        <v/>
      </c>
      <c r="E126" s="267" t="str">
        <f>IFERROR(VLOOKUP(($D$13&amp;"_"&amp;$A126),annexure,COLUMNS($B125:F125),0),"")</f>
        <v/>
      </c>
      <c r="F126" s="171" t="str">
        <f>IFERROR(VLOOKUP(($D$13&amp;"_"&amp;$A126),annexure,COLUMNS($B125:G125),0),"")</f>
        <v/>
      </c>
      <c r="G126" s="171" t="str">
        <f>IFERROR(VLOOKUP(($D$13&amp;"_"&amp;$A126),annexure,COLUMNS($B125:H125),0),"")</f>
        <v/>
      </c>
      <c r="H126" s="171" t="str">
        <f>IFERROR(VLOOKUP(($D$13&amp;"_"&amp;$A126),annexure,COLUMNS($B125:I125),0),"")</f>
        <v/>
      </c>
      <c r="I126" s="171" t="str">
        <f>IFERROR(VLOOKUP(($D$13&amp;"_"&amp;$A126),annexure,COLUMNS($B125:J125),0),"")</f>
        <v/>
      </c>
      <c r="J126" s="171" t="str">
        <f>IFERROR(VLOOKUP(($D$13&amp;"_"&amp;$A126),annexure,COLUMNS($B125:K125),0),"")</f>
        <v/>
      </c>
      <c r="K126" s="229" t="str">
        <f>IFERROR(VLOOKUP(($D$13&amp;"_"&amp;$A126),annexure,COLUMNS($B125:L125),0),"")</f>
        <v/>
      </c>
    </row>
    <row r="127" spans="1:11">
      <c r="A127" s="7">
        <v>107</v>
      </c>
      <c r="B127" s="228" t="str">
        <f>IFERROR(VLOOKUP(($D$13&amp;"_"&amp;$A127),annexure,COLUMNS($B126:C126),0),"")</f>
        <v/>
      </c>
      <c r="C127" s="145" t="str">
        <f>IFERROR(VLOOKUP(($D$13&amp;"_"&amp;$A127),annexure,COLUMNS($B126:D126),0),"")</f>
        <v/>
      </c>
      <c r="D127" s="176" t="str">
        <f>IFERROR(VLOOKUP(($D$13&amp;"_"&amp;$A127),annexure,COLUMNS($B126:E126),0),"")</f>
        <v/>
      </c>
      <c r="E127" s="267" t="str">
        <f>IFERROR(VLOOKUP(($D$13&amp;"_"&amp;$A127),annexure,COLUMNS($B126:F126),0),"")</f>
        <v/>
      </c>
      <c r="F127" s="171" t="str">
        <f>IFERROR(VLOOKUP(($D$13&amp;"_"&amp;$A127),annexure,COLUMNS($B126:G126),0),"")</f>
        <v/>
      </c>
      <c r="G127" s="171" t="str">
        <f>IFERROR(VLOOKUP(($D$13&amp;"_"&amp;$A127),annexure,COLUMNS($B126:H126),0),"")</f>
        <v/>
      </c>
      <c r="H127" s="171" t="str">
        <f>IFERROR(VLOOKUP(($D$13&amp;"_"&amp;$A127),annexure,COLUMNS($B126:I126),0),"")</f>
        <v/>
      </c>
      <c r="I127" s="171" t="str">
        <f>IFERROR(VLOOKUP(($D$13&amp;"_"&amp;$A127),annexure,COLUMNS($B126:J126),0),"")</f>
        <v/>
      </c>
      <c r="J127" s="171" t="str">
        <f>IFERROR(VLOOKUP(($D$13&amp;"_"&amp;$A127),annexure,COLUMNS($B126:K126),0),"")</f>
        <v/>
      </c>
      <c r="K127" s="229" t="str">
        <f>IFERROR(VLOOKUP(($D$13&amp;"_"&amp;$A127),annexure,COLUMNS($B126:L126),0),"")</f>
        <v/>
      </c>
    </row>
    <row r="128" spans="1:11">
      <c r="A128" s="7">
        <v>108</v>
      </c>
      <c r="B128" s="228" t="str">
        <f>IFERROR(VLOOKUP(($D$13&amp;"_"&amp;$A128),annexure,COLUMNS($B127:C127),0),"")</f>
        <v/>
      </c>
      <c r="C128" s="145" t="str">
        <f>IFERROR(VLOOKUP(($D$13&amp;"_"&amp;$A128),annexure,COLUMNS($B127:D127),0),"")</f>
        <v/>
      </c>
      <c r="D128" s="176" t="str">
        <f>IFERROR(VLOOKUP(($D$13&amp;"_"&amp;$A128),annexure,COLUMNS($B127:E127),0),"")</f>
        <v/>
      </c>
      <c r="E128" s="267" t="str">
        <f>IFERROR(VLOOKUP(($D$13&amp;"_"&amp;$A128),annexure,COLUMNS($B127:F127),0),"")</f>
        <v/>
      </c>
      <c r="F128" s="171" t="str">
        <f>IFERROR(VLOOKUP(($D$13&amp;"_"&amp;$A128),annexure,COLUMNS($B127:G127),0),"")</f>
        <v/>
      </c>
      <c r="G128" s="171" t="str">
        <f>IFERROR(VLOOKUP(($D$13&amp;"_"&amp;$A128),annexure,COLUMNS($B127:H127),0),"")</f>
        <v/>
      </c>
      <c r="H128" s="171" t="str">
        <f>IFERROR(VLOOKUP(($D$13&amp;"_"&amp;$A128),annexure,COLUMNS($B127:I127),0),"")</f>
        <v/>
      </c>
      <c r="I128" s="171" t="str">
        <f>IFERROR(VLOOKUP(($D$13&amp;"_"&amp;$A128),annexure,COLUMNS($B127:J127),0),"")</f>
        <v/>
      </c>
      <c r="J128" s="171" t="str">
        <f>IFERROR(VLOOKUP(($D$13&amp;"_"&amp;$A128),annexure,COLUMNS($B127:K127),0),"")</f>
        <v/>
      </c>
      <c r="K128" s="229" t="str">
        <f>IFERROR(VLOOKUP(($D$13&amp;"_"&amp;$A128),annexure,COLUMNS($B127:L127),0),"")</f>
        <v/>
      </c>
    </row>
    <row r="129" spans="1:11">
      <c r="A129" s="7">
        <v>109</v>
      </c>
      <c r="B129" s="228" t="str">
        <f>IFERROR(VLOOKUP(($D$13&amp;"_"&amp;$A129),annexure,COLUMNS($B128:C128),0),"")</f>
        <v/>
      </c>
      <c r="C129" s="145" t="str">
        <f>IFERROR(VLOOKUP(($D$13&amp;"_"&amp;$A129),annexure,COLUMNS($B128:D128),0),"")</f>
        <v/>
      </c>
      <c r="D129" s="176" t="str">
        <f>IFERROR(VLOOKUP(($D$13&amp;"_"&amp;$A129),annexure,COLUMNS($B128:E128),0),"")</f>
        <v/>
      </c>
      <c r="E129" s="267" t="str">
        <f>IFERROR(VLOOKUP(($D$13&amp;"_"&amp;$A129),annexure,COLUMNS($B128:F128),0),"")</f>
        <v/>
      </c>
      <c r="F129" s="171" t="str">
        <f>IFERROR(VLOOKUP(($D$13&amp;"_"&amp;$A129),annexure,COLUMNS($B128:G128),0),"")</f>
        <v/>
      </c>
      <c r="G129" s="171" t="str">
        <f>IFERROR(VLOOKUP(($D$13&amp;"_"&amp;$A129),annexure,COLUMNS($B128:H128),0),"")</f>
        <v/>
      </c>
      <c r="H129" s="171" t="str">
        <f>IFERROR(VLOOKUP(($D$13&amp;"_"&amp;$A129),annexure,COLUMNS($B128:I128),0),"")</f>
        <v/>
      </c>
      <c r="I129" s="171" t="str">
        <f>IFERROR(VLOOKUP(($D$13&amp;"_"&amp;$A129),annexure,COLUMNS($B128:J128),0),"")</f>
        <v/>
      </c>
      <c r="J129" s="171" t="str">
        <f>IFERROR(VLOOKUP(($D$13&amp;"_"&amp;$A129),annexure,COLUMNS($B128:K128),0),"")</f>
        <v/>
      </c>
      <c r="K129" s="229" t="str">
        <f>IFERROR(VLOOKUP(($D$13&amp;"_"&amp;$A129),annexure,COLUMNS($B128:L128),0),"")</f>
        <v/>
      </c>
    </row>
    <row r="130" spans="1:11">
      <c r="A130" s="7">
        <v>110</v>
      </c>
      <c r="B130" s="228" t="str">
        <f>IFERROR(VLOOKUP(($D$13&amp;"_"&amp;$A130),annexure,COLUMNS($B129:C129),0),"")</f>
        <v/>
      </c>
      <c r="C130" s="145" t="str">
        <f>IFERROR(VLOOKUP(($D$13&amp;"_"&amp;$A130),annexure,COLUMNS($B129:D129),0),"")</f>
        <v/>
      </c>
      <c r="D130" s="176" t="str">
        <f>IFERROR(VLOOKUP(($D$13&amp;"_"&amp;$A130),annexure,COLUMNS($B129:E129),0),"")</f>
        <v/>
      </c>
      <c r="E130" s="267" t="str">
        <f>IFERROR(VLOOKUP(($D$13&amp;"_"&amp;$A130),annexure,COLUMNS($B129:F129),0),"")</f>
        <v/>
      </c>
      <c r="F130" s="171" t="str">
        <f>IFERROR(VLOOKUP(($D$13&amp;"_"&amp;$A130),annexure,COLUMNS($B129:G129),0),"")</f>
        <v/>
      </c>
      <c r="G130" s="171" t="str">
        <f>IFERROR(VLOOKUP(($D$13&amp;"_"&amp;$A130),annexure,COLUMNS($B129:H129),0),"")</f>
        <v/>
      </c>
      <c r="H130" s="171" t="str">
        <f>IFERROR(VLOOKUP(($D$13&amp;"_"&amp;$A130),annexure,COLUMNS($B129:I129),0),"")</f>
        <v/>
      </c>
      <c r="I130" s="171" t="str">
        <f>IFERROR(VLOOKUP(($D$13&amp;"_"&amp;$A130),annexure,COLUMNS($B129:J129),0),"")</f>
        <v/>
      </c>
      <c r="J130" s="171" t="str">
        <f>IFERROR(VLOOKUP(($D$13&amp;"_"&amp;$A130),annexure,COLUMNS($B129:K129),0),"")</f>
        <v/>
      </c>
      <c r="K130" s="229" t="str">
        <f>IFERROR(VLOOKUP(($D$13&amp;"_"&amp;$A130),annexure,COLUMNS($B129:L129),0),"")</f>
        <v/>
      </c>
    </row>
    <row r="131" spans="1:11">
      <c r="A131" s="7">
        <v>111</v>
      </c>
      <c r="B131" s="228" t="str">
        <f>IFERROR(VLOOKUP(($D$13&amp;"_"&amp;$A131),annexure,COLUMNS($B130:C130),0),"")</f>
        <v/>
      </c>
      <c r="C131" s="145" t="str">
        <f>IFERROR(VLOOKUP(($D$13&amp;"_"&amp;$A131),annexure,COLUMNS($B130:D130),0),"")</f>
        <v/>
      </c>
      <c r="D131" s="176" t="str">
        <f>IFERROR(VLOOKUP(($D$13&amp;"_"&amp;$A131),annexure,COLUMNS($B130:E130),0),"")</f>
        <v/>
      </c>
      <c r="E131" s="267" t="str">
        <f>IFERROR(VLOOKUP(($D$13&amp;"_"&amp;$A131),annexure,COLUMNS($B130:F130),0),"")</f>
        <v/>
      </c>
      <c r="F131" s="171" t="str">
        <f>IFERROR(VLOOKUP(($D$13&amp;"_"&amp;$A131),annexure,COLUMNS($B130:G130),0),"")</f>
        <v/>
      </c>
      <c r="G131" s="171" t="str">
        <f>IFERROR(VLOOKUP(($D$13&amp;"_"&amp;$A131),annexure,COLUMNS($B130:H130),0),"")</f>
        <v/>
      </c>
      <c r="H131" s="171" t="str">
        <f>IFERROR(VLOOKUP(($D$13&amp;"_"&amp;$A131),annexure,COLUMNS($B130:I130),0),"")</f>
        <v/>
      </c>
      <c r="I131" s="171" t="str">
        <f>IFERROR(VLOOKUP(($D$13&amp;"_"&amp;$A131),annexure,COLUMNS($B130:J130),0),"")</f>
        <v/>
      </c>
      <c r="J131" s="171" t="str">
        <f>IFERROR(VLOOKUP(($D$13&amp;"_"&amp;$A131),annexure,COLUMNS($B130:K130),0),"")</f>
        <v/>
      </c>
      <c r="K131" s="229" t="str">
        <f>IFERROR(VLOOKUP(($D$13&amp;"_"&amp;$A131),annexure,COLUMNS($B130:L130),0),"")</f>
        <v/>
      </c>
    </row>
    <row r="132" spans="1:11">
      <c r="A132" s="7">
        <v>112</v>
      </c>
      <c r="B132" s="228" t="str">
        <f>IFERROR(VLOOKUP(($D$13&amp;"_"&amp;$A132),annexure,COLUMNS($B131:C131),0),"")</f>
        <v/>
      </c>
      <c r="C132" s="145" t="str">
        <f>IFERROR(VLOOKUP(($D$13&amp;"_"&amp;$A132),annexure,COLUMNS($B131:D131),0),"")</f>
        <v/>
      </c>
      <c r="D132" s="176" t="str">
        <f>IFERROR(VLOOKUP(($D$13&amp;"_"&amp;$A132),annexure,COLUMNS($B131:E131),0),"")</f>
        <v/>
      </c>
      <c r="E132" s="267" t="str">
        <f>IFERROR(VLOOKUP(($D$13&amp;"_"&amp;$A132),annexure,COLUMNS($B131:F131),0),"")</f>
        <v/>
      </c>
      <c r="F132" s="171" t="str">
        <f>IFERROR(VLOOKUP(($D$13&amp;"_"&amp;$A132),annexure,COLUMNS($B131:G131),0),"")</f>
        <v/>
      </c>
      <c r="G132" s="171" t="str">
        <f>IFERROR(VLOOKUP(($D$13&amp;"_"&amp;$A132),annexure,COLUMNS($B131:H131),0),"")</f>
        <v/>
      </c>
      <c r="H132" s="171" t="str">
        <f>IFERROR(VLOOKUP(($D$13&amp;"_"&amp;$A132),annexure,COLUMNS($B131:I131),0),"")</f>
        <v/>
      </c>
      <c r="I132" s="171" t="str">
        <f>IFERROR(VLOOKUP(($D$13&amp;"_"&amp;$A132),annexure,COLUMNS($B131:J131),0),"")</f>
        <v/>
      </c>
      <c r="J132" s="171" t="str">
        <f>IFERROR(VLOOKUP(($D$13&amp;"_"&amp;$A132),annexure,COLUMNS($B131:K131),0),"")</f>
        <v/>
      </c>
      <c r="K132" s="229" t="str">
        <f>IFERROR(VLOOKUP(($D$13&amp;"_"&amp;$A132),annexure,COLUMNS($B131:L131),0),"")</f>
        <v/>
      </c>
    </row>
    <row r="133" spans="1:11">
      <c r="A133" s="7">
        <v>113</v>
      </c>
      <c r="B133" s="228" t="str">
        <f>IFERROR(VLOOKUP(($D$13&amp;"_"&amp;$A133),annexure,COLUMNS($B132:C132),0),"")</f>
        <v/>
      </c>
      <c r="C133" s="145" t="str">
        <f>IFERROR(VLOOKUP(($D$13&amp;"_"&amp;$A133),annexure,COLUMNS($B132:D132),0),"")</f>
        <v/>
      </c>
      <c r="D133" s="176" t="str">
        <f>IFERROR(VLOOKUP(($D$13&amp;"_"&amp;$A133),annexure,COLUMNS($B132:E132),0),"")</f>
        <v/>
      </c>
      <c r="E133" s="267" t="str">
        <f>IFERROR(VLOOKUP(($D$13&amp;"_"&amp;$A133),annexure,COLUMNS($B132:F132),0),"")</f>
        <v/>
      </c>
      <c r="F133" s="171" t="str">
        <f>IFERROR(VLOOKUP(($D$13&amp;"_"&amp;$A133),annexure,COLUMNS($B132:G132),0),"")</f>
        <v/>
      </c>
      <c r="G133" s="171" t="str">
        <f>IFERROR(VLOOKUP(($D$13&amp;"_"&amp;$A133),annexure,COLUMNS($B132:H132),0),"")</f>
        <v/>
      </c>
      <c r="H133" s="171" t="str">
        <f>IFERROR(VLOOKUP(($D$13&amp;"_"&amp;$A133),annexure,COLUMNS($B132:I132),0),"")</f>
        <v/>
      </c>
      <c r="I133" s="171" t="str">
        <f>IFERROR(VLOOKUP(($D$13&amp;"_"&amp;$A133),annexure,COLUMNS($B132:J132),0),"")</f>
        <v/>
      </c>
      <c r="J133" s="171" t="str">
        <f>IFERROR(VLOOKUP(($D$13&amp;"_"&amp;$A133),annexure,COLUMNS($B132:K132),0),"")</f>
        <v/>
      </c>
      <c r="K133" s="229" t="str">
        <f>IFERROR(VLOOKUP(($D$13&amp;"_"&amp;$A133),annexure,COLUMNS($B132:L132),0),"")</f>
        <v/>
      </c>
    </row>
    <row r="134" spans="1:11">
      <c r="A134" s="7">
        <v>114</v>
      </c>
      <c r="B134" s="228" t="str">
        <f>IFERROR(VLOOKUP(($D$13&amp;"_"&amp;$A134),annexure,COLUMNS($B133:C133),0),"")</f>
        <v/>
      </c>
      <c r="C134" s="145" t="str">
        <f>IFERROR(VLOOKUP(($D$13&amp;"_"&amp;$A134),annexure,COLUMNS($B133:D133),0),"")</f>
        <v/>
      </c>
      <c r="D134" s="176" t="str">
        <f>IFERROR(VLOOKUP(($D$13&amp;"_"&amp;$A134),annexure,COLUMNS($B133:E133),0),"")</f>
        <v/>
      </c>
      <c r="E134" s="267" t="str">
        <f>IFERROR(VLOOKUP(($D$13&amp;"_"&amp;$A134),annexure,COLUMNS($B133:F133),0),"")</f>
        <v/>
      </c>
      <c r="F134" s="171" t="str">
        <f>IFERROR(VLOOKUP(($D$13&amp;"_"&amp;$A134),annexure,COLUMNS($B133:G133),0),"")</f>
        <v/>
      </c>
      <c r="G134" s="171" t="str">
        <f>IFERROR(VLOOKUP(($D$13&amp;"_"&amp;$A134),annexure,COLUMNS($B133:H133),0),"")</f>
        <v/>
      </c>
      <c r="H134" s="171" t="str">
        <f>IFERROR(VLOOKUP(($D$13&amp;"_"&amp;$A134),annexure,COLUMNS($B133:I133),0),"")</f>
        <v/>
      </c>
      <c r="I134" s="171" t="str">
        <f>IFERROR(VLOOKUP(($D$13&amp;"_"&amp;$A134),annexure,COLUMNS($B133:J133),0),"")</f>
        <v/>
      </c>
      <c r="J134" s="171" t="str">
        <f>IFERROR(VLOOKUP(($D$13&amp;"_"&amp;$A134),annexure,COLUMNS($B133:K133),0),"")</f>
        <v/>
      </c>
      <c r="K134" s="229" t="str">
        <f>IFERROR(VLOOKUP(($D$13&amp;"_"&amp;$A134),annexure,COLUMNS($B133:L133),0),"")</f>
        <v/>
      </c>
    </row>
    <row r="135" spans="1:11">
      <c r="A135" s="7">
        <v>115</v>
      </c>
      <c r="B135" s="228" t="str">
        <f>IFERROR(VLOOKUP(($D$13&amp;"_"&amp;$A135),annexure,COLUMNS($B134:C134),0),"")</f>
        <v/>
      </c>
      <c r="C135" s="145" t="str">
        <f>IFERROR(VLOOKUP(($D$13&amp;"_"&amp;$A135),annexure,COLUMNS($B134:D134),0),"")</f>
        <v/>
      </c>
      <c r="D135" s="176" t="str">
        <f>IFERROR(VLOOKUP(($D$13&amp;"_"&amp;$A135),annexure,COLUMNS($B134:E134),0),"")</f>
        <v/>
      </c>
      <c r="E135" s="267" t="str">
        <f>IFERROR(VLOOKUP(($D$13&amp;"_"&amp;$A135),annexure,COLUMNS($B134:F134),0),"")</f>
        <v/>
      </c>
      <c r="F135" s="171" t="str">
        <f>IFERROR(VLOOKUP(($D$13&amp;"_"&amp;$A135),annexure,COLUMNS($B134:G134),0),"")</f>
        <v/>
      </c>
      <c r="G135" s="171" t="str">
        <f>IFERROR(VLOOKUP(($D$13&amp;"_"&amp;$A135),annexure,COLUMNS($B134:H134),0),"")</f>
        <v/>
      </c>
      <c r="H135" s="171" t="str">
        <f>IFERROR(VLOOKUP(($D$13&amp;"_"&amp;$A135),annexure,COLUMNS($B134:I134),0),"")</f>
        <v/>
      </c>
      <c r="I135" s="171" t="str">
        <f>IFERROR(VLOOKUP(($D$13&amp;"_"&amp;$A135),annexure,COLUMNS($B134:J134),0),"")</f>
        <v/>
      </c>
      <c r="J135" s="171" t="str">
        <f>IFERROR(VLOOKUP(($D$13&amp;"_"&amp;$A135),annexure,COLUMNS($B134:K134),0),"")</f>
        <v/>
      </c>
      <c r="K135" s="229" t="str">
        <f>IFERROR(VLOOKUP(($D$13&amp;"_"&amp;$A135),annexure,COLUMNS($B134:L134),0),"")</f>
        <v/>
      </c>
    </row>
    <row r="136" spans="1:11">
      <c r="A136" s="7">
        <v>116</v>
      </c>
      <c r="B136" s="228" t="str">
        <f>IFERROR(VLOOKUP(($D$13&amp;"_"&amp;$A136),annexure,COLUMNS($B135:C135),0),"")</f>
        <v/>
      </c>
      <c r="C136" s="145" t="str">
        <f>IFERROR(VLOOKUP(($D$13&amp;"_"&amp;$A136),annexure,COLUMNS($B135:D135),0),"")</f>
        <v/>
      </c>
      <c r="D136" s="176" t="str">
        <f>IFERROR(VLOOKUP(($D$13&amp;"_"&amp;$A136),annexure,COLUMNS($B135:E135),0),"")</f>
        <v/>
      </c>
      <c r="E136" s="267" t="str">
        <f>IFERROR(VLOOKUP(($D$13&amp;"_"&amp;$A136),annexure,COLUMNS($B135:F135),0),"")</f>
        <v/>
      </c>
      <c r="F136" s="171" t="str">
        <f>IFERROR(VLOOKUP(($D$13&amp;"_"&amp;$A136),annexure,COLUMNS($B135:G135),0),"")</f>
        <v/>
      </c>
      <c r="G136" s="171" t="str">
        <f>IFERROR(VLOOKUP(($D$13&amp;"_"&amp;$A136),annexure,COLUMNS($B135:H135),0),"")</f>
        <v/>
      </c>
      <c r="H136" s="171" t="str">
        <f>IFERROR(VLOOKUP(($D$13&amp;"_"&amp;$A136),annexure,COLUMNS($B135:I135),0),"")</f>
        <v/>
      </c>
      <c r="I136" s="171" t="str">
        <f>IFERROR(VLOOKUP(($D$13&amp;"_"&amp;$A136),annexure,COLUMNS($B135:J135),0),"")</f>
        <v/>
      </c>
      <c r="J136" s="171" t="str">
        <f>IFERROR(VLOOKUP(($D$13&amp;"_"&amp;$A136),annexure,COLUMNS($B135:K135),0),"")</f>
        <v/>
      </c>
      <c r="K136" s="229" t="str">
        <f>IFERROR(VLOOKUP(($D$13&amp;"_"&amp;$A136),annexure,COLUMNS($B135:L135),0),"")</f>
        <v/>
      </c>
    </row>
    <row r="137" spans="1:11">
      <c r="A137" s="7">
        <v>117</v>
      </c>
      <c r="B137" s="228" t="str">
        <f>IFERROR(VLOOKUP(($D$13&amp;"_"&amp;$A137),annexure,COLUMNS($B136:C136),0),"")</f>
        <v/>
      </c>
      <c r="C137" s="145" t="str">
        <f>IFERROR(VLOOKUP(($D$13&amp;"_"&amp;$A137),annexure,COLUMNS($B136:D136),0),"")</f>
        <v/>
      </c>
      <c r="D137" s="176" t="str">
        <f>IFERROR(VLOOKUP(($D$13&amp;"_"&amp;$A137),annexure,COLUMNS($B136:E136),0),"")</f>
        <v/>
      </c>
      <c r="E137" s="267" t="str">
        <f>IFERROR(VLOOKUP(($D$13&amp;"_"&amp;$A137),annexure,COLUMNS($B136:F136),0),"")</f>
        <v/>
      </c>
      <c r="F137" s="171" t="str">
        <f>IFERROR(VLOOKUP(($D$13&amp;"_"&amp;$A137),annexure,COLUMNS($B136:G136),0),"")</f>
        <v/>
      </c>
      <c r="G137" s="171" t="str">
        <f>IFERROR(VLOOKUP(($D$13&amp;"_"&amp;$A137),annexure,COLUMNS($B136:H136),0),"")</f>
        <v/>
      </c>
      <c r="H137" s="171" t="str">
        <f>IFERROR(VLOOKUP(($D$13&amp;"_"&amp;$A137),annexure,COLUMNS($B136:I136),0),"")</f>
        <v/>
      </c>
      <c r="I137" s="171" t="str">
        <f>IFERROR(VLOOKUP(($D$13&amp;"_"&amp;$A137),annexure,COLUMNS($B136:J136),0),"")</f>
        <v/>
      </c>
      <c r="J137" s="171" t="str">
        <f>IFERROR(VLOOKUP(($D$13&amp;"_"&amp;$A137),annexure,COLUMNS($B136:K136),0),"")</f>
        <v/>
      </c>
      <c r="K137" s="229" t="str">
        <f>IFERROR(VLOOKUP(($D$13&amp;"_"&amp;$A137),annexure,COLUMNS($B136:L136),0),"")</f>
        <v/>
      </c>
    </row>
    <row r="138" spans="1:11">
      <c r="A138" s="7">
        <v>118</v>
      </c>
      <c r="B138" s="228" t="str">
        <f>IFERROR(VLOOKUP(($D$13&amp;"_"&amp;$A138),annexure,COLUMNS($B137:C137),0),"")</f>
        <v/>
      </c>
      <c r="C138" s="145" t="str">
        <f>IFERROR(VLOOKUP(($D$13&amp;"_"&amp;$A138),annexure,COLUMNS($B137:D137),0),"")</f>
        <v/>
      </c>
      <c r="D138" s="176" t="str">
        <f>IFERROR(VLOOKUP(($D$13&amp;"_"&amp;$A138),annexure,COLUMNS($B137:E137),0),"")</f>
        <v/>
      </c>
      <c r="E138" s="267" t="str">
        <f>IFERROR(VLOOKUP(($D$13&amp;"_"&amp;$A138),annexure,COLUMNS($B137:F137),0),"")</f>
        <v/>
      </c>
      <c r="F138" s="171" t="str">
        <f>IFERROR(VLOOKUP(($D$13&amp;"_"&amp;$A138),annexure,COLUMNS($B137:G137),0),"")</f>
        <v/>
      </c>
      <c r="G138" s="171" t="str">
        <f>IFERROR(VLOOKUP(($D$13&amp;"_"&amp;$A138),annexure,COLUMNS($B137:H137),0),"")</f>
        <v/>
      </c>
      <c r="H138" s="171" t="str">
        <f>IFERROR(VLOOKUP(($D$13&amp;"_"&amp;$A138),annexure,COLUMNS($B137:I137),0),"")</f>
        <v/>
      </c>
      <c r="I138" s="171" t="str">
        <f>IFERROR(VLOOKUP(($D$13&amp;"_"&amp;$A138),annexure,COLUMNS($B137:J137),0),"")</f>
        <v/>
      </c>
      <c r="J138" s="171" t="str">
        <f>IFERROR(VLOOKUP(($D$13&amp;"_"&amp;$A138),annexure,COLUMNS($B137:K137),0),"")</f>
        <v/>
      </c>
      <c r="K138" s="229" t="str">
        <f>IFERROR(VLOOKUP(($D$13&amp;"_"&amp;$A138),annexure,COLUMNS($B137:L137),0),"")</f>
        <v/>
      </c>
    </row>
    <row r="139" spans="1:11">
      <c r="A139" s="7">
        <v>119</v>
      </c>
      <c r="B139" s="228" t="str">
        <f>IFERROR(VLOOKUP(($D$13&amp;"_"&amp;$A139),annexure,COLUMNS($B138:C138),0),"")</f>
        <v/>
      </c>
      <c r="C139" s="145" t="str">
        <f>IFERROR(VLOOKUP(($D$13&amp;"_"&amp;$A139),annexure,COLUMNS($B138:D138),0),"")</f>
        <v/>
      </c>
      <c r="D139" s="176" t="str">
        <f>IFERROR(VLOOKUP(($D$13&amp;"_"&amp;$A139),annexure,COLUMNS($B138:E138),0),"")</f>
        <v/>
      </c>
      <c r="E139" s="267" t="str">
        <f>IFERROR(VLOOKUP(($D$13&amp;"_"&amp;$A139),annexure,COLUMNS($B138:F138),0),"")</f>
        <v/>
      </c>
      <c r="F139" s="171" t="str">
        <f>IFERROR(VLOOKUP(($D$13&amp;"_"&amp;$A139),annexure,COLUMNS($B138:G138),0),"")</f>
        <v/>
      </c>
      <c r="G139" s="171" t="str">
        <f>IFERROR(VLOOKUP(($D$13&amp;"_"&amp;$A139),annexure,COLUMNS($B138:H138),0),"")</f>
        <v/>
      </c>
      <c r="H139" s="171" t="str">
        <f>IFERROR(VLOOKUP(($D$13&amp;"_"&amp;$A139),annexure,COLUMNS($B138:I138),0),"")</f>
        <v/>
      </c>
      <c r="I139" s="171" t="str">
        <f>IFERROR(VLOOKUP(($D$13&amp;"_"&amp;$A139),annexure,COLUMNS($B138:J138),0),"")</f>
        <v/>
      </c>
      <c r="J139" s="171" t="str">
        <f>IFERROR(VLOOKUP(($D$13&amp;"_"&amp;$A139),annexure,COLUMNS($B138:K138),0),"")</f>
        <v/>
      </c>
      <c r="K139" s="229" t="str">
        <f>IFERROR(VLOOKUP(($D$13&amp;"_"&amp;$A139),annexure,COLUMNS($B138:L138),0),"")</f>
        <v/>
      </c>
    </row>
    <row r="140" spans="1:11">
      <c r="A140" s="7">
        <v>120</v>
      </c>
      <c r="B140" s="228" t="str">
        <f>IFERROR(VLOOKUP(($D$13&amp;"_"&amp;$A140),annexure,COLUMNS($B139:C139),0),"")</f>
        <v/>
      </c>
      <c r="C140" s="145" t="str">
        <f>IFERROR(VLOOKUP(($D$13&amp;"_"&amp;$A140),annexure,COLUMNS($B139:D139),0),"")</f>
        <v/>
      </c>
      <c r="D140" s="176" t="str">
        <f>IFERROR(VLOOKUP(($D$13&amp;"_"&amp;$A140),annexure,COLUMNS($B139:E139),0),"")</f>
        <v/>
      </c>
      <c r="E140" s="267" t="str">
        <f>IFERROR(VLOOKUP(($D$13&amp;"_"&amp;$A140),annexure,COLUMNS($B139:F139),0),"")</f>
        <v/>
      </c>
      <c r="F140" s="171" t="str">
        <f>IFERROR(VLOOKUP(($D$13&amp;"_"&amp;$A140),annexure,COLUMNS($B139:G139),0),"")</f>
        <v/>
      </c>
      <c r="G140" s="171" t="str">
        <f>IFERROR(VLOOKUP(($D$13&amp;"_"&amp;$A140),annexure,COLUMNS($B139:H139),0),"")</f>
        <v/>
      </c>
      <c r="H140" s="171" t="str">
        <f>IFERROR(VLOOKUP(($D$13&amp;"_"&amp;$A140),annexure,COLUMNS($B139:I139),0),"")</f>
        <v/>
      </c>
      <c r="I140" s="171" t="str">
        <f>IFERROR(VLOOKUP(($D$13&amp;"_"&amp;$A140),annexure,COLUMNS($B139:J139),0),"")</f>
        <v/>
      </c>
      <c r="J140" s="171" t="str">
        <f>IFERROR(VLOOKUP(($D$13&amp;"_"&amp;$A140),annexure,COLUMNS($B139:K139),0),"")</f>
        <v/>
      </c>
      <c r="K140" s="229" t="str">
        <f>IFERROR(VLOOKUP(($D$13&amp;"_"&amp;$A140),annexure,COLUMNS($B139:L139),0),"")</f>
        <v/>
      </c>
    </row>
    <row r="141" spans="1:11">
      <c r="A141" s="7">
        <v>121</v>
      </c>
      <c r="B141" s="228" t="str">
        <f>IFERROR(VLOOKUP(($D$13&amp;"_"&amp;$A141),annexure,COLUMNS($B140:C140),0),"")</f>
        <v/>
      </c>
      <c r="C141" s="145" t="str">
        <f>IFERROR(VLOOKUP(($D$13&amp;"_"&amp;$A141),annexure,COLUMNS($B140:D140),0),"")</f>
        <v/>
      </c>
      <c r="D141" s="176" t="str">
        <f>IFERROR(VLOOKUP(($D$13&amp;"_"&amp;$A141),annexure,COLUMNS($B140:E140),0),"")</f>
        <v/>
      </c>
      <c r="E141" s="267" t="str">
        <f>IFERROR(VLOOKUP(($D$13&amp;"_"&amp;$A141),annexure,COLUMNS($B140:F140),0),"")</f>
        <v/>
      </c>
      <c r="F141" s="171" t="str">
        <f>IFERROR(VLOOKUP(($D$13&amp;"_"&amp;$A141),annexure,COLUMNS($B140:G140),0),"")</f>
        <v/>
      </c>
      <c r="G141" s="171" t="str">
        <f>IFERROR(VLOOKUP(($D$13&amp;"_"&amp;$A141),annexure,COLUMNS($B140:H140),0),"")</f>
        <v/>
      </c>
      <c r="H141" s="171" t="str">
        <f>IFERROR(VLOOKUP(($D$13&amp;"_"&amp;$A141),annexure,COLUMNS($B140:I140),0),"")</f>
        <v/>
      </c>
      <c r="I141" s="171" t="str">
        <f>IFERROR(VLOOKUP(($D$13&amp;"_"&amp;$A141),annexure,COLUMNS($B140:J140),0),"")</f>
        <v/>
      </c>
      <c r="J141" s="171" t="str">
        <f>IFERROR(VLOOKUP(($D$13&amp;"_"&amp;$A141),annexure,COLUMNS($B140:K140),0),"")</f>
        <v/>
      </c>
      <c r="K141" s="229" t="str">
        <f>IFERROR(VLOOKUP(($D$13&amp;"_"&amp;$A141),annexure,COLUMNS($B140:L140),0),"")</f>
        <v/>
      </c>
    </row>
    <row r="142" spans="1:11">
      <c r="A142" s="7">
        <v>122</v>
      </c>
      <c r="B142" s="228" t="str">
        <f>IFERROR(VLOOKUP(($D$13&amp;"_"&amp;$A142),annexure,COLUMNS($B141:C141),0),"")</f>
        <v/>
      </c>
      <c r="C142" s="145" t="str">
        <f>IFERROR(VLOOKUP(($D$13&amp;"_"&amp;$A142),annexure,COLUMNS($B141:D141),0),"")</f>
        <v/>
      </c>
      <c r="D142" s="176" t="str">
        <f>IFERROR(VLOOKUP(($D$13&amp;"_"&amp;$A142),annexure,COLUMNS($B141:E141),0),"")</f>
        <v/>
      </c>
      <c r="E142" s="267" t="str">
        <f>IFERROR(VLOOKUP(($D$13&amp;"_"&amp;$A142),annexure,COLUMNS($B141:F141),0),"")</f>
        <v/>
      </c>
      <c r="F142" s="171" t="str">
        <f>IFERROR(VLOOKUP(($D$13&amp;"_"&amp;$A142),annexure,COLUMNS($B141:G141),0),"")</f>
        <v/>
      </c>
      <c r="G142" s="171" t="str">
        <f>IFERROR(VLOOKUP(($D$13&amp;"_"&amp;$A142),annexure,COLUMNS($B141:H141),0),"")</f>
        <v/>
      </c>
      <c r="H142" s="171" t="str">
        <f>IFERROR(VLOOKUP(($D$13&amp;"_"&amp;$A142),annexure,COLUMNS($B141:I141),0),"")</f>
        <v/>
      </c>
      <c r="I142" s="171" t="str">
        <f>IFERROR(VLOOKUP(($D$13&amp;"_"&amp;$A142),annexure,COLUMNS($B141:J141),0),"")</f>
        <v/>
      </c>
      <c r="J142" s="171" t="str">
        <f>IFERROR(VLOOKUP(($D$13&amp;"_"&amp;$A142),annexure,COLUMNS($B141:K141),0),"")</f>
        <v/>
      </c>
      <c r="K142" s="229" t="str">
        <f>IFERROR(VLOOKUP(($D$13&amp;"_"&amp;$A142),annexure,COLUMNS($B141:L141),0),"")</f>
        <v/>
      </c>
    </row>
    <row r="143" spans="1:11">
      <c r="A143" s="7">
        <v>123</v>
      </c>
      <c r="B143" s="228" t="str">
        <f>IFERROR(VLOOKUP(($D$13&amp;"_"&amp;$A143),annexure,COLUMNS($B142:C142),0),"")</f>
        <v/>
      </c>
      <c r="C143" s="145" t="str">
        <f>IFERROR(VLOOKUP(($D$13&amp;"_"&amp;$A143),annexure,COLUMNS($B142:D142),0),"")</f>
        <v/>
      </c>
      <c r="D143" s="176" t="str">
        <f>IFERROR(VLOOKUP(($D$13&amp;"_"&amp;$A143),annexure,COLUMNS($B142:E142),0),"")</f>
        <v/>
      </c>
      <c r="E143" s="267" t="str">
        <f>IFERROR(VLOOKUP(($D$13&amp;"_"&amp;$A143),annexure,COLUMNS($B142:F142),0),"")</f>
        <v/>
      </c>
      <c r="F143" s="171" t="str">
        <f>IFERROR(VLOOKUP(($D$13&amp;"_"&amp;$A143),annexure,COLUMNS($B142:G142),0),"")</f>
        <v/>
      </c>
      <c r="G143" s="171" t="str">
        <f>IFERROR(VLOOKUP(($D$13&amp;"_"&amp;$A143),annexure,COLUMNS($B142:H142),0),"")</f>
        <v/>
      </c>
      <c r="H143" s="171" t="str">
        <f>IFERROR(VLOOKUP(($D$13&amp;"_"&amp;$A143),annexure,COLUMNS($B142:I142),0),"")</f>
        <v/>
      </c>
      <c r="I143" s="171" t="str">
        <f>IFERROR(VLOOKUP(($D$13&amp;"_"&amp;$A143),annexure,COLUMNS($B142:J142),0),"")</f>
        <v/>
      </c>
      <c r="J143" s="171" t="str">
        <f>IFERROR(VLOOKUP(($D$13&amp;"_"&amp;$A143),annexure,COLUMNS($B142:K142),0),"")</f>
        <v/>
      </c>
      <c r="K143" s="229" t="str">
        <f>IFERROR(VLOOKUP(($D$13&amp;"_"&amp;$A143),annexure,COLUMNS($B142:L142),0),"")</f>
        <v/>
      </c>
    </row>
    <row r="144" spans="1:11">
      <c r="A144" s="7">
        <v>124</v>
      </c>
      <c r="B144" s="228" t="str">
        <f>IFERROR(VLOOKUP(($D$13&amp;"_"&amp;$A144),annexure,COLUMNS($B143:C143),0),"")</f>
        <v/>
      </c>
      <c r="C144" s="145" t="str">
        <f>IFERROR(VLOOKUP(($D$13&amp;"_"&amp;$A144),annexure,COLUMNS($B143:D143),0),"")</f>
        <v/>
      </c>
      <c r="D144" s="176" t="str">
        <f>IFERROR(VLOOKUP(($D$13&amp;"_"&amp;$A144),annexure,COLUMNS($B143:E143),0),"")</f>
        <v/>
      </c>
      <c r="E144" s="267" t="str">
        <f>IFERROR(VLOOKUP(($D$13&amp;"_"&amp;$A144),annexure,COLUMNS($B143:F143),0),"")</f>
        <v/>
      </c>
      <c r="F144" s="171" t="str">
        <f>IFERROR(VLOOKUP(($D$13&amp;"_"&amp;$A144),annexure,COLUMNS($B143:G143),0),"")</f>
        <v/>
      </c>
      <c r="G144" s="171" t="str">
        <f>IFERROR(VLOOKUP(($D$13&amp;"_"&amp;$A144),annexure,COLUMNS($B143:H143),0),"")</f>
        <v/>
      </c>
      <c r="H144" s="171" t="str">
        <f>IFERROR(VLOOKUP(($D$13&amp;"_"&amp;$A144),annexure,COLUMNS($B143:I143),0),"")</f>
        <v/>
      </c>
      <c r="I144" s="171" t="str">
        <f>IFERROR(VLOOKUP(($D$13&amp;"_"&amp;$A144),annexure,COLUMNS($B143:J143),0),"")</f>
        <v/>
      </c>
      <c r="J144" s="171" t="str">
        <f>IFERROR(VLOOKUP(($D$13&amp;"_"&amp;$A144),annexure,COLUMNS($B143:K143),0),"")</f>
        <v/>
      </c>
      <c r="K144" s="229" t="str">
        <f>IFERROR(VLOOKUP(($D$13&amp;"_"&amp;$A144),annexure,COLUMNS($B143:L143),0),"")</f>
        <v/>
      </c>
    </row>
    <row r="145" spans="1:11">
      <c r="A145" s="7">
        <v>125</v>
      </c>
      <c r="B145" s="228" t="str">
        <f>IFERROR(VLOOKUP(($D$13&amp;"_"&amp;$A145),annexure,COLUMNS($B144:C144),0),"")</f>
        <v/>
      </c>
      <c r="C145" s="145" t="str">
        <f>IFERROR(VLOOKUP(($D$13&amp;"_"&amp;$A145),annexure,COLUMNS($B144:D144),0),"")</f>
        <v/>
      </c>
      <c r="D145" s="176" t="str">
        <f>IFERROR(VLOOKUP(($D$13&amp;"_"&amp;$A145),annexure,COLUMNS($B144:E144),0),"")</f>
        <v/>
      </c>
      <c r="E145" s="267" t="str">
        <f>IFERROR(VLOOKUP(($D$13&amp;"_"&amp;$A145),annexure,COLUMNS($B144:F144),0),"")</f>
        <v/>
      </c>
      <c r="F145" s="171" t="str">
        <f>IFERROR(VLOOKUP(($D$13&amp;"_"&amp;$A145),annexure,COLUMNS($B144:G144),0),"")</f>
        <v/>
      </c>
      <c r="G145" s="171" t="str">
        <f>IFERROR(VLOOKUP(($D$13&amp;"_"&amp;$A145),annexure,COLUMNS($B144:H144),0),"")</f>
        <v/>
      </c>
      <c r="H145" s="171" t="str">
        <f>IFERROR(VLOOKUP(($D$13&amp;"_"&amp;$A145),annexure,COLUMNS($B144:I144),0),"")</f>
        <v/>
      </c>
      <c r="I145" s="171" t="str">
        <f>IFERROR(VLOOKUP(($D$13&amp;"_"&amp;$A145),annexure,COLUMNS($B144:J144),0),"")</f>
        <v/>
      </c>
      <c r="J145" s="171" t="str">
        <f>IFERROR(VLOOKUP(($D$13&amp;"_"&amp;$A145),annexure,COLUMNS($B144:K144),0),"")</f>
        <v/>
      </c>
      <c r="K145" s="229" t="str">
        <f>IFERROR(VLOOKUP(($D$13&amp;"_"&amp;$A145),annexure,COLUMNS($B144:L144),0),"")</f>
        <v/>
      </c>
    </row>
    <row r="146" spans="1:11">
      <c r="A146" s="7">
        <v>126</v>
      </c>
      <c r="B146" s="228" t="str">
        <f>IFERROR(VLOOKUP(($D$13&amp;"_"&amp;$A146),annexure,COLUMNS($B145:C145),0),"")</f>
        <v/>
      </c>
      <c r="C146" s="145" t="str">
        <f>IFERROR(VLOOKUP(($D$13&amp;"_"&amp;$A146),annexure,COLUMNS($B145:D145),0),"")</f>
        <v/>
      </c>
      <c r="D146" s="176" t="str">
        <f>IFERROR(VLOOKUP(($D$13&amp;"_"&amp;$A146),annexure,COLUMNS($B145:E145),0),"")</f>
        <v/>
      </c>
      <c r="E146" s="267" t="str">
        <f>IFERROR(VLOOKUP(($D$13&amp;"_"&amp;$A146),annexure,COLUMNS($B145:F145),0),"")</f>
        <v/>
      </c>
      <c r="F146" s="171" t="str">
        <f>IFERROR(VLOOKUP(($D$13&amp;"_"&amp;$A146),annexure,COLUMNS($B145:G145),0),"")</f>
        <v/>
      </c>
      <c r="G146" s="171" t="str">
        <f>IFERROR(VLOOKUP(($D$13&amp;"_"&amp;$A146),annexure,COLUMNS($B145:H145),0),"")</f>
        <v/>
      </c>
      <c r="H146" s="171" t="str">
        <f>IFERROR(VLOOKUP(($D$13&amp;"_"&amp;$A146),annexure,COLUMNS($B145:I145),0),"")</f>
        <v/>
      </c>
      <c r="I146" s="171" t="str">
        <f>IFERROR(VLOOKUP(($D$13&amp;"_"&amp;$A146),annexure,COLUMNS($B145:J145),0),"")</f>
        <v/>
      </c>
      <c r="J146" s="171" t="str">
        <f>IFERROR(VLOOKUP(($D$13&amp;"_"&amp;$A146),annexure,COLUMNS($B145:K145),0),"")</f>
        <v/>
      </c>
      <c r="K146" s="229" t="str">
        <f>IFERROR(VLOOKUP(($D$13&amp;"_"&amp;$A146),annexure,COLUMNS($B145:L145),0),"")</f>
        <v/>
      </c>
    </row>
    <row r="147" spans="1:11">
      <c r="A147" s="7">
        <v>127</v>
      </c>
      <c r="B147" s="228" t="str">
        <f>IFERROR(VLOOKUP(($D$13&amp;"_"&amp;$A147),annexure,COLUMNS($B146:C146),0),"")</f>
        <v/>
      </c>
      <c r="C147" s="145" t="str">
        <f>IFERROR(VLOOKUP(($D$13&amp;"_"&amp;$A147),annexure,COLUMNS($B146:D146),0),"")</f>
        <v/>
      </c>
      <c r="D147" s="176" t="str">
        <f>IFERROR(VLOOKUP(($D$13&amp;"_"&amp;$A147),annexure,COLUMNS($B146:E146),0),"")</f>
        <v/>
      </c>
      <c r="E147" s="267" t="str">
        <f>IFERROR(VLOOKUP(($D$13&amp;"_"&amp;$A147),annexure,COLUMNS($B146:F146),0),"")</f>
        <v/>
      </c>
      <c r="F147" s="171" t="str">
        <f>IFERROR(VLOOKUP(($D$13&amp;"_"&amp;$A147),annexure,COLUMNS($B146:G146),0),"")</f>
        <v/>
      </c>
      <c r="G147" s="171" t="str">
        <f>IFERROR(VLOOKUP(($D$13&amp;"_"&amp;$A147),annexure,COLUMNS($B146:H146),0),"")</f>
        <v/>
      </c>
      <c r="H147" s="171" t="str">
        <f>IFERROR(VLOOKUP(($D$13&amp;"_"&amp;$A147),annexure,COLUMNS($B146:I146),0),"")</f>
        <v/>
      </c>
      <c r="I147" s="171" t="str">
        <f>IFERROR(VLOOKUP(($D$13&amp;"_"&amp;$A147),annexure,COLUMNS($B146:J146),0),"")</f>
        <v/>
      </c>
      <c r="J147" s="171" t="str">
        <f>IFERROR(VLOOKUP(($D$13&amp;"_"&amp;$A147),annexure,COLUMNS($B146:K146),0),"")</f>
        <v/>
      </c>
      <c r="K147" s="229" t="str">
        <f>IFERROR(VLOOKUP(($D$13&amp;"_"&amp;$A147),annexure,COLUMNS($B146:L146),0),"")</f>
        <v/>
      </c>
    </row>
    <row r="148" spans="1:11">
      <c r="A148" s="7">
        <v>128</v>
      </c>
      <c r="B148" s="228" t="str">
        <f>IFERROR(VLOOKUP(($D$13&amp;"_"&amp;$A148),annexure,COLUMNS($B147:C147),0),"")</f>
        <v/>
      </c>
      <c r="C148" s="145" t="str">
        <f>IFERROR(VLOOKUP(($D$13&amp;"_"&amp;$A148),annexure,COLUMNS($B147:D147),0),"")</f>
        <v/>
      </c>
      <c r="D148" s="176" t="str">
        <f>IFERROR(VLOOKUP(($D$13&amp;"_"&amp;$A148),annexure,COLUMNS($B147:E147),0),"")</f>
        <v/>
      </c>
      <c r="E148" s="267" t="str">
        <f>IFERROR(VLOOKUP(($D$13&amp;"_"&amp;$A148),annexure,COLUMNS($B147:F147),0),"")</f>
        <v/>
      </c>
      <c r="F148" s="171" t="str">
        <f>IFERROR(VLOOKUP(($D$13&amp;"_"&amp;$A148),annexure,COLUMNS($B147:G147),0),"")</f>
        <v/>
      </c>
      <c r="G148" s="171" t="str">
        <f>IFERROR(VLOOKUP(($D$13&amp;"_"&amp;$A148),annexure,COLUMNS($B147:H147),0),"")</f>
        <v/>
      </c>
      <c r="H148" s="171" t="str">
        <f>IFERROR(VLOOKUP(($D$13&amp;"_"&amp;$A148),annexure,COLUMNS($B147:I147),0),"")</f>
        <v/>
      </c>
      <c r="I148" s="171" t="str">
        <f>IFERROR(VLOOKUP(($D$13&amp;"_"&amp;$A148),annexure,COLUMNS($B147:J147),0),"")</f>
        <v/>
      </c>
      <c r="J148" s="171" t="str">
        <f>IFERROR(VLOOKUP(($D$13&amp;"_"&amp;$A148),annexure,COLUMNS($B147:K147),0),"")</f>
        <v/>
      </c>
      <c r="K148" s="229" t="str">
        <f>IFERROR(VLOOKUP(($D$13&amp;"_"&amp;$A148),annexure,COLUMNS($B147:L147),0),"")</f>
        <v/>
      </c>
    </row>
    <row r="149" spans="1:11">
      <c r="A149" s="7">
        <v>129</v>
      </c>
      <c r="B149" s="228" t="str">
        <f>IFERROR(VLOOKUP(($D$13&amp;"_"&amp;$A149),annexure,COLUMNS($B148:C148),0),"")</f>
        <v/>
      </c>
      <c r="C149" s="145" t="str">
        <f>IFERROR(VLOOKUP(($D$13&amp;"_"&amp;$A149),annexure,COLUMNS($B148:D148),0),"")</f>
        <v/>
      </c>
      <c r="D149" s="176" t="str">
        <f>IFERROR(VLOOKUP(($D$13&amp;"_"&amp;$A149),annexure,COLUMNS($B148:E148),0),"")</f>
        <v/>
      </c>
      <c r="E149" s="267" t="str">
        <f>IFERROR(VLOOKUP(($D$13&amp;"_"&amp;$A149),annexure,COLUMNS($B148:F148),0),"")</f>
        <v/>
      </c>
      <c r="F149" s="171" t="str">
        <f>IFERROR(VLOOKUP(($D$13&amp;"_"&amp;$A149),annexure,COLUMNS($B148:G148),0),"")</f>
        <v/>
      </c>
      <c r="G149" s="171" t="str">
        <f>IFERROR(VLOOKUP(($D$13&amp;"_"&amp;$A149),annexure,COLUMNS($B148:H148),0),"")</f>
        <v/>
      </c>
      <c r="H149" s="171" t="str">
        <f>IFERROR(VLOOKUP(($D$13&amp;"_"&amp;$A149),annexure,COLUMNS($B148:I148),0),"")</f>
        <v/>
      </c>
      <c r="I149" s="171" t="str">
        <f>IFERROR(VLOOKUP(($D$13&amp;"_"&amp;$A149),annexure,COLUMNS($B148:J148),0),"")</f>
        <v/>
      </c>
      <c r="J149" s="171" t="str">
        <f>IFERROR(VLOOKUP(($D$13&amp;"_"&amp;$A149),annexure,COLUMNS($B148:K148),0),"")</f>
        <v/>
      </c>
      <c r="K149" s="229" t="str">
        <f>IFERROR(VLOOKUP(($D$13&amp;"_"&amp;$A149),annexure,COLUMNS($B148:L148),0),"")</f>
        <v/>
      </c>
    </row>
    <row r="150" spans="1:11">
      <c r="A150" s="7">
        <v>130</v>
      </c>
      <c r="B150" s="228" t="str">
        <f>IFERROR(VLOOKUP(($D$13&amp;"_"&amp;$A150),annexure,COLUMNS($B149:C149),0),"")</f>
        <v/>
      </c>
      <c r="C150" s="145" t="str">
        <f>IFERROR(VLOOKUP(($D$13&amp;"_"&amp;$A150),annexure,COLUMNS($B149:D149),0),"")</f>
        <v/>
      </c>
      <c r="D150" s="176" t="str">
        <f>IFERROR(VLOOKUP(($D$13&amp;"_"&amp;$A150),annexure,COLUMNS($B149:E149),0),"")</f>
        <v/>
      </c>
      <c r="E150" s="267" t="str">
        <f>IFERROR(VLOOKUP(($D$13&amp;"_"&amp;$A150),annexure,COLUMNS($B149:F149),0),"")</f>
        <v/>
      </c>
      <c r="F150" s="171" t="str">
        <f>IFERROR(VLOOKUP(($D$13&amp;"_"&amp;$A150),annexure,COLUMNS($B149:G149),0),"")</f>
        <v/>
      </c>
      <c r="G150" s="171" t="str">
        <f>IFERROR(VLOOKUP(($D$13&amp;"_"&amp;$A150),annexure,COLUMNS($B149:H149),0),"")</f>
        <v/>
      </c>
      <c r="H150" s="171" t="str">
        <f>IFERROR(VLOOKUP(($D$13&amp;"_"&amp;$A150),annexure,COLUMNS($B149:I149),0),"")</f>
        <v/>
      </c>
      <c r="I150" s="171" t="str">
        <f>IFERROR(VLOOKUP(($D$13&amp;"_"&amp;$A150),annexure,COLUMNS($B149:J149),0),"")</f>
        <v/>
      </c>
      <c r="J150" s="171" t="str">
        <f>IFERROR(VLOOKUP(($D$13&amp;"_"&amp;$A150),annexure,COLUMNS($B149:K149),0),"")</f>
        <v/>
      </c>
      <c r="K150" s="229" t="str">
        <f>IFERROR(VLOOKUP(($D$13&amp;"_"&amp;$A150),annexure,COLUMNS($B149:L149),0),"")</f>
        <v/>
      </c>
    </row>
    <row r="151" spans="1:11">
      <c r="A151" s="7">
        <v>131</v>
      </c>
      <c r="B151" s="228" t="str">
        <f>IFERROR(VLOOKUP(($D$13&amp;"_"&amp;$A151),annexure,COLUMNS($B150:C150),0),"")</f>
        <v/>
      </c>
      <c r="C151" s="145" t="str">
        <f>IFERROR(VLOOKUP(($D$13&amp;"_"&amp;$A151),annexure,COLUMNS($B150:D150),0),"")</f>
        <v/>
      </c>
      <c r="D151" s="176" t="str">
        <f>IFERROR(VLOOKUP(($D$13&amp;"_"&amp;$A151),annexure,COLUMNS($B150:E150),0),"")</f>
        <v/>
      </c>
      <c r="E151" s="267" t="str">
        <f>IFERROR(VLOOKUP(($D$13&amp;"_"&amp;$A151),annexure,COLUMNS($B150:F150),0),"")</f>
        <v/>
      </c>
      <c r="F151" s="171" t="str">
        <f>IFERROR(VLOOKUP(($D$13&amp;"_"&amp;$A151),annexure,COLUMNS($B150:G150),0),"")</f>
        <v/>
      </c>
      <c r="G151" s="171" t="str">
        <f>IFERROR(VLOOKUP(($D$13&amp;"_"&amp;$A151),annexure,COLUMNS($B150:H150),0),"")</f>
        <v/>
      </c>
      <c r="H151" s="171" t="str">
        <f>IFERROR(VLOOKUP(($D$13&amp;"_"&amp;$A151),annexure,COLUMNS($B150:I150),0),"")</f>
        <v/>
      </c>
      <c r="I151" s="171" t="str">
        <f>IFERROR(VLOOKUP(($D$13&amp;"_"&amp;$A151),annexure,COLUMNS($B150:J150),0),"")</f>
        <v/>
      </c>
      <c r="J151" s="171" t="str">
        <f>IFERROR(VLOOKUP(($D$13&amp;"_"&amp;$A151),annexure,COLUMNS($B150:K150),0),"")</f>
        <v/>
      </c>
      <c r="K151" s="229" t="str">
        <f>IFERROR(VLOOKUP(($D$13&amp;"_"&amp;$A151),annexure,COLUMNS($B150:L150),0),"")</f>
        <v/>
      </c>
    </row>
    <row r="152" spans="1:11">
      <c r="A152" s="7">
        <v>132</v>
      </c>
      <c r="B152" s="228" t="str">
        <f>IFERROR(VLOOKUP(($D$13&amp;"_"&amp;$A152),annexure,COLUMNS($B151:C151),0),"")</f>
        <v/>
      </c>
      <c r="C152" s="145" t="str">
        <f>IFERROR(VLOOKUP(($D$13&amp;"_"&amp;$A152),annexure,COLUMNS($B151:D151),0),"")</f>
        <v/>
      </c>
      <c r="D152" s="176" t="str">
        <f>IFERROR(VLOOKUP(($D$13&amp;"_"&amp;$A152),annexure,COLUMNS($B151:E151),0),"")</f>
        <v/>
      </c>
      <c r="E152" s="267" t="str">
        <f>IFERROR(VLOOKUP(($D$13&amp;"_"&amp;$A152),annexure,COLUMNS($B151:F151),0),"")</f>
        <v/>
      </c>
      <c r="F152" s="171" t="str">
        <f>IFERROR(VLOOKUP(($D$13&amp;"_"&amp;$A152),annexure,COLUMNS($B151:G151),0),"")</f>
        <v/>
      </c>
      <c r="G152" s="171" t="str">
        <f>IFERROR(VLOOKUP(($D$13&amp;"_"&amp;$A152),annexure,COLUMNS($B151:H151),0),"")</f>
        <v/>
      </c>
      <c r="H152" s="171" t="str">
        <f>IFERROR(VLOOKUP(($D$13&amp;"_"&amp;$A152),annexure,COLUMNS($B151:I151),0),"")</f>
        <v/>
      </c>
      <c r="I152" s="171" t="str">
        <f>IFERROR(VLOOKUP(($D$13&amp;"_"&amp;$A152),annexure,COLUMNS($B151:J151),0),"")</f>
        <v/>
      </c>
      <c r="J152" s="171" t="str">
        <f>IFERROR(VLOOKUP(($D$13&amp;"_"&amp;$A152),annexure,COLUMNS($B151:K151),0),"")</f>
        <v/>
      </c>
      <c r="K152" s="229" t="str">
        <f>IFERROR(VLOOKUP(($D$13&amp;"_"&amp;$A152),annexure,COLUMNS($B151:L151),0),"")</f>
        <v/>
      </c>
    </row>
    <row r="153" spans="1:11">
      <c r="A153" s="7">
        <v>133</v>
      </c>
      <c r="B153" s="228" t="str">
        <f>IFERROR(VLOOKUP(($D$13&amp;"_"&amp;$A153),annexure,COLUMNS($B152:C152),0),"")</f>
        <v/>
      </c>
      <c r="C153" s="145" t="str">
        <f>IFERROR(VLOOKUP(($D$13&amp;"_"&amp;$A153),annexure,COLUMNS($B152:D152),0),"")</f>
        <v/>
      </c>
      <c r="D153" s="176" t="str">
        <f>IFERROR(VLOOKUP(($D$13&amp;"_"&amp;$A153),annexure,COLUMNS($B152:E152),0),"")</f>
        <v/>
      </c>
      <c r="E153" s="267" t="str">
        <f>IFERROR(VLOOKUP(($D$13&amp;"_"&amp;$A153),annexure,COLUMNS($B152:F152),0),"")</f>
        <v/>
      </c>
      <c r="F153" s="171" t="str">
        <f>IFERROR(VLOOKUP(($D$13&amp;"_"&amp;$A153),annexure,COLUMNS($B152:G152),0),"")</f>
        <v/>
      </c>
      <c r="G153" s="171" t="str">
        <f>IFERROR(VLOOKUP(($D$13&amp;"_"&amp;$A153),annexure,COLUMNS($B152:H152),0),"")</f>
        <v/>
      </c>
      <c r="H153" s="171" t="str">
        <f>IFERROR(VLOOKUP(($D$13&amp;"_"&amp;$A153),annexure,COLUMNS($B152:I152),0),"")</f>
        <v/>
      </c>
      <c r="I153" s="171" t="str">
        <f>IFERROR(VLOOKUP(($D$13&amp;"_"&amp;$A153),annexure,COLUMNS($B152:J152),0),"")</f>
        <v/>
      </c>
      <c r="J153" s="171" t="str">
        <f>IFERROR(VLOOKUP(($D$13&amp;"_"&amp;$A153),annexure,COLUMNS($B152:K152),0),"")</f>
        <v/>
      </c>
      <c r="K153" s="229" t="str">
        <f>IFERROR(VLOOKUP(($D$13&amp;"_"&amp;$A153),annexure,COLUMNS($B152:L152),0),"")</f>
        <v/>
      </c>
    </row>
    <row r="154" spans="1:11">
      <c r="A154" s="7">
        <v>134</v>
      </c>
      <c r="B154" s="228" t="str">
        <f>IFERROR(VLOOKUP(($D$13&amp;"_"&amp;$A154),annexure,COLUMNS($B153:C153),0),"")</f>
        <v/>
      </c>
      <c r="C154" s="145" t="str">
        <f>IFERROR(VLOOKUP(($D$13&amp;"_"&amp;$A154),annexure,COLUMNS($B153:D153),0),"")</f>
        <v/>
      </c>
      <c r="D154" s="176" t="str">
        <f>IFERROR(VLOOKUP(($D$13&amp;"_"&amp;$A154),annexure,COLUMNS($B153:E153),0),"")</f>
        <v/>
      </c>
      <c r="E154" s="267" t="str">
        <f>IFERROR(VLOOKUP(($D$13&amp;"_"&amp;$A154),annexure,COLUMNS($B153:F153),0),"")</f>
        <v/>
      </c>
      <c r="F154" s="171" t="str">
        <f>IFERROR(VLOOKUP(($D$13&amp;"_"&amp;$A154),annexure,COLUMNS($B153:G153),0),"")</f>
        <v/>
      </c>
      <c r="G154" s="171" t="str">
        <f>IFERROR(VLOOKUP(($D$13&amp;"_"&amp;$A154),annexure,COLUMNS($B153:H153),0),"")</f>
        <v/>
      </c>
      <c r="H154" s="171" t="str">
        <f>IFERROR(VLOOKUP(($D$13&amp;"_"&amp;$A154),annexure,COLUMNS($B153:I153),0),"")</f>
        <v/>
      </c>
      <c r="I154" s="171" t="str">
        <f>IFERROR(VLOOKUP(($D$13&amp;"_"&amp;$A154),annexure,COLUMNS($B153:J153),0),"")</f>
        <v/>
      </c>
      <c r="J154" s="171" t="str">
        <f>IFERROR(VLOOKUP(($D$13&amp;"_"&amp;$A154),annexure,COLUMNS($B153:K153),0),"")</f>
        <v/>
      </c>
      <c r="K154" s="229" t="str">
        <f>IFERROR(VLOOKUP(($D$13&amp;"_"&amp;$A154),annexure,COLUMNS($B153:L153),0),"")</f>
        <v/>
      </c>
    </row>
    <row r="155" spans="1:11">
      <c r="A155" s="7">
        <v>135</v>
      </c>
      <c r="B155" s="228" t="str">
        <f>IFERROR(VLOOKUP(($D$13&amp;"_"&amp;$A155),annexure,COLUMNS($B154:C154),0),"")</f>
        <v/>
      </c>
      <c r="C155" s="145" t="str">
        <f>IFERROR(VLOOKUP(($D$13&amp;"_"&amp;$A155),annexure,COLUMNS($B154:D154),0),"")</f>
        <v/>
      </c>
      <c r="D155" s="176" t="str">
        <f>IFERROR(VLOOKUP(($D$13&amp;"_"&amp;$A155),annexure,COLUMNS($B154:E154),0),"")</f>
        <v/>
      </c>
      <c r="E155" s="267" t="str">
        <f>IFERROR(VLOOKUP(($D$13&amp;"_"&amp;$A155),annexure,COLUMNS($B154:F154),0),"")</f>
        <v/>
      </c>
      <c r="F155" s="171" t="str">
        <f>IFERROR(VLOOKUP(($D$13&amp;"_"&amp;$A155),annexure,COLUMNS($B154:G154),0),"")</f>
        <v/>
      </c>
      <c r="G155" s="171" t="str">
        <f>IFERROR(VLOOKUP(($D$13&amp;"_"&amp;$A155),annexure,COLUMNS($B154:H154),0),"")</f>
        <v/>
      </c>
      <c r="H155" s="171" t="str">
        <f>IFERROR(VLOOKUP(($D$13&amp;"_"&amp;$A155),annexure,COLUMNS($B154:I154),0),"")</f>
        <v/>
      </c>
      <c r="I155" s="171" t="str">
        <f>IFERROR(VLOOKUP(($D$13&amp;"_"&amp;$A155),annexure,COLUMNS($B154:J154),0),"")</f>
        <v/>
      </c>
      <c r="J155" s="171" t="str">
        <f>IFERROR(VLOOKUP(($D$13&amp;"_"&amp;$A155),annexure,COLUMNS($B154:K154),0),"")</f>
        <v/>
      </c>
      <c r="K155" s="229" t="str">
        <f>IFERROR(VLOOKUP(($D$13&amp;"_"&amp;$A155),annexure,COLUMNS($B154:L154),0),"")</f>
        <v/>
      </c>
    </row>
    <row r="156" spans="1:11">
      <c r="A156" s="7">
        <v>136</v>
      </c>
      <c r="B156" s="228" t="str">
        <f>IFERROR(VLOOKUP(($D$13&amp;"_"&amp;$A156),annexure,COLUMNS($B155:C155),0),"")</f>
        <v/>
      </c>
      <c r="C156" s="145" t="str">
        <f>IFERROR(VLOOKUP(($D$13&amp;"_"&amp;$A156),annexure,COLUMNS($B155:D155),0),"")</f>
        <v/>
      </c>
      <c r="D156" s="176" t="str">
        <f>IFERROR(VLOOKUP(($D$13&amp;"_"&amp;$A156),annexure,COLUMNS($B155:E155),0),"")</f>
        <v/>
      </c>
      <c r="E156" s="267" t="str">
        <f>IFERROR(VLOOKUP(($D$13&amp;"_"&amp;$A156),annexure,COLUMNS($B155:F155),0),"")</f>
        <v/>
      </c>
      <c r="F156" s="171" t="str">
        <f>IFERROR(VLOOKUP(($D$13&amp;"_"&amp;$A156),annexure,COLUMNS($B155:G155),0),"")</f>
        <v/>
      </c>
      <c r="G156" s="171" t="str">
        <f>IFERROR(VLOOKUP(($D$13&amp;"_"&amp;$A156),annexure,COLUMNS($B155:H155),0),"")</f>
        <v/>
      </c>
      <c r="H156" s="171" t="str">
        <f>IFERROR(VLOOKUP(($D$13&amp;"_"&amp;$A156),annexure,COLUMNS($B155:I155),0),"")</f>
        <v/>
      </c>
      <c r="I156" s="171" t="str">
        <f>IFERROR(VLOOKUP(($D$13&amp;"_"&amp;$A156),annexure,COLUMNS($B155:J155),0),"")</f>
        <v/>
      </c>
      <c r="J156" s="171" t="str">
        <f>IFERROR(VLOOKUP(($D$13&amp;"_"&amp;$A156),annexure,COLUMNS($B155:K155),0),"")</f>
        <v/>
      </c>
      <c r="K156" s="229" t="str">
        <f>IFERROR(VLOOKUP(($D$13&amp;"_"&amp;$A156),annexure,COLUMNS($B155:L155),0),"")</f>
        <v/>
      </c>
    </row>
    <row r="157" spans="1:11">
      <c r="A157" s="7">
        <v>137</v>
      </c>
      <c r="B157" s="228" t="str">
        <f>IFERROR(VLOOKUP(($D$13&amp;"_"&amp;$A157),annexure,COLUMNS($B156:C156),0),"")</f>
        <v/>
      </c>
      <c r="C157" s="145" t="str">
        <f>IFERROR(VLOOKUP(($D$13&amp;"_"&amp;$A157),annexure,COLUMNS($B156:D156),0),"")</f>
        <v/>
      </c>
      <c r="D157" s="176" t="str">
        <f>IFERROR(VLOOKUP(($D$13&amp;"_"&amp;$A157),annexure,COLUMNS($B156:E156),0),"")</f>
        <v/>
      </c>
      <c r="E157" s="267" t="str">
        <f>IFERROR(VLOOKUP(($D$13&amp;"_"&amp;$A157),annexure,COLUMNS($B156:F156),0),"")</f>
        <v/>
      </c>
      <c r="F157" s="171" t="str">
        <f>IFERROR(VLOOKUP(($D$13&amp;"_"&amp;$A157),annexure,COLUMNS($B156:G156),0),"")</f>
        <v/>
      </c>
      <c r="G157" s="171" t="str">
        <f>IFERROR(VLOOKUP(($D$13&amp;"_"&amp;$A157),annexure,COLUMNS($B156:H156),0),"")</f>
        <v/>
      </c>
      <c r="H157" s="171" t="str">
        <f>IFERROR(VLOOKUP(($D$13&amp;"_"&amp;$A157),annexure,COLUMNS($B156:I156),0),"")</f>
        <v/>
      </c>
      <c r="I157" s="171" t="str">
        <f>IFERROR(VLOOKUP(($D$13&amp;"_"&amp;$A157),annexure,COLUMNS($B156:J156),0),"")</f>
        <v/>
      </c>
      <c r="J157" s="171" t="str">
        <f>IFERROR(VLOOKUP(($D$13&amp;"_"&amp;$A157),annexure,COLUMNS($B156:K156),0),"")</f>
        <v/>
      </c>
      <c r="K157" s="229" t="str">
        <f>IFERROR(VLOOKUP(($D$13&amp;"_"&amp;$A157),annexure,COLUMNS($B156:L156),0),"")</f>
        <v/>
      </c>
    </row>
    <row r="158" spans="1:11">
      <c r="A158" s="7">
        <v>138</v>
      </c>
      <c r="B158" s="228" t="str">
        <f>IFERROR(VLOOKUP(($D$13&amp;"_"&amp;$A158),annexure,COLUMNS($B157:C157),0),"")</f>
        <v/>
      </c>
      <c r="C158" s="145" t="str">
        <f>IFERROR(VLOOKUP(($D$13&amp;"_"&amp;$A158),annexure,COLUMNS($B157:D157),0),"")</f>
        <v/>
      </c>
      <c r="D158" s="176" t="str">
        <f>IFERROR(VLOOKUP(($D$13&amp;"_"&amp;$A158),annexure,COLUMNS($B157:E157),0),"")</f>
        <v/>
      </c>
      <c r="E158" s="267" t="str">
        <f>IFERROR(VLOOKUP(($D$13&amp;"_"&amp;$A158),annexure,COLUMNS($B157:F157),0),"")</f>
        <v/>
      </c>
      <c r="F158" s="171" t="str">
        <f>IFERROR(VLOOKUP(($D$13&amp;"_"&amp;$A158),annexure,COLUMNS($B157:G157),0),"")</f>
        <v/>
      </c>
      <c r="G158" s="171" t="str">
        <f>IFERROR(VLOOKUP(($D$13&amp;"_"&amp;$A158),annexure,COLUMNS($B157:H157),0),"")</f>
        <v/>
      </c>
      <c r="H158" s="171" t="str">
        <f>IFERROR(VLOOKUP(($D$13&amp;"_"&amp;$A158),annexure,COLUMNS($B157:I157),0),"")</f>
        <v/>
      </c>
      <c r="I158" s="171" t="str">
        <f>IFERROR(VLOOKUP(($D$13&amp;"_"&amp;$A158),annexure,COLUMNS($B157:J157),0),"")</f>
        <v/>
      </c>
      <c r="J158" s="171" t="str">
        <f>IFERROR(VLOOKUP(($D$13&amp;"_"&amp;$A158),annexure,COLUMNS($B157:K157),0),"")</f>
        <v/>
      </c>
      <c r="K158" s="229" t="str">
        <f>IFERROR(VLOOKUP(($D$13&amp;"_"&amp;$A158),annexure,COLUMNS($B157:L157),0),"")</f>
        <v/>
      </c>
    </row>
    <row r="159" spans="1:11">
      <c r="A159" s="7">
        <v>139</v>
      </c>
      <c r="B159" s="228" t="str">
        <f>IFERROR(VLOOKUP(($D$13&amp;"_"&amp;$A159),annexure,COLUMNS($B158:C158),0),"")</f>
        <v/>
      </c>
      <c r="C159" s="145" t="str">
        <f>IFERROR(VLOOKUP(($D$13&amp;"_"&amp;$A159),annexure,COLUMNS($B158:D158),0),"")</f>
        <v/>
      </c>
      <c r="D159" s="176" t="str">
        <f>IFERROR(VLOOKUP(($D$13&amp;"_"&amp;$A159),annexure,COLUMNS($B158:E158),0),"")</f>
        <v/>
      </c>
      <c r="E159" s="267" t="str">
        <f>IFERROR(VLOOKUP(($D$13&amp;"_"&amp;$A159),annexure,COLUMNS($B158:F158),0),"")</f>
        <v/>
      </c>
      <c r="F159" s="171" t="str">
        <f>IFERROR(VLOOKUP(($D$13&amp;"_"&amp;$A159),annexure,COLUMNS($B158:G158),0),"")</f>
        <v/>
      </c>
      <c r="G159" s="171" t="str">
        <f>IFERROR(VLOOKUP(($D$13&amp;"_"&amp;$A159),annexure,COLUMNS($B158:H158),0),"")</f>
        <v/>
      </c>
      <c r="H159" s="171" t="str">
        <f>IFERROR(VLOOKUP(($D$13&amp;"_"&amp;$A159),annexure,COLUMNS($B158:I158),0),"")</f>
        <v/>
      </c>
      <c r="I159" s="171" t="str">
        <f>IFERROR(VLOOKUP(($D$13&amp;"_"&amp;$A159),annexure,COLUMNS($B158:J158),0),"")</f>
        <v/>
      </c>
      <c r="J159" s="171" t="str">
        <f>IFERROR(VLOOKUP(($D$13&amp;"_"&amp;$A159),annexure,COLUMNS($B158:K158),0),"")</f>
        <v/>
      </c>
      <c r="K159" s="229" t="str">
        <f>IFERROR(VLOOKUP(($D$13&amp;"_"&amp;$A159),annexure,COLUMNS($B158:L158),0),"")</f>
        <v/>
      </c>
    </row>
    <row r="160" spans="1:11">
      <c r="A160" s="7">
        <v>140</v>
      </c>
      <c r="B160" s="228" t="str">
        <f>IFERROR(VLOOKUP(($D$13&amp;"_"&amp;$A160),annexure,COLUMNS($B159:C159),0),"")</f>
        <v/>
      </c>
      <c r="C160" s="145" t="str">
        <f>IFERROR(VLOOKUP(($D$13&amp;"_"&amp;$A160),annexure,COLUMNS($B159:D159),0),"")</f>
        <v/>
      </c>
      <c r="D160" s="176" t="str">
        <f>IFERROR(VLOOKUP(($D$13&amp;"_"&amp;$A160),annexure,COLUMNS($B159:E159),0),"")</f>
        <v/>
      </c>
      <c r="E160" s="267" t="str">
        <f>IFERROR(VLOOKUP(($D$13&amp;"_"&amp;$A160),annexure,COLUMNS($B159:F159),0),"")</f>
        <v/>
      </c>
      <c r="F160" s="171" t="str">
        <f>IFERROR(VLOOKUP(($D$13&amp;"_"&amp;$A160),annexure,COLUMNS($B159:G159),0),"")</f>
        <v/>
      </c>
      <c r="G160" s="171" t="str">
        <f>IFERROR(VLOOKUP(($D$13&amp;"_"&amp;$A160),annexure,COLUMNS($B159:H159),0),"")</f>
        <v/>
      </c>
      <c r="H160" s="171" t="str">
        <f>IFERROR(VLOOKUP(($D$13&amp;"_"&amp;$A160),annexure,COLUMNS($B159:I159),0),"")</f>
        <v/>
      </c>
      <c r="I160" s="171" t="str">
        <f>IFERROR(VLOOKUP(($D$13&amp;"_"&amp;$A160),annexure,COLUMNS($B159:J159),0),"")</f>
        <v/>
      </c>
      <c r="J160" s="171" t="str">
        <f>IFERROR(VLOOKUP(($D$13&amp;"_"&amp;$A160),annexure,COLUMNS($B159:K159),0),"")</f>
        <v/>
      </c>
      <c r="K160" s="229" t="str">
        <f>IFERROR(VLOOKUP(($D$13&amp;"_"&amp;$A160),annexure,COLUMNS($B159:L159),0),"")</f>
        <v/>
      </c>
    </row>
    <row r="161" spans="1:11">
      <c r="A161" s="7">
        <v>141</v>
      </c>
      <c r="B161" s="228" t="str">
        <f>IFERROR(VLOOKUP(($D$13&amp;"_"&amp;$A161),annexure,COLUMNS($B160:C160),0),"")</f>
        <v/>
      </c>
      <c r="C161" s="145" t="str">
        <f>IFERROR(VLOOKUP(($D$13&amp;"_"&amp;$A161),annexure,COLUMNS($B160:D160),0),"")</f>
        <v/>
      </c>
      <c r="D161" s="176" t="str">
        <f>IFERROR(VLOOKUP(($D$13&amp;"_"&amp;$A161),annexure,COLUMNS($B160:E160),0),"")</f>
        <v/>
      </c>
      <c r="E161" s="267" t="str">
        <f>IFERROR(VLOOKUP(($D$13&amp;"_"&amp;$A161),annexure,COLUMNS($B160:F160),0),"")</f>
        <v/>
      </c>
      <c r="F161" s="171" t="str">
        <f>IFERROR(VLOOKUP(($D$13&amp;"_"&amp;$A161),annexure,COLUMNS($B160:G160),0),"")</f>
        <v/>
      </c>
      <c r="G161" s="171" t="str">
        <f>IFERROR(VLOOKUP(($D$13&amp;"_"&amp;$A161),annexure,COLUMNS($B160:H160),0),"")</f>
        <v/>
      </c>
      <c r="H161" s="171" t="str">
        <f>IFERROR(VLOOKUP(($D$13&amp;"_"&amp;$A161),annexure,COLUMNS($B160:I160),0),"")</f>
        <v/>
      </c>
      <c r="I161" s="171" t="str">
        <f>IFERROR(VLOOKUP(($D$13&amp;"_"&amp;$A161),annexure,COLUMNS($B160:J160),0),"")</f>
        <v/>
      </c>
      <c r="J161" s="171" t="str">
        <f>IFERROR(VLOOKUP(($D$13&amp;"_"&amp;$A161),annexure,COLUMNS($B160:K160),0),"")</f>
        <v/>
      </c>
      <c r="K161" s="229" t="str">
        <f>IFERROR(VLOOKUP(($D$13&amp;"_"&amp;$A161),annexure,COLUMNS($B160:L160),0),"")</f>
        <v/>
      </c>
    </row>
    <row r="162" spans="1:11">
      <c r="A162" s="7">
        <v>142</v>
      </c>
      <c r="B162" s="228" t="str">
        <f>IFERROR(VLOOKUP(($D$13&amp;"_"&amp;$A162),annexure,COLUMNS($B161:C161),0),"")</f>
        <v/>
      </c>
      <c r="C162" s="145" t="str">
        <f>IFERROR(VLOOKUP(($D$13&amp;"_"&amp;$A162),annexure,COLUMNS($B161:D161),0),"")</f>
        <v/>
      </c>
      <c r="D162" s="176" t="str">
        <f>IFERROR(VLOOKUP(($D$13&amp;"_"&amp;$A162),annexure,COLUMNS($B161:E161),0),"")</f>
        <v/>
      </c>
      <c r="E162" s="267" t="str">
        <f>IFERROR(VLOOKUP(($D$13&amp;"_"&amp;$A162),annexure,COLUMNS($B161:F161),0),"")</f>
        <v/>
      </c>
      <c r="F162" s="171" t="str">
        <f>IFERROR(VLOOKUP(($D$13&amp;"_"&amp;$A162),annexure,COLUMNS($B161:G161),0),"")</f>
        <v/>
      </c>
      <c r="G162" s="171" t="str">
        <f>IFERROR(VLOOKUP(($D$13&amp;"_"&amp;$A162),annexure,COLUMNS($B161:H161),0),"")</f>
        <v/>
      </c>
      <c r="H162" s="171" t="str">
        <f>IFERROR(VLOOKUP(($D$13&amp;"_"&amp;$A162),annexure,COLUMNS($B161:I161),0),"")</f>
        <v/>
      </c>
      <c r="I162" s="171" t="str">
        <f>IFERROR(VLOOKUP(($D$13&amp;"_"&amp;$A162),annexure,COLUMNS($B161:J161),0),"")</f>
        <v/>
      </c>
      <c r="J162" s="171" t="str">
        <f>IFERROR(VLOOKUP(($D$13&amp;"_"&amp;$A162),annexure,COLUMNS($B161:K161),0),"")</f>
        <v/>
      </c>
      <c r="K162" s="229" t="str">
        <f>IFERROR(VLOOKUP(($D$13&amp;"_"&amp;$A162),annexure,COLUMNS($B161:L161),0),"")</f>
        <v/>
      </c>
    </row>
    <row r="163" spans="1:11">
      <c r="A163" s="7">
        <v>143</v>
      </c>
      <c r="B163" s="228" t="str">
        <f>IFERROR(VLOOKUP(($D$13&amp;"_"&amp;$A163),annexure,COLUMNS($B162:C162),0),"")</f>
        <v/>
      </c>
      <c r="C163" s="145" t="str">
        <f>IFERROR(VLOOKUP(($D$13&amp;"_"&amp;$A163),annexure,COLUMNS($B162:D162),0),"")</f>
        <v/>
      </c>
      <c r="D163" s="176" t="str">
        <f>IFERROR(VLOOKUP(($D$13&amp;"_"&amp;$A163),annexure,COLUMNS($B162:E162),0),"")</f>
        <v/>
      </c>
      <c r="E163" s="267" t="str">
        <f>IFERROR(VLOOKUP(($D$13&amp;"_"&amp;$A163),annexure,COLUMNS($B162:F162),0),"")</f>
        <v/>
      </c>
      <c r="F163" s="171" t="str">
        <f>IFERROR(VLOOKUP(($D$13&amp;"_"&amp;$A163),annexure,COLUMNS($B162:G162),0),"")</f>
        <v/>
      </c>
      <c r="G163" s="171" t="str">
        <f>IFERROR(VLOOKUP(($D$13&amp;"_"&amp;$A163),annexure,COLUMNS($B162:H162),0),"")</f>
        <v/>
      </c>
      <c r="H163" s="171" t="str">
        <f>IFERROR(VLOOKUP(($D$13&amp;"_"&amp;$A163),annexure,COLUMNS($B162:I162),0),"")</f>
        <v/>
      </c>
      <c r="I163" s="171" t="str">
        <f>IFERROR(VLOOKUP(($D$13&amp;"_"&amp;$A163),annexure,COLUMNS($B162:J162),0),"")</f>
        <v/>
      </c>
      <c r="J163" s="171" t="str">
        <f>IFERROR(VLOOKUP(($D$13&amp;"_"&amp;$A163),annexure,COLUMNS($B162:K162),0),"")</f>
        <v/>
      </c>
      <c r="K163" s="229" t="str">
        <f>IFERROR(VLOOKUP(($D$13&amp;"_"&amp;$A163),annexure,COLUMNS($B162:L162),0),"")</f>
        <v/>
      </c>
    </row>
    <row r="164" spans="1:11">
      <c r="A164" s="7">
        <v>144</v>
      </c>
      <c r="B164" s="228" t="str">
        <f>IFERROR(VLOOKUP(($D$13&amp;"_"&amp;$A164),annexure,COLUMNS($B163:C163),0),"")</f>
        <v/>
      </c>
      <c r="C164" s="145" t="str">
        <f>IFERROR(VLOOKUP(($D$13&amp;"_"&amp;$A164),annexure,COLUMNS($B163:D163),0),"")</f>
        <v/>
      </c>
      <c r="D164" s="176" t="str">
        <f>IFERROR(VLOOKUP(($D$13&amp;"_"&amp;$A164),annexure,COLUMNS($B163:E163),0),"")</f>
        <v/>
      </c>
      <c r="E164" s="267" t="str">
        <f>IFERROR(VLOOKUP(($D$13&amp;"_"&amp;$A164),annexure,COLUMNS($B163:F163),0),"")</f>
        <v/>
      </c>
      <c r="F164" s="171" t="str">
        <f>IFERROR(VLOOKUP(($D$13&amp;"_"&amp;$A164),annexure,COLUMNS($B163:G163),0),"")</f>
        <v/>
      </c>
      <c r="G164" s="171" t="str">
        <f>IFERROR(VLOOKUP(($D$13&amp;"_"&amp;$A164),annexure,COLUMNS($B163:H163),0),"")</f>
        <v/>
      </c>
      <c r="H164" s="171" t="str">
        <f>IFERROR(VLOOKUP(($D$13&amp;"_"&amp;$A164),annexure,COLUMNS($B163:I163),0),"")</f>
        <v/>
      </c>
      <c r="I164" s="171" t="str">
        <f>IFERROR(VLOOKUP(($D$13&amp;"_"&amp;$A164),annexure,COLUMNS($B163:J163),0),"")</f>
        <v/>
      </c>
      <c r="J164" s="171" t="str">
        <f>IFERROR(VLOOKUP(($D$13&amp;"_"&amp;$A164),annexure,COLUMNS($B163:K163),0),"")</f>
        <v/>
      </c>
      <c r="K164" s="229" t="str">
        <f>IFERROR(VLOOKUP(($D$13&amp;"_"&amp;$A164),annexure,COLUMNS($B163:L163),0),"")</f>
        <v/>
      </c>
    </row>
    <row r="165" spans="1:11">
      <c r="A165" s="7">
        <v>145</v>
      </c>
      <c r="B165" s="228" t="str">
        <f>IFERROR(VLOOKUP(($D$13&amp;"_"&amp;$A165),annexure,COLUMNS($B164:C164),0),"")</f>
        <v/>
      </c>
      <c r="C165" s="145" t="str">
        <f>IFERROR(VLOOKUP(($D$13&amp;"_"&amp;$A165),annexure,COLUMNS($B164:D164),0),"")</f>
        <v/>
      </c>
      <c r="D165" s="176" t="str">
        <f>IFERROR(VLOOKUP(($D$13&amp;"_"&amp;$A165),annexure,COLUMNS($B164:E164),0),"")</f>
        <v/>
      </c>
      <c r="E165" s="267" t="str">
        <f>IFERROR(VLOOKUP(($D$13&amp;"_"&amp;$A165),annexure,COLUMNS($B164:F164),0),"")</f>
        <v/>
      </c>
      <c r="F165" s="171" t="str">
        <f>IFERROR(VLOOKUP(($D$13&amp;"_"&amp;$A165),annexure,COLUMNS($B164:G164),0),"")</f>
        <v/>
      </c>
      <c r="G165" s="171" t="str">
        <f>IFERROR(VLOOKUP(($D$13&amp;"_"&amp;$A165),annexure,COLUMNS($B164:H164),0),"")</f>
        <v/>
      </c>
      <c r="H165" s="171" t="str">
        <f>IFERROR(VLOOKUP(($D$13&amp;"_"&amp;$A165),annexure,COLUMNS($B164:I164),0),"")</f>
        <v/>
      </c>
      <c r="I165" s="171" t="str">
        <f>IFERROR(VLOOKUP(($D$13&amp;"_"&amp;$A165),annexure,COLUMNS($B164:J164),0),"")</f>
        <v/>
      </c>
      <c r="J165" s="171" t="str">
        <f>IFERROR(VLOOKUP(($D$13&amp;"_"&amp;$A165),annexure,COLUMNS($B164:K164),0),"")</f>
        <v/>
      </c>
      <c r="K165" s="229" t="str">
        <f>IFERROR(VLOOKUP(($D$13&amp;"_"&amp;$A165),annexure,COLUMNS($B164:L164),0),"")</f>
        <v/>
      </c>
    </row>
    <row r="166" spans="1:11">
      <c r="A166" s="7">
        <v>146</v>
      </c>
      <c r="B166" s="228" t="str">
        <f>IFERROR(VLOOKUP(($D$13&amp;"_"&amp;$A166),annexure,COLUMNS($B165:C165),0),"")</f>
        <v/>
      </c>
      <c r="C166" s="145" t="str">
        <f>IFERROR(VLOOKUP(($D$13&amp;"_"&amp;$A166),annexure,COLUMNS($B165:D165),0),"")</f>
        <v/>
      </c>
      <c r="D166" s="176" t="str">
        <f>IFERROR(VLOOKUP(($D$13&amp;"_"&amp;$A166),annexure,COLUMNS($B165:E165),0),"")</f>
        <v/>
      </c>
      <c r="E166" s="267" t="str">
        <f>IFERROR(VLOOKUP(($D$13&amp;"_"&amp;$A166),annexure,COLUMNS($B165:F165),0),"")</f>
        <v/>
      </c>
      <c r="F166" s="171" t="str">
        <f>IFERROR(VLOOKUP(($D$13&amp;"_"&amp;$A166),annexure,COLUMNS($B165:G165),0),"")</f>
        <v/>
      </c>
      <c r="G166" s="171" t="str">
        <f>IFERROR(VLOOKUP(($D$13&amp;"_"&amp;$A166),annexure,COLUMNS($B165:H165),0),"")</f>
        <v/>
      </c>
      <c r="H166" s="171" t="str">
        <f>IFERROR(VLOOKUP(($D$13&amp;"_"&amp;$A166),annexure,COLUMNS($B165:I165),0),"")</f>
        <v/>
      </c>
      <c r="I166" s="171" t="str">
        <f>IFERROR(VLOOKUP(($D$13&amp;"_"&amp;$A166),annexure,COLUMNS($B165:J165),0),"")</f>
        <v/>
      </c>
      <c r="J166" s="171" t="str">
        <f>IFERROR(VLOOKUP(($D$13&amp;"_"&amp;$A166),annexure,COLUMNS($B165:K165),0),"")</f>
        <v/>
      </c>
      <c r="K166" s="229" t="str">
        <f>IFERROR(VLOOKUP(($D$13&amp;"_"&amp;$A166),annexure,COLUMNS($B165:L165),0),"")</f>
        <v/>
      </c>
    </row>
    <row r="167" spans="1:11">
      <c r="A167" s="7">
        <v>147</v>
      </c>
      <c r="B167" s="228" t="str">
        <f>IFERROR(VLOOKUP(($D$13&amp;"_"&amp;$A167),annexure,COLUMNS($B166:C166),0),"")</f>
        <v/>
      </c>
      <c r="C167" s="145" t="str">
        <f>IFERROR(VLOOKUP(($D$13&amp;"_"&amp;$A167),annexure,COLUMNS($B166:D166),0),"")</f>
        <v/>
      </c>
      <c r="D167" s="176" t="str">
        <f>IFERROR(VLOOKUP(($D$13&amp;"_"&amp;$A167),annexure,COLUMNS($B166:E166),0),"")</f>
        <v/>
      </c>
      <c r="E167" s="267" t="str">
        <f>IFERROR(VLOOKUP(($D$13&amp;"_"&amp;$A167),annexure,COLUMNS($B166:F166),0),"")</f>
        <v/>
      </c>
      <c r="F167" s="171" t="str">
        <f>IFERROR(VLOOKUP(($D$13&amp;"_"&amp;$A167),annexure,COLUMNS($B166:G166),0),"")</f>
        <v/>
      </c>
      <c r="G167" s="171" t="str">
        <f>IFERROR(VLOOKUP(($D$13&amp;"_"&amp;$A167),annexure,COLUMNS($B166:H166),0),"")</f>
        <v/>
      </c>
      <c r="H167" s="171" t="str">
        <f>IFERROR(VLOOKUP(($D$13&amp;"_"&amp;$A167),annexure,COLUMNS($B166:I166),0),"")</f>
        <v/>
      </c>
      <c r="I167" s="171" t="str">
        <f>IFERROR(VLOOKUP(($D$13&amp;"_"&amp;$A167),annexure,COLUMNS($B166:J166),0),"")</f>
        <v/>
      </c>
      <c r="J167" s="171" t="str">
        <f>IFERROR(VLOOKUP(($D$13&amp;"_"&amp;$A167),annexure,COLUMNS($B166:K166),0),"")</f>
        <v/>
      </c>
      <c r="K167" s="229" t="str">
        <f>IFERROR(VLOOKUP(($D$13&amp;"_"&amp;$A167),annexure,COLUMNS($B166:L166),0),"")</f>
        <v/>
      </c>
    </row>
    <row r="168" spans="1:11">
      <c r="A168" s="7">
        <v>148</v>
      </c>
      <c r="B168" s="228" t="str">
        <f>IFERROR(VLOOKUP(($D$13&amp;"_"&amp;$A168),annexure,COLUMNS($B167:C167),0),"")</f>
        <v/>
      </c>
      <c r="C168" s="145" t="str">
        <f>IFERROR(VLOOKUP(($D$13&amp;"_"&amp;$A168),annexure,COLUMNS($B167:D167),0),"")</f>
        <v/>
      </c>
      <c r="D168" s="176" t="str">
        <f>IFERROR(VLOOKUP(($D$13&amp;"_"&amp;$A168),annexure,COLUMNS($B167:E167),0),"")</f>
        <v/>
      </c>
      <c r="E168" s="267" t="str">
        <f>IFERROR(VLOOKUP(($D$13&amp;"_"&amp;$A168),annexure,COLUMNS($B167:F167),0),"")</f>
        <v/>
      </c>
      <c r="F168" s="171" t="str">
        <f>IFERROR(VLOOKUP(($D$13&amp;"_"&amp;$A168),annexure,COLUMNS($B167:G167),0),"")</f>
        <v/>
      </c>
      <c r="G168" s="171" t="str">
        <f>IFERROR(VLOOKUP(($D$13&amp;"_"&amp;$A168),annexure,COLUMNS($B167:H167),0),"")</f>
        <v/>
      </c>
      <c r="H168" s="171" t="str">
        <f>IFERROR(VLOOKUP(($D$13&amp;"_"&amp;$A168),annexure,COLUMNS($B167:I167),0),"")</f>
        <v/>
      </c>
      <c r="I168" s="171" t="str">
        <f>IFERROR(VLOOKUP(($D$13&amp;"_"&amp;$A168),annexure,COLUMNS($B167:J167),0),"")</f>
        <v/>
      </c>
      <c r="J168" s="171" t="str">
        <f>IFERROR(VLOOKUP(($D$13&amp;"_"&amp;$A168),annexure,COLUMNS($B167:K167),0),"")</f>
        <v/>
      </c>
      <c r="K168" s="229" t="str">
        <f>IFERROR(VLOOKUP(($D$13&amp;"_"&amp;$A168),annexure,COLUMNS($B167:L167),0),"")</f>
        <v/>
      </c>
    </row>
    <row r="169" spans="1:11">
      <c r="A169" s="7">
        <v>149</v>
      </c>
      <c r="B169" s="228" t="str">
        <f>IFERROR(VLOOKUP(($D$13&amp;"_"&amp;$A169),annexure,COLUMNS($B168:C168),0),"")</f>
        <v/>
      </c>
      <c r="C169" s="145" t="str">
        <f>IFERROR(VLOOKUP(($D$13&amp;"_"&amp;$A169),annexure,COLUMNS($B168:D168),0),"")</f>
        <v/>
      </c>
      <c r="D169" s="176" t="str">
        <f>IFERROR(VLOOKUP(($D$13&amp;"_"&amp;$A169),annexure,COLUMNS($B168:E168),0),"")</f>
        <v/>
      </c>
      <c r="E169" s="267" t="str">
        <f>IFERROR(VLOOKUP(($D$13&amp;"_"&amp;$A169),annexure,COLUMNS($B168:F168),0),"")</f>
        <v/>
      </c>
      <c r="F169" s="171" t="str">
        <f>IFERROR(VLOOKUP(($D$13&amp;"_"&amp;$A169),annexure,COLUMNS($B168:G168),0),"")</f>
        <v/>
      </c>
      <c r="G169" s="171" t="str">
        <f>IFERROR(VLOOKUP(($D$13&amp;"_"&amp;$A169),annexure,COLUMNS($B168:H168),0),"")</f>
        <v/>
      </c>
      <c r="H169" s="171" t="str">
        <f>IFERROR(VLOOKUP(($D$13&amp;"_"&amp;$A169),annexure,COLUMNS($B168:I168),0),"")</f>
        <v/>
      </c>
      <c r="I169" s="171" t="str">
        <f>IFERROR(VLOOKUP(($D$13&amp;"_"&amp;$A169),annexure,COLUMNS($B168:J168),0),"")</f>
        <v/>
      </c>
      <c r="J169" s="171" t="str">
        <f>IFERROR(VLOOKUP(($D$13&amp;"_"&amp;$A169),annexure,COLUMNS($B168:K168),0),"")</f>
        <v/>
      </c>
      <c r="K169" s="229" t="str">
        <f>IFERROR(VLOOKUP(($D$13&amp;"_"&amp;$A169),annexure,COLUMNS($B168:L168),0),"")</f>
        <v/>
      </c>
    </row>
    <row r="170" spans="1:11">
      <c r="A170" s="7">
        <v>150</v>
      </c>
      <c r="B170" s="228" t="str">
        <f>IFERROR(VLOOKUP(($D$13&amp;"_"&amp;$A170),annexure,COLUMNS($B169:C169),0),"")</f>
        <v/>
      </c>
      <c r="C170" s="145" t="str">
        <f>IFERROR(VLOOKUP(($D$13&amp;"_"&amp;$A170),annexure,COLUMNS($B169:D169),0),"")</f>
        <v/>
      </c>
      <c r="D170" s="176" t="str">
        <f>IFERROR(VLOOKUP(($D$13&amp;"_"&amp;$A170),annexure,COLUMNS($B169:E169),0),"")</f>
        <v/>
      </c>
      <c r="E170" s="267" t="str">
        <f>IFERROR(VLOOKUP(($D$13&amp;"_"&amp;$A170),annexure,COLUMNS($B169:F169),0),"")</f>
        <v/>
      </c>
      <c r="F170" s="171" t="str">
        <f>IFERROR(VLOOKUP(($D$13&amp;"_"&amp;$A170),annexure,COLUMNS($B169:G169),0),"")</f>
        <v/>
      </c>
      <c r="G170" s="171" t="str">
        <f>IFERROR(VLOOKUP(($D$13&amp;"_"&amp;$A170),annexure,COLUMNS($B169:H169),0),"")</f>
        <v/>
      </c>
      <c r="H170" s="171" t="str">
        <f>IFERROR(VLOOKUP(($D$13&amp;"_"&amp;$A170),annexure,COLUMNS($B169:I169),0),"")</f>
        <v/>
      </c>
      <c r="I170" s="171" t="str">
        <f>IFERROR(VLOOKUP(($D$13&amp;"_"&amp;$A170),annexure,COLUMNS($B169:J169),0),"")</f>
        <v/>
      </c>
      <c r="J170" s="171" t="str">
        <f>IFERROR(VLOOKUP(($D$13&amp;"_"&amp;$A170),annexure,COLUMNS($B169:K169),0),"")</f>
        <v/>
      </c>
      <c r="K170" s="229" t="str">
        <f>IFERROR(VLOOKUP(($D$13&amp;"_"&amp;$A170),annexure,COLUMNS($B169:L169),0),"")</f>
        <v/>
      </c>
    </row>
    <row r="171" spans="1:11">
      <c r="A171" s="7">
        <v>151</v>
      </c>
      <c r="B171" s="228" t="str">
        <f>IFERROR(VLOOKUP(($D$13&amp;"_"&amp;$A171),annexure,COLUMNS($B170:C170),0),"")</f>
        <v/>
      </c>
      <c r="C171" s="145" t="str">
        <f>IFERROR(VLOOKUP(($D$13&amp;"_"&amp;$A171),annexure,COLUMNS($B170:D170),0),"")</f>
        <v/>
      </c>
      <c r="D171" s="176" t="str">
        <f>IFERROR(VLOOKUP(($D$13&amp;"_"&amp;$A171),annexure,COLUMNS($B170:E170),0),"")</f>
        <v/>
      </c>
      <c r="E171" s="267" t="str">
        <f>IFERROR(VLOOKUP(($D$13&amp;"_"&amp;$A171),annexure,COLUMNS($B170:F170),0),"")</f>
        <v/>
      </c>
      <c r="F171" s="171" t="str">
        <f>IFERROR(VLOOKUP(($D$13&amp;"_"&amp;$A171),annexure,COLUMNS($B170:G170),0),"")</f>
        <v/>
      </c>
      <c r="G171" s="171" t="str">
        <f>IFERROR(VLOOKUP(($D$13&amp;"_"&amp;$A171),annexure,COLUMNS($B170:H170),0),"")</f>
        <v/>
      </c>
      <c r="H171" s="171" t="str">
        <f>IFERROR(VLOOKUP(($D$13&amp;"_"&amp;$A171),annexure,COLUMNS($B170:I170),0),"")</f>
        <v/>
      </c>
      <c r="I171" s="171" t="str">
        <f>IFERROR(VLOOKUP(($D$13&amp;"_"&amp;$A171),annexure,COLUMNS($B170:J170),0),"")</f>
        <v/>
      </c>
      <c r="J171" s="171" t="str">
        <f>IFERROR(VLOOKUP(($D$13&amp;"_"&amp;$A171),annexure,COLUMNS($B170:K170),0),"")</f>
        <v/>
      </c>
      <c r="K171" s="229" t="str">
        <f>IFERROR(VLOOKUP(($D$13&amp;"_"&amp;$A171),annexure,COLUMNS($B170:L170),0),"")</f>
        <v/>
      </c>
    </row>
    <row r="172" spans="1:11">
      <c r="A172" s="7">
        <v>152</v>
      </c>
      <c r="B172" s="228" t="str">
        <f>IFERROR(VLOOKUP(($D$13&amp;"_"&amp;$A172),annexure,COLUMNS($B171:C171),0),"")</f>
        <v/>
      </c>
      <c r="C172" s="145" t="str">
        <f>IFERROR(VLOOKUP(($D$13&amp;"_"&amp;$A172),annexure,COLUMNS($B171:D171),0),"")</f>
        <v/>
      </c>
      <c r="D172" s="176" t="str">
        <f>IFERROR(VLOOKUP(($D$13&amp;"_"&amp;$A172),annexure,COLUMNS($B171:E171),0),"")</f>
        <v/>
      </c>
      <c r="E172" s="267" t="str">
        <f>IFERROR(VLOOKUP(($D$13&amp;"_"&amp;$A172),annexure,COLUMNS($B171:F171),0),"")</f>
        <v/>
      </c>
      <c r="F172" s="171" t="str">
        <f>IFERROR(VLOOKUP(($D$13&amp;"_"&amp;$A172),annexure,COLUMNS($B171:G171),0),"")</f>
        <v/>
      </c>
      <c r="G172" s="171" t="str">
        <f>IFERROR(VLOOKUP(($D$13&amp;"_"&amp;$A172),annexure,COLUMNS($B171:H171),0),"")</f>
        <v/>
      </c>
      <c r="H172" s="171" t="str">
        <f>IFERROR(VLOOKUP(($D$13&amp;"_"&amp;$A172),annexure,COLUMNS($B171:I171),0),"")</f>
        <v/>
      </c>
      <c r="I172" s="171" t="str">
        <f>IFERROR(VLOOKUP(($D$13&amp;"_"&amp;$A172),annexure,COLUMNS($B171:J171),0),"")</f>
        <v/>
      </c>
      <c r="J172" s="171" t="str">
        <f>IFERROR(VLOOKUP(($D$13&amp;"_"&amp;$A172),annexure,COLUMNS($B171:K171),0),"")</f>
        <v/>
      </c>
      <c r="K172" s="229" t="str">
        <f>IFERROR(VLOOKUP(($D$13&amp;"_"&amp;$A172),annexure,COLUMNS($B171:L171),0),"")</f>
        <v/>
      </c>
    </row>
    <row r="173" spans="1:11">
      <c r="A173" s="7">
        <v>153</v>
      </c>
      <c r="B173" s="228" t="str">
        <f>IFERROR(VLOOKUP(($D$13&amp;"_"&amp;$A173),annexure,COLUMNS($B172:C172),0),"")</f>
        <v/>
      </c>
      <c r="C173" s="145" t="str">
        <f>IFERROR(VLOOKUP(($D$13&amp;"_"&amp;$A173),annexure,COLUMNS($B172:D172),0),"")</f>
        <v/>
      </c>
      <c r="D173" s="176" t="str">
        <f>IFERROR(VLOOKUP(($D$13&amp;"_"&amp;$A173),annexure,COLUMNS($B172:E172),0),"")</f>
        <v/>
      </c>
      <c r="E173" s="267" t="str">
        <f>IFERROR(VLOOKUP(($D$13&amp;"_"&amp;$A173),annexure,COLUMNS($B172:F172),0),"")</f>
        <v/>
      </c>
      <c r="F173" s="171" t="str">
        <f>IFERROR(VLOOKUP(($D$13&amp;"_"&amp;$A173),annexure,COLUMNS($B172:G172),0),"")</f>
        <v/>
      </c>
      <c r="G173" s="171" t="str">
        <f>IFERROR(VLOOKUP(($D$13&amp;"_"&amp;$A173),annexure,COLUMNS($B172:H172),0),"")</f>
        <v/>
      </c>
      <c r="H173" s="171" t="str">
        <f>IFERROR(VLOOKUP(($D$13&amp;"_"&amp;$A173),annexure,COLUMNS($B172:I172),0),"")</f>
        <v/>
      </c>
      <c r="I173" s="171" t="str">
        <f>IFERROR(VLOOKUP(($D$13&amp;"_"&amp;$A173),annexure,COLUMNS($B172:J172),0),"")</f>
        <v/>
      </c>
      <c r="J173" s="171" t="str">
        <f>IFERROR(VLOOKUP(($D$13&amp;"_"&amp;$A173),annexure,COLUMNS($B172:K172),0),"")</f>
        <v/>
      </c>
      <c r="K173" s="229" t="str">
        <f>IFERROR(VLOOKUP(($D$13&amp;"_"&amp;$A173),annexure,COLUMNS($B172:L172),0),"")</f>
        <v/>
      </c>
    </row>
    <row r="174" spans="1:11">
      <c r="A174" s="7">
        <v>154</v>
      </c>
      <c r="B174" s="228" t="str">
        <f>IFERROR(VLOOKUP(($D$13&amp;"_"&amp;$A174),annexure,COLUMNS($B173:C173),0),"")</f>
        <v/>
      </c>
      <c r="C174" s="145" t="str">
        <f>IFERROR(VLOOKUP(($D$13&amp;"_"&amp;$A174),annexure,COLUMNS($B173:D173),0),"")</f>
        <v/>
      </c>
      <c r="D174" s="176" t="str">
        <f>IFERROR(VLOOKUP(($D$13&amp;"_"&amp;$A174),annexure,COLUMNS($B173:E173),0),"")</f>
        <v/>
      </c>
      <c r="E174" s="267" t="str">
        <f>IFERROR(VLOOKUP(($D$13&amp;"_"&amp;$A174),annexure,COLUMNS($B173:F173),0),"")</f>
        <v/>
      </c>
      <c r="F174" s="171" t="str">
        <f>IFERROR(VLOOKUP(($D$13&amp;"_"&amp;$A174),annexure,COLUMNS($B173:G173),0),"")</f>
        <v/>
      </c>
      <c r="G174" s="171" t="str">
        <f>IFERROR(VLOOKUP(($D$13&amp;"_"&amp;$A174),annexure,COLUMNS($B173:H173),0),"")</f>
        <v/>
      </c>
      <c r="H174" s="171" t="str">
        <f>IFERROR(VLOOKUP(($D$13&amp;"_"&amp;$A174),annexure,COLUMNS($B173:I173),0),"")</f>
        <v/>
      </c>
      <c r="I174" s="171" t="str">
        <f>IFERROR(VLOOKUP(($D$13&amp;"_"&amp;$A174),annexure,COLUMNS($B173:J173),0),"")</f>
        <v/>
      </c>
      <c r="J174" s="171" t="str">
        <f>IFERROR(VLOOKUP(($D$13&amp;"_"&amp;$A174),annexure,COLUMNS($B173:K173),0),"")</f>
        <v/>
      </c>
      <c r="K174" s="229" t="str">
        <f>IFERROR(VLOOKUP(($D$13&amp;"_"&amp;$A174),annexure,COLUMNS($B173:L173),0),"")</f>
        <v/>
      </c>
    </row>
    <row r="175" spans="1:11">
      <c r="A175" s="7">
        <v>155</v>
      </c>
      <c r="B175" s="228" t="str">
        <f>IFERROR(VLOOKUP(($D$13&amp;"_"&amp;$A175),annexure,COLUMNS($B174:C174),0),"")</f>
        <v/>
      </c>
      <c r="C175" s="145" t="str">
        <f>IFERROR(VLOOKUP(($D$13&amp;"_"&amp;$A175),annexure,COLUMNS($B174:D174),0),"")</f>
        <v/>
      </c>
      <c r="D175" s="176" t="str">
        <f>IFERROR(VLOOKUP(($D$13&amp;"_"&amp;$A175),annexure,COLUMNS($B174:E174),0),"")</f>
        <v/>
      </c>
      <c r="E175" s="267" t="str">
        <f>IFERROR(VLOOKUP(($D$13&amp;"_"&amp;$A175),annexure,COLUMNS($B174:F174),0),"")</f>
        <v/>
      </c>
      <c r="F175" s="171" t="str">
        <f>IFERROR(VLOOKUP(($D$13&amp;"_"&amp;$A175),annexure,COLUMNS($B174:G174),0),"")</f>
        <v/>
      </c>
      <c r="G175" s="171" t="str">
        <f>IFERROR(VLOOKUP(($D$13&amp;"_"&amp;$A175),annexure,COLUMNS($B174:H174),0),"")</f>
        <v/>
      </c>
      <c r="H175" s="171" t="str">
        <f>IFERROR(VLOOKUP(($D$13&amp;"_"&amp;$A175),annexure,COLUMNS($B174:I174),0),"")</f>
        <v/>
      </c>
      <c r="I175" s="171" t="str">
        <f>IFERROR(VLOOKUP(($D$13&amp;"_"&amp;$A175),annexure,COLUMNS($B174:J174),0),"")</f>
        <v/>
      </c>
      <c r="J175" s="171" t="str">
        <f>IFERROR(VLOOKUP(($D$13&amp;"_"&amp;$A175),annexure,COLUMNS($B174:K174),0),"")</f>
        <v/>
      </c>
      <c r="K175" s="229" t="str">
        <f>IFERROR(VLOOKUP(($D$13&amp;"_"&amp;$A175),annexure,COLUMNS($B174:L174),0),"")</f>
        <v/>
      </c>
    </row>
    <row r="176" spans="1:11">
      <c r="A176" s="7">
        <v>156</v>
      </c>
      <c r="B176" s="228" t="str">
        <f>IFERROR(VLOOKUP(($D$13&amp;"_"&amp;$A176),annexure,COLUMNS($B175:C175),0),"")</f>
        <v/>
      </c>
      <c r="C176" s="145" t="str">
        <f>IFERROR(VLOOKUP(($D$13&amp;"_"&amp;$A176),annexure,COLUMNS($B175:D175),0),"")</f>
        <v/>
      </c>
      <c r="D176" s="176" t="str">
        <f>IFERROR(VLOOKUP(($D$13&amp;"_"&amp;$A176),annexure,COLUMNS($B175:E175),0),"")</f>
        <v/>
      </c>
      <c r="E176" s="267" t="str">
        <f>IFERROR(VLOOKUP(($D$13&amp;"_"&amp;$A176),annexure,COLUMNS($B175:F175),0),"")</f>
        <v/>
      </c>
      <c r="F176" s="171" t="str">
        <f>IFERROR(VLOOKUP(($D$13&amp;"_"&amp;$A176),annexure,COLUMNS($B175:G175),0),"")</f>
        <v/>
      </c>
      <c r="G176" s="171" t="str">
        <f>IFERROR(VLOOKUP(($D$13&amp;"_"&amp;$A176),annexure,COLUMNS($B175:H175),0),"")</f>
        <v/>
      </c>
      <c r="H176" s="171" t="str">
        <f>IFERROR(VLOOKUP(($D$13&amp;"_"&amp;$A176),annexure,COLUMNS($B175:I175),0),"")</f>
        <v/>
      </c>
      <c r="I176" s="171" t="str">
        <f>IFERROR(VLOOKUP(($D$13&amp;"_"&amp;$A176),annexure,COLUMNS($B175:J175),0),"")</f>
        <v/>
      </c>
      <c r="J176" s="171" t="str">
        <f>IFERROR(VLOOKUP(($D$13&amp;"_"&amp;$A176),annexure,COLUMNS($B175:K175),0),"")</f>
        <v/>
      </c>
      <c r="K176" s="229" t="str">
        <f>IFERROR(VLOOKUP(($D$13&amp;"_"&amp;$A176),annexure,COLUMNS($B175:L175),0),"")</f>
        <v/>
      </c>
    </row>
    <row r="177" spans="1:11">
      <c r="A177" s="7">
        <v>157</v>
      </c>
      <c r="B177" s="228" t="str">
        <f>IFERROR(VLOOKUP(($D$13&amp;"_"&amp;$A177),annexure,COLUMNS($B176:C176),0),"")</f>
        <v/>
      </c>
      <c r="C177" s="145" t="str">
        <f>IFERROR(VLOOKUP(($D$13&amp;"_"&amp;$A177),annexure,COLUMNS($B176:D176),0),"")</f>
        <v/>
      </c>
      <c r="D177" s="176" t="str">
        <f>IFERROR(VLOOKUP(($D$13&amp;"_"&amp;$A177),annexure,COLUMNS($B176:E176),0),"")</f>
        <v/>
      </c>
      <c r="E177" s="267" t="str">
        <f>IFERROR(VLOOKUP(($D$13&amp;"_"&amp;$A177),annexure,COLUMNS($B176:F176),0),"")</f>
        <v/>
      </c>
      <c r="F177" s="171" t="str">
        <f>IFERROR(VLOOKUP(($D$13&amp;"_"&amp;$A177),annexure,COLUMNS($B176:G176),0),"")</f>
        <v/>
      </c>
      <c r="G177" s="171" t="str">
        <f>IFERROR(VLOOKUP(($D$13&amp;"_"&amp;$A177),annexure,COLUMNS($B176:H176),0),"")</f>
        <v/>
      </c>
      <c r="H177" s="171" t="str">
        <f>IFERROR(VLOOKUP(($D$13&amp;"_"&amp;$A177),annexure,COLUMNS($B176:I176),0),"")</f>
        <v/>
      </c>
      <c r="I177" s="171" t="str">
        <f>IFERROR(VLOOKUP(($D$13&amp;"_"&amp;$A177),annexure,COLUMNS($B176:J176),0),"")</f>
        <v/>
      </c>
      <c r="J177" s="171" t="str">
        <f>IFERROR(VLOOKUP(($D$13&amp;"_"&amp;$A177),annexure,COLUMNS($B176:K176),0),"")</f>
        <v/>
      </c>
      <c r="K177" s="229" t="str">
        <f>IFERROR(VLOOKUP(($D$13&amp;"_"&amp;$A177),annexure,COLUMNS($B176:L176),0),"")</f>
        <v/>
      </c>
    </row>
    <row r="178" spans="1:11">
      <c r="A178" s="7">
        <v>158</v>
      </c>
      <c r="B178" s="228" t="str">
        <f>IFERROR(VLOOKUP(($D$13&amp;"_"&amp;$A178),annexure,COLUMNS($B177:C177),0),"")</f>
        <v/>
      </c>
      <c r="C178" s="145" t="str">
        <f>IFERROR(VLOOKUP(($D$13&amp;"_"&amp;$A178),annexure,COLUMNS($B177:D177),0),"")</f>
        <v/>
      </c>
      <c r="D178" s="176" t="str">
        <f>IFERROR(VLOOKUP(($D$13&amp;"_"&amp;$A178),annexure,COLUMNS($B177:E177),0),"")</f>
        <v/>
      </c>
      <c r="E178" s="267" t="str">
        <f>IFERROR(VLOOKUP(($D$13&amp;"_"&amp;$A178),annexure,COLUMNS($B177:F177),0),"")</f>
        <v/>
      </c>
      <c r="F178" s="171" t="str">
        <f>IFERROR(VLOOKUP(($D$13&amp;"_"&amp;$A178),annexure,COLUMNS($B177:G177),0),"")</f>
        <v/>
      </c>
      <c r="G178" s="171" t="str">
        <f>IFERROR(VLOOKUP(($D$13&amp;"_"&amp;$A178),annexure,COLUMNS($B177:H177),0),"")</f>
        <v/>
      </c>
      <c r="H178" s="171" t="str">
        <f>IFERROR(VLOOKUP(($D$13&amp;"_"&amp;$A178),annexure,COLUMNS($B177:I177),0),"")</f>
        <v/>
      </c>
      <c r="I178" s="171" t="str">
        <f>IFERROR(VLOOKUP(($D$13&amp;"_"&amp;$A178),annexure,COLUMNS($B177:J177),0),"")</f>
        <v/>
      </c>
      <c r="J178" s="171" t="str">
        <f>IFERROR(VLOOKUP(($D$13&amp;"_"&amp;$A178),annexure,COLUMNS($B177:K177),0),"")</f>
        <v/>
      </c>
      <c r="K178" s="229" t="str">
        <f>IFERROR(VLOOKUP(($D$13&amp;"_"&amp;$A178),annexure,COLUMNS($B177:L177),0),"")</f>
        <v/>
      </c>
    </row>
    <row r="179" spans="1:11">
      <c r="A179" s="7">
        <v>159</v>
      </c>
      <c r="B179" s="228" t="str">
        <f>IFERROR(VLOOKUP(($D$13&amp;"_"&amp;$A179),annexure,COLUMNS($B178:C178),0),"")</f>
        <v/>
      </c>
      <c r="C179" s="145" t="str">
        <f>IFERROR(VLOOKUP(($D$13&amp;"_"&amp;$A179),annexure,COLUMNS($B178:D178),0),"")</f>
        <v/>
      </c>
      <c r="D179" s="176" t="str">
        <f>IFERROR(VLOOKUP(($D$13&amp;"_"&amp;$A179),annexure,COLUMNS($B178:E178),0),"")</f>
        <v/>
      </c>
      <c r="E179" s="267" t="str">
        <f>IFERROR(VLOOKUP(($D$13&amp;"_"&amp;$A179),annexure,COLUMNS($B178:F178),0),"")</f>
        <v/>
      </c>
      <c r="F179" s="171" t="str">
        <f>IFERROR(VLOOKUP(($D$13&amp;"_"&amp;$A179),annexure,COLUMNS($B178:G178),0),"")</f>
        <v/>
      </c>
      <c r="G179" s="171" t="str">
        <f>IFERROR(VLOOKUP(($D$13&amp;"_"&amp;$A179),annexure,COLUMNS($B178:H178),0),"")</f>
        <v/>
      </c>
      <c r="H179" s="171" t="str">
        <f>IFERROR(VLOOKUP(($D$13&amp;"_"&amp;$A179),annexure,COLUMNS($B178:I178),0),"")</f>
        <v/>
      </c>
      <c r="I179" s="171" t="str">
        <f>IFERROR(VLOOKUP(($D$13&amp;"_"&amp;$A179),annexure,COLUMNS($B178:J178),0),"")</f>
        <v/>
      </c>
      <c r="J179" s="171" t="str">
        <f>IFERROR(VLOOKUP(($D$13&amp;"_"&amp;$A179),annexure,COLUMNS($B178:K178),0),"")</f>
        <v/>
      </c>
      <c r="K179" s="229" t="str">
        <f>IFERROR(VLOOKUP(($D$13&amp;"_"&amp;$A179),annexure,COLUMNS($B178:L178),0),"")</f>
        <v/>
      </c>
    </row>
    <row r="180" spans="1:11">
      <c r="A180" s="7">
        <v>160</v>
      </c>
      <c r="B180" s="228" t="str">
        <f>IFERROR(VLOOKUP(($D$13&amp;"_"&amp;$A180),annexure,COLUMNS($B179:C179),0),"")</f>
        <v/>
      </c>
      <c r="C180" s="145" t="str">
        <f>IFERROR(VLOOKUP(($D$13&amp;"_"&amp;$A180),annexure,COLUMNS($B179:D179),0),"")</f>
        <v/>
      </c>
      <c r="D180" s="176" t="str">
        <f>IFERROR(VLOOKUP(($D$13&amp;"_"&amp;$A180),annexure,COLUMNS($B179:E179),0),"")</f>
        <v/>
      </c>
      <c r="E180" s="267" t="str">
        <f>IFERROR(VLOOKUP(($D$13&amp;"_"&amp;$A180),annexure,COLUMNS($B179:F179),0),"")</f>
        <v/>
      </c>
      <c r="F180" s="171" t="str">
        <f>IFERROR(VLOOKUP(($D$13&amp;"_"&amp;$A180),annexure,COLUMNS($B179:G179),0),"")</f>
        <v/>
      </c>
      <c r="G180" s="171" t="str">
        <f>IFERROR(VLOOKUP(($D$13&amp;"_"&amp;$A180),annexure,COLUMNS($B179:H179),0),"")</f>
        <v/>
      </c>
      <c r="H180" s="171" t="str">
        <f>IFERROR(VLOOKUP(($D$13&amp;"_"&amp;$A180),annexure,COLUMNS($B179:I179),0),"")</f>
        <v/>
      </c>
      <c r="I180" s="171" t="str">
        <f>IFERROR(VLOOKUP(($D$13&amp;"_"&amp;$A180),annexure,COLUMNS($B179:J179),0),"")</f>
        <v/>
      </c>
      <c r="J180" s="171" t="str">
        <f>IFERROR(VLOOKUP(($D$13&amp;"_"&amp;$A180),annexure,COLUMNS($B179:K179),0),"")</f>
        <v/>
      </c>
      <c r="K180" s="229" t="str">
        <f>IFERROR(VLOOKUP(($D$13&amp;"_"&amp;$A180),annexure,COLUMNS($B179:L179),0),"")</f>
        <v/>
      </c>
    </row>
    <row r="181" spans="1:11">
      <c r="A181" s="7">
        <v>161</v>
      </c>
      <c r="B181" s="228" t="str">
        <f>IFERROR(VLOOKUP(($D$13&amp;"_"&amp;$A181),annexure,COLUMNS($B180:C180),0),"")</f>
        <v/>
      </c>
      <c r="C181" s="145" t="str">
        <f>IFERROR(VLOOKUP(($D$13&amp;"_"&amp;$A181),annexure,COLUMNS($B180:D180),0),"")</f>
        <v/>
      </c>
      <c r="D181" s="176" t="str">
        <f>IFERROR(VLOOKUP(($D$13&amp;"_"&amp;$A181),annexure,COLUMNS($B180:E180),0),"")</f>
        <v/>
      </c>
      <c r="E181" s="267" t="str">
        <f>IFERROR(VLOOKUP(($D$13&amp;"_"&amp;$A181),annexure,COLUMNS($B180:F180),0),"")</f>
        <v/>
      </c>
      <c r="F181" s="171" t="str">
        <f>IFERROR(VLOOKUP(($D$13&amp;"_"&amp;$A181),annexure,COLUMNS($B180:G180),0),"")</f>
        <v/>
      </c>
      <c r="G181" s="171" t="str">
        <f>IFERROR(VLOOKUP(($D$13&amp;"_"&amp;$A181),annexure,COLUMNS($B180:H180),0),"")</f>
        <v/>
      </c>
      <c r="H181" s="171" t="str">
        <f>IFERROR(VLOOKUP(($D$13&amp;"_"&amp;$A181),annexure,COLUMNS($B180:I180),0),"")</f>
        <v/>
      </c>
      <c r="I181" s="171" t="str">
        <f>IFERROR(VLOOKUP(($D$13&amp;"_"&amp;$A181),annexure,COLUMNS($B180:J180),0),"")</f>
        <v/>
      </c>
      <c r="J181" s="171" t="str">
        <f>IFERROR(VLOOKUP(($D$13&amp;"_"&amp;$A181),annexure,COLUMNS($B180:K180),0),"")</f>
        <v/>
      </c>
      <c r="K181" s="229" t="str">
        <f>IFERROR(VLOOKUP(($D$13&amp;"_"&amp;$A181),annexure,COLUMNS($B180:L180),0),"")</f>
        <v/>
      </c>
    </row>
    <row r="182" spans="1:11">
      <c r="A182" s="7">
        <v>162</v>
      </c>
      <c r="B182" s="228" t="str">
        <f>IFERROR(VLOOKUP(($D$13&amp;"_"&amp;$A182),annexure,COLUMNS($B181:C181),0),"")</f>
        <v/>
      </c>
      <c r="C182" s="145" t="str">
        <f>IFERROR(VLOOKUP(($D$13&amp;"_"&amp;$A182),annexure,COLUMNS($B181:D181),0),"")</f>
        <v/>
      </c>
      <c r="D182" s="176" t="str">
        <f>IFERROR(VLOOKUP(($D$13&amp;"_"&amp;$A182),annexure,COLUMNS($B181:E181),0),"")</f>
        <v/>
      </c>
      <c r="E182" s="267" t="str">
        <f>IFERROR(VLOOKUP(($D$13&amp;"_"&amp;$A182),annexure,COLUMNS($B181:F181),0),"")</f>
        <v/>
      </c>
      <c r="F182" s="171" t="str">
        <f>IFERROR(VLOOKUP(($D$13&amp;"_"&amp;$A182),annexure,COLUMNS($B181:G181),0),"")</f>
        <v/>
      </c>
      <c r="G182" s="171" t="str">
        <f>IFERROR(VLOOKUP(($D$13&amp;"_"&amp;$A182),annexure,COLUMNS($B181:H181),0),"")</f>
        <v/>
      </c>
      <c r="H182" s="171" t="str">
        <f>IFERROR(VLOOKUP(($D$13&amp;"_"&amp;$A182),annexure,COLUMNS($B181:I181),0),"")</f>
        <v/>
      </c>
      <c r="I182" s="171" t="str">
        <f>IFERROR(VLOOKUP(($D$13&amp;"_"&amp;$A182),annexure,COLUMNS($B181:J181),0),"")</f>
        <v/>
      </c>
      <c r="J182" s="171" t="str">
        <f>IFERROR(VLOOKUP(($D$13&amp;"_"&amp;$A182),annexure,COLUMNS($B181:K181),0),"")</f>
        <v/>
      </c>
      <c r="K182" s="229" t="str">
        <f>IFERROR(VLOOKUP(($D$13&amp;"_"&amp;$A182),annexure,COLUMNS($B181:L181),0),"")</f>
        <v/>
      </c>
    </row>
    <row r="183" spans="1:11">
      <c r="A183" s="7">
        <v>163</v>
      </c>
      <c r="B183" s="228" t="str">
        <f>IFERROR(VLOOKUP(($D$13&amp;"_"&amp;$A183),annexure,COLUMNS($B182:C182),0),"")</f>
        <v/>
      </c>
      <c r="C183" s="145" t="str">
        <f>IFERROR(VLOOKUP(($D$13&amp;"_"&amp;$A183),annexure,COLUMNS($B182:D182),0),"")</f>
        <v/>
      </c>
      <c r="D183" s="176" t="str">
        <f>IFERROR(VLOOKUP(($D$13&amp;"_"&amp;$A183),annexure,COLUMNS($B182:E182),0),"")</f>
        <v/>
      </c>
      <c r="E183" s="267" t="str">
        <f>IFERROR(VLOOKUP(($D$13&amp;"_"&amp;$A183),annexure,COLUMNS($B182:F182),0),"")</f>
        <v/>
      </c>
      <c r="F183" s="171" t="str">
        <f>IFERROR(VLOOKUP(($D$13&amp;"_"&amp;$A183),annexure,COLUMNS($B182:G182),0),"")</f>
        <v/>
      </c>
      <c r="G183" s="171" t="str">
        <f>IFERROR(VLOOKUP(($D$13&amp;"_"&amp;$A183),annexure,COLUMNS($B182:H182),0),"")</f>
        <v/>
      </c>
      <c r="H183" s="171" t="str">
        <f>IFERROR(VLOOKUP(($D$13&amp;"_"&amp;$A183),annexure,COLUMNS($B182:I182),0),"")</f>
        <v/>
      </c>
      <c r="I183" s="171" t="str">
        <f>IFERROR(VLOOKUP(($D$13&amp;"_"&amp;$A183),annexure,COLUMNS($B182:J182),0),"")</f>
        <v/>
      </c>
      <c r="J183" s="171" t="str">
        <f>IFERROR(VLOOKUP(($D$13&amp;"_"&amp;$A183),annexure,COLUMNS($B182:K182),0),"")</f>
        <v/>
      </c>
      <c r="K183" s="229" t="str">
        <f>IFERROR(VLOOKUP(($D$13&amp;"_"&amp;$A183),annexure,COLUMNS($B182:L182),0),"")</f>
        <v/>
      </c>
    </row>
    <row r="184" spans="1:11">
      <c r="A184" s="7">
        <v>164</v>
      </c>
      <c r="B184" s="228" t="str">
        <f>IFERROR(VLOOKUP(($D$13&amp;"_"&amp;$A184),annexure,COLUMNS($B183:C183),0),"")</f>
        <v/>
      </c>
      <c r="C184" s="145" t="str">
        <f>IFERROR(VLOOKUP(($D$13&amp;"_"&amp;$A184),annexure,COLUMNS($B183:D183),0),"")</f>
        <v/>
      </c>
      <c r="D184" s="176" t="str">
        <f>IFERROR(VLOOKUP(($D$13&amp;"_"&amp;$A184),annexure,COLUMNS($B183:E183),0),"")</f>
        <v/>
      </c>
      <c r="E184" s="267" t="str">
        <f>IFERROR(VLOOKUP(($D$13&amp;"_"&amp;$A184),annexure,COLUMNS($B183:F183),0),"")</f>
        <v/>
      </c>
      <c r="F184" s="171" t="str">
        <f>IFERROR(VLOOKUP(($D$13&amp;"_"&amp;$A184),annexure,COLUMNS($B183:G183),0),"")</f>
        <v/>
      </c>
      <c r="G184" s="171" t="str">
        <f>IFERROR(VLOOKUP(($D$13&amp;"_"&amp;$A184),annexure,COLUMNS($B183:H183),0),"")</f>
        <v/>
      </c>
      <c r="H184" s="171" t="str">
        <f>IFERROR(VLOOKUP(($D$13&amp;"_"&amp;$A184),annexure,COLUMNS($B183:I183),0),"")</f>
        <v/>
      </c>
      <c r="I184" s="171" t="str">
        <f>IFERROR(VLOOKUP(($D$13&amp;"_"&amp;$A184),annexure,COLUMNS($B183:J183),0),"")</f>
        <v/>
      </c>
      <c r="J184" s="171" t="str">
        <f>IFERROR(VLOOKUP(($D$13&amp;"_"&amp;$A184),annexure,COLUMNS($B183:K183),0),"")</f>
        <v/>
      </c>
      <c r="K184" s="229" t="str">
        <f>IFERROR(VLOOKUP(($D$13&amp;"_"&amp;$A184),annexure,COLUMNS($B183:L183),0),"")</f>
        <v/>
      </c>
    </row>
    <row r="185" spans="1:11">
      <c r="A185" s="7">
        <v>165</v>
      </c>
      <c r="B185" s="228" t="str">
        <f>IFERROR(VLOOKUP(($D$13&amp;"_"&amp;$A185),annexure,COLUMNS($B184:C184),0),"")</f>
        <v/>
      </c>
      <c r="C185" s="145" t="str">
        <f>IFERROR(VLOOKUP(($D$13&amp;"_"&amp;$A185),annexure,COLUMNS($B184:D184),0),"")</f>
        <v/>
      </c>
      <c r="D185" s="176" t="str">
        <f>IFERROR(VLOOKUP(($D$13&amp;"_"&amp;$A185),annexure,COLUMNS($B184:E184),0),"")</f>
        <v/>
      </c>
      <c r="E185" s="267" t="str">
        <f>IFERROR(VLOOKUP(($D$13&amp;"_"&amp;$A185),annexure,COLUMNS($B184:F184),0),"")</f>
        <v/>
      </c>
      <c r="F185" s="171" t="str">
        <f>IFERROR(VLOOKUP(($D$13&amp;"_"&amp;$A185),annexure,COLUMNS($B184:G184),0),"")</f>
        <v/>
      </c>
      <c r="G185" s="171" t="str">
        <f>IFERROR(VLOOKUP(($D$13&amp;"_"&amp;$A185),annexure,COLUMNS($B184:H184),0),"")</f>
        <v/>
      </c>
      <c r="H185" s="171" t="str">
        <f>IFERROR(VLOOKUP(($D$13&amp;"_"&amp;$A185),annexure,COLUMNS($B184:I184),0),"")</f>
        <v/>
      </c>
      <c r="I185" s="171" t="str">
        <f>IFERROR(VLOOKUP(($D$13&amp;"_"&amp;$A185),annexure,COLUMNS($B184:J184),0),"")</f>
        <v/>
      </c>
      <c r="J185" s="171" t="str">
        <f>IFERROR(VLOOKUP(($D$13&amp;"_"&amp;$A185),annexure,COLUMNS($B184:K184),0),"")</f>
        <v/>
      </c>
      <c r="K185" s="229" t="str">
        <f>IFERROR(VLOOKUP(($D$13&amp;"_"&amp;$A185),annexure,COLUMNS($B184:L184),0),"")</f>
        <v/>
      </c>
    </row>
    <row r="186" spans="1:11">
      <c r="A186" s="7">
        <v>166</v>
      </c>
      <c r="B186" s="228" t="str">
        <f>IFERROR(VLOOKUP(($D$13&amp;"_"&amp;$A186),annexure,COLUMNS($B185:C185),0),"")</f>
        <v/>
      </c>
      <c r="C186" s="145" t="str">
        <f>IFERROR(VLOOKUP(($D$13&amp;"_"&amp;$A186),annexure,COLUMNS($B185:D185),0),"")</f>
        <v/>
      </c>
      <c r="D186" s="176" t="str">
        <f>IFERROR(VLOOKUP(($D$13&amp;"_"&amp;$A186),annexure,COLUMNS($B185:E185),0),"")</f>
        <v/>
      </c>
      <c r="E186" s="267" t="str">
        <f>IFERROR(VLOOKUP(($D$13&amp;"_"&amp;$A186),annexure,COLUMNS($B185:F185),0),"")</f>
        <v/>
      </c>
      <c r="F186" s="171" t="str">
        <f>IFERROR(VLOOKUP(($D$13&amp;"_"&amp;$A186),annexure,COLUMNS($B185:G185),0),"")</f>
        <v/>
      </c>
      <c r="G186" s="171" t="str">
        <f>IFERROR(VLOOKUP(($D$13&amp;"_"&amp;$A186),annexure,COLUMNS($B185:H185),0),"")</f>
        <v/>
      </c>
      <c r="H186" s="171" t="str">
        <f>IFERROR(VLOOKUP(($D$13&amp;"_"&amp;$A186),annexure,COLUMNS($B185:I185),0),"")</f>
        <v/>
      </c>
      <c r="I186" s="171" t="str">
        <f>IFERROR(VLOOKUP(($D$13&amp;"_"&amp;$A186),annexure,COLUMNS($B185:J185),0),"")</f>
        <v/>
      </c>
      <c r="J186" s="171" t="str">
        <f>IFERROR(VLOOKUP(($D$13&amp;"_"&amp;$A186),annexure,COLUMNS($B185:K185),0),"")</f>
        <v/>
      </c>
      <c r="K186" s="229" t="str">
        <f>IFERROR(VLOOKUP(($D$13&amp;"_"&amp;$A186),annexure,COLUMNS($B185:L185),0),"")</f>
        <v/>
      </c>
    </row>
    <row r="187" spans="1:11">
      <c r="A187" s="7">
        <v>167</v>
      </c>
      <c r="B187" s="228" t="str">
        <f>IFERROR(VLOOKUP(($D$13&amp;"_"&amp;$A187),annexure,COLUMNS($B186:C186),0),"")</f>
        <v/>
      </c>
      <c r="C187" s="145" t="str">
        <f>IFERROR(VLOOKUP(($D$13&amp;"_"&amp;$A187),annexure,COLUMNS($B186:D186),0),"")</f>
        <v/>
      </c>
      <c r="D187" s="176" t="str">
        <f>IFERROR(VLOOKUP(($D$13&amp;"_"&amp;$A187),annexure,COLUMNS($B186:E186),0),"")</f>
        <v/>
      </c>
      <c r="E187" s="267" t="str">
        <f>IFERROR(VLOOKUP(($D$13&amp;"_"&amp;$A187),annexure,COLUMNS($B186:F186),0),"")</f>
        <v/>
      </c>
      <c r="F187" s="171" t="str">
        <f>IFERROR(VLOOKUP(($D$13&amp;"_"&amp;$A187),annexure,COLUMNS($B186:G186),0),"")</f>
        <v/>
      </c>
      <c r="G187" s="171" t="str">
        <f>IFERROR(VLOOKUP(($D$13&amp;"_"&amp;$A187),annexure,COLUMNS($B186:H186),0),"")</f>
        <v/>
      </c>
      <c r="H187" s="171" t="str">
        <f>IFERROR(VLOOKUP(($D$13&amp;"_"&amp;$A187),annexure,COLUMNS($B186:I186),0),"")</f>
        <v/>
      </c>
      <c r="I187" s="171" t="str">
        <f>IFERROR(VLOOKUP(($D$13&amp;"_"&amp;$A187),annexure,COLUMNS($B186:J186),0),"")</f>
        <v/>
      </c>
      <c r="J187" s="171" t="str">
        <f>IFERROR(VLOOKUP(($D$13&amp;"_"&amp;$A187),annexure,COLUMNS($B186:K186),0),"")</f>
        <v/>
      </c>
      <c r="K187" s="229" t="str">
        <f>IFERROR(VLOOKUP(($D$13&amp;"_"&amp;$A187),annexure,COLUMNS($B186:L186),0),"")</f>
        <v/>
      </c>
    </row>
    <row r="188" spans="1:11">
      <c r="A188" s="7">
        <v>168</v>
      </c>
      <c r="B188" s="228" t="str">
        <f>IFERROR(VLOOKUP(($D$13&amp;"_"&amp;$A188),annexure,COLUMNS($B187:C187),0),"")</f>
        <v/>
      </c>
      <c r="C188" s="145" t="str">
        <f>IFERROR(VLOOKUP(($D$13&amp;"_"&amp;$A188),annexure,COLUMNS($B187:D187),0),"")</f>
        <v/>
      </c>
      <c r="D188" s="176" t="str">
        <f>IFERROR(VLOOKUP(($D$13&amp;"_"&amp;$A188),annexure,COLUMNS($B187:E187),0),"")</f>
        <v/>
      </c>
      <c r="E188" s="267" t="str">
        <f>IFERROR(VLOOKUP(($D$13&amp;"_"&amp;$A188),annexure,COLUMNS($B187:F187),0),"")</f>
        <v/>
      </c>
      <c r="F188" s="171" t="str">
        <f>IFERROR(VLOOKUP(($D$13&amp;"_"&amp;$A188),annexure,COLUMNS($B187:G187),0),"")</f>
        <v/>
      </c>
      <c r="G188" s="171" t="str">
        <f>IFERROR(VLOOKUP(($D$13&amp;"_"&amp;$A188),annexure,COLUMNS($B187:H187),0),"")</f>
        <v/>
      </c>
      <c r="H188" s="171" t="str">
        <f>IFERROR(VLOOKUP(($D$13&amp;"_"&amp;$A188),annexure,COLUMNS($B187:I187),0),"")</f>
        <v/>
      </c>
      <c r="I188" s="171" t="str">
        <f>IFERROR(VLOOKUP(($D$13&amp;"_"&amp;$A188),annexure,COLUMNS($B187:J187),0),"")</f>
        <v/>
      </c>
      <c r="J188" s="171" t="str">
        <f>IFERROR(VLOOKUP(($D$13&amp;"_"&amp;$A188),annexure,COLUMNS($B187:K187),0),"")</f>
        <v/>
      </c>
      <c r="K188" s="229" t="str">
        <f>IFERROR(VLOOKUP(($D$13&amp;"_"&amp;$A188),annexure,COLUMNS($B187:L187),0),"")</f>
        <v/>
      </c>
    </row>
    <row r="189" spans="1:11">
      <c r="A189" s="7">
        <v>169</v>
      </c>
      <c r="B189" s="228" t="str">
        <f>IFERROR(VLOOKUP(($D$13&amp;"_"&amp;$A189),annexure,COLUMNS($B188:C188),0),"")</f>
        <v/>
      </c>
      <c r="C189" s="145" t="str">
        <f>IFERROR(VLOOKUP(($D$13&amp;"_"&amp;$A189),annexure,COLUMNS($B188:D188),0),"")</f>
        <v/>
      </c>
      <c r="D189" s="176" t="str">
        <f>IFERROR(VLOOKUP(($D$13&amp;"_"&amp;$A189),annexure,COLUMNS($B188:E188),0),"")</f>
        <v/>
      </c>
      <c r="E189" s="267" t="str">
        <f>IFERROR(VLOOKUP(($D$13&amp;"_"&amp;$A189),annexure,COLUMNS($B188:F188),0),"")</f>
        <v/>
      </c>
      <c r="F189" s="171" t="str">
        <f>IFERROR(VLOOKUP(($D$13&amp;"_"&amp;$A189),annexure,COLUMNS($B188:G188),0),"")</f>
        <v/>
      </c>
      <c r="G189" s="171" t="str">
        <f>IFERROR(VLOOKUP(($D$13&amp;"_"&amp;$A189),annexure,COLUMNS($B188:H188),0),"")</f>
        <v/>
      </c>
      <c r="H189" s="171" t="str">
        <f>IFERROR(VLOOKUP(($D$13&amp;"_"&amp;$A189),annexure,COLUMNS($B188:I188),0),"")</f>
        <v/>
      </c>
      <c r="I189" s="171" t="str">
        <f>IFERROR(VLOOKUP(($D$13&amp;"_"&amp;$A189),annexure,COLUMNS($B188:J188),0),"")</f>
        <v/>
      </c>
      <c r="J189" s="171" t="str">
        <f>IFERROR(VLOOKUP(($D$13&amp;"_"&amp;$A189),annexure,COLUMNS($B188:K188),0),"")</f>
        <v/>
      </c>
      <c r="K189" s="229" t="str">
        <f>IFERROR(VLOOKUP(($D$13&amp;"_"&amp;$A189),annexure,COLUMNS($B188:L188),0),"")</f>
        <v/>
      </c>
    </row>
    <row r="190" spans="1:11">
      <c r="A190" s="7">
        <v>170</v>
      </c>
      <c r="B190" s="228" t="str">
        <f>IFERROR(VLOOKUP(($D$13&amp;"_"&amp;$A190),annexure,COLUMNS($B189:C189),0),"")</f>
        <v/>
      </c>
      <c r="C190" s="145" t="str">
        <f>IFERROR(VLOOKUP(($D$13&amp;"_"&amp;$A190),annexure,COLUMNS($B189:D189),0),"")</f>
        <v/>
      </c>
      <c r="D190" s="176" t="str">
        <f>IFERROR(VLOOKUP(($D$13&amp;"_"&amp;$A190),annexure,COLUMNS($B189:E189),0),"")</f>
        <v/>
      </c>
      <c r="E190" s="267" t="str">
        <f>IFERROR(VLOOKUP(($D$13&amp;"_"&amp;$A190),annexure,COLUMNS($B189:F189),0),"")</f>
        <v/>
      </c>
      <c r="F190" s="171" t="str">
        <f>IFERROR(VLOOKUP(($D$13&amp;"_"&amp;$A190),annexure,COLUMNS($B189:G189),0),"")</f>
        <v/>
      </c>
      <c r="G190" s="171" t="str">
        <f>IFERROR(VLOOKUP(($D$13&amp;"_"&amp;$A190),annexure,COLUMNS($B189:H189),0),"")</f>
        <v/>
      </c>
      <c r="H190" s="171" t="str">
        <f>IFERROR(VLOOKUP(($D$13&amp;"_"&amp;$A190),annexure,COLUMNS($B189:I189),0),"")</f>
        <v/>
      </c>
      <c r="I190" s="171" t="str">
        <f>IFERROR(VLOOKUP(($D$13&amp;"_"&amp;$A190),annexure,COLUMNS($B189:J189),0),"")</f>
        <v/>
      </c>
      <c r="J190" s="171" t="str">
        <f>IFERROR(VLOOKUP(($D$13&amp;"_"&amp;$A190),annexure,COLUMNS($B189:K189),0),"")</f>
        <v/>
      </c>
      <c r="K190" s="229" t="str">
        <f>IFERROR(VLOOKUP(($D$13&amp;"_"&amp;$A190),annexure,COLUMNS($B189:L189),0),"")</f>
        <v/>
      </c>
    </row>
    <row r="191" spans="1:11">
      <c r="A191" s="7">
        <v>171</v>
      </c>
      <c r="B191" s="228" t="str">
        <f>IFERROR(VLOOKUP(($D$13&amp;"_"&amp;$A191),annexure,COLUMNS($B190:C190),0),"")</f>
        <v/>
      </c>
      <c r="C191" s="145" t="str">
        <f>IFERROR(VLOOKUP(($D$13&amp;"_"&amp;$A191),annexure,COLUMNS($B190:D190),0),"")</f>
        <v/>
      </c>
      <c r="D191" s="176" t="str">
        <f>IFERROR(VLOOKUP(($D$13&amp;"_"&amp;$A191),annexure,COLUMNS($B190:E190),0),"")</f>
        <v/>
      </c>
      <c r="E191" s="267" t="str">
        <f>IFERROR(VLOOKUP(($D$13&amp;"_"&amp;$A191),annexure,COLUMNS($B190:F190),0),"")</f>
        <v/>
      </c>
      <c r="F191" s="171" t="str">
        <f>IFERROR(VLOOKUP(($D$13&amp;"_"&amp;$A191),annexure,COLUMNS($B190:G190),0),"")</f>
        <v/>
      </c>
      <c r="G191" s="171" t="str">
        <f>IFERROR(VLOOKUP(($D$13&amp;"_"&amp;$A191),annexure,COLUMNS($B190:H190),0),"")</f>
        <v/>
      </c>
      <c r="H191" s="171" t="str">
        <f>IFERROR(VLOOKUP(($D$13&amp;"_"&amp;$A191),annexure,COLUMNS($B190:I190),0),"")</f>
        <v/>
      </c>
      <c r="I191" s="171" t="str">
        <f>IFERROR(VLOOKUP(($D$13&amp;"_"&amp;$A191),annexure,COLUMNS($B190:J190),0),"")</f>
        <v/>
      </c>
      <c r="J191" s="171" t="str">
        <f>IFERROR(VLOOKUP(($D$13&amp;"_"&amp;$A191),annexure,COLUMNS($B190:K190),0),"")</f>
        <v/>
      </c>
      <c r="K191" s="229" t="str">
        <f>IFERROR(VLOOKUP(($D$13&amp;"_"&amp;$A191),annexure,COLUMNS($B190:L190),0),"")</f>
        <v/>
      </c>
    </row>
    <row r="192" spans="1:11">
      <c r="A192" s="7">
        <v>172</v>
      </c>
      <c r="B192" s="228" t="str">
        <f>IFERROR(VLOOKUP(($D$13&amp;"_"&amp;$A192),annexure,COLUMNS($B191:C191),0),"")</f>
        <v/>
      </c>
      <c r="C192" s="145" t="str">
        <f>IFERROR(VLOOKUP(($D$13&amp;"_"&amp;$A192),annexure,COLUMNS($B191:D191),0),"")</f>
        <v/>
      </c>
      <c r="D192" s="176" t="str">
        <f>IFERROR(VLOOKUP(($D$13&amp;"_"&amp;$A192),annexure,COLUMNS($B191:E191),0),"")</f>
        <v/>
      </c>
      <c r="E192" s="267" t="str">
        <f>IFERROR(VLOOKUP(($D$13&amp;"_"&amp;$A192),annexure,COLUMNS($B191:F191),0),"")</f>
        <v/>
      </c>
      <c r="F192" s="171" t="str">
        <f>IFERROR(VLOOKUP(($D$13&amp;"_"&amp;$A192),annexure,COLUMNS($B191:G191),0),"")</f>
        <v/>
      </c>
      <c r="G192" s="171" t="str">
        <f>IFERROR(VLOOKUP(($D$13&amp;"_"&amp;$A192),annexure,COLUMNS($B191:H191),0),"")</f>
        <v/>
      </c>
      <c r="H192" s="171" t="str">
        <f>IFERROR(VLOOKUP(($D$13&amp;"_"&amp;$A192),annexure,COLUMNS($B191:I191),0),"")</f>
        <v/>
      </c>
      <c r="I192" s="171" t="str">
        <f>IFERROR(VLOOKUP(($D$13&amp;"_"&amp;$A192),annexure,COLUMNS($B191:J191),0),"")</f>
        <v/>
      </c>
      <c r="J192" s="171" t="str">
        <f>IFERROR(VLOOKUP(($D$13&amp;"_"&amp;$A192),annexure,COLUMNS($B191:K191),0),"")</f>
        <v/>
      </c>
      <c r="K192" s="229" t="str">
        <f>IFERROR(VLOOKUP(($D$13&amp;"_"&amp;$A192),annexure,COLUMNS($B191:L191),0),"")</f>
        <v/>
      </c>
    </row>
    <row r="193" spans="1:11">
      <c r="A193" s="7">
        <v>173</v>
      </c>
      <c r="B193" s="228" t="str">
        <f>IFERROR(VLOOKUP(($D$13&amp;"_"&amp;$A193),annexure,COLUMNS($B192:C192),0),"")</f>
        <v/>
      </c>
      <c r="C193" s="145" t="str">
        <f>IFERROR(VLOOKUP(($D$13&amp;"_"&amp;$A193),annexure,COLUMNS($B192:D192),0),"")</f>
        <v/>
      </c>
      <c r="D193" s="176" t="str">
        <f>IFERROR(VLOOKUP(($D$13&amp;"_"&amp;$A193),annexure,COLUMNS($B192:E192),0),"")</f>
        <v/>
      </c>
      <c r="E193" s="267" t="str">
        <f>IFERROR(VLOOKUP(($D$13&amp;"_"&amp;$A193),annexure,COLUMNS($B192:F192),0),"")</f>
        <v/>
      </c>
      <c r="F193" s="171" t="str">
        <f>IFERROR(VLOOKUP(($D$13&amp;"_"&amp;$A193),annexure,COLUMNS($B192:G192),0),"")</f>
        <v/>
      </c>
      <c r="G193" s="171" t="str">
        <f>IFERROR(VLOOKUP(($D$13&amp;"_"&amp;$A193),annexure,COLUMNS($B192:H192),0),"")</f>
        <v/>
      </c>
      <c r="H193" s="171" t="str">
        <f>IFERROR(VLOOKUP(($D$13&amp;"_"&amp;$A193),annexure,COLUMNS($B192:I192),0),"")</f>
        <v/>
      </c>
      <c r="I193" s="171" t="str">
        <f>IFERROR(VLOOKUP(($D$13&amp;"_"&amp;$A193),annexure,COLUMNS($B192:J192),0),"")</f>
        <v/>
      </c>
      <c r="J193" s="171" t="str">
        <f>IFERROR(VLOOKUP(($D$13&amp;"_"&amp;$A193),annexure,COLUMNS($B192:K192),0),"")</f>
        <v/>
      </c>
      <c r="K193" s="229" t="str">
        <f>IFERROR(VLOOKUP(($D$13&amp;"_"&amp;$A193),annexure,COLUMNS($B192:L192),0),"")</f>
        <v/>
      </c>
    </row>
    <row r="194" spans="1:11">
      <c r="A194" s="7">
        <v>174</v>
      </c>
      <c r="B194" s="228" t="str">
        <f>IFERROR(VLOOKUP(($D$13&amp;"_"&amp;$A194),annexure,COLUMNS($B193:C193),0),"")</f>
        <v/>
      </c>
      <c r="C194" s="145" t="str">
        <f>IFERROR(VLOOKUP(($D$13&amp;"_"&amp;$A194),annexure,COLUMNS($B193:D193),0),"")</f>
        <v/>
      </c>
      <c r="D194" s="176" t="str">
        <f>IFERROR(VLOOKUP(($D$13&amp;"_"&amp;$A194),annexure,COLUMNS($B193:E193),0),"")</f>
        <v/>
      </c>
      <c r="E194" s="267" t="str">
        <f>IFERROR(VLOOKUP(($D$13&amp;"_"&amp;$A194),annexure,COLUMNS($B193:F193),0),"")</f>
        <v/>
      </c>
      <c r="F194" s="171" t="str">
        <f>IFERROR(VLOOKUP(($D$13&amp;"_"&amp;$A194),annexure,COLUMNS($B193:G193),0),"")</f>
        <v/>
      </c>
      <c r="G194" s="171" t="str">
        <f>IFERROR(VLOOKUP(($D$13&amp;"_"&amp;$A194),annexure,COLUMNS($B193:H193),0),"")</f>
        <v/>
      </c>
      <c r="H194" s="171" t="str">
        <f>IFERROR(VLOOKUP(($D$13&amp;"_"&amp;$A194),annexure,COLUMNS($B193:I193),0),"")</f>
        <v/>
      </c>
      <c r="I194" s="171" t="str">
        <f>IFERROR(VLOOKUP(($D$13&amp;"_"&amp;$A194),annexure,COLUMNS($B193:J193),0),"")</f>
        <v/>
      </c>
      <c r="J194" s="171" t="str">
        <f>IFERROR(VLOOKUP(($D$13&amp;"_"&amp;$A194),annexure,COLUMNS($B193:K193),0),"")</f>
        <v/>
      </c>
      <c r="K194" s="229" t="str">
        <f>IFERROR(VLOOKUP(($D$13&amp;"_"&amp;$A194),annexure,COLUMNS($B193:L193),0),"")</f>
        <v/>
      </c>
    </row>
    <row r="195" spans="1:11">
      <c r="A195" s="7">
        <v>175</v>
      </c>
      <c r="B195" s="228" t="str">
        <f>IFERROR(VLOOKUP(($D$13&amp;"_"&amp;$A195),annexure,COLUMNS($B194:C194),0),"")</f>
        <v/>
      </c>
      <c r="C195" s="145" t="str">
        <f>IFERROR(VLOOKUP(($D$13&amp;"_"&amp;$A195),annexure,COLUMNS($B194:D194),0),"")</f>
        <v/>
      </c>
      <c r="D195" s="176" t="str">
        <f>IFERROR(VLOOKUP(($D$13&amp;"_"&amp;$A195),annexure,COLUMNS($B194:E194),0),"")</f>
        <v/>
      </c>
      <c r="E195" s="267" t="str">
        <f>IFERROR(VLOOKUP(($D$13&amp;"_"&amp;$A195),annexure,COLUMNS($B194:F194),0),"")</f>
        <v/>
      </c>
      <c r="F195" s="171" t="str">
        <f>IFERROR(VLOOKUP(($D$13&amp;"_"&amp;$A195),annexure,COLUMNS($B194:G194),0),"")</f>
        <v/>
      </c>
      <c r="G195" s="171" t="str">
        <f>IFERROR(VLOOKUP(($D$13&amp;"_"&amp;$A195),annexure,COLUMNS($B194:H194),0),"")</f>
        <v/>
      </c>
      <c r="H195" s="171" t="str">
        <f>IFERROR(VLOOKUP(($D$13&amp;"_"&amp;$A195),annexure,COLUMNS($B194:I194),0),"")</f>
        <v/>
      </c>
      <c r="I195" s="171" t="str">
        <f>IFERROR(VLOOKUP(($D$13&amp;"_"&amp;$A195),annexure,COLUMNS($B194:J194),0),"")</f>
        <v/>
      </c>
      <c r="J195" s="171" t="str">
        <f>IFERROR(VLOOKUP(($D$13&amp;"_"&amp;$A195),annexure,COLUMNS($B194:K194),0),"")</f>
        <v/>
      </c>
      <c r="K195" s="229" t="str">
        <f>IFERROR(VLOOKUP(($D$13&amp;"_"&amp;$A195),annexure,COLUMNS($B194:L194),0),"")</f>
        <v/>
      </c>
    </row>
    <row r="196" spans="1:11">
      <c r="A196" s="7">
        <v>176</v>
      </c>
      <c r="B196" s="228" t="str">
        <f>IFERROR(VLOOKUP(($D$13&amp;"_"&amp;$A196),annexure,COLUMNS($B195:C195),0),"")</f>
        <v/>
      </c>
      <c r="C196" s="145" t="str">
        <f>IFERROR(VLOOKUP(($D$13&amp;"_"&amp;$A196),annexure,COLUMNS($B195:D195),0),"")</f>
        <v/>
      </c>
      <c r="D196" s="176" t="str">
        <f>IFERROR(VLOOKUP(($D$13&amp;"_"&amp;$A196),annexure,COLUMNS($B195:E195),0),"")</f>
        <v/>
      </c>
      <c r="E196" s="267" t="str">
        <f>IFERROR(VLOOKUP(($D$13&amp;"_"&amp;$A196),annexure,COLUMNS($B195:F195),0),"")</f>
        <v/>
      </c>
      <c r="F196" s="171" t="str">
        <f>IFERROR(VLOOKUP(($D$13&amp;"_"&amp;$A196),annexure,COLUMNS($B195:G195),0),"")</f>
        <v/>
      </c>
      <c r="G196" s="171" t="str">
        <f>IFERROR(VLOOKUP(($D$13&amp;"_"&amp;$A196),annexure,COLUMNS($B195:H195),0),"")</f>
        <v/>
      </c>
      <c r="H196" s="171" t="str">
        <f>IFERROR(VLOOKUP(($D$13&amp;"_"&amp;$A196),annexure,COLUMNS($B195:I195),0),"")</f>
        <v/>
      </c>
      <c r="I196" s="171" t="str">
        <f>IFERROR(VLOOKUP(($D$13&amp;"_"&amp;$A196),annexure,COLUMNS($B195:J195),0),"")</f>
        <v/>
      </c>
      <c r="J196" s="171" t="str">
        <f>IFERROR(VLOOKUP(($D$13&amp;"_"&amp;$A196),annexure,COLUMNS($B195:K195),0),"")</f>
        <v/>
      </c>
      <c r="K196" s="229" t="str">
        <f>IFERROR(VLOOKUP(($D$13&amp;"_"&amp;$A196),annexure,COLUMNS($B195:L195),0),"")</f>
        <v/>
      </c>
    </row>
    <row r="197" spans="1:11">
      <c r="A197" s="7">
        <v>177</v>
      </c>
      <c r="B197" s="228" t="str">
        <f>IFERROR(VLOOKUP(($D$13&amp;"_"&amp;$A197),annexure,COLUMNS($B196:C196),0),"")</f>
        <v/>
      </c>
      <c r="C197" s="145" t="str">
        <f>IFERROR(VLOOKUP(($D$13&amp;"_"&amp;$A197),annexure,COLUMNS($B196:D196),0),"")</f>
        <v/>
      </c>
      <c r="D197" s="176" t="str">
        <f>IFERROR(VLOOKUP(($D$13&amp;"_"&amp;$A197),annexure,COLUMNS($B196:E196),0),"")</f>
        <v/>
      </c>
      <c r="E197" s="267" t="str">
        <f>IFERROR(VLOOKUP(($D$13&amp;"_"&amp;$A197),annexure,COLUMNS($B196:F196),0),"")</f>
        <v/>
      </c>
      <c r="F197" s="171" t="str">
        <f>IFERROR(VLOOKUP(($D$13&amp;"_"&amp;$A197),annexure,COLUMNS($B196:G196),0),"")</f>
        <v/>
      </c>
      <c r="G197" s="171" t="str">
        <f>IFERROR(VLOOKUP(($D$13&amp;"_"&amp;$A197),annexure,COLUMNS($B196:H196),0),"")</f>
        <v/>
      </c>
      <c r="H197" s="171" t="str">
        <f>IFERROR(VLOOKUP(($D$13&amp;"_"&amp;$A197),annexure,COLUMNS($B196:I196),0),"")</f>
        <v/>
      </c>
      <c r="I197" s="171" t="str">
        <f>IFERROR(VLOOKUP(($D$13&amp;"_"&amp;$A197),annexure,COLUMNS($B196:J196),0),"")</f>
        <v/>
      </c>
      <c r="J197" s="171" t="str">
        <f>IFERROR(VLOOKUP(($D$13&amp;"_"&amp;$A197),annexure,COLUMNS($B196:K196),0),"")</f>
        <v/>
      </c>
      <c r="K197" s="229" t="str">
        <f>IFERROR(VLOOKUP(($D$13&amp;"_"&amp;$A197),annexure,COLUMNS($B196:L196),0),"")</f>
        <v/>
      </c>
    </row>
    <row r="198" spans="1:11">
      <c r="A198" s="7">
        <v>178</v>
      </c>
      <c r="B198" s="228" t="str">
        <f>IFERROR(VLOOKUP(($D$13&amp;"_"&amp;$A198),annexure,COLUMNS($B197:C197),0),"")</f>
        <v/>
      </c>
      <c r="C198" s="145" t="str">
        <f>IFERROR(VLOOKUP(($D$13&amp;"_"&amp;$A198),annexure,COLUMNS($B197:D197),0),"")</f>
        <v/>
      </c>
      <c r="D198" s="176" t="str">
        <f>IFERROR(VLOOKUP(($D$13&amp;"_"&amp;$A198),annexure,COLUMNS($B197:E197),0),"")</f>
        <v/>
      </c>
      <c r="E198" s="267" t="str">
        <f>IFERROR(VLOOKUP(($D$13&amp;"_"&amp;$A198),annexure,COLUMNS($B197:F197),0),"")</f>
        <v/>
      </c>
      <c r="F198" s="171" t="str">
        <f>IFERROR(VLOOKUP(($D$13&amp;"_"&amp;$A198),annexure,COLUMNS($B197:G197),0),"")</f>
        <v/>
      </c>
      <c r="G198" s="171" t="str">
        <f>IFERROR(VLOOKUP(($D$13&amp;"_"&amp;$A198),annexure,COLUMNS($B197:H197),0),"")</f>
        <v/>
      </c>
      <c r="H198" s="171" t="str">
        <f>IFERROR(VLOOKUP(($D$13&amp;"_"&amp;$A198),annexure,COLUMNS($B197:I197),0),"")</f>
        <v/>
      </c>
      <c r="I198" s="171" t="str">
        <f>IFERROR(VLOOKUP(($D$13&amp;"_"&amp;$A198),annexure,COLUMNS($B197:J197),0),"")</f>
        <v/>
      </c>
      <c r="J198" s="171" t="str">
        <f>IFERROR(VLOOKUP(($D$13&amp;"_"&amp;$A198),annexure,COLUMNS($B197:K197),0),"")</f>
        <v/>
      </c>
      <c r="K198" s="229" t="str">
        <f>IFERROR(VLOOKUP(($D$13&amp;"_"&amp;$A198),annexure,COLUMNS($B197:L197),0),"")</f>
        <v/>
      </c>
    </row>
    <row r="199" spans="1:11">
      <c r="A199" s="7">
        <v>179</v>
      </c>
      <c r="B199" s="228" t="str">
        <f>IFERROR(VLOOKUP(($D$13&amp;"_"&amp;$A199),annexure,COLUMNS($B198:C198),0),"")</f>
        <v/>
      </c>
      <c r="C199" s="145" t="str">
        <f>IFERROR(VLOOKUP(($D$13&amp;"_"&amp;$A199),annexure,COLUMNS($B198:D198),0),"")</f>
        <v/>
      </c>
      <c r="D199" s="176" t="str">
        <f>IFERROR(VLOOKUP(($D$13&amp;"_"&amp;$A199),annexure,COLUMNS($B198:E198),0),"")</f>
        <v/>
      </c>
      <c r="E199" s="267" t="str">
        <f>IFERROR(VLOOKUP(($D$13&amp;"_"&amp;$A199),annexure,COLUMNS($B198:F198),0),"")</f>
        <v/>
      </c>
      <c r="F199" s="171" t="str">
        <f>IFERROR(VLOOKUP(($D$13&amp;"_"&amp;$A199),annexure,COLUMNS($B198:G198),0),"")</f>
        <v/>
      </c>
      <c r="G199" s="171" t="str">
        <f>IFERROR(VLOOKUP(($D$13&amp;"_"&amp;$A199),annexure,COLUMNS($B198:H198),0),"")</f>
        <v/>
      </c>
      <c r="H199" s="171" t="str">
        <f>IFERROR(VLOOKUP(($D$13&amp;"_"&amp;$A199),annexure,COLUMNS($B198:I198),0),"")</f>
        <v/>
      </c>
      <c r="I199" s="171" t="str">
        <f>IFERROR(VLOOKUP(($D$13&amp;"_"&amp;$A199),annexure,COLUMNS($B198:J198),0),"")</f>
        <v/>
      </c>
      <c r="J199" s="171" t="str">
        <f>IFERROR(VLOOKUP(($D$13&amp;"_"&amp;$A199),annexure,COLUMNS($B198:K198),0),"")</f>
        <v/>
      </c>
      <c r="K199" s="229" t="str">
        <f>IFERROR(VLOOKUP(($D$13&amp;"_"&amp;$A199),annexure,COLUMNS($B198:L198),0),"")</f>
        <v/>
      </c>
    </row>
    <row r="200" spans="1:11">
      <c r="A200" s="7">
        <v>180</v>
      </c>
      <c r="B200" s="228" t="str">
        <f>IFERROR(VLOOKUP(($D$13&amp;"_"&amp;$A200),annexure,COLUMNS($B199:C199),0),"")</f>
        <v/>
      </c>
      <c r="C200" s="145" t="str">
        <f>IFERROR(VLOOKUP(($D$13&amp;"_"&amp;$A200),annexure,COLUMNS($B199:D199),0),"")</f>
        <v/>
      </c>
      <c r="D200" s="176" t="str">
        <f>IFERROR(VLOOKUP(($D$13&amp;"_"&amp;$A200),annexure,COLUMNS($B199:E199),0),"")</f>
        <v/>
      </c>
      <c r="E200" s="267" t="str">
        <f>IFERROR(VLOOKUP(($D$13&amp;"_"&amp;$A200),annexure,COLUMNS($B199:F199),0),"")</f>
        <v/>
      </c>
      <c r="F200" s="171" t="str">
        <f>IFERROR(VLOOKUP(($D$13&amp;"_"&amp;$A200),annexure,COLUMNS($B199:G199),0),"")</f>
        <v/>
      </c>
      <c r="G200" s="171" t="str">
        <f>IFERROR(VLOOKUP(($D$13&amp;"_"&amp;$A200),annexure,COLUMNS($B199:H199),0),"")</f>
        <v/>
      </c>
      <c r="H200" s="171" t="str">
        <f>IFERROR(VLOOKUP(($D$13&amp;"_"&amp;$A200),annexure,COLUMNS($B199:I199),0),"")</f>
        <v/>
      </c>
      <c r="I200" s="171" t="str">
        <f>IFERROR(VLOOKUP(($D$13&amp;"_"&amp;$A200),annexure,COLUMNS($B199:J199),0),"")</f>
        <v/>
      </c>
      <c r="J200" s="171" t="str">
        <f>IFERROR(VLOOKUP(($D$13&amp;"_"&amp;$A200),annexure,COLUMNS($B199:K199),0),"")</f>
        <v/>
      </c>
      <c r="K200" s="229" t="str">
        <f>IFERROR(VLOOKUP(($D$13&amp;"_"&amp;$A200),annexure,COLUMNS($B199:L199),0),"")</f>
        <v/>
      </c>
    </row>
    <row r="201" spans="1:11">
      <c r="A201" s="7">
        <v>181</v>
      </c>
      <c r="B201" s="228" t="str">
        <f>IFERROR(VLOOKUP(($D$13&amp;"_"&amp;$A201),annexure,COLUMNS($B200:C200),0),"")</f>
        <v/>
      </c>
      <c r="C201" s="145" t="str">
        <f>IFERROR(VLOOKUP(($D$13&amp;"_"&amp;$A201),annexure,COLUMNS($B200:D200),0),"")</f>
        <v/>
      </c>
      <c r="D201" s="176" t="str">
        <f>IFERROR(VLOOKUP(($D$13&amp;"_"&amp;$A201),annexure,COLUMNS($B200:E200),0),"")</f>
        <v/>
      </c>
      <c r="E201" s="267" t="str">
        <f>IFERROR(VLOOKUP(($D$13&amp;"_"&amp;$A201),annexure,COLUMNS($B200:F200),0),"")</f>
        <v/>
      </c>
      <c r="F201" s="171" t="str">
        <f>IFERROR(VLOOKUP(($D$13&amp;"_"&amp;$A201),annexure,COLUMNS($B200:G200),0),"")</f>
        <v/>
      </c>
      <c r="G201" s="171" t="str">
        <f>IFERROR(VLOOKUP(($D$13&amp;"_"&amp;$A201),annexure,COLUMNS($B200:H200),0),"")</f>
        <v/>
      </c>
      <c r="H201" s="171" t="str">
        <f>IFERROR(VLOOKUP(($D$13&amp;"_"&amp;$A201),annexure,COLUMNS($B200:I200),0),"")</f>
        <v/>
      </c>
      <c r="I201" s="171" t="str">
        <f>IFERROR(VLOOKUP(($D$13&amp;"_"&amp;$A201),annexure,COLUMNS($B200:J200),0),"")</f>
        <v/>
      </c>
      <c r="J201" s="171" t="str">
        <f>IFERROR(VLOOKUP(($D$13&amp;"_"&amp;$A201),annexure,COLUMNS($B200:K200),0),"")</f>
        <v/>
      </c>
      <c r="K201" s="229" t="str">
        <f>IFERROR(VLOOKUP(($D$13&amp;"_"&amp;$A201),annexure,COLUMNS($B200:L200),0),"")</f>
        <v/>
      </c>
    </row>
    <row r="202" spans="1:11">
      <c r="A202" s="7">
        <v>182</v>
      </c>
      <c r="B202" s="228" t="str">
        <f>IFERROR(VLOOKUP(($D$13&amp;"_"&amp;$A202),annexure,COLUMNS($B201:C201),0),"")</f>
        <v/>
      </c>
      <c r="C202" s="145" t="str">
        <f>IFERROR(VLOOKUP(($D$13&amp;"_"&amp;$A202),annexure,COLUMNS($B201:D201),0),"")</f>
        <v/>
      </c>
      <c r="D202" s="176" t="str">
        <f>IFERROR(VLOOKUP(($D$13&amp;"_"&amp;$A202),annexure,COLUMNS($B201:E201),0),"")</f>
        <v/>
      </c>
      <c r="E202" s="267" t="str">
        <f>IFERROR(VLOOKUP(($D$13&amp;"_"&amp;$A202),annexure,COLUMNS($B201:F201),0),"")</f>
        <v/>
      </c>
      <c r="F202" s="171" t="str">
        <f>IFERROR(VLOOKUP(($D$13&amp;"_"&amp;$A202),annexure,COLUMNS($B201:G201),0),"")</f>
        <v/>
      </c>
      <c r="G202" s="171" t="str">
        <f>IFERROR(VLOOKUP(($D$13&amp;"_"&amp;$A202),annexure,COLUMNS($B201:H201),0),"")</f>
        <v/>
      </c>
      <c r="H202" s="171" t="str">
        <f>IFERROR(VLOOKUP(($D$13&amp;"_"&amp;$A202),annexure,COLUMNS($B201:I201),0),"")</f>
        <v/>
      </c>
      <c r="I202" s="171" t="str">
        <f>IFERROR(VLOOKUP(($D$13&amp;"_"&amp;$A202),annexure,COLUMNS($B201:J201),0),"")</f>
        <v/>
      </c>
      <c r="J202" s="171" t="str">
        <f>IFERROR(VLOOKUP(($D$13&amp;"_"&amp;$A202),annexure,COLUMNS($B201:K201),0),"")</f>
        <v/>
      </c>
      <c r="K202" s="229" t="str">
        <f>IFERROR(VLOOKUP(($D$13&amp;"_"&amp;$A202),annexure,COLUMNS($B201:L201),0),"")</f>
        <v/>
      </c>
    </row>
    <row r="203" spans="1:11">
      <c r="A203" s="7">
        <v>183</v>
      </c>
      <c r="B203" s="228" t="str">
        <f>IFERROR(VLOOKUP(($D$13&amp;"_"&amp;$A203),annexure,COLUMNS($B202:C202),0),"")</f>
        <v/>
      </c>
      <c r="C203" s="145" t="str">
        <f>IFERROR(VLOOKUP(($D$13&amp;"_"&amp;$A203),annexure,COLUMNS($B202:D202),0),"")</f>
        <v/>
      </c>
      <c r="D203" s="176" t="str">
        <f>IFERROR(VLOOKUP(($D$13&amp;"_"&amp;$A203),annexure,COLUMNS($B202:E202),0),"")</f>
        <v/>
      </c>
      <c r="E203" s="267" t="str">
        <f>IFERROR(VLOOKUP(($D$13&amp;"_"&amp;$A203),annexure,COLUMNS($B202:F202),0),"")</f>
        <v/>
      </c>
      <c r="F203" s="171" t="str">
        <f>IFERROR(VLOOKUP(($D$13&amp;"_"&amp;$A203),annexure,COLUMNS($B202:G202),0),"")</f>
        <v/>
      </c>
      <c r="G203" s="171" t="str">
        <f>IFERROR(VLOOKUP(($D$13&amp;"_"&amp;$A203),annexure,COLUMNS($B202:H202),0),"")</f>
        <v/>
      </c>
      <c r="H203" s="171" t="str">
        <f>IFERROR(VLOOKUP(($D$13&amp;"_"&amp;$A203),annexure,COLUMNS($B202:I202),0),"")</f>
        <v/>
      </c>
      <c r="I203" s="171" t="str">
        <f>IFERROR(VLOOKUP(($D$13&amp;"_"&amp;$A203),annexure,COLUMNS($B202:J202),0),"")</f>
        <v/>
      </c>
      <c r="J203" s="171" t="str">
        <f>IFERROR(VLOOKUP(($D$13&amp;"_"&amp;$A203),annexure,COLUMNS($B202:K202),0),"")</f>
        <v/>
      </c>
      <c r="K203" s="229" t="str">
        <f>IFERROR(VLOOKUP(($D$13&amp;"_"&amp;$A203),annexure,COLUMNS($B202:L202),0),"")</f>
        <v/>
      </c>
    </row>
    <row r="204" spans="1:11">
      <c r="A204" s="7">
        <v>184</v>
      </c>
      <c r="B204" s="228" t="str">
        <f>IFERROR(VLOOKUP(($D$13&amp;"_"&amp;$A204),annexure,COLUMNS($B203:C203),0),"")</f>
        <v/>
      </c>
      <c r="C204" s="145" t="str">
        <f>IFERROR(VLOOKUP(($D$13&amp;"_"&amp;$A204),annexure,COLUMNS($B203:D203),0),"")</f>
        <v/>
      </c>
      <c r="D204" s="176" t="str">
        <f>IFERROR(VLOOKUP(($D$13&amp;"_"&amp;$A204),annexure,COLUMNS($B203:E203),0),"")</f>
        <v/>
      </c>
      <c r="E204" s="267" t="str">
        <f>IFERROR(VLOOKUP(($D$13&amp;"_"&amp;$A204),annexure,COLUMNS($B203:F203),0),"")</f>
        <v/>
      </c>
      <c r="F204" s="171" t="str">
        <f>IFERROR(VLOOKUP(($D$13&amp;"_"&amp;$A204),annexure,COLUMNS($B203:G203),0),"")</f>
        <v/>
      </c>
      <c r="G204" s="171" t="str">
        <f>IFERROR(VLOOKUP(($D$13&amp;"_"&amp;$A204),annexure,COLUMNS($B203:H203),0),"")</f>
        <v/>
      </c>
      <c r="H204" s="171" t="str">
        <f>IFERROR(VLOOKUP(($D$13&amp;"_"&amp;$A204),annexure,COLUMNS($B203:I203),0),"")</f>
        <v/>
      </c>
      <c r="I204" s="171" t="str">
        <f>IFERROR(VLOOKUP(($D$13&amp;"_"&amp;$A204),annexure,COLUMNS($B203:J203),0),"")</f>
        <v/>
      </c>
      <c r="J204" s="171" t="str">
        <f>IFERROR(VLOOKUP(($D$13&amp;"_"&amp;$A204),annexure,COLUMNS($B203:K203),0),"")</f>
        <v/>
      </c>
      <c r="K204" s="229" t="str">
        <f>IFERROR(VLOOKUP(($D$13&amp;"_"&amp;$A204),annexure,COLUMNS($B203:L203),0),"")</f>
        <v/>
      </c>
    </row>
    <row r="205" spans="1:11">
      <c r="A205" s="7">
        <v>185</v>
      </c>
      <c r="B205" s="228" t="str">
        <f>IFERROR(VLOOKUP(($D$13&amp;"_"&amp;$A205),annexure,COLUMNS($B204:C204),0),"")</f>
        <v/>
      </c>
      <c r="C205" s="145" t="str">
        <f>IFERROR(VLOOKUP(($D$13&amp;"_"&amp;$A205),annexure,COLUMNS($B204:D204),0),"")</f>
        <v/>
      </c>
      <c r="D205" s="176" t="str">
        <f>IFERROR(VLOOKUP(($D$13&amp;"_"&amp;$A205),annexure,COLUMNS($B204:E204),0),"")</f>
        <v/>
      </c>
      <c r="E205" s="267" t="str">
        <f>IFERROR(VLOOKUP(($D$13&amp;"_"&amp;$A205),annexure,COLUMNS($B204:F204),0),"")</f>
        <v/>
      </c>
      <c r="F205" s="171" t="str">
        <f>IFERROR(VLOOKUP(($D$13&amp;"_"&amp;$A205),annexure,COLUMNS($B204:G204),0),"")</f>
        <v/>
      </c>
      <c r="G205" s="171" t="str">
        <f>IFERROR(VLOOKUP(($D$13&amp;"_"&amp;$A205),annexure,COLUMNS($B204:H204),0),"")</f>
        <v/>
      </c>
      <c r="H205" s="171" t="str">
        <f>IFERROR(VLOOKUP(($D$13&amp;"_"&amp;$A205),annexure,COLUMNS($B204:I204),0),"")</f>
        <v/>
      </c>
      <c r="I205" s="171" t="str">
        <f>IFERROR(VLOOKUP(($D$13&amp;"_"&amp;$A205),annexure,COLUMNS($B204:J204),0),"")</f>
        <v/>
      </c>
      <c r="J205" s="171" t="str">
        <f>IFERROR(VLOOKUP(($D$13&amp;"_"&amp;$A205),annexure,COLUMNS($B204:K204),0),"")</f>
        <v/>
      </c>
      <c r="K205" s="229" t="str">
        <f>IFERROR(VLOOKUP(($D$13&amp;"_"&amp;$A205),annexure,COLUMNS($B204:L204),0),"")</f>
        <v/>
      </c>
    </row>
    <row r="206" spans="1:11">
      <c r="A206" s="7">
        <v>186</v>
      </c>
      <c r="B206" s="228" t="str">
        <f>IFERROR(VLOOKUP(($D$13&amp;"_"&amp;$A206),annexure,COLUMNS($B205:C205),0),"")</f>
        <v/>
      </c>
      <c r="C206" s="145" t="str">
        <f>IFERROR(VLOOKUP(($D$13&amp;"_"&amp;$A206),annexure,COLUMNS($B205:D205),0),"")</f>
        <v/>
      </c>
      <c r="D206" s="176" t="str">
        <f>IFERROR(VLOOKUP(($D$13&amp;"_"&amp;$A206),annexure,COLUMNS($B205:E205),0),"")</f>
        <v/>
      </c>
      <c r="E206" s="267" t="str">
        <f>IFERROR(VLOOKUP(($D$13&amp;"_"&amp;$A206),annexure,COLUMNS($B205:F205),0),"")</f>
        <v/>
      </c>
      <c r="F206" s="171" t="str">
        <f>IFERROR(VLOOKUP(($D$13&amp;"_"&amp;$A206),annexure,COLUMNS($B205:G205),0),"")</f>
        <v/>
      </c>
      <c r="G206" s="171" t="str">
        <f>IFERROR(VLOOKUP(($D$13&amp;"_"&amp;$A206),annexure,COLUMNS($B205:H205),0),"")</f>
        <v/>
      </c>
      <c r="H206" s="171" t="str">
        <f>IFERROR(VLOOKUP(($D$13&amp;"_"&amp;$A206),annexure,COLUMNS($B205:I205),0),"")</f>
        <v/>
      </c>
      <c r="I206" s="171" t="str">
        <f>IFERROR(VLOOKUP(($D$13&amp;"_"&amp;$A206),annexure,COLUMNS($B205:J205),0),"")</f>
        <v/>
      </c>
      <c r="J206" s="171" t="str">
        <f>IFERROR(VLOOKUP(($D$13&amp;"_"&amp;$A206),annexure,COLUMNS($B205:K205),0),"")</f>
        <v/>
      </c>
      <c r="K206" s="229" t="str">
        <f>IFERROR(VLOOKUP(($D$13&amp;"_"&amp;$A206),annexure,COLUMNS($B205:L205),0),"")</f>
        <v/>
      </c>
    </row>
    <row r="207" spans="1:11">
      <c r="A207" s="7">
        <v>187</v>
      </c>
      <c r="B207" s="228" t="str">
        <f>IFERROR(VLOOKUP(($D$13&amp;"_"&amp;$A207),annexure,COLUMNS($B206:C206),0),"")</f>
        <v/>
      </c>
      <c r="C207" s="145" t="str">
        <f>IFERROR(VLOOKUP(($D$13&amp;"_"&amp;$A207),annexure,COLUMNS($B206:D206),0),"")</f>
        <v/>
      </c>
      <c r="D207" s="176" t="str">
        <f>IFERROR(VLOOKUP(($D$13&amp;"_"&amp;$A207),annexure,COLUMNS($B206:E206),0),"")</f>
        <v/>
      </c>
      <c r="E207" s="267" t="str">
        <f>IFERROR(VLOOKUP(($D$13&amp;"_"&amp;$A207),annexure,COLUMNS($B206:F206),0),"")</f>
        <v/>
      </c>
      <c r="F207" s="171" t="str">
        <f>IFERROR(VLOOKUP(($D$13&amp;"_"&amp;$A207),annexure,COLUMNS($B206:G206),0),"")</f>
        <v/>
      </c>
      <c r="G207" s="171" t="str">
        <f>IFERROR(VLOOKUP(($D$13&amp;"_"&amp;$A207),annexure,COLUMNS($B206:H206),0),"")</f>
        <v/>
      </c>
      <c r="H207" s="171" t="str">
        <f>IFERROR(VLOOKUP(($D$13&amp;"_"&amp;$A207),annexure,COLUMNS($B206:I206),0),"")</f>
        <v/>
      </c>
      <c r="I207" s="171" t="str">
        <f>IFERROR(VLOOKUP(($D$13&amp;"_"&amp;$A207),annexure,COLUMNS($B206:J206),0),"")</f>
        <v/>
      </c>
      <c r="J207" s="171" t="str">
        <f>IFERROR(VLOOKUP(($D$13&amp;"_"&amp;$A207),annexure,COLUMNS($B206:K206),0),"")</f>
        <v/>
      </c>
      <c r="K207" s="229" t="str">
        <f>IFERROR(VLOOKUP(($D$13&amp;"_"&amp;$A207),annexure,COLUMNS($B206:L206),0),"")</f>
        <v/>
      </c>
    </row>
    <row r="208" spans="1:11">
      <c r="A208" s="7">
        <v>188</v>
      </c>
      <c r="B208" s="228" t="str">
        <f>IFERROR(VLOOKUP(($D$13&amp;"_"&amp;$A208),annexure,COLUMNS($B207:C207),0),"")</f>
        <v/>
      </c>
      <c r="C208" s="145" t="str">
        <f>IFERROR(VLOOKUP(($D$13&amp;"_"&amp;$A208),annexure,COLUMNS($B207:D207),0),"")</f>
        <v/>
      </c>
      <c r="D208" s="176" t="str">
        <f>IFERROR(VLOOKUP(($D$13&amp;"_"&amp;$A208),annexure,COLUMNS($B207:E207),0),"")</f>
        <v/>
      </c>
      <c r="E208" s="267" t="str">
        <f>IFERROR(VLOOKUP(($D$13&amp;"_"&amp;$A208),annexure,COLUMNS($B207:F207),0),"")</f>
        <v/>
      </c>
      <c r="F208" s="171" t="str">
        <f>IFERROR(VLOOKUP(($D$13&amp;"_"&amp;$A208),annexure,COLUMNS($B207:G207),0),"")</f>
        <v/>
      </c>
      <c r="G208" s="171" t="str">
        <f>IFERROR(VLOOKUP(($D$13&amp;"_"&amp;$A208),annexure,COLUMNS($B207:H207),0),"")</f>
        <v/>
      </c>
      <c r="H208" s="171" t="str">
        <f>IFERROR(VLOOKUP(($D$13&amp;"_"&amp;$A208),annexure,COLUMNS($B207:I207),0),"")</f>
        <v/>
      </c>
      <c r="I208" s="171" t="str">
        <f>IFERROR(VLOOKUP(($D$13&amp;"_"&amp;$A208),annexure,COLUMNS($B207:J207),0),"")</f>
        <v/>
      </c>
      <c r="J208" s="171" t="str">
        <f>IFERROR(VLOOKUP(($D$13&amp;"_"&amp;$A208),annexure,COLUMNS($B207:K207),0),"")</f>
        <v/>
      </c>
      <c r="K208" s="229" t="str">
        <f>IFERROR(VLOOKUP(($D$13&amp;"_"&amp;$A208),annexure,COLUMNS($B207:L207),0),"")</f>
        <v/>
      </c>
    </row>
    <row r="209" spans="1:11">
      <c r="A209" s="7">
        <v>189</v>
      </c>
      <c r="B209" s="228" t="str">
        <f>IFERROR(VLOOKUP(($D$13&amp;"_"&amp;$A209),annexure,COLUMNS($B208:C208),0),"")</f>
        <v/>
      </c>
      <c r="C209" s="145" t="str">
        <f>IFERROR(VLOOKUP(($D$13&amp;"_"&amp;$A209),annexure,COLUMNS($B208:D208),0),"")</f>
        <v/>
      </c>
      <c r="D209" s="176" t="str">
        <f>IFERROR(VLOOKUP(($D$13&amp;"_"&amp;$A209),annexure,COLUMNS($B208:E208),0),"")</f>
        <v/>
      </c>
      <c r="E209" s="267" t="str">
        <f>IFERROR(VLOOKUP(($D$13&amp;"_"&amp;$A209),annexure,COLUMNS($B208:F208),0),"")</f>
        <v/>
      </c>
      <c r="F209" s="171" t="str">
        <f>IFERROR(VLOOKUP(($D$13&amp;"_"&amp;$A209),annexure,COLUMNS($B208:G208),0),"")</f>
        <v/>
      </c>
      <c r="G209" s="171" t="str">
        <f>IFERROR(VLOOKUP(($D$13&amp;"_"&amp;$A209),annexure,COLUMNS($B208:H208),0),"")</f>
        <v/>
      </c>
      <c r="H209" s="171" t="str">
        <f>IFERROR(VLOOKUP(($D$13&amp;"_"&amp;$A209),annexure,COLUMNS($B208:I208),0),"")</f>
        <v/>
      </c>
      <c r="I209" s="171" t="str">
        <f>IFERROR(VLOOKUP(($D$13&amp;"_"&amp;$A209),annexure,COLUMNS($B208:J208),0),"")</f>
        <v/>
      </c>
      <c r="J209" s="171" t="str">
        <f>IFERROR(VLOOKUP(($D$13&amp;"_"&amp;$A209),annexure,COLUMNS($B208:K208),0),"")</f>
        <v/>
      </c>
      <c r="K209" s="229" t="str">
        <f>IFERROR(VLOOKUP(($D$13&amp;"_"&amp;$A209),annexure,COLUMNS($B208:L208),0),"")</f>
        <v/>
      </c>
    </row>
    <row r="210" spans="1:11">
      <c r="A210" s="7">
        <v>190</v>
      </c>
      <c r="B210" s="228" t="str">
        <f>IFERROR(VLOOKUP(($D$13&amp;"_"&amp;$A210),annexure,COLUMNS($B209:C209),0),"")</f>
        <v/>
      </c>
      <c r="C210" s="145" t="str">
        <f>IFERROR(VLOOKUP(($D$13&amp;"_"&amp;$A210),annexure,COLUMNS($B209:D209),0),"")</f>
        <v/>
      </c>
      <c r="D210" s="176" t="str">
        <f>IFERROR(VLOOKUP(($D$13&amp;"_"&amp;$A210),annexure,COLUMNS($B209:E209),0),"")</f>
        <v/>
      </c>
      <c r="E210" s="267" t="str">
        <f>IFERROR(VLOOKUP(($D$13&amp;"_"&amp;$A210),annexure,COLUMNS($B209:F209),0),"")</f>
        <v/>
      </c>
      <c r="F210" s="171" t="str">
        <f>IFERROR(VLOOKUP(($D$13&amp;"_"&amp;$A210),annexure,COLUMNS($B209:G209),0),"")</f>
        <v/>
      </c>
      <c r="G210" s="171" t="str">
        <f>IFERROR(VLOOKUP(($D$13&amp;"_"&amp;$A210),annexure,COLUMNS($B209:H209),0),"")</f>
        <v/>
      </c>
      <c r="H210" s="171" t="str">
        <f>IFERROR(VLOOKUP(($D$13&amp;"_"&amp;$A210),annexure,COLUMNS($B209:I209),0),"")</f>
        <v/>
      </c>
      <c r="I210" s="171" t="str">
        <f>IFERROR(VLOOKUP(($D$13&amp;"_"&amp;$A210),annexure,COLUMNS($B209:J209),0),"")</f>
        <v/>
      </c>
      <c r="J210" s="171" t="str">
        <f>IFERROR(VLOOKUP(($D$13&amp;"_"&amp;$A210),annexure,COLUMNS($B209:K209),0),"")</f>
        <v/>
      </c>
      <c r="K210" s="229" t="str">
        <f>IFERROR(VLOOKUP(($D$13&amp;"_"&amp;$A210),annexure,COLUMNS($B209:L209),0),"")</f>
        <v/>
      </c>
    </row>
    <row r="211" spans="1:11">
      <c r="A211" s="7">
        <v>191</v>
      </c>
      <c r="B211" s="228" t="str">
        <f>IFERROR(VLOOKUP(($D$13&amp;"_"&amp;$A211),annexure,COLUMNS($B210:C210),0),"")</f>
        <v/>
      </c>
      <c r="C211" s="145" t="str">
        <f>IFERROR(VLOOKUP(($D$13&amp;"_"&amp;$A211),annexure,COLUMNS($B210:D210),0),"")</f>
        <v/>
      </c>
      <c r="D211" s="176" t="str">
        <f>IFERROR(VLOOKUP(($D$13&amp;"_"&amp;$A211),annexure,COLUMNS($B210:E210),0),"")</f>
        <v/>
      </c>
      <c r="E211" s="267" t="str">
        <f>IFERROR(VLOOKUP(($D$13&amp;"_"&amp;$A211),annexure,COLUMNS($B210:F210),0),"")</f>
        <v/>
      </c>
      <c r="F211" s="171" t="str">
        <f>IFERROR(VLOOKUP(($D$13&amp;"_"&amp;$A211),annexure,COLUMNS($B210:G210),0),"")</f>
        <v/>
      </c>
      <c r="G211" s="171" t="str">
        <f>IFERROR(VLOOKUP(($D$13&amp;"_"&amp;$A211),annexure,COLUMNS($B210:H210),0),"")</f>
        <v/>
      </c>
      <c r="H211" s="171" t="str">
        <f>IFERROR(VLOOKUP(($D$13&amp;"_"&amp;$A211),annexure,COLUMNS($B210:I210),0),"")</f>
        <v/>
      </c>
      <c r="I211" s="171" t="str">
        <f>IFERROR(VLOOKUP(($D$13&amp;"_"&amp;$A211),annexure,COLUMNS($B210:J210),0),"")</f>
        <v/>
      </c>
      <c r="J211" s="171" t="str">
        <f>IFERROR(VLOOKUP(($D$13&amp;"_"&amp;$A211),annexure,COLUMNS($B210:K210),0),"")</f>
        <v/>
      </c>
      <c r="K211" s="229" t="str">
        <f>IFERROR(VLOOKUP(($D$13&amp;"_"&amp;$A211),annexure,COLUMNS($B210:L210),0),"")</f>
        <v/>
      </c>
    </row>
    <row r="212" spans="1:11">
      <c r="A212" s="7">
        <v>192</v>
      </c>
      <c r="B212" s="228" t="str">
        <f>IFERROR(VLOOKUP(($D$13&amp;"_"&amp;$A212),annexure,COLUMNS($B211:C211),0),"")</f>
        <v/>
      </c>
      <c r="C212" s="145" t="str">
        <f>IFERROR(VLOOKUP(($D$13&amp;"_"&amp;$A212),annexure,COLUMNS($B211:D211),0),"")</f>
        <v/>
      </c>
      <c r="D212" s="176" t="str">
        <f>IFERROR(VLOOKUP(($D$13&amp;"_"&amp;$A212),annexure,COLUMNS($B211:E211),0),"")</f>
        <v/>
      </c>
      <c r="E212" s="267" t="str">
        <f>IFERROR(VLOOKUP(($D$13&amp;"_"&amp;$A212),annexure,COLUMNS($B211:F211),0),"")</f>
        <v/>
      </c>
      <c r="F212" s="171" t="str">
        <f>IFERROR(VLOOKUP(($D$13&amp;"_"&amp;$A212),annexure,COLUMNS($B211:G211),0),"")</f>
        <v/>
      </c>
      <c r="G212" s="171" t="str">
        <f>IFERROR(VLOOKUP(($D$13&amp;"_"&amp;$A212),annexure,COLUMNS($B211:H211),0),"")</f>
        <v/>
      </c>
      <c r="H212" s="171" t="str">
        <f>IFERROR(VLOOKUP(($D$13&amp;"_"&amp;$A212),annexure,COLUMNS($B211:I211),0),"")</f>
        <v/>
      </c>
      <c r="I212" s="171" t="str">
        <f>IFERROR(VLOOKUP(($D$13&amp;"_"&amp;$A212),annexure,COLUMNS($B211:J211),0),"")</f>
        <v/>
      </c>
      <c r="J212" s="171" t="str">
        <f>IFERROR(VLOOKUP(($D$13&amp;"_"&amp;$A212),annexure,COLUMNS($B211:K211),0),"")</f>
        <v/>
      </c>
      <c r="K212" s="229" t="str">
        <f>IFERROR(VLOOKUP(($D$13&amp;"_"&amp;$A212),annexure,COLUMNS($B211:L211),0),"")</f>
        <v/>
      </c>
    </row>
    <row r="213" spans="1:11">
      <c r="A213" s="7">
        <v>193</v>
      </c>
      <c r="B213" s="228" t="str">
        <f>IFERROR(VLOOKUP(($D$13&amp;"_"&amp;$A213),annexure,COLUMNS($B212:C212),0),"")</f>
        <v/>
      </c>
      <c r="C213" s="145" t="str">
        <f>IFERROR(VLOOKUP(($D$13&amp;"_"&amp;$A213),annexure,COLUMNS($B212:D212),0),"")</f>
        <v/>
      </c>
      <c r="D213" s="176" t="str">
        <f>IFERROR(VLOOKUP(($D$13&amp;"_"&amp;$A213),annexure,COLUMNS($B212:E212),0),"")</f>
        <v/>
      </c>
      <c r="E213" s="267" t="str">
        <f>IFERROR(VLOOKUP(($D$13&amp;"_"&amp;$A213),annexure,COLUMNS($B212:F212),0),"")</f>
        <v/>
      </c>
      <c r="F213" s="171" t="str">
        <f>IFERROR(VLOOKUP(($D$13&amp;"_"&amp;$A213),annexure,COLUMNS($B212:G212),0),"")</f>
        <v/>
      </c>
      <c r="G213" s="171" t="str">
        <f>IFERROR(VLOOKUP(($D$13&amp;"_"&amp;$A213),annexure,COLUMNS($B212:H212),0),"")</f>
        <v/>
      </c>
      <c r="H213" s="171" t="str">
        <f>IFERROR(VLOOKUP(($D$13&amp;"_"&amp;$A213),annexure,COLUMNS($B212:I212),0),"")</f>
        <v/>
      </c>
      <c r="I213" s="171" t="str">
        <f>IFERROR(VLOOKUP(($D$13&amp;"_"&amp;$A213),annexure,COLUMNS($B212:J212),0),"")</f>
        <v/>
      </c>
      <c r="J213" s="171" t="str">
        <f>IFERROR(VLOOKUP(($D$13&amp;"_"&amp;$A213),annexure,COLUMNS($B212:K212),0),"")</f>
        <v/>
      </c>
      <c r="K213" s="229" t="str">
        <f>IFERROR(VLOOKUP(($D$13&amp;"_"&amp;$A213),annexure,COLUMNS($B212:L212),0),"")</f>
        <v/>
      </c>
    </row>
    <row r="214" spans="1:11">
      <c r="A214" s="7">
        <v>194</v>
      </c>
      <c r="B214" s="228" t="str">
        <f>IFERROR(VLOOKUP(($D$13&amp;"_"&amp;$A214),annexure,COLUMNS($B213:C213),0),"")</f>
        <v/>
      </c>
      <c r="C214" s="145" t="str">
        <f>IFERROR(VLOOKUP(($D$13&amp;"_"&amp;$A214),annexure,COLUMNS($B213:D213),0),"")</f>
        <v/>
      </c>
      <c r="D214" s="176" t="str">
        <f>IFERROR(VLOOKUP(($D$13&amp;"_"&amp;$A214),annexure,COLUMNS($B213:E213),0),"")</f>
        <v/>
      </c>
      <c r="E214" s="267" t="str">
        <f>IFERROR(VLOOKUP(($D$13&amp;"_"&amp;$A214),annexure,COLUMNS($B213:F213),0),"")</f>
        <v/>
      </c>
      <c r="F214" s="171" t="str">
        <f>IFERROR(VLOOKUP(($D$13&amp;"_"&amp;$A214),annexure,COLUMNS($B213:G213),0),"")</f>
        <v/>
      </c>
      <c r="G214" s="171" t="str">
        <f>IFERROR(VLOOKUP(($D$13&amp;"_"&amp;$A214),annexure,COLUMNS($B213:H213),0),"")</f>
        <v/>
      </c>
      <c r="H214" s="171" t="str">
        <f>IFERROR(VLOOKUP(($D$13&amp;"_"&amp;$A214),annexure,COLUMNS($B213:I213),0),"")</f>
        <v/>
      </c>
      <c r="I214" s="171" t="str">
        <f>IFERROR(VLOOKUP(($D$13&amp;"_"&amp;$A214),annexure,COLUMNS($B213:J213),0),"")</f>
        <v/>
      </c>
      <c r="J214" s="171" t="str">
        <f>IFERROR(VLOOKUP(($D$13&amp;"_"&amp;$A214),annexure,COLUMNS($B213:K213),0),"")</f>
        <v/>
      </c>
      <c r="K214" s="229" t="str">
        <f>IFERROR(VLOOKUP(($D$13&amp;"_"&amp;$A214),annexure,COLUMNS($B213:L213),0),"")</f>
        <v/>
      </c>
    </row>
    <row r="215" spans="1:11">
      <c r="A215" s="7">
        <v>195</v>
      </c>
      <c r="B215" s="228" t="str">
        <f>IFERROR(VLOOKUP(($D$13&amp;"_"&amp;$A215),annexure,COLUMNS($B214:C214),0),"")</f>
        <v/>
      </c>
      <c r="C215" s="145" t="str">
        <f>IFERROR(VLOOKUP(($D$13&amp;"_"&amp;$A215),annexure,COLUMNS($B214:D214),0),"")</f>
        <v/>
      </c>
      <c r="D215" s="176" t="str">
        <f>IFERROR(VLOOKUP(($D$13&amp;"_"&amp;$A215),annexure,COLUMNS($B214:E214),0),"")</f>
        <v/>
      </c>
      <c r="E215" s="267" t="str">
        <f>IFERROR(VLOOKUP(($D$13&amp;"_"&amp;$A215),annexure,COLUMNS($B214:F214),0),"")</f>
        <v/>
      </c>
      <c r="F215" s="171" t="str">
        <f>IFERROR(VLOOKUP(($D$13&amp;"_"&amp;$A215),annexure,COLUMNS($B214:G214),0),"")</f>
        <v/>
      </c>
      <c r="G215" s="171" t="str">
        <f>IFERROR(VLOOKUP(($D$13&amp;"_"&amp;$A215),annexure,COLUMNS($B214:H214),0),"")</f>
        <v/>
      </c>
      <c r="H215" s="171" t="str">
        <f>IFERROR(VLOOKUP(($D$13&amp;"_"&amp;$A215),annexure,COLUMNS($B214:I214),0),"")</f>
        <v/>
      </c>
      <c r="I215" s="171" t="str">
        <f>IFERROR(VLOOKUP(($D$13&amp;"_"&amp;$A215),annexure,COLUMNS($B214:J214),0),"")</f>
        <v/>
      </c>
      <c r="J215" s="171" t="str">
        <f>IFERROR(VLOOKUP(($D$13&amp;"_"&amp;$A215),annexure,COLUMNS($B214:K214),0),"")</f>
        <v/>
      </c>
      <c r="K215" s="229" t="str">
        <f>IFERROR(VLOOKUP(($D$13&amp;"_"&amp;$A215),annexure,COLUMNS($B214:L214),0),"")</f>
        <v/>
      </c>
    </row>
    <row r="216" spans="1:11">
      <c r="A216" s="7">
        <v>196</v>
      </c>
      <c r="B216" s="228" t="str">
        <f>IFERROR(VLOOKUP(($D$13&amp;"_"&amp;$A216),annexure,COLUMNS($B215:C215),0),"")</f>
        <v/>
      </c>
      <c r="C216" s="145" t="str">
        <f>IFERROR(VLOOKUP(($D$13&amp;"_"&amp;$A216),annexure,COLUMNS($B215:D215),0),"")</f>
        <v/>
      </c>
      <c r="D216" s="176" t="str">
        <f>IFERROR(VLOOKUP(($D$13&amp;"_"&amp;$A216),annexure,COLUMNS($B215:E215),0),"")</f>
        <v/>
      </c>
      <c r="E216" s="267" t="str">
        <f>IFERROR(VLOOKUP(($D$13&amp;"_"&amp;$A216),annexure,COLUMNS($B215:F215),0),"")</f>
        <v/>
      </c>
      <c r="F216" s="171" t="str">
        <f>IFERROR(VLOOKUP(($D$13&amp;"_"&amp;$A216),annexure,COLUMNS($B215:G215),0),"")</f>
        <v/>
      </c>
      <c r="G216" s="171" t="str">
        <f>IFERROR(VLOOKUP(($D$13&amp;"_"&amp;$A216),annexure,COLUMNS($B215:H215),0),"")</f>
        <v/>
      </c>
      <c r="H216" s="171" t="str">
        <f>IFERROR(VLOOKUP(($D$13&amp;"_"&amp;$A216),annexure,COLUMNS($B215:I215),0),"")</f>
        <v/>
      </c>
      <c r="I216" s="171" t="str">
        <f>IFERROR(VLOOKUP(($D$13&amp;"_"&amp;$A216),annexure,COLUMNS($B215:J215),0),"")</f>
        <v/>
      </c>
      <c r="J216" s="171" t="str">
        <f>IFERROR(VLOOKUP(($D$13&amp;"_"&amp;$A216),annexure,COLUMNS($B215:K215),0),"")</f>
        <v/>
      </c>
      <c r="K216" s="229" t="str">
        <f>IFERROR(VLOOKUP(($D$13&amp;"_"&amp;$A216),annexure,COLUMNS($B215:L215),0),"")</f>
        <v/>
      </c>
    </row>
    <row r="217" spans="1:11">
      <c r="A217" s="7">
        <v>197</v>
      </c>
      <c r="B217" s="228" t="str">
        <f>IFERROR(VLOOKUP(($D$13&amp;"_"&amp;$A217),annexure,COLUMNS($B216:C216),0),"")</f>
        <v/>
      </c>
      <c r="C217" s="145" t="str">
        <f>IFERROR(VLOOKUP(($D$13&amp;"_"&amp;$A217),annexure,COLUMNS($B216:D216),0),"")</f>
        <v/>
      </c>
      <c r="D217" s="176" t="str">
        <f>IFERROR(VLOOKUP(($D$13&amp;"_"&amp;$A217),annexure,COLUMNS($B216:E216),0),"")</f>
        <v/>
      </c>
      <c r="E217" s="267" t="str">
        <f>IFERROR(VLOOKUP(($D$13&amp;"_"&amp;$A217),annexure,COLUMNS($B216:F216),0),"")</f>
        <v/>
      </c>
      <c r="F217" s="171" t="str">
        <f>IFERROR(VLOOKUP(($D$13&amp;"_"&amp;$A217),annexure,COLUMNS($B216:G216),0),"")</f>
        <v/>
      </c>
      <c r="G217" s="171" t="str">
        <f>IFERROR(VLOOKUP(($D$13&amp;"_"&amp;$A217),annexure,COLUMNS($B216:H216),0),"")</f>
        <v/>
      </c>
      <c r="H217" s="171" t="str">
        <f>IFERROR(VLOOKUP(($D$13&amp;"_"&amp;$A217),annexure,COLUMNS($B216:I216),0),"")</f>
        <v/>
      </c>
      <c r="I217" s="171" t="str">
        <f>IFERROR(VLOOKUP(($D$13&amp;"_"&amp;$A217),annexure,COLUMNS($B216:J216),0),"")</f>
        <v/>
      </c>
      <c r="J217" s="171" t="str">
        <f>IFERROR(VLOOKUP(($D$13&amp;"_"&amp;$A217),annexure,COLUMNS($B216:K216),0),"")</f>
        <v/>
      </c>
      <c r="K217" s="229" t="str">
        <f>IFERROR(VLOOKUP(($D$13&amp;"_"&amp;$A217),annexure,COLUMNS($B216:L216),0),"")</f>
        <v/>
      </c>
    </row>
    <row r="218" spans="1:11">
      <c r="A218" s="7">
        <v>198</v>
      </c>
      <c r="B218" s="228" t="str">
        <f>IFERROR(VLOOKUP(($D$13&amp;"_"&amp;$A218),annexure,COLUMNS($B217:C217),0),"")</f>
        <v/>
      </c>
      <c r="C218" s="145" t="str">
        <f>IFERROR(VLOOKUP(($D$13&amp;"_"&amp;$A218),annexure,COLUMNS($B217:D217),0),"")</f>
        <v/>
      </c>
      <c r="D218" s="176" t="str">
        <f>IFERROR(VLOOKUP(($D$13&amp;"_"&amp;$A218),annexure,COLUMNS($B217:E217),0),"")</f>
        <v/>
      </c>
      <c r="E218" s="267" t="str">
        <f>IFERROR(VLOOKUP(($D$13&amp;"_"&amp;$A218),annexure,COLUMNS($B217:F217),0),"")</f>
        <v/>
      </c>
      <c r="F218" s="171" t="str">
        <f>IFERROR(VLOOKUP(($D$13&amp;"_"&amp;$A218),annexure,COLUMNS($B217:G217),0),"")</f>
        <v/>
      </c>
      <c r="G218" s="171" t="str">
        <f>IFERROR(VLOOKUP(($D$13&amp;"_"&amp;$A218),annexure,COLUMNS($B217:H217),0),"")</f>
        <v/>
      </c>
      <c r="H218" s="171" t="str">
        <f>IFERROR(VLOOKUP(($D$13&amp;"_"&amp;$A218),annexure,COLUMNS($B217:I217),0),"")</f>
        <v/>
      </c>
      <c r="I218" s="171" t="str">
        <f>IFERROR(VLOOKUP(($D$13&amp;"_"&amp;$A218),annexure,COLUMNS($B217:J217),0),"")</f>
        <v/>
      </c>
      <c r="J218" s="171" t="str">
        <f>IFERROR(VLOOKUP(($D$13&amp;"_"&amp;$A218),annexure,COLUMNS($B217:K217),0),"")</f>
        <v/>
      </c>
      <c r="K218" s="229" t="str">
        <f>IFERROR(VLOOKUP(($D$13&amp;"_"&amp;$A218),annexure,COLUMNS($B217:L217),0),"")</f>
        <v/>
      </c>
    </row>
    <row r="219" spans="1:11">
      <c r="A219" s="7">
        <v>199</v>
      </c>
      <c r="B219" s="228" t="str">
        <f>IFERROR(VLOOKUP(($D$13&amp;"_"&amp;$A219),annexure,COLUMNS($B218:C218),0),"")</f>
        <v/>
      </c>
      <c r="C219" s="145" t="str">
        <f>IFERROR(VLOOKUP(($D$13&amp;"_"&amp;$A219),annexure,COLUMNS($B218:D218),0),"")</f>
        <v/>
      </c>
      <c r="D219" s="176" t="str">
        <f>IFERROR(VLOOKUP(($D$13&amp;"_"&amp;$A219),annexure,COLUMNS($B218:E218),0),"")</f>
        <v/>
      </c>
      <c r="E219" s="267" t="str">
        <f>IFERROR(VLOOKUP(($D$13&amp;"_"&amp;$A219),annexure,COLUMNS($B218:F218),0),"")</f>
        <v/>
      </c>
      <c r="F219" s="171" t="str">
        <f>IFERROR(VLOOKUP(($D$13&amp;"_"&amp;$A219),annexure,COLUMNS($B218:G218),0),"")</f>
        <v/>
      </c>
      <c r="G219" s="171" t="str">
        <f>IFERROR(VLOOKUP(($D$13&amp;"_"&amp;$A219),annexure,COLUMNS($B218:H218),0),"")</f>
        <v/>
      </c>
      <c r="H219" s="171" t="str">
        <f>IFERROR(VLOOKUP(($D$13&amp;"_"&amp;$A219),annexure,COLUMNS($B218:I218),0),"")</f>
        <v/>
      </c>
      <c r="I219" s="171" t="str">
        <f>IFERROR(VLOOKUP(($D$13&amp;"_"&amp;$A219),annexure,COLUMNS($B218:J218),0),"")</f>
        <v/>
      </c>
      <c r="J219" s="171" t="str">
        <f>IFERROR(VLOOKUP(($D$13&amp;"_"&amp;$A219),annexure,COLUMNS($B218:K218),0),"")</f>
        <v/>
      </c>
      <c r="K219" s="229" t="str">
        <f>IFERROR(VLOOKUP(($D$13&amp;"_"&amp;$A219),annexure,COLUMNS($B218:L218),0),"")</f>
        <v/>
      </c>
    </row>
    <row r="220" spans="1:11">
      <c r="A220" s="7">
        <v>200</v>
      </c>
      <c r="B220" s="228" t="str">
        <f>IFERROR(VLOOKUP(($D$13&amp;"_"&amp;$A220),annexure,COLUMNS($B219:C219),0),"")</f>
        <v/>
      </c>
      <c r="C220" s="145" t="str">
        <f>IFERROR(VLOOKUP(($D$13&amp;"_"&amp;$A220),annexure,COLUMNS($B219:D219),0),"")</f>
        <v/>
      </c>
      <c r="D220" s="176" t="str">
        <f>IFERROR(VLOOKUP(($D$13&amp;"_"&amp;$A220),annexure,COLUMNS($B219:E219),0),"")</f>
        <v/>
      </c>
      <c r="E220" s="267" t="str">
        <f>IFERROR(VLOOKUP(($D$13&amp;"_"&amp;$A220),annexure,COLUMNS($B219:F219),0),"")</f>
        <v/>
      </c>
      <c r="F220" s="171" t="str">
        <f>IFERROR(VLOOKUP(($D$13&amp;"_"&amp;$A220),annexure,COLUMNS($B219:G219),0),"")</f>
        <v/>
      </c>
      <c r="G220" s="171" t="str">
        <f>IFERROR(VLOOKUP(($D$13&amp;"_"&amp;$A220),annexure,COLUMNS($B219:H219),0),"")</f>
        <v/>
      </c>
      <c r="H220" s="171" t="str">
        <f>IFERROR(VLOOKUP(($D$13&amp;"_"&amp;$A220),annexure,COLUMNS($B219:I219),0),"")</f>
        <v/>
      </c>
      <c r="I220" s="171" t="str">
        <f>IFERROR(VLOOKUP(($D$13&amp;"_"&amp;$A220),annexure,COLUMNS($B219:J219),0),"")</f>
        <v/>
      </c>
      <c r="J220" s="171" t="str">
        <f>IFERROR(VLOOKUP(($D$13&amp;"_"&amp;$A220),annexure,COLUMNS($B219:K219),0),"")</f>
        <v/>
      </c>
      <c r="K220" s="229" t="str">
        <f>IFERROR(VLOOKUP(($D$13&amp;"_"&amp;$A220),annexure,COLUMNS($B219:L219),0),"")</f>
        <v/>
      </c>
    </row>
    <row r="221" spans="1:11">
      <c r="A221" s="7">
        <v>201</v>
      </c>
      <c r="B221" s="228" t="str">
        <f>IFERROR(VLOOKUP(($D$13&amp;"_"&amp;$A221),annexure,COLUMNS($B220:C220),0),"")</f>
        <v/>
      </c>
      <c r="C221" s="145" t="str">
        <f>IFERROR(VLOOKUP(($D$13&amp;"_"&amp;$A221),annexure,COLUMNS($B220:D220),0),"")</f>
        <v/>
      </c>
      <c r="D221" s="176" t="str">
        <f>IFERROR(VLOOKUP(($D$13&amp;"_"&amp;$A221),annexure,COLUMNS($B220:E220),0),"")</f>
        <v/>
      </c>
      <c r="E221" s="267" t="str">
        <f>IFERROR(VLOOKUP(($D$13&amp;"_"&amp;$A221),annexure,COLUMNS($B220:F220),0),"")</f>
        <v/>
      </c>
      <c r="F221" s="171" t="str">
        <f>IFERROR(VLOOKUP(($D$13&amp;"_"&amp;$A221),annexure,COLUMNS($B220:G220),0),"")</f>
        <v/>
      </c>
      <c r="G221" s="171" t="str">
        <f>IFERROR(VLOOKUP(($D$13&amp;"_"&amp;$A221),annexure,COLUMNS($B220:H220),0),"")</f>
        <v/>
      </c>
      <c r="H221" s="171" t="str">
        <f>IFERROR(VLOOKUP(($D$13&amp;"_"&amp;$A221),annexure,COLUMNS($B220:I220),0),"")</f>
        <v/>
      </c>
      <c r="I221" s="171" t="str">
        <f>IFERROR(VLOOKUP(($D$13&amp;"_"&amp;$A221),annexure,COLUMNS($B220:J220),0),"")</f>
        <v/>
      </c>
      <c r="J221" s="171" t="str">
        <f>IFERROR(VLOOKUP(($D$13&amp;"_"&amp;$A221),annexure,COLUMNS($B220:K220),0),"")</f>
        <v/>
      </c>
      <c r="K221" s="229" t="str">
        <f>IFERROR(VLOOKUP(($D$13&amp;"_"&amp;$A221),annexure,COLUMNS($B220:L220),0),"")</f>
        <v/>
      </c>
    </row>
    <row r="222" spans="1:11">
      <c r="A222" s="7">
        <v>202</v>
      </c>
      <c r="B222" s="228" t="str">
        <f>IFERROR(VLOOKUP(($D$13&amp;"_"&amp;$A222),annexure,COLUMNS($B221:C221),0),"")</f>
        <v/>
      </c>
      <c r="C222" s="145" t="str">
        <f>IFERROR(VLOOKUP(($D$13&amp;"_"&amp;$A222),annexure,COLUMNS($B221:D221),0),"")</f>
        <v/>
      </c>
      <c r="D222" s="176" t="str">
        <f>IFERROR(VLOOKUP(($D$13&amp;"_"&amp;$A222),annexure,COLUMNS($B221:E221),0),"")</f>
        <v/>
      </c>
      <c r="E222" s="267" t="str">
        <f>IFERROR(VLOOKUP(($D$13&amp;"_"&amp;$A222),annexure,COLUMNS($B221:F221),0),"")</f>
        <v/>
      </c>
      <c r="F222" s="171" t="str">
        <f>IFERROR(VLOOKUP(($D$13&amp;"_"&amp;$A222),annexure,COLUMNS($B221:G221),0),"")</f>
        <v/>
      </c>
      <c r="G222" s="171" t="str">
        <f>IFERROR(VLOOKUP(($D$13&amp;"_"&amp;$A222),annexure,COLUMNS($B221:H221),0),"")</f>
        <v/>
      </c>
      <c r="H222" s="171" t="str">
        <f>IFERROR(VLOOKUP(($D$13&amp;"_"&amp;$A222),annexure,COLUMNS($B221:I221),0),"")</f>
        <v/>
      </c>
      <c r="I222" s="171" t="str">
        <f>IFERROR(VLOOKUP(($D$13&amp;"_"&amp;$A222),annexure,COLUMNS($B221:J221),0),"")</f>
        <v/>
      </c>
      <c r="J222" s="171" t="str">
        <f>IFERROR(VLOOKUP(($D$13&amp;"_"&amp;$A222),annexure,COLUMNS($B221:K221),0),"")</f>
        <v/>
      </c>
      <c r="K222" s="229" t="str">
        <f>IFERROR(VLOOKUP(($D$13&amp;"_"&amp;$A222),annexure,COLUMNS($B221:L221),0),"")</f>
        <v/>
      </c>
    </row>
    <row r="223" spans="1:11">
      <c r="A223" s="7">
        <v>203</v>
      </c>
      <c r="B223" s="228" t="str">
        <f>IFERROR(VLOOKUP(($D$13&amp;"_"&amp;$A223),annexure,COLUMNS($B222:C222),0),"")</f>
        <v/>
      </c>
      <c r="C223" s="145" t="str">
        <f>IFERROR(VLOOKUP(($D$13&amp;"_"&amp;$A223),annexure,COLUMNS($B222:D222),0),"")</f>
        <v/>
      </c>
      <c r="D223" s="176" t="str">
        <f>IFERROR(VLOOKUP(($D$13&amp;"_"&amp;$A223),annexure,COLUMNS($B222:E222),0),"")</f>
        <v/>
      </c>
      <c r="E223" s="267" t="str">
        <f>IFERROR(VLOOKUP(($D$13&amp;"_"&amp;$A223),annexure,COLUMNS($B222:F222),0),"")</f>
        <v/>
      </c>
      <c r="F223" s="171" t="str">
        <f>IFERROR(VLOOKUP(($D$13&amp;"_"&amp;$A223),annexure,COLUMNS($B222:G222),0),"")</f>
        <v/>
      </c>
      <c r="G223" s="171" t="str">
        <f>IFERROR(VLOOKUP(($D$13&amp;"_"&amp;$A223),annexure,COLUMNS($B222:H222),0),"")</f>
        <v/>
      </c>
      <c r="H223" s="171" t="str">
        <f>IFERROR(VLOOKUP(($D$13&amp;"_"&amp;$A223),annexure,COLUMNS($B222:I222),0),"")</f>
        <v/>
      </c>
      <c r="I223" s="171" t="str">
        <f>IFERROR(VLOOKUP(($D$13&amp;"_"&amp;$A223),annexure,COLUMNS($B222:J222),0),"")</f>
        <v/>
      </c>
      <c r="J223" s="171" t="str">
        <f>IFERROR(VLOOKUP(($D$13&amp;"_"&amp;$A223),annexure,COLUMNS($B222:K222),0),"")</f>
        <v/>
      </c>
      <c r="K223" s="229" t="str">
        <f>IFERROR(VLOOKUP(($D$13&amp;"_"&amp;$A223),annexure,COLUMNS($B222:L222),0),"")</f>
        <v/>
      </c>
    </row>
    <row r="224" spans="1:11">
      <c r="A224" s="7">
        <v>204</v>
      </c>
      <c r="B224" s="228" t="str">
        <f>IFERROR(VLOOKUP(($D$13&amp;"_"&amp;$A224),annexure,COLUMNS($B223:C223),0),"")</f>
        <v/>
      </c>
      <c r="C224" s="145" t="str">
        <f>IFERROR(VLOOKUP(($D$13&amp;"_"&amp;$A224),annexure,COLUMNS($B223:D223),0),"")</f>
        <v/>
      </c>
      <c r="D224" s="176" t="str">
        <f>IFERROR(VLOOKUP(($D$13&amp;"_"&amp;$A224),annexure,COLUMNS($B223:E223),0),"")</f>
        <v/>
      </c>
      <c r="E224" s="267" t="str">
        <f>IFERROR(VLOOKUP(($D$13&amp;"_"&amp;$A224),annexure,COLUMNS($B223:F223),0),"")</f>
        <v/>
      </c>
      <c r="F224" s="171" t="str">
        <f>IFERROR(VLOOKUP(($D$13&amp;"_"&amp;$A224),annexure,COLUMNS($B223:G223),0),"")</f>
        <v/>
      </c>
      <c r="G224" s="171" t="str">
        <f>IFERROR(VLOOKUP(($D$13&amp;"_"&amp;$A224),annexure,COLUMNS($B223:H223),0),"")</f>
        <v/>
      </c>
      <c r="H224" s="171" t="str">
        <f>IFERROR(VLOOKUP(($D$13&amp;"_"&amp;$A224),annexure,COLUMNS($B223:I223),0),"")</f>
        <v/>
      </c>
      <c r="I224" s="171" t="str">
        <f>IFERROR(VLOOKUP(($D$13&amp;"_"&amp;$A224),annexure,COLUMNS($B223:J223),0),"")</f>
        <v/>
      </c>
      <c r="J224" s="171" t="str">
        <f>IFERROR(VLOOKUP(($D$13&amp;"_"&amp;$A224),annexure,COLUMNS($B223:K223),0),"")</f>
        <v/>
      </c>
      <c r="K224" s="229" t="str">
        <f>IFERROR(VLOOKUP(($D$13&amp;"_"&amp;$A224),annexure,COLUMNS($B223:L223),0),"")</f>
        <v/>
      </c>
    </row>
    <row r="225" spans="1:11">
      <c r="A225" s="7">
        <v>205</v>
      </c>
      <c r="B225" s="228" t="str">
        <f>IFERROR(VLOOKUP(($D$13&amp;"_"&amp;$A225),annexure,COLUMNS($B224:C224),0),"")</f>
        <v/>
      </c>
      <c r="C225" s="145" t="str">
        <f>IFERROR(VLOOKUP(($D$13&amp;"_"&amp;$A225),annexure,COLUMNS($B224:D224),0),"")</f>
        <v/>
      </c>
      <c r="D225" s="176" t="str">
        <f>IFERROR(VLOOKUP(($D$13&amp;"_"&amp;$A225),annexure,COLUMNS($B224:E224),0),"")</f>
        <v/>
      </c>
      <c r="E225" s="267" t="str">
        <f>IFERROR(VLOOKUP(($D$13&amp;"_"&amp;$A225),annexure,COLUMNS($B224:F224),0),"")</f>
        <v/>
      </c>
      <c r="F225" s="171" t="str">
        <f>IFERROR(VLOOKUP(($D$13&amp;"_"&amp;$A225),annexure,COLUMNS($B224:G224),0),"")</f>
        <v/>
      </c>
      <c r="G225" s="171" t="str">
        <f>IFERROR(VLOOKUP(($D$13&amp;"_"&amp;$A225),annexure,COLUMNS($B224:H224),0),"")</f>
        <v/>
      </c>
      <c r="H225" s="171" t="str">
        <f>IFERROR(VLOOKUP(($D$13&amp;"_"&amp;$A225),annexure,COLUMNS($B224:I224),0),"")</f>
        <v/>
      </c>
      <c r="I225" s="171" t="str">
        <f>IFERROR(VLOOKUP(($D$13&amp;"_"&amp;$A225),annexure,COLUMNS($B224:J224),0),"")</f>
        <v/>
      </c>
      <c r="J225" s="171" t="str">
        <f>IFERROR(VLOOKUP(($D$13&amp;"_"&amp;$A225),annexure,COLUMNS($B224:K224),0),"")</f>
        <v/>
      </c>
      <c r="K225" s="229" t="str">
        <f>IFERROR(VLOOKUP(($D$13&amp;"_"&amp;$A225),annexure,COLUMNS($B224:L224),0),"")</f>
        <v/>
      </c>
    </row>
    <row r="226" spans="1:11">
      <c r="A226" s="7">
        <v>206</v>
      </c>
      <c r="B226" s="228" t="str">
        <f>IFERROR(VLOOKUP(($D$13&amp;"_"&amp;$A226),annexure,COLUMNS($B225:C225),0),"")</f>
        <v/>
      </c>
      <c r="C226" s="145" t="str">
        <f>IFERROR(VLOOKUP(($D$13&amp;"_"&amp;$A226),annexure,COLUMNS($B225:D225),0),"")</f>
        <v/>
      </c>
      <c r="D226" s="176" t="str">
        <f>IFERROR(VLOOKUP(($D$13&amp;"_"&amp;$A226),annexure,COLUMNS($B225:E225),0),"")</f>
        <v/>
      </c>
      <c r="E226" s="267" t="str">
        <f>IFERROR(VLOOKUP(($D$13&amp;"_"&amp;$A226),annexure,COLUMNS($B225:F225),0),"")</f>
        <v/>
      </c>
      <c r="F226" s="171" t="str">
        <f>IFERROR(VLOOKUP(($D$13&amp;"_"&amp;$A226),annexure,COLUMNS($B225:G225),0),"")</f>
        <v/>
      </c>
      <c r="G226" s="171" t="str">
        <f>IFERROR(VLOOKUP(($D$13&amp;"_"&amp;$A226),annexure,COLUMNS($B225:H225),0),"")</f>
        <v/>
      </c>
      <c r="H226" s="171" t="str">
        <f>IFERROR(VLOOKUP(($D$13&amp;"_"&amp;$A226),annexure,COLUMNS($B225:I225),0),"")</f>
        <v/>
      </c>
      <c r="I226" s="171" t="str">
        <f>IFERROR(VLOOKUP(($D$13&amp;"_"&amp;$A226),annexure,COLUMNS($B225:J225),0),"")</f>
        <v/>
      </c>
      <c r="J226" s="171" t="str">
        <f>IFERROR(VLOOKUP(($D$13&amp;"_"&amp;$A226),annexure,COLUMNS($B225:K225),0),"")</f>
        <v/>
      </c>
      <c r="K226" s="229" t="str">
        <f>IFERROR(VLOOKUP(($D$13&amp;"_"&amp;$A226),annexure,COLUMNS($B225:L225),0),"")</f>
        <v/>
      </c>
    </row>
    <row r="227" spans="1:11">
      <c r="A227" s="7">
        <v>207</v>
      </c>
      <c r="B227" s="228" t="str">
        <f>IFERROR(VLOOKUP(($D$13&amp;"_"&amp;$A227),annexure,COLUMNS($B226:C226),0),"")</f>
        <v/>
      </c>
      <c r="C227" s="145" t="str">
        <f>IFERROR(VLOOKUP(($D$13&amp;"_"&amp;$A227),annexure,COLUMNS($B226:D226),0),"")</f>
        <v/>
      </c>
      <c r="D227" s="176" t="str">
        <f>IFERROR(VLOOKUP(($D$13&amp;"_"&amp;$A227),annexure,COLUMNS($B226:E226),0),"")</f>
        <v/>
      </c>
      <c r="E227" s="267" t="str">
        <f>IFERROR(VLOOKUP(($D$13&amp;"_"&amp;$A227),annexure,COLUMNS($B226:F226),0),"")</f>
        <v/>
      </c>
      <c r="F227" s="171" t="str">
        <f>IFERROR(VLOOKUP(($D$13&amp;"_"&amp;$A227),annexure,COLUMNS($B226:G226),0),"")</f>
        <v/>
      </c>
      <c r="G227" s="171" t="str">
        <f>IFERROR(VLOOKUP(($D$13&amp;"_"&amp;$A227),annexure,COLUMNS($B226:H226),0),"")</f>
        <v/>
      </c>
      <c r="H227" s="171" t="str">
        <f>IFERROR(VLOOKUP(($D$13&amp;"_"&amp;$A227),annexure,COLUMNS($B226:I226),0),"")</f>
        <v/>
      </c>
      <c r="I227" s="171" t="str">
        <f>IFERROR(VLOOKUP(($D$13&amp;"_"&amp;$A227),annexure,COLUMNS($B226:J226),0),"")</f>
        <v/>
      </c>
      <c r="J227" s="171" t="str">
        <f>IFERROR(VLOOKUP(($D$13&amp;"_"&amp;$A227),annexure,COLUMNS($B226:K226),0),"")</f>
        <v/>
      </c>
      <c r="K227" s="229" t="str">
        <f>IFERROR(VLOOKUP(($D$13&amp;"_"&amp;$A227),annexure,COLUMNS($B226:L226),0),"")</f>
        <v/>
      </c>
    </row>
    <row r="228" spans="1:11">
      <c r="A228" s="7">
        <v>208</v>
      </c>
      <c r="B228" s="228" t="str">
        <f>IFERROR(VLOOKUP(($D$13&amp;"_"&amp;$A228),annexure,COLUMNS($B227:C227),0),"")</f>
        <v/>
      </c>
      <c r="C228" s="145" t="str">
        <f>IFERROR(VLOOKUP(($D$13&amp;"_"&amp;$A228),annexure,COLUMNS($B227:D227),0),"")</f>
        <v/>
      </c>
      <c r="D228" s="176" t="str">
        <f>IFERROR(VLOOKUP(($D$13&amp;"_"&amp;$A228),annexure,COLUMNS($B227:E227),0),"")</f>
        <v/>
      </c>
      <c r="E228" s="267" t="str">
        <f>IFERROR(VLOOKUP(($D$13&amp;"_"&amp;$A228),annexure,COLUMNS($B227:F227),0),"")</f>
        <v/>
      </c>
      <c r="F228" s="171" t="str">
        <f>IFERROR(VLOOKUP(($D$13&amp;"_"&amp;$A228),annexure,COLUMNS($B227:G227),0),"")</f>
        <v/>
      </c>
      <c r="G228" s="171" t="str">
        <f>IFERROR(VLOOKUP(($D$13&amp;"_"&amp;$A228),annexure,COLUMNS($B227:H227),0),"")</f>
        <v/>
      </c>
      <c r="H228" s="171" t="str">
        <f>IFERROR(VLOOKUP(($D$13&amp;"_"&amp;$A228),annexure,COLUMNS($B227:I227),0),"")</f>
        <v/>
      </c>
      <c r="I228" s="171" t="str">
        <f>IFERROR(VLOOKUP(($D$13&amp;"_"&amp;$A228),annexure,COLUMNS($B227:J227),0),"")</f>
        <v/>
      </c>
      <c r="J228" s="171" t="str">
        <f>IFERROR(VLOOKUP(($D$13&amp;"_"&amp;$A228),annexure,COLUMNS($B227:K227),0),"")</f>
        <v/>
      </c>
      <c r="K228" s="229" t="str">
        <f>IFERROR(VLOOKUP(($D$13&amp;"_"&amp;$A228),annexure,COLUMNS($B227:L227),0),"")</f>
        <v/>
      </c>
    </row>
    <row r="229" spans="1:11">
      <c r="A229" s="7">
        <v>209</v>
      </c>
      <c r="B229" s="228" t="str">
        <f>IFERROR(VLOOKUP(($D$13&amp;"_"&amp;$A229),annexure,COLUMNS($B228:C228),0),"")</f>
        <v/>
      </c>
      <c r="C229" s="145" t="str">
        <f>IFERROR(VLOOKUP(($D$13&amp;"_"&amp;$A229),annexure,COLUMNS($B228:D228),0),"")</f>
        <v/>
      </c>
      <c r="D229" s="176" t="str">
        <f>IFERROR(VLOOKUP(($D$13&amp;"_"&amp;$A229),annexure,COLUMNS($B228:E228),0),"")</f>
        <v/>
      </c>
      <c r="E229" s="267" t="str">
        <f>IFERROR(VLOOKUP(($D$13&amp;"_"&amp;$A229),annexure,COLUMNS($B228:F228),0),"")</f>
        <v/>
      </c>
      <c r="F229" s="171" t="str">
        <f>IFERROR(VLOOKUP(($D$13&amp;"_"&amp;$A229),annexure,COLUMNS($B228:G228),0),"")</f>
        <v/>
      </c>
      <c r="G229" s="171" t="str">
        <f>IFERROR(VLOOKUP(($D$13&amp;"_"&amp;$A229),annexure,COLUMNS($B228:H228),0),"")</f>
        <v/>
      </c>
      <c r="H229" s="171" t="str">
        <f>IFERROR(VLOOKUP(($D$13&amp;"_"&amp;$A229),annexure,COLUMNS($B228:I228),0),"")</f>
        <v/>
      </c>
      <c r="I229" s="171" t="str">
        <f>IFERROR(VLOOKUP(($D$13&amp;"_"&amp;$A229),annexure,COLUMNS($B228:J228),0),"")</f>
        <v/>
      </c>
      <c r="J229" s="171" t="str">
        <f>IFERROR(VLOOKUP(($D$13&amp;"_"&amp;$A229),annexure,COLUMNS($B228:K228),0),"")</f>
        <v/>
      </c>
      <c r="K229" s="229" t="str">
        <f>IFERROR(VLOOKUP(($D$13&amp;"_"&amp;$A229),annexure,COLUMNS($B228:L228),0),"")</f>
        <v/>
      </c>
    </row>
    <row r="230" spans="1:11">
      <c r="A230" s="7">
        <v>210</v>
      </c>
      <c r="B230" s="228" t="str">
        <f>IFERROR(VLOOKUP(($D$13&amp;"_"&amp;$A230),annexure,COLUMNS($B229:C229),0),"")</f>
        <v/>
      </c>
      <c r="C230" s="145" t="str">
        <f>IFERROR(VLOOKUP(($D$13&amp;"_"&amp;$A230),annexure,COLUMNS($B229:D229),0),"")</f>
        <v/>
      </c>
      <c r="D230" s="176" t="str">
        <f>IFERROR(VLOOKUP(($D$13&amp;"_"&amp;$A230),annexure,COLUMNS($B229:E229),0),"")</f>
        <v/>
      </c>
      <c r="E230" s="267" t="str">
        <f>IFERROR(VLOOKUP(($D$13&amp;"_"&amp;$A230),annexure,COLUMNS($B229:F229),0),"")</f>
        <v/>
      </c>
      <c r="F230" s="171" t="str">
        <f>IFERROR(VLOOKUP(($D$13&amp;"_"&amp;$A230),annexure,COLUMNS($B229:G229),0),"")</f>
        <v/>
      </c>
      <c r="G230" s="171" t="str">
        <f>IFERROR(VLOOKUP(($D$13&amp;"_"&amp;$A230),annexure,COLUMNS($B229:H229),0),"")</f>
        <v/>
      </c>
      <c r="H230" s="171" t="str">
        <f>IFERROR(VLOOKUP(($D$13&amp;"_"&amp;$A230),annexure,COLUMNS($B229:I229),0),"")</f>
        <v/>
      </c>
      <c r="I230" s="171" t="str">
        <f>IFERROR(VLOOKUP(($D$13&amp;"_"&amp;$A230),annexure,COLUMNS($B229:J229),0),"")</f>
        <v/>
      </c>
      <c r="J230" s="171" t="str">
        <f>IFERROR(VLOOKUP(($D$13&amp;"_"&amp;$A230),annexure,COLUMNS($B229:K229),0),"")</f>
        <v/>
      </c>
      <c r="K230" s="229" t="str">
        <f>IFERROR(VLOOKUP(($D$13&amp;"_"&amp;$A230),annexure,COLUMNS($B229:L229),0),"")</f>
        <v/>
      </c>
    </row>
    <row r="231" spans="1:11">
      <c r="A231" s="7">
        <v>211</v>
      </c>
      <c r="B231" s="228" t="str">
        <f>IFERROR(VLOOKUP(($D$13&amp;"_"&amp;$A231),annexure,COLUMNS($B230:C230),0),"")</f>
        <v/>
      </c>
      <c r="C231" s="145" t="str">
        <f>IFERROR(VLOOKUP(($D$13&amp;"_"&amp;$A231),annexure,COLUMNS($B230:D230),0),"")</f>
        <v/>
      </c>
      <c r="D231" s="176" t="str">
        <f>IFERROR(VLOOKUP(($D$13&amp;"_"&amp;$A231),annexure,COLUMNS($B230:E230),0),"")</f>
        <v/>
      </c>
      <c r="E231" s="267" t="str">
        <f>IFERROR(VLOOKUP(($D$13&amp;"_"&amp;$A231),annexure,COLUMNS($B230:F230),0),"")</f>
        <v/>
      </c>
      <c r="F231" s="171" t="str">
        <f>IFERROR(VLOOKUP(($D$13&amp;"_"&amp;$A231),annexure,COLUMNS($B230:G230),0),"")</f>
        <v/>
      </c>
      <c r="G231" s="171" t="str">
        <f>IFERROR(VLOOKUP(($D$13&amp;"_"&amp;$A231),annexure,COLUMNS($B230:H230),0),"")</f>
        <v/>
      </c>
      <c r="H231" s="171" t="str">
        <f>IFERROR(VLOOKUP(($D$13&amp;"_"&amp;$A231),annexure,COLUMNS($B230:I230),0),"")</f>
        <v/>
      </c>
      <c r="I231" s="171" t="str">
        <f>IFERROR(VLOOKUP(($D$13&amp;"_"&amp;$A231),annexure,COLUMNS($B230:J230),0),"")</f>
        <v/>
      </c>
      <c r="J231" s="171" t="str">
        <f>IFERROR(VLOOKUP(($D$13&amp;"_"&amp;$A231),annexure,COLUMNS($B230:K230),0),"")</f>
        <v/>
      </c>
      <c r="K231" s="229" t="str">
        <f>IFERROR(VLOOKUP(($D$13&amp;"_"&amp;$A231),annexure,COLUMNS($B230:L230),0),"")</f>
        <v/>
      </c>
    </row>
    <row r="232" spans="1:11">
      <c r="A232" s="7">
        <v>212</v>
      </c>
      <c r="B232" s="228" t="str">
        <f>IFERROR(VLOOKUP(($D$13&amp;"_"&amp;$A232),annexure,COLUMNS($B231:C231),0),"")</f>
        <v/>
      </c>
      <c r="C232" s="145" t="str">
        <f>IFERROR(VLOOKUP(($D$13&amp;"_"&amp;$A232),annexure,COLUMNS($B231:D231),0),"")</f>
        <v/>
      </c>
      <c r="D232" s="176" t="str">
        <f>IFERROR(VLOOKUP(($D$13&amp;"_"&amp;$A232),annexure,COLUMNS($B231:E231),0),"")</f>
        <v/>
      </c>
      <c r="E232" s="267" t="str">
        <f>IFERROR(VLOOKUP(($D$13&amp;"_"&amp;$A232),annexure,COLUMNS($B231:F231),0),"")</f>
        <v/>
      </c>
      <c r="F232" s="171" t="str">
        <f>IFERROR(VLOOKUP(($D$13&amp;"_"&amp;$A232),annexure,COLUMNS($B231:G231),0),"")</f>
        <v/>
      </c>
      <c r="G232" s="171" t="str">
        <f>IFERROR(VLOOKUP(($D$13&amp;"_"&amp;$A232),annexure,COLUMNS($B231:H231),0),"")</f>
        <v/>
      </c>
      <c r="H232" s="171" t="str">
        <f>IFERROR(VLOOKUP(($D$13&amp;"_"&amp;$A232),annexure,COLUMNS($B231:I231),0),"")</f>
        <v/>
      </c>
      <c r="I232" s="171" t="str">
        <f>IFERROR(VLOOKUP(($D$13&amp;"_"&amp;$A232),annexure,COLUMNS($B231:J231),0),"")</f>
        <v/>
      </c>
      <c r="J232" s="171" t="str">
        <f>IFERROR(VLOOKUP(($D$13&amp;"_"&amp;$A232),annexure,COLUMNS($B231:K231),0),"")</f>
        <v/>
      </c>
      <c r="K232" s="229" t="str">
        <f>IFERROR(VLOOKUP(($D$13&amp;"_"&amp;$A232),annexure,COLUMNS($B231:L231),0),"")</f>
        <v/>
      </c>
    </row>
    <row r="233" spans="1:11">
      <c r="A233" s="7">
        <v>213</v>
      </c>
      <c r="B233" s="228" t="str">
        <f>IFERROR(VLOOKUP(($D$13&amp;"_"&amp;$A233),annexure,COLUMNS($B232:C232),0),"")</f>
        <v/>
      </c>
      <c r="C233" s="145" t="str">
        <f>IFERROR(VLOOKUP(($D$13&amp;"_"&amp;$A233),annexure,COLUMNS($B232:D232),0),"")</f>
        <v/>
      </c>
      <c r="D233" s="176" t="str">
        <f>IFERROR(VLOOKUP(($D$13&amp;"_"&amp;$A233),annexure,COLUMNS($B232:E232),0),"")</f>
        <v/>
      </c>
      <c r="E233" s="267" t="str">
        <f>IFERROR(VLOOKUP(($D$13&amp;"_"&amp;$A233),annexure,COLUMNS($B232:F232),0),"")</f>
        <v/>
      </c>
      <c r="F233" s="171" t="str">
        <f>IFERROR(VLOOKUP(($D$13&amp;"_"&amp;$A233),annexure,COLUMNS($B232:G232),0),"")</f>
        <v/>
      </c>
      <c r="G233" s="171" t="str">
        <f>IFERROR(VLOOKUP(($D$13&amp;"_"&amp;$A233),annexure,COLUMNS($B232:H232),0),"")</f>
        <v/>
      </c>
      <c r="H233" s="171" t="str">
        <f>IFERROR(VLOOKUP(($D$13&amp;"_"&amp;$A233),annexure,COLUMNS($B232:I232),0),"")</f>
        <v/>
      </c>
      <c r="I233" s="171" t="str">
        <f>IFERROR(VLOOKUP(($D$13&amp;"_"&amp;$A233),annexure,COLUMNS($B232:J232),0),"")</f>
        <v/>
      </c>
      <c r="J233" s="171" t="str">
        <f>IFERROR(VLOOKUP(($D$13&amp;"_"&amp;$A233),annexure,COLUMNS($B232:K232),0),"")</f>
        <v/>
      </c>
      <c r="K233" s="229" t="str">
        <f>IFERROR(VLOOKUP(($D$13&amp;"_"&amp;$A233),annexure,COLUMNS($B232:L232),0),"")</f>
        <v/>
      </c>
    </row>
    <row r="234" spans="1:11">
      <c r="A234" s="7">
        <v>214</v>
      </c>
      <c r="B234" s="228" t="str">
        <f>IFERROR(VLOOKUP(($D$13&amp;"_"&amp;$A234),annexure,COLUMNS($B233:C233),0),"")</f>
        <v/>
      </c>
      <c r="C234" s="145" t="str">
        <f>IFERROR(VLOOKUP(($D$13&amp;"_"&amp;$A234),annexure,COLUMNS($B233:D233),0),"")</f>
        <v/>
      </c>
      <c r="D234" s="176" t="str">
        <f>IFERROR(VLOOKUP(($D$13&amp;"_"&amp;$A234),annexure,COLUMNS($B233:E233),0),"")</f>
        <v/>
      </c>
      <c r="E234" s="267" t="str">
        <f>IFERROR(VLOOKUP(($D$13&amp;"_"&amp;$A234),annexure,COLUMNS($B233:F233),0),"")</f>
        <v/>
      </c>
      <c r="F234" s="171" t="str">
        <f>IFERROR(VLOOKUP(($D$13&amp;"_"&amp;$A234),annexure,COLUMNS($B233:G233),0),"")</f>
        <v/>
      </c>
      <c r="G234" s="171" t="str">
        <f>IFERROR(VLOOKUP(($D$13&amp;"_"&amp;$A234),annexure,COLUMNS($B233:H233),0),"")</f>
        <v/>
      </c>
      <c r="H234" s="171" t="str">
        <f>IFERROR(VLOOKUP(($D$13&amp;"_"&amp;$A234),annexure,COLUMNS($B233:I233),0),"")</f>
        <v/>
      </c>
      <c r="I234" s="171" t="str">
        <f>IFERROR(VLOOKUP(($D$13&amp;"_"&amp;$A234),annexure,COLUMNS($B233:J233),0),"")</f>
        <v/>
      </c>
      <c r="J234" s="171" t="str">
        <f>IFERROR(VLOOKUP(($D$13&amp;"_"&amp;$A234),annexure,COLUMNS($B233:K233),0),"")</f>
        <v/>
      </c>
      <c r="K234" s="229" t="str">
        <f>IFERROR(VLOOKUP(($D$13&amp;"_"&amp;$A234),annexure,COLUMNS($B233:L233),0),"")</f>
        <v/>
      </c>
    </row>
    <row r="235" spans="1:11">
      <c r="A235" s="7">
        <v>215</v>
      </c>
      <c r="B235" s="228" t="str">
        <f>IFERROR(VLOOKUP(($D$13&amp;"_"&amp;$A235),annexure,COLUMNS($B234:C234),0),"")</f>
        <v/>
      </c>
      <c r="C235" s="145" t="str">
        <f>IFERROR(VLOOKUP(($D$13&amp;"_"&amp;$A235),annexure,COLUMNS($B234:D234),0),"")</f>
        <v/>
      </c>
      <c r="D235" s="176" t="str">
        <f>IFERROR(VLOOKUP(($D$13&amp;"_"&amp;$A235),annexure,COLUMNS($B234:E234),0),"")</f>
        <v/>
      </c>
      <c r="E235" s="267" t="str">
        <f>IFERROR(VLOOKUP(($D$13&amp;"_"&amp;$A235),annexure,COLUMNS($B234:F234),0),"")</f>
        <v/>
      </c>
      <c r="F235" s="171" t="str">
        <f>IFERROR(VLOOKUP(($D$13&amp;"_"&amp;$A235),annexure,COLUMNS($B234:G234),0),"")</f>
        <v/>
      </c>
      <c r="G235" s="171" t="str">
        <f>IFERROR(VLOOKUP(($D$13&amp;"_"&amp;$A235),annexure,COLUMNS($B234:H234),0),"")</f>
        <v/>
      </c>
      <c r="H235" s="171" t="str">
        <f>IFERROR(VLOOKUP(($D$13&amp;"_"&amp;$A235),annexure,COLUMNS($B234:I234),0),"")</f>
        <v/>
      </c>
      <c r="I235" s="171" t="str">
        <f>IFERROR(VLOOKUP(($D$13&amp;"_"&amp;$A235),annexure,COLUMNS($B234:J234),0),"")</f>
        <v/>
      </c>
      <c r="J235" s="171" t="str">
        <f>IFERROR(VLOOKUP(($D$13&amp;"_"&amp;$A235),annexure,COLUMNS($B234:K234),0),"")</f>
        <v/>
      </c>
      <c r="K235" s="229" t="str">
        <f>IFERROR(VLOOKUP(($D$13&amp;"_"&amp;$A235),annexure,COLUMNS($B234:L234),0),"")</f>
        <v/>
      </c>
    </row>
    <row r="236" spans="1:11">
      <c r="A236" s="7">
        <v>216</v>
      </c>
      <c r="B236" s="228" t="str">
        <f>IFERROR(VLOOKUP(($D$13&amp;"_"&amp;$A236),annexure,COLUMNS($B235:C235),0),"")</f>
        <v/>
      </c>
      <c r="C236" s="145" t="str">
        <f>IFERROR(VLOOKUP(($D$13&amp;"_"&amp;$A236),annexure,COLUMNS($B235:D235),0),"")</f>
        <v/>
      </c>
      <c r="D236" s="176" t="str">
        <f>IFERROR(VLOOKUP(($D$13&amp;"_"&amp;$A236),annexure,COLUMNS($B235:E235),0),"")</f>
        <v/>
      </c>
      <c r="E236" s="267" t="str">
        <f>IFERROR(VLOOKUP(($D$13&amp;"_"&amp;$A236),annexure,COLUMNS($B235:F235),0),"")</f>
        <v/>
      </c>
      <c r="F236" s="171" t="str">
        <f>IFERROR(VLOOKUP(($D$13&amp;"_"&amp;$A236),annexure,COLUMNS($B235:G235),0),"")</f>
        <v/>
      </c>
      <c r="G236" s="171" t="str">
        <f>IFERROR(VLOOKUP(($D$13&amp;"_"&amp;$A236),annexure,COLUMNS($B235:H235),0),"")</f>
        <v/>
      </c>
      <c r="H236" s="171" t="str">
        <f>IFERROR(VLOOKUP(($D$13&amp;"_"&amp;$A236),annexure,COLUMNS($B235:I235),0),"")</f>
        <v/>
      </c>
      <c r="I236" s="171" t="str">
        <f>IFERROR(VLOOKUP(($D$13&amp;"_"&amp;$A236),annexure,COLUMNS($B235:J235),0),"")</f>
        <v/>
      </c>
      <c r="J236" s="171" t="str">
        <f>IFERROR(VLOOKUP(($D$13&amp;"_"&amp;$A236),annexure,COLUMNS($B235:K235),0),"")</f>
        <v/>
      </c>
      <c r="K236" s="229" t="str">
        <f>IFERROR(VLOOKUP(($D$13&amp;"_"&amp;$A236),annexure,COLUMNS($B235:L235),0),"")</f>
        <v/>
      </c>
    </row>
    <row r="237" spans="1:11">
      <c r="A237" s="7">
        <v>217</v>
      </c>
      <c r="B237" s="228" t="str">
        <f>IFERROR(VLOOKUP(($D$13&amp;"_"&amp;$A237),annexure,COLUMNS($B236:C236),0),"")</f>
        <v/>
      </c>
      <c r="C237" s="145" t="str">
        <f>IFERROR(VLOOKUP(($D$13&amp;"_"&amp;$A237),annexure,COLUMNS($B236:D236),0),"")</f>
        <v/>
      </c>
      <c r="D237" s="176" t="str">
        <f>IFERROR(VLOOKUP(($D$13&amp;"_"&amp;$A237),annexure,COLUMNS($B236:E236),0),"")</f>
        <v/>
      </c>
      <c r="E237" s="267" t="str">
        <f>IFERROR(VLOOKUP(($D$13&amp;"_"&amp;$A237),annexure,COLUMNS($B236:F236),0),"")</f>
        <v/>
      </c>
      <c r="F237" s="171" t="str">
        <f>IFERROR(VLOOKUP(($D$13&amp;"_"&amp;$A237),annexure,COLUMNS($B236:G236),0),"")</f>
        <v/>
      </c>
      <c r="G237" s="171" t="str">
        <f>IFERROR(VLOOKUP(($D$13&amp;"_"&amp;$A237),annexure,COLUMNS($B236:H236),0),"")</f>
        <v/>
      </c>
      <c r="H237" s="171" t="str">
        <f>IFERROR(VLOOKUP(($D$13&amp;"_"&amp;$A237),annexure,COLUMNS($B236:I236),0),"")</f>
        <v/>
      </c>
      <c r="I237" s="171" t="str">
        <f>IFERROR(VLOOKUP(($D$13&amp;"_"&amp;$A237),annexure,COLUMNS($B236:J236),0),"")</f>
        <v/>
      </c>
      <c r="J237" s="171" t="str">
        <f>IFERROR(VLOOKUP(($D$13&amp;"_"&amp;$A237),annexure,COLUMNS($B236:K236),0),"")</f>
        <v/>
      </c>
      <c r="K237" s="229" t="str">
        <f>IFERROR(VLOOKUP(($D$13&amp;"_"&amp;$A237),annexure,COLUMNS($B236:L236),0),"")</f>
        <v/>
      </c>
    </row>
    <row r="238" spans="1:11">
      <c r="A238" s="7">
        <v>218</v>
      </c>
      <c r="B238" s="228" t="str">
        <f>IFERROR(VLOOKUP(($D$13&amp;"_"&amp;$A238),annexure,COLUMNS($B237:C237),0),"")</f>
        <v/>
      </c>
      <c r="C238" s="145" t="str">
        <f>IFERROR(VLOOKUP(($D$13&amp;"_"&amp;$A238),annexure,COLUMNS($B237:D237),0),"")</f>
        <v/>
      </c>
      <c r="D238" s="176" t="str">
        <f>IFERROR(VLOOKUP(($D$13&amp;"_"&amp;$A238),annexure,COLUMNS($B237:E237),0),"")</f>
        <v/>
      </c>
      <c r="E238" s="267" t="str">
        <f>IFERROR(VLOOKUP(($D$13&amp;"_"&amp;$A238),annexure,COLUMNS($B237:F237),0),"")</f>
        <v/>
      </c>
      <c r="F238" s="171" t="str">
        <f>IFERROR(VLOOKUP(($D$13&amp;"_"&amp;$A238),annexure,COLUMNS($B237:G237),0),"")</f>
        <v/>
      </c>
      <c r="G238" s="171" t="str">
        <f>IFERROR(VLOOKUP(($D$13&amp;"_"&amp;$A238),annexure,COLUMNS($B237:H237),0),"")</f>
        <v/>
      </c>
      <c r="H238" s="171" t="str">
        <f>IFERROR(VLOOKUP(($D$13&amp;"_"&amp;$A238),annexure,COLUMNS($B237:I237),0),"")</f>
        <v/>
      </c>
      <c r="I238" s="171" t="str">
        <f>IFERROR(VLOOKUP(($D$13&amp;"_"&amp;$A238),annexure,COLUMNS($B237:J237),0),"")</f>
        <v/>
      </c>
      <c r="J238" s="171" t="str">
        <f>IFERROR(VLOOKUP(($D$13&amp;"_"&amp;$A238),annexure,COLUMNS($B237:K237),0),"")</f>
        <v/>
      </c>
      <c r="K238" s="229" t="str">
        <f>IFERROR(VLOOKUP(($D$13&amp;"_"&amp;$A238),annexure,COLUMNS($B237:L237),0),"")</f>
        <v/>
      </c>
    </row>
    <row r="239" spans="1:11">
      <c r="A239" s="7">
        <v>219</v>
      </c>
      <c r="B239" s="228" t="str">
        <f>IFERROR(VLOOKUP(($D$13&amp;"_"&amp;$A239),annexure,COLUMNS($B238:C238),0),"")</f>
        <v/>
      </c>
      <c r="C239" s="145" t="str">
        <f>IFERROR(VLOOKUP(($D$13&amp;"_"&amp;$A239),annexure,COLUMNS($B238:D238),0),"")</f>
        <v/>
      </c>
      <c r="D239" s="176" t="str">
        <f>IFERROR(VLOOKUP(($D$13&amp;"_"&amp;$A239),annexure,COLUMNS($B238:E238),0),"")</f>
        <v/>
      </c>
      <c r="E239" s="267" t="str">
        <f>IFERROR(VLOOKUP(($D$13&amp;"_"&amp;$A239),annexure,COLUMNS($B238:F238),0),"")</f>
        <v/>
      </c>
      <c r="F239" s="171" t="str">
        <f>IFERROR(VLOOKUP(($D$13&amp;"_"&amp;$A239),annexure,COLUMNS($B238:G238),0),"")</f>
        <v/>
      </c>
      <c r="G239" s="171" t="str">
        <f>IFERROR(VLOOKUP(($D$13&amp;"_"&amp;$A239),annexure,COLUMNS($B238:H238),0),"")</f>
        <v/>
      </c>
      <c r="H239" s="171" t="str">
        <f>IFERROR(VLOOKUP(($D$13&amp;"_"&amp;$A239),annexure,COLUMNS($B238:I238),0),"")</f>
        <v/>
      </c>
      <c r="I239" s="171" t="str">
        <f>IFERROR(VLOOKUP(($D$13&amp;"_"&amp;$A239),annexure,COLUMNS($B238:J238),0),"")</f>
        <v/>
      </c>
      <c r="J239" s="171" t="str">
        <f>IFERROR(VLOOKUP(($D$13&amp;"_"&amp;$A239),annexure,COLUMNS($B238:K238),0),"")</f>
        <v/>
      </c>
      <c r="K239" s="229" t="str">
        <f>IFERROR(VLOOKUP(($D$13&amp;"_"&amp;$A239),annexure,COLUMNS($B238:L238),0),"")</f>
        <v/>
      </c>
    </row>
    <row r="240" spans="1:11">
      <c r="A240" s="7">
        <v>220</v>
      </c>
      <c r="B240" s="228" t="str">
        <f>IFERROR(VLOOKUP(($D$13&amp;"_"&amp;$A240),annexure,COLUMNS($B239:C239),0),"")</f>
        <v/>
      </c>
      <c r="C240" s="145" t="str">
        <f>IFERROR(VLOOKUP(($D$13&amp;"_"&amp;$A240),annexure,COLUMNS($B239:D239),0),"")</f>
        <v/>
      </c>
      <c r="D240" s="176" t="str">
        <f>IFERROR(VLOOKUP(($D$13&amp;"_"&amp;$A240),annexure,COLUMNS($B239:E239),0),"")</f>
        <v/>
      </c>
      <c r="E240" s="267" t="str">
        <f>IFERROR(VLOOKUP(($D$13&amp;"_"&amp;$A240),annexure,COLUMNS($B239:F239),0),"")</f>
        <v/>
      </c>
      <c r="F240" s="171" t="str">
        <f>IFERROR(VLOOKUP(($D$13&amp;"_"&amp;$A240),annexure,COLUMNS($B239:G239),0),"")</f>
        <v/>
      </c>
      <c r="G240" s="171" t="str">
        <f>IFERROR(VLOOKUP(($D$13&amp;"_"&amp;$A240),annexure,COLUMNS($B239:H239),0),"")</f>
        <v/>
      </c>
      <c r="H240" s="171" t="str">
        <f>IFERROR(VLOOKUP(($D$13&amp;"_"&amp;$A240),annexure,COLUMNS($B239:I239),0),"")</f>
        <v/>
      </c>
      <c r="I240" s="171" t="str">
        <f>IFERROR(VLOOKUP(($D$13&amp;"_"&amp;$A240),annexure,COLUMNS($B239:J239),0),"")</f>
        <v/>
      </c>
      <c r="J240" s="171" t="str">
        <f>IFERROR(VLOOKUP(($D$13&amp;"_"&amp;$A240),annexure,COLUMNS($B239:K239),0),"")</f>
        <v/>
      </c>
      <c r="K240" s="229" t="str">
        <f>IFERROR(VLOOKUP(($D$13&amp;"_"&amp;$A240),annexure,COLUMNS($B239:L239),0),"")</f>
        <v/>
      </c>
    </row>
    <row r="241" spans="1:11">
      <c r="A241" s="7">
        <v>221</v>
      </c>
      <c r="B241" s="228" t="str">
        <f>IFERROR(VLOOKUP(($D$13&amp;"_"&amp;$A241),annexure,COLUMNS($B240:C240),0),"")</f>
        <v/>
      </c>
      <c r="C241" s="145" t="str">
        <f>IFERROR(VLOOKUP(($D$13&amp;"_"&amp;$A241),annexure,COLUMNS($B240:D240),0),"")</f>
        <v/>
      </c>
      <c r="D241" s="176" t="str">
        <f>IFERROR(VLOOKUP(($D$13&amp;"_"&amp;$A241),annexure,COLUMNS($B240:E240),0),"")</f>
        <v/>
      </c>
      <c r="E241" s="267" t="str">
        <f>IFERROR(VLOOKUP(($D$13&amp;"_"&amp;$A241),annexure,COLUMNS($B240:F240),0),"")</f>
        <v/>
      </c>
      <c r="F241" s="171" t="str">
        <f>IFERROR(VLOOKUP(($D$13&amp;"_"&amp;$A241),annexure,COLUMNS($B240:G240),0),"")</f>
        <v/>
      </c>
      <c r="G241" s="171" t="str">
        <f>IFERROR(VLOOKUP(($D$13&amp;"_"&amp;$A241),annexure,COLUMNS($B240:H240),0),"")</f>
        <v/>
      </c>
      <c r="H241" s="171" t="str">
        <f>IFERROR(VLOOKUP(($D$13&amp;"_"&amp;$A241),annexure,COLUMNS($B240:I240),0),"")</f>
        <v/>
      </c>
      <c r="I241" s="171" t="str">
        <f>IFERROR(VLOOKUP(($D$13&amp;"_"&amp;$A241),annexure,COLUMNS($B240:J240),0),"")</f>
        <v/>
      </c>
      <c r="J241" s="171" t="str">
        <f>IFERROR(VLOOKUP(($D$13&amp;"_"&amp;$A241),annexure,COLUMNS($B240:K240),0),"")</f>
        <v/>
      </c>
      <c r="K241" s="229" t="str">
        <f>IFERROR(VLOOKUP(($D$13&amp;"_"&amp;$A241),annexure,COLUMNS($B240:L240),0),"")</f>
        <v/>
      </c>
    </row>
    <row r="242" spans="1:11">
      <c r="A242" s="7">
        <v>222</v>
      </c>
      <c r="B242" s="228" t="str">
        <f>IFERROR(VLOOKUP(($D$13&amp;"_"&amp;$A242),annexure,COLUMNS($B241:C241),0),"")</f>
        <v/>
      </c>
      <c r="C242" s="145" t="str">
        <f>IFERROR(VLOOKUP(($D$13&amp;"_"&amp;$A242),annexure,COLUMNS($B241:D241),0),"")</f>
        <v/>
      </c>
      <c r="D242" s="176" t="str">
        <f>IFERROR(VLOOKUP(($D$13&amp;"_"&amp;$A242),annexure,COLUMNS($B241:E241),0),"")</f>
        <v/>
      </c>
      <c r="E242" s="267" t="str">
        <f>IFERROR(VLOOKUP(($D$13&amp;"_"&amp;$A242),annexure,COLUMNS($B241:F241),0),"")</f>
        <v/>
      </c>
      <c r="F242" s="171" t="str">
        <f>IFERROR(VLOOKUP(($D$13&amp;"_"&amp;$A242),annexure,COLUMNS($B241:G241),0),"")</f>
        <v/>
      </c>
      <c r="G242" s="171" t="str">
        <f>IFERROR(VLOOKUP(($D$13&amp;"_"&amp;$A242),annexure,COLUMNS($B241:H241),0),"")</f>
        <v/>
      </c>
      <c r="H242" s="171" t="str">
        <f>IFERROR(VLOOKUP(($D$13&amp;"_"&amp;$A242),annexure,COLUMNS($B241:I241),0),"")</f>
        <v/>
      </c>
      <c r="I242" s="171" t="str">
        <f>IFERROR(VLOOKUP(($D$13&amp;"_"&amp;$A242),annexure,COLUMNS($B241:J241),0),"")</f>
        <v/>
      </c>
      <c r="J242" s="171" t="str">
        <f>IFERROR(VLOOKUP(($D$13&amp;"_"&amp;$A242),annexure,COLUMNS($B241:K241),0),"")</f>
        <v/>
      </c>
      <c r="K242" s="229" t="str">
        <f>IFERROR(VLOOKUP(($D$13&amp;"_"&amp;$A242),annexure,COLUMNS($B241:L241),0),"")</f>
        <v/>
      </c>
    </row>
    <row r="243" spans="1:11">
      <c r="A243" s="7">
        <v>223</v>
      </c>
      <c r="B243" s="228" t="str">
        <f>IFERROR(VLOOKUP(($D$13&amp;"_"&amp;$A243),annexure,COLUMNS($B242:C242),0),"")</f>
        <v/>
      </c>
      <c r="C243" s="145" t="str">
        <f>IFERROR(VLOOKUP(($D$13&amp;"_"&amp;$A243),annexure,COLUMNS($B242:D242),0),"")</f>
        <v/>
      </c>
      <c r="D243" s="176" t="str">
        <f>IFERROR(VLOOKUP(($D$13&amp;"_"&amp;$A243),annexure,COLUMNS($B242:E242),0),"")</f>
        <v/>
      </c>
      <c r="E243" s="267" t="str">
        <f>IFERROR(VLOOKUP(($D$13&amp;"_"&amp;$A243),annexure,COLUMNS($B242:F242),0),"")</f>
        <v/>
      </c>
      <c r="F243" s="171" t="str">
        <f>IFERROR(VLOOKUP(($D$13&amp;"_"&amp;$A243),annexure,COLUMNS($B242:G242),0),"")</f>
        <v/>
      </c>
      <c r="G243" s="171" t="str">
        <f>IFERROR(VLOOKUP(($D$13&amp;"_"&amp;$A243),annexure,COLUMNS($B242:H242),0),"")</f>
        <v/>
      </c>
      <c r="H243" s="171" t="str">
        <f>IFERROR(VLOOKUP(($D$13&amp;"_"&amp;$A243),annexure,COLUMNS($B242:I242),0),"")</f>
        <v/>
      </c>
      <c r="I243" s="171" t="str">
        <f>IFERROR(VLOOKUP(($D$13&amp;"_"&amp;$A243),annexure,COLUMNS($B242:J242),0),"")</f>
        <v/>
      </c>
      <c r="J243" s="171" t="str">
        <f>IFERROR(VLOOKUP(($D$13&amp;"_"&amp;$A243),annexure,COLUMNS($B242:K242),0),"")</f>
        <v/>
      </c>
      <c r="K243" s="229" t="str">
        <f>IFERROR(VLOOKUP(($D$13&amp;"_"&amp;$A243),annexure,COLUMNS($B242:L242),0),"")</f>
        <v/>
      </c>
    </row>
    <row r="244" spans="1:11">
      <c r="A244" s="7">
        <v>224</v>
      </c>
      <c r="B244" s="228" t="str">
        <f>IFERROR(VLOOKUP(($D$13&amp;"_"&amp;$A244),annexure,COLUMNS($B243:C243),0),"")</f>
        <v/>
      </c>
      <c r="C244" s="145" t="str">
        <f>IFERROR(VLOOKUP(($D$13&amp;"_"&amp;$A244),annexure,COLUMNS($B243:D243),0),"")</f>
        <v/>
      </c>
      <c r="D244" s="176" t="str">
        <f>IFERROR(VLOOKUP(($D$13&amp;"_"&amp;$A244),annexure,COLUMNS($B243:E243),0),"")</f>
        <v/>
      </c>
      <c r="E244" s="267" t="str">
        <f>IFERROR(VLOOKUP(($D$13&amp;"_"&amp;$A244),annexure,COLUMNS($B243:F243),0),"")</f>
        <v/>
      </c>
      <c r="F244" s="171" t="str">
        <f>IFERROR(VLOOKUP(($D$13&amp;"_"&amp;$A244),annexure,COLUMNS($B243:G243),0),"")</f>
        <v/>
      </c>
      <c r="G244" s="171" t="str">
        <f>IFERROR(VLOOKUP(($D$13&amp;"_"&amp;$A244),annexure,COLUMNS($B243:H243),0),"")</f>
        <v/>
      </c>
      <c r="H244" s="171" t="str">
        <f>IFERROR(VLOOKUP(($D$13&amp;"_"&amp;$A244),annexure,COLUMNS($B243:I243),0),"")</f>
        <v/>
      </c>
      <c r="I244" s="171" t="str">
        <f>IFERROR(VLOOKUP(($D$13&amp;"_"&amp;$A244),annexure,COLUMNS($B243:J243),0),"")</f>
        <v/>
      </c>
      <c r="J244" s="171" t="str">
        <f>IFERROR(VLOOKUP(($D$13&amp;"_"&amp;$A244),annexure,COLUMNS($B243:K243),0),"")</f>
        <v/>
      </c>
      <c r="K244" s="229" t="str">
        <f>IFERROR(VLOOKUP(($D$13&amp;"_"&amp;$A244),annexure,COLUMNS($B243:L243),0),"")</f>
        <v/>
      </c>
    </row>
    <row r="245" spans="1:11">
      <c r="A245" s="7">
        <v>225</v>
      </c>
      <c r="B245" s="228" t="str">
        <f>IFERROR(VLOOKUP(($D$13&amp;"_"&amp;$A245),annexure,COLUMNS($B244:C244),0),"")</f>
        <v/>
      </c>
      <c r="C245" s="145" t="str">
        <f>IFERROR(VLOOKUP(($D$13&amp;"_"&amp;$A245),annexure,COLUMNS($B244:D244),0),"")</f>
        <v/>
      </c>
      <c r="D245" s="176" t="str">
        <f>IFERROR(VLOOKUP(($D$13&amp;"_"&amp;$A245),annexure,COLUMNS($B244:E244),0),"")</f>
        <v/>
      </c>
      <c r="E245" s="267" t="str">
        <f>IFERROR(VLOOKUP(($D$13&amp;"_"&amp;$A245),annexure,COLUMNS($B244:F244),0),"")</f>
        <v/>
      </c>
      <c r="F245" s="171" t="str">
        <f>IFERROR(VLOOKUP(($D$13&amp;"_"&amp;$A245),annexure,COLUMNS($B244:G244),0),"")</f>
        <v/>
      </c>
      <c r="G245" s="171" t="str">
        <f>IFERROR(VLOOKUP(($D$13&amp;"_"&amp;$A245),annexure,COLUMNS($B244:H244),0),"")</f>
        <v/>
      </c>
      <c r="H245" s="171" t="str">
        <f>IFERROR(VLOOKUP(($D$13&amp;"_"&amp;$A245),annexure,COLUMNS($B244:I244),0),"")</f>
        <v/>
      </c>
      <c r="I245" s="171" t="str">
        <f>IFERROR(VLOOKUP(($D$13&amp;"_"&amp;$A245),annexure,COLUMNS($B244:J244),0),"")</f>
        <v/>
      </c>
      <c r="J245" s="171" t="str">
        <f>IFERROR(VLOOKUP(($D$13&amp;"_"&amp;$A245),annexure,COLUMNS($B244:K244),0),"")</f>
        <v/>
      </c>
      <c r="K245" s="229" t="str">
        <f>IFERROR(VLOOKUP(($D$13&amp;"_"&amp;$A245),annexure,COLUMNS($B244:L244),0),"")</f>
        <v/>
      </c>
    </row>
    <row r="246" spans="1:11">
      <c r="A246" s="7">
        <v>226</v>
      </c>
      <c r="B246" s="228" t="str">
        <f>IFERROR(VLOOKUP(($D$13&amp;"_"&amp;$A246),annexure,COLUMNS($B245:C245),0),"")</f>
        <v/>
      </c>
      <c r="C246" s="145" t="str">
        <f>IFERROR(VLOOKUP(($D$13&amp;"_"&amp;$A246),annexure,COLUMNS($B245:D245),0),"")</f>
        <v/>
      </c>
      <c r="D246" s="176" t="str">
        <f>IFERROR(VLOOKUP(($D$13&amp;"_"&amp;$A246),annexure,COLUMNS($B245:E245),0),"")</f>
        <v/>
      </c>
      <c r="E246" s="267" t="str">
        <f>IFERROR(VLOOKUP(($D$13&amp;"_"&amp;$A246),annexure,COLUMNS($B245:F245),0),"")</f>
        <v/>
      </c>
      <c r="F246" s="171" t="str">
        <f>IFERROR(VLOOKUP(($D$13&amp;"_"&amp;$A246),annexure,COLUMNS($B245:G245),0),"")</f>
        <v/>
      </c>
      <c r="G246" s="171" t="str">
        <f>IFERROR(VLOOKUP(($D$13&amp;"_"&amp;$A246),annexure,COLUMNS($B245:H245),0),"")</f>
        <v/>
      </c>
      <c r="H246" s="171" t="str">
        <f>IFERROR(VLOOKUP(($D$13&amp;"_"&amp;$A246),annexure,COLUMNS($B245:I245),0),"")</f>
        <v/>
      </c>
      <c r="I246" s="171" t="str">
        <f>IFERROR(VLOOKUP(($D$13&amp;"_"&amp;$A246),annexure,COLUMNS($B245:J245),0),"")</f>
        <v/>
      </c>
      <c r="J246" s="171" t="str">
        <f>IFERROR(VLOOKUP(($D$13&amp;"_"&amp;$A246),annexure,COLUMNS($B245:K245),0),"")</f>
        <v/>
      </c>
      <c r="K246" s="229" t="str">
        <f>IFERROR(VLOOKUP(($D$13&amp;"_"&amp;$A246),annexure,COLUMNS($B245:L245),0),"")</f>
        <v/>
      </c>
    </row>
    <row r="247" spans="1:11">
      <c r="A247" s="7">
        <v>227</v>
      </c>
      <c r="B247" s="228" t="str">
        <f>IFERROR(VLOOKUP(($D$13&amp;"_"&amp;$A247),annexure,COLUMNS($B246:C246),0),"")</f>
        <v/>
      </c>
      <c r="C247" s="145" t="str">
        <f>IFERROR(VLOOKUP(($D$13&amp;"_"&amp;$A247),annexure,COLUMNS($B246:D246),0),"")</f>
        <v/>
      </c>
      <c r="D247" s="176" t="str">
        <f>IFERROR(VLOOKUP(($D$13&amp;"_"&amp;$A247),annexure,COLUMNS($B246:E246),0),"")</f>
        <v/>
      </c>
      <c r="E247" s="267" t="str">
        <f>IFERROR(VLOOKUP(($D$13&amp;"_"&amp;$A247),annexure,COLUMNS($B246:F246),0),"")</f>
        <v/>
      </c>
      <c r="F247" s="171" t="str">
        <f>IFERROR(VLOOKUP(($D$13&amp;"_"&amp;$A247),annexure,COLUMNS($B246:G246),0),"")</f>
        <v/>
      </c>
      <c r="G247" s="171" t="str">
        <f>IFERROR(VLOOKUP(($D$13&amp;"_"&amp;$A247),annexure,COLUMNS($B246:H246),0),"")</f>
        <v/>
      </c>
      <c r="H247" s="171" t="str">
        <f>IFERROR(VLOOKUP(($D$13&amp;"_"&amp;$A247),annexure,COLUMNS($B246:I246),0),"")</f>
        <v/>
      </c>
      <c r="I247" s="171" t="str">
        <f>IFERROR(VLOOKUP(($D$13&amp;"_"&amp;$A247),annexure,COLUMNS($B246:J246),0),"")</f>
        <v/>
      </c>
      <c r="J247" s="171" t="str">
        <f>IFERROR(VLOOKUP(($D$13&amp;"_"&amp;$A247),annexure,COLUMNS($B246:K246),0),"")</f>
        <v/>
      </c>
      <c r="K247" s="229" t="str">
        <f>IFERROR(VLOOKUP(($D$13&amp;"_"&amp;$A247),annexure,COLUMNS($B246:L246),0),"")</f>
        <v/>
      </c>
    </row>
    <row r="248" spans="1:11">
      <c r="A248" s="7">
        <v>228</v>
      </c>
      <c r="B248" s="228" t="str">
        <f>IFERROR(VLOOKUP(($D$13&amp;"_"&amp;$A248),annexure,COLUMNS($B247:C247),0),"")</f>
        <v/>
      </c>
      <c r="C248" s="145" t="str">
        <f>IFERROR(VLOOKUP(($D$13&amp;"_"&amp;$A248),annexure,COLUMNS($B247:D247),0),"")</f>
        <v/>
      </c>
      <c r="D248" s="176" t="str">
        <f>IFERROR(VLOOKUP(($D$13&amp;"_"&amp;$A248),annexure,COLUMNS($B247:E247),0),"")</f>
        <v/>
      </c>
      <c r="E248" s="267" t="str">
        <f>IFERROR(VLOOKUP(($D$13&amp;"_"&amp;$A248),annexure,COLUMNS($B247:F247),0),"")</f>
        <v/>
      </c>
      <c r="F248" s="171" t="str">
        <f>IFERROR(VLOOKUP(($D$13&amp;"_"&amp;$A248),annexure,COLUMNS($B247:G247),0),"")</f>
        <v/>
      </c>
      <c r="G248" s="171" t="str">
        <f>IFERROR(VLOOKUP(($D$13&amp;"_"&amp;$A248),annexure,COLUMNS($B247:H247),0),"")</f>
        <v/>
      </c>
      <c r="H248" s="171" t="str">
        <f>IFERROR(VLOOKUP(($D$13&amp;"_"&amp;$A248),annexure,COLUMNS($B247:I247),0),"")</f>
        <v/>
      </c>
      <c r="I248" s="171" t="str">
        <f>IFERROR(VLOOKUP(($D$13&amp;"_"&amp;$A248),annexure,COLUMNS($B247:J247),0),"")</f>
        <v/>
      </c>
      <c r="J248" s="171" t="str">
        <f>IFERROR(VLOOKUP(($D$13&amp;"_"&amp;$A248),annexure,COLUMNS($B247:K247),0),"")</f>
        <v/>
      </c>
      <c r="K248" s="229" t="str">
        <f>IFERROR(VLOOKUP(($D$13&amp;"_"&amp;$A248),annexure,COLUMNS($B247:L247),0),"")</f>
        <v/>
      </c>
    </row>
    <row r="249" spans="1:11">
      <c r="A249" s="7">
        <v>229</v>
      </c>
      <c r="B249" s="228" t="str">
        <f>IFERROR(VLOOKUP(($D$13&amp;"_"&amp;$A249),annexure,COLUMNS($B248:C248),0),"")</f>
        <v/>
      </c>
      <c r="C249" s="145" t="str">
        <f>IFERROR(VLOOKUP(($D$13&amp;"_"&amp;$A249),annexure,COLUMNS($B248:D248),0),"")</f>
        <v/>
      </c>
      <c r="D249" s="176" t="str">
        <f>IFERROR(VLOOKUP(($D$13&amp;"_"&amp;$A249),annexure,COLUMNS($B248:E248),0),"")</f>
        <v/>
      </c>
      <c r="E249" s="267" t="str">
        <f>IFERROR(VLOOKUP(($D$13&amp;"_"&amp;$A249),annexure,COLUMNS($B248:F248),0),"")</f>
        <v/>
      </c>
      <c r="F249" s="171" t="str">
        <f>IFERROR(VLOOKUP(($D$13&amp;"_"&amp;$A249),annexure,COLUMNS($B248:G248),0),"")</f>
        <v/>
      </c>
      <c r="G249" s="171" t="str">
        <f>IFERROR(VLOOKUP(($D$13&amp;"_"&amp;$A249),annexure,COLUMNS($B248:H248),0),"")</f>
        <v/>
      </c>
      <c r="H249" s="171" t="str">
        <f>IFERROR(VLOOKUP(($D$13&amp;"_"&amp;$A249),annexure,COLUMNS($B248:I248),0),"")</f>
        <v/>
      </c>
      <c r="I249" s="171" t="str">
        <f>IFERROR(VLOOKUP(($D$13&amp;"_"&amp;$A249),annexure,COLUMNS($B248:J248),0),"")</f>
        <v/>
      </c>
      <c r="J249" s="171" t="str">
        <f>IFERROR(VLOOKUP(($D$13&amp;"_"&amp;$A249),annexure,COLUMNS($B248:K248),0),"")</f>
        <v/>
      </c>
      <c r="K249" s="229" t="str">
        <f>IFERROR(VLOOKUP(($D$13&amp;"_"&amp;$A249),annexure,COLUMNS($B248:L248),0),"")</f>
        <v/>
      </c>
    </row>
    <row r="250" spans="1:11">
      <c r="A250" s="7">
        <v>230</v>
      </c>
      <c r="B250" s="228" t="str">
        <f>IFERROR(VLOOKUP(($D$13&amp;"_"&amp;$A250),annexure,COLUMNS($B249:C249),0),"")</f>
        <v/>
      </c>
      <c r="C250" s="145" t="str">
        <f>IFERROR(VLOOKUP(($D$13&amp;"_"&amp;$A250),annexure,COLUMNS($B249:D249),0),"")</f>
        <v/>
      </c>
      <c r="D250" s="176" t="str">
        <f>IFERROR(VLOOKUP(($D$13&amp;"_"&amp;$A250),annexure,COLUMNS($B249:E249),0),"")</f>
        <v/>
      </c>
      <c r="E250" s="267" t="str">
        <f>IFERROR(VLOOKUP(($D$13&amp;"_"&amp;$A250),annexure,COLUMNS($B249:F249),0),"")</f>
        <v/>
      </c>
      <c r="F250" s="171" t="str">
        <f>IFERROR(VLOOKUP(($D$13&amp;"_"&amp;$A250),annexure,COLUMNS($B249:G249),0),"")</f>
        <v/>
      </c>
      <c r="G250" s="171" t="str">
        <f>IFERROR(VLOOKUP(($D$13&amp;"_"&amp;$A250),annexure,COLUMNS($B249:H249),0),"")</f>
        <v/>
      </c>
      <c r="H250" s="171" t="str">
        <f>IFERROR(VLOOKUP(($D$13&amp;"_"&amp;$A250),annexure,COLUMNS($B249:I249),0),"")</f>
        <v/>
      </c>
      <c r="I250" s="171" t="str">
        <f>IFERROR(VLOOKUP(($D$13&amp;"_"&amp;$A250),annexure,COLUMNS($B249:J249),0),"")</f>
        <v/>
      </c>
      <c r="J250" s="171" t="str">
        <f>IFERROR(VLOOKUP(($D$13&amp;"_"&amp;$A250),annexure,COLUMNS($B249:K249),0),"")</f>
        <v/>
      </c>
      <c r="K250" s="229" t="str">
        <f>IFERROR(VLOOKUP(($D$13&amp;"_"&amp;$A250),annexure,COLUMNS($B249:L249),0),"")</f>
        <v/>
      </c>
    </row>
    <row r="251" spans="1:11">
      <c r="A251" s="7">
        <v>231</v>
      </c>
      <c r="B251" s="228" t="str">
        <f>IFERROR(VLOOKUP(($D$13&amp;"_"&amp;$A251),annexure,COLUMNS($B250:C250),0),"")</f>
        <v/>
      </c>
      <c r="C251" s="145" t="str">
        <f>IFERROR(VLOOKUP(($D$13&amp;"_"&amp;$A251),annexure,COLUMNS($B250:D250),0),"")</f>
        <v/>
      </c>
      <c r="D251" s="176" t="str">
        <f>IFERROR(VLOOKUP(($D$13&amp;"_"&amp;$A251),annexure,COLUMNS($B250:E250),0),"")</f>
        <v/>
      </c>
      <c r="E251" s="267" t="str">
        <f>IFERROR(VLOOKUP(($D$13&amp;"_"&amp;$A251),annexure,COLUMNS($B250:F250),0),"")</f>
        <v/>
      </c>
      <c r="F251" s="171" t="str">
        <f>IFERROR(VLOOKUP(($D$13&amp;"_"&amp;$A251),annexure,COLUMNS($B250:G250),0),"")</f>
        <v/>
      </c>
      <c r="G251" s="171" t="str">
        <f>IFERROR(VLOOKUP(($D$13&amp;"_"&amp;$A251),annexure,COLUMNS($B250:H250),0),"")</f>
        <v/>
      </c>
      <c r="H251" s="171" t="str">
        <f>IFERROR(VLOOKUP(($D$13&amp;"_"&amp;$A251),annexure,COLUMNS($B250:I250),0),"")</f>
        <v/>
      </c>
      <c r="I251" s="171" t="str">
        <f>IFERROR(VLOOKUP(($D$13&amp;"_"&amp;$A251),annexure,COLUMNS($B250:J250),0),"")</f>
        <v/>
      </c>
      <c r="J251" s="171" t="str">
        <f>IFERROR(VLOOKUP(($D$13&amp;"_"&amp;$A251),annexure,COLUMNS($B250:K250),0),"")</f>
        <v/>
      </c>
      <c r="K251" s="229" t="str">
        <f>IFERROR(VLOOKUP(($D$13&amp;"_"&amp;$A251),annexure,COLUMNS($B250:L250),0),"")</f>
        <v/>
      </c>
    </row>
    <row r="252" spans="1:11">
      <c r="A252" s="7">
        <v>232</v>
      </c>
      <c r="B252" s="228" t="str">
        <f>IFERROR(VLOOKUP(($D$13&amp;"_"&amp;$A252),annexure,COLUMNS($B251:C251),0),"")</f>
        <v/>
      </c>
      <c r="C252" s="145" t="str">
        <f>IFERROR(VLOOKUP(($D$13&amp;"_"&amp;$A252),annexure,COLUMNS($B251:D251),0),"")</f>
        <v/>
      </c>
      <c r="D252" s="176" t="str">
        <f>IFERROR(VLOOKUP(($D$13&amp;"_"&amp;$A252),annexure,COLUMNS($B251:E251),0),"")</f>
        <v/>
      </c>
      <c r="E252" s="267" t="str">
        <f>IFERROR(VLOOKUP(($D$13&amp;"_"&amp;$A252),annexure,COLUMNS($B251:F251),0),"")</f>
        <v/>
      </c>
      <c r="F252" s="171" t="str">
        <f>IFERROR(VLOOKUP(($D$13&amp;"_"&amp;$A252),annexure,COLUMNS($B251:G251),0),"")</f>
        <v/>
      </c>
      <c r="G252" s="171" t="str">
        <f>IFERROR(VLOOKUP(($D$13&amp;"_"&amp;$A252),annexure,COLUMNS($B251:H251),0),"")</f>
        <v/>
      </c>
      <c r="H252" s="171" t="str">
        <f>IFERROR(VLOOKUP(($D$13&amp;"_"&amp;$A252),annexure,COLUMNS($B251:I251),0),"")</f>
        <v/>
      </c>
      <c r="I252" s="171" t="str">
        <f>IFERROR(VLOOKUP(($D$13&amp;"_"&amp;$A252),annexure,COLUMNS($B251:J251),0),"")</f>
        <v/>
      </c>
      <c r="J252" s="171" t="str">
        <f>IFERROR(VLOOKUP(($D$13&amp;"_"&amp;$A252),annexure,COLUMNS($B251:K251),0),"")</f>
        <v/>
      </c>
      <c r="K252" s="229" t="str">
        <f>IFERROR(VLOOKUP(($D$13&amp;"_"&amp;$A252),annexure,COLUMNS($B251:L251),0),"")</f>
        <v/>
      </c>
    </row>
    <row r="253" spans="1:11">
      <c r="A253" s="7">
        <v>233</v>
      </c>
      <c r="B253" s="228" t="str">
        <f>IFERROR(VLOOKUP(($D$13&amp;"_"&amp;$A253),annexure,COLUMNS($B252:C252),0),"")</f>
        <v/>
      </c>
      <c r="C253" s="145" t="str">
        <f>IFERROR(VLOOKUP(($D$13&amp;"_"&amp;$A253),annexure,COLUMNS($B252:D252),0),"")</f>
        <v/>
      </c>
      <c r="D253" s="176" t="str">
        <f>IFERROR(VLOOKUP(($D$13&amp;"_"&amp;$A253),annexure,COLUMNS($B252:E252),0),"")</f>
        <v/>
      </c>
      <c r="E253" s="267" t="str">
        <f>IFERROR(VLOOKUP(($D$13&amp;"_"&amp;$A253),annexure,COLUMNS($B252:F252),0),"")</f>
        <v/>
      </c>
      <c r="F253" s="171" t="str">
        <f>IFERROR(VLOOKUP(($D$13&amp;"_"&amp;$A253),annexure,COLUMNS($B252:G252),0),"")</f>
        <v/>
      </c>
      <c r="G253" s="171" t="str">
        <f>IFERROR(VLOOKUP(($D$13&amp;"_"&amp;$A253),annexure,COLUMNS($B252:H252),0),"")</f>
        <v/>
      </c>
      <c r="H253" s="171" t="str">
        <f>IFERROR(VLOOKUP(($D$13&amp;"_"&amp;$A253),annexure,COLUMNS($B252:I252),0),"")</f>
        <v/>
      </c>
      <c r="I253" s="171" t="str">
        <f>IFERROR(VLOOKUP(($D$13&amp;"_"&amp;$A253),annexure,COLUMNS($B252:J252),0),"")</f>
        <v/>
      </c>
      <c r="J253" s="171" t="str">
        <f>IFERROR(VLOOKUP(($D$13&amp;"_"&amp;$A253),annexure,COLUMNS($B252:K252),0),"")</f>
        <v/>
      </c>
      <c r="K253" s="229" t="str">
        <f>IFERROR(VLOOKUP(($D$13&amp;"_"&amp;$A253),annexure,COLUMNS($B252:L252),0),"")</f>
        <v/>
      </c>
    </row>
    <row r="254" spans="1:11">
      <c r="A254" s="7">
        <v>234</v>
      </c>
      <c r="B254" s="228" t="str">
        <f>IFERROR(VLOOKUP(($D$13&amp;"_"&amp;$A254),annexure,COLUMNS($B253:C253),0),"")</f>
        <v/>
      </c>
      <c r="C254" s="145" t="str">
        <f>IFERROR(VLOOKUP(($D$13&amp;"_"&amp;$A254),annexure,COLUMNS($B253:D253),0),"")</f>
        <v/>
      </c>
      <c r="D254" s="176" t="str">
        <f>IFERROR(VLOOKUP(($D$13&amp;"_"&amp;$A254),annexure,COLUMNS($B253:E253),0),"")</f>
        <v/>
      </c>
      <c r="E254" s="267" t="str">
        <f>IFERROR(VLOOKUP(($D$13&amp;"_"&amp;$A254),annexure,COLUMNS($B253:F253),0),"")</f>
        <v/>
      </c>
      <c r="F254" s="171" t="str">
        <f>IFERROR(VLOOKUP(($D$13&amp;"_"&amp;$A254),annexure,COLUMNS($B253:G253),0),"")</f>
        <v/>
      </c>
      <c r="G254" s="171" t="str">
        <f>IFERROR(VLOOKUP(($D$13&amp;"_"&amp;$A254),annexure,COLUMNS($B253:H253),0),"")</f>
        <v/>
      </c>
      <c r="H254" s="171" t="str">
        <f>IFERROR(VLOOKUP(($D$13&amp;"_"&amp;$A254),annexure,COLUMNS($B253:I253),0),"")</f>
        <v/>
      </c>
      <c r="I254" s="171" t="str">
        <f>IFERROR(VLOOKUP(($D$13&amp;"_"&amp;$A254),annexure,COLUMNS($B253:J253),0),"")</f>
        <v/>
      </c>
      <c r="J254" s="171" t="str">
        <f>IFERROR(VLOOKUP(($D$13&amp;"_"&amp;$A254),annexure,COLUMNS($B253:K253),0),"")</f>
        <v/>
      </c>
      <c r="K254" s="229" t="str">
        <f>IFERROR(VLOOKUP(($D$13&amp;"_"&amp;$A254),annexure,COLUMNS($B253:L253),0),"")</f>
        <v/>
      </c>
    </row>
    <row r="255" spans="1:11">
      <c r="A255" s="7">
        <v>235</v>
      </c>
      <c r="B255" s="228" t="str">
        <f>IFERROR(VLOOKUP(($D$13&amp;"_"&amp;$A255),annexure,COLUMNS($B254:C254),0),"")</f>
        <v/>
      </c>
      <c r="C255" s="145" t="str">
        <f>IFERROR(VLOOKUP(($D$13&amp;"_"&amp;$A255),annexure,COLUMNS($B254:D254),0),"")</f>
        <v/>
      </c>
      <c r="D255" s="176" t="str">
        <f>IFERROR(VLOOKUP(($D$13&amp;"_"&amp;$A255),annexure,COLUMNS($B254:E254),0),"")</f>
        <v/>
      </c>
      <c r="E255" s="267" t="str">
        <f>IFERROR(VLOOKUP(($D$13&amp;"_"&amp;$A255),annexure,COLUMNS($B254:F254),0),"")</f>
        <v/>
      </c>
      <c r="F255" s="171" t="str">
        <f>IFERROR(VLOOKUP(($D$13&amp;"_"&amp;$A255),annexure,COLUMNS($B254:G254),0),"")</f>
        <v/>
      </c>
      <c r="G255" s="171" t="str">
        <f>IFERROR(VLOOKUP(($D$13&amp;"_"&amp;$A255),annexure,COLUMNS($B254:H254),0),"")</f>
        <v/>
      </c>
      <c r="H255" s="171" t="str">
        <f>IFERROR(VLOOKUP(($D$13&amp;"_"&amp;$A255),annexure,COLUMNS($B254:I254),0),"")</f>
        <v/>
      </c>
      <c r="I255" s="171" t="str">
        <f>IFERROR(VLOOKUP(($D$13&amp;"_"&amp;$A255),annexure,COLUMNS($B254:J254),0),"")</f>
        <v/>
      </c>
      <c r="J255" s="171" t="str">
        <f>IFERROR(VLOOKUP(($D$13&amp;"_"&amp;$A255),annexure,COLUMNS($B254:K254),0),"")</f>
        <v/>
      </c>
      <c r="K255" s="229" t="str">
        <f>IFERROR(VLOOKUP(($D$13&amp;"_"&amp;$A255),annexure,COLUMNS($B254:L254),0),"")</f>
        <v/>
      </c>
    </row>
    <row r="256" spans="1:11">
      <c r="A256" s="7">
        <v>236</v>
      </c>
      <c r="B256" s="228" t="str">
        <f>IFERROR(VLOOKUP(($D$13&amp;"_"&amp;$A256),annexure,COLUMNS($B255:C255),0),"")</f>
        <v/>
      </c>
      <c r="C256" s="145" t="str">
        <f>IFERROR(VLOOKUP(($D$13&amp;"_"&amp;$A256),annexure,COLUMNS($B255:D255),0),"")</f>
        <v/>
      </c>
      <c r="D256" s="176" t="str">
        <f>IFERROR(VLOOKUP(($D$13&amp;"_"&amp;$A256),annexure,COLUMNS($B255:E255),0),"")</f>
        <v/>
      </c>
      <c r="E256" s="267" t="str">
        <f>IFERROR(VLOOKUP(($D$13&amp;"_"&amp;$A256),annexure,COLUMNS($B255:F255),0),"")</f>
        <v/>
      </c>
      <c r="F256" s="171" t="str">
        <f>IFERROR(VLOOKUP(($D$13&amp;"_"&amp;$A256),annexure,COLUMNS($B255:G255),0),"")</f>
        <v/>
      </c>
      <c r="G256" s="171" t="str">
        <f>IFERROR(VLOOKUP(($D$13&amp;"_"&amp;$A256),annexure,COLUMNS($B255:H255),0),"")</f>
        <v/>
      </c>
      <c r="H256" s="171" t="str">
        <f>IFERROR(VLOOKUP(($D$13&amp;"_"&amp;$A256),annexure,COLUMNS($B255:I255),0),"")</f>
        <v/>
      </c>
      <c r="I256" s="171" t="str">
        <f>IFERROR(VLOOKUP(($D$13&amp;"_"&amp;$A256),annexure,COLUMNS($B255:J255),0),"")</f>
        <v/>
      </c>
      <c r="J256" s="171" t="str">
        <f>IFERROR(VLOOKUP(($D$13&amp;"_"&amp;$A256),annexure,COLUMNS($B255:K255),0),"")</f>
        <v/>
      </c>
      <c r="K256" s="229" t="str">
        <f>IFERROR(VLOOKUP(($D$13&amp;"_"&amp;$A256),annexure,COLUMNS($B255:L255),0),"")</f>
        <v/>
      </c>
    </row>
    <row r="257" spans="1:11">
      <c r="A257" s="7">
        <v>237</v>
      </c>
      <c r="B257" s="228" t="str">
        <f>IFERROR(VLOOKUP(($D$13&amp;"_"&amp;$A257),annexure,COLUMNS($B256:C256),0),"")</f>
        <v/>
      </c>
      <c r="C257" s="145" t="str">
        <f>IFERROR(VLOOKUP(($D$13&amp;"_"&amp;$A257),annexure,COLUMNS($B256:D256),0),"")</f>
        <v/>
      </c>
      <c r="D257" s="176" t="str">
        <f>IFERROR(VLOOKUP(($D$13&amp;"_"&amp;$A257),annexure,COLUMNS($B256:E256),0),"")</f>
        <v/>
      </c>
      <c r="E257" s="267" t="str">
        <f>IFERROR(VLOOKUP(($D$13&amp;"_"&amp;$A257),annexure,COLUMNS($B256:F256),0),"")</f>
        <v/>
      </c>
      <c r="F257" s="171" t="str">
        <f>IFERROR(VLOOKUP(($D$13&amp;"_"&amp;$A257),annexure,COLUMNS($B256:G256),0),"")</f>
        <v/>
      </c>
      <c r="G257" s="171" t="str">
        <f>IFERROR(VLOOKUP(($D$13&amp;"_"&amp;$A257),annexure,COLUMNS($B256:H256),0),"")</f>
        <v/>
      </c>
      <c r="H257" s="171" t="str">
        <f>IFERROR(VLOOKUP(($D$13&amp;"_"&amp;$A257),annexure,COLUMNS($B256:I256),0),"")</f>
        <v/>
      </c>
      <c r="I257" s="171" t="str">
        <f>IFERROR(VLOOKUP(($D$13&amp;"_"&amp;$A257),annexure,COLUMNS($B256:J256),0),"")</f>
        <v/>
      </c>
      <c r="J257" s="171" t="str">
        <f>IFERROR(VLOOKUP(($D$13&amp;"_"&amp;$A257),annexure,COLUMNS($B256:K256),0),"")</f>
        <v/>
      </c>
      <c r="K257" s="229" t="str">
        <f>IFERROR(VLOOKUP(($D$13&amp;"_"&amp;$A257),annexure,COLUMNS($B256:L256),0),"")</f>
        <v/>
      </c>
    </row>
    <row r="258" spans="1:11">
      <c r="A258" s="7">
        <v>238</v>
      </c>
      <c r="B258" s="228" t="str">
        <f>IFERROR(VLOOKUP(($D$13&amp;"_"&amp;$A258),annexure,COLUMNS($B257:C257),0),"")</f>
        <v/>
      </c>
      <c r="C258" s="145" t="str">
        <f>IFERROR(VLOOKUP(($D$13&amp;"_"&amp;$A258),annexure,COLUMNS($B257:D257),0),"")</f>
        <v/>
      </c>
      <c r="D258" s="176" t="str">
        <f>IFERROR(VLOOKUP(($D$13&amp;"_"&amp;$A258),annexure,COLUMNS($B257:E257),0),"")</f>
        <v/>
      </c>
      <c r="E258" s="267" t="str">
        <f>IFERROR(VLOOKUP(($D$13&amp;"_"&amp;$A258),annexure,COLUMNS($B257:F257),0),"")</f>
        <v/>
      </c>
      <c r="F258" s="171" t="str">
        <f>IFERROR(VLOOKUP(($D$13&amp;"_"&amp;$A258),annexure,COLUMNS($B257:G257),0),"")</f>
        <v/>
      </c>
      <c r="G258" s="171" t="str">
        <f>IFERROR(VLOOKUP(($D$13&amp;"_"&amp;$A258),annexure,COLUMNS($B257:H257),0),"")</f>
        <v/>
      </c>
      <c r="H258" s="171" t="str">
        <f>IFERROR(VLOOKUP(($D$13&amp;"_"&amp;$A258),annexure,COLUMNS($B257:I257),0),"")</f>
        <v/>
      </c>
      <c r="I258" s="171" t="str">
        <f>IFERROR(VLOOKUP(($D$13&amp;"_"&amp;$A258),annexure,COLUMNS($B257:J257),0),"")</f>
        <v/>
      </c>
      <c r="J258" s="171" t="str">
        <f>IFERROR(VLOOKUP(($D$13&amp;"_"&amp;$A258),annexure,COLUMNS($B257:K257),0),"")</f>
        <v/>
      </c>
      <c r="K258" s="229" t="str">
        <f>IFERROR(VLOOKUP(($D$13&amp;"_"&amp;$A258),annexure,COLUMNS($B257:L257),0),"")</f>
        <v/>
      </c>
    </row>
    <row r="259" spans="1:11">
      <c r="A259" s="7">
        <v>239</v>
      </c>
      <c r="B259" s="228" t="str">
        <f>IFERROR(VLOOKUP(($D$13&amp;"_"&amp;$A259),annexure,COLUMNS($B258:C258),0),"")</f>
        <v/>
      </c>
      <c r="C259" s="145" t="str">
        <f>IFERROR(VLOOKUP(($D$13&amp;"_"&amp;$A259),annexure,COLUMNS($B258:D258),0),"")</f>
        <v/>
      </c>
      <c r="D259" s="176" t="str">
        <f>IFERROR(VLOOKUP(($D$13&amp;"_"&amp;$A259),annexure,COLUMNS($B258:E258),0),"")</f>
        <v/>
      </c>
      <c r="E259" s="267" t="str">
        <f>IFERROR(VLOOKUP(($D$13&amp;"_"&amp;$A259),annexure,COLUMNS($B258:F258),0),"")</f>
        <v/>
      </c>
      <c r="F259" s="171" t="str">
        <f>IFERROR(VLOOKUP(($D$13&amp;"_"&amp;$A259),annexure,COLUMNS($B258:G258),0),"")</f>
        <v/>
      </c>
      <c r="G259" s="171" t="str">
        <f>IFERROR(VLOOKUP(($D$13&amp;"_"&amp;$A259),annexure,COLUMNS($B258:H258),0),"")</f>
        <v/>
      </c>
      <c r="H259" s="171" t="str">
        <f>IFERROR(VLOOKUP(($D$13&amp;"_"&amp;$A259),annexure,COLUMNS($B258:I258),0),"")</f>
        <v/>
      </c>
      <c r="I259" s="171" t="str">
        <f>IFERROR(VLOOKUP(($D$13&amp;"_"&amp;$A259),annexure,COLUMNS($B258:J258),0),"")</f>
        <v/>
      </c>
      <c r="J259" s="171" t="str">
        <f>IFERROR(VLOOKUP(($D$13&amp;"_"&amp;$A259),annexure,COLUMNS($B258:K258),0),"")</f>
        <v/>
      </c>
      <c r="K259" s="229" t="str">
        <f>IFERROR(VLOOKUP(($D$13&amp;"_"&amp;$A259),annexure,COLUMNS($B258:L258),0),"")</f>
        <v/>
      </c>
    </row>
    <row r="260" spans="1:11">
      <c r="A260" s="7">
        <v>240</v>
      </c>
      <c r="B260" s="228" t="str">
        <f>IFERROR(VLOOKUP(($D$13&amp;"_"&amp;$A260),annexure,COLUMNS($B259:C259),0),"")</f>
        <v/>
      </c>
      <c r="C260" s="145" t="str">
        <f>IFERROR(VLOOKUP(($D$13&amp;"_"&amp;$A260),annexure,COLUMNS($B259:D259),0),"")</f>
        <v/>
      </c>
      <c r="D260" s="176" t="str">
        <f>IFERROR(VLOOKUP(($D$13&amp;"_"&amp;$A260),annexure,COLUMNS($B259:E259),0),"")</f>
        <v/>
      </c>
      <c r="E260" s="267" t="str">
        <f>IFERROR(VLOOKUP(($D$13&amp;"_"&amp;$A260),annexure,COLUMNS($B259:F259),0),"")</f>
        <v/>
      </c>
      <c r="F260" s="171" t="str">
        <f>IFERROR(VLOOKUP(($D$13&amp;"_"&amp;$A260),annexure,COLUMNS($B259:G259),0),"")</f>
        <v/>
      </c>
      <c r="G260" s="171" t="str">
        <f>IFERROR(VLOOKUP(($D$13&amp;"_"&amp;$A260),annexure,COLUMNS($B259:H259),0),"")</f>
        <v/>
      </c>
      <c r="H260" s="171" t="str">
        <f>IFERROR(VLOOKUP(($D$13&amp;"_"&amp;$A260),annexure,COLUMNS($B259:I259),0),"")</f>
        <v/>
      </c>
      <c r="I260" s="171" t="str">
        <f>IFERROR(VLOOKUP(($D$13&amp;"_"&amp;$A260),annexure,COLUMNS($B259:J259),0),"")</f>
        <v/>
      </c>
      <c r="J260" s="171" t="str">
        <f>IFERROR(VLOOKUP(($D$13&amp;"_"&amp;$A260),annexure,COLUMNS($B259:K259),0),"")</f>
        <v/>
      </c>
      <c r="K260" s="229" t="str">
        <f>IFERROR(VLOOKUP(($D$13&amp;"_"&amp;$A260),annexure,COLUMNS($B259:L259),0),"")</f>
        <v/>
      </c>
    </row>
    <row r="261" spans="1:11">
      <c r="A261" s="7">
        <v>241</v>
      </c>
      <c r="B261" s="228" t="str">
        <f>IFERROR(VLOOKUP(($D$13&amp;"_"&amp;$A261),annexure,COLUMNS($B260:C260),0),"")</f>
        <v/>
      </c>
      <c r="C261" s="145" t="str">
        <f>IFERROR(VLOOKUP(($D$13&amp;"_"&amp;$A261),annexure,COLUMNS($B260:D260),0),"")</f>
        <v/>
      </c>
      <c r="D261" s="176" t="str">
        <f>IFERROR(VLOOKUP(($D$13&amp;"_"&amp;$A261),annexure,COLUMNS($B260:E260),0),"")</f>
        <v/>
      </c>
      <c r="E261" s="267" t="str">
        <f>IFERROR(VLOOKUP(($D$13&amp;"_"&amp;$A261),annexure,COLUMNS($B260:F260),0),"")</f>
        <v/>
      </c>
      <c r="F261" s="171" t="str">
        <f>IFERROR(VLOOKUP(($D$13&amp;"_"&amp;$A261),annexure,COLUMNS($B260:G260),0),"")</f>
        <v/>
      </c>
      <c r="G261" s="171" t="str">
        <f>IFERROR(VLOOKUP(($D$13&amp;"_"&amp;$A261),annexure,COLUMNS($B260:H260),0),"")</f>
        <v/>
      </c>
      <c r="H261" s="171" t="str">
        <f>IFERROR(VLOOKUP(($D$13&amp;"_"&amp;$A261),annexure,COLUMNS($B260:I260),0),"")</f>
        <v/>
      </c>
      <c r="I261" s="171" t="str">
        <f>IFERROR(VLOOKUP(($D$13&amp;"_"&amp;$A261),annexure,COLUMNS($B260:J260),0),"")</f>
        <v/>
      </c>
      <c r="J261" s="171" t="str">
        <f>IFERROR(VLOOKUP(($D$13&amp;"_"&amp;$A261),annexure,COLUMNS($B260:K260),0),"")</f>
        <v/>
      </c>
      <c r="K261" s="229" t="str">
        <f>IFERROR(VLOOKUP(($D$13&amp;"_"&amp;$A261),annexure,COLUMNS($B260:L260),0),"")</f>
        <v/>
      </c>
    </row>
    <row r="262" spans="1:11">
      <c r="A262" s="7">
        <v>242</v>
      </c>
      <c r="B262" s="228" t="str">
        <f>IFERROR(VLOOKUP(($D$13&amp;"_"&amp;$A262),annexure,COLUMNS($B261:C261),0),"")</f>
        <v/>
      </c>
      <c r="C262" s="145" t="str">
        <f>IFERROR(VLOOKUP(($D$13&amp;"_"&amp;$A262),annexure,COLUMNS($B261:D261),0),"")</f>
        <v/>
      </c>
      <c r="D262" s="176" t="str">
        <f>IFERROR(VLOOKUP(($D$13&amp;"_"&amp;$A262),annexure,COLUMNS($B261:E261),0),"")</f>
        <v/>
      </c>
      <c r="E262" s="267" t="str">
        <f>IFERROR(VLOOKUP(($D$13&amp;"_"&amp;$A262),annexure,COLUMNS($B261:F261),0),"")</f>
        <v/>
      </c>
      <c r="F262" s="171" t="str">
        <f>IFERROR(VLOOKUP(($D$13&amp;"_"&amp;$A262),annexure,COLUMNS($B261:G261),0),"")</f>
        <v/>
      </c>
      <c r="G262" s="171" t="str">
        <f>IFERROR(VLOOKUP(($D$13&amp;"_"&amp;$A262),annexure,COLUMNS($B261:H261),0),"")</f>
        <v/>
      </c>
      <c r="H262" s="171" t="str">
        <f>IFERROR(VLOOKUP(($D$13&amp;"_"&amp;$A262),annexure,COLUMNS($B261:I261),0),"")</f>
        <v/>
      </c>
      <c r="I262" s="171" t="str">
        <f>IFERROR(VLOOKUP(($D$13&amp;"_"&amp;$A262),annexure,COLUMNS($B261:J261),0),"")</f>
        <v/>
      </c>
      <c r="J262" s="171" t="str">
        <f>IFERROR(VLOOKUP(($D$13&amp;"_"&amp;$A262),annexure,COLUMNS($B261:K261),0),"")</f>
        <v/>
      </c>
      <c r="K262" s="229" t="str">
        <f>IFERROR(VLOOKUP(($D$13&amp;"_"&amp;$A262),annexure,COLUMNS($B261:L261),0),"")</f>
        <v/>
      </c>
    </row>
    <row r="263" spans="1:11">
      <c r="A263" s="7">
        <v>243</v>
      </c>
      <c r="B263" s="228" t="str">
        <f>IFERROR(VLOOKUP(($D$13&amp;"_"&amp;$A263),annexure,COLUMNS($B262:C262),0),"")</f>
        <v/>
      </c>
      <c r="C263" s="145" t="str">
        <f>IFERROR(VLOOKUP(($D$13&amp;"_"&amp;$A263),annexure,COLUMNS($B262:D262),0),"")</f>
        <v/>
      </c>
      <c r="D263" s="176" t="str">
        <f>IFERROR(VLOOKUP(($D$13&amp;"_"&amp;$A263),annexure,COLUMNS($B262:E262),0),"")</f>
        <v/>
      </c>
      <c r="E263" s="267" t="str">
        <f>IFERROR(VLOOKUP(($D$13&amp;"_"&amp;$A263),annexure,COLUMNS($B262:F262),0),"")</f>
        <v/>
      </c>
      <c r="F263" s="171" t="str">
        <f>IFERROR(VLOOKUP(($D$13&amp;"_"&amp;$A263),annexure,COLUMNS($B262:G262),0),"")</f>
        <v/>
      </c>
      <c r="G263" s="171" t="str">
        <f>IFERROR(VLOOKUP(($D$13&amp;"_"&amp;$A263),annexure,COLUMNS($B262:H262),0),"")</f>
        <v/>
      </c>
      <c r="H263" s="171" t="str">
        <f>IFERROR(VLOOKUP(($D$13&amp;"_"&amp;$A263),annexure,COLUMNS($B262:I262),0),"")</f>
        <v/>
      </c>
      <c r="I263" s="171" t="str">
        <f>IFERROR(VLOOKUP(($D$13&amp;"_"&amp;$A263),annexure,COLUMNS($B262:J262),0),"")</f>
        <v/>
      </c>
      <c r="J263" s="171" t="str">
        <f>IFERROR(VLOOKUP(($D$13&amp;"_"&amp;$A263),annexure,COLUMNS($B262:K262),0),"")</f>
        <v/>
      </c>
      <c r="K263" s="229" t="str">
        <f>IFERROR(VLOOKUP(($D$13&amp;"_"&amp;$A263),annexure,COLUMNS($B262:L262),0),"")</f>
        <v/>
      </c>
    </row>
    <row r="264" spans="1:11">
      <c r="A264" s="7">
        <v>244</v>
      </c>
      <c r="B264" s="228" t="str">
        <f>IFERROR(VLOOKUP(($D$13&amp;"_"&amp;$A264),annexure,COLUMNS($B263:C263),0),"")</f>
        <v/>
      </c>
      <c r="C264" s="145" t="str">
        <f>IFERROR(VLOOKUP(($D$13&amp;"_"&amp;$A264),annexure,COLUMNS($B263:D263),0),"")</f>
        <v/>
      </c>
      <c r="D264" s="176" t="str">
        <f>IFERROR(VLOOKUP(($D$13&amp;"_"&amp;$A264),annexure,COLUMNS($B263:E263),0),"")</f>
        <v/>
      </c>
      <c r="E264" s="267" t="str">
        <f>IFERROR(VLOOKUP(($D$13&amp;"_"&amp;$A264),annexure,COLUMNS($B263:F263),0),"")</f>
        <v/>
      </c>
      <c r="F264" s="171" t="str">
        <f>IFERROR(VLOOKUP(($D$13&amp;"_"&amp;$A264),annexure,COLUMNS($B263:G263),0),"")</f>
        <v/>
      </c>
      <c r="G264" s="171" t="str">
        <f>IFERROR(VLOOKUP(($D$13&amp;"_"&amp;$A264),annexure,COLUMNS($B263:H263),0),"")</f>
        <v/>
      </c>
      <c r="H264" s="171" t="str">
        <f>IFERROR(VLOOKUP(($D$13&amp;"_"&amp;$A264),annexure,COLUMNS($B263:I263),0),"")</f>
        <v/>
      </c>
      <c r="I264" s="171" t="str">
        <f>IFERROR(VLOOKUP(($D$13&amp;"_"&amp;$A264),annexure,COLUMNS($B263:J263),0),"")</f>
        <v/>
      </c>
      <c r="J264" s="171" t="str">
        <f>IFERROR(VLOOKUP(($D$13&amp;"_"&amp;$A264),annexure,COLUMNS($B263:K263),0),"")</f>
        <v/>
      </c>
      <c r="K264" s="229" t="str">
        <f>IFERROR(VLOOKUP(($D$13&amp;"_"&amp;$A264),annexure,COLUMNS($B263:L263),0),"")</f>
        <v/>
      </c>
    </row>
    <row r="265" spans="1:11">
      <c r="A265" s="7">
        <v>245</v>
      </c>
      <c r="B265" s="228" t="str">
        <f>IFERROR(VLOOKUP(($D$13&amp;"_"&amp;$A265),annexure,COLUMNS($B264:C264),0),"")</f>
        <v/>
      </c>
      <c r="C265" s="145" t="str">
        <f>IFERROR(VLOOKUP(($D$13&amp;"_"&amp;$A265),annexure,COLUMNS($B264:D264),0),"")</f>
        <v/>
      </c>
      <c r="D265" s="176" t="str">
        <f>IFERROR(VLOOKUP(($D$13&amp;"_"&amp;$A265),annexure,COLUMNS($B264:E264),0),"")</f>
        <v/>
      </c>
      <c r="E265" s="267" t="str">
        <f>IFERROR(VLOOKUP(($D$13&amp;"_"&amp;$A265),annexure,COLUMNS($B264:F264),0),"")</f>
        <v/>
      </c>
      <c r="F265" s="171" t="str">
        <f>IFERROR(VLOOKUP(($D$13&amp;"_"&amp;$A265),annexure,COLUMNS($B264:G264),0),"")</f>
        <v/>
      </c>
      <c r="G265" s="171" t="str">
        <f>IFERROR(VLOOKUP(($D$13&amp;"_"&amp;$A265),annexure,COLUMNS($B264:H264),0),"")</f>
        <v/>
      </c>
      <c r="H265" s="171" t="str">
        <f>IFERROR(VLOOKUP(($D$13&amp;"_"&amp;$A265),annexure,COLUMNS($B264:I264),0),"")</f>
        <v/>
      </c>
      <c r="I265" s="171" t="str">
        <f>IFERROR(VLOOKUP(($D$13&amp;"_"&amp;$A265),annexure,COLUMNS($B264:J264),0),"")</f>
        <v/>
      </c>
      <c r="J265" s="171" t="str">
        <f>IFERROR(VLOOKUP(($D$13&amp;"_"&amp;$A265),annexure,COLUMNS($B264:K264),0),"")</f>
        <v/>
      </c>
      <c r="K265" s="229" t="str">
        <f>IFERROR(VLOOKUP(($D$13&amp;"_"&amp;$A265),annexure,COLUMNS($B264:L264),0),"")</f>
        <v/>
      </c>
    </row>
    <row r="266" spans="1:11">
      <c r="A266" s="7">
        <v>246</v>
      </c>
      <c r="B266" s="228" t="str">
        <f>IFERROR(VLOOKUP(($D$13&amp;"_"&amp;$A266),annexure,COLUMNS($B265:C265),0),"")</f>
        <v/>
      </c>
      <c r="C266" s="145" t="str">
        <f>IFERROR(VLOOKUP(($D$13&amp;"_"&amp;$A266),annexure,COLUMNS($B265:D265),0),"")</f>
        <v/>
      </c>
      <c r="D266" s="176" t="str">
        <f>IFERROR(VLOOKUP(($D$13&amp;"_"&amp;$A266),annexure,COLUMNS($B265:E265),0),"")</f>
        <v/>
      </c>
      <c r="E266" s="267" t="str">
        <f>IFERROR(VLOOKUP(($D$13&amp;"_"&amp;$A266),annexure,COLUMNS($B265:F265),0),"")</f>
        <v/>
      </c>
      <c r="F266" s="171" t="str">
        <f>IFERROR(VLOOKUP(($D$13&amp;"_"&amp;$A266),annexure,COLUMNS($B265:G265),0),"")</f>
        <v/>
      </c>
      <c r="G266" s="171" t="str">
        <f>IFERROR(VLOOKUP(($D$13&amp;"_"&amp;$A266),annexure,COLUMNS($B265:H265),0),"")</f>
        <v/>
      </c>
      <c r="H266" s="171" t="str">
        <f>IFERROR(VLOOKUP(($D$13&amp;"_"&amp;$A266),annexure,COLUMNS($B265:I265),0),"")</f>
        <v/>
      </c>
      <c r="I266" s="171" t="str">
        <f>IFERROR(VLOOKUP(($D$13&amp;"_"&amp;$A266),annexure,COLUMNS($B265:J265),0),"")</f>
        <v/>
      </c>
      <c r="J266" s="171" t="str">
        <f>IFERROR(VLOOKUP(($D$13&amp;"_"&amp;$A266),annexure,COLUMNS($B265:K265),0),"")</f>
        <v/>
      </c>
      <c r="K266" s="229" t="str">
        <f>IFERROR(VLOOKUP(($D$13&amp;"_"&amp;$A266),annexure,COLUMNS($B265:L265),0),"")</f>
        <v/>
      </c>
    </row>
    <row r="267" spans="1:11">
      <c r="A267" s="7">
        <v>247</v>
      </c>
      <c r="B267" s="228" t="str">
        <f>IFERROR(VLOOKUP(($D$13&amp;"_"&amp;$A267),annexure,COLUMNS($B266:C266),0),"")</f>
        <v/>
      </c>
      <c r="C267" s="145" t="str">
        <f>IFERROR(VLOOKUP(($D$13&amp;"_"&amp;$A267),annexure,COLUMNS($B266:D266),0),"")</f>
        <v/>
      </c>
      <c r="D267" s="176" t="str">
        <f>IFERROR(VLOOKUP(($D$13&amp;"_"&amp;$A267),annexure,COLUMNS($B266:E266),0),"")</f>
        <v/>
      </c>
      <c r="E267" s="267" t="str">
        <f>IFERROR(VLOOKUP(($D$13&amp;"_"&amp;$A267),annexure,COLUMNS($B266:F266),0),"")</f>
        <v/>
      </c>
      <c r="F267" s="171" t="str">
        <f>IFERROR(VLOOKUP(($D$13&amp;"_"&amp;$A267),annexure,COLUMNS($B266:G266),0),"")</f>
        <v/>
      </c>
      <c r="G267" s="171" t="str">
        <f>IFERROR(VLOOKUP(($D$13&amp;"_"&amp;$A267),annexure,COLUMNS($B266:H266),0),"")</f>
        <v/>
      </c>
      <c r="H267" s="171" t="str">
        <f>IFERROR(VLOOKUP(($D$13&amp;"_"&amp;$A267),annexure,COLUMNS($B266:I266),0),"")</f>
        <v/>
      </c>
      <c r="I267" s="171" t="str">
        <f>IFERROR(VLOOKUP(($D$13&amp;"_"&amp;$A267),annexure,COLUMNS($B266:J266),0),"")</f>
        <v/>
      </c>
      <c r="J267" s="171" t="str">
        <f>IFERROR(VLOOKUP(($D$13&amp;"_"&amp;$A267),annexure,COLUMNS($B266:K266),0),"")</f>
        <v/>
      </c>
      <c r="K267" s="229" t="str">
        <f>IFERROR(VLOOKUP(($D$13&amp;"_"&amp;$A267),annexure,COLUMNS($B266:L266),0),"")</f>
        <v/>
      </c>
    </row>
    <row r="268" spans="1:11">
      <c r="A268" s="7">
        <v>248</v>
      </c>
      <c r="B268" s="228" t="str">
        <f>IFERROR(VLOOKUP(($D$13&amp;"_"&amp;$A268),annexure,COLUMNS($B267:C267),0),"")</f>
        <v/>
      </c>
      <c r="C268" s="145" t="str">
        <f>IFERROR(VLOOKUP(($D$13&amp;"_"&amp;$A268),annexure,COLUMNS($B267:D267),0),"")</f>
        <v/>
      </c>
      <c r="D268" s="176" t="str">
        <f>IFERROR(VLOOKUP(($D$13&amp;"_"&amp;$A268),annexure,COLUMNS($B267:E267),0),"")</f>
        <v/>
      </c>
      <c r="E268" s="267" t="str">
        <f>IFERROR(VLOOKUP(($D$13&amp;"_"&amp;$A268),annexure,COLUMNS($B267:F267),0),"")</f>
        <v/>
      </c>
      <c r="F268" s="171" t="str">
        <f>IFERROR(VLOOKUP(($D$13&amp;"_"&amp;$A268),annexure,COLUMNS($B267:G267),0),"")</f>
        <v/>
      </c>
      <c r="G268" s="171" t="str">
        <f>IFERROR(VLOOKUP(($D$13&amp;"_"&amp;$A268),annexure,COLUMNS($B267:H267),0),"")</f>
        <v/>
      </c>
      <c r="H268" s="171" t="str">
        <f>IFERROR(VLOOKUP(($D$13&amp;"_"&amp;$A268),annexure,COLUMNS($B267:I267),0),"")</f>
        <v/>
      </c>
      <c r="I268" s="171" t="str">
        <f>IFERROR(VLOOKUP(($D$13&amp;"_"&amp;$A268),annexure,COLUMNS($B267:J267),0),"")</f>
        <v/>
      </c>
      <c r="J268" s="171" t="str">
        <f>IFERROR(VLOOKUP(($D$13&amp;"_"&amp;$A268),annexure,COLUMNS($B267:K267),0),"")</f>
        <v/>
      </c>
      <c r="K268" s="229" t="str">
        <f>IFERROR(VLOOKUP(($D$13&amp;"_"&amp;$A268),annexure,COLUMNS($B267:L267),0),"")</f>
        <v/>
      </c>
    </row>
    <row r="269" spans="1:11">
      <c r="A269" s="7">
        <v>249</v>
      </c>
      <c r="B269" s="228" t="str">
        <f>IFERROR(VLOOKUP(($D$13&amp;"_"&amp;$A269),annexure,COLUMNS($B268:C268),0),"")</f>
        <v/>
      </c>
      <c r="C269" s="145" t="str">
        <f>IFERROR(VLOOKUP(($D$13&amp;"_"&amp;$A269),annexure,COLUMNS($B268:D268),0),"")</f>
        <v/>
      </c>
      <c r="D269" s="176" t="str">
        <f>IFERROR(VLOOKUP(($D$13&amp;"_"&amp;$A269),annexure,COLUMNS($B268:E268),0),"")</f>
        <v/>
      </c>
      <c r="E269" s="267" t="str">
        <f>IFERROR(VLOOKUP(($D$13&amp;"_"&amp;$A269),annexure,COLUMNS($B268:F268),0),"")</f>
        <v/>
      </c>
      <c r="F269" s="171" t="str">
        <f>IFERROR(VLOOKUP(($D$13&amp;"_"&amp;$A269),annexure,COLUMNS($B268:G268),0),"")</f>
        <v/>
      </c>
      <c r="G269" s="171" t="str">
        <f>IFERROR(VLOOKUP(($D$13&amp;"_"&amp;$A269),annexure,COLUMNS($B268:H268),0),"")</f>
        <v/>
      </c>
      <c r="H269" s="171" t="str">
        <f>IFERROR(VLOOKUP(($D$13&amp;"_"&amp;$A269),annexure,COLUMNS($B268:I268),0),"")</f>
        <v/>
      </c>
      <c r="I269" s="171" t="str">
        <f>IFERROR(VLOOKUP(($D$13&amp;"_"&amp;$A269),annexure,COLUMNS($B268:J268),0),"")</f>
        <v/>
      </c>
      <c r="J269" s="171" t="str">
        <f>IFERROR(VLOOKUP(($D$13&amp;"_"&amp;$A269),annexure,COLUMNS($B268:K268),0),"")</f>
        <v/>
      </c>
      <c r="K269" s="229" t="str">
        <f>IFERROR(VLOOKUP(($D$13&amp;"_"&amp;$A269),annexure,COLUMNS($B268:L268),0),"")</f>
        <v/>
      </c>
    </row>
    <row r="270" spans="1:11">
      <c r="A270" s="7">
        <v>250</v>
      </c>
      <c r="B270" s="228" t="str">
        <f>IFERROR(VLOOKUP(($D$13&amp;"_"&amp;$A270),annexure,COLUMNS($B269:C269),0),"")</f>
        <v/>
      </c>
      <c r="C270" s="145" t="str">
        <f>IFERROR(VLOOKUP(($D$13&amp;"_"&amp;$A270),annexure,COLUMNS($B269:D269),0),"")</f>
        <v/>
      </c>
      <c r="D270" s="176" t="str">
        <f>IFERROR(VLOOKUP(($D$13&amp;"_"&amp;$A270),annexure,COLUMNS($B269:E269),0),"")</f>
        <v/>
      </c>
      <c r="E270" s="267" t="str">
        <f>IFERROR(VLOOKUP(($D$13&amp;"_"&amp;$A270),annexure,COLUMNS($B269:F269),0),"")</f>
        <v/>
      </c>
      <c r="F270" s="171" t="str">
        <f>IFERROR(VLOOKUP(($D$13&amp;"_"&amp;$A270),annexure,COLUMNS($B269:G269),0),"")</f>
        <v/>
      </c>
      <c r="G270" s="171" t="str">
        <f>IFERROR(VLOOKUP(($D$13&amp;"_"&amp;$A270),annexure,COLUMNS($B269:H269),0),"")</f>
        <v/>
      </c>
      <c r="H270" s="171" t="str">
        <f>IFERROR(VLOOKUP(($D$13&amp;"_"&amp;$A270),annexure,COLUMNS($B269:I269),0),"")</f>
        <v/>
      </c>
      <c r="I270" s="171" t="str">
        <f>IFERROR(VLOOKUP(($D$13&amp;"_"&amp;$A270),annexure,COLUMNS($B269:J269),0),"")</f>
        <v/>
      </c>
      <c r="J270" s="171" t="str">
        <f>IFERROR(VLOOKUP(($D$13&amp;"_"&amp;$A270),annexure,COLUMNS($B269:K269),0),"")</f>
        <v/>
      </c>
      <c r="K270" s="229" t="str">
        <f>IFERROR(VLOOKUP(($D$13&amp;"_"&amp;$A270),annexure,COLUMNS($B269:L269),0),"")</f>
        <v/>
      </c>
    </row>
    <row r="271" spans="1:11">
      <c r="A271" s="7">
        <v>251</v>
      </c>
      <c r="B271" s="228" t="str">
        <f>IFERROR(VLOOKUP(($D$13&amp;"_"&amp;$A271),annexure,COLUMNS($B270:C270),0),"")</f>
        <v/>
      </c>
      <c r="C271" s="145" t="str">
        <f>IFERROR(VLOOKUP(($D$13&amp;"_"&amp;$A271),annexure,COLUMNS($B270:D270),0),"")</f>
        <v/>
      </c>
      <c r="D271" s="176" t="str">
        <f>IFERROR(VLOOKUP(($D$13&amp;"_"&amp;$A271),annexure,COLUMNS($B270:E270),0),"")</f>
        <v/>
      </c>
      <c r="E271" s="267" t="str">
        <f>IFERROR(VLOOKUP(($D$13&amp;"_"&amp;$A271),annexure,COLUMNS($B270:F270),0),"")</f>
        <v/>
      </c>
      <c r="F271" s="171" t="str">
        <f>IFERROR(VLOOKUP(($D$13&amp;"_"&amp;$A271),annexure,COLUMNS($B270:G270),0),"")</f>
        <v/>
      </c>
      <c r="G271" s="171" t="str">
        <f>IFERROR(VLOOKUP(($D$13&amp;"_"&amp;$A271),annexure,COLUMNS($B270:H270),0),"")</f>
        <v/>
      </c>
      <c r="H271" s="171" t="str">
        <f>IFERROR(VLOOKUP(($D$13&amp;"_"&amp;$A271),annexure,COLUMNS($B270:I270),0),"")</f>
        <v/>
      </c>
      <c r="I271" s="171" t="str">
        <f>IFERROR(VLOOKUP(($D$13&amp;"_"&amp;$A271),annexure,COLUMNS($B270:J270),0),"")</f>
        <v/>
      </c>
      <c r="J271" s="171" t="str">
        <f>IFERROR(VLOOKUP(($D$13&amp;"_"&amp;$A271),annexure,COLUMNS($B270:K270),0),"")</f>
        <v/>
      </c>
      <c r="K271" s="229" t="str">
        <f>IFERROR(VLOOKUP(($D$13&amp;"_"&amp;$A271),annexure,COLUMNS($B270:L270),0),"")</f>
        <v/>
      </c>
    </row>
    <row r="272" spans="1:11">
      <c r="A272" s="7">
        <v>252</v>
      </c>
      <c r="B272" s="228" t="str">
        <f>IFERROR(VLOOKUP(($D$13&amp;"_"&amp;$A272),annexure,COLUMNS($B271:C271),0),"")</f>
        <v/>
      </c>
      <c r="C272" s="145" t="str">
        <f>IFERROR(VLOOKUP(($D$13&amp;"_"&amp;$A272),annexure,COLUMNS($B271:D271),0),"")</f>
        <v/>
      </c>
      <c r="D272" s="176" t="str">
        <f>IFERROR(VLOOKUP(($D$13&amp;"_"&amp;$A272),annexure,COLUMNS($B271:E271),0),"")</f>
        <v/>
      </c>
      <c r="E272" s="267" t="str">
        <f>IFERROR(VLOOKUP(($D$13&amp;"_"&amp;$A272),annexure,COLUMNS($B271:F271),0),"")</f>
        <v/>
      </c>
      <c r="F272" s="171" t="str">
        <f>IFERROR(VLOOKUP(($D$13&amp;"_"&amp;$A272),annexure,COLUMNS($B271:G271),0),"")</f>
        <v/>
      </c>
      <c r="G272" s="171" t="str">
        <f>IFERROR(VLOOKUP(($D$13&amp;"_"&amp;$A272),annexure,COLUMNS($B271:H271),0),"")</f>
        <v/>
      </c>
      <c r="H272" s="171" t="str">
        <f>IFERROR(VLOOKUP(($D$13&amp;"_"&amp;$A272),annexure,COLUMNS($B271:I271),0),"")</f>
        <v/>
      </c>
      <c r="I272" s="171" t="str">
        <f>IFERROR(VLOOKUP(($D$13&amp;"_"&amp;$A272),annexure,COLUMNS($B271:J271),0),"")</f>
        <v/>
      </c>
      <c r="J272" s="171" t="str">
        <f>IFERROR(VLOOKUP(($D$13&amp;"_"&amp;$A272),annexure,COLUMNS($B271:K271),0),"")</f>
        <v/>
      </c>
      <c r="K272" s="229" t="str">
        <f>IFERROR(VLOOKUP(($D$13&amp;"_"&amp;$A272),annexure,COLUMNS($B271:L271),0),"")</f>
        <v/>
      </c>
    </row>
    <row r="273" spans="1:11">
      <c r="A273" s="7">
        <v>253</v>
      </c>
      <c r="B273" s="228" t="str">
        <f>IFERROR(VLOOKUP(($D$13&amp;"_"&amp;$A273),annexure,COLUMNS($B272:C272),0),"")</f>
        <v/>
      </c>
      <c r="C273" s="145" t="str">
        <f>IFERROR(VLOOKUP(($D$13&amp;"_"&amp;$A273),annexure,COLUMNS($B272:D272),0),"")</f>
        <v/>
      </c>
      <c r="D273" s="176" t="str">
        <f>IFERROR(VLOOKUP(($D$13&amp;"_"&amp;$A273),annexure,COLUMNS($B272:E272),0),"")</f>
        <v/>
      </c>
      <c r="E273" s="267" t="str">
        <f>IFERROR(VLOOKUP(($D$13&amp;"_"&amp;$A273),annexure,COLUMNS($B272:F272),0),"")</f>
        <v/>
      </c>
      <c r="F273" s="171" t="str">
        <f>IFERROR(VLOOKUP(($D$13&amp;"_"&amp;$A273),annexure,COLUMNS($B272:G272),0),"")</f>
        <v/>
      </c>
      <c r="G273" s="171" t="str">
        <f>IFERROR(VLOOKUP(($D$13&amp;"_"&amp;$A273),annexure,COLUMNS($B272:H272),0),"")</f>
        <v/>
      </c>
      <c r="H273" s="171" t="str">
        <f>IFERROR(VLOOKUP(($D$13&amp;"_"&amp;$A273),annexure,COLUMNS($B272:I272),0),"")</f>
        <v/>
      </c>
      <c r="I273" s="171" t="str">
        <f>IFERROR(VLOOKUP(($D$13&amp;"_"&amp;$A273),annexure,COLUMNS($B272:J272),0),"")</f>
        <v/>
      </c>
      <c r="J273" s="171" t="str">
        <f>IFERROR(VLOOKUP(($D$13&amp;"_"&amp;$A273),annexure,COLUMNS($B272:K272),0),"")</f>
        <v/>
      </c>
      <c r="K273" s="229" t="str">
        <f>IFERROR(VLOOKUP(($D$13&amp;"_"&amp;$A273),annexure,COLUMNS($B272:L272),0),"")</f>
        <v/>
      </c>
    </row>
    <row r="274" spans="1:11">
      <c r="A274" s="7">
        <v>254</v>
      </c>
      <c r="B274" s="228" t="str">
        <f>IFERROR(VLOOKUP(($D$13&amp;"_"&amp;$A274),annexure,COLUMNS($B273:C273),0),"")</f>
        <v/>
      </c>
      <c r="C274" s="145" t="str">
        <f>IFERROR(VLOOKUP(($D$13&amp;"_"&amp;$A274),annexure,COLUMNS($B273:D273),0),"")</f>
        <v/>
      </c>
      <c r="D274" s="176" t="str">
        <f>IFERROR(VLOOKUP(($D$13&amp;"_"&amp;$A274),annexure,COLUMNS($B273:E273),0),"")</f>
        <v/>
      </c>
      <c r="E274" s="267" t="str">
        <f>IFERROR(VLOOKUP(($D$13&amp;"_"&amp;$A274),annexure,COLUMNS($B273:F273),0),"")</f>
        <v/>
      </c>
      <c r="F274" s="171" t="str">
        <f>IFERROR(VLOOKUP(($D$13&amp;"_"&amp;$A274),annexure,COLUMNS($B273:G273),0),"")</f>
        <v/>
      </c>
      <c r="G274" s="171" t="str">
        <f>IFERROR(VLOOKUP(($D$13&amp;"_"&amp;$A274),annexure,COLUMNS($B273:H273),0),"")</f>
        <v/>
      </c>
      <c r="H274" s="171" t="str">
        <f>IFERROR(VLOOKUP(($D$13&amp;"_"&amp;$A274),annexure,COLUMNS($B273:I273),0),"")</f>
        <v/>
      </c>
      <c r="I274" s="171" t="str">
        <f>IFERROR(VLOOKUP(($D$13&amp;"_"&amp;$A274),annexure,COLUMNS($B273:J273),0),"")</f>
        <v/>
      </c>
      <c r="J274" s="171" t="str">
        <f>IFERROR(VLOOKUP(($D$13&amp;"_"&amp;$A274),annexure,COLUMNS($B273:K273),0),"")</f>
        <v/>
      </c>
      <c r="K274" s="229" t="str">
        <f>IFERROR(VLOOKUP(($D$13&amp;"_"&amp;$A274),annexure,COLUMNS($B273:L273),0),"")</f>
        <v/>
      </c>
    </row>
    <row r="275" spans="1:11">
      <c r="A275" s="7">
        <v>255</v>
      </c>
      <c r="B275" s="228" t="str">
        <f>IFERROR(VLOOKUP(($D$13&amp;"_"&amp;$A275),annexure,COLUMNS($B274:C274),0),"")</f>
        <v/>
      </c>
      <c r="C275" s="145" t="str">
        <f>IFERROR(VLOOKUP(($D$13&amp;"_"&amp;$A275),annexure,COLUMNS($B274:D274),0),"")</f>
        <v/>
      </c>
      <c r="D275" s="176" t="str">
        <f>IFERROR(VLOOKUP(($D$13&amp;"_"&amp;$A275),annexure,COLUMNS($B274:E274),0),"")</f>
        <v/>
      </c>
      <c r="E275" s="267" t="str">
        <f>IFERROR(VLOOKUP(($D$13&amp;"_"&amp;$A275),annexure,COLUMNS($B274:F274),0),"")</f>
        <v/>
      </c>
      <c r="F275" s="171" t="str">
        <f>IFERROR(VLOOKUP(($D$13&amp;"_"&amp;$A275),annexure,COLUMNS($B274:G274),0),"")</f>
        <v/>
      </c>
      <c r="G275" s="171" t="str">
        <f>IFERROR(VLOOKUP(($D$13&amp;"_"&amp;$A275),annexure,COLUMNS($B274:H274),0),"")</f>
        <v/>
      </c>
      <c r="H275" s="171" t="str">
        <f>IFERROR(VLOOKUP(($D$13&amp;"_"&amp;$A275),annexure,COLUMNS($B274:I274),0),"")</f>
        <v/>
      </c>
      <c r="I275" s="171" t="str">
        <f>IFERROR(VLOOKUP(($D$13&amp;"_"&amp;$A275),annexure,COLUMNS($B274:J274),0),"")</f>
        <v/>
      </c>
      <c r="J275" s="171" t="str">
        <f>IFERROR(VLOOKUP(($D$13&amp;"_"&amp;$A275),annexure,COLUMNS($B274:K274),0),"")</f>
        <v/>
      </c>
      <c r="K275" s="229" t="str">
        <f>IFERROR(VLOOKUP(($D$13&amp;"_"&amp;$A275),annexure,COLUMNS($B274:L274),0),"")</f>
        <v/>
      </c>
    </row>
    <row r="276" spans="1:11">
      <c r="A276" s="7">
        <v>256</v>
      </c>
      <c r="B276" s="228" t="str">
        <f>IFERROR(VLOOKUP(($D$13&amp;"_"&amp;$A276),annexure,COLUMNS($B275:C275),0),"")</f>
        <v/>
      </c>
      <c r="C276" s="145" t="str">
        <f>IFERROR(VLOOKUP(($D$13&amp;"_"&amp;$A276),annexure,COLUMNS($B275:D275),0),"")</f>
        <v/>
      </c>
      <c r="D276" s="176" t="str">
        <f>IFERROR(VLOOKUP(($D$13&amp;"_"&amp;$A276),annexure,COLUMNS($B275:E275),0),"")</f>
        <v/>
      </c>
      <c r="E276" s="267" t="str">
        <f>IFERROR(VLOOKUP(($D$13&amp;"_"&amp;$A276),annexure,COLUMNS($B275:F275),0),"")</f>
        <v/>
      </c>
      <c r="F276" s="171" t="str">
        <f>IFERROR(VLOOKUP(($D$13&amp;"_"&amp;$A276),annexure,COLUMNS($B275:G275),0),"")</f>
        <v/>
      </c>
      <c r="G276" s="171" t="str">
        <f>IFERROR(VLOOKUP(($D$13&amp;"_"&amp;$A276),annexure,COLUMNS($B275:H275),0),"")</f>
        <v/>
      </c>
      <c r="H276" s="171" t="str">
        <f>IFERROR(VLOOKUP(($D$13&amp;"_"&amp;$A276),annexure,COLUMNS($B275:I275),0),"")</f>
        <v/>
      </c>
      <c r="I276" s="171" t="str">
        <f>IFERROR(VLOOKUP(($D$13&amp;"_"&amp;$A276),annexure,COLUMNS($B275:J275),0),"")</f>
        <v/>
      </c>
      <c r="J276" s="171" t="str">
        <f>IFERROR(VLOOKUP(($D$13&amp;"_"&amp;$A276),annexure,COLUMNS($B275:K275),0),"")</f>
        <v/>
      </c>
      <c r="K276" s="229" t="str">
        <f>IFERROR(VLOOKUP(($D$13&amp;"_"&amp;$A276),annexure,COLUMNS($B275:L275),0),"")</f>
        <v/>
      </c>
    </row>
    <row r="277" spans="1:11">
      <c r="A277" s="7">
        <v>257</v>
      </c>
      <c r="B277" s="228" t="str">
        <f>IFERROR(VLOOKUP(($D$13&amp;"_"&amp;$A277),annexure,COLUMNS($B276:C276),0),"")</f>
        <v/>
      </c>
      <c r="C277" s="145" t="str">
        <f>IFERROR(VLOOKUP(($D$13&amp;"_"&amp;$A277),annexure,COLUMNS($B276:D276),0),"")</f>
        <v/>
      </c>
      <c r="D277" s="176" t="str">
        <f>IFERROR(VLOOKUP(($D$13&amp;"_"&amp;$A277),annexure,COLUMNS($B276:E276),0),"")</f>
        <v/>
      </c>
      <c r="E277" s="267" t="str">
        <f>IFERROR(VLOOKUP(($D$13&amp;"_"&amp;$A277),annexure,COLUMNS($B276:F276),0),"")</f>
        <v/>
      </c>
      <c r="F277" s="171" t="str">
        <f>IFERROR(VLOOKUP(($D$13&amp;"_"&amp;$A277),annexure,COLUMNS($B276:G276),0),"")</f>
        <v/>
      </c>
      <c r="G277" s="171" t="str">
        <f>IFERROR(VLOOKUP(($D$13&amp;"_"&amp;$A277),annexure,COLUMNS($B276:H276),0),"")</f>
        <v/>
      </c>
      <c r="H277" s="171" t="str">
        <f>IFERROR(VLOOKUP(($D$13&amp;"_"&amp;$A277),annexure,COLUMNS($B276:I276),0),"")</f>
        <v/>
      </c>
      <c r="I277" s="171" t="str">
        <f>IFERROR(VLOOKUP(($D$13&amp;"_"&amp;$A277),annexure,COLUMNS($B276:J276),0),"")</f>
        <v/>
      </c>
      <c r="J277" s="171" t="str">
        <f>IFERROR(VLOOKUP(($D$13&amp;"_"&amp;$A277),annexure,COLUMNS($B276:K276),0),"")</f>
        <v/>
      </c>
      <c r="K277" s="229" t="str">
        <f>IFERROR(VLOOKUP(($D$13&amp;"_"&amp;$A277),annexure,COLUMNS($B276:L276),0),"")</f>
        <v/>
      </c>
    </row>
    <row r="278" spans="1:11">
      <c r="A278" s="7">
        <v>258</v>
      </c>
      <c r="B278" s="228" t="str">
        <f>IFERROR(VLOOKUP(($D$13&amp;"_"&amp;$A278),annexure,COLUMNS($B277:C277),0),"")</f>
        <v/>
      </c>
      <c r="C278" s="145" t="str">
        <f>IFERROR(VLOOKUP(($D$13&amp;"_"&amp;$A278),annexure,COLUMNS($B277:D277),0),"")</f>
        <v/>
      </c>
      <c r="D278" s="176" t="str">
        <f>IFERROR(VLOOKUP(($D$13&amp;"_"&amp;$A278),annexure,COLUMNS($B277:E277),0),"")</f>
        <v/>
      </c>
      <c r="E278" s="267" t="str">
        <f>IFERROR(VLOOKUP(($D$13&amp;"_"&amp;$A278),annexure,COLUMNS($B277:F277),0),"")</f>
        <v/>
      </c>
      <c r="F278" s="171" t="str">
        <f>IFERROR(VLOOKUP(($D$13&amp;"_"&amp;$A278),annexure,COLUMNS($B277:G277),0),"")</f>
        <v/>
      </c>
      <c r="G278" s="171" t="str">
        <f>IFERROR(VLOOKUP(($D$13&amp;"_"&amp;$A278),annexure,COLUMNS($B277:H277),0),"")</f>
        <v/>
      </c>
      <c r="H278" s="171" t="str">
        <f>IFERROR(VLOOKUP(($D$13&amp;"_"&amp;$A278),annexure,COLUMNS($B277:I277),0),"")</f>
        <v/>
      </c>
      <c r="I278" s="171" t="str">
        <f>IFERROR(VLOOKUP(($D$13&amp;"_"&amp;$A278),annexure,COLUMNS($B277:J277),0),"")</f>
        <v/>
      </c>
      <c r="J278" s="171" t="str">
        <f>IFERROR(VLOOKUP(($D$13&amp;"_"&amp;$A278),annexure,COLUMNS($B277:K277),0),"")</f>
        <v/>
      </c>
      <c r="K278" s="229" t="str">
        <f>IFERROR(VLOOKUP(($D$13&amp;"_"&amp;$A278),annexure,COLUMNS($B277:L277),0),"")</f>
        <v/>
      </c>
    </row>
    <row r="279" spans="1:11">
      <c r="A279" s="7">
        <v>259</v>
      </c>
      <c r="B279" s="228" t="str">
        <f>IFERROR(VLOOKUP(($D$13&amp;"_"&amp;$A279),annexure,COLUMNS($B278:C278),0),"")</f>
        <v/>
      </c>
      <c r="C279" s="145" t="str">
        <f>IFERROR(VLOOKUP(($D$13&amp;"_"&amp;$A279),annexure,COLUMNS($B278:D278),0),"")</f>
        <v/>
      </c>
      <c r="D279" s="176" t="str">
        <f>IFERROR(VLOOKUP(($D$13&amp;"_"&amp;$A279),annexure,COLUMNS($B278:E278),0),"")</f>
        <v/>
      </c>
      <c r="E279" s="267" t="str">
        <f>IFERROR(VLOOKUP(($D$13&amp;"_"&amp;$A279),annexure,COLUMNS($B278:F278),0),"")</f>
        <v/>
      </c>
      <c r="F279" s="171" t="str">
        <f>IFERROR(VLOOKUP(($D$13&amp;"_"&amp;$A279),annexure,COLUMNS($B278:G278),0),"")</f>
        <v/>
      </c>
      <c r="G279" s="171" t="str">
        <f>IFERROR(VLOOKUP(($D$13&amp;"_"&amp;$A279),annexure,COLUMNS($B278:H278),0),"")</f>
        <v/>
      </c>
      <c r="H279" s="171" t="str">
        <f>IFERROR(VLOOKUP(($D$13&amp;"_"&amp;$A279),annexure,COLUMNS($B278:I278),0),"")</f>
        <v/>
      </c>
      <c r="I279" s="171" t="str">
        <f>IFERROR(VLOOKUP(($D$13&amp;"_"&amp;$A279),annexure,COLUMNS($B278:J278),0),"")</f>
        <v/>
      </c>
      <c r="J279" s="171" t="str">
        <f>IFERROR(VLOOKUP(($D$13&amp;"_"&amp;$A279),annexure,COLUMNS($B278:K278),0),"")</f>
        <v/>
      </c>
      <c r="K279" s="229" t="str">
        <f>IFERROR(VLOOKUP(($D$13&amp;"_"&amp;$A279),annexure,COLUMNS($B278:L278),0),"")</f>
        <v/>
      </c>
    </row>
    <row r="280" spans="1:11">
      <c r="A280" s="7">
        <v>260</v>
      </c>
      <c r="B280" s="228" t="str">
        <f>IFERROR(VLOOKUP(($D$13&amp;"_"&amp;$A280),annexure,COLUMNS($B279:C279),0),"")</f>
        <v/>
      </c>
      <c r="C280" s="145" t="str">
        <f>IFERROR(VLOOKUP(($D$13&amp;"_"&amp;$A280),annexure,COLUMNS($B279:D279),0),"")</f>
        <v/>
      </c>
      <c r="D280" s="176" t="str">
        <f>IFERROR(VLOOKUP(($D$13&amp;"_"&amp;$A280),annexure,COLUMNS($B279:E279),0),"")</f>
        <v/>
      </c>
      <c r="E280" s="267" t="str">
        <f>IFERROR(VLOOKUP(($D$13&amp;"_"&amp;$A280),annexure,COLUMNS($B279:F279),0),"")</f>
        <v/>
      </c>
      <c r="F280" s="171" t="str">
        <f>IFERROR(VLOOKUP(($D$13&amp;"_"&amp;$A280),annexure,COLUMNS($B279:G279),0),"")</f>
        <v/>
      </c>
      <c r="G280" s="171" t="str">
        <f>IFERROR(VLOOKUP(($D$13&amp;"_"&amp;$A280),annexure,COLUMNS($B279:H279),0),"")</f>
        <v/>
      </c>
      <c r="H280" s="171" t="str">
        <f>IFERROR(VLOOKUP(($D$13&amp;"_"&amp;$A280),annexure,COLUMNS($B279:I279),0),"")</f>
        <v/>
      </c>
      <c r="I280" s="171" t="str">
        <f>IFERROR(VLOOKUP(($D$13&amp;"_"&amp;$A280),annexure,COLUMNS($B279:J279),0),"")</f>
        <v/>
      </c>
      <c r="J280" s="171" t="str">
        <f>IFERROR(VLOOKUP(($D$13&amp;"_"&amp;$A280),annexure,COLUMNS($B279:K279),0),"")</f>
        <v/>
      </c>
      <c r="K280" s="229" t="str">
        <f>IFERROR(VLOOKUP(($D$13&amp;"_"&amp;$A280),annexure,COLUMNS($B279:L279),0),"")</f>
        <v/>
      </c>
    </row>
    <row r="281" spans="1:11">
      <c r="A281" s="7">
        <v>261</v>
      </c>
      <c r="B281" s="228" t="str">
        <f>IFERROR(VLOOKUP(($D$13&amp;"_"&amp;$A281),annexure,COLUMNS($B280:C280),0),"")</f>
        <v/>
      </c>
      <c r="C281" s="145" t="str">
        <f>IFERROR(VLOOKUP(($D$13&amp;"_"&amp;$A281),annexure,COLUMNS($B280:D280),0),"")</f>
        <v/>
      </c>
      <c r="D281" s="176" t="str">
        <f>IFERROR(VLOOKUP(($D$13&amp;"_"&amp;$A281),annexure,COLUMNS($B280:E280),0),"")</f>
        <v/>
      </c>
      <c r="E281" s="267" t="str">
        <f>IFERROR(VLOOKUP(($D$13&amp;"_"&amp;$A281),annexure,COLUMNS($B280:F280),0),"")</f>
        <v/>
      </c>
      <c r="F281" s="171" t="str">
        <f>IFERROR(VLOOKUP(($D$13&amp;"_"&amp;$A281),annexure,COLUMNS($B280:G280),0),"")</f>
        <v/>
      </c>
      <c r="G281" s="171" t="str">
        <f>IFERROR(VLOOKUP(($D$13&amp;"_"&amp;$A281),annexure,COLUMNS($B280:H280),0),"")</f>
        <v/>
      </c>
      <c r="H281" s="171" t="str">
        <f>IFERROR(VLOOKUP(($D$13&amp;"_"&amp;$A281),annexure,COLUMNS($B280:I280),0),"")</f>
        <v/>
      </c>
      <c r="I281" s="171" t="str">
        <f>IFERROR(VLOOKUP(($D$13&amp;"_"&amp;$A281),annexure,COLUMNS($B280:J280),0),"")</f>
        <v/>
      </c>
      <c r="J281" s="171" t="str">
        <f>IFERROR(VLOOKUP(($D$13&amp;"_"&amp;$A281),annexure,COLUMNS($B280:K280),0),"")</f>
        <v/>
      </c>
      <c r="K281" s="229" t="str">
        <f>IFERROR(VLOOKUP(($D$13&amp;"_"&amp;$A281),annexure,COLUMNS($B280:L280),0),"")</f>
        <v/>
      </c>
    </row>
    <row r="282" spans="1:11">
      <c r="A282" s="7">
        <v>262</v>
      </c>
      <c r="B282" s="228" t="str">
        <f>IFERROR(VLOOKUP(($D$13&amp;"_"&amp;$A282),annexure,COLUMNS($B281:C281),0),"")</f>
        <v/>
      </c>
      <c r="C282" s="145" t="str">
        <f>IFERROR(VLOOKUP(($D$13&amp;"_"&amp;$A282),annexure,COLUMNS($B281:D281),0),"")</f>
        <v/>
      </c>
      <c r="D282" s="176" t="str">
        <f>IFERROR(VLOOKUP(($D$13&amp;"_"&amp;$A282),annexure,COLUMNS($B281:E281),0),"")</f>
        <v/>
      </c>
      <c r="E282" s="267" t="str">
        <f>IFERROR(VLOOKUP(($D$13&amp;"_"&amp;$A282),annexure,COLUMNS($B281:F281),0),"")</f>
        <v/>
      </c>
      <c r="F282" s="171" t="str">
        <f>IFERROR(VLOOKUP(($D$13&amp;"_"&amp;$A282),annexure,COLUMNS($B281:G281),0),"")</f>
        <v/>
      </c>
      <c r="G282" s="171" t="str">
        <f>IFERROR(VLOOKUP(($D$13&amp;"_"&amp;$A282),annexure,COLUMNS($B281:H281),0),"")</f>
        <v/>
      </c>
      <c r="H282" s="171" t="str">
        <f>IFERROR(VLOOKUP(($D$13&amp;"_"&amp;$A282),annexure,COLUMNS($B281:I281),0),"")</f>
        <v/>
      </c>
      <c r="I282" s="171" t="str">
        <f>IFERROR(VLOOKUP(($D$13&amp;"_"&amp;$A282),annexure,COLUMNS($B281:J281),0),"")</f>
        <v/>
      </c>
      <c r="J282" s="171" t="str">
        <f>IFERROR(VLOOKUP(($D$13&amp;"_"&amp;$A282),annexure,COLUMNS($B281:K281),0),"")</f>
        <v/>
      </c>
      <c r="K282" s="229" t="str">
        <f>IFERROR(VLOOKUP(($D$13&amp;"_"&amp;$A282),annexure,COLUMNS($B281:L281),0),"")</f>
        <v/>
      </c>
    </row>
    <row r="283" spans="1:11">
      <c r="A283" s="7">
        <v>263</v>
      </c>
      <c r="B283" s="228" t="str">
        <f>IFERROR(VLOOKUP(($D$13&amp;"_"&amp;$A283),annexure,COLUMNS($B282:C282),0),"")</f>
        <v/>
      </c>
      <c r="C283" s="145" t="str">
        <f>IFERROR(VLOOKUP(($D$13&amp;"_"&amp;$A283),annexure,COLUMNS($B282:D282),0),"")</f>
        <v/>
      </c>
      <c r="D283" s="176" t="str">
        <f>IFERROR(VLOOKUP(($D$13&amp;"_"&amp;$A283),annexure,COLUMNS($B282:E282),0),"")</f>
        <v/>
      </c>
      <c r="E283" s="267" t="str">
        <f>IFERROR(VLOOKUP(($D$13&amp;"_"&amp;$A283),annexure,COLUMNS($B282:F282),0),"")</f>
        <v/>
      </c>
      <c r="F283" s="171" t="str">
        <f>IFERROR(VLOOKUP(($D$13&amp;"_"&amp;$A283),annexure,COLUMNS($B282:G282),0),"")</f>
        <v/>
      </c>
      <c r="G283" s="171" t="str">
        <f>IFERROR(VLOOKUP(($D$13&amp;"_"&amp;$A283),annexure,COLUMNS($B282:H282),0),"")</f>
        <v/>
      </c>
      <c r="H283" s="171" t="str">
        <f>IFERROR(VLOOKUP(($D$13&amp;"_"&amp;$A283),annexure,COLUMNS($B282:I282),0),"")</f>
        <v/>
      </c>
      <c r="I283" s="171" t="str">
        <f>IFERROR(VLOOKUP(($D$13&amp;"_"&amp;$A283),annexure,COLUMNS($B282:J282),0),"")</f>
        <v/>
      </c>
      <c r="J283" s="171" t="str">
        <f>IFERROR(VLOOKUP(($D$13&amp;"_"&amp;$A283),annexure,COLUMNS($B282:K282),0),"")</f>
        <v/>
      </c>
      <c r="K283" s="229" t="str">
        <f>IFERROR(VLOOKUP(($D$13&amp;"_"&amp;$A283),annexure,COLUMNS($B282:L282),0),"")</f>
        <v/>
      </c>
    </row>
    <row r="284" spans="1:11">
      <c r="A284" s="7">
        <v>264</v>
      </c>
      <c r="B284" s="228" t="str">
        <f>IFERROR(VLOOKUP(($D$13&amp;"_"&amp;$A284),annexure,COLUMNS($B283:C283),0),"")</f>
        <v/>
      </c>
      <c r="C284" s="145" t="str">
        <f>IFERROR(VLOOKUP(($D$13&amp;"_"&amp;$A284),annexure,COLUMNS($B283:D283),0),"")</f>
        <v/>
      </c>
      <c r="D284" s="176" t="str">
        <f>IFERROR(VLOOKUP(($D$13&amp;"_"&amp;$A284),annexure,COLUMNS($B283:E283),0),"")</f>
        <v/>
      </c>
      <c r="E284" s="267" t="str">
        <f>IFERROR(VLOOKUP(($D$13&amp;"_"&amp;$A284),annexure,COLUMNS($B283:F283),0),"")</f>
        <v/>
      </c>
      <c r="F284" s="171" t="str">
        <f>IFERROR(VLOOKUP(($D$13&amp;"_"&amp;$A284),annexure,COLUMNS($B283:G283),0),"")</f>
        <v/>
      </c>
      <c r="G284" s="171" t="str">
        <f>IFERROR(VLOOKUP(($D$13&amp;"_"&amp;$A284),annexure,COLUMNS($B283:H283),0),"")</f>
        <v/>
      </c>
      <c r="H284" s="171" t="str">
        <f>IFERROR(VLOOKUP(($D$13&amp;"_"&amp;$A284),annexure,COLUMNS($B283:I283),0),"")</f>
        <v/>
      </c>
      <c r="I284" s="171" t="str">
        <f>IFERROR(VLOOKUP(($D$13&amp;"_"&amp;$A284),annexure,COLUMNS($B283:J283),0),"")</f>
        <v/>
      </c>
      <c r="J284" s="171" t="str">
        <f>IFERROR(VLOOKUP(($D$13&amp;"_"&amp;$A284),annexure,COLUMNS($B283:K283),0),"")</f>
        <v/>
      </c>
      <c r="K284" s="229" t="str">
        <f>IFERROR(VLOOKUP(($D$13&amp;"_"&amp;$A284),annexure,COLUMNS($B283:L283),0),"")</f>
        <v/>
      </c>
    </row>
    <row r="285" spans="1:11">
      <c r="A285" s="7">
        <v>265</v>
      </c>
      <c r="B285" s="228" t="str">
        <f>IFERROR(VLOOKUP(($D$13&amp;"_"&amp;$A285),annexure,COLUMNS($B284:C284),0),"")</f>
        <v/>
      </c>
      <c r="C285" s="145" t="str">
        <f>IFERROR(VLOOKUP(($D$13&amp;"_"&amp;$A285),annexure,COLUMNS($B284:D284),0),"")</f>
        <v/>
      </c>
      <c r="D285" s="176" t="str">
        <f>IFERROR(VLOOKUP(($D$13&amp;"_"&amp;$A285),annexure,COLUMNS($B284:E284),0),"")</f>
        <v/>
      </c>
      <c r="E285" s="267" t="str">
        <f>IFERROR(VLOOKUP(($D$13&amp;"_"&amp;$A285),annexure,COLUMNS($B284:F284),0),"")</f>
        <v/>
      </c>
      <c r="F285" s="171" t="str">
        <f>IFERROR(VLOOKUP(($D$13&amp;"_"&amp;$A285),annexure,COLUMNS($B284:G284),0),"")</f>
        <v/>
      </c>
      <c r="G285" s="171" t="str">
        <f>IFERROR(VLOOKUP(($D$13&amp;"_"&amp;$A285),annexure,COLUMNS($B284:H284),0),"")</f>
        <v/>
      </c>
      <c r="H285" s="171" t="str">
        <f>IFERROR(VLOOKUP(($D$13&amp;"_"&amp;$A285),annexure,COLUMNS($B284:I284),0),"")</f>
        <v/>
      </c>
      <c r="I285" s="171" t="str">
        <f>IFERROR(VLOOKUP(($D$13&amp;"_"&amp;$A285),annexure,COLUMNS($B284:J284),0),"")</f>
        <v/>
      </c>
      <c r="J285" s="171" t="str">
        <f>IFERROR(VLOOKUP(($D$13&amp;"_"&amp;$A285),annexure,COLUMNS($B284:K284),0),"")</f>
        <v/>
      </c>
      <c r="K285" s="229" t="str">
        <f>IFERROR(VLOOKUP(($D$13&amp;"_"&amp;$A285),annexure,COLUMNS($B284:L284),0),"")</f>
        <v/>
      </c>
    </row>
    <row r="286" spans="1:11">
      <c r="A286" s="7">
        <v>266</v>
      </c>
      <c r="B286" s="228" t="str">
        <f>IFERROR(VLOOKUP(($D$13&amp;"_"&amp;$A286),annexure,COLUMNS($B285:C285),0),"")</f>
        <v/>
      </c>
      <c r="C286" s="145" t="str">
        <f>IFERROR(VLOOKUP(($D$13&amp;"_"&amp;$A286),annexure,COLUMNS($B285:D285),0),"")</f>
        <v/>
      </c>
      <c r="D286" s="176" t="str">
        <f>IFERROR(VLOOKUP(($D$13&amp;"_"&amp;$A286),annexure,COLUMNS($B285:E285),0),"")</f>
        <v/>
      </c>
      <c r="E286" s="267" t="str">
        <f>IFERROR(VLOOKUP(($D$13&amp;"_"&amp;$A286),annexure,COLUMNS($B285:F285),0),"")</f>
        <v/>
      </c>
      <c r="F286" s="171" t="str">
        <f>IFERROR(VLOOKUP(($D$13&amp;"_"&amp;$A286),annexure,COLUMNS($B285:G285),0),"")</f>
        <v/>
      </c>
      <c r="G286" s="171" t="str">
        <f>IFERROR(VLOOKUP(($D$13&amp;"_"&amp;$A286),annexure,COLUMNS($B285:H285),0),"")</f>
        <v/>
      </c>
      <c r="H286" s="171" t="str">
        <f>IFERROR(VLOOKUP(($D$13&amp;"_"&amp;$A286),annexure,COLUMNS($B285:I285),0),"")</f>
        <v/>
      </c>
      <c r="I286" s="171" t="str">
        <f>IFERROR(VLOOKUP(($D$13&amp;"_"&amp;$A286),annexure,COLUMNS($B285:J285),0),"")</f>
        <v/>
      </c>
      <c r="J286" s="171" t="str">
        <f>IFERROR(VLOOKUP(($D$13&amp;"_"&amp;$A286),annexure,COLUMNS($B285:K285),0),"")</f>
        <v/>
      </c>
      <c r="K286" s="229" t="str">
        <f>IFERROR(VLOOKUP(($D$13&amp;"_"&amp;$A286),annexure,COLUMNS($B285:L285),0),"")</f>
        <v/>
      </c>
    </row>
    <row r="287" spans="1:11">
      <c r="A287" s="7">
        <v>267</v>
      </c>
      <c r="B287" s="228" t="str">
        <f>IFERROR(VLOOKUP(($D$13&amp;"_"&amp;$A287),annexure,COLUMNS($B286:C286),0),"")</f>
        <v/>
      </c>
      <c r="C287" s="145" t="str">
        <f>IFERROR(VLOOKUP(($D$13&amp;"_"&amp;$A287),annexure,COLUMNS($B286:D286),0),"")</f>
        <v/>
      </c>
      <c r="D287" s="176" t="str">
        <f>IFERROR(VLOOKUP(($D$13&amp;"_"&amp;$A287),annexure,COLUMNS($B286:E286),0),"")</f>
        <v/>
      </c>
      <c r="E287" s="267" t="str">
        <f>IFERROR(VLOOKUP(($D$13&amp;"_"&amp;$A287),annexure,COLUMNS($B286:F286),0),"")</f>
        <v/>
      </c>
      <c r="F287" s="171" t="str">
        <f>IFERROR(VLOOKUP(($D$13&amp;"_"&amp;$A287),annexure,COLUMNS($B286:G286),0),"")</f>
        <v/>
      </c>
      <c r="G287" s="171" t="str">
        <f>IFERROR(VLOOKUP(($D$13&amp;"_"&amp;$A287),annexure,COLUMNS($B286:H286),0),"")</f>
        <v/>
      </c>
      <c r="H287" s="171" t="str">
        <f>IFERROR(VLOOKUP(($D$13&amp;"_"&amp;$A287),annexure,COLUMNS($B286:I286),0),"")</f>
        <v/>
      </c>
      <c r="I287" s="171" t="str">
        <f>IFERROR(VLOOKUP(($D$13&amp;"_"&amp;$A287),annexure,COLUMNS($B286:J286),0),"")</f>
        <v/>
      </c>
      <c r="J287" s="171" t="str">
        <f>IFERROR(VLOOKUP(($D$13&amp;"_"&amp;$A287),annexure,COLUMNS($B286:K286),0),"")</f>
        <v/>
      </c>
      <c r="K287" s="229" t="str">
        <f>IFERROR(VLOOKUP(($D$13&amp;"_"&amp;$A287),annexure,COLUMNS($B286:L286),0),"")</f>
        <v/>
      </c>
    </row>
    <row r="288" spans="1:11">
      <c r="A288" s="7">
        <v>268</v>
      </c>
      <c r="B288" s="228" t="str">
        <f>IFERROR(VLOOKUP(($D$13&amp;"_"&amp;$A288),annexure,COLUMNS($B287:C287),0),"")</f>
        <v/>
      </c>
      <c r="C288" s="145" t="str">
        <f>IFERROR(VLOOKUP(($D$13&amp;"_"&amp;$A288),annexure,COLUMNS($B287:D287),0),"")</f>
        <v/>
      </c>
      <c r="D288" s="176" t="str">
        <f>IFERROR(VLOOKUP(($D$13&amp;"_"&amp;$A288),annexure,COLUMNS($B287:E287),0),"")</f>
        <v/>
      </c>
      <c r="E288" s="267" t="str">
        <f>IFERROR(VLOOKUP(($D$13&amp;"_"&amp;$A288),annexure,COLUMNS($B287:F287),0),"")</f>
        <v/>
      </c>
      <c r="F288" s="171" t="str">
        <f>IFERROR(VLOOKUP(($D$13&amp;"_"&amp;$A288),annexure,COLUMNS($B287:G287),0),"")</f>
        <v/>
      </c>
      <c r="G288" s="171" t="str">
        <f>IFERROR(VLOOKUP(($D$13&amp;"_"&amp;$A288),annexure,COLUMNS($B287:H287),0),"")</f>
        <v/>
      </c>
      <c r="H288" s="171" t="str">
        <f>IFERROR(VLOOKUP(($D$13&amp;"_"&amp;$A288),annexure,COLUMNS($B287:I287),0),"")</f>
        <v/>
      </c>
      <c r="I288" s="171" t="str">
        <f>IFERROR(VLOOKUP(($D$13&amp;"_"&amp;$A288),annexure,COLUMNS($B287:J287),0),"")</f>
        <v/>
      </c>
      <c r="J288" s="171" t="str">
        <f>IFERROR(VLOOKUP(($D$13&amp;"_"&amp;$A288),annexure,COLUMNS($B287:K287),0),"")</f>
        <v/>
      </c>
      <c r="K288" s="229" t="str">
        <f>IFERROR(VLOOKUP(($D$13&amp;"_"&amp;$A288),annexure,COLUMNS($B287:L287),0),"")</f>
        <v/>
      </c>
    </row>
    <row r="289" spans="1:11">
      <c r="A289" s="7">
        <v>269</v>
      </c>
      <c r="B289" s="228" t="str">
        <f>IFERROR(VLOOKUP(($D$13&amp;"_"&amp;$A289),annexure,COLUMNS($B288:C288),0),"")</f>
        <v/>
      </c>
      <c r="C289" s="145" t="str">
        <f>IFERROR(VLOOKUP(($D$13&amp;"_"&amp;$A289),annexure,COLUMNS($B288:D288),0),"")</f>
        <v/>
      </c>
      <c r="D289" s="176" t="str">
        <f>IFERROR(VLOOKUP(($D$13&amp;"_"&amp;$A289),annexure,COLUMNS($B288:E288),0),"")</f>
        <v/>
      </c>
      <c r="E289" s="267" t="str">
        <f>IFERROR(VLOOKUP(($D$13&amp;"_"&amp;$A289),annexure,COLUMNS($B288:F288),0),"")</f>
        <v/>
      </c>
      <c r="F289" s="171" t="str">
        <f>IFERROR(VLOOKUP(($D$13&amp;"_"&amp;$A289),annexure,COLUMNS($B288:G288),0),"")</f>
        <v/>
      </c>
      <c r="G289" s="171" t="str">
        <f>IFERROR(VLOOKUP(($D$13&amp;"_"&amp;$A289),annexure,COLUMNS($B288:H288),0),"")</f>
        <v/>
      </c>
      <c r="H289" s="171" t="str">
        <f>IFERROR(VLOOKUP(($D$13&amp;"_"&amp;$A289),annexure,COLUMNS($B288:I288),0),"")</f>
        <v/>
      </c>
      <c r="I289" s="171" t="str">
        <f>IFERROR(VLOOKUP(($D$13&amp;"_"&amp;$A289),annexure,COLUMNS($B288:J288),0),"")</f>
        <v/>
      </c>
      <c r="J289" s="171" t="str">
        <f>IFERROR(VLOOKUP(($D$13&amp;"_"&amp;$A289),annexure,COLUMNS($B288:K288),0),"")</f>
        <v/>
      </c>
      <c r="K289" s="229" t="str">
        <f>IFERROR(VLOOKUP(($D$13&amp;"_"&amp;$A289),annexure,COLUMNS($B288:L288),0),"")</f>
        <v/>
      </c>
    </row>
    <row r="290" spans="1:11">
      <c r="A290" s="7">
        <v>270</v>
      </c>
      <c r="B290" s="228" t="str">
        <f>IFERROR(VLOOKUP(($D$13&amp;"_"&amp;$A290),annexure,COLUMNS($B289:C289),0),"")</f>
        <v/>
      </c>
      <c r="C290" s="145" t="str">
        <f>IFERROR(VLOOKUP(($D$13&amp;"_"&amp;$A290),annexure,COLUMNS($B289:D289),0),"")</f>
        <v/>
      </c>
      <c r="D290" s="176" t="str">
        <f>IFERROR(VLOOKUP(($D$13&amp;"_"&amp;$A290),annexure,COLUMNS($B289:E289),0),"")</f>
        <v/>
      </c>
      <c r="E290" s="267" t="str">
        <f>IFERROR(VLOOKUP(($D$13&amp;"_"&amp;$A290),annexure,COLUMNS($B289:F289),0),"")</f>
        <v/>
      </c>
      <c r="F290" s="171" t="str">
        <f>IFERROR(VLOOKUP(($D$13&amp;"_"&amp;$A290),annexure,COLUMNS($B289:G289),0),"")</f>
        <v/>
      </c>
      <c r="G290" s="171" t="str">
        <f>IFERROR(VLOOKUP(($D$13&amp;"_"&amp;$A290),annexure,COLUMNS($B289:H289),0),"")</f>
        <v/>
      </c>
      <c r="H290" s="171" t="str">
        <f>IFERROR(VLOOKUP(($D$13&amp;"_"&amp;$A290),annexure,COLUMNS($B289:I289),0),"")</f>
        <v/>
      </c>
      <c r="I290" s="171" t="str">
        <f>IFERROR(VLOOKUP(($D$13&amp;"_"&amp;$A290),annexure,COLUMNS($B289:J289),0),"")</f>
        <v/>
      </c>
      <c r="J290" s="171" t="str">
        <f>IFERROR(VLOOKUP(($D$13&amp;"_"&amp;$A290),annexure,COLUMNS($B289:K289),0),"")</f>
        <v/>
      </c>
      <c r="K290" s="229" t="str">
        <f>IFERROR(VLOOKUP(($D$13&amp;"_"&amp;$A290),annexure,COLUMNS($B289:L289),0),"")</f>
        <v/>
      </c>
    </row>
    <row r="291" spans="1:11">
      <c r="A291" s="7">
        <v>271</v>
      </c>
      <c r="B291" s="228" t="str">
        <f>IFERROR(VLOOKUP(($D$13&amp;"_"&amp;$A291),annexure,COLUMNS($B290:C290),0),"")</f>
        <v/>
      </c>
      <c r="C291" s="145" t="str">
        <f>IFERROR(VLOOKUP(($D$13&amp;"_"&amp;$A291),annexure,COLUMNS($B290:D290),0),"")</f>
        <v/>
      </c>
      <c r="D291" s="176" t="str">
        <f>IFERROR(VLOOKUP(($D$13&amp;"_"&amp;$A291),annexure,COLUMNS($B290:E290),0),"")</f>
        <v/>
      </c>
      <c r="E291" s="267" t="str">
        <f>IFERROR(VLOOKUP(($D$13&amp;"_"&amp;$A291),annexure,COLUMNS($B290:F290),0),"")</f>
        <v/>
      </c>
      <c r="F291" s="171" t="str">
        <f>IFERROR(VLOOKUP(($D$13&amp;"_"&amp;$A291),annexure,COLUMNS($B290:G290),0),"")</f>
        <v/>
      </c>
      <c r="G291" s="171" t="str">
        <f>IFERROR(VLOOKUP(($D$13&amp;"_"&amp;$A291),annexure,COLUMNS($B290:H290),0),"")</f>
        <v/>
      </c>
      <c r="H291" s="171" t="str">
        <f>IFERROR(VLOOKUP(($D$13&amp;"_"&amp;$A291),annexure,COLUMNS($B290:I290),0),"")</f>
        <v/>
      </c>
      <c r="I291" s="171" t="str">
        <f>IFERROR(VLOOKUP(($D$13&amp;"_"&amp;$A291),annexure,COLUMNS($B290:J290),0),"")</f>
        <v/>
      </c>
      <c r="J291" s="171" t="str">
        <f>IFERROR(VLOOKUP(($D$13&amp;"_"&amp;$A291),annexure,COLUMNS($B290:K290),0),"")</f>
        <v/>
      </c>
      <c r="K291" s="229" t="str">
        <f>IFERROR(VLOOKUP(($D$13&amp;"_"&amp;$A291),annexure,COLUMNS($B290:L290),0),"")</f>
        <v/>
      </c>
    </row>
    <row r="292" spans="1:11">
      <c r="A292" s="7">
        <v>272</v>
      </c>
      <c r="B292" s="228" t="str">
        <f>IFERROR(VLOOKUP(($D$13&amp;"_"&amp;$A292),annexure,COLUMNS($B291:C291),0),"")</f>
        <v/>
      </c>
      <c r="C292" s="145" t="str">
        <f>IFERROR(VLOOKUP(($D$13&amp;"_"&amp;$A292),annexure,COLUMNS($B291:D291),0),"")</f>
        <v/>
      </c>
      <c r="D292" s="176" t="str">
        <f>IFERROR(VLOOKUP(($D$13&amp;"_"&amp;$A292),annexure,COLUMNS($B291:E291),0),"")</f>
        <v/>
      </c>
      <c r="E292" s="267" t="str">
        <f>IFERROR(VLOOKUP(($D$13&amp;"_"&amp;$A292),annexure,COLUMNS($B291:F291),0),"")</f>
        <v/>
      </c>
      <c r="F292" s="171" t="str">
        <f>IFERROR(VLOOKUP(($D$13&amp;"_"&amp;$A292),annexure,COLUMNS($B291:G291),0),"")</f>
        <v/>
      </c>
      <c r="G292" s="171" t="str">
        <f>IFERROR(VLOOKUP(($D$13&amp;"_"&amp;$A292),annexure,COLUMNS($B291:H291),0),"")</f>
        <v/>
      </c>
      <c r="H292" s="171" t="str">
        <f>IFERROR(VLOOKUP(($D$13&amp;"_"&amp;$A292),annexure,COLUMNS($B291:I291),0),"")</f>
        <v/>
      </c>
      <c r="I292" s="171" t="str">
        <f>IFERROR(VLOOKUP(($D$13&amp;"_"&amp;$A292),annexure,COLUMNS($B291:J291),0),"")</f>
        <v/>
      </c>
      <c r="J292" s="171" t="str">
        <f>IFERROR(VLOOKUP(($D$13&amp;"_"&amp;$A292),annexure,COLUMNS($B291:K291),0),"")</f>
        <v/>
      </c>
      <c r="K292" s="229" t="str">
        <f>IFERROR(VLOOKUP(($D$13&amp;"_"&amp;$A292),annexure,COLUMNS($B291:L291),0),"")</f>
        <v/>
      </c>
    </row>
    <row r="293" spans="1:11">
      <c r="A293" s="7">
        <v>273</v>
      </c>
      <c r="B293" s="228" t="str">
        <f>IFERROR(VLOOKUP(($D$13&amp;"_"&amp;$A293),annexure,COLUMNS($B292:C292),0),"")</f>
        <v/>
      </c>
      <c r="C293" s="145" t="str">
        <f>IFERROR(VLOOKUP(($D$13&amp;"_"&amp;$A293),annexure,COLUMNS($B292:D292),0),"")</f>
        <v/>
      </c>
      <c r="D293" s="176" t="str">
        <f>IFERROR(VLOOKUP(($D$13&amp;"_"&amp;$A293),annexure,COLUMNS($B292:E292),0),"")</f>
        <v/>
      </c>
      <c r="E293" s="267" t="str">
        <f>IFERROR(VLOOKUP(($D$13&amp;"_"&amp;$A293),annexure,COLUMNS($B292:F292),0),"")</f>
        <v/>
      </c>
      <c r="F293" s="171" t="str">
        <f>IFERROR(VLOOKUP(($D$13&amp;"_"&amp;$A293),annexure,COLUMNS($B292:G292),0),"")</f>
        <v/>
      </c>
      <c r="G293" s="171" t="str">
        <f>IFERROR(VLOOKUP(($D$13&amp;"_"&amp;$A293),annexure,COLUMNS($B292:H292),0),"")</f>
        <v/>
      </c>
      <c r="H293" s="171" t="str">
        <f>IFERROR(VLOOKUP(($D$13&amp;"_"&amp;$A293),annexure,COLUMNS($B292:I292),0),"")</f>
        <v/>
      </c>
      <c r="I293" s="171" t="str">
        <f>IFERROR(VLOOKUP(($D$13&amp;"_"&amp;$A293),annexure,COLUMNS($B292:J292),0),"")</f>
        <v/>
      </c>
      <c r="J293" s="171" t="str">
        <f>IFERROR(VLOOKUP(($D$13&amp;"_"&amp;$A293),annexure,COLUMNS($B292:K292),0),"")</f>
        <v/>
      </c>
      <c r="K293" s="229" t="str">
        <f>IFERROR(VLOOKUP(($D$13&amp;"_"&amp;$A293),annexure,COLUMNS($B292:L292),0),"")</f>
        <v/>
      </c>
    </row>
    <row r="294" spans="1:11">
      <c r="A294" s="7">
        <v>274</v>
      </c>
      <c r="B294" s="228" t="str">
        <f>IFERROR(VLOOKUP(($D$13&amp;"_"&amp;$A294),annexure,COLUMNS($B293:C293),0),"")</f>
        <v/>
      </c>
      <c r="C294" s="145" t="str">
        <f>IFERROR(VLOOKUP(($D$13&amp;"_"&amp;$A294),annexure,COLUMNS($B293:D293),0),"")</f>
        <v/>
      </c>
      <c r="D294" s="176" t="str">
        <f>IFERROR(VLOOKUP(($D$13&amp;"_"&amp;$A294),annexure,COLUMNS($B293:E293),0),"")</f>
        <v/>
      </c>
      <c r="E294" s="267" t="str">
        <f>IFERROR(VLOOKUP(($D$13&amp;"_"&amp;$A294),annexure,COLUMNS($B293:F293),0),"")</f>
        <v/>
      </c>
      <c r="F294" s="171" t="str">
        <f>IFERROR(VLOOKUP(($D$13&amp;"_"&amp;$A294),annexure,COLUMNS($B293:G293),0),"")</f>
        <v/>
      </c>
      <c r="G294" s="171" t="str">
        <f>IFERROR(VLOOKUP(($D$13&amp;"_"&amp;$A294),annexure,COLUMNS($B293:H293),0),"")</f>
        <v/>
      </c>
      <c r="H294" s="171" t="str">
        <f>IFERROR(VLOOKUP(($D$13&amp;"_"&amp;$A294),annexure,COLUMNS($B293:I293),0),"")</f>
        <v/>
      </c>
      <c r="I294" s="171" t="str">
        <f>IFERROR(VLOOKUP(($D$13&amp;"_"&amp;$A294),annexure,COLUMNS($B293:J293),0),"")</f>
        <v/>
      </c>
      <c r="J294" s="171" t="str">
        <f>IFERROR(VLOOKUP(($D$13&amp;"_"&amp;$A294),annexure,COLUMNS($B293:K293),0),"")</f>
        <v/>
      </c>
      <c r="K294" s="229" t="str">
        <f>IFERROR(VLOOKUP(($D$13&amp;"_"&amp;$A294),annexure,COLUMNS($B293:L293),0),"")</f>
        <v/>
      </c>
    </row>
    <row r="295" spans="1:11">
      <c r="A295" s="7">
        <v>275</v>
      </c>
      <c r="B295" s="228" t="str">
        <f>IFERROR(VLOOKUP(($D$13&amp;"_"&amp;$A295),annexure,COLUMNS($B294:C294),0),"")</f>
        <v/>
      </c>
      <c r="C295" s="145" t="str">
        <f>IFERROR(VLOOKUP(($D$13&amp;"_"&amp;$A295),annexure,COLUMNS($B294:D294),0),"")</f>
        <v/>
      </c>
      <c r="D295" s="176" t="str">
        <f>IFERROR(VLOOKUP(($D$13&amp;"_"&amp;$A295),annexure,COLUMNS($B294:E294),0),"")</f>
        <v/>
      </c>
      <c r="E295" s="267" t="str">
        <f>IFERROR(VLOOKUP(($D$13&amp;"_"&amp;$A295),annexure,COLUMNS($B294:F294),0),"")</f>
        <v/>
      </c>
      <c r="F295" s="171" t="str">
        <f>IFERROR(VLOOKUP(($D$13&amp;"_"&amp;$A295),annexure,COLUMNS($B294:G294),0),"")</f>
        <v/>
      </c>
      <c r="G295" s="171" t="str">
        <f>IFERROR(VLOOKUP(($D$13&amp;"_"&amp;$A295),annexure,COLUMNS($B294:H294),0),"")</f>
        <v/>
      </c>
      <c r="H295" s="171" t="str">
        <f>IFERROR(VLOOKUP(($D$13&amp;"_"&amp;$A295),annexure,COLUMNS($B294:I294),0),"")</f>
        <v/>
      </c>
      <c r="I295" s="171" t="str">
        <f>IFERROR(VLOOKUP(($D$13&amp;"_"&amp;$A295),annexure,COLUMNS($B294:J294),0),"")</f>
        <v/>
      </c>
      <c r="J295" s="171" t="str">
        <f>IFERROR(VLOOKUP(($D$13&amp;"_"&amp;$A295),annexure,COLUMNS($B294:K294),0),"")</f>
        <v/>
      </c>
      <c r="K295" s="229" t="str">
        <f>IFERROR(VLOOKUP(($D$13&amp;"_"&amp;$A295),annexure,COLUMNS($B294:L294),0),"")</f>
        <v/>
      </c>
    </row>
    <row r="296" spans="1:11">
      <c r="A296" s="7">
        <v>276</v>
      </c>
      <c r="B296" s="228" t="str">
        <f>IFERROR(VLOOKUP(($D$13&amp;"_"&amp;$A296),annexure,COLUMNS($B295:C295),0),"")</f>
        <v/>
      </c>
      <c r="C296" s="145" t="str">
        <f>IFERROR(VLOOKUP(($D$13&amp;"_"&amp;$A296),annexure,COLUMNS($B295:D295),0),"")</f>
        <v/>
      </c>
      <c r="D296" s="176" t="str">
        <f>IFERROR(VLOOKUP(($D$13&amp;"_"&amp;$A296),annexure,COLUMNS($B295:E295),0),"")</f>
        <v/>
      </c>
      <c r="E296" s="267" t="str">
        <f>IFERROR(VLOOKUP(($D$13&amp;"_"&amp;$A296),annexure,COLUMNS($B295:F295),0),"")</f>
        <v/>
      </c>
      <c r="F296" s="171" t="str">
        <f>IFERROR(VLOOKUP(($D$13&amp;"_"&amp;$A296),annexure,COLUMNS($B295:G295),0),"")</f>
        <v/>
      </c>
      <c r="G296" s="171" t="str">
        <f>IFERROR(VLOOKUP(($D$13&amp;"_"&amp;$A296),annexure,COLUMNS($B295:H295),0),"")</f>
        <v/>
      </c>
      <c r="H296" s="171" t="str">
        <f>IFERROR(VLOOKUP(($D$13&amp;"_"&amp;$A296),annexure,COLUMNS($B295:I295),0),"")</f>
        <v/>
      </c>
      <c r="I296" s="171" t="str">
        <f>IFERROR(VLOOKUP(($D$13&amp;"_"&amp;$A296),annexure,COLUMNS($B295:J295),0),"")</f>
        <v/>
      </c>
      <c r="J296" s="171" t="str">
        <f>IFERROR(VLOOKUP(($D$13&amp;"_"&amp;$A296),annexure,COLUMNS($B295:K295),0),"")</f>
        <v/>
      </c>
      <c r="K296" s="229" t="str">
        <f>IFERROR(VLOOKUP(($D$13&amp;"_"&amp;$A296),annexure,COLUMNS($B295:L295),0),"")</f>
        <v/>
      </c>
    </row>
    <row r="297" spans="1:11">
      <c r="A297" s="7">
        <v>277</v>
      </c>
      <c r="B297" s="228" t="str">
        <f>IFERROR(VLOOKUP(($D$13&amp;"_"&amp;$A297),annexure,COLUMNS($B296:C296),0),"")</f>
        <v/>
      </c>
      <c r="C297" s="145" t="str">
        <f>IFERROR(VLOOKUP(($D$13&amp;"_"&amp;$A297),annexure,COLUMNS($B296:D296),0),"")</f>
        <v/>
      </c>
      <c r="D297" s="176" t="str">
        <f>IFERROR(VLOOKUP(($D$13&amp;"_"&amp;$A297),annexure,COLUMNS($B296:E296),0),"")</f>
        <v/>
      </c>
      <c r="E297" s="267" t="str">
        <f>IFERROR(VLOOKUP(($D$13&amp;"_"&amp;$A297),annexure,COLUMNS($B296:F296),0),"")</f>
        <v/>
      </c>
      <c r="F297" s="171" t="str">
        <f>IFERROR(VLOOKUP(($D$13&amp;"_"&amp;$A297),annexure,COLUMNS($B296:G296),0),"")</f>
        <v/>
      </c>
      <c r="G297" s="171" t="str">
        <f>IFERROR(VLOOKUP(($D$13&amp;"_"&amp;$A297),annexure,COLUMNS($B296:H296),0),"")</f>
        <v/>
      </c>
      <c r="H297" s="171" t="str">
        <f>IFERROR(VLOOKUP(($D$13&amp;"_"&amp;$A297),annexure,COLUMNS($B296:I296),0),"")</f>
        <v/>
      </c>
      <c r="I297" s="171" t="str">
        <f>IFERROR(VLOOKUP(($D$13&amp;"_"&amp;$A297),annexure,COLUMNS($B296:J296),0),"")</f>
        <v/>
      </c>
      <c r="J297" s="171" t="str">
        <f>IFERROR(VLOOKUP(($D$13&amp;"_"&amp;$A297),annexure,COLUMNS($B296:K296),0),"")</f>
        <v/>
      </c>
      <c r="K297" s="229" t="str">
        <f>IFERROR(VLOOKUP(($D$13&amp;"_"&amp;$A297),annexure,COLUMNS($B296:L296),0),"")</f>
        <v/>
      </c>
    </row>
    <row r="298" spans="1:11">
      <c r="A298" s="7">
        <v>278</v>
      </c>
      <c r="B298" s="228" t="str">
        <f>IFERROR(VLOOKUP(($D$13&amp;"_"&amp;$A298),annexure,COLUMNS($B297:C297),0),"")</f>
        <v/>
      </c>
      <c r="C298" s="145" t="str">
        <f>IFERROR(VLOOKUP(($D$13&amp;"_"&amp;$A298),annexure,COLUMNS($B297:D297),0),"")</f>
        <v/>
      </c>
      <c r="D298" s="176" t="str">
        <f>IFERROR(VLOOKUP(($D$13&amp;"_"&amp;$A298),annexure,COLUMNS($B297:E297),0),"")</f>
        <v/>
      </c>
      <c r="E298" s="267" t="str">
        <f>IFERROR(VLOOKUP(($D$13&amp;"_"&amp;$A298),annexure,COLUMNS($B297:F297),0),"")</f>
        <v/>
      </c>
      <c r="F298" s="171" t="str">
        <f>IFERROR(VLOOKUP(($D$13&amp;"_"&amp;$A298),annexure,COLUMNS($B297:G297),0),"")</f>
        <v/>
      </c>
      <c r="G298" s="171" t="str">
        <f>IFERROR(VLOOKUP(($D$13&amp;"_"&amp;$A298),annexure,COLUMNS($B297:H297),0),"")</f>
        <v/>
      </c>
      <c r="H298" s="171" t="str">
        <f>IFERROR(VLOOKUP(($D$13&amp;"_"&amp;$A298),annexure,COLUMNS($B297:I297),0),"")</f>
        <v/>
      </c>
      <c r="I298" s="171" t="str">
        <f>IFERROR(VLOOKUP(($D$13&amp;"_"&amp;$A298),annexure,COLUMNS($B297:J297),0),"")</f>
        <v/>
      </c>
      <c r="J298" s="171" t="str">
        <f>IFERROR(VLOOKUP(($D$13&amp;"_"&amp;$A298),annexure,COLUMNS($B297:K297),0),"")</f>
        <v/>
      </c>
      <c r="K298" s="229" t="str">
        <f>IFERROR(VLOOKUP(($D$13&amp;"_"&amp;$A298),annexure,COLUMNS($B297:L297),0),"")</f>
        <v/>
      </c>
    </row>
    <row r="299" spans="1:11">
      <c r="A299" s="7">
        <v>279</v>
      </c>
      <c r="B299" s="228" t="str">
        <f>IFERROR(VLOOKUP(($D$13&amp;"_"&amp;$A299),annexure,COLUMNS($B298:C298),0),"")</f>
        <v/>
      </c>
      <c r="C299" s="145" t="str">
        <f>IFERROR(VLOOKUP(($D$13&amp;"_"&amp;$A299),annexure,COLUMNS($B298:D298),0),"")</f>
        <v/>
      </c>
      <c r="D299" s="176" t="str">
        <f>IFERROR(VLOOKUP(($D$13&amp;"_"&amp;$A299),annexure,COLUMNS($B298:E298),0),"")</f>
        <v/>
      </c>
      <c r="E299" s="267" t="str">
        <f>IFERROR(VLOOKUP(($D$13&amp;"_"&amp;$A299),annexure,COLUMNS($B298:F298),0),"")</f>
        <v/>
      </c>
      <c r="F299" s="171" t="str">
        <f>IFERROR(VLOOKUP(($D$13&amp;"_"&amp;$A299),annexure,COLUMNS($B298:G298),0),"")</f>
        <v/>
      </c>
      <c r="G299" s="171" t="str">
        <f>IFERROR(VLOOKUP(($D$13&amp;"_"&amp;$A299),annexure,COLUMNS($B298:H298),0),"")</f>
        <v/>
      </c>
      <c r="H299" s="171" t="str">
        <f>IFERROR(VLOOKUP(($D$13&amp;"_"&amp;$A299),annexure,COLUMNS($B298:I298),0),"")</f>
        <v/>
      </c>
      <c r="I299" s="171" t="str">
        <f>IFERROR(VLOOKUP(($D$13&amp;"_"&amp;$A299),annexure,COLUMNS($B298:J298),0),"")</f>
        <v/>
      </c>
      <c r="J299" s="171" t="str">
        <f>IFERROR(VLOOKUP(($D$13&amp;"_"&amp;$A299),annexure,COLUMNS($B298:K298),0),"")</f>
        <v/>
      </c>
      <c r="K299" s="229" t="str">
        <f>IFERROR(VLOOKUP(($D$13&amp;"_"&amp;$A299),annexure,COLUMNS($B298:L298),0),"")</f>
        <v/>
      </c>
    </row>
    <row r="300" spans="1:11">
      <c r="A300" s="7">
        <v>280</v>
      </c>
      <c r="B300" s="228" t="str">
        <f>IFERROR(VLOOKUP(($D$13&amp;"_"&amp;$A300),annexure,COLUMNS($B299:C299),0),"")</f>
        <v/>
      </c>
      <c r="C300" s="145" t="str">
        <f>IFERROR(VLOOKUP(($D$13&amp;"_"&amp;$A300),annexure,COLUMNS($B299:D299),0),"")</f>
        <v/>
      </c>
      <c r="D300" s="176" t="str">
        <f>IFERROR(VLOOKUP(($D$13&amp;"_"&amp;$A300),annexure,COLUMNS($B299:E299),0),"")</f>
        <v/>
      </c>
      <c r="E300" s="267" t="str">
        <f>IFERROR(VLOOKUP(($D$13&amp;"_"&amp;$A300),annexure,COLUMNS($B299:F299),0),"")</f>
        <v/>
      </c>
      <c r="F300" s="171" t="str">
        <f>IFERROR(VLOOKUP(($D$13&amp;"_"&amp;$A300),annexure,COLUMNS($B299:G299),0),"")</f>
        <v/>
      </c>
      <c r="G300" s="171" t="str">
        <f>IFERROR(VLOOKUP(($D$13&amp;"_"&amp;$A300),annexure,COLUMNS($B299:H299),0),"")</f>
        <v/>
      </c>
      <c r="H300" s="171" t="str">
        <f>IFERROR(VLOOKUP(($D$13&amp;"_"&amp;$A300),annexure,COLUMNS($B299:I299),0),"")</f>
        <v/>
      </c>
      <c r="I300" s="171" t="str">
        <f>IFERROR(VLOOKUP(($D$13&amp;"_"&amp;$A300),annexure,COLUMNS($B299:J299),0),"")</f>
        <v/>
      </c>
      <c r="J300" s="171" t="str">
        <f>IFERROR(VLOOKUP(($D$13&amp;"_"&amp;$A300),annexure,COLUMNS($B299:K299),0),"")</f>
        <v/>
      </c>
      <c r="K300" s="229" t="str">
        <f>IFERROR(VLOOKUP(($D$13&amp;"_"&amp;$A300),annexure,COLUMNS($B299:L299),0),"")</f>
        <v/>
      </c>
    </row>
    <row r="301" spans="1:11">
      <c r="A301" s="7">
        <v>281</v>
      </c>
      <c r="B301" s="228" t="str">
        <f>IFERROR(VLOOKUP(($D$13&amp;"_"&amp;$A301),annexure,COLUMNS($B300:C300),0),"")</f>
        <v/>
      </c>
      <c r="C301" s="145" t="str">
        <f>IFERROR(VLOOKUP(($D$13&amp;"_"&amp;$A301),annexure,COLUMNS($B300:D300),0),"")</f>
        <v/>
      </c>
      <c r="D301" s="176" t="str">
        <f>IFERROR(VLOOKUP(($D$13&amp;"_"&amp;$A301),annexure,COLUMNS($B300:E300),0),"")</f>
        <v/>
      </c>
      <c r="E301" s="267" t="str">
        <f>IFERROR(VLOOKUP(($D$13&amp;"_"&amp;$A301),annexure,COLUMNS($B300:F300),0),"")</f>
        <v/>
      </c>
      <c r="F301" s="171" t="str">
        <f>IFERROR(VLOOKUP(($D$13&amp;"_"&amp;$A301),annexure,COLUMNS($B300:G300),0),"")</f>
        <v/>
      </c>
      <c r="G301" s="171" t="str">
        <f>IFERROR(VLOOKUP(($D$13&amp;"_"&amp;$A301),annexure,COLUMNS($B300:H300),0),"")</f>
        <v/>
      </c>
      <c r="H301" s="171" t="str">
        <f>IFERROR(VLOOKUP(($D$13&amp;"_"&amp;$A301),annexure,COLUMNS($B300:I300),0),"")</f>
        <v/>
      </c>
      <c r="I301" s="171" t="str">
        <f>IFERROR(VLOOKUP(($D$13&amp;"_"&amp;$A301),annexure,COLUMNS($B300:J300),0),"")</f>
        <v/>
      </c>
      <c r="J301" s="171" t="str">
        <f>IFERROR(VLOOKUP(($D$13&amp;"_"&amp;$A301),annexure,COLUMNS($B300:K300),0),"")</f>
        <v/>
      </c>
      <c r="K301" s="229" t="str">
        <f>IFERROR(VLOOKUP(($D$13&amp;"_"&amp;$A301),annexure,COLUMNS($B300:L300),0),"")</f>
        <v/>
      </c>
    </row>
    <row r="302" spans="1:11">
      <c r="A302" s="7">
        <v>282</v>
      </c>
      <c r="B302" s="228" t="str">
        <f>IFERROR(VLOOKUP(($D$13&amp;"_"&amp;$A302),annexure,COLUMNS($B301:C301),0),"")</f>
        <v/>
      </c>
      <c r="C302" s="145" t="str">
        <f>IFERROR(VLOOKUP(($D$13&amp;"_"&amp;$A302),annexure,COLUMNS($B301:D301),0),"")</f>
        <v/>
      </c>
      <c r="D302" s="176" t="str">
        <f>IFERROR(VLOOKUP(($D$13&amp;"_"&amp;$A302),annexure,COLUMNS($B301:E301),0),"")</f>
        <v/>
      </c>
      <c r="E302" s="267" t="str">
        <f>IFERROR(VLOOKUP(($D$13&amp;"_"&amp;$A302),annexure,COLUMNS($B301:F301),0),"")</f>
        <v/>
      </c>
      <c r="F302" s="171" t="str">
        <f>IFERROR(VLOOKUP(($D$13&amp;"_"&amp;$A302),annexure,COLUMNS($B301:G301),0),"")</f>
        <v/>
      </c>
      <c r="G302" s="171" t="str">
        <f>IFERROR(VLOOKUP(($D$13&amp;"_"&amp;$A302),annexure,COLUMNS($B301:H301),0),"")</f>
        <v/>
      </c>
      <c r="H302" s="171" t="str">
        <f>IFERROR(VLOOKUP(($D$13&amp;"_"&amp;$A302),annexure,COLUMNS($B301:I301),0),"")</f>
        <v/>
      </c>
      <c r="I302" s="171" t="str">
        <f>IFERROR(VLOOKUP(($D$13&amp;"_"&amp;$A302),annexure,COLUMNS($B301:J301),0),"")</f>
        <v/>
      </c>
      <c r="J302" s="171" t="str">
        <f>IFERROR(VLOOKUP(($D$13&amp;"_"&amp;$A302),annexure,COLUMNS($B301:K301),0),"")</f>
        <v/>
      </c>
      <c r="K302" s="229" t="str">
        <f>IFERROR(VLOOKUP(($D$13&amp;"_"&amp;$A302),annexure,COLUMNS($B301:L301),0),"")</f>
        <v/>
      </c>
    </row>
    <row r="303" spans="1:11">
      <c r="A303" s="7">
        <v>283</v>
      </c>
      <c r="B303" s="228" t="str">
        <f>IFERROR(VLOOKUP(($D$13&amp;"_"&amp;$A303),annexure,COLUMNS($B302:C302),0),"")</f>
        <v/>
      </c>
      <c r="C303" s="145" t="str">
        <f>IFERROR(VLOOKUP(($D$13&amp;"_"&amp;$A303),annexure,COLUMNS($B302:D302),0),"")</f>
        <v/>
      </c>
      <c r="D303" s="176" t="str">
        <f>IFERROR(VLOOKUP(($D$13&amp;"_"&amp;$A303),annexure,COLUMNS($B302:E302),0),"")</f>
        <v/>
      </c>
      <c r="E303" s="267" t="str">
        <f>IFERROR(VLOOKUP(($D$13&amp;"_"&amp;$A303),annexure,COLUMNS($B302:F302),0),"")</f>
        <v/>
      </c>
      <c r="F303" s="171" t="str">
        <f>IFERROR(VLOOKUP(($D$13&amp;"_"&amp;$A303),annexure,COLUMNS($B302:G302),0),"")</f>
        <v/>
      </c>
      <c r="G303" s="171" t="str">
        <f>IFERROR(VLOOKUP(($D$13&amp;"_"&amp;$A303),annexure,COLUMNS($B302:H302),0),"")</f>
        <v/>
      </c>
      <c r="H303" s="171" t="str">
        <f>IFERROR(VLOOKUP(($D$13&amp;"_"&amp;$A303),annexure,COLUMNS($B302:I302),0),"")</f>
        <v/>
      </c>
      <c r="I303" s="171" t="str">
        <f>IFERROR(VLOOKUP(($D$13&amp;"_"&amp;$A303),annexure,COLUMNS($B302:J302),0),"")</f>
        <v/>
      </c>
      <c r="J303" s="171" t="str">
        <f>IFERROR(VLOOKUP(($D$13&amp;"_"&amp;$A303),annexure,COLUMNS($B302:K302),0),"")</f>
        <v/>
      </c>
      <c r="K303" s="229" t="str">
        <f>IFERROR(VLOOKUP(($D$13&amp;"_"&amp;$A303),annexure,COLUMNS($B302:L302),0),"")</f>
        <v/>
      </c>
    </row>
    <row r="304" spans="1:11">
      <c r="A304" s="7">
        <v>284</v>
      </c>
      <c r="B304" s="228" t="str">
        <f>IFERROR(VLOOKUP(($D$13&amp;"_"&amp;$A304),annexure,COLUMNS($B303:C303),0),"")</f>
        <v/>
      </c>
      <c r="C304" s="145" t="str">
        <f>IFERROR(VLOOKUP(($D$13&amp;"_"&amp;$A304),annexure,COLUMNS($B303:D303),0),"")</f>
        <v/>
      </c>
      <c r="D304" s="176" t="str">
        <f>IFERROR(VLOOKUP(($D$13&amp;"_"&amp;$A304),annexure,COLUMNS($B303:E303),0),"")</f>
        <v/>
      </c>
      <c r="E304" s="267" t="str">
        <f>IFERROR(VLOOKUP(($D$13&amp;"_"&amp;$A304),annexure,COLUMNS($B303:F303),0),"")</f>
        <v/>
      </c>
      <c r="F304" s="171" t="str">
        <f>IFERROR(VLOOKUP(($D$13&amp;"_"&amp;$A304),annexure,COLUMNS($B303:G303),0),"")</f>
        <v/>
      </c>
      <c r="G304" s="171" t="str">
        <f>IFERROR(VLOOKUP(($D$13&amp;"_"&amp;$A304),annexure,COLUMNS($B303:H303),0),"")</f>
        <v/>
      </c>
      <c r="H304" s="171" t="str">
        <f>IFERROR(VLOOKUP(($D$13&amp;"_"&amp;$A304),annexure,COLUMNS($B303:I303),0),"")</f>
        <v/>
      </c>
      <c r="I304" s="171" t="str">
        <f>IFERROR(VLOOKUP(($D$13&amp;"_"&amp;$A304),annexure,COLUMNS($B303:J303),0),"")</f>
        <v/>
      </c>
      <c r="J304" s="171" t="str">
        <f>IFERROR(VLOOKUP(($D$13&amp;"_"&amp;$A304),annexure,COLUMNS($B303:K303),0),"")</f>
        <v/>
      </c>
      <c r="K304" s="229" t="str">
        <f>IFERROR(VLOOKUP(($D$13&amp;"_"&amp;$A304),annexure,COLUMNS($B303:L303),0),"")</f>
        <v/>
      </c>
    </row>
    <row r="305" spans="1:11">
      <c r="A305" s="7">
        <v>285</v>
      </c>
      <c r="B305" s="228" t="str">
        <f>IFERROR(VLOOKUP(($D$13&amp;"_"&amp;$A305),annexure,COLUMNS($B304:C304),0),"")</f>
        <v/>
      </c>
      <c r="C305" s="145" t="str">
        <f>IFERROR(VLOOKUP(($D$13&amp;"_"&amp;$A305),annexure,COLUMNS($B304:D304),0),"")</f>
        <v/>
      </c>
      <c r="D305" s="176" t="str">
        <f>IFERROR(VLOOKUP(($D$13&amp;"_"&amp;$A305),annexure,COLUMNS($B304:E304),0),"")</f>
        <v/>
      </c>
      <c r="E305" s="267" t="str">
        <f>IFERROR(VLOOKUP(($D$13&amp;"_"&amp;$A305),annexure,COLUMNS($B304:F304),0),"")</f>
        <v/>
      </c>
      <c r="F305" s="171" t="str">
        <f>IFERROR(VLOOKUP(($D$13&amp;"_"&amp;$A305),annexure,COLUMNS($B304:G304),0),"")</f>
        <v/>
      </c>
      <c r="G305" s="171" t="str">
        <f>IFERROR(VLOOKUP(($D$13&amp;"_"&amp;$A305),annexure,COLUMNS($B304:H304),0),"")</f>
        <v/>
      </c>
      <c r="H305" s="171" t="str">
        <f>IFERROR(VLOOKUP(($D$13&amp;"_"&amp;$A305),annexure,COLUMNS($B304:I304),0),"")</f>
        <v/>
      </c>
      <c r="I305" s="171" t="str">
        <f>IFERROR(VLOOKUP(($D$13&amp;"_"&amp;$A305),annexure,COLUMNS($B304:J304),0),"")</f>
        <v/>
      </c>
      <c r="J305" s="171" t="str">
        <f>IFERROR(VLOOKUP(($D$13&amp;"_"&amp;$A305),annexure,COLUMNS($B304:K304),0),"")</f>
        <v/>
      </c>
      <c r="K305" s="229" t="str">
        <f>IFERROR(VLOOKUP(($D$13&amp;"_"&amp;$A305),annexure,COLUMNS($B304:L304),0),"")</f>
        <v/>
      </c>
    </row>
    <row r="306" spans="1:11">
      <c r="A306" s="7">
        <v>286</v>
      </c>
      <c r="B306" s="228" t="str">
        <f>IFERROR(VLOOKUP(($D$13&amp;"_"&amp;$A306),annexure,COLUMNS($B305:C305),0),"")</f>
        <v/>
      </c>
      <c r="C306" s="145" t="str">
        <f>IFERROR(VLOOKUP(($D$13&amp;"_"&amp;$A306),annexure,COLUMNS($B305:D305),0),"")</f>
        <v/>
      </c>
      <c r="D306" s="176" t="str">
        <f>IFERROR(VLOOKUP(($D$13&amp;"_"&amp;$A306),annexure,COLUMNS($B305:E305),0),"")</f>
        <v/>
      </c>
      <c r="E306" s="267" t="str">
        <f>IFERROR(VLOOKUP(($D$13&amp;"_"&amp;$A306),annexure,COLUMNS($B305:F305),0),"")</f>
        <v/>
      </c>
      <c r="F306" s="171" t="str">
        <f>IFERROR(VLOOKUP(($D$13&amp;"_"&amp;$A306),annexure,COLUMNS($B305:G305),0),"")</f>
        <v/>
      </c>
      <c r="G306" s="171" t="str">
        <f>IFERROR(VLOOKUP(($D$13&amp;"_"&amp;$A306),annexure,COLUMNS($B305:H305),0),"")</f>
        <v/>
      </c>
      <c r="H306" s="171" t="str">
        <f>IFERROR(VLOOKUP(($D$13&amp;"_"&amp;$A306),annexure,COLUMNS($B305:I305),0),"")</f>
        <v/>
      </c>
      <c r="I306" s="171" t="str">
        <f>IFERROR(VLOOKUP(($D$13&amp;"_"&amp;$A306),annexure,COLUMNS($B305:J305),0),"")</f>
        <v/>
      </c>
      <c r="J306" s="171" t="str">
        <f>IFERROR(VLOOKUP(($D$13&amp;"_"&amp;$A306),annexure,COLUMNS($B305:K305),0),"")</f>
        <v/>
      </c>
      <c r="K306" s="229" t="str">
        <f>IFERROR(VLOOKUP(($D$13&amp;"_"&amp;$A306),annexure,COLUMNS($B305:L305),0),"")</f>
        <v/>
      </c>
    </row>
    <row r="307" spans="1:11">
      <c r="A307" s="7">
        <v>287</v>
      </c>
      <c r="B307" s="228" t="str">
        <f>IFERROR(VLOOKUP(($D$13&amp;"_"&amp;$A307),annexure,COLUMNS($B306:C306),0),"")</f>
        <v/>
      </c>
      <c r="C307" s="145" t="str">
        <f>IFERROR(VLOOKUP(($D$13&amp;"_"&amp;$A307),annexure,COLUMNS($B306:D306),0),"")</f>
        <v/>
      </c>
      <c r="D307" s="176" t="str">
        <f>IFERROR(VLOOKUP(($D$13&amp;"_"&amp;$A307),annexure,COLUMNS($B306:E306),0),"")</f>
        <v/>
      </c>
      <c r="E307" s="267" t="str">
        <f>IFERROR(VLOOKUP(($D$13&amp;"_"&amp;$A307),annexure,COLUMNS($B306:F306),0),"")</f>
        <v/>
      </c>
      <c r="F307" s="171" t="str">
        <f>IFERROR(VLOOKUP(($D$13&amp;"_"&amp;$A307),annexure,COLUMNS($B306:G306),0),"")</f>
        <v/>
      </c>
      <c r="G307" s="171" t="str">
        <f>IFERROR(VLOOKUP(($D$13&amp;"_"&amp;$A307),annexure,COLUMNS($B306:H306),0),"")</f>
        <v/>
      </c>
      <c r="H307" s="171" t="str">
        <f>IFERROR(VLOOKUP(($D$13&amp;"_"&amp;$A307),annexure,COLUMNS($B306:I306),0),"")</f>
        <v/>
      </c>
      <c r="I307" s="171" t="str">
        <f>IFERROR(VLOOKUP(($D$13&amp;"_"&amp;$A307),annexure,COLUMNS($B306:J306),0),"")</f>
        <v/>
      </c>
      <c r="J307" s="171" t="str">
        <f>IFERROR(VLOOKUP(($D$13&amp;"_"&amp;$A307),annexure,COLUMNS($B306:K306),0),"")</f>
        <v/>
      </c>
      <c r="K307" s="229" t="str">
        <f>IFERROR(VLOOKUP(($D$13&amp;"_"&amp;$A307),annexure,COLUMNS($B306:L306),0),"")</f>
        <v/>
      </c>
    </row>
    <row r="308" spans="1:11">
      <c r="A308" s="7">
        <v>288</v>
      </c>
      <c r="B308" s="228" t="str">
        <f>IFERROR(VLOOKUP(($D$13&amp;"_"&amp;$A308),annexure,COLUMNS($B307:C307),0),"")</f>
        <v/>
      </c>
      <c r="C308" s="145" t="str">
        <f>IFERROR(VLOOKUP(($D$13&amp;"_"&amp;$A308),annexure,COLUMNS($B307:D307),0),"")</f>
        <v/>
      </c>
      <c r="D308" s="176" t="str">
        <f>IFERROR(VLOOKUP(($D$13&amp;"_"&amp;$A308),annexure,COLUMNS($B307:E307),0),"")</f>
        <v/>
      </c>
      <c r="E308" s="267" t="str">
        <f>IFERROR(VLOOKUP(($D$13&amp;"_"&amp;$A308),annexure,COLUMNS($B307:F307),0),"")</f>
        <v/>
      </c>
      <c r="F308" s="171" t="str">
        <f>IFERROR(VLOOKUP(($D$13&amp;"_"&amp;$A308),annexure,COLUMNS($B307:G307),0),"")</f>
        <v/>
      </c>
      <c r="G308" s="171" t="str">
        <f>IFERROR(VLOOKUP(($D$13&amp;"_"&amp;$A308),annexure,COLUMNS($B307:H307),0),"")</f>
        <v/>
      </c>
      <c r="H308" s="171" t="str">
        <f>IFERROR(VLOOKUP(($D$13&amp;"_"&amp;$A308),annexure,COLUMNS($B307:I307),0),"")</f>
        <v/>
      </c>
      <c r="I308" s="171" t="str">
        <f>IFERROR(VLOOKUP(($D$13&amp;"_"&amp;$A308),annexure,COLUMNS($B307:J307),0),"")</f>
        <v/>
      </c>
      <c r="J308" s="171" t="str">
        <f>IFERROR(VLOOKUP(($D$13&amp;"_"&amp;$A308),annexure,COLUMNS($B307:K307),0),"")</f>
        <v/>
      </c>
      <c r="K308" s="229" t="str">
        <f>IFERROR(VLOOKUP(($D$13&amp;"_"&amp;$A308),annexure,COLUMNS($B307:L307),0),"")</f>
        <v/>
      </c>
    </row>
    <row r="309" spans="1:11">
      <c r="A309" s="7">
        <v>289</v>
      </c>
      <c r="B309" s="228" t="str">
        <f>IFERROR(VLOOKUP(($D$13&amp;"_"&amp;$A309),annexure,COLUMNS($B308:C308),0),"")</f>
        <v/>
      </c>
      <c r="C309" s="145" t="str">
        <f>IFERROR(VLOOKUP(($D$13&amp;"_"&amp;$A309),annexure,COLUMNS($B308:D308),0),"")</f>
        <v/>
      </c>
      <c r="D309" s="176" t="str">
        <f>IFERROR(VLOOKUP(($D$13&amp;"_"&amp;$A309),annexure,COLUMNS($B308:E308),0),"")</f>
        <v/>
      </c>
      <c r="E309" s="267" t="str">
        <f>IFERROR(VLOOKUP(($D$13&amp;"_"&amp;$A309),annexure,COLUMNS($B308:F308),0),"")</f>
        <v/>
      </c>
      <c r="F309" s="171" t="str">
        <f>IFERROR(VLOOKUP(($D$13&amp;"_"&amp;$A309),annexure,COLUMNS($B308:G308),0),"")</f>
        <v/>
      </c>
      <c r="G309" s="171" t="str">
        <f>IFERROR(VLOOKUP(($D$13&amp;"_"&amp;$A309),annexure,COLUMNS($B308:H308),0),"")</f>
        <v/>
      </c>
      <c r="H309" s="171" t="str">
        <f>IFERROR(VLOOKUP(($D$13&amp;"_"&amp;$A309),annexure,COLUMNS($B308:I308),0),"")</f>
        <v/>
      </c>
      <c r="I309" s="171" t="str">
        <f>IFERROR(VLOOKUP(($D$13&amp;"_"&amp;$A309),annexure,COLUMNS($B308:J308),0),"")</f>
        <v/>
      </c>
      <c r="J309" s="171" t="str">
        <f>IFERROR(VLOOKUP(($D$13&amp;"_"&amp;$A309),annexure,COLUMNS($B308:K308),0),"")</f>
        <v/>
      </c>
      <c r="K309" s="229" t="str">
        <f>IFERROR(VLOOKUP(($D$13&amp;"_"&amp;$A309),annexure,COLUMNS($B308:L308),0),"")</f>
        <v/>
      </c>
    </row>
    <row r="310" spans="1:11">
      <c r="A310" s="7">
        <v>290</v>
      </c>
      <c r="B310" s="228" t="str">
        <f>IFERROR(VLOOKUP(($D$13&amp;"_"&amp;$A310),annexure,COLUMNS($B309:C309),0),"")</f>
        <v/>
      </c>
      <c r="C310" s="145" t="str">
        <f>IFERROR(VLOOKUP(($D$13&amp;"_"&amp;$A310),annexure,COLUMNS($B309:D309),0),"")</f>
        <v/>
      </c>
      <c r="D310" s="176" t="str">
        <f>IFERROR(VLOOKUP(($D$13&amp;"_"&amp;$A310),annexure,COLUMNS($B309:E309),0),"")</f>
        <v/>
      </c>
      <c r="E310" s="267" t="str">
        <f>IFERROR(VLOOKUP(($D$13&amp;"_"&amp;$A310),annexure,COLUMNS($B309:F309),0),"")</f>
        <v/>
      </c>
      <c r="F310" s="171" t="str">
        <f>IFERROR(VLOOKUP(($D$13&amp;"_"&amp;$A310),annexure,COLUMNS($B309:G309),0),"")</f>
        <v/>
      </c>
      <c r="G310" s="171" t="str">
        <f>IFERROR(VLOOKUP(($D$13&amp;"_"&amp;$A310),annexure,COLUMNS($B309:H309),0),"")</f>
        <v/>
      </c>
      <c r="H310" s="171" t="str">
        <f>IFERROR(VLOOKUP(($D$13&amp;"_"&amp;$A310),annexure,COLUMNS($B309:I309),0),"")</f>
        <v/>
      </c>
      <c r="I310" s="171" t="str">
        <f>IFERROR(VLOOKUP(($D$13&amp;"_"&amp;$A310),annexure,COLUMNS($B309:J309),0),"")</f>
        <v/>
      </c>
      <c r="J310" s="171" t="str">
        <f>IFERROR(VLOOKUP(($D$13&amp;"_"&amp;$A310),annexure,COLUMNS($B309:K309),0),"")</f>
        <v/>
      </c>
      <c r="K310" s="229" t="str">
        <f>IFERROR(VLOOKUP(($D$13&amp;"_"&amp;$A310),annexure,COLUMNS($B309:L309),0),"")</f>
        <v/>
      </c>
    </row>
    <row r="311" spans="1:11">
      <c r="A311" s="7">
        <v>291</v>
      </c>
      <c r="B311" s="228" t="str">
        <f>IFERROR(VLOOKUP(($D$13&amp;"_"&amp;$A311),annexure,COLUMNS($B310:C310),0),"")</f>
        <v/>
      </c>
      <c r="C311" s="145" t="str">
        <f>IFERROR(VLOOKUP(($D$13&amp;"_"&amp;$A311),annexure,COLUMNS($B310:D310),0),"")</f>
        <v/>
      </c>
      <c r="D311" s="176" t="str">
        <f>IFERROR(VLOOKUP(($D$13&amp;"_"&amp;$A311),annexure,COLUMNS($B310:E310),0),"")</f>
        <v/>
      </c>
      <c r="E311" s="267" t="str">
        <f>IFERROR(VLOOKUP(($D$13&amp;"_"&amp;$A311),annexure,COLUMNS($B310:F310),0),"")</f>
        <v/>
      </c>
      <c r="F311" s="171" t="str">
        <f>IFERROR(VLOOKUP(($D$13&amp;"_"&amp;$A311),annexure,COLUMNS($B310:G310),0),"")</f>
        <v/>
      </c>
      <c r="G311" s="171" t="str">
        <f>IFERROR(VLOOKUP(($D$13&amp;"_"&amp;$A311),annexure,COLUMNS($B310:H310),0),"")</f>
        <v/>
      </c>
      <c r="H311" s="171" t="str">
        <f>IFERROR(VLOOKUP(($D$13&amp;"_"&amp;$A311),annexure,COLUMNS($B310:I310),0),"")</f>
        <v/>
      </c>
      <c r="I311" s="171" t="str">
        <f>IFERROR(VLOOKUP(($D$13&amp;"_"&amp;$A311),annexure,COLUMNS($B310:J310),0),"")</f>
        <v/>
      </c>
      <c r="J311" s="171" t="str">
        <f>IFERROR(VLOOKUP(($D$13&amp;"_"&amp;$A311),annexure,COLUMNS($B310:K310),0),"")</f>
        <v/>
      </c>
      <c r="K311" s="229" t="str">
        <f>IFERROR(VLOOKUP(($D$13&amp;"_"&amp;$A311),annexure,COLUMNS($B310:L310),0),"")</f>
        <v/>
      </c>
    </row>
    <row r="312" spans="1:11">
      <c r="A312" s="7">
        <v>292</v>
      </c>
      <c r="B312" s="228" t="str">
        <f>IFERROR(VLOOKUP(($D$13&amp;"_"&amp;$A312),annexure,COLUMNS($B311:C311),0),"")</f>
        <v/>
      </c>
      <c r="C312" s="145" t="str">
        <f>IFERROR(VLOOKUP(($D$13&amp;"_"&amp;$A312),annexure,COLUMNS($B311:D311),0),"")</f>
        <v/>
      </c>
      <c r="D312" s="176" t="str">
        <f>IFERROR(VLOOKUP(($D$13&amp;"_"&amp;$A312),annexure,COLUMNS($B311:E311),0),"")</f>
        <v/>
      </c>
      <c r="E312" s="267" t="str">
        <f>IFERROR(VLOOKUP(($D$13&amp;"_"&amp;$A312),annexure,COLUMNS($B311:F311),0),"")</f>
        <v/>
      </c>
      <c r="F312" s="171" t="str">
        <f>IFERROR(VLOOKUP(($D$13&amp;"_"&amp;$A312),annexure,COLUMNS($B311:G311),0),"")</f>
        <v/>
      </c>
      <c r="G312" s="171" t="str">
        <f>IFERROR(VLOOKUP(($D$13&amp;"_"&amp;$A312),annexure,COLUMNS($B311:H311),0),"")</f>
        <v/>
      </c>
      <c r="H312" s="171" t="str">
        <f>IFERROR(VLOOKUP(($D$13&amp;"_"&amp;$A312),annexure,COLUMNS($B311:I311),0),"")</f>
        <v/>
      </c>
      <c r="I312" s="171" t="str">
        <f>IFERROR(VLOOKUP(($D$13&amp;"_"&amp;$A312),annexure,COLUMNS($B311:J311),0),"")</f>
        <v/>
      </c>
      <c r="J312" s="171" t="str">
        <f>IFERROR(VLOOKUP(($D$13&amp;"_"&amp;$A312),annexure,COLUMNS($B311:K311),0),"")</f>
        <v/>
      </c>
      <c r="K312" s="229" t="str">
        <f>IFERROR(VLOOKUP(($D$13&amp;"_"&amp;$A312),annexure,COLUMNS($B311:L311),0),"")</f>
        <v/>
      </c>
    </row>
    <row r="313" spans="1:11">
      <c r="A313" s="7">
        <v>293</v>
      </c>
      <c r="B313" s="228" t="str">
        <f>IFERROR(VLOOKUP(($D$13&amp;"_"&amp;$A313),annexure,COLUMNS($B312:C312),0),"")</f>
        <v/>
      </c>
      <c r="C313" s="145" t="str">
        <f>IFERROR(VLOOKUP(($D$13&amp;"_"&amp;$A313),annexure,COLUMNS($B312:D312),0),"")</f>
        <v/>
      </c>
      <c r="D313" s="176" t="str">
        <f>IFERROR(VLOOKUP(($D$13&amp;"_"&amp;$A313),annexure,COLUMNS($B312:E312),0),"")</f>
        <v/>
      </c>
      <c r="E313" s="267" t="str">
        <f>IFERROR(VLOOKUP(($D$13&amp;"_"&amp;$A313),annexure,COLUMNS($B312:F312),0),"")</f>
        <v/>
      </c>
      <c r="F313" s="171" t="str">
        <f>IFERROR(VLOOKUP(($D$13&amp;"_"&amp;$A313),annexure,COLUMNS($B312:G312),0),"")</f>
        <v/>
      </c>
      <c r="G313" s="171" t="str">
        <f>IFERROR(VLOOKUP(($D$13&amp;"_"&amp;$A313),annexure,COLUMNS($B312:H312),0),"")</f>
        <v/>
      </c>
      <c r="H313" s="171" t="str">
        <f>IFERROR(VLOOKUP(($D$13&amp;"_"&amp;$A313),annexure,COLUMNS($B312:I312),0),"")</f>
        <v/>
      </c>
      <c r="I313" s="171" t="str">
        <f>IFERROR(VLOOKUP(($D$13&amp;"_"&amp;$A313),annexure,COLUMNS($B312:J312),0),"")</f>
        <v/>
      </c>
      <c r="J313" s="171" t="str">
        <f>IFERROR(VLOOKUP(($D$13&amp;"_"&amp;$A313),annexure,COLUMNS($B312:K312),0),"")</f>
        <v/>
      </c>
      <c r="K313" s="229" t="str">
        <f>IFERROR(VLOOKUP(($D$13&amp;"_"&amp;$A313),annexure,COLUMNS($B312:L312),0),"")</f>
        <v/>
      </c>
    </row>
    <row r="314" spans="1:11">
      <c r="A314" s="7">
        <v>294</v>
      </c>
      <c r="B314" s="228" t="str">
        <f>IFERROR(VLOOKUP(($D$13&amp;"_"&amp;$A314),annexure,COLUMNS($B313:C313),0),"")</f>
        <v/>
      </c>
      <c r="C314" s="145" t="str">
        <f>IFERROR(VLOOKUP(($D$13&amp;"_"&amp;$A314),annexure,COLUMNS($B313:D313),0),"")</f>
        <v/>
      </c>
      <c r="D314" s="176" t="str">
        <f>IFERROR(VLOOKUP(($D$13&amp;"_"&amp;$A314),annexure,COLUMNS($B313:E313),0),"")</f>
        <v/>
      </c>
      <c r="E314" s="267" t="str">
        <f>IFERROR(VLOOKUP(($D$13&amp;"_"&amp;$A314),annexure,COLUMNS($B313:F313),0),"")</f>
        <v/>
      </c>
      <c r="F314" s="171" t="str">
        <f>IFERROR(VLOOKUP(($D$13&amp;"_"&amp;$A314),annexure,COLUMNS($B313:G313),0),"")</f>
        <v/>
      </c>
      <c r="G314" s="171" t="str">
        <f>IFERROR(VLOOKUP(($D$13&amp;"_"&amp;$A314),annexure,COLUMNS($B313:H313),0),"")</f>
        <v/>
      </c>
      <c r="H314" s="171" t="str">
        <f>IFERROR(VLOOKUP(($D$13&amp;"_"&amp;$A314),annexure,COLUMNS($B313:I313),0),"")</f>
        <v/>
      </c>
      <c r="I314" s="171" t="str">
        <f>IFERROR(VLOOKUP(($D$13&amp;"_"&amp;$A314),annexure,COLUMNS($B313:J313),0),"")</f>
        <v/>
      </c>
      <c r="J314" s="171" t="str">
        <f>IFERROR(VLOOKUP(($D$13&amp;"_"&amp;$A314),annexure,COLUMNS($B313:K313),0),"")</f>
        <v/>
      </c>
      <c r="K314" s="229" t="str">
        <f>IFERROR(VLOOKUP(($D$13&amp;"_"&amp;$A314),annexure,COLUMNS($B313:L313),0),"")</f>
        <v/>
      </c>
    </row>
    <row r="315" spans="1:11">
      <c r="A315" s="7">
        <v>295</v>
      </c>
      <c r="B315" s="228" t="str">
        <f>IFERROR(VLOOKUP(($D$13&amp;"_"&amp;$A315),annexure,COLUMNS($B314:C314),0),"")</f>
        <v/>
      </c>
      <c r="C315" s="145" t="str">
        <f>IFERROR(VLOOKUP(($D$13&amp;"_"&amp;$A315),annexure,COLUMNS($B314:D314),0),"")</f>
        <v/>
      </c>
      <c r="D315" s="176" t="str">
        <f>IFERROR(VLOOKUP(($D$13&amp;"_"&amp;$A315),annexure,COLUMNS($B314:E314),0),"")</f>
        <v/>
      </c>
      <c r="E315" s="267" t="str">
        <f>IFERROR(VLOOKUP(($D$13&amp;"_"&amp;$A315),annexure,COLUMNS($B314:F314),0),"")</f>
        <v/>
      </c>
      <c r="F315" s="171" t="str">
        <f>IFERROR(VLOOKUP(($D$13&amp;"_"&amp;$A315),annexure,COLUMNS($B314:G314),0),"")</f>
        <v/>
      </c>
      <c r="G315" s="171" t="str">
        <f>IFERROR(VLOOKUP(($D$13&amp;"_"&amp;$A315),annexure,COLUMNS($B314:H314),0),"")</f>
        <v/>
      </c>
      <c r="H315" s="171" t="str">
        <f>IFERROR(VLOOKUP(($D$13&amp;"_"&amp;$A315),annexure,COLUMNS($B314:I314),0),"")</f>
        <v/>
      </c>
      <c r="I315" s="171" t="str">
        <f>IFERROR(VLOOKUP(($D$13&amp;"_"&amp;$A315),annexure,COLUMNS($B314:J314),0),"")</f>
        <v/>
      </c>
      <c r="J315" s="171" t="str">
        <f>IFERROR(VLOOKUP(($D$13&amp;"_"&amp;$A315),annexure,COLUMNS($B314:K314),0),"")</f>
        <v/>
      </c>
      <c r="K315" s="229" t="str">
        <f>IFERROR(VLOOKUP(($D$13&amp;"_"&amp;$A315),annexure,COLUMNS($B314:L314),0),"")</f>
        <v/>
      </c>
    </row>
    <row r="316" spans="1:11">
      <c r="A316" s="7">
        <v>296</v>
      </c>
      <c r="B316" s="228" t="str">
        <f>IFERROR(VLOOKUP(($D$13&amp;"_"&amp;$A316),annexure,COLUMNS($B315:C315),0),"")</f>
        <v/>
      </c>
      <c r="C316" s="145" t="str">
        <f>IFERROR(VLOOKUP(($D$13&amp;"_"&amp;$A316),annexure,COLUMNS($B315:D315),0),"")</f>
        <v/>
      </c>
      <c r="D316" s="176" t="str">
        <f>IFERROR(VLOOKUP(($D$13&amp;"_"&amp;$A316),annexure,COLUMNS($B315:E315),0),"")</f>
        <v/>
      </c>
      <c r="E316" s="267" t="str">
        <f>IFERROR(VLOOKUP(($D$13&amp;"_"&amp;$A316),annexure,COLUMNS($B315:F315),0),"")</f>
        <v/>
      </c>
      <c r="F316" s="171" t="str">
        <f>IFERROR(VLOOKUP(($D$13&amp;"_"&amp;$A316),annexure,COLUMNS($B315:G315),0),"")</f>
        <v/>
      </c>
      <c r="G316" s="171" t="str">
        <f>IFERROR(VLOOKUP(($D$13&amp;"_"&amp;$A316),annexure,COLUMNS($B315:H315),0),"")</f>
        <v/>
      </c>
      <c r="H316" s="171" t="str">
        <f>IFERROR(VLOOKUP(($D$13&amp;"_"&amp;$A316),annexure,COLUMNS($B315:I315),0),"")</f>
        <v/>
      </c>
      <c r="I316" s="171" t="str">
        <f>IFERROR(VLOOKUP(($D$13&amp;"_"&amp;$A316),annexure,COLUMNS($B315:J315),0),"")</f>
        <v/>
      </c>
      <c r="J316" s="171" t="str">
        <f>IFERROR(VLOOKUP(($D$13&amp;"_"&amp;$A316),annexure,COLUMNS($B315:K315),0),"")</f>
        <v/>
      </c>
      <c r="K316" s="229" t="str">
        <f>IFERROR(VLOOKUP(($D$13&amp;"_"&amp;$A316),annexure,COLUMNS($B315:L315),0),"")</f>
        <v/>
      </c>
    </row>
    <row r="317" spans="1:11">
      <c r="A317" s="7">
        <v>297</v>
      </c>
      <c r="B317" s="228" t="str">
        <f>IFERROR(VLOOKUP(($D$13&amp;"_"&amp;$A317),annexure,COLUMNS($B316:C316),0),"")</f>
        <v/>
      </c>
      <c r="C317" s="145" t="str">
        <f>IFERROR(VLOOKUP(($D$13&amp;"_"&amp;$A317),annexure,COLUMNS($B316:D316),0),"")</f>
        <v/>
      </c>
      <c r="D317" s="176" t="str">
        <f>IFERROR(VLOOKUP(($D$13&amp;"_"&amp;$A317),annexure,COLUMNS($B316:E316),0),"")</f>
        <v/>
      </c>
      <c r="E317" s="267" t="str">
        <f>IFERROR(VLOOKUP(($D$13&amp;"_"&amp;$A317),annexure,COLUMNS($B316:F316),0),"")</f>
        <v/>
      </c>
      <c r="F317" s="171" t="str">
        <f>IFERROR(VLOOKUP(($D$13&amp;"_"&amp;$A317),annexure,COLUMNS($B316:G316),0),"")</f>
        <v/>
      </c>
      <c r="G317" s="171" t="str">
        <f>IFERROR(VLOOKUP(($D$13&amp;"_"&amp;$A317),annexure,COLUMNS($B316:H316),0),"")</f>
        <v/>
      </c>
      <c r="H317" s="171" t="str">
        <f>IFERROR(VLOOKUP(($D$13&amp;"_"&amp;$A317),annexure,COLUMNS($B316:I316),0),"")</f>
        <v/>
      </c>
      <c r="I317" s="171" t="str">
        <f>IFERROR(VLOOKUP(($D$13&amp;"_"&amp;$A317),annexure,COLUMNS($B316:J316),0),"")</f>
        <v/>
      </c>
      <c r="J317" s="171" t="str">
        <f>IFERROR(VLOOKUP(($D$13&amp;"_"&amp;$A317),annexure,COLUMNS($B316:K316),0),"")</f>
        <v/>
      </c>
      <c r="K317" s="229" t="str">
        <f>IFERROR(VLOOKUP(($D$13&amp;"_"&amp;$A317),annexure,COLUMNS($B316:L316),0),"")</f>
        <v/>
      </c>
    </row>
    <row r="318" spans="1:11">
      <c r="A318" s="7">
        <v>298</v>
      </c>
      <c r="B318" s="228" t="str">
        <f>IFERROR(VLOOKUP(($D$13&amp;"_"&amp;$A318),annexure,COLUMNS($B317:C317),0),"")</f>
        <v/>
      </c>
      <c r="C318" s="145" t="str">
        <f>IFERROR(VLOOKUP(($D$13&amp;"_"&amp;$A318),annexure,COLUMNS($B317:D317),0),"")</f>
        <v/>
      </c>
      <c r="D318" s="176" t="str">
        <f>IFERROR(VLOOKUP(($D$13&amp;"_"&amp;$A318),annexure,COLUMNS($B317:E317),0),"")</f>
        <v/>
      </c>
      <c r="E318" s="267" t="str">
        <f>IFERROR(VLOOKUP(($D$13&amp;"_"&amp;$A318),annexure,COLUMNS($B317:F317),0),"")</f>
        <v/>
      </c>
      <c r="F318" s="171" t="str">
        <f>IFERROR(VLOOKUP(($D$13&amp;"_"&amp;$A318),annexure,COLUMNS($B317:G317),0),"")</f>
        <v/>
      </c>
      <c r="G318" s="171" t="str">
        <f>IFERROR(VLOOKUP(($D$13&amp;"_"&amp;$A318),annexure,COLUMNS($B317:H317),0),"")</f>
        <v/>
      </c>
      <c r="H318" s="171" t="str">
        <f>IFERROR(VLOOKUP(($D$13&amp;"_"&amp;$A318),annexure,COLUMNS($B317:I317),0),"")</f>
        <v/>
      </c>
      <c r="I318" s="171" t="str">
        <f>IFERROR(VLOOKUP(($D$13&amp;"_"&amp;$A318),annexure,COLUMNS($B317:J317),0),"")</f>
        <v/>
      </c>
      <c r="J318" s="171" t="str">
        <f>IFERROR(VLOOKUP(($D$13&amp;"_"&amp;$A318),annexure,COLUMNS($B317:K317),0),"")</f>
        <v/>
      </c>
      <c r="K318" s="229" t="str">
        <f>IFERROR(VLOOKUP(($D$13&amp;"_"&amp;$A318),annexure,COLUMNS($B317:L317),0),"")</f>
        <v/>
      </c>
    </row>
    <row r="319" spans="1:11">
      <c r="A319" s="7">
        <v>299</v>
      </c>
      <c r="B319" s="228" t="str">
        <f>IFERROR(VLOOKUP(($D$13&amp;"_"&amp;$A319),annexure,COLUMNS($B318:C318),0),"")</f>
        <v/>
      </c>
      <c r="C319" s="145" t="str">
        <f>IFERROR(VLOOKUP(($D$13&amp;"_"&amp;$A319),annexure,COLUMNS($B318:D318),0),"")</f>
        <v/>
      </c>
      <c r="D319" s="176" t="str">
        <f>IFERROR(VLOOKUP(($D$13&amp;"_"&amp;$A319),annexure,COLUMNS($B318:E318),0),"")</f>
        <v/>
      </c>
      <c r="E319" s="267" t="str">
        <f>IFERROR(VLOOKUP(($D$13&amp;"_"&amp;$A319),annexure,COLUMNS($B318:F318),0),"")</f>
        <v/>
      </c>
      <c r="F319" s="171" t="str">
        <f>IFERROR(VLOOKUP(($D$13&amp;"_"&amp;$A319),annexure,COLUMNS($B318:G318),0),"")</f>
        <v/>
      </c>
      <c r="G319" s="171" t="str">
        <f>IFERROR(VLOOKUP(($D$13&amp;"_"&amp;$A319),annexure,COLUMNS($B318:H318),0),"")</f>
        <v/>
      </c>
      <c r="H319" s="171" t="str">
        <f>IFERROR(VLOOKUP(($D$13&amp;"_"&amp;$A319),annexure,COLUMNS($B318:I318),0),"")</f>
        <v/>
      </c>
      <c r="I319" s="171" t="str">
        <f>IFERROR(VLOOKUP(($D$13&amp;"_"&amp;$A319),annexure,COLUMNS($B318:J318),0),"")</f>
        <v/>
      </c>
      <c r="J319" s="171" t="str">
        <f>IFERROR(VLOOKUP(($D$13&amp;"_"&amp;$A319),annexure,COLUMNS($B318:K318),0),"")</f>
        <v/>
      </c>
      <c r="K319" s="229" t="str">
        <f>IFERROR(VLOOKUP(($D$13&amp;"_"&amp;$A319),annexure,COLUMNS($B318:L318),0),"")</f>
        <v/>
      </c>
    </row>
    <row r="320" spans="1:11">
      <c r="A320" s="7">
        <v>300</v>
      </c>
      <c r="B320" s="228" t="str">
        <f>IFERROR(VLOOKUP(($D$13&amp;"_"&amp;$A320),annexure,COLUMNS($B319:C319),0),"")</f>
        <v/>
      </c>
      <c r="C320" s="145" t="str">
        <f>IFERROR(VLOOKUP(($D$13&amp;"_"&amp;$A320),annexure,COLUMNS($B319:D319),0),"")</f>
        <v/>
      </c>
      <c r="D320" s="176" t="str">
        <f>IFERROR(VLOOKUP(($D$13&amp;"_"&amp;$A320),annexure,COLUMNS($B319:E319),0),"")</f>
        <v/>
      </c>
      <c r="E320" s="267" t="str">
        <f>IFERROR(VLOOKUP(($D$13&amp;"_"&amp;$A320),annexure,COLUMNS($B319:F319),0),"")</f>
        <v/>
      </c>
      <c r="F320" s="171" t="str">
        <f>IFERROR(VLOOKUP(($D$13&amp;"_"&amp;$A320),annexure,COLUMNS($B319:G319),0),"")</f>
        <v/>
      </c>
      <c r="G320" s="171" t="str">
        <f>IFERROR(VLOOKUP(($D$13&amp;"_"&amp;$A320),annexure,COLUMNS($B319:H319),0),"")</f>
        <v/>
      </c>
      <c r="H320" s="171" t="str">
        <f>IFERROR(VLOOKUP(($D$13&amp;"_"&amp;$A320),annexure,COLUMNS($B319:I319),0),"")</f>
        <v/>
      </c>
      <c r="I320" s="171" t="str">
        <f>IFERROR(VLOOKUP(($D$13&amp;"_"&amp;$A320),annexure,COLUMNS($B319:J319),0),"")</f>
        <v/>
      </c>
      <c r="J320" s="171" t="str">
        <f>IFERROR(VLOOKUP(($D$13&amp;"_"&amp;$A320),annexure,COLUMNS($B319:K319),0),"")</f>
        <v/>
      </c>
      <c r="K320" s="229" t="str">
        <f>IFERROR(VLOOKUP(($D$13&amp;"_"&amp;$A320),annexure,COLUMNS($B319:L319),0),"")</f>
        <v/>
      </c>
    </row>
    <row r="321" spans="1:11">
      <c r="A321" s="7">
        <v>301</v>
      </c>
      <c r="B321" s="228" t="str">
        <f>IFERROR(VLOOKUP(($D$13&amp;"_"&amp;$A321),annexure,COLUMNS($B320:C320),0),"")</f>
        <v/>
      </c>
      <c r="C321" s="145" t="str">
        <f>IFERROR(VLOOKUP(($D$13&amp;"_"&amp;$A321),annexure,COLUMNS($B320:D320),0),"")</f>
        <v/>
      </c>
      <c r="D321" s="176" t="str">
        <f>IFERROR(VLOOKUP(($D$13&amp;"_"&amp;$A321),annexure,COLUMNS($B320:E320),0),"")</f>
        <v/>
      </c>
      <c r="E321" s="267" t="str">
        <f>IFERROR(VLOOKUP(($D$13&amp;"_"&amp;$A321),annexure,COLUMNS($B320:F320),0),"")</f>
        <v/>
      </c>
      <c r="F321" s="171" t="str">
        <f>IFERROR(VLOOKUP(($D$13&amp;"_"&amp;$A321),annexure,COLUMNS($B320:G320),0),"")</f>
        <v/>
      </c>
      <c r="G321" s="171" t="str">
        <f>IFERROR(VLOOKUP(($D$13&amp;"_"&amp;$A321),annexure,COLUMNS($B320:H320),0),"")</f>
        <v/>
      </c>
      <c r="H321" s="171" t="str">
        <f>IFERROR(VLOOKUP(($D$13&amp;"_"&amp;$A321),annexure,COLUMNS($B320:I320),0),"")</f>
        <v/>
      </c>
      <c r="I321" s="171" t="str">
        <f>IFERROR(VLOOKUP(($D$13&amp;"_"&amp;$A321),annexure,COLUMNS($B320:J320),0),"")</f>
        <v/>
      </c>
      <c r="J321" s="171" t="str">
        <f>IFERROR(VLOOKUP(($D$13&amp;"_"&amp;$A321),annexure,COLUMNS($B320:K320),0),"")</f>
        <v/>
      </c>
      <c r="K321" s="229" t="str">
        <f>IFERROR(VLOOKUP(($D$13&amp;"_"&amp;$A321),annexure,COLUMNS($B320:L320),0),"")</f>
        <v/>
      </c>
    </row>
    <row r="322" spans="1:11">
      <c r="A322" s="7">
        <v>302</v>
      </c>
      <c r="B322" s="228" t="str">
        <f>IFERROR(VLOOKUP(($D$13&amp;"_"&amp;$A322),annexure,COLUMNS($B321:C321),0),"")</f>
        <v/>
      </c>
      <c r="C322" s="145" t="str">
        <f>IFERROR(VLOOKUP(($D$13&amp;"_"&amp;$A322),annexure,COLUMNS($B321:D321),0),"")</f>
        <v/>
      </c>
      <c r="D322" s="176" t="str">
        <f>IFERROR(VLOOKUP(($D$13&amp;"_"&amp;$A322),annexure,COLUMNS($B321:E321),0),"")</f>
        <v/>
      </c>
      <c r="E322" s="267" t="str">
        <f>IFERROR(VLOOKUP(($D$13&amp;"_"&amp;$A322),annexure,COLUMNS($B321:F321),0),"")</f>
        <v/>
      </c>
      <c r="F322" s="171" t="str">
        <f>IFERROR(VLOOKUP(($D$13&amp;"_"&amp;$A322),annexure,COLUMNS($B321:G321),0),"")</f>
        <v/>
      </c>
      <c r="G322" s="171" t="str">
        <f>IFERROR(VLOOKUP(($D$13&amp;"_"&amp;$A322),annexure,COLUMNS($B321:H321),0),"")</f>
        <v/>
      </c>
      <c r="H322" s="171" t="str">
        <f>IFERROR(VLOOKUP(($D$13&amp;"_"&amp;$A322),annexure,COLUMNS($B321:I321),0),"")</f>
        <v/>
      </c>
      <c r="I322" s="171" t="str">
        <f>IFERROR(VLOOKUP(($D$13&amp;"_"&amp;$A322),annexure,COLUMNS($B321:J321),0),"")</f>
        <v/>
      </c>
      <c r="J322" s="171" t="str">
        <f>IFERROR(VLOOKUP(($D$13&amp;"_"&amp;$A322),annexure,COLUMNS($B321:K321),0),"")</f>
        <v/>
      </c>
      <c r="K322" s="229" t="str">
        <f>IFERROR(VLOOKUP(($D$13&amp;"_"&amp;$A322),annexure,COLUMNS($B321:L321),0),"")</f>
        <v/>
      </c>
    </row>
    <row r="323" spans="1:11">
      <c r="A323" s="7">
        <v>303</v>
      </c>
      <c r="B323" s="228" t="str">
        <f>IFERROR(VLOOKUP(($D$13&amp;"_"&amp;$A323),annexure,COLUMNS($B322:C322),0),"")</f>
        <v/>
      </c>
      <c r="C323" s="145" t="str">
        <f>IFERROR(VLOOKUP(($D$13&amp;"_"&amp;$A323),annexure,COLUMNS($B322:D322),0),"")</f>
        <v/>
      </c>
      <c r="D323" s="176" t="str">
        <f>IFERROR(VLOOKUP(($D$13&amp;"_"&amp;$A323),annexure,COLUMNS($B322:E322),0),"")</f>
        <v/>
      </c>
      <c r="E323" s="267" t="str">
        <f>IFERROR(VLOOKUP(($D$13&amp;"_"&amp;$A323),annexure,COLUMNS($B322:F322),0),"")</f>
        <v/>
      </c>
      <c r="F323" s="171" t="str">
        <f>IFERROR(VLOOKUP(($D$13&amp;"_"&amp;$A323),annexure,COLUMNS($B322:G322),0),"")</f>
        <v/>
      </c>
      <c r="G323" s="171" t="str">
        <f>IFERROR(VLOOKUP(($D$13&amp;"_"&amp;$A323),annexure,COLUMNS($B322:H322),0),"")</f>
        <v/>
      </c>
      <c r="H323" s="171" t="str">
        <f>IFERROR(VLOOKUP(($D$13&amp;"_"&amp;$A323),annexure,COLUMNS($B322:I322),0),"")</f>
        <v/>
      </c>
      <c r="I323" s="171" t="str">
        <f>IFERROR(VLOOKUP(($D$13&amp;"_"&amp;$A323),annexure,COLUMNS($B322:J322),0),"")</f>
        <v/>
      </c>
      <c r="J323" s="171" t="str">
        <f>IFERROR(VLOOKUP(($D$13&amp;"_"&amp;$A323),annexure,COLUMNS($B322:K322),0),"")</f>
        <v/>
      </c>
      <c r="K323" s="229" t="str">
        <f>IFERROR(VLOOKUP(($D$13&amp;"_"&amp;$A323),annexure,COLUMNS($B322:L322),0),"")</f>
        <v/>
      </c>
    </row>
    <row r="324" spans="1:11">
      <c r="A324" s="7">
        <v>304</v>
      </c>
      <c r="B324" s="228" t="str">
        <f>IFERROR(VLOOKUP(($D$13&amp;"_"&amp;$A324),annexure,COLUMNS($B323:C323),0),"")</f>
        <v/>
      </c>
      <c r="C324" s="145" t="str">
        <f>IFERROR(VLOOKUP(($D$13&amp;"_"&amp;$A324),annexure,COLUMNS($B323:D323),0),"")</f>
        <v/>
      </c>
      <c r="D324" s="176" t="str">
        <f>IFERROR(VLOOKUP(($D$13&amp;"_"&amp;$A324),annexure,COLUMNS($B323:E323),0),"")</f>
        <v/>
      </c>
      <c r="E324" s="267" t="str">
        <f>IFERROR(VLOOKUP(($D$13&amp;"_"&amp;$A324),annexure,COLUMNS($B323:F323),0),"")</f>
        <v/>
      </c>
      <c r="F324" s="171" t="str">
        <f>IFERROR(VLOOKUP(($D$13&amp;"_"&amp;$A324),annexure,COLUMNS($B323:G323),0),"")</f>
        <v/>
      </c>
      <c r="G324" s="171" t="str">
        <f>IFERROR(VLOOKUP(($D$13&amp;"_"&amp;$A324),annexure,COLUMNS($B323:H323),0),"")</f>
        <v/>
      </c>
      <c r="H324" s="171" t="str">
        <f>IFERROR(VLOOKUP(($D$13&amp;"_"&amp;$A324),annexure,COLUMNS($B323:I323),0),"")</f>
        <v/>
      </c>
      <c r="I324" s="171" t="str">
        <f>IFERROR(VLOOKUP(($D$13&amp;"_"&amp;$A324),annexure,COLUMNS($B323:J323),0),"")</f>
        <v/>
      </c>
      <c r="J324" s="171" t="str">
        <f>IFERROR(VLOOKUP(($D$13&amp;"_"&amp;$A324),annexure,COLUMNS($B323:K323),0),"")</f>
        <v/>
      </c>
      <c r="K324" s="229" t="str">
        <f>IFERROR(VLOOKUP(($D$13&amp;"_"&amp;$A324),annexure,COLUMNS($B323:L323),0),"")</f>
        <v/>
      </c>
    </row>
    <row r="325" spans="1:11">
      <c r="A325" s="7">
        <v>305</v>
      </c>
      <c r="B325" s="228" t="str">
        <f>IFERROR(VLOOKUP(($D$13&amp;"_"&amp;$A325),annexure,COLUMNS($B324:C324),0),"")</f>
        <v/>
      </c>
      <c r="C325" s="145" t="str">
        <f>IFERROR(VLOOKUP(($D$13&amp;"_"&amp;$A325),annexure,COLUMNS($B324:D324),0),"")</f>
        <v/>
      </c>
      <c r="D325" s="176" t="str">
        <f>IFERROR(VLOOKUP(($D$13&amp;"_"&amp;$A325),annexure,COLUMNS($B324:E324),0),"")</f>
        <v/>
      </c>
      <c r="E325" s="267" t="str">
        <f>IFERROR(VLOOKUP(($D$13&amp;"_"&amp;$A325),annexure,COLUMNS($B324:F324),0),"")</f>
        <v/>
      </c>
      <c r="F325" s="171" t="str">
        <f>IFERROR(VLOOKUP(($D$13&amp;"_"&amp;$A325),annexure,COLUMNS($B324:G324),0),"")</f>
        <v/>
      </c>
      <c r="G325" s="171" t="str">
        <f>IFERROR(VLOOKUP(($D$13&amp;"_"&amp;$A325),annexure,COLUMNS($B324:H324),0),"")</f>
        <v/>
      </c>
      <c r="H325" s="171" t="str">
        <f>IFERROR(VLOOKUP(($D$13&amp;"_"&amp;$A325),annexure,COLUMNS($B324:I324),0),"")</f>
        <v/>
      </c>
      <c r="I325" s="171" t="str">
        <f>IFERROR(VLOOKUP(($D$13&amp;"_"&amp;$A325),annexure,COLUMNS($B324:J324),0),"")</f>
        <v/>
      </c>
      <c r="J325" s="171" t="str">
        <f>IFERROR(VLOOKUP(($D$13&amp;"_"&amp;$A325),annexure,COLUMNS($B324:K324),0),"")</f>
        <v/>
      </c>
      <c r="K325" s="229" t="str">
        <f>IFERROR(VLOOKUP(($D$13&amp;"_"&amp;$A325),annexure,COLUMNS($B324:L324),0),"")</f>
        <v/>
      </c>
    </row>
    <row r="326" spans="1:11">
      <c r="A326" s="7">
        <v>306</v>
      </c>
      <c r="B326" s="228" t="str">
        <f>IFERROR(VLOOKUP(($D$13&amp;"_"&amp;$A326),annexure,COLUMNS($B325:C325),0),"")</f>
        <v/>
      </c>
      <c r="C326" s="145" t="str">
        <f>IFERROR(VLOOKUP(($D$13&amp;"_"&amp;$A326),annexure,COLUMNS($B325:D325),0),"")</f>
        <v/>
      </c>
      <c r="D326" s="176" t="str">
        <f>IFERROR(VLOOKUP(($D$13&amp;"_"&amp;$A326),annexure,COLUMNS($B325:E325),0),"")</f>
        <v/>
      </c>
      <c r="E326" s="267" t="str">
        <f>IFERROR(VLOOKUP(($D$13&amp;"_"&amp;$A326),annexure,COLUMNS($B325:F325),0),"")</f>
        <v/>
      </c>
      <c r="F326" s="171" t="str">
        <f>IFERROR(VLOOKUP(($D$13&amp;"_"&amp;$A326),annexure,COLUMNS($B325:G325),0),"")</f>
        <v/>
      </c>
      <c r="G326" s="171" t="str">
        <f>IFERROR(VLOOKUP(($D$13&amp;"_"&amp;$A326),annexure,COLUMNS($B325:H325),0),"")</f>
        <v/>
      </c>
      <c r="H326" s="171" t="str">
        <f>IFERROR(VLOOKUP(($D$13&amp;"_"&amp;$A326),annexure,COLUMNS($B325:I325),0),"")</f>
        <v/>
      </c>
      <c r="I326" s="171" t="str">
        <f>IFERROR(VLOOKUP(($D$13&amp;"_"&amp;$A326),annexure,COLUMNS($B325:J325),0),"")</f>
        <v/>
      </c>
      <c r="J326" s="171" t="str">
        <f>IFERROR(VLOOKUP(($D$13&amp;"_"&amp;$A326),annexure,COLUMNS($B325:K325),0),"")</f>
        <v/>
      </c>
      <c r="K326" s="229" t="str">
        <f>IFERROR(VLOOKUP(($D$13&amp;"_"&amp;$A326),annexure,COLUMNS($B325:L325),0),"")</f>
        <v/>
      </c>
    </row>
    <row r="327" spans="1:11">
      <c r="A327" s="7">
        <v>307</v>
      </c>
      <c r="B327" s="228" t="str">
        <f>IFERROR(VLOOKUP(($D$13&amp;"_"&amp;$A327),annexure,COLUMNS($B326:C326),0),"")</f>
        <v/>
      </c>
      <c r="C327" s="145" t="str">
        <f>IFERROR(VLOOKUP(($D$13&amp;"_"&amp;$A327),annexure,COLUMNS($B326:D326),0),"")</f>
        <v/>
      </c>
      <c r="D327" s="176" t="str">
        <f>IFERROR(VLOOKUP(($D$13&amp;"_"&amp;$A327),annexure,COLUMNS($B326:E326),0),"")</f>
        <v/>
      </c>
      <c r="E327" s="267" t="str">
        <f>IFERROR(VLOOKUP(($D$13&amp;"_"&amp;$A327),annexure,COLUMNS($B326:F326),0),"")</f>
        <v/>
      </c>
      <c r="F327" s="171" t="str">
        <f>IFERROR(VLOOKUP(($D$13&amp;"_"&amp;$A327),annexure,COLUMNS($B326:G326),0),"")</f>
        <v/>
      </c>
      <c r="G327" s="171" t="str">
        <f>IFERROR(VLOOKUP(($D$13&amp;"_"&amp;$A327),annexure,COLUMNS($B326:H326),0),"")</f>
        <v/>
      </c>
      <c r="H327" s="171" t="str">
        <f>IFERROR(VLOOKUP(($D$13&amp;"_"&amp;$A327),annexure,COLUMNS($B326:I326),0),"")</f>
        <v/>
      </c>
      <c r="I327" s="171" t="str">
        <f>IFERROR(VLOOKUP(($D$13&amp;"_"&amp;$A327),annexure,COLUMNS($B326:J326),0),"")</f>
        <v/>
      </c>
      <c r="J327" s="171" t="str">
        <f>IFERROR(VLOOKUP(($D$13&amp;"_"&amp;$A327),annexure,COLUMNS($B326:K326),0),"")</f>
        <v/>
      </c>
      <c r="K327" s="229" t="str">
        <f>IFERROR(VLOOKUP(($D$13&amp;"_"&amp;$A327),annexure,COLUMNS($B326:L326),0),"")</f>
        <v/>
      </c>
    </row>
    <row r="328" spans="1:11">
      <c r="A328" s="7">
        <v>308</v>
      </c>
      <c r="B328" s="228" t="str">
        <f>IFERROR(VLOOKUP(($D$13&amp;"_"&amp;$A328),annexure,COLUMNS($B327:C327),0),"")</f>
        <v/>
      </c>
      <c r="C328" s="145" t="str">
        <f>IFERROR(VLOOKUP(($D$13&amp;"_"&amp;$A328),annexure,COLUMNS($B327:D327),0),"")</f>
        <v/>
      </c>
      <c r="D328" s="176" t="str">
        <f>IFERROR(VLOOKUP(($D$13&amp;"_"&amp;$A328),annexure,COLUMNS($B327:E327),0),"")</f>
        <v/>
      </c>
      <c r="E328" s="267" t="str">
        <f>IFERROR(VLOOKUP(($D$13&amp;"_"&amp;$A328),annexure,COLUMNS($B327:F327),0),"")</f>
        <v/>
      </c>
      <c r="F328" s="171" t="str">
        <f>IFERROR(VLOOKUP(($D$13&amp;"_"&amp;$A328),annexure,COLUMNS($B327:G327),0),"")</f>
        <v/>
      </c>
      <c r="G328" s="171" t="str">
        <f>IFERROR(VLOOKUP(($D$13&amp;"_"&amp;$A328),annexure,COLUMNS($B327:H327),0),"")</f>
        <v/>
      </c>
      <c r="H328" s="171" t="str">
        <f>IFERROR(VLOOKUP(($D$13&amp;"_"&amp;$A328),annexure,COLUMNS($B327:I327),0),"")</f>
        <v/>
      </c>
      <c r="I328" s="171" t="str">
        <f>IFERROR(VLOOKUP(($D$13&amp;"_"&amp;$A328),annexure,COLUMNS($B327:J327),0),"")</f>
        <v/>
      </c>
      <c r="J328" s="171" t="str">
        <f>IFERROR(VLOOKUP(($D$13&amp;"_"&amp;$A328),annexure,COLUMNS($B327:K327),0),"")</f>
        <v/>
      </c>
      <c r="K328" s="229" t="str">
        <f>IFERROR(VLOOKUP(($D$13&amp;"_"&amp;$A328),annexure,COLUMNS($B327:L327),0),"")</f>
        <v/>
      </c>
    </row>
    <row r="329" spans="1:11">
      <c r="A329" s="7">
        <v>309</v>
      </c>
      <c r="B329" s="228" t="str">
        <f>IFERROR(VLOOKUP(($D$13&amp;"_"&amp;$A329),annexure,COLUMNS($B328:C328),0),"")</f>
        <v/>
      </c>
      <c r="C329" s="145" t="str">
        <f>IFERROR(VLOOKUP(($D$13&amp;"_"&amp;$A329),annexure,COLUMNS($B328:D328),0),"")</f>
        <v/>
      </c>
      <c r="D329" s="176" t="str">
        <f>IFERROR(VLOOKUP(($D$13&amp;"_"&amp;$A329),annexure,COLUMNS($B328:E328),0),"")</f>
        <v/>
      </c>
      <c r="E329" s="267" t="str">
        <f>IFERROR(VLOOKUP(($D$13&amp;"_"&amp;$A329),annexure,COLUMNS($B328:F328),0),"")</f>
        <v/>
      </c>
      <c r="F329" s="171" t="str">
        <f>IFERROR(VLOOKUP(($D$13&amp;"_"&amp;$A329),annexure,COLUMNS($B328:G328),0),"")</f>
        <v/>
      </c>
      <c r="G329" s="171" t="str">
        <f>IFERROR(VLOOKUP(($D$13&amp;"_"&amp;$A329),annexure,COLUMNS($B328:H328),0),"")</f>
        <v/>
      </c>
      <c r="H329" s="171" t="str">
        <f>IFERROR(VLOOKUP(($D$13&amp;"_"&amp;$A329),annexure,COLUMNS($B328:I328),0),"")</f>
        <v/>
      </c>
      <c r="I329" s="171" t="str">
        <f>IFERROR(VLOOKUP(($D$13&amp;"_"&amp;$A329),annexure,COLUMNS($B328:J328),0),"")</f>
        <v/>
      </c>
      <c r="J329" s="171" t="str">
        <f>IFERROR(VLOOKUP(($D$13&amp;"_"&amp;$A329),annexure,COLUMNS($B328:K328),0),"")</f>
        <v/>
      </c>
      <c r="K329" s="229" t="str">
        <f>IFERROR(VLOOKUP(($D$13&amp;"_"&amp;$A329),annexure,COLUMNS($B328:L328),0),"")</f>
        <v/>
      </c>
    </row>
    <row r="330" spans="1:11">
      <c r="A330" s="7">
        <v>310</v>
      </c>
      <c r="B330" s="228" t="str">
        <f>IFERROR(VLOOKUP(($D$13&amp;"_"&amp;$A330),annexure,COLUMNS($B329:C329),0),"")</f>
        <v/>
      </c>
      <c r="C330" s="145" t="str">
        <f>IFERROR(VLOOKUP(($D$13&amp;"_"&amp;$A330),annexure,COLUMNS($B329:D329),0),"")</f>
        <v/>
      </c>
      <c r="D330" s="176" t="str">
        <f>IFERROR(VLOOKUP(($D$13&amp;"_"&amp;$A330),annexure,COLUMNS($B329:E329),0),"")</f>
        <v/>
      </c>
      <c r="E330" s="267" t="str">
        <f>IFERROR(VLOOKUP(($D$13&amp;"_"&amp;$A330),annexure,COLUMNS($B329:F329),0),"")</f>
        <v/>
      </c>
      <c r="F330" s="171" t="str">
        <f>IFERROR(VLOOKUP(($D$13&amp;"_"&amp;$A330),annexure,COLUMNS($B329:G329),0),"")</f>
        <v/>
      </c>
      <c r="G330" s="171" t="str">
        <f>IFERROR(VLOOKUP(($D$13&amp;"_"&amp;$A330),annexure,COLUMNS($B329:H329),0),"")</f>
        <v/>
      </c>
      <c r="H330" s="171" t="str">
        <f>IFERROR(VLOOKUP(($D$13&amp;"_"&amp;$A330),annexure,COLUMNS($B329:I329),0),"")</f>
        <v/>
      </c>
      <c r="I330" s="171" t="str">
        <f>IFERROR(VLOOKUP(($D$13&amp;"_"&amp;$A330),annexure,COLUMNS($B329:J329),0),"")</f>
        <v/>
      </c>
      <c r="J330" s="171" t="str">
        <f>IFERROR(VLOOKUP(($D$13&amp;"_"&amp;$A330),annexure,COLUMNS($B329:K329),0),"")</f>
        <v/>
      </c>
      <c r="K330" s="229" t="str">
        <f>IFERROR(VLOOKUP(($D$13&amp;"_"&amp;$A330),annexure,COLUMNS($B329:L329),0),"")</f>
        <v/>
      </c>
    </row>
    <row r="331" spans="1:11">
      <c r="A331" s="7">
        <v>311</v>
      </c>
      <c r="B331" s="228" t="str">
        <f>IFERROR(VLOOKUP(($D$13&amp;"_"&amp;$A331),annexure,COLUMNS($B330:C330),0),"")</f>
        <v/>
      </c>
      <c r="C331" s="145" t="str">
        <f>IFERROR(VLOOKUP(($D$13&amp;"_"&amp;$A331),annexure,COLUMNS($B330:D330),0),"")</f>
        <v/>
      </c>
      <c r="D331" s="176" t="str">
        <f>IFERROR(VLOOKUP(($D$13&amp;"_"&amp;$A331),annexure,COLUMNS($B330:E330),0),"")</f>
        <v/>
      </c>
      <c r="E331" s="267" t="str">
        <f>IFERROR(VLOOKUP(($D$13&amp;"_"&amp;$A331),annexure,COLUMNS($B330:F330),0),"")</f>
        <v/>
      </c>
      <c r="F331" s="171" t="str">
        <f>IFERROR(VLOOKUP(($D$13&amp;"_"&amp;$A331),annexure,COLUMNS($B330:G330),0),"")</f>
        <v/>
      </c>
      <c r="G331" s="171" t="str">
        <f>IFERROR(VLOOKUP(($D$13&amp;"_"&amp;$A331),annexure,COLUMNS($B330:H330),0),"")</f>
        <v/>
      </c>
      <c r="H331" s="171" t="str">
        <f>IFERROR(VLOOKUP(($D$13&amp;"_"&amp;$A331),annexure,COLUMNS($B330:I330),0),"")</f>
        <v/>
      </c>
      <c r="I331" s="171" t="str">
        <f>IFERROR(VLOOKUP(($D$13&amp;"_"&amp;$A331),annexure,COLUMNS($B330:J330),0),"")</f>
        <v/>
      </c>
      <c r="J331" s="171" t="str">
        <f>IFERROR(VLOOKUP(($D$13&amp;"_"&amp;$A331),annexure,COLUMNS($B330:K330),0),"")</f>
        <v/>
      </c>
      <c r="K331" s="229" t="str">
        <f>IFERROR(VLOOKUP(($D$13&amp;"_"&amp;$A331),annexure,COLUMNS($B330:L330),0),"")</f>
        <v/>
      </c>
    </row>
    <row r="332" spans="1:11">
      <c r="A332" s="7">
        <v>312</v>
      </c>
      <c r="B332" s="228" t="str">
        <f>IFERROR(VLOOKUP(($D$13&amp;"_"&amp;$A332),annexure,COLUMNS($B331:C331),0),"")</f>
        <v/>
      </c>
      <c r="C332" s="145" t="str">
        <f>IFERROR(VLOOKUP(($D$13&amp;"_"&amp;$A332),annexure,COLUMNS($B331:D331),0),"")</f>
        <v/>
      </c>
      <c r="D332" s="176" t="str">
        <f>IFERROR(VLOOKUP(($D$13&amp;"_"&amp;$A332),annexure,COLUMNS($B331:E331),0),"")</f>
        <v/>
      </c>
      <c r="E332" s="267" t="str">
        <f>IFERROR(VLOOKUP(($D$13&amp;"_"&amp;$A332),annexure,COLUMNS($B331:F331),0),"")</f>
        <v/>
      </c>
      <c r="F332" s="171" t="str">
        <f>IFERROR(VLOOKUP(($D$13&amp;"_"&amp;$A332),annexure,COLUMNS($B331:G331),0),"")</f>
        <v/>
      </c>
      <c r="G332" s="171" t="str">
        <f>IFERROR(VLOOKUP(($D$13&amp;"_"&amp;$A332),annexure,COLUMNS($B331:H331),0),"")</f>
        <v/>
      </c>
      <c r="H332" s="171" t="str">
        <f>IFERROR(VLOOKUP(($D$13&amp;"_"&amp;$A332),annexure,COLUMNS($B331:I331),0),"")</f>
        <v/>
      </c>
      <c r="I332" s="171" t="str">
        <f>IFERROR(VLOOKUP(($D$13&amp;"_"&amp;$A332),annexure,COLUMNS($B331:J331),0),"")</f>
        <v/>
      </c>
      <c r="J332" s="171" t="str">
        <f>IFERROR(VLOOKUP(($D$13&amp;"_"&amp;$A332),annexure,COLUMNS($B331:K331),0),"")</f>
        <v/>
      </c>
      <c r="K332" s="229" t="str">
        <f>IFERROR(VLOOKUP(($D$13&amp;"_"&amp;$A332),annexure,COLUMNS($B331:L331),0),"")</f>
        <v/>
      </c>
    </row>
    <row r="333" spans="1:11">
      <c r="A333" s="7">
        <v>313</v>
      </c>
      <c r="B333" s="228" t="str">
        <f>IFERROR(VLOOKUP(($D$13&amp;"_"&amp;$A333),annexure,COLUMNS($B332:C332),0),"")</f>
        <v/>
      </c>
      <c r="C333" s="145" t="str">
        <f>IFERROR(VLOOKUP(($D$13&amp;"_"&amp;$A333),annexure,COLUMNS($B332:D332),0),"")</f>
        <v/>
      </c>
      <c r="D333" s="176" t="str">
        <f>IFERROR(VLOOKUP(($D$13&amp;"_"&amp;$A333),annexure,COLUMNS($B332:E332),0),"")</f>
        <v/>
      </c>
      <c r="E333" s="267" t="str">
        <f>IFERROR(VLOOKUP(($D$13&amp;"_"&amp;$A333),annexure,COLUMNS($B332:F332),0),"")</f>
        <v/>
      </c>
      <c r="F333" s="171" t="str">
        <f>IFERROR(VLOOKUP(($D$13&amp;"_"&amp;$A333),annexure,COLUMNS($B332:G332),0),"")</f>
        <v/>
      </c>
      <c r="G333" s="171" t="str">
        <f>IFERROR(VLOOKUP(($D$13&amp;"_"&amp;$A333),annexure,COLUMNS($B332:H332),0),"")</f>
        <v/>
      </c>
      <c r="H333" s="171" t="str">
        <f>IFERROR(VLOOKUP(($D$13&amp;"_"&amp;$A333),annexure,COLUMNS($B332:I332),0),"")</f>
        <v/>
      </c>
      <c r="I333" s="171" t="str">
        <f>IFERROR(VLOOKUP(($D$13&amp;"_"&amp;$A333),annexure,COLUMNS($B332:J332),0),"")</f>
        <v/>
      </c>
      <c r="J333" s="171" t="str">
        <f>IFERROR(VLOOKUP(($D$13&amp;"_"&amp;$A333),annexure,COLUMNS($B332:K332),0),"")</f>
        <v/>
      </c>
      <c r="K333" s="229" t="str">
        <f>IFERROR(VLOOKUP(($D$13&amp;"_"&amp;$A333),annexure,COLUMNS($B332:L332),0),"")</f>
        <v/>
      </c>
    </row>
    <row r="334" spans="1:11">
      <c r="A334" s="7">
        <v>314</v>
      </c>
      <c r="B334" s="228" t="str">
        <f>IFERROR(VLOOKUP(($D$13&amp;"_"&amp;$A334),annexure,COLUMNS($B333:C333),0),"")</f>
        <v/>
      </c>
      <c r="C334" s="145" t="str">
        <f>IFERROR(VLOOKUP(($D$13&amp;"_"&amp;$A334),annexure,COLUMNS($B333:D333),0),"")</f>
        <v/>
      </c>
      <c r="D334" s="176" t="str">
        <f>IFERROR(VLOOKUP(($D$13&amp;"_"&amp;$A334),annexure,COLUMNS($B333:E333),0),"")</f>
        <v/>
      </c>
      <c r="E334" s="267" t="str">
        <f>IFERROR(VLOOKUP(($D$13&amp;"_"&amp;$A334),annexure,COLUMNS($B333:F333),0),"")</f>
        <v/>
      </c>
      <c r="F334" s="171" t="str">
        <f>IFERROR(VLOOKUP(($D$13&amp;"_"&amp;$A334),annexure,COLUMNS($B333:G333),0),"")</f>
        <v/>
      </c>
      <c r="G334" s="171" t="str">
        <f>IFERROR(VLOOKUP(($D$13&amp;"_"&amp;$A334),annexure,COLUMNS($B333:H333),0),"")</f>
        <v/>
      </c>
      <c r="H334" s="171" t="str">
        <f>IFERROR(VLOOKUP(($D$13&amp;"_"&amp;$A334),annexure,COLUMNS($B333:I333),0),"")</f>
        <v/>
      </c>
      <c r="I334" s="171" t="str">
        <f>IFERROR(VLOOKUP(($D$13&amp;"_"&amp;$A334),annexure,COLUMNS($B333:J333),0),"")</f>
        <v/>
      </c>
      <c r="J334" s="171" t="str">
        <f>IFERROR(VLOOKUP(($D$13&amp;"_"&amp;$A334),annexure,COLUMNS($B333:K333),0),"")</f>
        <v/>
      </c>
      <c r="K334" s="229" t="str">
        <f>IFERROR(VLOOKUP(($D$13&amp;"_"&amp;$A334),annexure,COLUMNS($B333:L333),0),"")</f>
        <v/>
      </c>
    </row>
    <row r="335" spans="1:11">
      <c r="A335" s="7">
        <v>315</v>
      </c>
      <c r="B335" s="228" t="str">
        <f>IFERROR(VLOOKUP(($D$13&amp;"_"&amp;$A335),annexure,COLUMNS($B334:C334),0),"")</f>
        <v/>
      </c>
      <c r="C335" s="145" t="str">
        <f>IFERROR(VLOOKUP(($D$13&amp;"_"&amp;$A335),annexure,COLUMNS($B334:D334),0),"")</f>
        <v/>
      </c>
      <c r="D335" s="176" t="str">
        <f>IFERROR(VLOOKUP(($D$13&amp;"_"&amp;$A335),annexure,COLUMNS($B334:E334),0),"")</f>
        <v/>
      </c>
      <c r="E335" s="267" t="str">
        <f>IFERROR(VLOOKUP(($D$13&amp;"_"&amp;$A335),annexure,COLUMNS($B334:F334),0),"")</f>
        <v/>
      </c>
      <c r="F335" s="171" t="str">
        <f>IFERROR(VLOOKUP(($D$13&amp;"_"&amp;$A335),annexure,COLUMNS($B334:G334),0),"")</f>
        <v/>
      </c>
      <c r="G335" s="171" t="str">
        <f>IFERROR(VLOOKUP(($D$13&amp;"_"&amp;$A335),annexure,COLUMNS($B334:H334),0),"")</f>
        <v/>
      </c>
      <c r="H335" s="171" t="str">
        <f>IFERROR(VLOOKUP(($D$13&amp;"_"&amp;$A335),annexure,COLUMNS($B334:I334),0),"")</f>
        <v/>
      </c>
      <c r="I335" s="171" t="str">
        <f>IFERROR(VLOOKUP(($D$13&amp;"_"&amp;$A335),annexure,COLUMNS($B334:J334),0),"")</f>
        <v/>
      </c>
      <c r="J335" s="171" t="str">
        <f>IFERROR(VLOOKUP(($D$13&amp;"_"&amp;$A335),annexure,COLUMNS($B334:K334),0),"")</f>
        <v/>
      </c>
      <c r="K335" s="229" t="str">
        <f>IFERROR(VLOOKUP(($D$13&amp;"_"&amp;$A335),annexure,COLUMNS($B334:L334),0),"")</f>
        <v/>
      </c>
    </row>
    <row r="336" spans="1:11">
      <c r="A336" s="7">
        <v>316</v>
      </c>
      <c r="B336" s="228" t="str">
        <f>IFERROR(VLOOKUP(($D$13&amp;"_"&amp;$A336),annexure,COLUMNS($B335:C335),0),"")</f>
        <v/>
      </c>
      <c r="C336" s="145" t="str">
        <f>IFERROR(VLOOKUP(($D$13&amp;"_"&amp;$A336),annexure,COLUMNS($B335:D335),0),"")</f>
        <v/>
      </c>
      <c r="D336" s="176" t="str">
        <f>IFERROR(VLOOKUP(($D$13&amp;"_"&amp;$A336),annexure,COLUMNS($B335:E335),0),"")</f>
        <v/>
      </c>
      <c r="E336" s="267" t="str">
        <f>IFERROR(VLOOKUP(($D$13&amp;"_"&amp;$A336),annexure,COLUMNS($B335:F335),0),"")</f>
        <v/>
      </c>
      <c r="F336" s="171" t="str">
        <f>IFERROR(VLOOKUP(($D$13&amp;"_"&amp;$A336),annexure,COLUMNS($B335:G335),0),"")</f>
        <v/>
      </c>
      <c r="G336" s="171" t="str">
        <f>IFERROR(VLOOKUP(($D$13&amp;"_"&amp;$A336),annexure,COLUMNS($B335:H335),0),"")</f>
        <v/>
      </c>
      <c r="H336" s="171" t="str">
        <f>IFERROR(VLOOKUP(($D$13&amp;"_"&amp;$A336),annexure,COLUMNS($B335:I335),0),"")</f>
        <v/>
      </c>
      <c r="I336" s="171" t="str">
        <f>IFERROR(VLOOKUP(($D$13&amp;"_"&amp;$A336),annexure,COLUMNS($B335:J335),0),"")</f>
        <v/>
      </c>
      <c r="J336" s="171" t="str">
        <f>IFERROR(VLOOKUP(($D$13&amp;"_"&amp;$A336),annexure,COLUMNS($B335:K335),0),"")</f>
        <v/>
      </c>
      <c r="K336" s="229" t="str">
        <f>IFERROR(VLOOKUP(($D$13&amp;"_"&amp;$A336),annexure,COLUMNS($B335:L335),0),"")</f>
        <v/>
      </c>
    </row>
    <row r="337" spans="1:11">
      <c r="A337" s="7">
        <v>317</v>
      </c>
      <c r="B337" s="228" t="str">
        <f>IFERROR(VLOOKUP(($D$13&amp;"_"&amp;$A337),annexure,COLUMNS($B336:C336),0),"")</f>
        <v/>
      </c>
      <c r="C337" s="145" t="str">
        <f>IFERROR(VLOOKUP(($D$13&amp;"_"&amp;$A337),annexure,COLUMNS($B336:D336),0),"")</f>
        <v/>
      </c>
      <c r="D337" s="176" t="str">
        <f>IFERROR(VLOOKUP(($D$13&amp;"_"&amp;$A337),annexure,COLUMNS($B336:E336),0),"")</f>
        <v/>
      </c>
      <c r="E337" s="267" t="str">
        <f>IFERROR(VLOOKUP(($D$13&amp;"_"&amp;$A337),annexure,COLUMNS($B336:F336),0),"")</f>
        <v/>
      </c>
      <c r="F337" s="171" t="str">
        <f>IFERROR(VLOOKUP(($D$13&amp;"_"&amp;$A337),annexure,COLUMNS($B336:G336),0),"")</f>
        <v/>
      </c>
      <c r="G337" s="171" t="str">
        <f>IFERROR(VLOOKUP(($D$13&amp;"_"&amp;$A337),annexure,COLUMNS($B336:H336),0),"")</f>
        <v/>
      </c>
      <c r="H337" s="171" t="str">
        <f>IFERROR(VLOOKUP(($D$13&amp;"_"&amp;$A337),annexure,COLUMNS($B336:I336),0),"")</f>
        <v/>
      </c>
      <c r="I337" s="171" t="str">
        <f>IFERROR(VLOOKUP(($D$13&amp;"_"&amp;$A337),annexure,COLUMNS($B336:J336),0),"")</f>
        <v/>
      </c>
      <c r="J337" s="171" t="str">
        <f>IFERROR(VLOOKUP(($D$13&amp;"_"&amp;$A337),annexure,COLUMNS($B336:K336),0),"")</f>
        <v/>
      </c>
      <c r="K337" s="229" t="str">
        <f>IFERROR(VLOOKUP(($D$13&amp;"_"&amp;$A337),annexure,COLUMNS($B336:L336),0),"")</f>
        <v/>
      </c>
    </row>
    <row r="338" spans="1:11">
      <c r="A338" s="7">
        <v>318</v>
      </c>
      <c r="B338" s="228" t="str">
        <f>IFERROR(VLOOKUP(($D$13&amp;"_"&amp;$A338),annexure,COLUMNS($B337:C337),0),"")</f>
        <v/>
      </c>
      <c r="C338" s="145" t="str">
        <f>IFERROR(VLOOKUP(($D$13&amp;"_"&amp;$A338),annexure,COLUMNS($B337:D337),0),"")</f>
        <v/>
      </c>
      <c r="D338" s="176" t="str">
        <f>IFERROR(VLOOKUP(($D$13&amp;"_"&amp;$A338),annexure,COLUMNS($B337:E337),0),"")</f>
        <v/>
      </c>
      <c r="E338" s="267" t="str">
        <f>IFERROR(VLOOKUP(($D$13&amp;"_"&amp;$A338),annexure,COLUMNS($B337:F337),0),"")</f>
        <v/>
      </c>
      <c r="F338" s="171" t="str">
        <f>IFERROR(VLOOKUP(($D$13&amp;"_"&amp;$A338),annexure,COLUMNS($B337:G337),0),"")</f>
        <v/>
      </c>
      <c r="G338" s="171" t="str">
        <f>IFERROR(VLOOKUP(($D$13&amp;"_"&amp;$A338),annexure,COLUMNS($B337:H337),0),"")</f>
        <v/>
      </c>
      <c r="H338" s="171" t="str">
        <f>IFERROR(VLOOKUP(($D$13&amp;"_"&amp;$A338),annexure,COLUMNS($B337:I337),0),"")</f>
        <v/>
      </c>
      <c r="I338" s="171" t="str">
        <f>IFERROR(VLOOKUP(($D$13&amp;"_"&amp;$A338),annexure,COLUMNS($B337:J337),0),"")</f>
        <v/>
      </c>
      <c r="J338" s="171" t="str">
        <f>IFERROR(VLOOKUP(($D$13&amp;"_"&amp;$A338),annexure,COLUMNS($B337:K337),0),"")</f>
        <v/>
      </c>
      <c r="K338" s="229" t="str">
        <f>IFERROR(VLOOKUP(($D$13&amp;"_"&amp;$A338),annexure,COLUMNS($B337:L337),0),"")</f>
        <v/>
      </c>
    </row>
    <row r="339" spans="1:11">
      <c r="A339" s="7">
        <v>319</v>
      </c>
      <c r="B339" s="228" t="str">
        <f>IFERROR(VLOOKUP(($D$13&amp;"_"&amp;$A339),annexure,COLUMNS($B338:C338),0),"")</f>
        <v/>
      </c>
      <c r="C339" s="145" t="str">
        <f>IFERROR(VLOOKUP(($D$13&amp;"_"&amp;$A339),annexure,COLUMNS($B338:D338),0),"")</f>
        <v/>
      </c>
      <c r="D339" s="176" t="str">
        <f>IFERROR(VLOOKUP(($D$13&amp;"_"&amp;$A339),annexure,COLUMNS($B338:E338),0),"")</f>
        <v/>
      </c>
      <c r="E339" s="267" t="str">
        <f>IFERROR(VLOOKUP(($D$13&amp;"_"&amp;$A339),annexure,COLUMNS($B338:F338),0),"")</f>
        <v/>
      </c>
      <c r="F339" s="171" t="str">
        <f>IFERROR(VLOOKUP(($D$13&amp;"_"&amp;$A339),annexure,COLUMNS($B338:G338),0),"")</f>
        <v/>
      </c>
      <c r="G339" s="171" t="str">
        <f>IFERROR(VLOOKUP(($D$13&amp;"_"&amp;$A339),annexure,COLUMNS($B338:H338),0),"")</f>
        <v/>
      </c>
      <c r="H339" s="171" t="str">
        <f>IFERROR(VLOOKUP(($D$13&amp;"_"&amp;$A339),annexure,COLUMNS($B338:I338),0),"")</f>
        <v/>
      </c>
      <c r="I339" s="171" t="str">
        <f>IFERROR(VLOOKUP(($D$13&amp;"_"&amp;$A339),annexure,COLUMNS($B338:J338),0),"")</f>
        <v/>
      </c>
      <c r="J339" s="171" t="str">
        <f>IFERROR(VLOOKUP(($D$13&amp;"_"&amp;$A339),annexure,COLUMNS($B338:K338),0),"")</f>
        <v/>
      </c>
      <c r="K339" s="229" t="str">
        <f>IFERROR(VLOOKUP(($D$13&amp;"_"&amp;$A339),annexure,COLUMNS($B338:L338),0),"")</f>
        <v/>
      </c>
    </row>
    <row r="340" spans="1:11">
      <c r="A340" s="7">
        <v>320</v>
      </c>
      <c r="B340" s="228" t="str">
        <f>IFERROR(VLOOKUP(($D$13&amp;"_"&amp;$A340),annexure,COLUMNS($B339:C339),0),"")</f>
        <v/>
      </c>
      <c r="C340" s="145" t="str">
        <f>IFERROR(VLOOKUP(($D$13&amp;"_"&amp;$A340),annexure,COLUMNS($B339:D339),0),"")</f>
        <v/>
      </c>
      <c r="D340" s="176" t="str">
        <f>IFERROR(VLOOKUP(($D$13&amp;"_"&amp;$A340),annexure,COLUMNS($B339:E339),0),"")</f>
        <v/>
      </c>
      <c r="E340" s="267" t="str">
        <f>IFERROR(VLOOKUP(($D$13&amp;"_"&amp;$A340),annexure,COLUMNS($B339:F339),0),"")</f>
        <v/>
      </c>
      <c r="F340" s="171" t="str">
        <f>IFERROR(VLOOKUP(($D$13&amp;"_"&amp;$A340),annexure,COLUMNS($B339:G339),0),"")</f>
        <v/>
      </c>
      <c r="G340" s="171" t="str">
        <f>IFERROR(VLOOKUP(($D$13&amp;"_"&amp;$A340),annexure,COLUMNS($B339:H339),0),"")</f>
        <v/>
      </c>
      <c r="H340" s="171" t="str">
        <f>IFERROR(VLOOKUP(($D$13&amp;"_"&amp;$A340),annexure,COLUMNS($B339:I339),0),"")</f>
        <v/>
      </c>
      <c r="I340" s="171" t="str">
        <f>IFERROR(VLOOKUP(($D$13&amp;"_"&amp;$A340),annexure,COLUMNS($B339:J339),0),"")</f>
        <v/>
      </c>
      <c r="J340" s="171" t="str">
        <f>IFERROR(VLOOKUP(($D$13&amp;"_"&amp;$A340),annexure,COLUMNS($B339:K339),0),"")</f>
        <v/>
      </c>
      <c r="K340" s="229" t="str">
        <f>IFERROR(VLOOKUP(($D$13&amp;"_"&amp;$A340),annexure,COLUMNS($B339:L339),0),"")</f>
        <v/>
      </c>
    </row>
    <row r="341" spans="1:11">
      <c r="A341" s="7">
        <v>321</v>
      </c>
      <c r="B341" s="228" t="str">
        <f>IFERROR(VLOOKUP(($D$13&amp;"_"&amp;$A341),annexure,COLUMNS($B340:C340),0),"")</f>
        <v/>
      </c>
      <c r="C341" s="145" t="str">
        <f>IFERROR(VLOOKUP(($D$13&amp;"_"&amp;$A341),annexure,COLUMNS($B340:D340),0),"")</f>
        <v/>
      </c>
      <c r="D341" s="176" t="str">
        <f>IFERROR(VLOOKUP(($D$13&amp;"_"&amp;$A341),annexure,COLUMNS($B340:E340),0),"")</f>
        <v/>
      </c>
      <c r="E341" s="267" t="str">
        <f>IFERROR(VLOOKUP(($D$13&amp;"_"&amp;$A341),annexure,COLUMNS($B340:F340),0),"")</f>
        <v/>
      </c>
      <c r="F341" s="171" t="str">
        <f>IFERROR(VLOOKUP(($D$13&amp;"_"&amp;$A341),annexure,COLUMNS($B340:G340),0),"")</f>
        <v/>
      </c>
      <c r="G341" s="171" t="str">
        <f>IFERROR(VLOOKUP(($D$13&amp;"_"&amp;$A341),annexure,COLUMNS($B340:H340),0),"")</f>
        <v/>
      </c>
      <c r="H341" s="171" t="str">
        <f>IFERROR(VLOOKUP(($D$13&amp;"_"&amp;$A341),annexure,COLUMNS($B340:I340),0),"")</f>
        <v/>
      </c>
      <c r="I341" s="171" t="str">
        <f>IFERROR(VLOOKUP(($D$13&amp;"_"&amp;$A341),annexure,COLUMNS($B340:J340),0),"")</f>
        <v/>
      </c>
      <c r="J341" s="171" t="str">
        <f>IFERROR(VLOOKUP(($D$13&amp;"_"&amp;$A341),annexure,COLUMNS($B340:K340),0),"")</f>
        <v/>
      </c>
      <c r="K341" s="229" t="str">
        <f>IFERROR(VLOOKUP(($D$13&amp;"_"&amp;$A341),annexure,COLUMNS($B340:L340),0),"")</f>
        <v/>
      </c>
    </row>
    <row r="342" spans="1:11">
      <c r="A342" s="7">
        <v>322</v>
      </c>
      <c r="B342" s="228" t="str">
        <f>IFERROR(VLOOKUP(($D$13&amp;"_"&amp;$A342),annexure,COLUMNS($B341:C341),0),"")</f>
        <v/>
      </c>
      <c r="C342" s="145" t="str">
        <f>IFERROR(VLOOKUP(($D$13&amp;"_"&amp;$A342),annexure,COLUMNS($B341:D341),0),"")</f>
        <v/>
      </c>
      <c r="D342" s="176" t="str">
        <f>IFERROR(VLOOKUP(($D$13&amp;"_"&amp;$A342),annexure,COLUMNS($B341:E341),0),"")</f>
        <v/>
      </c>
      <c r="E342" s="267" t="str">
        <f>IFERROR(VLOOKUP(($D$13&amp;"_"&amp;$A342),annexure,COLUMNS($B341:F341),0),"")</f>
        <v/>
      </c>
      <c r="F342" s="171" t="str">
        <f>IFERROR(VLOOKUP(($D$13&amp;"_"&amp;$A342),annexure,COLUMNS($B341:G341),0),"")</f>
        <v/>
      </c>
      <c r="G342" s="171" t="str">
        <f>IFERROR(VLOOKUP(($D$13&amp;"_"&amp;$A342),annexure,COLUMNS($B341:H341),0),"")</f>
        <v/>
      </c>
      <c r="H342" s="171" t="str">
        <f>IFERROR(VLOOKUP(($D$13&amp;"_"&amp;$A342),annexure,COLUMNS($B341:I341),0),"")</f>
        <v/>
      </c>
      <c r="I342" s="171" t="str">
        <f>IFERROR(VLOOKUP(($D$13&amp;"_"&amp;$A342),annexure,COLUMNS($B341:J341),0),"")</f>
        <v/>
      </c>
      <c r="J342" s="171" t="str">
        <f>IFERROR(VLOOKUP(($D$13&amp;"_"&amp;$A342),annexure,COLUMNS($B341:K341),0),"")</f>
        <v/>
      </c>
      <c r="K342" s="229" t="str">
        <f>IFERROR(VLOOKUP(($D$13&amp;"_"&amp;$A342),annexure,COLUMNS($B341:L341),0),"")</f>
        <v/>
      </c>
    </row>
    <row r="343" spans="1:11">
      <c r="A343" s="7">
        <v>323</v>
      </c>
      <c r="B343" s="228" t="str">
        <f>IFERROR(VLOOKUP(($D$13&amp;"_"&amp;$A343),annexure,COLUMNS($B342:C342),0),"")</f>
        <v/>
      </c>
      <c r="C343" s="145" t="str">
        <f>IFERROR(VLOOKUP(($D$13&amp;"_"&amp;$A343),annexure,COLUMNS($B342:D342),0),"")</f>
        <v/>
      </c>
      <c r="D343" s="176" t="str">
        <f>IFERROR(VLOOKUP(($D$13&amp;"_"&amp;$A343),annexure,COLUMNS($B342:E342),0),"")</f>
        <v/>
      </c>
      <c r="E343" s="267" t="str">
        <f>IFERROR(VLOOKUP(($D$13&amp;"_"&amp;$A343),annexure,COLUMNS($B342:F342),0),"")</f>
        <v/>
      </c>
      <c r="F343" s="171" t="str">
        <f>IFERROR(VLOOKUP(($D$13&amp;"_"&amp;$A343),annexure,COLUMNS($B342:G342),0),"")</f>
        <v/>
      </c>
      <c r="G343" s="171" t="str">
        <f>IFERROR(VLOOKUP(($D$13&amp;"_"&amp;$A343),annexure,COLUMNS($B342:H342),0),"")</f>
        <v/>
      </c>
      <c r="H343" s="171" t="str">
        <f>IFERROR(VLOOKUP(($D$13&amp;"_"&amp;$A343),annexure,COLUMNS($B342:I342),0),"")</f>
        <v/>
      </c>
      <c r="I343" s="171" t="str">
        <f>IFERROR(VLOOKUP(($D$13&amp;"_"&amp;$A343),annexure,COLUMNS($B342:J342),0),"")</f>
        <v/>
      </c>
      <c r="J343" s="171" t="str">
        <f>IFERROR(VLOOKUP(($D$13&amp;"_"&amp;$A343),annexure,COLUMNS($B342:K342),0),"")</f>
        <v/>
      </c>
      <c r="K343" s="229" t="str">
        <f>IFERROR(VLOOKUP(($D$13&amp;"_"&amp;$A343),annexure,COLUMNS($B342:L342),0),"")</f>
        <v/>
      </c>
    </row>
    <row r="344" spans="1:11">
      <c r="A344" s="7">
        <v>324</v>
      </c>
      <c r="B344" s="228" t="str">
        <f>IFERROR(VLOOKUP(($D$13&amp;"_"&amp;$A344),annexure,COLUMNS($B343:C343),0),"")</f>
        <v/>
      </c>
      <c r="C344" s="145" t="str">
        <f>IFERROR(VLOOKUP(($D$13&amp;"_"&amp;$A344),annexure,COLUMNS($B343:D343),0),"")</f>
        <v/>
      </c>
      <c r="D344" s="176" t="str">
        <f>IFERROR(VLOOKUP(($D$13&amp;"_"&amp;$A344),annexure,COLUMNS($B343:E343),0),"")</f>
        <v/>
      </c>
      <c r="E344" s="267" t="str">
        <f>IFERROR(VLOOKUP(($D$13&amp;"_"&amp;$A344),annexure,COLUMNS($B343:F343),0),"")</f>
        <v/>
      </c>
      <c r="F344" s="171" t="str">
        <f>IFERROR(VLOOKUP(($D$13&amp;"_"&amp;$A344),annexure,COLUMNS($B343:G343),0),"")</f>
        <v/>
      </c>
      <c r="G344" s="171" t="str">
        <f>IFERROR(VLOOKUP(($D$13&amp;"_"&amp;$A344),annexure,COLUMNS($B343:H343),0),"")</f>
        <v/>
      </c>
      <c r="H344" s="171" t="str">
        <f>IFERROR(VLOOKUP(($D$13&amp;"_"&amp;$A344),annexure,COLUMNS($B343:I343),0),"")</f>
        <v/>
      </c>
      <c r="I344" s="171" t="str">
        <f>IFERROR(VLOOKUP(($D$13&amp;"_"&amp;$A344),annexure,COLUMNS($B343:J343),0),"")</f>
        <v/>
      </c>
      <c r="J344" s="171" t="str">
        <f>IFERROR(VLOOKUP(($D$13&amp;"_"&amp;$A344),annexure,COLUMNS($B343:K343),0),"")</f>
        <v/>
      </c>
      <c r="K344" s="229" t="str">
        <f>IFERROR(VLOOKUP(($D$13&amp;"_"&amp;$A344),annexure,COLUMNS($B343:L343),0),"")</f>
        <v/>
      </c>
    </row>
    <row r="345" spans="1:11">
      <c r="A345" s="7">
        <v>325</v>
      </c>
      <c r="B345" s="228" t="str">
        <f>IFERROR(VLOOKUP(($D$13&amp;"_"&amp;$A345),annexure,COLUMNS($B344:C344),0),"")</f>
        <v/>
      </c>
      <c r="C345" s="145" t="str">
        <f>IFERROR(VLOOKUP(($D$13&amp;"_"&amp;$A345),annexure,COLUMNS($B344:D344),0),"")</f>
        <v/>
      </c>
      <c r="D345" s="176" t="str">
        <f>IFERROR(VLOOKUP(($D$13&amp;"_"&amp;$A345),annexure,COLUMNS($B344:E344),0),"")</f>
        <v/>
      </c>
      <c r="E345" s="267" t="str">
        <f>IFERROR(VLOOKUP(($D$13&amp;"_"&amp;$A345),annexure,COLUMNS($B344:F344),0),"")</f>
        <v/>
      </c>
      <c r="F345" s="171" t="str">
        <f>IFERROR(VLOOKUP(($D$13&amp;"_"&amp;$A345),annexure,COLUMNS($B344:G344),0),"")</f>
        <v/>
      </c>
      <c r="G345" s="171" t="str">
        <f>IFERROR(VLOOKUP(($D$13&amp;"_"&amp;$A345),annexure,COLUMNS($B344:H344),0),"")</f>
        <v/>
      </c>
      <c r="H345" s="171" t="str">
        <f>IFERROR(VLOOKUP(($D$13&amp;"_"&amp;$A345),annexure,COLUMNS($B344:I344),0),"")</f>
        <v/>
      </c>
      <c r="I345" s="171" t="str">
        <f>IFERROR(VLOOKUP(($D$13&amp;"_"&amp;$A345),annexure,COLUMNS($B344:J344),0),"")</f>
        <v/>
      </c>
      <c r="J345" s="171" t="str">
        <f>IFERROR(VLOOKUP(($D$13&amp;"_"&amp;$A345),annexure,COLUMNS($B344:K344),0),"")</f>
        <v/>
      </c>
      <c r="K345" s="229" t="str">
        <f>IFERROR(VLOOKUP(($D$13&amp;"_"&amp;$A345),annexure,COLUMNS($B344:L344),0),"")</f>
        <v/>
      </c>
    </row>
    <row r="346" spans="1:11">
      <c r="A346" s="7">
        <v>326</v>
      </c>
      <c r="B346" s="228" t="str">
        <f>IFERROR(VLOOKUP(($D$13&amp;"_"&amp;$A346),annexure,COLUMNS($B345:C345),0),"")</f>
        <v/>
      </c>
      <c r="C346" s="145" t="str">
        <f>IFERROR(VLOOKUP(($D$13&amp;"_"&amp;$A346),annexure,COLUMNS($B345:D345),0),"")</f>
        <v/>
      </c>
      <c r="D346" s="176" t="str">
        <f>IFERROR(VLOOKUP(($D$13&amp;"_"&amp;$A346),annexure,COLUMNS($B345:E345),0),"")</f>
        <v/>
      </c>
      <c r="E346" s="267" t="str">
        <f>IFERROR(VLOOKUP(($D$13&amp;"_"&amp;$A346),annexure,COLUMNS($B345:F345),0),"")</f>
        <v/>
      </c>
      <c r="F346" s="171" t="str">
        <f>IFERROR(VLOOKUP(($D$13&amp;"_"&amp;$A346),annexure,COLUMNS($B345:G345),0),"")</f>
        <v/>
      </c>
      <c r="G346" s="171" t="str">
        <f>IFERROR(VLOOKUP(($D$13&amp;"_"&amp;$A346),annexure,COLUMNS($B345:H345),0),"")</f>
        <v/>
      </c>
      <c r="H346" s="171" t="str">
        <f>IFERROR(VLOOKUP(($D$13&amp;"_"&amp;$A346),annexure,COLUMNS($B345:I345),0),"")</f>
        <v/>
      </c>
      <c r="I346" s="171" t="str">
        <f>IFERROR(VLOOKUP(($D$13&amp;"_"&amp;$A346),annexure,COLUMNS($B345:J345),0),"")</f>
        <v/>
      </c>
      <c r="J346" s="171" t="str">
        <f>IFERROR(VLOOKUP(($D$13&amp;"_"&amp;$A346),annexure,COLUMNS($B345:K345),0),"")</f>
        <v/>
      </c>
      <c r="K346" s="229" t="str">
        <f>IFERROR(VLOOKUP(($D$13&amp;"_"&amp;$A346),annexure,COLUMNS($B345:L345),0),"")</f>
        <v/>
      </c>
    </row>
    <row r="347" spans="1:11">
      <c r="A347" s="7">
        <v>327</v>
      </c>
      <c r="B347" s="228" t="str">
        <f>IFERROR(VLOOKUP(($D$13&amp;"_"&amp;$A347),annexure,COLUMNS($B346:C346),0),"")</f>
        <v/>
      </c>
      <c r="C347" s="145" t="str">
        <f>IFERROR(VLOOKUP(($D$13&amp;"_"&amp;$A347),annexure,COLUMNS($B346:D346),0),"")</f>
        <v/>
      </c>
      <c r="D347" s="176" t="str">
        <f>IFERROR(VLOOKUP(($D$13&amp;"_"&amp;$A347),annexure,COLUMNS($B346:E346),0),"")</f>
        <v/>
      </c>
      <c r="E347" s="267" t="str">
        <f>IFERROR(VLOOKUP(($D$13&amp;"_"&amp;$A347),annexure,COLUMNS($B346:F346),0),"")</f>
        <v/>
      </c>
      <c r="F347" s="171" t="str">
        <f>IFERROR(VLOOKUP(($D$13&amp;"_"&amp;$A347),annexure,COLUMNS($B346:G346),0),"")</f>
        <v/>
      </c>
      <c r="G347" s="171" t="str">
        <f>IFERROR(VLOOKUP(($D$13&amp;"_"&amp;$A347),annexure,COLUMNS($B346:H346),0),"")</f>
        <v/>
      </c>
      <c r="H347" s="171" t="str">
        <f>IFERROR(VLOOKUP(($D$13&amp;"_"&amp;$A347),annexure,COLUMNS($B346:I346),0),"")</f>
        <v/>
      </c>
      <c r="I347" s="171" t="str">
        <f>IFERROR(VLOOKUP(($D$13&amp;"_"&amp;$A347),annexure,COLUMNS($B346:J346),0),"")</f>
        <v/>
      </c>
      <c r="J347" s="171" t="str">
        <f>IFERROR(VLOOKUP(($D$13&amp;"_"&amp;$A347),annexure,COLUMNS($B346:K346),0),"")</f>
        <v/>
      </c>
      <c r="K347" s="229" t="str">
        <f>IFERROR(VLOOKUP(($D$13&amp;"_"&amp;$A347),annexure,COLUMNS($B346:L346),0),"")</f>
        <v/>
      </c>
    </row>
    <row r="348" spans="1:11">
      <c r="A348" s="7">
        <v>328</v>
      </c>
      <c r="B348" s="228" t="str">
        <f>IFERROR(VLOOKUP(($D$13&amp;"_"&amp;$A348),annexure,COLUMNS($B347:C347),0),"")</f>
        <v/>
      </c>
      <c r="C348" s="145" t="str">
        <f>IFERROR(VLOOKUP(($D$13&amp;"_"&amp;$A348),annexure,COLUMNS($B347:D347),0),"")</f>
        <v/>
      </c>
      <c r="D348" s="176" t="str">
        <f>IFERROR(VLOOKUP(($D$13&amp;"_"&amp;$A348),annexure,COLUMNS($B347:E347),0),"")</f>
        <v/>
      </c>
      <c r="E348" s="267" t="str">
        <f>IFERROR(VLOOKUP(($D$13&amp;"_"&amp;$A348),annexure,COLUMNS($B347:F347),0),"")</f>
        <v/>
      </c>
      <c r="F348" s="171" t="str">
        <f>IFERROR(VLOOKUP(($D$13&amp;"_"&amp;$A348),annexure,COLUMNS($B347:G347),0),"")</f>
        <v/>
      </c>
      <c r="G348" s="171" t="str">
        <f>IFERROR(VLOOKUP(($D$13&amp;"_"&amp;$A348),annexure,COLUMNS($B347:H347),0),"")</f>
        <v/>
      </c>
      <c r="H348" s="171" t="str">
        <f>IFERROR(VLOOKUP(($D$13&amp;"_"&amp;$A348),annexure,COLUMNS($B347:I347),0),"")</f>
        <v/>
      </c>
      <c r="I348" s="171" t="str">
        <f>IFERROR(VLOOKUP(($D$13&amp;"_"&amp;$A348),annexure,COLUMNS($B347:J347),0),"")</f>
        <v/>
      </c>
      <c r="J348" s="171" t="str">
        <f>IFERROR(VLOOKUP(($D$13&amp;"_"&amp;$A348),annexure,COLUMNS($B347:K347),0),"")</f>
        <v/>
      </c>
      <c r="K348" s="229" t="str">
        <f>IFERROR(VLOOKUP(($D$13&amp;"_"&amp;$A348),annexure,COLUMNS($B347:L347),0),"")</f>
        <v/>
      </c>
    </row>
    <row r="349" spans="1:11">
      <c r="A349" s="7">
        <v>329</v>
      </c>
      <c r="B349" s="228" t="str">
        <f>IFERROR(VLOOKUP(($D$13&amp;"_"&amp;$A349),annexure,COLUMNS($B348:C348),0),"")</f>
        <v/>
      </c>
      <c r="C349" s="145" t="str">
        <f>IFERROR(VLOOKUP(($D$13&amp;"_"&amp;$A349),annexure,COLUMNS($B348:D348),0),"")</f>
        <v/>
      </c>
      <c r="D349" s="176" t="str">
        <f>IFERROR(VLOOKUP(($D$13&amp;"_"&amp;$A349),annexure,COLUMNS($B348:E348),0),"")</f>
        <v/>
      </c>
      <c r="E349" s="267" t="str">
        <f>IFERROR(VLOOKUP(($D$13&amp;"_"&amp;$A349),annexure,COLUMNS($B348:F348),0),"")</f>
        <v/>
      </c>
      <c r="F349" s="171" t="str">
        <f>IFERROR(VLOOKUP(($D$13&amp;"_"&amp;$A349),annexure,COLUMNS($B348:G348),0),"")</f>
        <v/>
      </c>
      <c r="G349" s="171" t="str">
        <f>IFERROR(VLOOKUP(($D$13&amp;"_"&amp;$A349),annexure,COLUMNS($B348:H348),0),"")</f>
        <v/>
      </c>
      <c r="H349" s="171" t="str">
        <f>IFERROR(VLOOKUP(($D$13&amp;"_"&amp;$A349),annexure,COLUMNS($B348:I348),0),"")</f>
        <v/>
      </c>
      <c r="I349" s="171" t="str">
        <f>IFERROR(VLOOKUP(($D$13&amp;"_"&amp;$A349),annexure,COLUMNS($B348:J348),0),"")</f>
        <v/>
      </c>
      <c r="J349" s="171" t="str">
        <f>IFERROR(VLOOKUP(($D$13&amp;"_"&amp;$A349),annexure,COLUMNS($B348:K348),0),"")</f>
        <v/>
      </c>
      <c r="K349" s="229" t="str">
        <f>IFERROR(VLOOKUP(($D$13&amp;"_"&amp;$A349),annexure,COLUMNS($B348:L348),0),"")</f>
        <v/>
      </c>
    </row>
    <row r="350" spans="1:11">
      <c r="A350" s="7">
        <v>330</v>
      </c>
      <c r="B350" s="228" t="str">
        <f>IFERROR(VLOOKUP(($D$13&amp;"_"&amp;$A350),annexure,COLUMNS($B349:C349),0),"")</f>
        <v/>
      </c>
      <c r="C350" s="145" t="str">
        <f>IFERROR(VLOOKUP(($D$13&amp;"_"&amp;$A350),annexure,COLUMNS($B349:D349),0),"")</f>
        <v/>
      </c>
      <c r="D350" s="176" t="str">
        <f>IFERROR(VLOOKUP(($D$13&amp;"_"&amp;$A350),annexure,COLUMNS($B349:E349),0),"")</f>
        <v/>
      </c>
      <c r="E350" s="267" t="str">
        <f>IFERROR(VLOOKUP(($D$13&amp;"_"&amp;$A350),annexure,COLUMNS($B349:F349),0),"")</f>
        <v/>
      </c>
      <c r="F350" s="171" t="str">
        <f>IFERROR(VLOOKUP(($D$13&amp;"_"&amp;$A350),annexure,COLUMNS($B349:G349),0),"")</f>
        <v/>
      </c>
      <c r="G350" s="171" t="str">
        <f>IFERROR(VLOOKUP(($D$13&amp;"_"&amp;$A350),annexure,COLUMNS($B349:H349),0),"")</f>
        <v/>
      </c>
      <c r="H350" s="171" t="str">
        <f>IFERROR(VLOOKUP(($D$13&amp;"_"&amp;$A350),annexure,COLUMNS($B349:I349),0),"")</f>
        <v/>
      </c>
      <c r="I350" s="171" t="str">
        <f>IFERROR(VLOOKUP(($D$13&amp;"_"&amp;$A350),annexure,COLUMNS($B349:J349),0),"")</f>
        <v/>
      </c>
      <c r="J350" s="171" t="str">
        <f>IFERROR(VLOOKUP(($D$13&amp;"_"&amp;$A350),annexure,COLUMNS($B349:K349),0),"")</f>
        <v/>
      </c>
      <c r="K350" s="229" t="str">
        <f>IFERROR(VLOOKUP(($D$13&amp;"_"&amp;$A350),annexure,COLUMNS($B349:L349),0),"")</f>
        <v/>
      </c>
    </row>
    <row r="351" spans="1:11">
      <c r="A351" s="7">
        <v>331</v>
      </c>
      <c r="B351" s="228" t="str">
        <f>IFERROR(VLOOKUP(($D$13&amp;"_"&amp;$A351),annexure,COLUMNS($B350:C350),0),"")</f>
        <v/>
      </c>
      <c r="C351" s="145" t="str">
        <f>IFERROR(VLOOKUP(($D$13&amp;"_"&amp;$A351),annexure,COLUMNS($B350:D350),0),"")</f>
        <v/>
      </c>
      <c r="D351" s="176" t="str">
        <f>IFERROR(VLOOKUP(($D$13&amp;"_"&amp;$A351),annexure,COLUMNS($B350:E350),0),"")</f>
        <v/>
      </c>
      <c r="E351" s="267" t="str">
        <f>IFERROR(VLOOKUP(($D$13&amp;"_"&amp;$A351),annexure,COLUMNS($B350:F350),0),"")</f>
        <v/>
      </c>
      <c r="F351" s="171" t="str">
        <f>IFERROR(VLOOKUP(($D$13&amp;"_"&amp;$A351),annexure,COLUMNS($B350:G350),0),"")</f>
        <v/>
      </c>
      <c r="G351" s="171" t="str">
        <f>IFERROR(VLOOKUP(($D$13&amp;"_"&amp;$A351),annexure,COLUMNS($B350:H350),0),"")</f>
        <v/>
      </c>
      <c r="H351" s="171" t="str">
        <f>IFERROR(VLOOKUP(($D$13&amp;"_"&amp;$A351),annexure,COLUMNS($B350:I350),0),"")</f>
        <v/>
      </c>
      <c r="I351" s="171" t="str">
        <f>IFERROR(VLOOKUP(($D$13&amp;"_"&amp;$A351),annexure,COLUMNS($B350:J350),0),"")</f>
        <v/>
      </c>
      <c r="J351" s="171" t="str">
        <f>IFERROR(VLOOKUP(($D$13&amp;"_"&amp;$A351),annexure,COLUMNS($B350:K350),0),"")</f>
        <v/>
      </c>
      <c r="K351" s="229" t="str">
        <f>IFERROR(VLOOKUP(($D$13&amp;"_"&amp;$A351),annexure,COLUMNS($B350:L350),0),"")</f>
        <v/>
      </c>
    </row>
    <row r="352" spans="1:11">
      <c r="A352" s="7">
        <v>332</v>
      </c>
      <c r="B352" s="228" t="str">
        <f>IFERROR(VLOOKUP(($D$13&amp;"_"&amp;$A352),annexure,COLUMNS($B351:C351),0),"")</f>
        <v/>
      </c>
      <c r="C352" s="145" t="str">
        <f>IFERROR(VLOOKUP(($D$13&amp;"_"&amp;$A352),annexure,COLUMNS($B351:D351),0),"")</f>
        <v/>
      </c>
      <c r="D352" s="176" t="str">
        <f>IFERROR(VLOOKUP(($D$13&amp;"_"&amp;$A352),annexure,COLUMNS($B351:E351),0),"")</f>
        <v/>
      </c>
      <c r="E352" s="267" t="str">
        <f>IFERROR(VLOOKUP(($D$13&amp;"_"&amp;$A352),annexure,COLUMNS($B351:F351),0),"")</f>
        <v/>
      </c>
      <c r="F352" s="171" t="str">
        <f>IFERROR(VLOOKUP(($D$13&amp;"_"&amp;$A352),annexure,COLUMNS($B351:G351),0),"")</f>
        <v/>
      </c>
      <c r="G352" s="171" t="str">
        <f>IFERROR(VLOOKUP(($D$13&amp;"_"&amp;$A352),annexure,COLUMNS($B351:H351),0),"")</f>
        <v/>
      </c>
      <c r="H352" s="171" t="str">
        <f>IFERROR(VLOOKUP(($D$13&amp;"_"&amp;$A352),annexure,COLUMNS($B351:I351),0),"")</f>
        <v/>
      </c>
      <c r="I352" s="171" t="str">
        <f>IFERROR(VLOOKUP(($D$13&amp;"_"&amp;$A352),annexure,COLUMNS($B351:J351),0),"")</f>
        <v/>
      </c>
      <c r="J352" s="171" t="str">
        <f>IFERROR(VLOOKUP(($D$13&amp;"_"&amp;$A352),annexure,COLUMNS($B351:K351),0),"")</f>
        <v/>
      </c>
      <c r="K352" s="229" t="str">
        <f>IFERROR(VLOOKUP(($D$13&amp;"_"&amp;$A352),annexure,COLUMNS($B351:L351),0),"")</f>
        <v/>
      </c>
    </row>
    <row r="353" spans="1:11">
      <c r="A353" s="7">
        <v>333</v>
      </c>
      <c r="B353" s="228" t="str">
        <f>IFERROR(VLOOKUP(($D$13&amp;"_"&amp;$A353),annexure,COLUMNS($B352:C352),0),"")</f>
        <v/>
      </c>
      <c r="C353" s="145" t="str">
        <f>IFERROR(VLOOKUP(($D$13&amp;"_"&amp;$A353),annexure,COLUMNS($B352:D352),0),"")</f>
        <v/>
      </c>
      <c r="D353" s="176" t="str">
        <f>IFERROR(VLOOKUP(($D$13&amp;"_"&amp;$A353),annexure,COLUMNS($B352:E352),0),"")</f>
        <v/>
      </c>
      <c r="E353" s="267" t="str">
        <f>IFERROR(VLOOKUP(($D$13&amp;"_"&amp;$A353),annexure,COLUMNS($B352:F352),0),"")</f>
        <v/>
      </c>
      <c r="F353" s="171" t="str">
        <f>IFERROR(VLOOKUP(($D$13&amp;"_"&amp;$A353),annexure,COLUMNS($B352:G352),0),"")</f>
        <v/>
      </c>
      <c r="G353" s="171" t="str">
        <f>IFERROR(VLOOKUP(($D$13&amp;"_"&amp;$A353),annexure,COLUMNS($B352:H352),0),"")</f>
        <v/>
      </c>
      <c r="H353" s="171" t="str">
        <f>IFERROR(VLOOKUP(($D$13&amp;"_"&amp;$A353),annexure,COLUMNS($B352:I352),0),"")</f>
        <v/>
      </c>
      <c r="I353" s="171" t="str">
        <f>IFERROR(VLOOKUP(($D$13&amp;"_"&amp;$A353),annexure,COLUMNS($B352:J352),0),"")</f>
        <v/>
      </c>
      <c r="J353" s="171" t="str">
        <f>IFERROR(VLOOKUP(($D$13&amp;"_"&amp;$A353),annexure,COLUMNS($B352:K352),0),"")</f>
        <v/>
      </c>
      <c r="K353" s="229" t="str">
        <f>IFERROR(VLOOKUP(($D$13&amp;"_"&amp;$A353),annexure,COLUMNS($B352:L352),0),"")</f>
        <v/>
      </c>
    </row>
    <row r="354" spans="1:11">
      <c r="A354" s="7">
        <v>334</v>
      </c>
      <c r="B354" s="228" t="str">
        <f>IFERROR(VLOOKUP(($D$13&amp;"_"&amp;$A354),annexure,COLUMNS($B353:C353),0),"")</f>
        <v/>
      </c>
      <c r="C354" s="145" t="str">
        <f>IFERROR(VLOOKUP(($D$13&amp;"_"&amp;$A354),annexure,COLUMNS($B353:D353),0),"")</f>
        <v/>
      </c>
      <c r="D354" s="176" t="str">
        <f>IFERROR(VLOOKUP(($D$13&amp;"_"&amp;$A354),annexure,COLUMNS($B353:E353),0),"")</f>
        <v/>
      </c>
      <c r="E354" s="267" t="str">
        <f>IFERROR(VLOOKUP(($D$13&amp;"_"&amp;$A354),annexure,COLUMNS($B353:F353),0),"")</f>
        <v/>
      </c>
      <c r="F354" s="171" t="str">
        <f>IFERROR(VLOOKUP(($D$13&amp;"_"&amp;$A354),annexure,COLUMNS($B353:G353),0),"")</f>
        <v/>
      </c>
      <c r="G354" s="171" t="str">
        <f>IFERROR(VLOOKUP(($D$13&amp;"_"&amp;$A354),annexure,COLUMNS($B353:H353),0),"")</f>
        <v/>
      </c>
      <c r="H354" s="171" t="str">
        <f>IFERROR(VLOOKUP(($D$13&amp;"_"&amp;$A354),annexure,COLUMNS($B353:I353),0),"")</f>
        <v/>
      </c>
      <c r="I354" s="171" t="str">
        <f>IFERROR(VLOOKUP(($D$13&amp;"_"&amp;$A354),annexure,COLUMNS($B353:J353),0),"")</f>
        <v/>
      </c>
      <c r="J354" s="171" t="str">
        <f>IFERROR(VLOOKUP(($D$13&amp;"_"&amp;$A354),annexure,COLUMNS($B353:K353),0),"")</f>
        <v/>
      </c>
      <c r="K354" s="229" t="str">
        <f>IFERROR(VLOOKUP(($D$13&amp;"_"&amp;$A354),annexure,COLUMNS($B353:L353),0),"")</f>
        <v/>
      </c>
    </row>
    <row r="355" spans="1:11">
      <c r="A355" s="7">
        <v>335</v>
      </c>
      <c r="B355" s="228" t="str">
        <f>IFERROR(VLOOKUP(($D$13&amp;"_"&amp;$A355),annexure,COLUMNS($B354:C354),0),"")</f>
        <v/>
      </c>
      <c r="C355" s="145" t="str">
        <f>IFERROR(VLOOKUP(($D$13&amp;"_"&amp;$A355),annexure,COLUMNS($B354:D354),0),"")</f>
        <v/>
      </c>
      <c r="D355" s="176" t="str">
        <f>IFERROR(VLOOKUP(($D$13&amp;"_"&amp;$A355),annexure,COLUMNS($B354:E354),0),"")</f>
        <v/>
      </c>
      <c r="E355" s="267" t="str">
        <f>IFERROR(VLOOKUP(($D$13&amp;"_"&amp;$A355),annexure,COLUMNS($B354:F354),0),"")</f>
        <v/>
      </c>
      <c r="F355" s="171" t="str">
        <f>IFERROR(VLOOKUP(($D$13&amp;"_"&amp;$A355),annexure,COLUMNS($B354:G354),0),"")</f>
        <v/>
      </c>
      <c r="G355" s="171" t="str">
        <f>IFERROR(VLOOKUP(($D$13&amp;"_"&amp;$A355),annexure,COLUMNS($B354:H354),0),"")</f>
        <v/>
      </c>
      <c r="H355" s="171" t="str">
        <f>IFERROR(VLOOKUP(($D$13&amp;"_"&amp;$A355),annexure,COLUMNS($B354:I354),0),"")</f>
        <v/>
      </c>
      <c r="I355" s="171" t="str">
        <f>IFERROR(VLOOKUP(($D$13&amp;"_"&amp;$A355),annexure,COLUMNS($B354:J354),0),"")</f>
        <v/>
      </c>
      <c r="J355" s="171" t="str">
        <f>IFERROR(VLOOKUP(($D$13&amp;"_"&amp;$A355),annexure,COLUMNS($B354:K354),0),"")</f>
        <v/>
      </c>
      <c r="K355" s="229" t="str">
        <f>IFERROR(VLOOKUP(($D$13&amp;"_"&amp;$A355),annexure,COLUMNS($B354:L354),0),"")</f>
        <v/>
      </c>
    </row>
    <row r="356" spans="1:11">
      <c r="A356" s="7">
        <v>336</v>
      </c>
      <c r="B356" s="228" t="str">
        <f>IFERROR(VLOOKUP(($D$13&amp;"_"&amp;$A356),annexure,COLUMNS($B355:C355),0),"")</f>
        <v/>
      </c>
      <c r="C356" s="145" t="str">
        <f>IFERROR(VLOOKUP(($D$13&amp;"_"&amp;$A356),annexure,COLUMNS($B355:D355),0),"")</f>
        <v/>
      </c>
      <c r="D356" s="176" t="str">
        <f>IFERROR(VLOOKUP(($D$13&amp;"_"&amp;$A356),annexure,COLUMNS($B355:E355),0),"")</f>
        <v/>
      </c>
      <c r="E356" s="267" t="str">
        <f>IFERROR(VLOOKUP(($D$13&amp;"_"&amp;$A356),annexure,COLUMNS($B355:F355),0),"")</f>
        <v/>
      </c>
      <c r="F356" s="171" t="str">
        <f>IFERROR(VLOOKUP(($D$13&amp;"_"&amp;$A356),annexure,COLUMNS($B355:G355),0),"")</f>
        <v/>
      </c>
      <c r="G356" s="171" t="str">
        <f>IFERROR(VLOOKUP(($D$13&amp;"_"&amp;$A356),annexure,COLUMNS($B355:H355),0),"")</f>
        <v/>
      </c>
      <c r="H356" s="171" t="str">
        <f>IFERROR(VLOOKUP(($D$13&amp;"_"&amp;$A356),annexure,COLUMNS($B355:I355),0),"")</f>
        <v/>
      </c>
      <c r="I356" s="171" t="str">
        <f>IFERROR(VLOOKUP(($D$13&amp;"_"&amp;$A356),annexure,COLUMNS($B355:J355),0),"")</f>
        <v/>
      </c>
      <c r="J356" s="171" t="str">
        <f>IFERROR(VLOOKUP(($D$13&amp;"_"&amp;$A356),annexure,COLUMNS($B355:K355),0),"")</f>
        <v/>
      </c>
      <c r="K356" s="229" t="str">
        <f>IFERROR(VLOOKUP(($D$13&amp;"_"&amp;$A356),annexure,COLUMNS($B355:L355),0),"")</f>
        <v/>
      </c>
    </row>
    <row r="357" spans="1:11">
      <c r="A357" s="7">
        <v>337</v>
      </c>
      <c r="B357" s="228" t="str">
        <f>IFERROR(VLOOKUP(($D$13&amp;"_"&amp;$A357),annexure,COLUMNS($B356:C356),0),"")</f>
        <v/>
      </c>
      <c r="C357" s="145" t="str">
        <f>IFERROR(VLOOKUP(($D$13&amp;"_"&amp;$A357),annexure,COLUMNS($B356:D356),0),"")</f>
        <v/>
      </c>
      <c r="D357" s="176" t="str">
        <f>IFERROR(VLOOKUP(($D$13&amp;"_"&amp;$A357),annexure,COLUMNS($B356:E356),0),"")</f>
        <v/>
      </c>
      <c r="E357" s="267" t="str">
        <f>IFERROR(VLOOKUP(($D$13&amp;"_"&amp;$A357),annexure,COLUMNS($B356:F356),0),"")</f>
        <v/>
      </c>
      <c r="F357" s="171" t="str">
        <f>IFERROR(VLOOKUP(($D$13&amp;"_"&amp;$A357),annexure,COLUMNS($B356:G356),0),"")</f>
        <v/>
      </c>
      <c r="G357" s="171" t="str">
        <f>IFERROR(VLOOKUP(($D$13&amp;"_"&amp;$A357),annexure,COLUMNS($B356:H356),0),"")</f>
        <v/>
      </c>
      <c r="H357" s="171" t="str">
        <f>IFERROR(VLOOKUP(($D$13&amp;"_"&amp;$A357),annexure,COLUMNS($B356:I356),0),"")</f>
        <v/>
      </c>
      <c r="I357" s="171" t="str">
        <f>IFERROR(VLOOKUP(($D$13&amp;"_"&amp;$A357),annexure,COLUMNS($B356:J356),0),"")</f>
        <v/>
      </c>
      <c r="J357" s="171" t="str">
        <f>IFERROR(VLOOKUP(($D$13&amp;"_"&amp;$A357),annexure,COLUMNS($B356:K356),0),"")</f>
        <v/>
      </c>
      <c r="K357" s="229" t="str">
        <f>IFERROR(VLOOKUP(($D$13&amp;"_"&amp;$A357),annexure,COLUMNS($B356:L356),0),"")</f>
        <v/>
      </c>
    </row>
    <row r="358" spans="1:11">
      <c r="A358" s="7">
        <v>338</v>
      </c>
      <c r="B358" s="228" t="str">
        <f>IFERROR(VLOOKUP(($D$13&amp;"_"&amp;$A358),annexure,COLUMNS($B357:C357),0),"")</f>
        <v/>
      </c>
      <c r="C358" s="145" t="str">
        <f>IFERROR(VLOOKUP(($D$13&amp;"_"&amp;$A358),annexure,COLUMNS($B357:D357),0),"")</f>
        <v/>
      </c>
      <c r="D358" s="176" t="str">
        <f>IFERROR(VLOOKUP(($D$13&amp;"_"&amp;$A358),annexure,COLUMNS($B357:E357),0),"")</f>
        <v/>
      </c>
      <c r="E358" s="267" t="str">
        <f>IFERROR(VLOOKUP(($D$13&amp;"_"&amp;$A358),annexure,COLUMNS($B357:F357),0),"")</f>
        <v/>
      </c>
      <c r="F358" s="171" t="str">
        <f>IFERROR(VLOOKUP(($D$13&amp;"_"&amp;$A358),annexure,COLUMNS($B357:G357),0),"")</f>
        <v/>
      </c>
      <c r="G358" s="171" t="str">
        <f>IFERROR(VLOOKUP(($D$13&amp;"_"&amp;$A358),annexure,COLUMNS($B357:H357),0),"")</f>
        <v/>
      </c>
      <c r="H358" s="171" t="str">
        <f>IFERROR(VLOOKUP(($D$13&amp;"_"&amp;$A358),annexure,COLUMNS($B357:I357),0),"")</f>
        <v/>
      </c>
      <c r="I358" s="171" t="str">
        <f>IFERROR(VLOOKUP(($D$13&amp;"_"&amp;$A358),annexure,COLUMNS($B357:J357),0),"")</f>
        <v/>
      </c>
      <c r="J358" s="171" t="str">
        <f>IFERROR(VLOOKUP(($D$13&amp;"_"&amp;$A358),annexure,COLUMNS($B357:K357),0),"")</f>
        <v/>
      </c>
      <c r="K358" s="229" t="str">
        <f>IFERROR(VLOOKUP(($D$13&amp;"_"&amp;$A358),annexure,COLUMNS($B357:L357),0),"")</f>
        <v/>
      </c>
    </row>
    <row r="359" spans="1:11">
      <c r="A359" s="7">
        <v>339</v>
      </c>
      <c r="B359" s="228" t="str">
        <f>IFERROR(VLOOKUP(($D$13&amp;"_"&amp;$A359),annexure,COLUMNS($B358:C358),0),"")</f>
        <v/>
      </c>
      <c r="C359" s="145" t="str">
        <f>IFERROR(VLOOKUP(($D$13&amp;"_"&amp;$A359),annexure,COLUMNS($B358:D358),0),"")</f>
        <v/>
      </c>
      <c r="D359" s="176" t="str">
        <f>IFERROR(VLOOKUP(($D$13&amp;"_"&amp;$A359),annexure,COLUMNS($B358:E358),0),"")</f>
        <v/>
      </c>
      <c r="E359" s="267" t="str">
        <f>IFERROR(VLOOKUP(($D$13&amp;"_"&amp;$A359),annexure,COLUMNS($B358:F358),0),"")</f>
        <v/>
      </c>
      <c r="F359" s="171" t="str">
        <f>IFERROR(VLOOKUP(($D$13&amp;"_"&amp;$A359),annexure,COLUMNS($B358:G358),0),"")</f>
        <v/>
      </c>
      <c r="G359" s="171" t="str">
        <f>IFERROR(VLOOKUP(($D$13&amp;"_"&amp;$A359),annexure,COLUMNS($B358:H358),0),"")</f>
        <v/>
      </c>
      <c r="H359" s="171" t="str">
        <f>IFERROR(VLOOKUP(($D$13&amp;"_"&amp;$A359),annexure,COLUMNS($B358:I358),0),"")</f>
        <v/>
      </c>
      <c r="I359" s="171" t="str">
        <f>IFERROR(VLOOKUP(($D$13&amp;"_"&amp;$A359),annexure,COLUMNS($B358:J358),0),"")</f>
        <v/>
      </c>
      <c r="J359" s="171" t="str">
        <f>IFERROR(VLOOKUP(($D$13&amp;"_"&amp;$A359),annexure,COLUMNS($B358:K358),0),"")</f>
        <v/>
      </c>
      <c r="K359" s="229" t="str">
        <f>IFERROR(VLOOKUP(($D$13&amp;"_"&amp;$A359),annexure,COLUMNS($B358:L358),0),"")</f>
        <v/>
      </c>
    </row>
    <row r="360" spans="1:11">
      <c r="A360" s="7">
        <v>340</v>
      </c>
      <c r="B360" s="228" t="str">
        <f>IFERROR(VLOOKUP(($D$13&amp;"_"&amp;$A360),annexure,COLUMNS($B359:C359),0),"")</f>
        <v/>
      </c>
      <c r="C360" s="145" t="str">
        <f>IFERROR(VLOOKUP(($D$13&amp;"_"&amp;$A360),annexure,COLUMNS($B359:D359),0),"")</f>
        <v/>
      </c>
      <c r="D360" s="176" t="str">
        <f>IFERROR(VLOOKUP(($D$13&amp;"_"&amp;$A360),annexure,COLUMNS($B359:E359),0),"")</f>
        <v/>
      </c>
      <c r="E360" s="267" t="str">
        <f>IFERROR(VLOOKUP(($D$13&amp;"_"&amp;$A360),annexure,COLUMNS($B359:F359),0),"")</f>
        <v/>
      </c>
      <c r="F360" s="171" t="str">
        <f>IFERROR(VLOOKUP(($D$13&amp;"_"&amp;$A360),annexure,COLUMNS($B359:G359),0),"")</f>
        <v/>
      </c>
      <c r="G360" s="171" t="str">
        <f>IFERROR(VLOOKUP(($D$13&amp;"_"&amp;$A360),annexure,COLUMNS($B359:H359),0),"")</f>
        <v/>
      </c>
      <c r="H360" s="171" t="str">
        <f>IFERROR(VLOOKUP(($D$13&amp;"_"&amp;$A360),annexure,COLUMNS($B359:I359),0),"")</f>
        <v/>
      </c>
      <c r="I360" s="171" t="str">
        <f>IFERROR(VLOOKUP(($D$13&amp;"_"&amp;$A360),annexure,COLUMNS($B359:J359),0),"")</f>
        <v/>
      </c>
      <c r="J360" s="171" t="str">
        <f>IFERROR(VLOOKUP(($D$13&amp;"_"&amp;$A360),annexure,COLUMNS($B359:K359),0),"")</f>
        <v/>
      </c>
      <c r="K360" s="229" t="str">
        <f>IFERROR(VLOOKUP(($D$13&amp;"_"&amp;$A360),annexure,COLUMNS($B359:L359),0),"")</f>
        <v/>
      </c>
    </row>
    <row r="361" spans="1:11">
      <c r="A361" s="7">
        <v>341</v>
      </c>
      <c r="B361" s="228" t="str">
        <f>IFERROR(VLOOKUP(($D$13&amp;"_"&amp;$A361),annexure,COLUMNS($B360:C360),0),"")</f>
        <v/>
      </c>
      <c r="C361" s="145" t="str">
        <f>IFERROR(VLOOKUP(($D$13&amp;"_"&amp;$A361),annexure,COLUMNS($B360:D360),0),"")</f>
        <v/>
      </c>
      <c r="D361" s="176" t="str">
        <f>IFERROR(VLOOKUP(($D$13&amp;"_"&amp;$A361),annexure,COLUMNS($B360:E360),0),"")</f>
        <v/>
      </c>
      <c r="E361" s="267" t="str">
        <f>IFERROR(VLOOKUP(($D$13&amp;"_"&amp;$A361),annexure,COLUMNS($B360:F360),0),"")</f>
        <v/>
      </c>
      <c r="F361" s="171" t="str">
        <f>IFERROR(VLOOKUP(($D$13&amp;"_"&amp;$A361),annexure,COLUMNS($B360:G360),0),"")</f>
        <v/>
      </c>
      <c r="G361" s="171" t="str">
        <f>IFERROR(VLOOKUP(($D$13&amp;"_"&amp;$A361),annexure,COLUMNS($B360:H360),0),"")</f>
        <v/>
      </c>
      <c r="H361" s="171" t="str">
        <f>IFERROR(VLOOKUP(($D$13&amp;"_"&amp;$A361),annexure,COLUMNS($B360:I360),0),"")</f>
        <v/>
      </c>
      <c r="I361" s="171" t="str">
        <f>IFERROR(VLOOKUP(($D$13&amp;"_"&amp;$A361),annexure,COLUMNS($B360:J360),0),"")</f>
        <v/>
      </c>
      <c r="J361" s="171" t="str">
        <f>IFERROR(VLOOKUP(($D$13&amp;"_"&amp;$A361),annexure,COLUMNS($B360:K360),0),"")</f>
        <v/>
      </c>
      <c r="K361" s="229" t="str">
        <f>IFERROR(VLOOKUP(($D$13&amp;"_"&amp;$A361),annexure,COLUMNS($B360:L360),0),"")</f>
        <v/>
      </c>
    </row>
    <row r="362" spans="1:11">
      <c r="A362" s="7">
        <v>342</v>
      </c>
      <c r="B362" s="228" t="str">
        <f>IFERROR(VLOOKUP(($D$13&amp;"_"&amp;$A362),annexure,COLUMNS($B361:C361),0),"")</f>
        <v/>
      </c>
      <c r="C362" s="145" t="str">
        <f>IFERROR(VLOOKUP(($D$13&amp;"_"&amp;$A362),annexure,COLUMNS($B361:D361),0),"")</f>
        <v/>
      </c>
      <c r="D362" s="176" t="str">
        <f>IFERROR(VLOOKUP(($D$13&amp;"_"&amp;$A362),annexure,COLUMNS($B361:E361),0),"")</f>
        <v/>
      </c>
      <c r="E362" s="267" t="str">
        <f>IFERROR(VLOOKUP(($D$13&amp;"_"&amp;$A362),annexure,COLUMNS($B361:F361),0),"")</f>
        <v/>
      </c>
      <c r="F362" s="171" t="str">
        <f>IFERROR(VLOOKUP(($D$13&amp;"_"&amp;$A362),annexure,COLUMNS($B361:G361),0),"")</f>
        <v/>
      </c>
      <c r="G362" s="171" t="str">
        <f>IFERROR(VLOOKUP(($D$13&amp;"_"&amp;$A362),annexure,COLUMNS($B361:H361),0),"")</f>
        <v/>
      </c>
      <c r="H362" s="171" t="str">
        <f>IFERROR(VLOOKUP(($D$13&amp;"_"&amp;$A362),annexure,COLUMNS($B361:I361),0),"")</f>
        <v/>
      </c>
      <c r="I362" s="171" t="str">
        <f>IFERROR(VLOOKUP(($D$13&amp;"_"&amp;$A362),annexure,COLUMNS($B361:J361),0),"")</f>
        <v/>
      </c>
      <c r="J362" s="171" t="str">
        <f>IFERROR(VLOOKUP(($D$13&amp;"_"&amp;$A362),annexure,COLUMNS($B361:K361),0),"")</f>
        <v/>
      </c>
      <c r="K362" s="229" t="str">
        <f>IFERROR(VLOOKUP(($D$13&amp;"_"&amp;$A362),annexure,COLUMNS($B361:L361),0),"")</f>
        <v/>
      </c>
    </row>
    <row r="363" spans="1:11">
      <c r="A363" s="7">
        <v>343</v>
      </c>
      <c r="B363" s="228" t="str">
        <f>IFERROR(VLOOKUP(($D$13&amp;"_"&amp;$A363),annexure,COLUMNS($B362:C362),0),"")</f>
        <v/>
      </c>
      <c r="C363" s="145" t="str">
        <f>IFERROR(VLOOKUP(($D$13&amp;"_"&amp;$A363),annexure,COLUMNS($B362:D362),0),"")</f>
        <v/>
      </c>
      <c r="D363" s="176" t="str">
        <f>IFERROR(VLOOKUP(($D$13&amp;"_"&amp;$A363),annexure,COLUMNS($B362:E362),0),"")</f>
        <v/>
      </c>
      <c r="E363" s="267" t="str">
        <f>IFERROR(VLOOKUP(($D$13&amp;"_"&amp;$A363),annexure,COLUMNS($B362:F362),0),"")</f>
        <v/>
      </c>
      <c r="F363" s="171" t="str">
        <f>IFERROR(VLOOKUP(($D$13&amp;"_"&amp;$A363),annexure,COLUMNS($B362:G362),0),"")</f>
        <v/>
      </c>
      <c r="G363" s="171" t="str">
        <f>IFERROR(VLOOKUP(($D$13&amp;"_"&amp;$A363),annexure,COLUMNS($B362:H362),0),"")</f>
        <v/>
      </c>
      <c r="H363" s="171" t="str">
        <f>IFERROR(VLOOKUP(($D$13&amp;"_"&amp;$A363),annexure,COLUMNS($B362:I362),0),"")</f>
        <v/>
      </c>
      <c r="I363" s="171" t="str">
        <f>IFERROR(VLOOKUP(($D$13&amp;"_"&amp;$A363),annexure,COLUMNS($B362:J362),0),"")</f>
        <v/>
      </c>
      <c r="J363" s="171" t="str">
        <f>IFERROR(VLOOKUP(($D$13&amp;"_"&amp;$A363),annexure,COLUMNS($B362:K362),0),"")</f>
        <v/>
      </c>
      <c r="K363" s="229" t="str">
        <f>IFERROR(VLOOKUP(($D$13&amp;"_"&amp;$A363),annexure,COLUMNS($B362:L362),0),"")</f>
        <v/>
      </c>
    </row>
    <row r="364" spans="1:11">
      <c r="A364" s="7">
        <v>344</v>
      </c>
      <c r="B364" s="228" t="str">
        <f>IFERROR(VLOOKUP(($D$13&amp;"_"&amp;$A364),annexure,COLUMNS($B363:C363),0),"")</f>
        <v/>
      </c>
      <c r="C364" s="145" t="str">
        <f>IFERROR(VLOOKUP(($D$13&amp;"_"&amp;$A364),annexure,COLUMNS($B363:D363),0),"")</f>
        <v/>
      </c>
      <c r="D364" s="176" t="str">
        <f>IFERROR(VLOOKUP(($D$13&amp;"_"&amp;$A364),annexure,COLUMNS($B363:E363),0),"")</f>
        <v/>
      </c>
      <c r="E364" s="267" t="str">
        <f>IFERROR(VLOOKUP(($D$13&amp;"_"&amp;$A364),annexure,COLUMNS($B363:F363),0),"")</f>
        <v/>
      </c>
      <c r="F364" s="171" t="str">
        <f>IFERROR(VLOOKUP(($D$13&amp;"_"&amp;$A364),annexure,COLUMNS($B363:G363),0),"")</f>
        <v/>
      </c>
      <c r="G364" s="171" t="str">
        <f>IFERROR(VLOOKUP(($D$13&amp;"_"&amp;$A364),annexure,COLUMNS($B363:H363),0),"")</f>
        <v/>
      </c>
      <c r="H364" s="171" t="str">
        <f>IFERROR(VLOOKUP(($D$13&amp;"_"&amp;$A364),annexure,COLUMNS($B363:I363),0),"")</f>
        <v/>
      </c>
      <c r="I364" s="171" t="str">
        <f>IFERROR(VLOOKUP(($D$13&amp;"_"&amp;$A364),annexure,COLUMNS($B363:J363),0),"")</f>
        <v/>
      </c>
      <c r="J364" s="171" t="str">
        <f>IFERROR(VLOOKUP(($D$13&amp;"_"&amp;$A364),annexure,COLUMNS($B363:K363),0),"")</f>
        <v/>
      </c>
      <c r="K364" s="229" t="str">
        <f>IFERROR(VLOOKUP(($D$13&amp;"_"&amp;$A364),annexure,COLUMNS($B363:L363),0),"")</f>
        <v/>
      </c>
    </row>
    <row r="365" spans="1:11">
      <c r="A365" s="7">
        <v>345</v>
      </c>
      <c r="B365" s="228" t="str">
        <f>IFERROR(VLOOKUP(($D$13&amp;"_"&amp;$A365),annexure,COLUMNS($B364:C364),0),"")</f>
        <v/>
      </c>
      <c r="C365" s="145" t="str">
        <f>IFERROR(VLOOKUP(($D$13&amp;"_"&amp;$A365),annexure,COLUMNS($B364:D364),0),"")</f>
        <v/>
      </c>
      <c r="D365" s="176" t="str">
        <f>IFERROR(VLOOKUP(($D$13&amp;"_"&amp;$A365),annexure,COLUMNS($B364:E364),0),"")</f>
        <v/>
      </c>
      <c r="E365" s="267" t="str">
        <f>IFERROR(VLOOKUP(($D$13&amp;"_"&amp;$A365),annexure,COLUMNS($B364:F364),0),"")</f>
        <v/>
      </c>
      <c r="F365" s="171" t="str">
        <f>IFERROR(VLOOKUP(($D$13&amp;"_"&amp;$A365),annexure,COLUMNS($B364:G364),0),"")</f>
        <v/>
      </c>
      <c r="G365" s="171" t="str">
        <f>IFERROR(VLOOKUP(($D$13&amp;"_"&amp;$A365),annexure,COLUMNS($B364:H364),0),"")</f>
        <v/>
      </c>
      <c r="H365" s="171" t="str">
        <f>IFERROR(VLOOKUP(($D$13&amp;"_"&amp;$A365),annexure,COLUMNS($B364:I364),0),"")</f>
        <v/>
      </c>
      <c r="I365" s="171" t="str">
        <f>IFERROR(VLOOKUP(($D$13&amp;"_"&amp;$A365),annexure,COLUMNS($B364:J364),0),"")</f>
        <v/>
      </c>
      <c r="J365" s="171" t="str">
        <f>IFERROR(VLOOKUP(($D$13&amp;"_"&amp;$A365),annexure,COLUMNS($B364:K364),0),"")</f>
        <v/>
      </c>
      <c r="K365" s="229" t="str">
        <f>IFERROR(VLOOKUP(($D$13&amp;"_"&amp;$A365),annexure,COLUMNS($B364:L364),0),"")</f>
        <v/>
      </c>
    </row>
    <row r="366" spans="1:11">
      <c r="A366" s="7">
        <v>346</v>
      </c>
      <c r="B366" s="228" t="str">
        <f>IFERROR(VLOOKUP(($D$13&amp;"_"&amp;$A366),annexure,COLUMNS($B365:C365),0),"")</f>
        <v/>
      </c>
      <c r="C366" s="145" t="str">
        <f>IFERROR(VLOOKUP(($D$13&amp;"_"&amp;$A366),annexure,COLUMNS($B365:D365),0),"")</f>
        <v/>
      </c>
      <c r="D366" s="176" t="str">
        <f>IFERROR(VLOOKUP(($D$13&amp;"_"&amp;$A366),annexure,COLUMNS($B365:E365),0),"")</f>
        <v/>
      </c>
      <c r="E366" s="267" t="str">
        <f>IFERROR(VLOOKUP(($D$13&amp;"_"&amp;$A366),annexure,COLUMNS($B365:F365),0),"")</f>
        <v/>
      </c>
      <c r="F366" s="171" t="str">
        <f>IFERROR(VLOOKUP(($D$13&amp;"_"&amp;$A366),annexure,COLUMNS($B365:G365),0),"")</f>
        <v/>
      </c>
      <c r="G366" s="171" t="str">
        <f>IFERROR(VLOOKUP(($D$13&amp;"_"&amp;$A366),annexure,COLUMNS($B365:H365),0),"")</f>
        <v/>
      </c>
      <c r="H366" s="171" t="str">
        <f>IFERROR(VLOOKUP(($D$13&amp;"_"&amp;$A366),annexure,COLUMNS($B365:I365),0),"")</f>
        <v/>
      </c>
      <c r="I366" s="171" t="str">
        <f>IFERROR(VLOOKUP(($D$13&amp;"_"&amp;$A366),annexure,COLUMNS($B365:J365),0),"")</f>
        <v/>
      </c>
      <c r="J366" s="171" t="str">
        <f>IFERROR(VLOOKUP(($D$13&amp;"_"&amp;$A366),annexure,COLUMNS($B365:K365),0),"")</f>
        <v/>
      </c>
      <c r="K366" s="229" t="str">
        <f>IFERROR(VLOOKUP(($D$13&amp;"_"&amp;$A366),annexure,COLUMNS($B365:L365),0),"")</f>
        <v/>
      </c>
    </row>
    <row r="367" spans="1:11">
      <c r="A367" s="7">
        <v>347</v>
      </c>
      <c r="B367" s="228" t="str">
        <f>IFERROR(VLOOKUP(($D$13&amp;"_"&amp;$A367),annexure,COLUMNS($B366:C366),0),"")</f>
        <v/>
      </c>
      <c r="C367" s="145" t="str">
        <f>IFERROR(VLOOKUP(($D$13&amp;"_"&amp;$A367),annexure,COLUMNS($B366:D366),0),"")</f>
        <v/>
      </c>
      <c r="D367" s="176" t="str">
        <f>IFERROR(VLOOKUP(($D$13&amp;"_"&amp;$A367),annexure,COLUMNS($B366:E366),0),"")</f>
        <v/>
      </c>
      <c r="E367" s="267" t="str">
        <f>IFERROR(VLOOKUP(($D$13&amp;"_"&amp;$A367),annexure,COLUMNS($B366:F366),0),"")</f>
        <v/>
      </c>
      <c r="F367" s="171" t="str">
        <f>IFERROR(VLOOKUP(($D$13&amp;"_"&amp;$A367),annexure,COLUMNS($B366:G366),0),"")</f>
        <v/>
      </c>
      <c r="G367" s="171" t="str">
        <f>IFERROR(VLOOKUP(($D$13&amp;"_"&amp;$A367),annexure,COLUMNS($B366:H366),0),"")</f>
        <v/>
      </c>
      <c r="H367" s="171" t="str">
        <f>IFERROR(VLOOKUP(($D$13&amp;"_"&amp;$A367),annexure,COLUMNS($B366:I366),0),"")</f>
        <v/>
      </c>
      <c r="I367" s="171" t="str">
        <f>IFERROR(VLOOKUP(($D$13&amp;"_"&amp;$A367),annexure,COLUMNS($B366:J366),0),"")</f>
        <v/>
      </c>
      <c r="J367" s="171" t="str">
        <f>IFERROR(VLOOKUP(($D$13&amp;"_"&amp;$A367),annexure,COLUMNS($B366:K366),0),"")</f>
        <v/>
      </c>
      <c r="K367" s="229" t="str">
        <f>IFERROR(VLOOKUP(($D$13&amp;"_"&amp;$A367),annexure,COLUMNS($B366:L366),0),"")</f>
        <v/>
      </c>
    </row>
    <row r="368" spans="1:11">
      <c r="A368" s="7">
        <v>348</v>
      </c>
      <c r="B368" s="228" t="str">
        <f>IFERROR(VLOOKUP(($D$13&amp;"_"&amp;$A368),annexure,COLUMNS($B367:C367),0),"")</f>
        <v/>
      </c>
      <c r="C368" s="145" t="str">
        <f>IFERROR(VLOOKUP(($D$13&amp;"_"&amp;$A368),annexure,COLUMNS($B367:D367),0),"")</f>
        <v/>
      </c>
      <c r="D368" s="176" t="str">
        <f>IFERROR(VLOOKUP(($D$13&amp;"_"&amp;$A368),annexure,COLUMNS($B367:E367),0),"")</f>
        <v/>
      </c>
      <c r="E368" s="267" t="str">
        <f>IFERROR(VLOOKUP(($D$13&amp;"_"&amp;$A368),annexure,COLUMNS($B367:F367),0),"")</f>
        <v/>
      </c>
      <c r="F368" s="171" t="str">
        <f>IFERROR(VLOOKUP(($D$13&amp;"_"&amp;$A368),annexure,COLUMNS($B367:G367),0),"")</f>
        <v/>
      </c>
      <c r="G368" s="171" t="str">
        <f>IFERROR(VLOOKUP(($D$13&amp;"_"&amp;$A368),annexure,COLUMNS($B367:H367),0),"")</f>
        <v/>
      </c>
      <c r="H368" s="171" t="str">
        <f>IFERROR(VLOOKUP(($D$13&amp;"_"&amp;$A368),annexure,COLUMNS($B367:I367),0),"")</f>
        <v/>
      </c>
      <c r="I368" s="171" t="str">
        <f>IFERROR(VLOOKUP(($D$13&amp;"_"&amp;$A368),annexure,COLUMNS($B367:J367),0),"")</f>
        <v/>
      </c>
      <c r="J368" s="171" t="str">
        <f>IFERROR(VLOOKUP(($D$13&amp;"_"&amp;$A368),annexure,COLUMNS($B367:K367),0),"")</f>
        <v/>
      </c>
      <c r="K368" s="229" t="str">
        <f>IFERROR(VLOOKUP(($D$13&amp;"_"&amp;$A368),annexure,COLUMNS($B367:L367),0),"")</f>
        <v/>
      </c>
    </row>
    <row r="369" spans="1:11">
      <c r="A369" s="7">
        <v>349</v>
      </c>
      <c r="B369" s="228" t="str">
        <f>IFERROR(VLOOKUP(($D$13&amp;"_"&amp;$A369),annexure,COLUMNS($B368:C368),0),"")</f>
        <v/>
      </c>
      <c r="C369" s="145" t="str">
        <f>IFERROR(VLOOKUP(($D$13&amp;"_"&amp;$A369),annexure,COLUMNS($B368:D368),0),"")</f>
        <v/>
      </c>
      <c r="D369" s="176" t="str">
        <f>IFERROR(VLOOKUP(($D$13&amp;"_"&amp;$A369),annexure,COLUMNS($B368:E368),0),"")</f>
        <v/>
      </c>
      <c r="E369" s="267" t="str">
        <f>IFERROR(VLOOKUP(($D$13&amp;"_"&amp;$A369),annexure,COLUMNS($B368:F368),0),"")</f>
        <v/>
      </c>
      <c r="F369" s="171" t="str">
        <f>IFERROR(VLOOKUP(($D$13&amp;"_"&amp;$A369),annexure,COLUMNS($B368:G368),0),"")</f>
        <v/>
      </c>
      <c r="G369" s="171" t="str">
        <f>IFERROR(VLOOKUP(($D$13&amp;"_"&amp;$A369),annexure,COLUMNS($B368:H368),0),"")</f>
        <v/>
      </c>
      <c r="H369" s="171" t="str">
        <f>IFERROR(VLOOKUP(($D$13&amp;"_"&amp;$A369),annexure,COLUMNS($B368:I368),0),"")</f>
        <v/>
      </c>
      <c r="I369" s="171" t="str">
        <f>IFERROR(VLOOKUP(($D$13&amp;"_"&amp;$A369),annexure,COLUMNS($B368:J368),0),"")</f>
        <v/>
      </c>
      <c r="J369" s="171" t="str">
        <f>IFERROR(VLOOKUP(($D$13&amp;"_"&amp;$A369),annexure,COLUMNS($B368:K368),0),"")</f>
        <v/>
      </c>
      <c r="K369" s="229" t="str">
        <f>IFERROR(VLOOKUP(($D$13&amp;"_"&amp;$A369),annexure,COLUMNS($B368:L368),0),"")</f>
        <v/>
      </c>
    </row>
    <row r="370" spans="1:11">
      <c r="A370" s="7">
        <v>350</v>
      </c>
      <c r="B370" s="228" t="str">
        <f>IFERROR(VLOOKUP(($D$13&amp;"_"&amp;$A370),annexure,COLUMNS($B369:C369),0),"")</f>
        <v/>
      </c>
      <c r="C370" s="145" t="str">
        <f>IFERROR(VLOOKUP(($D$13&amp;"_"&amp;$A370),annexure,COLUMNS($B369:D369),0),"")</f>
        <v/>
      </c>
      <c r="D370" s="176" t="str">
        <f>IFERROR(VLOOKUP(($D$13&amp;"_"&amp;$A370),annexure,COLUMNS($B369:E369),0),"")</f>
        <v/>
      </c>
      <c r="E370" s="267" t="str">
        <f>IFERROR(VLOOKUP(($D$13&amp;"_"&amp;$A370),annexure,COLUMNS($B369:F369),0),"")</f>
        <v/>
      </c>
      <c r="F370" s="171" t="str">
        <f>IFERROR(VLOOKUP(($D$13&amp;"_"&amp;$A370),annexure,COLUMNS($B369:G369),0),"")</f>
        <v/>
      </c>
      <c r="G370" s="171" t="str">
        <f>IFERROR(VLOOKUP(($D$13&amp;"_"&amp;$A370),annexure,COLUMNS($B369:H369),0),"")</f>
        <v/>
      </c>
      <c r="H370" s="171" t="str">
        <f>IFERROR(VLOOKUP(($D$13&amp;"_"&amp;$A370),annexure,COLUMNS($B369:I369),0),"")</f>
        <v/>
      </c>
      <c r="I370" s="171" t="str">
        <f>IFERROR(VLOOKUP(($D$13&amp;"_"&amp;$A370),annexure,COLUMNS($B369:J369),0),"")</f>
        <v/>
      </c>
      <c r="J370" s="171" t="str">
        <f>IFERROR(VLOOKUP(($D$13&amp;"_"&amp;$A370),annexure,COLUMNS($B369:K369),0),"")</f>
        <v/>
      </c>
      <c r="K370" s="229" t="str">
        <f>IFERROR(VLOOKUP(($D$13&amp;"_"&amp;$A370),annexure,COLUMNS($B369:L369),0),"")</f>
        <v/>
      </c>
    </row>
    <row r="371" spans="1:11">
      <c r="A371" s="7">
        <v>351</v>
      </c>
      <c r="B371" s="228" t="str">
        <f>IFERROR(VLOOKUP(($D$13&amp;"_"&amp;$A371),annexure,COLUMNS($B370:C370),0),"")</f>
        <v/>
      </c>
      <c r="C371" s="145" t="str">
        <f>IFERROR(VLOOKUP(($D$13&amp;"_"&amp;$A371),annexure,COLUMNS($B370:D370),0),"")</f>
        <v/>
      </c>
      <c r="D371" s="176" t="str">
        <f>IFERROR(VLOOKUP(($D$13&amp;"_"&amp;$A371),annexure,COLUMNS($B370:E370),0),"")</f>
        <v/>
      </c>
      <c r="E371" s="267" t="str">
        <f>IFERROR(VLOOKUP(($D$13&amp;"_"&amp;$A371),annexure,COLUMNS($B370:F370),0),"")</f>
        <v/>
      </c>
      <c r="F371" s="171" t="str">
        <f>IFERROR(VLOOKUP(($D$13&amp;"_"&amp;$A371),annexure,COLUMNS($B370:G370),0),"")</f>
        <v/>
      </c>
      <c r="G371" s="171" t="str">
        <f>IFERROR(VLOOKUP(($D$13&amp;"_"&amp;$A371),annexure,COLUMNS($B370:H370),0),"")</f>
        <v/>
      </c>
      <c r="H371" s="171" t="str">
        <f>IFERROR(VLOOKUP(($D$13&amp;"_"&amp;$A371),annexure,COLUMNS($B370:I370),0),"")</f>
        <v/>
      </c>
      <c r="I371" s="171" t="str">
        <f>IFERROR(VLOOKUP(($D$13&amp;"_"&amp;$A371),annexure,COLUMNS($B370:J370),0),"")</f>
        <v/>
      </c>
      <c r="J371" s="171" t="str">
        <f>IFERROR(VLOOKUP(($D$13&amp;"_"&amp;$A371),annexure,COLUMNS($B370:K370),0),"")</f>
        <v/>
      </c>
      <c r="K371" s="229" t="str">
        <f>IFERROR(VLOOKUP(($D$13&amp;"_"&amp;$A371),annexure,COLUMNS($B370:L370),0),"")</f>
        <v/>
      </c>
    </row>
    <row r="372" spans="1:11">
      <c r="A372" s="7">
        <v>352</v>
      </c>
      <c r="B372" s="228" t="str">
        <f>IFERROR(VLOOKUP(($D$13&amp;"_"&amp;$A372),annexure,COLUMNS($B371:C371),0),"")</f>
        <v/>
      </c>
      <c r="C372" s="145" t="str">
        <f>IFERROR(VLOOKUP(($D$13&amp;"_"&amp;$A372),annexure,COLUMNS($B371:D371),0),"")</f>
        <v/>
      </c>
      <c r="D372" s="176" t="str">
        <f>IFERROR(VLOOKUP(($D$13&amp;"_"&amp;$A372),annexure,COLUMNS($B371:E371),0),"")</f>
        <v/>
      </c>
      <c r="E372" s="267" t="str">
        <f>IFERROR(VLOOKUP(($D$13&amp;"_"&amp;$A372),annexure,COLUMNS($B371:F371),0),"")</f>
        <v/>
      </c>
      <c r="F372" s="171" t="str">
        <f>IFERROR(VLOOKUP(($D$13&amp;"_"&amp;$A372),annexure,COLUMNS($B371:G371),0),"")</f>
        <v/>
      </c>
      <c r="G372" s="171" t="str">
        <f>IFERROR(VLOOKUP(($D$13&amp;"_"&amp;$A372),annexure,COLUMNS($B371:H371),0),"")</f>
        <v/>
      </c>
      <c r="H372" s="171" t="str">
        <f>IFERROR(VLOOKUP(($D$13&amp;"_"&amp;$A372),annexure,COLUMNS($B371:I371),0),"")</f>
        <v/>
      </c>
      <c r="I372" s="171" t="str">
        <f>IFERROR(VLOOKUP(($D$13&amp;"_"&amp;$A372),annexure,COLUMNS($B371:J371),0),"")</f>
        <v/>
      </c>
      <c r="J372" s="171" t="str">
        <f>IFERROR(VLOOKUP(($D$13&amp;"_"&amp;$A372),annexure,COLUMNS($B371:K371),0),"")</f>
        <v/>
      </c>
      <c r="K372" s="229" t="str">
        <f>IFERROR(VLOOKUP(($D$13&amp;"_"&amp;$A372),annexure,COLUMNS($B371:L371),0),"")</f>
        <v/>
      </c>
    </row>
    <row r="373" spans="1:11">
      <c r="A373" s="7">
        <v>353</v>
      </c>
      <c r="B373" s="228" t="str">
        <f>IFERROR(VLOOKUP(($D$13&amp;"_"&amp;$A373),annexure,COLUMNS($B372:C372),0),"")</f>
        <v/>
      </c>
      <c r="C373" s="145" t="str">
        <f>IFERROR(VLOOKUP(($D$13&amp;"_"&amp;$A373),annexure,COLUMNS($B372:D372),0),"")</f>
        <v/>
      </c>
      <c r="D373" s="176" t="str">
        <f>IFERROR(VLOOKUP(($D$13&amp;"_"&amp;$A373),annexure,COLUMNS($B372:E372),0),"")</f>
        <v/>
      </c>
      <c r="E373" s="267" t="str">
        <f>IFERROR(VLOOKUP(($D$13&amp;"_"&amp;$A373),annexure,COLUMNS($B372:F372),0),"")</f>
        <v/>
      </c>
      <c r="F373" s="171" t="str">
        <f>IFERROR(VLOOKUP(($D$13&amp;"_"&amp;$A373),annexure,COLUMNS($B372:G372),0),"")</f>
        <v/>
      </c>
      <c r="G373" s="171" t="str">
        <f>IFERROR(VLOOKUP(($D$13&amp;"_"&amp;$A373),annexure,COLUMNS($B372:H372),0),"")</f>
        <v/>
      </c>
      <c r="H373" s="171" t="str">
        <f>IFERROR(VLOOKUP(($D$13&amp;"_"&amp;$A373),annexure,COLUMNS($B372:I372),0),"")</f>
        <v/>
      </c>
      <c r="I373" s="171" t="str">
        <f>IFERROR(VLOOKUP(($D$13&amp;"_"&amp;$A373),annexure,COLUMNS($B372:J372),0),"")</f>
        <v/>
      </c>
      <c r="J373" s="171" t="str">
        <f>IFERROR(VLOOKUP(($D$13&amp;"_"&amp;$A373),annexure,COLUMNS($B372:K372),0),"")</f>
        <v/>
      </c>
      <c r="K373" s="229" t="str">
        <f>IFERROR(VLOOKUP(($D$13&amp;"_"&amp;$A373),annexure,COLUMNS($B372:L372),0),"")</f>
        <v/>
      </c>
    </row>
    <row r="374" spans="1:11">
      <c r="A374" s="7">
        <v>354</v>
      </c>
      <c r="B374" s="228" t="str">
        <f>IFERROR(VLOOKUP(($D$13&amp;"_"&amp;$A374),annexure,COLUMNS($B373:C373),0),"")</f>
        <v/>
      </c>
      <c r="C374" s="145" t="str">
        <f>IFERROR(VLOOKUP(($D$13&amp;"_"&amp;$A374),annexure,COLUMNS($B373:D373),0),"")</f>
        <v/>
      </c>
      <c r="D374" s="176" t="str">
        <f>IFERROR(VLOOKUP(($D$13&amp;"_"&amp;$A374),annexure,COLUMNS($B373:E373),0),"")</f>
        <v/>
      </c>
      <c r="E374" s="267" t="str">
        <f>IFERROR(VLOOKUP(($D$13&amp;"_"&amp;$A374),annexure,COLUMNS($B373:F373),0),"")</f>
        <v/>
      </c>
      <c r="F374" s="171" t="str">
        <f>IFERROR(VLOOKUP(($D$13&amp;"_"&amp;$A374),annexure,COLUMNS($B373:G373),0),"")</f>
        <v/>
      </c>
      <c r="G374" s="171" t="str">
        <f>IFERROR(VLOOKUP(($D$13&amp;"_"&amp;$A374),annexure,COLUMNS($B373:H373),0),"")</f>
        <v/>
      </c>
      <c r="H374" s="171" t="str">
        <f>IFERROR(VLOOKUP(($D$13&amp;"_"&amp;$A374),annexure,COLUMNS($B373:I373),0),"")</f>
        <v/>
      </c>
      <c r="I374" s="171" t="str">
        <f>IFERROR(VLOOKUP(($D$13&amp;"_"&amp;$A374),annexure,COLUMNS($B373:J373),0),"")</f>
        <v/>
      </c>
      <c r="J374" s="171" t="str">
        <f>IFERROR(VLOOKUP(($D$13&amp;"_"&amp;$A374),annexure,COLUMNS($B373:K373),0),"")</f>
        <v/>
      </c>
      <c r="K374" s="229" t="str">
        <f>IFERROR(VLOOKUP(($D$13&amp;"_"&amp;$A374),annexure,COLUMNS($B373:L373),0),"")</f>
        <v/>
      </c>
    </row>
    <row r="375" spans="1:11">
      <c r="A375" s="7">
        <v>355</v>
      </c>
      <c r="B375" s="228" t="str">
        <f>IFERROR(VLOOKUP(($D$13&amp;"_"&amp;$A375),annexure,COLUMNS($B374:C374),0),"")</f>
        <v/>
      </c>
      <c r="C375" s="145" t="str">
        <f>IFERROR(VLOOKUP(($D$13&amp;"_"&amp;$A375),annexure,COLUMNS($B374:D374),0),"")</f>
        <v/>
      </c>
      <c r="D375" s="176" t="str">
        <f>IFERROR(VLOOKUP(($D$13&amp;"_"&amp;$A375),annexure,COLUMNS($B374:E374),0),"")</f>
        <v/>
      </c>
      <c r="E375" s="267" t="str">
        <f>IFERROR(VLOOKUP(($D$13&amp;"_"&amp;$A375),annexure,COLUMNS($B374:F374),0),"")</f>
        <v/>
      </c>
      <c r="F375" s="171" t="str">
        <f>IFERROR(VLOOKUP(($D$13&amp;"_"&amp;$A375),annexure,COLUMNS($B374:G374),0),"")</f>
        <v/>
      </c>
      <c r="G375" s="171" t="str">
        <f>IFERROR(VLOOKUP(($D$13&amp;"_"&amp;$A375),annexure,COLUMNS($B374:H374),0),"")</f>
        <v/>
      </c>
      <c r="H375" s="171" t="str">
        <f>IFERROR(VLOOKUP(($D$13&amp;"_"&amp;$A375),annexure,COLUMNS($B374:I374),0),"")</f>
        <v/>
      </c>
      <c r="I375" s="171" t="str">
        <f>IFERROR(VLOOKUP(($D$13&amp;"_"&amp;$A375),annexure,COLUMNS($B374:J374),0),"")</f>
        <v/>
      </c>
      <c r="J375" s="171" t="str">
        <f>IFERROR(VLOOKUP(($D$13&amp;"_"&amp;$A375),annexure,COLUMNS($B374:K374),0),"")</f>
        <v/>
      </c>
      <c r="K375" s="229" t="str">
        <f>IFERROR(VLOOKUP(($D$13&amp;"_"&amp;$A375),annexure,COLUMNS($B374:L374),0),"")</f>
        <v/>
      </c>
    </row>
    <row r="376" spans="1:11">
      <c r="A376" s="7">
        <v>356</v>
      </c>
      <c r="B376" s="228" t="str">
        <f>IFERROR(VLOOKUP(($D$13&amp;"_"&amp;$A376),annexure,COLUMNS($B375:C375),0),"")</f>
        <v/>
      </c>
      <c r="C376" s="145" t="str">
        <f>IFERROR(VLOOKUP(($D$13&amp;"_"&amp;$A376),annexure,COLUMNS($B375:D375),0),"")</f>
        <v/>
      </c>
      <c r="D376" s="176" t="str">
        <f>IFERROR(VLOOKUP(($D$13&amp;"_"&amp;$A376),annexure,COLUMNS($B375:E375),0),"")</f>
        <v/>
      </c>
      <c r="E376" s="267" t="str">
        <f>IFERROR(VLOOKUP(($D$13&amp;"_"&amp;$A376),annexure,COLUMNS($B375:F375),0),"")</f>
        <v/>
      </c>
      <c r="F376" s="171" t="str">
        <f>IFERROR(VLOOKUP(($D$13&amp;"_"&amp;$A376),annexure,COLUMNS($B375:G375),0),"")</f>
        <v/>
      </c>
      <c r="G376" s="171" t="str">
        <f>IFERROR(VLOOKUP(($D$13&amp;"_"&amp;$A376),annexure,COLUMNS($B375:H375),0),"")</f>
        <v/>
      </c>
      <c r="H376" s="171" t="str">
        <f>IFERROR(VLOOKUP(($D$13&amp;"_"&amp;$A376),annexure,COLUMNS($B375:I375),0),"")</f>
        <v/>
      </c>
      <c r="I376" s="171" t="str">
        <f>IFERROR(VLOOKUP(($D$13&amp;"_"&amp;$A376),annexure,COLUMNS($B375:J375),0),"")</f>
        <v/>
      </c>
      <c r="J376" s="171" t="str">
        <f>IFERROR(VLOOKUP(($D$13&amp;"_"&amp;$A376),annexure,COLUMNS($B375:K375),0),"")</f>
        <v/>
      </c>
      <c r="K376" s="229" t="str">
        <f>IFERROR(VLOOKUP(($D$13&amp;"_"&amp;$A376),annexure,COLUMNS($B375:L375),0),"")</f>
        <v/>
      </c>
    </row>
    <row r="377" spans="1:11">
      <c r="A377" s="7">
        <v>357</v>
      </c>
      <c r="B377" s="228" t="str">
        <f>IFERROR(VLOOKUP(($D$13&amp;"_"&amp;$A377),annexure,COLUMNS($B376:C376),0),"")</f>
        <v/>
      </c>
      <c r="C377" s="145" t="str">
        <f>IFERROR(VLOOKUP(($D$13&amp;"_"&amp;$A377),annexure,COLUMNS($B376:D376),0),"")</f>
        <v/>
      </c>
      <c r="D377" s="176" t="str">
        <f>IFERROR(VLOOKUP(($D$13&amp;"_"&amp;$A377),annexure,COLUMNS($B376:E376),0),"")</f>
        <v/>
      </c>
      <c r="E377" s="267" t="str">
        <f>IFERROR(VLOOKUP(($D$13&amp;"_"&amp;$A377),annexure,COLUMNS($B376:F376),0),"")</f>
        <v/>
      </c>
      <c r="F377" s="171" t="str">
        <f>IFERROR(VLOOKUP(($D$13&amp;"_"&amp;$A377),annexure,COLUMNS($B376:G376),0),"")</f>
        <v/>
      </c>
      <c r="G377" s="171" t="str">
        <f>IFERROR(VLOOKUP(($D$13&amp;"_"&amp;$A377),annexure,COLUMNS($B376:H376),0),"")</f>
        <v/>
      </c>
      <c r="H377" s="171" t="str">
        <f>IFERROR(VLOOKUP(($D$13&amp;"_"&amp;$A377),annexure,COLUMNS($B376:I376),0),"")</f>
        <v/>
      </c>
      <c r="I377" s="171" t="str">
        <f>IFERROR(VLOOKUP(($D$13&amp;"_"&amp;$A377),annexure,COLUMNS($B376:J376),0),"")</f>
        <v/>
      </c>
      <c r="J377" s="171" t="str">
        <f>IFERROR(VLOOKUP(($D$13&amp;"_"&amp;$A377),annexure,COLUMNS($B376:K376),0),"")</f>
        <v/>
      </c>
      <c r="K377" s="229" t="str">
        <f>IFERROR(VLOOKUP(($D$13&amp;"_"&amp;$A377),annexure,COLUMNS($B376:L376),0),"")</f>
        <v/>
      </c>
    </row>
    <row r="378" spans="1:11">
      <c r="A378" s="7">
        <v>358</v>
      </c>
      <c r="B378" s="228" t="str">
        <f>IFERROR(VLOOKUP(($D$13&amp;"_"&amp;$A378),annexure,COLUMNS($B377:C377),0),"")</f>
        <v/>
      </c>
      <c r="C378" s="145" t="str">
        <f>IFERROR(VLOOKUP(($D$13&amp;"_"&amp;$A378),annexure,COLUMNS($B377:D377),0),"")</f>
        <v/>
      </c>
      <c r="D378" s="176" t="str">
        <f>IFERROR(VLOOKUP(($D$13&amp;"_"&amp;$A378),annexure,COLUMNS($B377:E377),0),"")</f>
        <v/>
      </c>
      <c r="E378" s="267" t="str">
        <f>IFERROR(VLOOKUP(($D$13&amp;"_"&amp;$A378),annexure,COLUMNS($B377:F377),0),"")</f>
        <v/>
      </c>
      <c r="F378" s="171" t="str">
        <f>IFERROR(VLOOKUP(($D$13&amp;"_"&amp;$A378),annexure,COLUMNS($B377:G377),0),"")</f>
        <v/>
      </c>
      <c r="G378" s="171" t="str">
        <f>IFERROR(VLOOKUP(($D$13&amp;"_"&amp;$A378),annexure,COLUMNS($B377:H377),0),"")</f>
        <v/>
      </c>
      <c r="H378" s="171" t="str">
        <f>IFERROR(VLOOKUP(($D$13&amp;"_"&amp;$A378),annexure,COLUMNS($B377:I377),0),"")</f>
        <v/>
      </c>
      <c r="I378" s="171" t="str">
        <f>IFERROR(VLOOKUP(($D$13&amp;"_"&amp;$A378),annexure,COLUMNS($B377:J377),0),"")</f>
        <v/>
      </c>
      <c r="J378" s="171" t="str">
        <f>IFERROR(VLOOKUP(($D$13&amp;"_"&amp;$A378),annexure,COLUMNS($B377:K377),0),"")</f>
        <v/>
      </c>
      <c r="K378" s="229" t="str">
        <f>IFERROR(VLOOKUP(($D$13&amp;"_"&amp;$A378),annexure,COLUMNS($B377:L377),0),"")</f>
        <v/>
      </c>
    </row>
    <row r="379" spans="1:11">
      <c r="A379" s="7">
        <v>359</v>
      </c>
      <c r="B379" s="228" t="str">
        <f>IFERROR(VLOOKUP(($D$13&amp;"_"&amp;$A379),annexure,COLUMNS($B378:C378),0),"")</f>
        <v/>
      </c>
      <c r="C379" s="145" t="str">
        <f>IFERROR(VLOOKUP(($D$13&amp;"_"&amp;$A379),annexure,COLUMNS($B378:D378),0),"")</f>
        <v/>
      </c>
      <c r="D379" s="176" t="str">
        <f>IFERROR(VLOOKUP(($D$13&amp;"_"&amp;$A379),annexure,COLUMNS($B378:E378),0),"")</f>
        <v/>
      </c>
      <c r="E379" s="267" t="str">
        <f>IFERROR(VLOOKUP(($D$13&amp;"_"&amp;$A379),annexure,COLUMNS($B378:F378),0),"")</f>
        <v/>
      </c>
      <c r="F379" s="171" t="str">
        <f>IFERROR(VLOOKUP(($D$13&amp;"_"&amp;$A379),annexure,COLUMNS($B378:G378),0),"")</f>
        <v/>
      </c>
      <c r="G379" s="171" t="str">
        <f>IFERROR(VLOOKUP(($D$13&amp;"_"&amp;$A379),annexure,COLUMNS($B378:H378),0),"")</f>
        <v/>
      </c>
      <c r="H379" s="171" t="str">
        <f>IFERROR(VLOOKUP(($D$13&amp;"_"&amp;$A379),annexure,COLUMNS($B378:I378),0),"")</f>
        <v/>
      </c>
      <c r="I379" s="171" t="str">
        <f>IFERROR(VLOOKUP(($D$13&amp;"_"&amp;$A379),annexure,COLUMNS($B378:J378),0),"")</f>
        <v/>
      </c>
      <c r="J379" s="171" t="str">
        <f>IFERROR(VLOOKUP(($D$13&amp;"_"&amp;$A379),annexure,COLUMNS($B378:K378),0),"")</f>
        <v/>
      </c>
      <c r="K379" s="229" t="str">
        <f>IFERROR(VLOOKUP(($D$13&amp;"_"&amp;$A379),annexure,COLUMNS($B378:L378),0),"")</f>
        <v/>
      </c>
    </row>
    <row r="380" spans="1:11">
      <c r="A380" s="7">
        <v>360</v>
      </c>
      <c r="B380" s="228" t="str">
        <f>IFERROR(VLOOKUP(($D$13&amp;"_"&amp;$A380),annexure,COLUMNS($B379:C379),0),"")</f>
        <v/>
      </c>
      <c r="C380" s="145" t="str">
        <f>IFERROR(VLOOKUP(($D$13&amp;"_"&amp;$A380),annexure,COLUMNS($B379:D379),0),"")</f>
        <v/>
      </c>
      <c r="D380" s="176" t="str">
        <f>IFERROR(VLOOKUP(($D$13&amp;"_"&amp;$A380),annexure,COLUMNS($B379:E379),0),"")</f>
        <v/>
      </c>
      <c r="E380" s="267" t="str">
        <f>IFERROR(VLOOKUP(($D$13&amp;"_"&amp;$A380),annexure,COLUMNS($B379:F379),0),"")</f>
        <v/>
      </c>
      <c r="F380" s="171" t="str">
        <f>IFERROR(VLOOKUP(($D$13&amp;"_"&amp;$A380),annexure,COLUMNS($B379:G379),0),"")</f>
        <v/>
      </c>
      <c r="G380" s="171" t="str">
        <f>IFERROR(VLOOKUP(($D$13&amp;"_"&amp;$A380),annexure,COLUMNS($B379:H379),0),"")</f>
        <v/>
      </c>
      <c r="H380" s="171" t="str">
        <f>IFERROR(VLOOKUP(($D$13&amp;"_"&amp;$A380),annexure,COLUMNS($B379:I379),0),"")</f>
        <v/>
      </c>
      <c r="I380" s="171" t="str">
        <f>IFERROR(VLOOKUP(($D$13&amp;"_"&amp;$A380),annexure,COLUMNS($B379:J379),0),"")</f>
        <v/>
      </c>
      <c r="J380" s="171" t="str">
        <f>IFERROR(VLOOKUP(($D$13&amp;"_"&amp;$A380),annexure,COLUMNS($B379:K379),0),"")</f>
        <v/>
      </c>
      <c r="K380" s="229" t="str">
        <f>IFERROR(VLOOKUP(($D$13&amp;"_"&amp;$A380),annexure,COLUMNS($B379:L379),0),"")</f>
        <v/>
      </c>
    </row>
    <row r="381" spans="1:11">
      <c r="A381" s="7">
        <v>361</v>
      </c>
      <c r="B381" s="228" t="str">
        <f>IFERROR(VLOOKUP(($D$13&amp;"_"&amp;$A381),annexure,COLUMNS($B380:C380),0),"")</f>
        <v/>
      </c>
      <c r="C381" s="145" t="str">
        <f>IFERROR(VLOOKUP(($D$13&amp;"_"&amp;$A381),annexure,COLUMNS($B380:D380),0),"")</f>
        <v/>
      </c>
      <c r="D381" s="176" t="str">
        <f>IFERROR(VLOOKUP(($D$13&amp;"_"&amp;$A381),annexure,COLUMNS($B380:E380),0),"")</f>
        <v/>
      </c>
      <c r="E381" s="267" t="str">
        <f>IFERROR(VLOOKUP(($D$13&amp;"_"&amp;$A381),annexure,COLUMNS($B380:F380),0),"")</f>
        <v/>
      </c>
      <c r="F381" s="171" t="str">
        <f>IFERROR(VLOOKUP(($D$13&amp;"_"&amp;$A381),annexure,COLUMNS($B380:G380),0),"")</f>
        <v/>
      </c>
      <c r="G381" s="171" t="str">
        <f>IFERROR(VLOOKUP(($D$13&amp;"_"&amp;$A381),annexure,COLUMNS($B380:H380),0),"")</f>
        <v/>
      </c>
      <c r="H381" s="171" t="str">
        <f>IFERROR(VLOOKUP(($D$13&amp;"_"&amp;$A381),annexure,COLUMNS($B380:I380),0),"")</f>
        <v/>
      </c>
      <c r="I381" s="171" t="str">
        <f>IFERROR(VLOOKUP(($D$13&amp;"_"&amp;$A381),annexure,COLUMNS($B380:J380),0),"")</f>
        <v/>
      </c>
      <c r="J381" s="171" t="str">
        <f>IFERROR(VLOOKUP(($D$13&amp;"_"&amp;$A381),annexure,COLUMNS($B380:K380),0),"")</f>
        <v/>
      </c>
      <c r="K381" s="229" t="str">
        <f>IFERROR(VLOOKUP(($D$13&amp;"_"&amp;$A381),annexure,COLUMNS($B380:L380),0),"")</f>
        <v/>
      </c>
    </row>
    <row r="382" spans="1:11">
      <c r="A382" s="7">
        <v>362</v>
      </c>
      <c r="B382" s="228" t="str">
        <f>IFERROR(VLOOKUP(($D$13&amp;"_"&amp;$A382),annexure,COLUMNS($B381:C381),0),"")</f>
        <v/>
      </c>
      <c r="C382" s="145" t="str">
        <f>IFERROR(VLOOKUP(($D$13&amp;"_"&amp;$A382),annexure,COLUMNS($B381:D381),0),"")</f>
        <v/>
      </c>
      <c r="D382" s="176" t="str">
        <f>IFERROR(VLOOKUP(($D$13&amp;"_"&amp;$A382),annexure,COLUMNS($B381:E381),0),"")</f>
        <v/>
      </c>
      <c r="E382" s="267" t="str">
        <f>IFERROR(VLOOKUP(($D$13&amp;"_"&amp;$A382),annexure,COLUMNS($B381:F381),0),"")</f>
        <v/>
      </c>
      <c r="F382" s="171" t="str">
        <f>IFERROR(VLOOKUP(($D$13&amp;"_"&amp;$A382),annexure,COLUMNS($B381:G381),0),"")</f>
        <v/>
      </c>
      <c r="G382" s="171" t="str">
        <f>IFERROR(VLOOKUP(($D$13&amp;"_"&amp;$A382),annexure,COLUMNS($B381:H381),0),"")</f>
        <v/>
      </c>
      <c r="H382" s="171" t="str">
        <f>IFERROR(VLOOKUP(($D$13&amp;"_"&amp;$A382),annexure,COLUMNS($B381:I381),0),"")</f>
        <v/>
      </c>
      <c r="I382" s="171" t="str">
        <f>IFERROR(VLOOKUP(($D$13&amp;"_"&amp;$A382),annexure,COLUMNS($B381:J381),0),"")</f>
        <v/>
      </c>
      <c r="J382" s="171" t="str">
        <f>IFERROR(VLOOKUP(($D$13&amp;"_"&amp;$A382),annexure,COLUMNS($B381:K381),0),"")</f>
        <v/>
      </c>
      <c r="K382" s="229" t="str">
        <f>IFERROR(VLOOKUP(($D$13&amp;"_"&amp;$A382),annexure,COLUMNS($B381:L381),0),"")</f>
        <v/>
      </c>
    </row>
    <row r="383" spans="1:11">
      <c r="A383" s="7">
        <v>363</v>
      </c>
      <c r="B383" s="228" t="str">
        <f>IFERROR(VLOOKUP(($D$13&amp;"_"&amp;$A383),annexure,COLUMNS($B382:C382),0),"")</f>
        <v/>
      </c>
      <c r="C383" s="145" t="str">
        <f>IFERROR(VLOOKUP(($D$13&amp;"_"&amp;$A383),annexure,COLUMNS($B382:D382),0),"")</f>
        <v/>
      </c>
      <c r="D383" s="176" t="str">
        <f>IFERROR(VLOOKUP(($D$13&amp;"_"&amp;$A383),annexure,COLUMNS($B382:E382),0),"")</f>
        <v/>
      </c>
      <c r="E383" s="267" t="str">
        <f>IFERROR(VLOOKUP(($D$13&amp;"_"&amp;$A383),annexure,COLUMNS($B382:F382),0),"")</f>
        <v/>
      </c>
      <c r="F383" s="171" t="str">
        <f>IFERROR(VLOOKUP(($D$13&amp;"_"&amp;$A383),annexure,COLUMNS($B382:G382),0),"")</f>
        <v/>
      </c>
      <c r="G383" s="171" t="str">
        <f>IFERROR(VLOOKUP(($D$13&amp;"_"&amp;$A383),annexure,COLUMNS($B382:H382),0),"")</f>
        <v/>
      </c>
      <c r="H383" s="171" t="str">
        <f>IFERROR(VLOOKUP(($D$13&amp;"_"&amp;$A383),annexure,COLUMNS($B382:I382),0),"")</f>
        <v/>
      </c>
      <c r="I383" s="171" t="str">
        <f>IFERROR(VLOOKUP(($D$13&amp;"_"&amp;$A383),annexure,COLUMNS($B382:J382),0),"")</f>
        <v/>
      </c>
      <c r="J383" s="171" t="str">
        <f>IFERROR(VLOOKUP(($D$13&amp;"_"&amp;$A383),annexure,COLUMNS($B382:K382),0),"")</f>
        <v/>
      </c>
      <c r="K383" s="229" t="str">
        <f>IFERROR(VLOOKUP(($D$13&amp;"_"&amp;$A383),annexure,COLUMNS($B382:L382),0),"")</f>
        <v/>
      </c>
    </row>
    <row r="384" spans="1:11">
      <c r="A384" s="7">
        <v>364</v>
      </c>
      <c r="B384" s="228" t="str">
        <f>IFERROR(VLOOKUP(($D$13&amp;"_"&amp;$A384),annexure,COLUMNS($B383:C383),0),"")</f>
        <v/>
      </c>
      <c r="C384" s="145" t="str">
        <f>IFERROR(VLOOKUP(($D$13&amp;"_"&amp;$A384),annexure,COLUMNS($B383:D383),0),"")</f>
        <v/>
      </c>
      <c r="D384" s="176" t="str">
        <f>IFERROR(VLOOKUP(($D$13&amp;"_"&amp;$A384),annexure,COLUMNS($B383:E383),0),"")</f>
        <v/>
      </c>
      <c r="E384" s="267" t="str">
        <f>IFERROR(VLOOKUP(($D$13&amp;"_"&amp;$A384),annexure,COLUMNS($B383:F383),0),"")</f>
        <v/>
      </c>
      <c r="F384" s="171" t="str">
        <f>IFERROR(VLOOKUP(($D$13&amp;"_"&amp;$A384),annexure,COLUMNS($B383:G383),0),"")</f>
        <v/>
      </c>
      <c r="G384" s="171" t="str">
        <f>IFERROR(VLOOKUP(($D$13&amp;"_"&amp;$A384),annexure,COLUMNS($B383:H383),0),"")</f>
        <v/>
      </c>
      <c r="H384" s="171" t="str">
        <f>IFERROR(VLOOKUP(($D$13&amp;"_"&amp;$A384),annexure,COLUMNS($B383:I383),0),"")</f>
        <v/>
      </c>
      <c r="I384" s="171" t="str">
        <f>IFERROR(VLOOKUP(($D$13&amp;"_"&amp;$A384),annexure,COLUMNS($B383:J383),0),"")</f>
        <v/>
      </c>
      <c r="J384" s="171" t="str">
        <f>IFERROR(VLOOKUP(($D$13&amp;"_"&amp;$A384),annexure,COLUMNS($B383:K383),0),"")</f>
        <v/>
      </c>
      <c r="K384" s="229" t="str">
        <f>IFERROR(VLOOKUP(($D$13&amp;"_"&amp;$A384),annexure,COLUMNS($B383:L383),0),"")</f>
        <v/>
      </c>
    </row>
    <row r="385" spans="1:11">
      <c r="A385" s="7">
        <v>365</v>
      </c>
      <c r="B385" s="228" t="str">
        <f>IFERROR(VLOOKUP(($D$13&amp;"_"&amp;$A385),annexure,COLUMNS($B384:C384),0),"")</f>
        <v/>
      </c>
      <c r="C385" s="145" t="str">
        <f>IFERROR(VLOOKUP(($D$13&amp;"_"&amp;$A385),annexure,COLUMNS($B384:D384),0),"")</f>
        <v/>
      </c>
      <c r="D385" s="176" t="str">
        <f>IFERROR(VLOOKUP(($D$13&amp;"_"&amp;$A385),annexure,COLUMNS($B384:E384),0),"")</f>
        <v/>
      </c>
      <c r="E385" s="267" t="str">
        <f>IFERROR(VLOOKUP(($D$13&amp;"_"&amp;$A385),annexure,COLUMNS($B384:F384),0),"")</f>
        <v/>
      </c>
      <c r="F385" s="171" t="str">
        <f>IFERROR(VLOOKUP(($D$13&amp;"_"&amp;$A385),annexure,COLUMNS($B384:G384),0),"")</f>
        <v/>
      </c>
      <c r="G385" s="171" t="str">
        <f>IFERROR(VLOOKUP(($D$13&amp;"_"&amp;$A385),annexure,COLUMNS($B384:H384),0),"")</f>
        <v/>
      </c>
      <c r="H385" s="171" t="str">
        <f>IFERROR(VLOOKUP(($D$13&amp;"_"&amp;$A385),annexure,COLUMNS($B384:I384),0),"")</f>
        <v/>
      </c>
      <c r="I385" s="171" t="str">
        <f>IFERROR(VLOOKUP(($D$13&amp;"_"&amp;$A385),annexure,COLUMNS($B384:J384),0),"")</f>
        <v/>
      </c>
      <c r="J385" s="171" t="str">
        <f>IFERROR(VLOOKUP(($D$13&amp;"_"&amp;$A385),annexure,COLUMNS($B384:K384),0),"")</f>
        <v/>
      </c>
      <c r="K385" s="229" t="str">
        <f>IFERROR(VLOOKUP(($D$13&amp;"_"&amp;$A385),annexure,COLUMNS($B384:L384),0),"")</f>
        <v/>
      </c>
    </row>
    <row r="386" spans="1:11">
      <c r="A386" s="7">
        <v>366</v>
      </c>
      <c r="B386" s="228" t="str">
        <f>IFERROR(VLOOKUP(($D$13&amp;"_"&amp;$A386),annexure,COLUMNS($B385:C385),0),"")</f>
        <v/>
      </c>
      <c r="C386" s="145" t="str">
        <f>IFERROR(VLOOKUP(($D$13&amp;"_"&amp;$A386),annexure,COLUMNS($B385:D385),0),"")</f>
        <v/>
      </c>
      <c r="D386" s="176" t="str">
        <f>IFERROR(VLOOKUP(($D$13&amp;"_"&amp;$A386),annexure,COLUMNS($B385:E385),0),"")</f>
        <v/>
      </c>
      <c r="E386" s="267" t="str">
        <f>IFERROR(VLOOKUP(($D$13&amp;"_"&amp;$A386),annexure,COLUMNS($B385:F385),0),"")</f>
        <v/>
      </c>
      <c r="F386" s="171" t="str">
        <f>IFERROR(VLOOKUP(($D$13&amp;"_"&amp;$A386),annexure,COLUMNS($B385:G385),0),"")</f>
        <v/>
      </c>
      <c r="G386" s="171" t="str">
        <f>IFERROR(VLOOKUP(($D$13&amp;"_"&amp;$A386),annexure,COLUMNS($B385:H385),0),"")</f>
        <v/>
      </c>
      <c r="H386" s="171" t="str">
        <f>IFERROR(VLOOKUP(($D$13&amp;"_"&amp;$A386),annexure,COLUMNS($B385:I385),0),"")</f>
        <v/>
      </c>
      <c r="I386" s="171" t="str">
        <f>IFERROR(VLOOKUP(($D$13&amp;"_"&amp;$A386),annexure,COLUMNS($B385:J385),0),"")</f>
        <v/>
      </c>
      <c r="J386" s="171" t="str">
        <f>IFERROR(VLOOKUP(($D$13&amp;"_"&amp;$A386),annexure,COLUMNS($B385:K385),0),"")</f>
        <v/>
      </c>
      <c r="K386" s="229" t="str">
        <f>IFERROR(VLOOKUP(($D$13&amp;"_"&amp;$A386),annexure,COLUMNS($B385:L385),0),"")</f>
        <v/>
      </c>
    </row>
    <row r="387" spans="1:11">
      <c r="A387" s="7">
        <v>367</v>
      </c>
      <c r="B387" s="228" t="str">
        <f>IFERROR(VLOOKUP(($D$13&amp;"_"&amp;$A387),annexure,COLUMNS($B386:C386),0),"")</f>
        <v/>
      </c>
      <c r="C387" s="145" t="str">
        <f>IFERROR(VLOOKUP(($D$13&amp;"_"&amp;$A387),annexure,COLUMNS($B386:D386),0),"")</f>
        <v/>
      </c>
      <c r="D387" s="176" t="str">
        <f>IFERROR(VLOOKUP(($D$13&amp;"_"&amp;$A387),annexure,COLUMNS($B386:E386),0),"")</f>
        <v/>
      </c>
      <c r="E387" s="267" t="str">
        <f>IFERROR(VLOOKUP(($D$13&amp;"_"&amp;$A387),annexure,COLUMNS($B386:F386),0),"")</f>
        <v/>
      </c>
      <c r="F387" s="171" t="str">
        <f>IFERROR(VLOOKUP(($D$13&amp;"_"&amp;$A387),annexure,COLUMNS($B386:G386),0),"")</f>
        <v/>
      </c>
      <c r="G387" s="171" t="str">
        <f>IFERROR(VLOOKUP(($D$13&amp;"_"&amp;$A387),annexure,COLUMNS($B386:H386),0),"")</f>
        <v/>
      </c>
      <c r="H387" s="171" t="str">
        <f>IFERROR(VLOOKUP(($D$13&amp;"_"&amp;$A387),annexure,COLUMNS($B386:I386),0),"")</f>
        <v/>
      </c>
      <c r="I387" s="171" t="str">
        <f>IFERROR(VLOOKUP(($D$13&amp;"_"&amp;$A387),annexure,COLUMNS($B386:J386),0),"")</f>
        <v/>
      </c>
      <c r="J387" s="171" t="str">
        <f>IFERROR(VLOOKUP(($D$13&amp;"_"&amp;$A387),annexure,COLUMNS($B386:K386),0),"")</f>
        <v/>
      </c>
      <c r="K387" s="229" t="str">
        <f>IFERROR(VLOOKUP(($D$13&amp;"_"&amp;$A387),annexure,COLUMNS($B386:L386),0),"")</f>
        <v/>
      </c>
    </row>
    <row r="388" spans="1:11">
      <c r="A388" s="7">
        <v>368</v>
      </c>
      <c r="B388" s="228" t="str">
        <f>IFERROR(VLOOKUP(($D$13&amp;"_"&amp;$A388),annexure,COLUMNS($B387:C387),0),"")</f>
        <v/>
      </c>
      <c r="C388" s="145" t="str">
        <f>IFERROR(VLOOKUP(($D$13&amp;"_"&amp;$A388),annexure,COLUMNS($B387:D387),0),"")</f>
        <v/>
      </c>
      <c r="D388" s="176" t="str">
        <f>IFERROR(VLOOKUP(($D$13&amp;"_"&amp;$A388),annexure,COLUMNS($B387:E387),0),"")</f>
        <v/>
      </c>
      <c r="E388" s="267" t="str">
        <f>IFERROR(VLOOKUP(($D$13&amp;"_"&amp;$A388),annexure,COLUMNS($B387:F387),0),"")</f>
        <v/>
      </c>
      <c r="F388" s="171" t="str">
        <f>IFERROR(VLOOKUP(($D$13&amp;"_"&amp;$A388),annexure,COLUMNS($B387:G387),0),"")</f>
        <v/>
      </c>
      <c r="G388" s="171" t="str">
        <f>IFERROR(VLOOKUP(($D$13&amp;"_"&amp;$A388),annexure,COLUMNS($B387:H387),0),"")</f>
        <v/>
      </c>
      <c r="H388" s="171" t="str">
        <f>IFERROR(VLOOKUP(($D$13&amp;"_"&amp;$A388),annexure,COLUMNS($B387:I387),0),"")</f>
        <v/>
      </c>
      <c r="I388" s="171" t="str">
        <f>IFERROR(VLOOKUP(($D$13&amp;"_"&amp;$A388),annexure,COLUMNS($B387:J387),0),"")</f>
        <v/>
      </c>
      <c r="J388" s="171" t="str">
        <f>IFERROR(VLOOKUP(($D$13&amp;"_"&amp;$A388),annexure,COLUMNS($B387:K387),0),"")</f>
        <v/>
      </c>
      <c r="K388" s="229" t="str">
        <f>IFERROR(VLOOKUP(($D$13&amp;"_"&amp;$A388),annexure,COLUMNS($B387:L387),0),"")</f>
        <v/>
      </c>
    </row>
    <row r="389" spans="1:11">
      <c r="A389" s="7">
        <v>369</v>
      </c>
      <c r="B389" s="228" t="str">
        <f>IFERROR(VLOOKUP(($D$13&amp;"_"&amp;$A389),annexure,COLUMNS($B388:C388),0),"")</f>
        <v/>
      </c>
      <c r="C389" s="145" t="str">
        <f>IFERROR(VLOOKUP(($D$13&amp;"_"&amp;$A389),annexure,COLUMNS($B388:D388),0),"")</f>
        <v/>
      </c>
      <c r="D389" s="176" t="str">
        <f>IFERROR(VLOOKUP(($D$13&amp;"_"&amp;$A389),annexure,COLUMNS($B388:E388),0),"")</f>
        <v/>
      </c>
      <c r="E389" s="267" t="str">
        <f>IFERROR(VLOOKUP(($D$13&amp;"_"&amp;$A389),annexure,COLUMNS($B388:F388),0),"")</f>
        <v/>
      </c>
      <c r="F389" s="171" t="str">
        <f>IFERROR(VLOOKUP(($D$13&amp;"_"&amp;$A389),annexure,COLUMNS($B388:G388),0),"")</f>
        <v/>
      </c>
      <c r="G389" s="171" t="str">
        <f>IFERROR(VLOOKUP(($D$13&amp;"_"&amp;$A389),annexure,COLUMNS($B388:H388),0),"")</f>
        <v/>
      </c>
      <c r="H389" s="171" t="str">
        <f>IFERROR(VLOOKUP(($D$13&amp;"_"&amp;$A389),annexure,COLUMNS($B388:I388),0),"")</f>
        <v/>
      </c>
      <c r="I389" s="171" t="str">
        <f>IFERROR(VLOOKUP(($D$13&amp;"_"&amp;$A389),annexure,COLUMNS($B388:J388),0),"")</f>
        <v/>
      </c>
      <c r="J389" s="171" t="str">
        <f>IFERROR(VLOOKUP(($D$13&amp;"_"&amp;$A389),annexure,COLUMNS($B388:K388),0),"")</f>
        <v/>
      </c>
      <c r="K389" s="229" t="str">
        <f>IFERROR(VLOOKUP(($D$13&amp;"_"&amp;$A389),annexure,COLUMNS($B388:L388),0),"")</f>
        <v/>
      </c>
    </row>
    <row r="390" spans="1:11">
      <c r="A390" s="7">
        <v>370</v>
      </c>
      <c r="B390" s="228" t="str">
        <f>IFERROR(VLOOKUP(($D$13&amp;"_"&amp;$A390),annexure,COLUMNS($B389:C389),0),"")</f>
        <v/>
      </c>
      <c r="C390" s="145" t="str">
        <f>IFERROR(VLOOKUP(($D$13&amp;"_"&amp;$A390),annexure,COLUMNS($B389:D389),0),"")</f>
        <v/>
      </c>
      <c r="D390" s="176" t="str">
        <f>IFERROR(VLOOKUP(($D$13&amp;"_"&amp;$A390),annexure,COLUMNS($B389:E389),0),"")</f>
        <v/>
      </c>
      <c r="E390" s="267" t="str">
        <f>IFERROR(VLOOKUP(($D$13&amp;"_"&amp;$A390),annexure,COLUMNS($B389:F389),0),"")</f>
        <v/>
      </c>
      <c r="F390" s="171" t="str">
        <f>IFERROR(VLOOKUP(($D$13&amp;"_"&amp;$A390),annexure,COLUMNS($B389:G389),0),"")</f>
        <v/>
      </c>
      <c r="G390" s="171" t="str">
        <f>IFERROR(VLOOKUP(($D$13&amp;"_"&amp;$A390),annexure,COLUMNS($B389:H389),0),"")</f>
        <v/>
      </c>
      <c r="H390" s="171" t="str">
        <f>IFERROR(VLOOKUP(($D$13&amp;"_"&amp;$A390),annexure,COLUMNS($B389:I389),0),"")</f>
        <v/>
      </c>
      <c r="I390" s="171" t="str">
        <f>IFERROR(VLOOKUP(($D$13&amp;"_"&amp;$A390),annexure,COLUMNS($B389:J389),0),"")</f>
        <v/>
      </c>
      <c r="J390" s="171" t="str">
        <f>IFERROR(VLOOKUP(($D$13&amp;"_"&amp;$A390),annexure,COLUMNS($B389:K389),0),"")</f>
        <v/>
      </c>
      <c r="K390" s="229" t="str">
        <f>IFERROR(VLOOKUP(($D$13&amp;"_"&amp;$A390),annexure,COLUMNS($B389:L389),0),"")</f>
        <v/>
      </c>
    </row>
    <row r="391" spans="1:11">
      <c r="A391" s="7">
        <v>371</v>
      </c>
      <c r="B391" s="228" t="str">
        <f>IFERROR(VLOOKUP(($D$13&amp;"_"&amp;$A391),annexure,COLUMNS($B390:C390),0),"")</f>
        <v/>
      </c>
      <c r="C391" s="145" t="str">
        <f>IFERROR(VLOOKUP(($D$13&amp;"_"&amp;$A391),annexure,COLUMNS($B390:D390),0),"")</f>
        <v/>
      </c>
      <c r="D391" s="176" t="str">
        <f>IFERROR(VLOOKUP(($D$13&amp;"_"&amp;$A391),annexure,COLUMNS($B390:E390),0),"")</f>
        <v/>
      </c>
      <c r="E391" s="267" t="str">
        <f>IFERROR(VLOOKUP(($D$13&amp;"_"&amp;$A391),annexure,COLUMNS($B390:F390),0),"")</f>
        <v/>
      </c>
      <c r="F391" s="171" t="str">
        <f>IFERROR(VLOOKUP(($D$13&amp;"_"&amp;$A391),annexure,COLUMNS($B390:G390),0),"")</f>
        <v/>
      </c>
      <c r="G391" s="171" t="str">
        <f>IFERROR(VLOOKUP(($D$13&amp;"_"&amp;$A391),annexure,COLUMNS($B390:H390),0),"")</f>
        <v/>
      </c>
      <c r="H391" s="171" t="str">
        <f>IFERROR(VLOOKUP(($D$13&amp;"_"&amp;$A391),annexure,COLUMNS($B390:I390),0),"")</f>
        <v/>
      </c>
      <c r="I391" s="171" t="str">
        <f>IFERROR(VLOOKUP(($D$13&amp;"_"&amp;$A391),annexure,COLUMNS($B390:J390),0),"")</f>
        <v/>
      </c>
      <c r="J391" s="171" t="str">
        <f>IFERROR(VLOOKUP(($D$13&amp;"_"&amp;$A391),annexure,COLUMNS($B390:K390),0),"")</f>
        <v/>
      </c>
      <c r="K391" s="229" t="str">
        <f>IFERROR(VLOOKUP(($D$13&amp;"_"&amp;$A391),annexure,COLUMNS($B390:L390),0),"")</f>
        <v/>
      </c>
    </row>
    <row r="392" spans="1:11">
      <c r="A392" s="7">
        <v>372</v>
      </c>
      <c r="B392" s="228" t="str">
        <f>IFERROR(VLOOKUP(($D$13&amp;"_"&amp;$A392),annexure,COLUMNS($B391:C391),0),"")</f>
        <v/>
      </c>
      <c r="C392" s="145" t="str">
        <f>IFERROR(VLOOKUP(($D$13&amp;"_"&amp;$A392),annexure,COLUMNS($B391:D391),0),"")</f>
        <v/>
      </c>
      <c r="D392" s="176" t="str">
        <f>IFERROR(VLOOKUP(($D$13&amp;"_"&amp;$A392),annexure,COLUMNS($B391:E391),0),"")</f>
        <v/>
      </c>
      <c r="E392" s="267" t="str">
        <f>IFERROR(VLOOKUP(($D$13&amp;"_"&amp;$A392),annexure,COLUMNS($B391:F391),0),"")</f>
        <v/>
      </c>
      <c r="F392" s="171" t="str">
        <f>IFERROR(VLOOKUP(($D$13&amp;"_"&amp;$A392),annexure,COLUMNS($B391:G391),0),"")</f>
        <v/>
      </c>
      <c r="G392" s="171" t="str">
        <f>IFERROR(VLOOKUP(($D$13&amp;"_"&amp;$A392),annexure,COLUMNS($B391:H391),0),"")</f>
        <v/>
      </c>
      <c r="H392" s="171" t="str">
        <f>IFERROR(VLOOKUP(($D$13&amp;"_"&amp;$A392),annexure,COLUMNS($B391:I391),0),"")</f>
        <v/>
      </c>
      <c r="I392" s="171" t="str">
        <f>IFERROR(VLOOKUP(($D$13&amp;"_"&amp;$A392),annexure,COLUMNS($B391:J391),0),"")</f>
        <v/>
      </c>
      <c r="J392" s="171" t="str">
        <f>IFERROR(VLOOKUP(($D$13&amp;"_"&amp;$A392),annexure,COLUMNS($B391:K391),0),"")</f>
        <v/>
      </c>
      <c r="K392" s="229" t="str">
        <f>IFERROR(VLOOKUP(($D$13&amp;"_"&amp;$A392),annexure,COLUMNS($B391:L391),0),"")</f>
        <v/>
      </c>
    </row>
    <row r="393" spans="1:11">
      <c r="A393" s="7">
        <v>373</v>
      </c>
      <c r="B393" s="228" t="str">
        <f>IFERROR(VLOOKUP(($D$13&amp;"_"&amp;$A393),annexure,COLUMNS($B392:C392),0),"")</f>
        <v/>
      </c>
      <c r="C393" s="145" t="str">
        <f>IFERROR(VLOOKUP(($D$13&amp;"_"&amp;$A393),annexure,COLUMNS($B392:D392),0),"")</f>
        <v/>
      </c>
      <c r="D393" s="176" t="str">
        <f>IFERROR(VLOOKUP(($D$13&amp;"_"&amp;$A393),annexure,COLUMNS($B392:E392),0),"")</f>
        <v/>
      </c>
      <c r="E393" s="267" t="str">
        <f>IFERROR(VLOOKUP(($D$13&amp;"_"&amp;$A393),annexure,COLUMNS($B392:F392),0),"")</f>
        <v/>
      </c>
      <c r="F393" s="171" t="str">
        <f>IFERROR(VLOOKUP(($D$13&amp;"_"&amp;$A393),annexure,COLUMNS($B392:G392),0),"")</f>
        <v/>
      </c>
      <c r="G393" s="171" t="str">
        <f>IFERROR(VLOOKUP(($D$13&amp;"_"&amp;$A393),annexure,COLUMNS($B392:H392),0),"")</f>
        <v/>
      </c>
      <c r="H393" s="171" t="str">
        <f>IFERROR(VLOOKUP(($D$13&amp;"_"&amp;$A393),annexure,COLUMNS($B392:I392),0),"")</f>
        <v/>
      </c>
      <c r="I393" s="171" t="str">
        <f>IFERROR(VLOOKUP(($D$13&amp;"_"&amp;$A393),annexure,COLUMNS($B392:J392),0),"")</f>
        <v/>
      </c>
      <c r="J393" s="171" t="str">
        <f>IFERROR(VLOOKUP(($D$13&amp;"_"&amp;$A393),annexure,COLUMNS($B392:K392),0),"")</f>
        <v/>
      </c>
      <c r="K393" s="229" t="str">
        <f>IFERROR(VLOOKUP(($D$13&amp;"_"&amp;$A393),annexure,COLUMNS($B392:L392),0),"")</f>
        <v/>
      </c>
    </row>
    <row r="394" spans="1:11">
      <c r="A394" s="7">
        <v>374</v>
      </c>
      <c r="B394" s="228" t="str">
        <f>IFERROR(VLOOKUP(($D$13&amp;"_"&amp;$A394),annexure,COLUMNS($B393:C393),0),"")</f>
        <v/>
      </c>
      <c r="C394" s="145" t="str">
        <f>IFERROR(VLOOKUP(($D$13&amp;"_"&amp;$A394),annexure,COLUMNS($B393:D393),0),"")</f>
        <v/>
      </c>
      <c r="D394" s="176" t="str">
        <f>IFERROR(VLOOKUP(($D$13&amp;"_"&amp;$A394),annexure,COLUMNS($B393:E393),0),"")</f>
        <v/>
      </c>
      <c r="E394" s="267" t="str">
        <f>IFERROR(VLOOKUP(($D$13&amp;"_"&amp;$A394),annexure,COLUMNS($B393:F393),0),"")</f>
        <v/>
      </c>
      <c r="F394" s="171" t="str">
        <f>IFERROR(VLOOKUP(($D$13&amp;"_"&amp;$A394),annexure,COLUMNS($B393:G393),0),"")</f>
        <v/>
      </c>
      <c r="G394" s="171" t="str">
        <f>IFERROR(VLOOKUP(($D$13&amp;"_"&amp;$A394),annexure,COLUMNS($B393:H393),0),"")</f>
        <v/>
      </c>
      <c r="H394" s="171" t="str">
        <f>IFERROR(VLOOKUP(($D$13&amp;"_"&amp;$A394),annexure,COLUMNS($B393:I393),0),"")</f>
        <v/>
      </c>
      <c r="I394" s="171" t="str">
        <f>IFERROR(VLOOKUP(($D$13&amp;"_"&amp;$A394),annexure,COLUMNS($B393:J393),0),"")</f>
        <v/>
      </c>
      <c r="J394" s="171" t="str">
        <f>IFERROR(VLOOKUP(($D$13&amp;"_"&amp;$A394),annexure,COLUMNS($B393:K393),0),"")</f>
        <v/>
      </c>
      <c r="K394" s="229" t="str">
        <f>IFERROR(VLOOKUP(($D$13&amp;"_"&amp;$A394),annexure,COLUMNS($B393:L393),0),"")</f>
        <v/>
      </c>
    </row>
    <row r="395" spans="1:11">
      <c r="A395" s="7">
        <v>375</v>
      </c>
      <c r="B395" s="228" t="str">
        <f>IFERROR(VLOOKUP(($D$13&amp;"_"&amp;$A395),annexure,COLUMNS($B394:C394),0),"")</f>
        <v/>
      </c>
      <c r="C395" s="145" t="str">
        <f>IFERROR(VLOOKUP(($D$13&amp;"_"&amp;$A395),annexure,COLUMNS($B394:D394),0),"")</f>
        <v/>
      </c>
      <c r="D395" s="176" t="str">
        <f>IFERROR(VLOOKUP(($D$13&amp;"_"&amp;$A395),annexure,COLUMNS($B394:E394),0),"")</f>
        <v/>
      </c>
      <c r="E395" s="267" t="str">
        <f>IFERROR(VLOOKUP(($D$13&amp;"_"&amp;$A395),annexure,COLUMNS($B394:F394),0),"")</f>
        <v/>
      </c>
      <c r="F395" s="171" t="str">
        <f>IFERROR(VLOOKUP(($D$13&amp;"_"&amp;$A395),annexure,COLUMNS($B394:G394),0),"")</f>
        <v/>
      </c>
      <c r="G395" s="171" t="str">
        <f>IFERROR(VLOOKUP(($D$13&amp;"_"&amp;$A395),annexure,COLUMNS($B394:H394),0),"")</f>
        <v/>
      </c>
      <c r="H395" s="171" t="str">
        <f>IFERROR(VLOOKUP(($D$13&amp;"_"&amp;$A395),annexure,COLUMNS($B394:I394),0),"")</f>
        <v/>
      </c>
      <c r="I395" s="171" t="str">
        <f>IFERROR(VLOOKUP(($D$13&amp;"_"&amp;$A395),annexure,COLUMNS($B394:J394),0),"")</f>
        <v/>
      </c>
      <c r="J395" s="171" t="str">
        <f>IFERROR(VLOOKUP(($D$13&amp;"_"&amp;$A395),annexure,COLUMNS($B394:K394),0),"")</f>
        <v/>
      </c>
      <c r="K395" s="229" t="str">
        <f>IFERROR(VLOOKUP(($D$13&amp;"_"&amp;$A395),annexure,COLUMNS($B394:L394),0),"")</f>
        <v/>
      </c>
    </row>
    <row r="396" spans="1:11">
      <c r="A396" s="7">
        <v>376</v>
      </c>
      <c r="B396" s="228" t="str">
        <f>IFERROR(VLOOKUP(($D$13&amp;"_"&amp;$A396),annexure,COLUMNS($B395:C395),0),"")</f>
        <v/>
      </c>
      <c r="C396" s="145" t="str">
        <f>IFERROR(VLOOKUP(($D$13&amp;"_"&amp;$A396),annexure,COLUMNS($B395:D395),0),"")</f>
        <v/>
      </c>
      <c r="D396" s="176" t="str">
        <f>IFERROR(VLOOKUP(($D$13&amp;"_"&amp;$A396),annexure,COLUMNS($B395:E395),0),"")</f>
        <v/>
      </c>
      <c r="E396" s="267" t="str">
        <f>IFERROR(VLOOKUP(($D$13&amp;"_"&amp;$A396),annexure,COLUMNS($B395:F395),0),"")</f>
        <v/>
      </c>
      <c r="F396" s="171" t="str">
        <f>IFERROR(VLOOKUP(($D$13&amp;"_"&amp;$A396),annexure,COLUMNS($B395:G395),0),"")</f>
        <v/>
      </c>
      <c r="G396" s="171" t="str">
        <f>IFERROR(VLOOKUP(($D$13&amp;"_"&amp;$A396),annexure,COLUMNS($B395:H395),0),"")</f>
        <v/>
      </c>
      <c r="H396" s="171" t="str">
        <f>IFERROR(VLOOKUP(($D$13&amp;"_"&amp;$A396),annexure,COLUMNS($B395:I395),0),"")</f>
        <v/>
      </c>
      <c r="I396" s="171" t="str">
        <f>IFERROR(VLOOKUP(($D$13&amp;"_"&amp;$A396),annexure,COLUMNS($B395:J395),0),"")</f>
        <v/>
      </c>
      <c r="J396" s="171" t="str">
        <f>IFERROR(VLOOKUP(($D$13&amp;"_"&amp;$A396),annexure,COLUMNS($B395:K395),0),"")</f>
        <v/>
      </c>
      <c r="K396" s="229" t="str">
        <f>IFERROR(VLOOKUP(($D$13&amp;"_"&amp;$A396),annexure,COLUMNS($B395:L395),0),"")</f>
        <v/>
      </c>
    </row>
    <row r="397" spans="1:11">
      <c r="A397" s="7">
        <v>377</v>
      </c>
      <c r="B397" s="228" t="str">
        <f>IFERROR(VLOOKUP(($D$13&amp;"_"&amp;$A397),annexure,COLUMNS($B396:C396),0),"")</f>
        <v/>
      </c>
      <c r="C397" s="145" t="str">
        <f>IFERROR(VLOOKUP(($D$13&amp;"_"&amp;$A397),annexure,COLUMNS($B396:D396),0),"")</f>
        <v/>
      </c>
      <c r="D397" s="176" t="str">
        <f>IFERROR(VLOOKUP(($D$13&amp;"_"&amp;$A397),annexure,COLUMNS($B396:E396),0),"")</f>
        <v/>
      </c>
      <c r="E397" s="267" t="str">
        <f>IFERROR(VLOOKUP(($D$13&amp;"_"&amp;$A397),annexure,COLUMNS($B396:F396),0),"")</f>
        <v/>
      </c>
      <c r="F397" s="171" t="str">
        <f>IFERROR(VLOOKUP(($D$13&amp;"_"&amp;$A397),annexure,COLUMNS($B396:G396),0),"")</f>
        <v/>
      </c>
      <c r="G397" s="171" t="str">
        <f>IFERROR(VLOOKUP(($D$13&amp;"_"&amp;$A397),annexure,COLUMNS($B396:H396),0),"")</f>
        <v/>
      </c>
      <c r="H397" s="171" t="str">
        <f>IFERROR(VLOOKUP(($D$13&amp;"_"&amp;$A397),annexure,COLUMNS($B396:I396),0),"")</f>
        <v/>
      </c>
      <c r="I397" s="171" t="str">
        <f>IFERROR(VLOOKUP(($D$13&amp;"_"&amp;$A397),annexure,COLUMNS($B396:J396),0),"")</f>
        <v/>
      </c>
      <c r="J397" s="171" t="str">
        <f>IFERROR(VLOOKUP(($D$13&amp;"_"&amp;$A397),annexure,COLUMNS($B396:K396),0),"")</f>
        <v/>
      </c>
      <c r="K397" s="229" t="str">
        <f>IFERROR(VLOOKUP(($D$13&amp;"_"&amp;$A397),annexure,COLUMNS($B396:L396),0),"")</f>
        <v/>
      </c>
    </row>
    <row r="398" spans="1:11">
      <c r="A398" s="7">
        <v>378</v>
      </c>
      <c r="B398" s="228" t="str">
        <f>IFERROR(VLOOKUP(($D$13&amp;"_"&amp;$A398),annexure,COLUMNS($B397:C397),0),"")</f>
        <v/>
      </c>
      <c r="C398" s="145" t="str">
        <f>IFERROR(VLOOKUP(($D$13&amp;"_"&amp;$A398),annexure,COLUMNS($B397:D397),0),"")</f>
        <v/>
      </c>
      <c r="D398" s="176" t="str">
        <f>IFERROR(VLOOKUP(($D$13&amp;"_"&amp;$A398),annexure,COLUMNS($B397:E397),0),"")</f>
        <v/>
      </c>
      <c r="E398" s="267" t="str">
        <f>IFERROR(VLOOKUP(($D$13&amp;"_"&amp;$A398),annexure,COLUMNS($B397:F397),0),"")</f>
        <v/>
      </c>
      <c r="F398" s="171" t="str">
        <f>IFERROR(VLOOKUP(($D$13&amp;"_"&amp;$A398),annexure,COLUMNS($B397:G397),0),"")</f>
        <v/>
      </c>
      <c r="G398" s="171" t="str">
        <f>IFERROR(VLOOKUP(($D$13&amp;"_"&amp;$A398),annexure,COLUMNS($B397:H397),0),"")</f>
        <v/>
      </c>
      <c r="H398" s="171" t="str">
        <f>IFERROR(VLOOKUP(($D$13&amp;"_"&amp;$A398),annexure,COLUMNS($B397:I397),0),"")</f>
        <v/>
      </c>
      <c r="I398" s="171" t="str">
        <f>IFERROR(VLOOKUP(($D$13&amp;"_"&amp;$A398),annexure,COLUMNS($B397:J397),0),"")</f>
        <v/>
      </c>
      <c r="J398" s="171" t="str">
        <f>IFERROR(VLOOKUP(($D$13&amp;"_"&amp;$A398),annexure,COLUMNS($B397:K397),0),"")</f>
        <v/>
      </c>
      <c r="K398" s="229" t="str">
        <f>IFERROR(VLOOKUP(($D$13&amp;"_"&amp;$A398),annexure,COLUMNS($B397:L397),0),"")</f>
        <v/>
      </c>
    </row>
    <row r="399" spans="1:11">
      <c r="A399" s="7">
        <v>379</v>
      </c>
      <c r="B399" s="228" t="str">
        <f>IFERROR(VLOOKUP(($D$13&amp;"_"&amp;$A399),annexure,COLUMNS($B398:C398),0),"")</f>
        <v/>
      </c>
      <c r="C399" s="145" t="str">
        <f>IFERROR(VLOOKUP(($D$13&amp;"_"&amp;$A399),annexure,COLUMNS($B398:D398),0),"")</f>
        <v/>
      </c>
      <c r="D399" s="176" t="str">
        <f>IFERROR(VLOOKUP(($D$13&amp;"_"&amp;$A399),annexure,COLUMNS($B398:E398),0),"")</f>
        <v/>
      </c>
      <c r="E399" s="267" t="str">
        <f>IFERROR(VLOOKUP(($D$13&amp;"_"&amp;$A399),annexure,COLUMNS($B398:F398),0),"")</f>
        <v/>
      </c>
      <c r="F399" s="171" t="str">
        <f>IFERROR(VLOOKUP(($D$13&amp;"_"&amp;$A399),annexure,COLUMNS($B398:G398),0),"")</f>
        <v/>
      </c>
      <c r="G399" s="171" t="str">
        <f>IFERROR(VLOOKUP(($D$13&amp;"_"&amp;$A399),annexure,COLUMNS($B398:H398),0),"")</f>
        <v/>
      </c>
      <c r="H399" s="171" t="str">
        <f>IFERROR(VLOOKUP(($D$13&amp;"_"&amp;$A399),annexure,COLUMNS($B398:I398),0),"")</f>
        <v/>
      </c>
      <c r="I399" s="171" t="str">
        <f>IFERROR(VLOOKUP(($D$13&amp;"_"&amp;$A399),annexure,COLUMNS($B398:J398),0),"")</f>
        <v/>
      </c>
      <c r="J399" s="171" t="str">
        <f>IFERROR(VLOOKUP(($D$13&amp;"_"&amp;$A399),annexure,COLUMNS($B398:K398),0),"")</f>
        <v/>
      </c>
      <c r="K399" s="229" t="str">
        <f>IFERROR(VLOOKUP(($D$13&amp;"_"&amp;$A399),annexure,COLUMNS($B398:L398),0),"")</f>
        <v/>
      </c>
    </row>
    <row r="400" spans="1:11">
      <c r="A400" s="7">
        <v>380</v>
      </c>
      <c r="B400" s="228" t="str">
        <f>IFERROR(VLOOKUP(($D$13&amp;"_"&amp;$A400),annexure,COLUMNS($B399:C399),0),"")</f>
        <v/>
      </c>
      <c r="C400" s="145" t="str">
        <f>IFERROR(VLOOKUP(($D$13&amp;"_"&amp;$A400),annexure,COLUMNS($B399:D399),0),"")</f>
        <v/>
      </c>
      <c r="D400" s="176" t="str">
        <f>IFERROR(VLOOKUP(($D$13&amp;"_"&amp;$A400),annexure,COLUMNS($B399:E399),0),"")</f>
        <v/>
      </c>
      <c r="E400" s="267" t="str">
        <f>IFERROR(VLOOKUP(($D$13&amp;"_"&amp;$A400),annexure,COLUMNS($B399:F399),0),"")</f>
        <v/>
      </c>
      <c r="F400" s="171" t="str">
        <f>IFERROR(VLOOKUP(($D$13&amp;"_"&amp;$A400),annexure,COLUMNS($B399:G399),0),"")</f>
        <v/>
      </c>
      <c r="G400" s="171" t="str">
        <f>IFERROR(VLOOKUP(($D$13&amp;"_"&amp;$A400),annexure,COLUMNS($B399:H399),0),"")</f>
        <v/>
      </c>
      <c r="H400" s="171" t="str">
        <f>IFERROR(VLOOKUP(($D$13&amp;"_"&amp;$A400),annexure,COLUMNS($B399:I399),0),"")</f>
        <v/>
      </c>
      <c r="I400" s="171" t="str">
        <f>IFERROR(VLOOKUP(($D$13&amp;"_"&amp;$A400),annexure,COLUMNS($B399:J399),0),"")</f>
        <v/>
      </c>
      <c r="J400" s="171" t="str">
        <f>IFERROR(VLOOKUP(($D$13&amp;"_"&amp;$A400),annexure,COLUMNS($B399:K399),0),"")</f>
        <v/>
      </c>
      <c r="K400" s="229" t="str">
        <f>IFERROR(VLOOKUP(($D$13&amp;"_"&amp;$A400),annexure,COLUMNS($B399:L399),0),"")</f>
        <v/>
      </c>
    </row>
    <row r="401" spans="1:11">
      <c r="A401" s="7">
        <v>381</v>
      </c>
      <c r="B401" s="228" t="str">
        <f>IFERROR(VLOOKUP(($D$13&amp;"_"&amp;$A401),annexure,COLUMNS($B400:C400),0),"")</f>
        <v/>
      </c>
      <c r="C401" s="145" t="str">
        <f>IFERROR(VLOOKUP(($D$13&amp;"_"&amp;$A401),annexure,COLUMNS($B400:D400),0),"")</f>
        <v/>
      </c>
      <c r="D401" s="176" t="str">
        <f>IFERROR(VLOOKUP(($D$13&amp;"_"&amp;$A401),annexure,COLUMNS($B400:E400),0),"")</f>
        <v/>
      </c>
      <c r="E401" s="267" t="str">
        <f>IFERROR(VLOOKUP(($D$13&amp;"_"&amp;$A401),annexure,COLUMNS($B400:F400),0),"")</f>
        <v/>
      </c>
      <c r="F401" s="171" t="str">
        <f>IFERROR(VLOOKUP(($D$13&amp;"_"&amp;$A401),annexure,COLUMNS($B400:G400),0),"")</f>
        <v/>
      </c>
      <c r="G401" s="171" t="str">
        <f>IFERROR(VLOOKUP(($D$13&amp;"_"&amp;$A401),annexure,COLUMNS($B400:H400),0),"")</f>
        <v/>
      </c>
      <c r="H401" s="171" t="str">
        <f>IFERROR(VLOOKUP(($D$13&amp;"_"&amp;$A401),annexure,COLUMNS($B400:I400),0),"")</f>
        <v/>
      </c>
      <c r="I401" s="171" t="str">
        <f>IFERROR(VLOOKUP(($D$13&amp;"_"&amp;$A401),annexure,COLUMNS($B400:J400),0),"")</f>
        <v/>
      </c>
      <c r="J401" s="171" t="str">
        <f>IFERROR(VLOOKUP(($D$13&amp;"_"&amp;$A401),annexure,COLUMNS($B400:K400),0),"")</f>
        <v/>
      </c>
      <c r="K401" s="229" t="str">
        <f>IFERROR(VLOOKUP(($D$13&amp;"_"&amp;$A401),annexure,COLUMNS($B400:L400),0),"")</f>
        <v/>
      </c>
    </row>
    <row r="402" spans="1:11">
      <c r="A402" s="7">
        <v>382</v>
      </c>
      <c r="B402" s="228" t="str">
        <f>IFERROR(VLOOKUP(($D$13&amp;"_"&amp;$A402),annexure,COLUMNS($B401:C401),0),"")</f>
        <v/>
      </c>
      <c r="C402" s="145" t="str">
        <f>IFERROR(VLOOKUP(($D$13&amp;"_"&amp;$A402),annexure,COLUMNS($B401:D401),0),"")</f>
        <v/>
      </c>
      <c r="D402" s="176" t="str">
        <f>IFERROR(VLOOKUP(($D$13&amp;"_"&amp;$A402),annexure,COLUMNS($B401:E401),0),"")</f>
        <v/>
      </c>
      <c r="E402" s="267" t="str">
        <f>IFERROR(VLOOKUP(($D$13&amp;"_"&amp;$A402),annexure,COLUMNS($B401:F401),0),"")</f>
        <v/>
      </c>
      <c r="F402" s="171" t="str">
        <f>IFERROR(VLOOKUP(($D$13&amp;"_"&amp;$A402),annexure,COLUMNS($B401:G401),0),"")</f>
        <v/>
      </c>
      <c r="G402" s="171" t="str">
        <f>IFERROR(VLOOKUP(($D$13&amp;"_"&amp;$A402),annexure,COLUMNS($B401:H401),0),"")</f>
        <v/>
      </c>
      <c r="H402" s="171" t="str">
        <f>IFERROR(VLOOKUP(($D$13&amp;"_"&amp;$A402),annexure,COLUMNS($B401:I401),0),"")</f>
        <v/>
      </c>
      <c r="I402" s="171" t="str">
        <f>IFERROR(VLOOKUP(($D$13&amp;"_"&amp;$A402),annexure,COLUMNS($B401:J401),0),"")</f>
        <v/>
      </c>
      <c r="J402" s="171" t="str">
        <f>IFERROR(VLOOKUP(($D$13&amp;"_"&amp;$A402),annexure,COLUMNS($B401:K401),0),"")</f>
        <v/>
      </c>
      <c r="K402" s="229" t="str">
        <f>IFERROR(VLOOKUP(($D$13&amp;"_"&amp;$A402),annexure,COLUMNS($B401:L401),0),"")</f>
        <v/>
      </c>
    </row>
    <row r="403" spans="1:11">
      <c r="A403" s="7">
        <v>383</v>
      </c>
      <c r="B403" s="228" t="str">
        <f>IFERROR(VLOOKUP(($D$13&amp;"_"&amp;$A403),annexure,COLUMNS($B402:C402),0),"")</f>
        <v/>
      </c>
      <c r="C403" s="145" t="str">
        <f>IFERROR(VLOOKUP(($D$13&amp;"_"&amp;$A403),annexure,COLUMNS($B402:D402),0),"")</f>
        <v/>
      </c>
      <c r="D403" s="176" t="str">
        <f>IFERROR(VLOOKUP(($D$13&amp;"_"&amp;$A403),annexure,COLUMNS($B402:E402),0),"")</f>
        <v/>
      </c>
      <c r="E403" s="267" t="str">
        <f>IFERROR(VLOOKUP(($D$13&amp;"_"&amp;$A403),annexure,COLUMNS($B402:F402),0),"")</f>
        <v/>
      </c>
      <c r="F403" s="171" t="str">
        <f>IFERROR(VLOOKUP(($D$13&amp;"_"&amp;$A403),annexure,COLUMNS($B402:G402),0),"")</f>
        <v/>
      </c>
      <c r="G403" s="171" t="str">
        <f>IFERROR(VLOOKUP(($D$13&amp;"_"&amp;$A403),annexure,COLUMNS($B402:H402),0),"")</f>
        <v/>
      </c>
      <c r="H403" s="171" t="str">
        <f>IFERROR(VLOOKUP(($D$13&amp;"_"&amp;$A403),annexure,COLUMNS($B402:I402),0),"")</f>
        <v/>
      </c>
      <c r="I403" s="171" t="str">
        <f>IFERROR(VLOOKUP(($D$13&amp;"_"&amp;$A403),annexure,COLUMNS($B402:J402),0),"")</f>
        <v/>
      </c>
      <c r="J403" s="171" t="str">
        <f>IFERROR(VLOOKUP(($D$13&amp;"_"&amp;$A403),annexure,COLUMNS($B402:K402),0),"")</f>
        <v/>
      </c>
      <c r="K403" s="229" t="str">
        <f>IFERROR(VLOOKUP(($D$13&amp;"_"&amp;$A403),annexure,COLUMNS($B402:L402),0),"")</f>
        <v/>
      </c>
    </row>
    <row r="404" spans="1:11">
      <c r="A404" s="7">
        <v>384</v>
      </c>
      <c r="B404" s="228" t="str">
        <f>IFERROR(VLOOKUP(($D$13&amp;"_"&amp;$A404),annexure,COLUMNS($B403:C403),0),"")</f>
        <v/>
      </c>
      <c r="C404" s="145" t="str">
        <f>IFERROR(VLOOKUP(($D$13&amp;"_"&amp;$A404),annexure,COLUMNS($B403:D403),0),"")</f>
        <v/>
      </c>
      <c r="D404" s="176" t="str">
        <f>IFERROR(VLOOKUP(($D$13&amp;"_"&amp;$A404),annexure,COLUMNS($B403:E403),0),"")</f>
        <v/>
      </c>
      <c r="E404" s="267" t="str">
        <f>IFERROR(VLOOKUP(($D$13&amp;"_"&amp;$A404),annexure,COLUMNS($B403:F403),0),"")</f>
        <v/>
      </c>
      <c r="F404" s="171" t="str">
        <f>IFERROR(VLOOKUP(($D$13&amp;"_"&amp;$A404),annexure,COLUMNS($B403:G403),0),"")</f>
        <v/>
      </c>
      <c r="G404" s="171" t="str">
        <f>IFERROR(VLOOKUP(($D$13&amp;"_"&amp;$A404),annexure,COLUMNS($B403:H403),0),"")</f>
        <v/>
      </c>
      <c r="H404" s="171" t="str">
        <f>IFERROR(VLOOKUP(($D$13&amp;"_"&amp;$A404),annexure,COLUMNS($B403:I403),0),"")</f>
        <v/>
      </c>
      <c r="I404" s="171" t="str">
        <f>IFERROR(VLOOKUP(($D$13&amp;"_"&amp;$A404),annexure,COLUMNS($B403:J403),0),"")</f>
        <v/>
      </c>
      <c r="J404" s="171" t="str">
        <f>IFERROR(VLOOKUP(($D$13&amp;"_"&amp;$A404),annexure,COLUMNS($B403:K403),0),"")</f>
        <v/>
      </c>
      <c r="K404" s="229" t="str">
        <f>IFERROR(VLOOKUP(($D$13&amp;"_"&amp;$A404),annexure,COLUMNS($B403:L403),0),"")</f>
        <v/>
      </c>
    </row>
    <row r="405" spans="1:11">
      <c r="A405" s="7">
        <v>385</v>
      </c>
      <c r="B405" s="228" t="str">
        <f>IFERROR(VLOOKUP(($D$13&amp;"_"&amp;$A405),annexure,COLUMNS($B404:C404),0),"")</f>
        <v/>
      </c>
      <c r="C405" s="145" t="str">
        <f>IFERROR(VLOOKUP(($D$13&amp;"_"&amp;$A405),annexure,COLUMNS($B404:D404),0),"")</f>
        <v/>
      </c>
      <c r="D405" s="176" t="str">
        <f>IFERROR(VLOOKUP(($D$13&amp;"_"&amp;$A405),annexure,COLUMNS($B404:E404),0),"")</f>
        <v/>
      </c>
      <c r="E405" s="267" t="str">
        <f>IFERROR(VLOOKUP(($D$13&amp;"_"&amp;$A405),annexure,COLUMNS($B404:F404),0),"")</f>
        <v/>
      </c>
      <c r="F405" s="171" t="str">
        <f>IFERROR(VLOOKUP(($D$13&amp;"_"&amp;$A405),annexure,COLUMNS($B404:G404),0),"")</f>
        <v/>
      </c>
      <c r="G405" s="171" t="str">
        <f>IFERROR(VLOOKUP(($D$13&amp;"_"&amp;$A405),annexure,COLUMNS($B404:H404),0),"")</f>
        <v/>
      </c>
      <c r="H405" s="171" t="str">
        <f>IFERROR(VLOOKUP(($D$13&amp;"_"&amp;$A405),annexure,COLUMNS($B404:I404),0),"")</f>
        <v/>
      </c>
      <c r="I405" s="171" t="str">
        <f>IFERROR(VLOOKUP(($D$13&amp;"_"&amp;$A405),annexure,COLUMNS($B404:J404),0),"")</f>
        <v/>
      </c>
      <c r="J405" s="171" t="str">
        <f>IFERROR(VLOOKUP(($D$13&amp;"_"&amp;$A405),annexure,COLUMNS($B404:K404),0),"")</f>
        <v/>
      </c>
      <c r="K405" s="229" t="str">
        <f>IFERROR(VLOOKUP(($D$13&amp;"_"&amp;$A405),annexure,COLUMNS($B404:L404),0),"")</f>
        <v/>
      </c>
    </row>
    <row r="406" spans="1:11">
      <c r="A406" s="7">
        <v>386</v>
      </c>
      <c r="B406" s="228" t="str">
        <f>IFERROR(VLOOKUP(($D$13&amp;"_"&amp;$A406),annexure,COLUMNS($B405:C405),0),"")</f>
        <v/>
      </c>
      <c r="C406" s="145" t="str">
        <f>IFERROR(VLOOKUP(($D$13&amp;"_"&amp;$A406),annexure,COLUMNS($B405:D405),0),"")</f>
        <v/>
      </c>
      <c r="D406" s="176" t="str">
        <f>IFERROR(VLOOKUP(($D$13&amp;"_"&amp;$A406),annexure,COLUMNS($B405:E405),0),"")</f>
        <v/>
      </c>
      <c r="E406" s="267" t="str">
        <f>IFERROR(VLOOKUP(($D$13&amp;"_"&amp;$A406),annexure,COLUMNS($B405:F405),0),"")</f>
        <v/>
      </c>
      <c r="F406" s="171" t="str">
        <f>IFERROR(VLOOKUP(($D$13&amp;"_"&amp;$A406),annexure,COLUMNS($B405:G405),0),"")</f>
        <v/>
      </c>
      <c r="G406" s="171" t="str">
        <f>IFERROR(VLOOKUP(($D$13&amp;"_"&amp;$A406),annexure,COLUMNS($B405:H405),0),"")</f>
        <v/>
      </c>
      <c r="H406" s="171" t="str">
        <f>IFERROR(VLOOKUP(($D$13&amp;"_"&amp;$A406),annexure,COLUMNS($B405:I405),0),"")</f>
        <v/>
      </c>
      <c r="I406" s="171" t="str">
        <f>IFERROR(VLOOKUP(($D$13&amp;"_"&amp;$A406),annexure,COLUMNS($B405:J405),0),"")</f>
        <v/>
      </c>
      <c r="J406" s="171" t="str">
        <f>IFERROR(VLOOKUP(($D$13&amp;"_"&amp;$A406),annexure,COLUMNS($B405:K405),0),"")</f>
        <v/>
      </c>
      <c r="K406" s="229" t="str">
        <f>IFERROR(VLOOKUP(($D$13&amp;"_"&amp;$A406),annexure,COLUMNS($B405:L405),0),"")</f>
        <v/>
      </c>
    </row>
    <row r="407" spans="1:11">
      <c r="A407" s="7">
        <v>387</v>
      </c>
      <c r="B407" s="228" t="str">
        <f>IFERROR(VLOOKUP(($D$13&amp;"_"&amp;$A407),annexure,COLUMNS($B406:C406),0),"")</f>
        <v/>
      </c>
      <c r="C407" s="145" t="str">
        <f>IFERROR(VLOOKUP(($D$13&amp;"_"&amp;$A407),annexure,COLUMNS($B406:D406),0),"")</f>
        <v/>
      </c>
      <c r="D407" s="176" t="str">
        <f>IFERROR(VLOOKUP(($D$13&amp;"_"&amp;$A407),annexure,COLUMNS($B406:E406),0),"")</f>
        <v/>
      </c>
      <c r="E407" s="267" t="str">
        <f>IFERROR(VLOOKUP(($D$13&amp;"_"&amp;$A407),annexure,COLUMNS($B406:F406),0),"")</f>
        <v/>
      </c>
      <c r="F407" s="171" t="str">
        <f>IFERROR(VLOOKUP(($D$13&amp;"_"&amp;$A407),annexure,COLUMNS($B406:G406),0),"")</f>
        <v/>
      </c>
      <c r="G407" s="171" t="str">
        <f>IFERROR(VLOOKUP(($D$13&amp;"_"&amp;$A407),annexure,COLUMNS($B406:H406),0),"")</f>
        <v/>
      </c>
      <c r="H407" s="171" t="str">
        <f>IFERROR(VLOOKUP(($D$13&amp;"_"&amp;$A407),annexure,COLUMNS($B406:I406),0),"")</f>
        <v/>
      </c>
      <c r="I407" s="171" t="str">
        <f>IFERROR(VLOOKUP(($D$13&amp;"_"&amp;$A407),annexure,COLUMNS($B406:J406),0),"")</f>
        <v/>
      </c>
      <c r="J407" s="171" t="str">
        <f>IFERROR(VLOOKUP(($D$13&amp;"_"&amp;$A407),annexure,COLUMNS($B406:K406),0),"")</f>
        <v/>
      </c>
      <c r="K407" s="229" t="str">
        <f>IFERROR(VLOOKUP(($D$13&amp;"_"&amp;$A407),annexure,COLUMNS($B406:L406),0),"")</f>
        <v/>
      </c>
    </row>
    <row r="408" spans="1:11">
      <c r="A408" s="7">
        <v>388</v>
      </c>
      <c r="B408" s="228" t="str">
        <f>IFERROR(VLOOKUP(($D$13&amp;"_"&amp;$A408),annexure,COLUMNS($B407:C407),0),"")</f>
        <v/>
      </c>
      <c r="C408" s="145" t="str">
        <f>IFERROR(VLOOKUP(($D$13&amp;"_"&amp;$A408),annexure,COLUMNS($B407:D407),0),"")</f>
        <v/>
      </c>
      <c r="D408" s="176" t="str">
        <f>IFERROR(VLOOKUP(($D$13&amp;"_"&amp;$A408),annexure,COLUMNS($B407:E407),0),"")</f>
        <v/>
      </c>
      <c r="E408" s="267" t="str">
        <f>IFERROR(VLOOKUP(($D$13&amp;"_"&amp;$A408),annexure,COLUMNS($B407:F407),0),"")</f>
        <v/>
      </c>
      <c r="F408" s="171" t="str">
        <f>IFERROR(VLOOKUP(($D$13&amp;"_"&amp;$A408),annexure,COLUMNS($B407:G407),0),"")</f>
        <v/>
      </c>
      <c r="G408" s="171" t="str">
        <f>IFERROR(VLOOKUP(($D$13&amp;"_"&amp;$A408),annexure,COLUMNS($B407:H407),0),"")</f>
        <v/>
      </c>
      <c r="H408" s="171" t="str">
        <f>IFERROR(VLOOKUP(($D$13&amp;"_"&amp;$A408),annexure,COLUMNS($B407:I407),0),"")</f>
        <v/>
      </c>
      <c r="I408" s="171" t="str">
        <f>IFERROR(VLOOKUP(($D$13&amp;"_"&amp;$A408),annexure,COLUMNS($B407:J407),0),"")</f>
        <v/>
      </c>
      <c r="J408" s="171" t="str">
        <f>IFERROR(VLOOKUP(($D$13&amp;"_"&amp;$A408),annexure,COLUMNS($B407:K407),0),"")</f>
        <v/>
      </c>
      <c r="K408" s="229" t="str">
        <f>IFERROR(VLOOKUP(($D$13&amp;"_"&amp;$A408),annexure,COLUMNS($B407:L407),0),"")</f>
        <v/>
      </c>
    </row>
    <row r="409" spans="1:11">
      <c r="A409" s="7">
        <v>389</v>
      </c>
      <c r="B409" s="228" t="str">
        <f>IFERROR(VLOOKUP(($D$13&amp;"_"&amp;$A409),annexure,COLUMNS($B408:C408),0),"")</f>
        <v/>
      </c>
      <c r="C409" s="145" t="str">
        <f>IFERROR(VLOOKUP(($D$13&amp;"_"&amp;$A409),annexure,COLUMNS($B408:D408),0),"")</f>
        <v/>
      </c>
      <c r="D409" s="176" t="str">
        <f>IFERROR(VLOOKUP(($D$13&amp;"_"&amp;$A409),annexure,COLUMNS($B408:E408),0),"")</f>
        <v/>
      </c>
      <c r="E409" s="267" t="str">
        <f>IFERROR(VLOOKUP(($D$13&amp;"_"&amp;$A409),annexure,COLUMNS($B408:F408),0),"")</f>
        <v/>
      </c>
      <c r="F409" s="171" t="str">
        <f>IFERROR(VLOOKUP(($D$13&amp;"_"&amp;$A409),annexure,COLUMNS($B408:G408),0),"")</f>
        <v/>
      </c>
      <c r="G409" s="171" t="str">
        <f>IFERROR(VLOOKUP(($D$13&amp;"_"&amp;$A409),annexure,COLUMNS($B408:H408),0),"")</f>
        <v/>
      </c>
      <c r="H409" s="171" t="str">
        <f>IFERROR(VLOOKUP(($D$13&amp;"_"&amp;$A409),annexure,COLUMNS($B408:I408),0),"")</f>
        <v/>
      </c>
      <c r="I409" s="171" t="str">
        <f>IFERROR(VLOOKUP(($D$13&amp;"_"&amp;$A409),annexure,COLUMNS($B408:J408),0),"")</f>
        <v/>
      </c>
      <c r="J409" s="171" t="str">
        <f>IFERROR(VLOOKUP(($D$13&amp;"_"&amp;$A409),annexure,COLUMNS($B408:K408),0),"")</f>
        <v/>
      </c>
      <c r="K409" s="229" t="str">
        <f>IFERROR(VLOOKUP(($D$13&amp;"_"&amp;$A409),annexure,COLUMNS($B408:L408),0),"")</f>
        <v/>
      </c>
    </row>
    <row r="410" spans="1:11">
      <c r="A410" s="7">
        <v>390</v>
      </c>
      <c r="B410" s="228" t="str">
        <f>IFERROR(VLOOKUP(($D$13&amp;"_"&amp;$A410),annexure,COLUMNS($B409:C409),0),"")</f>
        <v/>
      </c>
      <c r="C410" s="145" t="str">
        <f>IFERROR(VLOOKUP(($D$13&amp;"_"&amp;$A410),annexure,COLUMNS($B409:D409),0),"")</f>
        <v/>
      </c>
      <c r="D410" s="176" t="str">
        <f>IFERROR(VLOOKUP(($D$13&amp;"_"&amp;$A410),annexure,COLUMNS($B409:E409),0),"")</f>
        <v/>
      </c>
      <c r="E410" s="267" t="str">
        <f>IFERROR(VLOOKUP(($D$13&amp;"_"&amp;$A410),annexure,COLUMNS($B409:F409),0),"")</f>
        <v/>
      </c>
      <c r="F410" s="171" t="str">
        <f>IFERROR(VLOOKUP(($D$13&amp;"_"&amp;$A410),annexure,COLUMNS($B409:G409),0),"")</f>
        <v/>
      </c>
      <c r="G410" s="171" t="str">
        <f>IFERROR(VLOOKUP(($D$13&amp;"_"&amp;$A410),annexure,COLUMNS($B409:H409),0),"")</f>
        <v/>
      </c>
      <c r="H410" s="171" t="str">
        <f>IFERROR(VLOOKUP(($D$13&amp;"_"&amp;$A410),annexure,COLUMNS($B409:I409),0),"")</f>
        <v/>
      </c>
      <c r="I410" s="171" t="str">
        <f>IFERROR(VLOOKUP(($D$13&amp;"_"&amp;$A410),annexure,COLUMNS($B409:J409),0),"")</f>
        <v/>
      </c>
      <c r="J410" s="171" t="str">
        <f>IFERROR(VLOOKUP(($D$13&amp;"_"&amp;$A410),annexure,COLUMNS($B409:K409),0),"")</f>
        <v/>
      </c>
      <c r="K410" s="229" t="str">
        <f>IFERROR(VLOOKUP(($D$13&amp;"_"&amp;$A410),annexure,COLUMNS($B409:L409),0),"")</f>
        <v/>
      </c>
    </row>
    <row r="411" spans="1:11">
      <c r="A411" s="7">
        <v>391</v>
      </c>
      <c r="B411" s="228" t="str">
        <f>IFERROR(VLOOKUP(($D$13&amp;"_"&amp;$A411),annexure,COLUMNS($B410:C410),0),"")</f>
        <v/>
      </c>
      <c r="C411" s="145" t="str">
        <f>IFERROR(VLOOKUP(($D$13&amp;"_"&amp;$A411),annexure,COLUMNS($B410:D410),0),"")</f>
        <v/>
      </c>
      <c r="D411" s="176" t="str">
        <f>IFERROR(VLOOKUP(($D$13&amp;"_"&amp;$A411),annexure,COLUMNS($B410:E410),0),"")</f>
        <v/>
      </c>
      <c r="E411" s="267" t="str">
        <f>IFERROR(VLOOKUP(($D$13&amp;"_"&amp;$A411),annexure,COLUMNS($B410:F410),0),"")</f>
        <v/>
      </c>
      <c r="F411" s="171" t="str">
        <f>IFERROR(VLOOKUP(($D$13&amp;"_"&amp;$A411),annexure,COLUMNS($B410:G410),0),"")</f>
        <v/>
      </c>
      <c r="G411" s="171" t="str">
        <f>IFERROR(VLOOKUP(($D$13&amp;"_"&amp;$A411),annexure,COLUMNS($B410:H410),0),"")</f>
        <v/>
      </c>
      <c r="H411" s="171" t="str">
        <f>IFERROR(VLOOKUP(($D$13&amp;"_"&amp;$A411),annexure,COLUMNS($B410:I410),0),"")</f>
        <v/>
      </c>
      <c r="I411" s="171" t="str">
        <f>IFERROR(VLOOKUP(($D$13&amp;"_"&amp;$A411),annexure,COLUMNS($B410:J410),0),"")</f>
        <v/>
      </c>
      <c r="J411" s="171" t="str">
        <f>IFERROR(VLOOKUP(($D$13&amp;"_"&amp;$A411),annexure,COLUMNS($B410:K410),0),"")</f>
        <v/>
      </c>
      <c r="K411" s="229" t="str">
        <f>IFERROR(VLOOKUP(($D$13&amp;"_"&amp;$A411),annexure,COLUMNS($B410:L410),0),"")</f>
        <v/>
      </c>
    </row>
    <row r="412" spans="1:11">
      <c r="A412" s="7">
        <v>392</v>
      </c>
      <c r="B412" s="228" t="str">
        <f>IFERROR(VLOOKUP(($D$13&amp;"_"&amp;$A412),annexure,COLUMNS($B411:C411),0),"")</f>
        <v/>
      </c>
      <c r="C412" s="145" t="str">
        <f>IFERROR(VLOOKUP(($D$13&amp;"_"&amp;$A412),annexure,COLUMNS($B411:D411),0),"")</f>
        <v/>
      </c>
      <c r="D412" s="176" t="str">
        <f>IFERROR(VLOOKUP(($D$13&amp;"_"&amp;$A412),annexure,COLUMNS($B411:E411),0),"")</f>
        <v/>
      </c>
      <c r="E412" s="267" t="str">
        <f>IFERROR(VLOOKUP(($D$13&amp;"_"&amp;$A412),annexure,COLUMNS($B411:F411),0),"")</f>
        <v/>
      </c>
      <c r="F412" s="171" t="str">
        <f>IFERROR(VLOOKUP(($D$13&amp;"_"&amp;$A412),annexure,COLUMNS($B411:G411),0),"")</f>
        <v/>
      </c>
      <c r="G412" s="171" t="str">
        <f>IFERROR(VLOOKUP(($D$13&amp;"_"&amp;$A412),annexure,COLUMNS($B411:H411),0),"")</f>
        <v/>
      </c>
      <c r="H412" s="171" t="str">
        <f>IFERROR(VLOOKUP(($D$13&amp;"_"&amp;$A412),annexure,COLUMNS($B411:I411),0),"")</f>
        <v/>
      </c>
      <c r="I412" s="171" t="str">
        <f>IFERROR(VLOOKUP(($D$13&amp;"_"&amp;$A412),annexure,COLUMNS($B411:J411),0),"")</f>
        <v/>
      </c>
      <c r="J412" s="171" t="str">
        <f>IFERROR(VLOOKUP(($D$13&amp;"_"&amp;$A412),annexure,COLUMNS($B411:K411),0),"")</f>
        <v/>
      </c>
      <c r="K412" s="229" t="str">
        <f>IFERROR(VLOOKUP(($D$13&amp;"_"&amp;$A412),annexure,COLUMNS($B411:L411),0),"")</f>
        <v/>
      </c>
    </row>
    <row r="413" spans="1:11">
      <c r="A413" s="7">
        <v>393</v>
      </c>
      <c r="B413" s="228" t="str">
        <f>IFERROR(VLOOKUP(($D$13&amp;"_"&amp;$A413),annexure,COLUMNS($B412:C412),0),"")</f>
        <v/>
      </c>
      <c r="C413" s="145" t="str">
        <f>IFERROR(VLOOKUP(($D$13&amp;"_"&amp;$A413),annexure,COLUMNS($B412:D412),0),"")</f>
        <v/>
      </c>
      <c r="D413" s="176" t="str">
        <f>IFERROR(VLOOKUP(($D$13&amp;"_"&amp;$A413),annexure,COLUMNS($B412:E412),0),"")</f>
        <v/>
      </c>
      <c r="E413" s="267" t="str">
        <f>IFERROR(VLOOKUP(($D$13&amp;"_"&amp;$A413),annexure,COLUMNS($B412:F412),0),"")</f>
        <v/>
      </c>
      <c r="F413" s="171" t="str">
        <f>IFERROR(VLOOKUP(($D$13&amp;"_"&amp;$A413),annexure,COLUMNS($B412:G412),0),"")</f>
        <v/>
      </c>
      <c r="G413" s="171" t="str">
        <f>IFERROR(VLOOKUP(($D$13&amp;"_"&amp;$A413),annexure,COLUMNS($B412:H412),0),"")</f>
        <v/>
      </c>
      <c r="H413" s="171" t="str">
        <f>IFERROR(VLOOKUP(($D$13&amp;"_"&amp;$A413),annexure,COLUMNS($B412:I412),0),"")</f>
        <v/>
      </c>
      <c r="I413" s="171" t="str">
        <f>IFERROR(VLOOKUP(($D$13&amp;"_"&amp;$A413),annexure,COLUMNS($B412:J412),0),"")</f>
        <v/>
      </c>
      <c r="J413" s="171" t="str">
        <f>IFERROR(VLOOKUP(($D$13&amp;"_"&amp;$A413),annexure,COLUMNS($B412:K412),0),"")</f>
        <v/>
      </c>
      <c r="K413" s="229" t="str">
        <f>IFERROR(VLOOKUP(($D$13&amp;"_"&amp;$A413),annexure,COLUMNS($B412:L412),0),"")</f>
        <v/>
      </c>
    </row>
    <row r="414" spans="1:11">
      <c r="A414" s="7">
        <v>394</v>
      </c>
      <c r="B414" s="228" t="str">
        <f>IFERROR(VLOOKUP(($D$13&amp;"_"&amp;$A414),annexure,COLUMNS($B413:C413),0),"")</f>
        <v/>
      </c>
      <c r="C414" s="145" t="str">
        <f>IFERROR(VLOOKUP(($D$13&amp;"_"&amp;$A414),annexure,COLUMNS($B413:D413),0),"")</f>
        <v/>
      </c>
      <c r="D414" s="176" t="str">
        <f>IFERROR(VLOOKUP(($D$13&amp;"_"&amp;$A414),annexure,COLUMNS($B413:E413),0),"")</f>
        <v/>
      </c>
      <c r="E414" s="267" t="str">
        <f>IFERROR(VLOOKUP(($D$13&amp;"_"&amp;$A414),annexure,COLUMNS($B413:F413),0),"")</f>
        <v/>
      </c>
      <c r="F414" s="171" t="str">
        <f>IFERROR(VLOOKUP(($D$13&amp;"_"&amp;$A414),annexure,COLUMNS($B413:G413),0),"")</f>
        <v/>
      </c>
      <c r="G414" s="171" t="str">
        <f>IFERROR(VLOOKUP(($D$13&amp;"_"&amp;$A414),annexure,COLUMNS($B413:H413),0),"")</f>
        <v/>
      </c>
      <c r="H414" s="171" t="str">
        <f>IFERROR(VLOOKUP(($D$13&amp;"_"&amp;$A414),annexure,COLUMNS($B413:I413),0),"")</f>
        <v/>
      </c>
      <c r="I414" s="171" t="str">
        <f>IFERROR(VLOOKUP(($D$13&amp;"_"&amp;$A414),annexure,COLUMNS($B413:J413),0),"")</f>
        <v/>
      </c>
      <c r="J414" s="171" t="str">
        <f>IFERROR(VLOOKUP(($D$13&amp;"_"&amp;$A414),annexure,COLUMNS($B413:K413),0),"")</f>
        <v/>
      </c>
      <c r="K414" s="229" t="str">
        <f>IFERROR(VLOOKUP(($D$13&amp;"_"&amp;$A414),annexure,COLUMNS($B413:L413),0),"")</f>
        <v/>
      </c>
    </row>
    <row r="415" spans="1:11">
      <c r="A415" s="7">
        <v>395</v>
      </c>
      <c r="B415" s="228" t="str">
        <f>IFERROR(VLOOKUP(($D$13&amp;"_"&amp;$A415),annexure,COLUMNS($B414:C414),0),"")</f>
        <v/>
      </c>
      <c r="C415" s="145" t="str">
        <f>IFERROR(VLOOKUP(($D$13&amp;"_"&amp;$A415),annexure,COLUMNS($B414:D414),0),"")</f>
        <v/>
      </c>
      <c r="D415" s="176" t="str">
        <f>IFERROR(VLOOKUP(($D$13&amp;"_"&amp;$A415),annexure,COLUMNS($B414:E414),0),"")</f>
        <v/>
      </c>
      <c r="E415" s="267" t="str">
        <f>IFERROR(VLOOKUP(($D$13&amp;"_"&amp;$A415),annexure,COLUMNS($B414:F414),0),"")</f>
        <v/>
      </c>
      <c r="F415" s="171" t="str">
        <f>IFERROR(VLOOKUP(($D$13&amp;"_"&amp;$A415),annexure,COLUMNS($B414:G414),0),"")</f>
        <v/>
      </c>
      <c r="G415" s="171" t="str">
        <f>IFERROR(VLOOKUP(($D$13&amp;"_"&amp;$A415),annexure,COLUMNS($B414:H414),0),"")</f>
        <v/>
      </c>
      <c r="H415" s="171" t="str">
        <f>IFERROR(VLOOKUP(($D$13&amp;"_"&amp;$A415),annexure,COLUMNS($B414:I414),0),"")</f>
        <v/>
      </c>
      <c r="I415" s="171" t="str">
        <f>IFERROR(VLOOKUP(($D$13&amp;"_"&amp;$A415),annexure,COLUMNS($B414:J414),0),"")</f>
        <v/>
      </c>
      <c r="J415" s="171" t="str">
        <f>IFERROR(VLOOKUP(($D$13&amp;"_"&amp;$A415),annexure,COLUMNS($B414:K414),0),"")</f>
        <v/>
      </c>
      <c r="K415" s="229" t="str">
        <f>IFERROR(VLOOKUP(($D$13&amp;"_"&amp;$A415),annexure,COLUMNS($B414:L414),0),"")</f>
        <v/>
      </c>
    </row>
    <row r="416" spans="1:11">
      <c r="A416" s="7">
        <v>396</v>
      </c>
      <c r="B416" s="228" t="str">
        <f>IFERROR(VLOOKUP(($D$13&amp;"_"&amp;$A416),annexure,COLUMNS($B415:C415),0),"")</f>
        <v/>
      </c>
      <c r="C416" s="145" t="str">
        <f>IFERROR(VLOOKUP(($D$13&amp;"_"&amp;$A416),annexure,COLUMNS($B415:D415),0),"")</f>
        <v/>
      </c>
      <c r="D416" s="176" t="str">
        <f>IFERROR(VLOOKUP(($D$13&amp;"_"&amp;$A416),annexure,COLUMNS($B415:E415),0),"")</f>
        <v/>
      </c>
      <c r="E416" s="267" t="str">
        <f>IFERROR(VLOOKUP(($D$13&amp;"_"&amp;$A416),annexure,COLUMNS($B415:F415),0),"")</f>
        <v/>
      </c>
      <c r="F416" s="171" t="str">
        <f>IFERROR(VLOOKUP(($D$13&amp;"_"&amp;$A416),annexure,COLUMNS($B415:G415),0),"")</f>
        <v/>
      </c>
      <c r="G416" s="171" t="str">
        <f>IFERROR(VLOOKUP(($D$13&amp;"_"&amp;$A416),annexure,COLUMNS($B415:H415),0),"")</f>
        <v/>
      </c>
      <c r="H416" s="171" t="str">
        <f>IFERROR(VLOOKUP(($D$13&amp;"_"&amp;$A416),annexure,COLUMNS($B415:I415),0),"")</f>
        <v/>
      </c>
      <c r="I416" s="171" t="str">
        <f>IFERROR(VLOOKUP(($D$13&amp;"_"&amp;$A416),annexure,COLUMNS($B415:J415),0),"")</f>
        <v/>
      </c>
      <c r="J416" s="171" t="str">
        <f>IFERROR(VLOOKUP(($D$13&amp;"_"&amp;$A416),annexure,COLUMNS($B415:K415),0),"")</f>
        <v/>
      </c>
      <c r="K416" s="229" t="str">
        <f>IFERROR(VLOOKUP(($D$13&amp;"_"&amp;$A416),annexure,COLUMNS($B415:L415),0),"")</f>
        <v/>
      </c>
    </row>
    <row r="417" spans="1:11">
      <c r="A417" s="7">
        <v>397</v>
      </c>
      <c r="B417" s="228" t="str">
        <f>IFERROR(VLOOKUP(($D$13&amp;"_"&amp;$A417),annexure,COLUMNS($B416:C416),0),"")</f>
        <v/>
      </c>
      <c r="C417" s="145" t="str">
        <f>IFERROR(VLOOKUP(($D$13&amp;"_"&amp;$A417),annexure,COLUMNS($B416:D416),0),"")</f>
        <v/>
      </c>
      <c r="D417" s="176" t="str">
        <f>IFERROR(VLOOKUP(($D$13&amp;"_"&amp;$A417),annexure,COLUMNS($B416:E416),0),"")</f>
        <v/>
      </c>
      <c r="E417" s="267" t="str">
        <f>IFERROR(VLOOKUP(($D$13&amp;"_"&amp;$A417),annexure,COLUMNS($B416:F416),0),"")</f>
        <v/>
      </c>
      <c r="F417" s="171" t="str">
        <f>IFERROR(VLOOKUP(($D$13&amp;"_"&amp;$A417),annexure,COLUMNS($B416:G416),0),"")</f>
        <v/>
      </c>
      <c r="G417" s="171" t="str">
        <f>IFERROR(VLOOKUP(($D$13&amp;"_"&amp;$A417),annexure,COLUMNS($B416:H416),0),"")</f>
        <v/>
      </c>
      <c r="H417" s="171" t="str">
        <f>IFERROR(VLOOKUP(($D$13&amp;"_"&amp;$A417),annexure,COLUMNS($B416:I416),0),"")</f>
        <v/>
      </c>
      <c r="I417" s="171" t="str">
        <f>IFERROR(VLOOKUP(($D$13&amp;"_"&amp;$A417),annexure,COLUMNS($B416:J416),0),"")</f>
        <v/>
      </c>
      <c r="J417" s="171" t="str">
        <f>IFERROR(VLOOKUP(($D$13&amp;"_"&amp;$A417),annexure,COLUMNS($B416:K416),0),"")</f>
        <v/>
      </c>
      <c r="K417" s="229" t="str">
        <f>IFERROR(VLOOKUP(($D$13&amp;"_"&amp;$A417),annexure,COLUMNS($B416:L416),0),"")</f>
        <v/>
      </c>
    </row>
    <row r="418" spans="1:11">
      <c r="A418" s="7">
        <v>398</v>
      </c>
      <c r="B418" s="228" t="str">
        <f>IFERROR(VLOOKUP(($D$13&amp;"_"&amp;$A418),annexure,COLUMNS($B417:C417),0),"")</f>
        <v/>
      </c>
      <c r="C418" s="145" t="str">
        <f>IFERROR(VLOOKUP(($D$13&amp;"_"&amp;$A418),annexure,COLUMNS($B417:D417),0),"")</f>
        <v/>
      </c>
      <c r="D418" s="176" t="str">
        <f>IFERROR(VLOOKUP(($D$13&amp;"_"&amp;$A418),annexure,COLUMNS($B417:E417),0),"")</f>
        <v/>
      </c>
      <c r="E418" s="267" t="str">
        <f>IFERROR(VLOOKUP(($D$13&amp;"_"&amp;$A418),annexure,COLUMNS($B417:F417),0),"")</f>
        <v/>
      </c>
      <c r="F418" s="171" t="str">
        <f>IFERROR(VLOOKUP(($D$13&amp;"_"&amp;$A418),annexure,COLUMNS($B417:G417),0),"")</f>
        <v/>
      </c>
      <c r="G418" s="171" t="str">
        <f>IFERROR(VLOOKUP(($D$13&amp;"_"&amp;$A418),annexure,COLUMNS($B417:H417),0),"")</f>
        <v/>
      </c>
      <c r="H418" s="171" t="str">
        <f>IFERROR(VLOOKUP(($D$13&amp;"_"&amp;$A418),annexure,COLUMNS($B417:I417),0),"")</f>
        <v/>
      </c>
      <c r="I418" s="171" t="str">
        <f>IFERROR(VLOOKUP(($D$13&amp;"_"&amp;$A418),annexure,COLUMNS($B417:J417),0),"")</f>
        <v/>
      </c>
      <c r="J418" s="171" t="str">
        <f>IFERROR(VLOOKUP(($D$13&amp;"_"&amp;$A418),annexure,COLUMNS($B417:K417),0),"")</f>
        <v/>
      </c>
      <c r="K418" s="229" t="str">
        <f>IFERROR(VLOOKUP(($D$13&amp;"_"&amp;$A418),annexure,COLUMNS($B417:L417),0),"")</f>
        <v/>
      </c>
    </row>
    <row r="419" spans="1:11">
      <c r="A419" s="7">
        <v>399</v>
      </c>
      <c r="B419" s="228" t="str">
        <f>IFERROR(VLOOKUP(($D$13&amp;"_"&amp;$A419),annexure,COLUMNS($B418:C418),0),"")</f>
        <v/>
      </c>
      <c r="C419" s="145" t="str">
        <f>IFERROR(VLOOKUP(($D$13&amp;"_"&amp;$A419),annexure,COLUMNS($B418:D418),0),"")</f>
        <v/>
      </c>
      <c r="D419" s="176" t="str">
        <f>IFERROR(VLOOKUP(($D$13&amp;"_"&amp;$A419),annexure,COLUMNS($B418:E418),0),"")</f>
        <v/>
      </c>
      <c r="E419" s="267" t="str">
        <f>IFERROR(VLOOKUP(($D$13&amp;"_"&amp;$A419),annexure,COLUMNS($B418:F418),0),"")</f>
        <v/>
      </c>
      <c r="F419" s="171" t="str">
        <f>IFERROR(VLOOKUP(($D$13&amp;"_"&amp;$A419),annexure,COLUMNS($B418:G418),0),"")</f>
        <v/>
      </c>
      <c r="G419" s="171" t="str">
        <f>IFERROR(VLOOKUP(($D$13&amp;"_"&amp;$A419),annexure,COLUMNS($B418:H418),0),"")</f>
        <v/>
      </c>
      <c r="H419" s="171" t="str">
        <f>IFERROR(VLOOKUP(($D$13&amp;"_"&amp;$A419),annexure,COLUMNS($B418:I418),0),"")</f>
        <v/>
      </c>
      <c r="I419" s="171" t="str">
        <f>IFERROR(VLOOKUP(($D$13&amp;"_"&amp;$A419),annexure,COLUMNS($B418:J418),0),"")</f>
        <v/>
      </c>
      <c r="J419" s="171" t="str">
        <f>IFERROR(VLOOKUP(($D$13&amp;"_"&amp;$A419),annexure,COLUMNS($B418:K418),0),"")</f>
        <v/>
      </c>
      <c r="K419" s="229" t="str">
        <f>IFERROR(VLOOKUP(($D$13&amp;"_"&amp;$A419),annexure,COLUMNS($B418:L418),0),"")</f>
        <v/>
      </c>
    </row>
    <row r="420" spans="1:11" ht="15.75" thickBot="1">
      <c r="A420" s="7">
        <v>400</v>
      </c>
      <c r="B420" s="230" t="str">
        <f>IFERROR(VLOOKUP(($D$13&amp;"_"&amp;$A420),annexure,COLUMNS($B419:C419),0),"")</f>
        <v/>
      </c>
      <c r="C420" s="231" t="str">
        <f>IFERROR(VLOOKUP(($D$13&amp;"_"&amp;$A420),annexure,COLUMNS($B419:D419),0),"")</f>
        <v/>
      </c>
      <c r="D420" s="232" t="str">
        <f>IFERROR(VLOOKUP(($D$13&amp;"_"&amp;$A420),annexure,COLUMNS($B419:E419),0),"")</f>
        <v/>
      </c>
      <c r="E420" s="268" t="str">
        <f>IFERROR(VLOOKUP(($D$13&amp;"_"&amp;$A420),annexure,COLUMNS($B419:F419),0),"")</f>
        <v/>
      </c>
      <c r="F420" s="233" t="str">
        <f>IFERROR(VLOOKUP(($D$13&amp;"_"&amp;$A420),annexure,COLUMNS($B419:G419),0),"")</f>
        <v/>
      </c>
      <c r="G420" s="233" t="str">
        <f>IFERROR(VLOOKUP(($D$13&amp;"_"&amp;$A420),annexure,COLUMNS($B419:H419),0),"")</f>
        <v/>
      </c>
      <c r="H420" s="233" t="str">
        <f>IFERROR(VLOOKUP(($D$13&amp;"_"&amp;$A420),annexure,COLUMNS($B419:I419),0),"")</f>
        <v/>
      </c>
      <c r="I420" s="233" t="str">
        <f>IFERROR(VLOOKUP(($D$13&amp;"_"&amp;$A420),annexure,COLUMNS($B419:J419),0),"")</f>
        <v/>
      </c>
      <c r="J420" s="233" t="str">
        <f>IFERROR(VLOOKUP(($D$13&amp;"_"&amp;$A420),annexure,COLUMNS($B419:K419),0),"")</f>
        <v/>
      </c>
      <c r="K420" s="234" t="str">
        <f>IFERROR(VLOOKUP(($D$13&amp;"_"&amp;$A420),annexure,COLUMNS($B419:L419),0),"")</f>
        <v/>
      </c>
    </row>
    <row r="421" spans="1:11" s="121" customFormat="1" hidden="1">
      <c r="B421" s="172"/>
      <c r="C421" s="172"/>
      <c r="D421" s="172"/>
      <c r="E421" s="172"/>
      <c r="F421" s="173">
        <f t="shared" ref="F421:K421" si="1">SUM(F21:F420)</f>
        <v>0</v>
      </c>
      <c r="G421" s="173">
        <f t="shared" si="1"/>
        <v>0</v>
      </c>
      <c r="H421" s="173">
        <f t="shared" si="1"/>
        <v>0</v>
      </c>
      <c r="I421" s="173">
        <f t="shared" si="1"/>
        <v>0</v>
      </c>
      <c r="J421" s="173">
        <f t="shared" si="1"/>
        <v>0</v>
      </c>
      <c r="K421" s="173">
        <f t="shared" si="1"/>
        <v>0</v>
      </c>
    </row>
    <row r="422" spans="1:11" s="121" customFormat="1" hidden="1">
      <c r="B422" s="174"/>
      <c r="C422" s="174"/>
      <c r="D422" s="174"/>
      <c r="E422" s="174"/>
      <c r="F422" s="174"/>
      <c r="G422" s="174"/>
      <c r="H422" s="174"/>
      <c r="I422" s="174"/>
      <c r="J422" s="174"/>
      <c r="K422" s="174"/>
    </row>
    <row r="423" spans="1:11" s="121" customFormat="1" hidden="1">
      <c r="B423" s="174"/>
      <c r="C423" s="174"/>
      <c r="D423" s="174"/>
      <c r="E423" s="174"/>
      <c r="F423" s="174"/>
      <c r="G423" s="174"/>
      <c r="H423" s="174"/>
      <c r="I423" s="174"/>
      <c r="J423" s="174"/>
      <c r="K423" s="174"/>
    </row>
    <row r="424" spans="1:11" s="121" customFormat="1" hidden="1"/>
    <row r="425" spans="1:11" s="121" customFormat="1" hidden="1"/>
    <row r="426" spans="1:11" s="121" customFormat="1" hidden="1"/>
    <row r="427" spans="1:11" s="121" customFormat="1" hidden="1"/>
    <row r="428" spans="1:11" s="121" customFormat="1" hidden="1"/>
    <row r="429" spans="1:11" s="121" customFormat="1" hidden="1"/>
    <row r="430" spans="1:11" s="121" customFormat="1" hidden="1"/>
    <row r="431" spans="1:11" s="121" customFormat="1" hidden="1"/>
    <row r="432" spans="1:11" s="121" customFormat="1" hidden="1"/>
    <row r="433" s="121" customFormat="1" hidden="1"/>
    <row r="434" s="121" customFormat="1" hidden="1"/>
    <row r="435" s="121" customFormat="1" hidden="1"/>
    <row r="436" s="121" customFormat="1" hidden="1"/>
    <row r="437" s="121" customFormat="1" hidden="1"/>
    <row r="438" s="121" customFormat="1" hidden="1"/>
    <row r="439" s="121" customFormat="1" hidden="1"/>
    <row r="440" s="121" customFormat="1" hidden="1"/>
    <row r="441" s="121" customFormat="1" hidden="1"/>
    <row r="442" s="121" customFormat="1" hidden="1"/>
    <row r="443" s="121" customFormat="1" hidden="1"/>
    <row r="444" s="121" customFormat="1" hidden="1"/>
    <row r="445" s="121" customFormat="1" hidden="1"/>
    <row r="446" s="121" customFormat="1" hidden="1"/>
    <row r="447" s="121" customFormat="1" hidden="1"/>
    <row r="448" s="121" customFormat="1" hidden="1"/>
    <row r="449" s="121" customFormat="1" hidden="1"/>
    <row r="450" s="121" customFormat="1" hidden="1"/>
    <row r="451" s="121" customFormat="1" hidden="1"/>
    <row r="452" s="121" customFormat="1" hidden="1"/>
    <row r="453" s="121" customFormat="1" hidden="1"/>
    <row r="454" s="121" customFormat="1" hidden="1"/>
    <row r="455" s="121" customFormat="1" hidden="1"/>
    <row r="456" s="121" customFormat="1" hidden="1"/>
    <row r="457" s="121" customFormat="1" hidden="1"/>
    <row r="458" s="121" customFormat="1" hidden="1"/>
    <row r="459" s="121" customFormat="1" hidden="1"/>
    <row r="460" s="121" customFormat="1" hidden="1"/>
    <row r="461" s="121" customFormat="1" hidden="1"/>
    <row r="462" s="121" customFormat="1" hidden="1"/>
    <row r="463" s="121" customFormat="1" hidden="1"/>
    <row r="464" s="121" customFormat="1" hidden="1"/>
    <row r="465" s="121" customFormat="1" hidden="1"/>
    <row r="466" s="121" customFormat="1" hidden="1"/>
    <row r="467" s="121" customFormat="1" hidden="1"/>
    <row r="468" s="121" customFormat="1" hidden="1"/>
    <row r="469" s="121" customFormat="1" hidden="1"/>
    <row r="470" s="121" customFormat="1" hidden="1"/>
    <row r="471" s="121" customFormat="1" hidden="1"/>
    <row r="472" s="121" customFormat="1" hidden="1"/>
    <row r="473" s="121" customFormat="1" hidden="1"/>
    <row r="474" s="121" customFormat="1" hidden="1"/>
    <row r="475" s="121" customFormat="1" hidden="1"/>
    <row r="476" s="121" customFormat="1" hidden="1"/>
    <row r="477" s="121" customFormat="1" hidden="1"/>
    <row r="478" s="121" customFormat="1" hidden="1"/>
    <row r="479" s="121" customFormat="1" hidden="1"/>
    <row r="480" s="121" customFormat="1" hidden="1"/>
    <row r="481" s="121" customFormat="1" hidden="1"/>
    <row r="482" s="121" customFormat="1" hidden="1"/>
    <row r="483" s="121" customFormat="1" hidden="1"/>
    <row r="484" s="121" customFormat="1" hidden="1"/>
    <row r="485" s="121" customFormat="1" hidden="1"/>
    <row r="486" s="121" customFormat="1" hidden="1"/>
    <row r="487" s="121" customFormat="1" hidden="1"/>
    <row r="488" s="121" customFormat="1" hidden="1"/>
    <row r="489" s="121" customFormat="1" hidden="1"/>
    <row r="490" s="121" customFormat="1" hidden="1"/>
    <row r="491" s="121" customFormat="1" hidden="1"/>
    <row r="492" s="121" customFormat="1" hidden="1"/>
    <row r="493" s="121" customFormat="1" hidden="1"/>
    <row r="494" s="121" customFormat="1" hidden="1"/>
    <row r="495" s="121" customFormat="1" hidden="1"/>
    <row r="496" s="121" customFormat="1" hidden="1"/>
    <row r="497" s="121" customFormat="1" hidden="1"/>
    <row r="498" s="121" customFormat="1" hidden="1"/>
    <row r="499" s="121" customFormat="1" hidden="1"/>
    <row r="500" s="121" customFormat="1" hidden="1"/>
    <row r="501" s="121" customFormat="1" hidden="1"/>
    <row r="502" s="121" customFormat="1" hidden="1"/>
    <row r="503" s="121" customFormat="1" hidden="1"/>
    <row r="504" s="121" customFormat="1" hidden="1"/>
    <row r="505" s="121" customFormat="1" hidden="1"/>
    <row r="506" s="121" customFormat="1" hidden="1"/>
    <row r="507" s="121" customFormat="1" hidden="1"/>
    <row r="508" s="121" customFormat="1" hidden="1"/>
    <row r="509" s="121" customFormat="1" hidden="1"/>
    <row r="510" s="121" customFormat="1" hidden="1"/>
    <row r="511" s="121" customFormat="1" hidden="1"/>
    <row r="512" s="121" customFormat="1" hidden="1"/>
    <row r="513" s="121" customFormat="1" hidden="1"/>
    <row r="514" s="121" customFormat="1" hidden="1"/>
    <row r="515" s="121" customFormat="1" hidden="1"/>
    <row r="516" s="121" customFormat="1" hidden="1"/>
    <row r="517" s="121" customFormat="1" hidden="1"/>
    <row r="518" s="121" customFormat="1" hidden="1"/>
    <row r="519" s="121" customFormat="1" hidden="1"/>
    <row r="520" s="121" customFormat="1" hidden="1"/>
    <row r="521" s="121" customFormat="1" hidden="1"/>
    <row r="522" s="121" customFormat="1" hidden="1"/>
    <row r="523" s="121" customFormat="1" hidden="1"/>
    <row r="524" s="121" customFormat="1" hidden="1"/>
    <row r="525" s="121" customFormat="1" hidden="1"/>
    <row r="526" s="121" customFormat="1" hidden="1"/>
    <row r="527" s="121" customFormat="1" hidden="1"/>
    <row r="528" s="121" customFormat="1" hidden="1"/>
    <row r="529" s="121" customFormat="1" hidden="1"/>
    <row r="530" s="121" customFormat="1" hidden="1"/>
    <row r="531" s="121" customFormat="1" hidden="1"/>
    <row r="532" s="121" customFormat="1" hidden="1"/>
    <row r="533" s="121" customFormat="1" hidden="1"/>
    <row r="534" s="121" customFormat="1" hidden="1"/>
    <row r="535" s="121" customFormat="1" hidden="1"/>
    <row r="536" s="121" customFormat="1" hidden="1"/>
    <row r="537" s="121" customFormat="1" hidden="1"/>
    <row r="538" s="121" customFormat="1" hidden="1"/>
    <row r="539" s="121" customFormat="1" hidden="1"/>
    <row r="540" s="121" customFormat="1" hidden="1"/>
    <row r="541" s="121" customFormat="1" hidden="1"/>
    <row r="542" s="121" customFormat="1" hidden="1"/>
    <row r="543" s="121" customFormat="1" hidden="1"/>
    <row r="544" s="121" customFormat="1" hidden="1"/>
    <row r="545" s="121" customFormat="1" hidden="1"/>
    <row r="546" s="121" customFormat="1" hidden="1"/>
    <row r="547" s="121" customFormat="1" hidden="1"/>
    <row r="548" s="121" customFormat="1" hidden="1"/>
    <row r="549" s="121" customFormat="1" hidden="1"/>
    <row r="550" s="121" customFormat="1" hidden="1"/>
    <row r="551" s="121" customFormat="1" hidden="1"/>
    <row r="552" s="121" customFormat="1" hidden="1"/>
    <row r="553" s="121" customFormat="1" hidden="1"/>
    <row r="554" s="121" customFormat="1" hidden="1"/>
    <row r="555" s="121" customFormat="1" hidden="1"/>
    <row r="556" s="121" customFormat="1" hidden="1"/>
    <row r="557" s="121" customFormat="1" hidden="1"/>
    <row r="558" s="121" customFormat="1" hidden="1"/>
    <row r="559" s="121" customFormat="1" hidden="1"/>
    <row r="560" s="121" customFormat="1" hidden="1"/>
    <row r="561" s="121" customFormat="1" hidden="1"/>
    <row r="562" s="121" customFormat="1" hidden="1"/>
    <row r="563" s="121" customFormat="1" hidden="1"/>
    <row r="564" s="121" customFormat="1" hidden="1"/>
    <row r="565" s="121" customFormat="1" hidden="1"/>
    <row r="566" s="121" customFormat="1" hidden="1"/>
    <row r="567" s="121" customFormat="1" hidden="1"/>
    <row r="568" s="121" customFormat="1" hidden="1"/>
    <row r="569" s="121" customFormat="1" hidden="1"/>
    <row r="570" s="121" customFormat="1" hidden="1"/>
    <row r="571" s="121" customFormat="1" hidden="1"/>
    <row r="572" s="121" customFormat="1" hidden="1"/>
    <row r="573" s="121" customFormat="1" hidden="1"/>
    <row r="574" s="121" customFormat="1" hidden="1"/>
    <row r="575" s="121" customFormat="1" hidden="1"/>
    <row r="576" s="121" customFormat="1" hidden="1"/>
    <row r="577" s="121" customFormat="1" hidden="1"/>
    <row r="578" s="121" customFormat="1" hidden="1"/>
    <row r="579" s="121" customFormat="1" hidden="1"/>
    <row r="580" s="121" customFormat="1" hidden="1"/>
    <row r="581" s="121" customFormat="1" hidden="1"/>
    <row r="582" s="121" customFormat="1" hidden="1"/>
    <row r="583" s="121" customFormat="1" hidden="1"/>
    <row r="584" s="121" customFormat="1" hidden="1"/>
    <row r="585" s="121" customFormat="1" hidden="1"/>
    <row r="586" s="121" customFormat="1" hidden="1"/>
    <row r="587" s="121" customFormat="1" hidden="1"/>
    <row r="588" s="121" customFormat="1" hidden="1"/>
    <row r="589" s="121" customFormat="1" hidden="1"/>
    <row r="590" s="121" customFormat="1" hidden="1"/>
    <row r="591" s="121" customFormat="1" hidden="1"/>
    <row r="592" s="121" customFormat="1" hidden="1"/>
    <row r="593" s="121" customFormat="1" hidden="1"/>
    <row r="594" s="121" customFormat="1" hidden="1"/>
    <row r="595" s="121" customFormat="1" hidden="1"/>
    <row r="596" s="121" customFormat="1" hidden="1"/>
    <row r="597" s="121" customFormat="1" hidden="1"/>
    <row r="598" s="121" customFormat="1" hidden="1"/>
    <row r="599" s="121" customFormat="1" hidden="1"/>
    <row r="600" s="121" customFormat="1" hidden="1"/>
    <row r="601" s="121" customFormat="1" hidden="1"/>
    <row r="602" s="121" customFormat="1" hidden="1"/>
    <row r="603" s="121" customFormat="1" hidden="1"/>
    <row r="604" s="121" customFormat="1" hidden="1"/>
    <row r="605" s="121" customFormat="1" hidden="1"/>
    <row r="606" s="121" customFormat="1" hidden="1"/>
    <row r="607" s="121" customFormat="1" hidden="1"/>
    <row r="608" s="121" customFormat="1" hidden="1"/>
    <row r="609" s="121" customFormat="1" hidden="1"/>
    <row r="610" s="121" customFormat="1" hidden="1"/>
    <row r="611" s="121" customFormat="1" hidden="1"/>
    <row r="612" s="121" customFormat="1" hidden="1"/>
    <row r="613" s="121" customFormat="1" hidden="1"/>
    <row r="614" s="121" customFormat="1" hidden="1"/>
    <row r="615" s="121" customFormat="1" hidden="1"/>
    <row r="616" s="121" customFormat="1" hidden="1"/>
    <row r="617" s="121" customFormat="1" hidden="1"/>
    <row r="618" s="121" customFormat="1" hidden="1"/>
    <row r="619" s="121" customFormat="1" hidden="1"/>
    <row r="620" s="121" customFormat="1" hidden="1"/>
    <row r="621" s="121" customFormat="1" hidden="1"/>
    <row r="622" s="121" customFormat="1" hidden="1"/>
    <row r="623" s="121" customFormat="1"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sheetData>
  <sheetProtection password="C384" sheet="1" objects="1" scenarios="1"/>
  <mergeCells count="23">
    <mergeCell ref="D13:I13"/>
    <mergeCell ref="B3:I4"/>
    <mergeCell ref="D11:E11"/>
    <mergeCell ref="H19:K19"/>
    <mergeCell ref="D16:E17"/>
    <mergeCell ref="F11:G11"/>
    <mergeCell ref="B19:C19"/>
    <mergeCell ref="D19:G19"/>
    <mergeCell ref="B16:C17"/>
    <mergeCell ref="B11:C11"/>
    <mergeCell ref="J13:K13"/>
    <mergeCell ref="B12:K12"/>
    <mergeCell ref="B7:K8"/>
    <mergeCell ref="B14:K15"/>
    <mergeCell ref="I11:K11"/>
    <mergeCell ref="B1:I1"/>
    <mergeCell ref="B5:C5"/>
    <mergeCell ref="B6:K6"/>
    <mergeCell ref="B2:I2"/>
    <mergeCell ref="J9:K9"/>
    <mergeCell ref="G9:H9"/>
    <mergeCell ref="E9:F9"/>
    <mergeCell ref="C9:D9"/>
  </mergeCells>
  <dataValidations count="2">
    <dataValidation type="list" allowBlank="1" showInputMessage="1" showErrorMessage="1" sqref="F11:G11">
      <formula1>LIST1</formula1>
    </dataValidation>
    <dataValidation allowBlank="1" showInputMessage="1" showErrorMessage="1" prompt="Selec the cell to the left to activate the drop-down menu." sqref="H11"/>
  </dataValidations>
  <hyperlinks>
    <hyperlink ref="G5" r:id="rId1"/>
  </hyperlinks>
  <pageMargins left="0.7" right="0.7" top="0.75" bottom="0.75" header="0.3" footer="0.3"/>
  <pageSetup scale="24" fitToHeight="3" orientation="landscape" r:id="rId2"/>
  <headerFooter>
    <oddFooter>Page &amp;P&amp;R&amp;A</oddFooter>
  </headerFooter>
  <drawing r:id="rId3"/>
</worksheet>
</file>

<file path=xl/worksheets/sheet6.xml><?xml version="1.0" encoding="utf-8"?>
<worksheet xmlns="http://schemas.openxmlformats.org/spreadsheetml/2006/main" xmlns:r="http://schemas.openxmlformats.org/officeDocument/2006/relationships">
  <sheetPr>
    <tabColor rgb="FFFFC000"/>
  </sheetPr>
  <dimension ref="A1:AH2269"/>
  <sheetViews>
    <sheetView topLeftCell="B1" zoomScale="90" zoomScaleNormal="90" workbookViewId="0">
      <selection activeCell="F11" sqref="F11:G11"/>
    </sheetView>
  </sheetViews>
  <sheetFormatPr defaultColWidth="0" defaultRowHeight="15" zeroHeight="1"/>
  <cols>
    <col min="1" max="1" width="7" style="7" hidden="1" customWidth="1"/>
    <col min="2" max="2" width="26.28515625" style="7" customWidth="1"/>
    <col min="3" max="3" width="39.7109375" style="7" customWidth="1"/>
    <col min="4" max="4" width="19" style="7" customWidth="1"/>
    <col min="5" max="5" width="13.5703125" style="7" customWidth="1"/>
    <col min="6" max="6" width="20.42578125" style="7" customWidth="1"/>
    <col min="7" max="7" width="16" style="7" customWidth="1"/>
    <col min="8" max="9" width="17.140625" style="7" customWidth="1"/>
    <col min="10" max="10" width="15" style="7" customWidth="1"/>
    <col min="11" max="11" width="15.140625" style="7" customWidth="1"/>
    <col min="12" max="34" width="9.140625" style="121" hidden="1" customWidth="1"/>
    <col min="35" max="16384" width="9.140625" style="7" hidden="1"/>
  </cols>
  <sheetData>
    <row r="1" spans="2:11" ht="30.75" thickBot="1">
      <c r="B1" s="333" t="s">
        <v>86</v>
      </c>
      <c r="C1" s="334"/>
      <c r="D1" s="334"/>
      <c r="E1" s="334"/>
      <c r="F1" s="334"/>
      <c r="G1" s="334"/>
      <c r="H1" s="334"/>
      <c r="I1" s="335"/>
      <c r="J1" s="104"/>
      <c r="K1" s="105"/>
    </row>
    <row r="2" spans="2:11" ht="15.75" thickBot="1">
      <c r="B2" s="380"/>
      <c r="C2" s="381"/>
      <c r="D2" s="381"/>
      <c r="E2" s="381"/>
      <c r="F2" s="381"/>
      <c r="G2" s="381"/>
      <c r="H2" s="381"/>
      <c r="I2" s="382"/>
      <c r="J2" s="106"/>
      <c r="K2" s="107"/>
    </row>
    <row r="3" spans="2:11">
      <c r="B3" s="397" t="s">
        <v>81</v>
      </c>
      <c r="C3" s="398"/>
      <c r="D3" s="398"/>
      <c r="E3" s="398"/>
      <c r="F3" s="398"/>
      <c r="G3" s="398"/>
      <c r="H3" s="398"/>
      <c r="I3" s="398"/>
      <c r="J3" s="106"/>
      <c r="K3" s="107"/>
    </row>
    <row r="4" spans="2:11" ht="27">
      <c r="B4" s="399"/>
      <c r="C4" s="400"/>
      <c r="D4" s="400"/>
      <c r="E4" s="400"/>
      <c r="F4" s="400"/>
      <c r="G4" s="400"/>
      <c r="H4" s="400"/>
      <c r="I4" s="400"/>
      <c r="J4" s="34"/>
      <c r="K4" s="108"/>
    </row>
    <row r="5" spans="2:11" ht="30" customHeight="1">
      <c r="B5" s="386" t="s">
        <v>56</v>
      </c>
      <c r="C5" s="387"/>
      <c r="D5" s="101"/>
      <c r="E5" s="126"/>
      <c r="F5" s="102" t="s">
        <v>58</v>
      </c>
      <c r="G5" s="103" t="s">
        <v>57</v>
      </c>
      <c r="H5" s="126"/>
      <c r="I5" s="101"/>
      <c r="J5" s="101"/>
      <c r="K5" s="109"/>
    </row>
    <row r="6" spans="2:11" ht="15" customHeight="1" thickBot="1">
      <c r="B6" s="388"/>
      <c r="C6" s="389"/>
      <c r="D6" s="389"/>
      <c r="E6" s="389"/>
      <c r="F6" s="389"/>
      <c r="G6" s="389"/>
      <c r="H6" s="389"/>
      <c r="I6" s="389"/>
      <c r="J6" s="390"/>
      <c r="K6" s="391"/>
    </row>
    <row r="7" spans="2:11" ht="15" customHeight="1">
      <c r="B7" s="74"/>
      <c r="C7" s="74"/>
      <c r="D7" s="74"/>
      <c r="E7" s="74"/>
      <c r="F7" s="74"/>
      <c r="G7" s="74"/>
      <c r="H7" s="74"/>
      <c r="I7" s="74"/>
      <c r="J7" s="89"/>
      <c r="K7" s="89"/>
    </row>
    <row r="8" spans="2:11" ht="2.25" customHeight="1" thickBot="1">
      <c r="B8" s="74"/>
      <c r="C8" s="74"/>
      <c r="D8" s="74"/>
      <c r="E8" s="74"/>
      <c r="F8" s="74"/>
      <c r="G8" s="74"/>
      <c r="H8" s="74"/>
      <c r="I8" s="74"/>
      <c r="J8" s="89"/>
      <c r="K8" s="89"/>
    </row>
    <row r="9" spans="2:11" ht="29.25" customHeight="1" thickBot="1">
      <c r="B9" s="143" t="s">
        <v>35</v>
      </c>
      <c r="C9" s="360" t="str">
        <f>VLOOKUP(B9,'Books DATA'!B3:I3,2,0)</f>
        <v>KUNDU'S EDUCATION</v>
      </c>
      <c r="D9" s="361"/>
      <c r="E9" s="392" t="s">
        <v>26</v>
      </c>
      <c r="F9" s="393"/>
      <c r="G9" s="360" t="str">
        <f>VLOOKUP(E9,'Books DATA'!B5:I5,2,0)</f>
        <v>19ABCDE1234F1Z1</v>
      </c>
      <c r="H9" s="361"/>
      <c r="I9" s="144" t="s">
        <v>27</v>
      </c>
      <c r="J9" s="339" t="str">
        <f>VLOOKUP(I9,'Books DATA'!B6:C6,2,0)</f>
        <v>2019-20</v>
      </c>
      <c r="K9" s="340"/>
    </row>
    <row r="10" spans="2:11" ht="17.25" customHeight="1" thickBot="1">
      <c r="B10" s="111"/>
      <c r="C10" s="74"/>
      <c r="D10" s="74"/>
      <c r="E10" s="74"/>
      <c r="F10" s="74"/>
      <c r="G10" s="74"/>
      <c r="H10" s="74"/>
      <c r="I10" s="74"/>
      <c r="J10" s="89"/>
      <c r="K10" s="112"/>
    </row>
    <row r="11" spans="2:11" ht="41.25" customHeight="1" thickBot="1">
      <c r="B11" s="111"/>
      <c r="C11" s="74"/>
      <c r="D11" s="430" t="s">
        <v>79</v>
      </c>
      <c r="E11" s="431"/>
      <c r="F11" s="432"/>
      <c r="G11" s="433"/>
      <c r="H11" s="179" t="s">
        <v>87</v>
      </c>
      <c r="I11" s="74"/>
      <c r="J11" s="89"/>
      <c r="K11" s="112"/>
    </row>
    <row r="12" spans="2:11" ht="15.75" thickBot="1">
      <c r="B12" s="111"/>
      <c r="C12" s="74"/>
      <c r="D12" s="74"/>
      <c r="E12" s="74"/>
      <c r="F12" s="74"/>
      <c r="G12" s="74"/>
      <c r="H12" s="74"/>
      <c r="I12" s="74"/>
      <c r="J12" s="89"/>
      <c r="K12" s="112"/>
    </row>
    <row r="13" spans="2:11" ht="31.5" customHeight="1" thickBot="1">
      <c r="B13" s="111"/>
      <c r="C13" s="110" t="s">
        <v>73</v>
      </c>
      <c r="D13" s="427" t="str">
        <f>IFERROR(VLOOKUP(F11,'RECONCILIATION STATEMENT'!A59:B63,2,0),"Select Annexure from Drop Down Menu")</f>
        <v>Select Annexure from Drop Down Menu</v>
      </c>
      <c r="E13" s="428"/>
      <c r="F13" s="428"/>
      <c r="G13" s="428"/>
      <c r="H13" s="428"/>
      <c r="I13" s="429"/>
      <c r="J13" s="89"/>
      <c r="K13" s="113"/>
    </row>
    <row r="14" spans="2:11">
      <c r="B14" s="114"/>
      <c r="C14" s="99"/>
      <c r="D14" s="99"/>
      <c r="E14" s="99"/>
      <c r="F14" s="99"/>
      <c r="G14" s="99"/>
      <c r="H14" s="99"/>
      <c r="I14" s="99"/>
      <c r="J14" s="100"/>
      <c r="K14" s="115"/>
    </row>
    <row r="15" spans="2:11" ht="15.75" thickBot="1">
      <c r="B15" s="114"/>
      <c r="C15" s="99"/>
      <c r="D15" s="99"/>
      <c r="E15" s="99"/>
      <c r="F15" s="99"/>
      <c r="G15" s="99"/>
      <c r="H15" s="99"/>
      <c r="I15" s="99"/>
      <c r="J15" s="100"/>
      <c r="K15" s="115"/>
    </row>
    <row r="16" spans="2:11">
      <c r="B16" s="406" t="s">
        <v>78</v>
      </c>
      <c r="C16" s="407"/>
      <c r="D16" s="406" t="s">
        <v>32</v>
      </c>
      <c r="E16" s="407"/>
      <c r="F16" s="95" t="s">
        <v>77</v>
      </c>
      <c r="G16" s="93" t="s">
        <v>9</v>
      </c>
      <c r="H16" s="93" t="s">
        <v>5</v>
      </c>
      <c r="I16" s="93" t="s">
        <v>4</v>
      </c>
      <c r="J16" s="93" t="s">
        <v>3</v>
      </c>
      <c r="K16" s="94" t="s">
        <v>2</v>
      </c>
    </row>
    <row r="17" spans="1:11" ht="15.75" thickBot="1">
      <c r="B17" s="408"/>
      <c r="C17" s="409"/>
      <c r="D17" s="408"/>
      <c r="E17" s="409"/>
      <c r="F17" s="151">
        <f>+F421</f>
        <v>0</v>
      </c>
      <c r="G17" s="151">
        <f t="shared" ref="G17:K17" si="0">+G421</f>
        <v>0</v>
      </c>
      <c r="H17" s="151">
        <f t="shared" si="0"/>
        <v>0</v>
      </c>
      <c r="I17" s="151">
        <f t="shared" si="0"/>
        <v>0</v>
      </c>
      <c r="J17" s="151">
        <f t="shared" si="0"/>
        <v>0</v>
      </c>
      <c r="K17" s="152">
        <f t="shared" si="0"/>
        <v>0</v>
      </c>
    </row>
    <row r="18" spans="1:11" ht="15.75" thickBot="1">
      <c r="A18" s="68"/>
      <c r="B18" s="117"/>
      <c r="C18" s="97"/>
      <c r="D18" s="97"/>
      <c r="E18" s="97"/>
      <c r="F18" s="97"/>
      <c r="G18" s="97"/>
      <c r="H18" s="97"/>
      <c r="I18" s="97"/>
      <c r="J18" s="98"/>
      <c r="K18" s="118"/>
    </row>
    <row r="19" spans="1:11" ht="15.75" thickBot="1">
      <c r="B19" s="412" t="s">
        <v>80</v>
      </c>
      <c r="C19" s="413"/>
      <c r="D19" s="414" t="s">
        <v>10</v>
      </c>
      <c r="E19" s="415"/>
      <c r="F19" s="415"/>
      <c r="G19" s="416"/>
      <c r="H19" s="403" t="s">
        <v>8</v>
      </c>
      <c r="I19" s="403"/>
      <c r="J19" s="404"/>
      <c r="K19" s="405"/>
    </row>
    <row r="20" spans="1:11">
      <c r="A20" s="7" t="s">
        <v>62</v>
      </c>
      <c r="B20" s="91" t="s">
        <v>12</v>
      </c>
      <c r="C20" s="91" t="s">
        <v>11</v>
      </c>
      <c r="D20" s="91" t="s">
        <v>7</v>
      </c>
      <c r="E20" s="92" t="s">
        <v>6</v>
      </c>
      <c r="F20" s="90" t="s">
        <v>77</v>
      </c>
      <c r="G20" s="90" t="s">
        <v>9</v>
      </c>
      <c r="H20" s="90" t="s">
        <v>5</v>
      </c>
      <c r="I20" s="90" t="s">
        <v>4</v>
      </c>
      <c r="J20" s="90" t="s">
        <v>3</v>
      </c>
      <c r="K20" s="90" t="s">
        <v>2</v>
      </c>
    </row>
    <row r="21" spans="1:11">
      <c r="A21" s="7">
        <v>1</v>
      </c>
      <c r="B21" s="127" t="str">
        <f t="shared" ref="B21:B84" si="1">IFERROR(VLOOKUP($D$13&amp;"_"&amp;$A21,annexure1,3,0),"")</f>
        <v/>
      </c>
      <c r="C21" s="127" t="str">
        <f t="shared" ref="C21:C84" si="2">IFERROR(VLOOKUP($D$13&amp;"_"&amp;$A21,annexure1,2,0),"")</f>
        <v/>
      </c>
      <c r="D21" s="128" t="str">
        <f>IFERROR(VLOOKUP($D$13&amp;"_"&amp;$A21,annexure1,COLUMNS($A$20:D$20),0),"")</f>
        <v/>
      </c>
      <c r="E21" s="129" t="str">
        <f>IFERROR(VLOOKUP($D$13&amp;"_"&amp;$A21,annexure1,COLUMNS($A$20:E$20),0),"")</f>
        <v/>
      </c>
      <c r="F21" s="130" t="str">
        <f>IFERROR(VLOOKUP($D$13&amp;"_"&amp;$A21,annexure1,COLUMNS($A$20:F$20),0),"")</f>
        <v/>
      </c>
      <c r="G21" s="130" t="str">
        <f>IFERROR(VLOOKUP($D$13&amp;"_"&amp;$A21,annexure1,COLUMNS($A$20:G$20),0),"")</f>
        <v/>
      </c>
      <c r="H21" s="130" t="str">
        <f>IFERROR(VLOOKUP($D$13&amp;"_"&amp;$A21,annexure1,COLUMNS($A$20:H$20),0),"")</f>
        <v/>
      </c>
      <c r="I21" s="130" t="str">
        <f>IFERROR(VLOOKUP($D$13&amp;"_"&amp;$A21,annexure1,COLUMNS($A$20:I$20),0),"")</f>
        <v/>
      </c>
      <c r="J21" s="130" t="str">
        <f>IFERROR(VLOOKUP($D$13&amp;"_"&amp;$A21,annexure1,COLUMNS($A$20:J$20),0),"")</f>
        <v/>
      </c>
      <c r="K21" s="130" t="str">
        <f>IFERROR(VLOOKUP($D$13&amp;"_"&amp;$A21,annexure1,COLUMNS($A$20:K$20),0),"")</f>
        <v/>
      </c>
    </row>
    <row r="22" spans="1:11">
      <c r="A22" s="7">
        <v>2</v>
      </c>
      <c r="B22" s="127" t="str">
        <f t="shared" si="1"/>
        <v/>
      </c>
      <c r="C22" s="127" t="str">
        <f t="shared" si="2"/>
        <v/>
      </c>
      <c r="D22" s="128" t="str">
        <f>IFERROR(VLOOKUP($D$13&amp;"_"&amp;$A22,annexure1,COLUMNS($A$20:D$20),0),"")</f>
        <v/>
      </c>
      <c r="E22" s="129" t="str">
        <f>IFERROR(VLOOKUP($D$13&amp;"_"&amp;$A22,annexure1,COLUMNS($A$20:E$20),0),"")</f>
        <v/>
      </c>
      <c r="F22" s="130" t="str">
        <f>IFERROR(VLOOKUP($D$13&amp;"_"&amp;$A22,annexure1,COLUMNS($A$20:F$20),0),"")</f>
        <v/>
      </c>
      <c r="G22" s="130" t="str">
        <f>IFERROR(VLOOKUP($D$13&amp;"_"&amp;$A22,annexure1,COLUMNS($A$20:G$20),0),"")</f>
        <v/>
      </c>
      <c r="H22" s="130" t="str">
        <f>IFERROR(VLOOKUP($D$13&amp;"_"&amp;$A22,annexure1,COLUMNS($A$20:H$20),0),"")</f>
        <v/>
      </c>
      <c r="I22" s="130" t="str">
        <f>IFERROR(VLOOKUP($D$13&amp;"_"&amp;$A22,annexure1,COLUMNS($A$20:I$20),0),"")</f>
        <v/>
      </c>
      <c r="J22" s="130" t="str">
        <f>IFERROR(VLOOKUP($D$13&amp;"_"&amp;$A22,annexure1,COLUMNS($A$20:J$20),0),"")</f>
        <v/>
      </c>
      <c r="K22" s="130" t="str">
        <f>IFERROR(VLOOKUP($D$13&amp;"_"&amp;$A22,annexure1,COLUMNS($A$20:K$20),0),"")</f>
        <v/>
      </c>
    </row>
    <row r="23" spans="1:11">
      <c r="A23" s="7">
        <v>3</v>
      </c>
      <c r="B23" s="127" t="str">
        <f t="shared" si="1"/>
        <v/>
      </c>
      <c r="C23" s="127" t="str">
        <f t="shared" si="2"/>
        <v/>
      </c>
      <c r="D23" s="128" t="str">
        <f>IFERROR(VLOOKUP($D$13&amp;"_"&amp;$A23,annexure1,COLUMNS($A$20:D$20),0),"")</f>
        <v/>
      </c>
      <c r="E23" s="129" t="str">
        <f>IFERROR(VLOOKUP($D$13&amp;"_"&amp;$A23,annexure1,COLUMNS($A$20:E$20),0),"")</f>
        <v/>
      </c>
      <c r="F23" s="130" t="str">
        <f>IFERROR(VLOOKUP($D$13&amp;"_"&amp;$A23,annexure1,COLUMNS($A$20:F$20),0),"")</f>
        <v/>
      </c>
      <c r="G23" s="130" t="str">
        <f>IFERROR(VLOOKUP($D$13&amp;"_"&amp;$A23,annexure1,COLUMNS($A$20:G$20),0),"")</f>
        <v/>
      </c>
      <c r="H23" s="130" t="str">
        <f>IFERROR(VLOOKUP($D$13&amp;"_"&amp;$A23,annexure1,COLUMNS($A$20:H$20),0),"")</f>
        <v/>
      </c>
      <c r="I23" s="130" t="str">
        <f>IFERROR(VLOOKUP($D$13&amp;"_"&amp;$A23,annexure1,COLUMNS($A$20:I$20),0),"")</f>
        <v/>
      </c>
      <c r="J23" s="130" t="str">
        <f>IFERROR(VLOOKUP($D$13&amp;"_"&amp;$A23,annexure1,COLUMNS($A$20:J$20),0),"")</f>
        <v/>
      </c>
      <c r="K23" s="130" t="str">
        <f>IFERROR(VLOOKUP($D$13&amp;"_"&amp;$A23,annexure1,COLUMNS($A$20:K$20),0),"")</f>
        <v/>
      </c>
    </row>
    <row r="24" spans="1:11">
      <c r="A24" s="7">
        <v>4</v>
      </c>
      <c r="B24" s="127" t="str">
        <f t="shared" si="1"/>
        <v/>
      </c>
      <c r="C24" s="127" t="str">
        <f t="shared" si="2"/>
        <v/>
      </c>
      <c r="D24" s="128" t="str">
        <f>IFERROR(VLOOKUP($D$13&amp;"_"&amp;$A24,annexure1,COLUMNS($A$20:D$20),0),"")</f>
        <v/>
      </c>
      <c r="E24" s="129" t="str">
        <f>IFERROR(VLOOKUP($D$13&amp;"_"&amp;$A24,annexure1,COLUMNS($A$20:E$20),0),"")</f>
        <v/>
      </c>
      <c r="F24" s="130" t="str">
        <f>IFERROR(VLOOKUP($D$13&amp;"_"&amp;$A24,annexure1,COLUMNS($A$20:F$20),0),"")</f>
        <v/>
      </c>
      <c r="G24" s="130" t="str">
        <f>IFERROR(VLOOKUP($D$13&amp;"_"&amp;$A24,annexure1,COLUMNS($A$20:G$20),0),"")</f>
        <v/>
      </c>
      <c r="H24" s="130" t="str">
        <f>IFERROR(VLOOKUP($D$13&amp;"_"&amp;$A24,annexure1,COLUMNS($A$20:H$20),0),"")</f>
        <v/>
      </c>
      <c r="I24" s="130" t="str">
        <f>IFERROR(VLOOKUP($D$13&amp;"_"&amp;$A24,annexure1,COLUMNS($A$20:I$20),0),"")</f>
        <v/>
      </c>
      <c r="J24" s="130" t="str">
        <f>IFERROR(VLOOKUP($D$13&amp;"_"&amp;$A24,annexure1,COLUMNS($A$20:J$20),0),"")</f>
        <v/>
      </c>
      <c r="K24" s="130" t="str">
        <f>IFERROR(VLOOKUP($D$13&amp;"_"&amp;$A24,annexure1,COLUMNS($A$20:K$20),0),"")</f>
        <v/>
      </c>
    </row>
    <row r="25" spans="1:11">
      <c r="A25" s="7">
        <v>5</v>
      </c>
      <c r="B25" s="127" t="str">
        <f t="shared" si="1"/>
        <v/>
      </c>
      <c r="C25" s="127" t="str">
        <f t="shared" si="2"/>
        <v/>
      </c>
      <c r="D25" s="128" t="str">
        <f>IFERROR(VLOOKUP($D$13&amp;"_"&amp;$A25,annexure1,COLUMNS($A$20:D$20),0),"")</f>
        <v/>
      </c>
      <c r="E25" s="129" t="str">
        <f>IFERROR(VLOOKUP($D$13&amp;"_"&amp;$A25,annexure1,COLUMNS($A$20:E$20),0),"")</f>
        <v/>
      </c>
      <c r="F25" s="130" t="str">
        <f>IFERROR(VLOOKUP($D$13&amp;"_"&amp;$A25,annexure1,COLUMNS($A$20:F$20),0),"")</f>
        <v/>
      </c>
      <c r="G25" s="130" t="str">
        <f>IFERROR(VLOOKUP($D$13&amp;"_"&amp;$A25,annexure1,COLUMNS($A$20:G$20),0),"")</f>
        <v/>
      </c>
      <c r="H25" s="130" t="str">
        <f>IFERROR(VLOOKUP($D$13&amp;"_"&amp;$A25,annexure1,COLUMNS($A$20:H$20),0),"")</f>
        <v/>
      </c>
      <c r="I25" s="130" t="str">
        <f>IFERROR(VLOOKUP($D$13&amp;"_"&amp;$A25,annexure1,COLUMNS($A$20:I$20),0),"")</f>
        <v/>
      </c>
      <c r="J25" s="130" t="str">
        <f>IFERROR(VLOOKUP($D$13&amp;"_"&amp;$A25,annexure1,COLUMNS($A$20:J$20),0),"")</f>
        <v/>
      </c>
      <c r="K25" s="130" t="str">
        <f>IFERROR(VLOOKUP($D$13&amp;"_"&amp;$A25,annexure1,COLUMNS($A$20:K$20),0),"")</f>
        <v/>
      </c>
    </row>
    <row r="26" spans="1:11">
      <c r="A26" s="7">
        <v>6</v>
      </c>
      <c r="B26" s="127" t="str">
        <f t="shared" si="1"/>
        <v/>
      </c>
      <c r="C26" s="127" t="str">
        <f t="shared" si="2"/>
        <v/>
      </c>
      <c r="D26" s="128" t="str">
        <f>IFERROR(VLOOKUP($D$13&amp;"_"&amp;$A26,annexure1,COLUMNS($A$20:D$20),0),"")</f>
        <v/>
      </c>
      <c r="E26" s="129" t="str">
        <f>IFERROR(VLOOKUP($D$13&amp;"_"&amp;$A26,annexure1,COLUMNS($A$20:E$20),0),"")</f>
        <v/>
      </c>
      <c r="F26" s="130" t="str">
        <f>IFERROR(VLOOKUP($D$13&amp;"_"&amp;$A26,annexure1,COLUMNS($A$20:F$20),0),"")</f>
        <v/>
      </c>
      <c r="G26" s="130" t="str">
        <f>IFERROR(VLOOKUP($D$13&amp;"_"&amp;$A26,annexure1,COLUMNS($A$20:G$20),0),"")</f>
        <v/>
      </c>
      <c r="H26" s="130" t="str">
        <f>IFERROR(VLOOKUP($D$13&amp;"_"&amp;$A26,annexure1,COLUMNS($A$20:H$20),0),"")</f>
        <v/>
      </c>
      <c r="I26" s="130" t="str">
        <f>IFERROR(VLOOKUP($D$13&amp;"_"&amp;$A26,annexure1,COLUMNS($A$20:I$20),0),"")</f>
        <v/>
      </c>
      <c r="J26" s="130" t="str">
        <f>IFERROR(VLOOKUP($D$13&amp;"_"&amp;$A26,annexure1,COLUMNS($A$20:J$20),0),"")</f>
        <v/>
      </c>
      <c r="K26" s="130" t="str">
        <f>IFERROR(VLOOKUP($D$13&amp;"_"&amp;$A26,annexure1,COLUMNS($A$20:K$20),0),"")</f>
        <v/>
      </c>
    </row>
    <row r="27" spans="1:11">
      <c r="A27" s="7">
        <v>7</v>
      </c>
      <c r="B27" s="127" t="str">
        <f t="shared" si="1"/>
        <v/>
      </c>
      <c r="C27" s="127" t="str">
        <f t="shared" si="2"/>
        <v/>
      </c>
      <c r="D27" s="128" t="str">
        <f>IFERROR(VLOOKUP($D$13&amp;"_"&amp;$A27,annexure1,COLUMNS($A$20:D$20),0),"")</f>
        <v/>
      </c>
      <c r="E27" s="129" t="str">
        <f>IFERROR(VLOOKUP($D$13&amp;"_"&amp;$A27,annexure1,COLUMNS($A$20:E$20),0),"")</f>
        <v/>
      </c>
      <c r="F27" s="130" t="str">
        <f>IFERROR(VLOOKUP($D$13&amp;"_"&amp;$A27,annexure1,COLUMNS($A$20:F$20),0),"")</f>
        <v/>
      </c>
      <c r="G27" s="130" t="str">
        <f>IFERROR(VLOOKUP($D$13&amp;"_"&amp;$A27,annexure1,COLUMNS($A$20:G$20),0),"")</f>
        <v/>
      </c>
      <c r="H27" s="130" t="str">
        <f>IFERROR(VLOOKUP($D$13&amp;"_"&amp;$A27,annexure1,COLUMNS($A$20:H$20),0),"")</f>
        <v/>
      </c>
      <c r="I27" s="130" t="str">
        <f>IFERROR(VLOOKUP($D$13&amp;"_"&amp;$A27,annexure1,COLUMNS($A$20:I$20),0),"")</f>
        <v/>
      </c>
      <c r="J27" s="130" t="str">
        <f>IFERROR(VLOOKUP($D$13&amp;"_"&amp;$A27,annexure1,COLUMNS($A$20:J$20),0),"")</f>
        <v/>
      </c>
      <c r="K27" s="130" t="str">
        <f>IFERROR(VLOOKUP($D$13&amp;"_"&amp;$A27,annexure1,COLUMNS($A$20:K$20),0),"")</f>
        <v/>
      </c>
    </row>
    <row r="28" spans="1:11">
      <c r="A28" s="7">
        <v>8</v>
      </c>
      <c r="B28" s="127" t="str">
        <f t="shared" si="1"/>
        <v/>
      </c>
      <c r="C28" s="127" t="str">
        <f t="shared" si="2"/>
        <v/>
      </c>
      <c r="D28" s="128" t="str">
        <f>IFERROR(VLOOKUP($D$13&amp;"_"&amp;$A28,annexure1,COLUMNS($A$20:D$20),0),"")</f>
        <v/>
      </c>
      <c r="E28" s="129" t="str">
        <f>IFERROR(VLOOKUP($D$13&amp;"_"&amp;$A28,annexure1,COLUMNS($A$20:E$20),0),"")</f>
        <v/>
      </c>
      <c r="F28" s="130" t="str">
        <f>IFERROR(VLOOKUP($D$13&amp;"_"&amp;$A28,annexure1,COLUMNS($A$20:F$20),0),"")</f>
        <v/>
      </c>
      <c r="G28" s="130" t="str">
        <f>IFERROR(VLOOKUP($D$13&amp;"_"&amp;$A28,annexure1,COLUMNS($A$20:G$20),0),"")</f>
        <v/>
      </c>
      <c r="H28" s="130" t="str">
        <f>IFERROR(VLOOKUP($D$13&amp;"_"&amp;$A28,annexure1,COLUMNS($A$20:H$20),0),"")</f>
        <v/>
      </c>
      <c r="I28" s="130" t="str">
        <f>IFERROR(VLOOKUP($D$13&amp;"_"&amp;$A28,annexure1,COLUMNS($A$20:I$20),0),"")</f>
        <v/>
      </c>
      <c r="J28" s="130" t="str">
        <f>IFERROR(VLOOKUP($D$13&amp;"_"&amp;$A28,annexure1,COLUMNS($A$20:J$20),0),"")</f>
        <v/>
      </c>
      <c r="K28" s="130" t="str">
        <f>IFERROR(VLOOKUP($D$13&amp;"_"&amp;$A28,annexure1,COLUMNS($A$20:K$20),0),"")</f>
        <v/>
      </c>
    </row>
    <row r="29" spans="1:11">
      <c r="A29" s="7">
        <v>9</v>
      </c>
      <c r="B29" s="127" t="str">
        <f t="shared" si="1"/>
        <v/>
      </c>
      <c r="C29" s="127" t="str">
        <f t="shared" si="2"/>
        <v/>
      </c>
      <c r="D29" s="128" t="str">
        <f>IFERROR(VLOOKUP($D$13&amp;"_"&amp;$A29,annexure1,COLUMNS($A$20:D$20),0),"")</f>
        <v/>
      </c>
      <c r="E29" s="129" t="str">
        <f>IFERROR(VLOOKUP($D$13&amp;"_"&amp;$A29,annexure1,COLUMNS($A$20:E$20),0),"")</f>
        <v/>
      </c>
      <c r="F29" s="130" t="str">
        <f>IFERROR(VLOOKUP($D$13&amp;"_"&amp;$A29,annexure1,COLUMNS($A$20:F$20),0),"")</f>
        <v/>
      </c>
      <c r="G29" s="130" t="str">
        <f>IFERROR(VLOOKUP($D$13&amp;"_"&amp;$A29,annexure1,COLUMNS($A$20:G$20),0),"")</f>
        <v/>
      </c>
      <c r="H29" s="130" t="str">
        <f>IFERROR(VLOOKUP($D$13&amp;"_"&amp;$A29,annexure1,COLUMNS($A$20:H$20),0),"")</f>
        <v/>
      </c>
      <c r="I29" s="130" t="str">
        <f>IFERROR(VLOOKUP($D$13&amp;"_"&amp;$A29,annexure1,COLUMNS($A$20:I$20),0),"")</f>
        <v/>
      </c>
      <c r="J29" s="130" t="str">
        <f>IFERROR(VLOOKUP($D$13&amp;"_"&amp;$A29,annexure1,COLUMNS($A$20:J$20),0),"")</f>
        <v/>
      </c>
      <c r="K29" s="130" t="str">
        <f>IFERROR(VLOOKUP($D$13&amp;"_"&amp;$A29,annexure1,COLUMNS($A$20:K$20),0),"")</f>
        <v/>
      </c>
    </row>
    <row r="30" spans="1:11">
      <c r="A30" s="7">
        <v>10</v>
      </c>
      <c r="B30" s="127" t="str">
        <f t="shared" si="1"/>
        <v/>
      </c>
      <c r="C30" s="127" t="str">
        <f t="shared" si="2"/>
        <v/>
      </c>
      <c r="D30" s="128" t="str">
        <f>IFERROR(VLOOKUP($D$13&amp;"_"&amp;$A30,annexure1,COLUMNS($A$20:D$20),0),"")</f>
        <v/>
      </c>
      <c r="E30" s="129" t="str">
        <f>IFERROR(VLOOKUP($D$13&amp;"_"&amp;$A30,annexure1,COLUMNS($A$20:E$20),0),"")</f>
        <v/>
      </c>
      <c r="F30" s="130" t="str">
        <f>IFERROR(VLOOKUP($D$13&amp;"_"&amp;$A30,annexure1,COLUMNS($A$20:F$20),0),"")</f>
        <v/>
      </c>
      <c r="G30" s="130" t="str">
        <f>IFERROR(VLOOKUP($D$13&amp;"_"&amp;$A30,annexure1,COLUMNS($A$20:G$20),0),"")</f>
        <v/>
      </c>
      <c r="H30" s="130" t="str">
        <f>IFERROR(VLOOKUP($D$13&amp;"_"&amp;$A30,annexure1,COLUMNS($A$20:H$20),0),"")</f>
        <v/>
      </c>
      <c r="I30" s="130" t="str">
        <f>IFERROR(VLOOKUP($D$13&amp;"_"&amp;$A30,annexure1,COLUMNS($A$20:I$20),0),"")</f>
        <v/>
      </c>
      <c r="J30" s="130" t="str">
        <f>IFERROR(VLOOKUP($D$13&amp;"_"&amp;$A30,annexure1,COLUMNS($A$20:J$20),0),"")</f>
        <v/>
      </c>
      <c r="K30" s="130" t="str">
        <f>IFERROR(VLOOKUP($D$13&amp;"_"&amp;$A30,annexure1,COLUMNS($A$20:K$20),0),"")</f>
        <v/>
      </c>
    </row>
    <row r="31" spans="1:11">
      <c r="A31" s="7">
        <v>11</v>
      </c>
      <c r="B31" s="127" t="str">
        <f t="shared" si="1"/>
        <v/>
      </c>
      <c r="C31" s="127" t="str">
        <f t="shared" si="2"/>
        <v/>
      </c>
      <c r="D31" s="128" t="str">
        <f>IFERROR(VLOOKUP($D$13&amp;"_"&amp;$A31,annexure1,COLUMNS($A$20:D$20),0),"")</f>
        <v/>
      </c>
      <c r="E31" s="129" t="str">
        <f>IFERROR(VLOOKUP($D$13&amp;"_"&amp;$A31,annexure1,COLUMNS($A$20:E$20),0),"")</f>
        <v/>
      </c>
      <c r="F31" s="130" t="str">
        <f>IFERROR(VLOOKUP($D$13&amp;"_"&amp;$A31,annexure1,COLUMNS($A$20:F$20),0),"")</f>
        <v/>
      </c>
      <c r="G31" s="130" t="str">
        <f>IFERROR(VLOOKUP($D$13&amp;"_"&amp;$A31,annexure1,COLUMNS($A$20:G$20),0),"")</f>
        <v/>
      </c>
      <c r="H31" s="130" t="str">
        <f>IFERROR(VLOOKUP($D$13&amp;"_"&amp;$A31,annexure1,COLUMNS($A$20:H$20),0),"")</f>
        <v/>
      </c>
      <c r="I31" s="130" t="str">
        <f>IFERROR(VLOOKUP($D$13&amp;"_"&amp;$A31,annexure1,COLUMNS($A$20:I$20),0),"")</f>
        <v/>
      </c>
      <c r="J31" s="130" t="str">
        <f>IFERROR(VLOOKUP($D$13&amp;"_"&amp;$A31,annexure1,COLUMNS($A$20:J$20),0),"")</f>
        <v/>
      </c>
      <c r="K31" s="130" t="str">
        <f>IFERROR(VLOOKUP($D$13&amp;"_"&amp;$A31,annexure1,COLUMNS($A$20:K$20),0),"")</f>
        <v/>
      </c>
    </row>
    <row r="32" spans="1:11">
      <c r="A32" s="7">
        <v>12</v>
      </c>
      <c r="B32" s="127" t="str">
        <f t="shared" si="1"/>
        <v/>
      </c>
      <c r="C32" s="127" t="str">
        <f t="shared" si="2"/>
        <v/>
      </c>
      <c r="D32" s="128" t="str">
        <f>IFERROR(VLOOKUP($D$13&amp;"_"&amp;$A32,annexure1,COLUMNS($A$20:D$20),0),"")</f>
        <v/>
      </c>
      <c r="E32" s="129" t="str">
        <f>IFERROR(VLOOKUP($D$13&amp;"_"&amp;$A32,annexure1,COLUMNS($A$20:E$20),0),"")</f>
        <v/>
      </c>
      <c r="F32" s="130" t="str">
        <f>IFERROR(VLOOKUP($D$13&amp;"_"&amp;$A32,annexure1,COLUMNS($A$20:F$20),0),"")</f>
        <v/>
      </c>
      <c r="G32" s="130" t="str">
        <f>IFERROR(VLOOKUP($D$13&amp;"_"&amp;$A32,annexure1,COLUMNS($A$20:G$20),0),"")</f>
        <v/>
      </c>
      <c r="H32" s="130" t="str">
        <f>IFERROR(VLOOKUP($D$13&amp;"_"&amp;$A32,annexure1,COLUMNS($A$20:H$20),0),"")</f>
        <v/>
      </c>
      <c r="I32" s="130" t="str">
        <f>IFERROR(VLOOKUP($D$13&amp;"_"&amp;$A32,annexure1,COLUMNS($A$20:I$20),0),"")</f>
        <v/>
      </c>
      <c r="J32" s="130" t="str">
        <f>IFERROR(VLOOKUP($D$13&amp;"_"&amp;$A32,annexure1,COLUMNS($A$20:J$20),0),"")</f>
        <v/>
      </c>
      <c r="K32" s="130" t="str">
        <f>IFERROR(VLOOKUP($D$13&amp;"_"&amp;$A32,annexure1,COLUMNS($A$20:K$20),0),"")</f>
        <v/>
      </c>
    </row>
    <row r="33" spans="1:11">
      <c r="A33" s="7">
        <v>13</v>
      </c>
      <c r="B33" s="127" t="str">
        <f t="shared" si="1"/>
        <v/>
      </c>
      <c r="C33" s="127" t="str">
        <f t="shared" si="2"/>
        <v/>
      </c>
      <c r="D33" s="128" t="str">
        <f>IFERROR(VLOOKUP($D$13&amp;"_"&amp;$A33,annexure1,COLUMNS($A$20:D$20),0),"")</f>
        <v/>
      </c>
      <c r="E33" s="129" t="str">
        <f>IFERROR(VLOOKUP($D$13&amp;"_"&amp;$A33,annexure1,COLUMNS($A$20:E$20),0),"")</f>
        <v/>
      </c>
      <c r="F33" s="130" t="str">
        <f>IFERROR(VLOOKUP($D$13&amp;"_"&amp;$A33,annexure1,COLUMNS($A$20:F$20),0),"")</f>
        <v/>
      </c>
      <c r="G33" s="130" t="str">
        <f>IFERROR(VLOOKUP($D$13&amp;"_"&amp;$A33,annexure1,COLUMNS($A$20:G$20),0),"")</f>
        <v/>
      </c>
      <c r="H33" s="130" t="str">
        <f>IFERROR(VLOOKUP($D$13&amp;"_"&amp;$A33,annexure1,COLUMNS($A$20:H$20),0),"")</f>
        <v/>
      </c>
      <c r="I33" s="130" t="str">
        <f>IFERROR(VLOOKUP($D$13&amp;"_"&amp;$A33,annexure1,COLUMNS($A$20:I$20),0),"")</f>
        <v/>
      </c>
      <c r="J33" s="130" t="str">
        <f>IFERROR(VLOOKUP($D$13&amp;"_"&amp;$A33,annexure1,COLUMNS($A$20:J$20),0),"")</f>
        <v/>
      </c>
      <c r="K33" s="130" t="str">
        <f>IFERROR(VLOOKUP($D$13&amp;"_"&amp;$A33,annexure1,COLUMNS($A$20:K$20),0),"")</f>
        <v/>
      </c>
    </row>
    <row r="34" spans="1:11">
      <c r="A34" s="7">
        <v>14</v>
      </c>
      <c r="B34" s="127" t="str">
        <f t="shared" si="1"/>
        <v/>
      </c>
      <c r="C34" s="127" t="str">
        <f t="shared" si="2"/>
        <v/>
      </c>
      <c r="D34" s="128" t="str">
        <f>IFERROR(VLOOKUP($D$13&amp;"_"&amp;$A34,annexure1,COLUMNS($A$20:D$20),0),"")</f>
        <v/>
      </c>
      <c r="E34" s="129" t="str">
        <f>IFERROR(VLOOKUP($D$13&amp;"_"&amp;$A34,annexure1,COLUMNS($A$20:E$20),0),"")</f>
        <v/>
      </c>
      <c r="F34" s="130" t="str">
        <f>IFERROR(VLOOKUP($D$13&amp;"_"&amp;$A34,annexure1,COLUMNS($A$20:F$20),0),"")</f>
        <v/>
      </c>
      <c r="G34" s="130" t="str">
        <f>IFERROR(VLOOKUP($D$13&amp;"_"&amp;$A34,annexure1,COLUMNS($A$20:G$20),0),"")</f>
        <v/>
      </c>
      <c r="H34" s="130" t="str">
        <f>IFERROR(VLOOKUP($D$13&amp;"_"&amp;$A34,annexure1,COLUMNS($A$20:H$20),0),"")</f>
        <v/>
      </c>
      <c r="I34" s="130" t="str">
        <f>IFERROR(VLOOKUP($D$13&amp;"_"&amp;$A34,annexure1,COLUMNS($A$20:I$20),0),"")</f>
        <v/>
      </c>
      <c r="J34" s="130" t="str">
        <f>IFERROR(VLOOKUP($D$13&amp;"_"&amp;$A34,annexure1,COLUMNS($A$20:J$20),0),"")</f>
        <v/>
      </c>
      <c r="K34" s="130" t="str">
        <f>IFERROR(VLOOKUP($D$13&amp;"_"&amp;$A34,annexure1,COLUMNS($A$20:K$20),0),"")</f>
        <v/>
      </c>
    </row>
    <row r="35" spans="1:11">
      <c r="A35" s="7">
        <v>15</v>
      </c>
      <c r="B35" s="127" t="str">
        <f t="shared" si="1"/>
        <v/>
      </c>
      <c r="C35" s="127" t="str">
        <f t="shared" si="2"/>
        <v/>
      </c>
      <c r="D35" s="128" t="str">
        <f>IFERROR(VLOOKUP($D$13&amp;"_"&amp;$A35,annexure1,COLUMNS($A$20:D$20),0),"")</f>
        <v/>
      </c>
      <c r="E35" s="129" t="str">
        <f>IFERROR(VLOOKUP($D$13&amp;"_"&amp;$A35,annexure1,COLUMNS($A$20:E$20),0),"")</f>
        <v/>
      </c>
      <c r="F35" s="130" t="str">
        <f>IFERROR(VLOOKUP($D$13&amp;"_"&amp;$A35,annexure1,COLUMNS($A$20:F$20),0),"")</f>
        <v/>
      </c>
      <c r="G35" s="130" t="str">
        <f>IFERROR(VLOOKUP($D$13&amp;"_"&amp;$A35,annexure1,COLUMNS($A$20:G$20),0),"")</f>
        <v/>
      </c>
      <c r="H35" s="130" t="str">
        <f>IFERROR(VLOOKUP($D$13&amp;"_"&amp;$A35,annexure1,COLUMNS($A$20:H$20),0),"")</f>
        <v/>
      </c>
      <c r="I35" s="130" t="str">
        <f>IFERROR(VLOOKUP($D$13&amp;"_"&amp;$A35,annexure1,COLUMNS($A$20:I$20),0),"")</f>
        <v/>
      </c>
      <c r="J35" s="130" t="str">
        <f>IFERROR(VLOOKUP($D$13&amp;"_"&amp;$A35,annexure1,COLUMNS($A$20:J$20),0),"")</f>
        <v/>
      </c>
      <c r="K35" s="130" t="str">
        <f>IFERROR(VLOOKUP($D$13&amp;"_"&amp;$A35,annexure1,COLUMNS($A$20:K$20),0),"")</f>
        <v/>
      </c>
    </row>
    <row r="36" spans="1:11">
      <c r="A36" s="7">
        <v>16</v>
      </c>
      <c r="B36" s="127" t="str">
        <f t="shared" si="1"/>
        <v/>
      </c>
      <c r="C36" s="127" t="str">
        <f t="shared" si="2"/>
        <v/>
      </c>
      <c r="D36" s="128" t="str">
        <f>IFERROR(VLOOKUP($D$13&amp;"_"&amp;$A36,annexure1,COLUMNS($A$20:D$20),0),"")</f>
        <v/>
      </c>
      <c r="E36" s="129" t="str">
        <f>IFERROR(VLOOKUP($D$13&amp;"_"&amp;$A36,annexure1,COLUMNS($A$20:E$20),0),"")</f>
        <v/>
      </c>
      <c r="F36" s="130" t="str">
        <f>IFERROR(VLOOKUP($D$13&amp;"_"&amp;$A36,annexure1,COLUMNS($A$20:F$20),0),"")</f>
        <v/>
      </c>
      <c r="G36" s="130" t="str">
        <f>IFERROR(VLOOKUP($D$13&amp;"_"&amp;$A36,annexure1,COLUMNS($A$20:G$20),0),"")</f>
        <v/>
      </c>
      <c r="H36" s="130" t="str">
        <f>IFERROR(VLOOKUP($D$13&amp;"_"&amp;$A36,annexure1,COLUMNS($A$20:H$20),0),"")</f>
        <v/>
      </c>
      <c r="I36" s="130" t="str">
        <f>IFERROR(VLOOKUP($D$13&amp;"_"&amp;$A36,annexure1,COLUMNS($A$20:I$20),0),"")</f>
        <v/>
      </c>
      <c r="J36" s="130" t="str">
        <f>IFERROR(VLOOKUP($D$13&amp;"_"&amp;$A36,annexure1,COLUMNS($A$20:J$20),0),"")</f>
        <v/>
      </c>
      <c r="K36" s="130" t="str">
        <f>IFERROR(VLOOKUP($D$13&amp;"_"&amp;$A36,annexure1,COLUMNS($A$20:K$20),0),"")</f>
        <v/>
      </c>
    </row>
    <row r="37" spans="1:11">
      <c r="A37" s="7">
        <v>17</v>
      </c>
      <c r="B37" s="127" t="str">
        <f t="shared" si="1"/>
        <v/>
      </c>
      <c r="C37" s="127" t="str">
        <f t="shared" si="2"/>
        <v/>
      </c>
      <c r="D37" s="128" t="str">
        <f>IFERROR(VLOOKUP($D$13&amp;"_"&amp;$A37,annexure1,COLUMNS($A$20:D$20),0),"")</f>
        <v/>
      </c>
      <c r="E37" s="129" t="str">
        <f>IFERROR(VLOOKUP($D$13&amp;"_"&amp;$A37,annexure1,COLUMNS($A$20:E$20),0),"")</f>
        <v/>
      </c>
      <c r="F37" s="130" t="str">
        <f>IFERROR(VLOOKUP($D$13&amp;"_"&amp;$A37,annexure1,COLUMNS($A$20:F$20),0),"")</f>
        <v/>
      </c>
      <c r="G37" s="130" t="str">
        <f>IFERROR(VLOOKUP($D$13&amp;"_"&amp;$A37,annexure1,COLUMNS($A$20:G$20),0),"")</f>
        <v/>
      </c>
      <c r="H37" s="130" t="str">
        <f>IFERROR(VLOOKUP($D$13&amp;"_"&amp;$A37,annexure1,COLUMNS($A$20:H$20),0),"")</f>
        <v/>
      </c>
      <c r="I37" s="130" t="str">
        <f>IFERROR(VLOOKUP($D$13&amp;"_"&amp;$A37,annexure1,COLUMNS($A$20:I$20),0),"")</f>
        <v/>
      </c>
      <c r="J37" s="130" t="str">
        <f>IFERROR(VLOOKUP($D$13&amp;"_"&amp;$A37,annexure1,COLUMNS($A$20:J$20),0),"")</f>
        <v/>
      </c>
      <c r="K37" s="130" t="str">
        <f>IFERROR(VLOOKUP($D$13&amp;"_"&amp;$A37,annexure1,COLUMNS($A$20:K$20),0),"")</f>
        <v/>
      </c>
    </row>
    <row r="38" spans="1:11">
      <c r="A38" s="7">
        <v>18</v>
      </c>
      <c r="B38" s="127" t="str">
        <f t="shared" si="1"/>
        <v/>
      </c>
      <c r="C38" s="127" t="str">
        <f t="shared" si="2"/>
        <v/>
      </c>
      <c r="D38" s="128" t="str">
        <f>IFERROR(VLOOKUP($D$13&amp;"_"&amp;$A38,annexure1,COLUMNS($A$20:D$20),0),"")</f>
        <v/>
      </c>
      <c r="E38" s="129" t="str">
        <f>IFERROR(VLOOKUP($D$13&amp;"_"&amp;$A38,annexure1,COLUMNS($A$20:E$20),0),"")</f>
        <v/>
      </c>
      <c r="F38" s="130" t="str">
        <f>IFERROR(VLOOKUP($D$13&amp;"_"&amp;$A38,annexure1,COLUMNS($A$20:F$20),0),"")</f>
        <v/>
      </c>
      <c r="G38" s="130" t="str">
        <f>IFERROR(VLOOKUP($D$13&amp;"_"&amp;$A38,annexure1,COLUMNS($A$20:G$20),0),"")</f>
        <v/>
      </c>
      <c r="H38" s="130" t="str">
        <f>IFERROR(VLOOKUP($D$13&amp;"_"&amp;$A38,annexure1,COLUMNS($A$20:H$20),0),"")</f>
        <v/>
      </c>
      <c r="I38" s="130" t="str">
        <f>IFERROR(VLOOKUP($D$13&amp;"_"&amp;$A38,annexure1,COLUMNS($A$20:I$20),0),"")</f>
        <v/>
      </c>
      <c r="J38" s="130" t="str">
        <f>IFERROR(VLOOKUP($D$13&amp;"_"&amp;$A38,annexure1,COLUMNS($A$20:J$20),0),"")</f>
        <v/>
      </c>
      <c r="K38" s="130" t="str">
        <f>IFERROR(VLOOKUP($D$13&amp;"_"&amp;$A38,annexure1,COLUMNS($A$20:K$20),0),"")</f>
        <v/>
      </c>
    </row>
    <row r="39" spans="1:11">
      <c r="A39" s="7">
        <v>19</v>
      </c>
      <c r="B39" s="127" t="str">
        <f t="shared" si="1"/>
        <v/>
      </c>
      <c r="C39" s="127" t="str">
        <f t="shared" si="2"/>
        <v/>
      </c>
      <c r="D39" s="128" t="str">
        <f>IFERROR(VLOOKUP($D$13&amp;"_"&amp;$A39,annexure1,COLUMNS($A$20:D$20),0),"")</f>
        <v/>
      </c>
      <c r="E39" s="129" t="str">
        <f>IFERROR(VLOOKUP($D$13&amp;"_"&amp;$A39,annexure1,COLUMNS($A$20:E$20),0),"")</f>
        <v/>
      </c>
      <c r="F39" s="130" t="str">
        <f>IFERROR(VLOOKUP($D$13&amp;"_"&amp;$A39,annexure1,COLUMNS($A$20:F$20),0),"")</f>
        <v/>
      </c>
      <c r="G39" s="130" t="str">
        <f>IFERROR(VLOOKUP($D$13&amp;"_"&amp;$A39,annexure1,COLUMNS($A$20:G$20),0),"")</f>
        <v/>
      </c>
      <c r="H39" s="130" t="str">
        <f>IFERROR(VLOOKUP($D$13&amp;"_"&amp;$A39,annexure1,COLUMNS($A$20:H$20),0),"")</f>
        <v/>
      </c>
      <c r="I39" s="130" t="str">
        <f>IFERROR(VLOOKUP($D$13&amp;"_"&amp;$A39,annexure1,COLUMNS($A$20:I$20),0),"")</f>
        <v/>
      </c>
      <c r="J39" s="130" t="str">
        <f>IFERROR(VLOOKUP($D$13&amp;"_"&amp;$A39,annexure1,COLUMNS($A$20:J$20),0),"")</f>
        <v/>
      </c>
      <c r="K39" s="130" t="str">
        <f>IFERROR(VLOOKUP($D$13&amp;"_"&amp;$A39,annexure1,COLUMNS($A$20:K$20),0),"")</f>
        <v/>
      </c>
    </row>
    <row r="40" spans="1:11">
      <c r="A40" s="7">
        <v>20</v>
      </c>
      <c r="B40" s="127" t="str">
        <f t="shared" si="1"/>
        <v/>
      </c>
      <c r="C40" s="127" t="str">
        <f t="shared" si="2"/>
        <v/>
      </c>
      <c r="D40" s="128" t="str">
        <f>IFERROR(VLOOKUP($D$13&amp;"_"&amp;$A40,annexure1,COLUMNS($A$20:D$20),0),"")</f>
        <v/>
      </c>
      <c r="E40" s="129" t="str">
        <f>IFERROR(VLOOKUP($D$13&amp;"_"&amp;$A40,annexure1,COLUMNS($A$20:E$20),0),"")</f>
        <v/>
      </c>
      <c r="F40" s="130" t="str">
        <f>IFERROR(VLOOKUP($D$13&amp;"_"&amp;$A40,annexure1,COLUMNS($A$20:F$20),0),"")</f>
        <v/>
      </c>
      <c r="G40" s="130" t="str">
        <f>IFERROR(VLOOKUP($D$13&amp;"_"&amp;$A40,annexure1,COLUMNS($A$20:G$20),0),"")</f>
        <v/>
      </c>
      <c r="H40" s="130" t="str">
        <f>IFERROR(VLOOKUP($D$13&amp;"_"&amp;$A40,annexure1,COLUMNS($A$20:H$20),0),"")</f>
        <v/>
      </c>
      <c r="I40" s="130" t="str">
        <f>IFERROR(VLOOKUP($D$13&amp;"_"&amp;$A40,annexure1,COLUMNS($A$20:I$20),0),"")</f>
        <v/>
      </c>
      <c r="J40" s="130" t="str">
        <f>IFERROR(VLOOKUP($D$13&amp;"_"&amp;$A40,annexure1,COLUMNS($A$20:J$20),0),"")</f>
        <v/>
      </c>
      <c r="K40" s="130" t="str">
        <f>IFERROR(VLOOKUP($D$13&amp;"_"&amp;$A40,annexure1,COLUMNS($A$20:K$20),0),"")</f>
        <v/>
      </c>
    </row>
    <row r="41" spans="1:11">
      <c r="A41" s="7">
        <v>21</v>
      </c>
      <c r="B41" s="127" t="str">
        <f t="shared" si="1"/>
        <v/>
      </c>
      <c r="C41" s="127" t="str">
        <f t="shared" si="2"/>
        <v/>
      </c>
      <c r="D41" s="128" t="str">
        <f>IFERROR(VLOOKUP($D$13&amp;"_"&amp;$A41,annexure1,COLUMNS($A$20:D$20),0),"")</f>
        <v/>
      </c>
      <c r="E41" s="129" t="str">
        <f>IFERROR(VLOOKUP($D$13&amp;"_"&amp;$A41,annexure1,COLUMNS($A$20:E$20),0),"")</f>
        <v/>
      </c>
      <c r="F41" s="130" t="str">
        <f>IFERROR(VLOOKUP($D$13&amp;"_"&amp;$A41,annexure1,COLUMNS($A$20:F$20),0),"")</f>
        <v/>
      </c>
      <c r="G41" s="130" t="str">
        <f>IFERROR(VLOOKUP($D$13&amp;"_"&amp;$A41,annexure1,COLUMNS($A$20:G$20),0),"")</f>
        <v/>
      </c>
      <c r="H41" s="130" t="str">
        <f>IFERROR(VLOOKUP($D$13&amp;"_"&amp;$A41,annexure1,COLUMNS($A$20:H$20),0),"")</f>
        <v/>
      </c>
      <c r="I41" s="130" t="str">
        <f>IFERROR(VLOOKUP($D$13&amp;"_"&amp;$A41,annexure1,COLUMNS($A$20:I$20),0),"")</f>
        <v/>
      </c>
      <c r="J41" s="130" t="str">
        <f>IFERROR(VLOOKUP($D$13&amp;"_"&amp;$A41,annexure1,COLUMNS($A$20:J$20),0),"")</f>
        <v/>
      </c>
      <c r="K41" s="130" t="str">
        <f>IFERROR(VLOOKUP($D$13&amp;"_"&amp;$A41,annexure1,COLUMNS($A$20:K$20),0),"")</f>
        <v/>
      </c>
    </row>
    <row r="42" spans="1:11">
      <c r="A42" s="7">
        <v>22</v>
      </c>
      <c r="B42" s="127" t="str">
        <f t="shared" si="1"/>
        <v/>
      </c>
      <c r="C42" s="127" t="str">
        <f t="shared" si="2"/>
        <v/>
      </c>
      <c r="D42" s="128" t="str">
        <f>IFERROR(VLOOKUP($D$13&amp;"_"&amp;$A42,annexure1,COLUMNS($A$20:D$20),0),"")</f>
        <v/>
      </c>
      <c r="E42" s="129" t="str">
        <f>IFERROR(VLOOKUP($D$13&amp;"_"&amp;$A42,annexure1,COLUMNS($A$20:E$20),0),"")</f>
        <v/>
      </c>
      <c r="F42" s="130" t="str">
        <f>IFERROR(VLOOKUP($D$13&amp;"_"&amp;$A42,annexure1,COLUMNS($A$20:F$20),0),"")</f>
        <v/>
      </c>
      <c r="G42" s="130" t="str">
        <f>IFERROR(VLOOKUP($D$13&amp;"_"&amp;$A42,annexure1,COLUMNS($A$20:G$20),0),"")</f>
        <v/>
      </c>
      <c r="H42" s="130" t="str">
        <f>IFERROR(VLOOKUP($D$13&amp;"_"&amp;$A42,annexure1,COLUMNS($A$20:H$20),0),"")</f>
        <v/>
      </c>
      <c r="I42" s="130" t="str">
        <f>IFERROR(VLOOKUP($D$13&amp;"_"&amp;$A42,annexure1,COLUMNS($A$20:I$20),0),"")</f>
        <v/>
      </c>
      <c r="J42" s="130" t="str">
        <f>IFERROR(VLOOKUP($D$13&amp;"_"&amp;$A42,annexure1,COLUMNS($A$20:J$20),0),"")</f>
        <v/>
      </c>
      <c r="K42" s="130" t="str">
        <f>IFERROR(VLOOKUP($D$13&amp;"_"&amp;$A42,annexure1,COLUMNS($A$20:K$20),0),"")</f>
        <v/>
      </c>
    </row>
    <row r="43" spans="1:11">
      <c r="A43" s="7">
        <v>23</v>
      </c>
      <c r="B43" s="127" t="str">
        <f t="shared" si="1"/>
        <v/>
      </c>
      <c r="C43" s="127" t="str">
        <f t="shared" si="2"/>
        <v/>
      </c>
      <c r="D43" s="128" t="str">
        <f>IFERROR(VLOOKUP($D$13&amp;"_"&amp;$A43,annexure1,COLUMNS($A$20:D$20),0),"")</f>
        <v/>
      </c>
      <c r="E43" s="129" t="str">
        <f>IFERROR(VLOOKUP($D$13&amp;"_"&amp;$A43,annexure1,COLUMNS($A$20:E$20),0),"")</f>
        <v/>
      </c>
      <c r="F43" s="130" t="str">
        <f>IFERROR(VLOOKUP($D$13&amp;"_"&amp;$A43,annexure1,COLUMNS($A$20:F$20),0),"")</f>
        <v/>
      </c>
      <c r="G43" s="130" t="str">
        <f>IFERROR(VLOOKUP($D$13&amp;"_"&amp;$A43,annexure1,COLUMNS($A$20:G$20),0),"")</f>
        <v/>
      </c>
      <c r="H43" s="130" t="str">
        <f>IFERROR(VLOOKUP($D$13&amp;"_"&amp;$A43,annexure1,COLUMNS($A$20:H$20),0),"")</f>
        <v/>
      </c>
      <c r="I43" s="130" t="str">
        <f>IFERROR(VLOOKUP($D$13&amp;"_"&amp;$A43,annexure1,COLUMNS($A$20:I$20),0),"")</f>
        <v/>
      </c>
      <c r="J43" s="130" t="str">
        <f>IFERROR(VLOOKUP($D$13&amp;"_"&amp;$A43,annexure1,COLUMNS($A$20:J$20),0),"")</f>
        <v/>
      </c>
      <c r="K43" s="130" t="str">
        <f>IFERROR(VLOOKUP($D$13&amp;"_"&amp;$A43,annexure1,COLUMNS($A$20:K$20),0),"")</f>
        <v/>
      </c>
    </row>
    <row r="44" spans="1:11">
      <c r="A44" s="7">
        <v>24</v>
      </c>
      <c r="B44" s="127" t="str">
        <f t="shared" si="1"/>
        <v/>
      </c>
      <c r="C44" s="127" t="str">
        <f t="shared" si="2"/>
        <v/>
      </c>
      <c r="D44" s="128" t="str">
        <f>IFERROR(VLOOKUP($D$13&amp;"_"&amp;$A44,annexure1,COLUMNS($A$20:D$20),0),"")</f>
        <v/>
      </c>
      <c r="E44" s="129" t="str">
        <f>IFERROR(VLOOKUP($D$13&amp;"_"&amp;$A44,annexure1,COLUMNS($A$20:E$20),0),"")</f>
        <v/>
      </c>
      <c r="F44" s="130" t="str">
        <f>IFERROR(VLOOKUP($D$13&amp;"_"&amp;$A44,annexure1,COLUMNS($A$20:F$20),0),"")</f>
        <v/>
      </c>
      <c r="G44" s="130" t="str">
        <f>IFERROR(VLOOKUP($D$13&amp;"_"&amp;$A44,annexure1,COLUMNS($A$20:G$20),0),"")</f>
        <v/>
      </c>
      <c r="H44" s="130" t="str">
        <f>IFERROR(VLOOKUP($D$13&amp;"_"&amp;$A44,annexure1,COLUMNS($A$20:H$20),0),"")</f>
        <v/>
      </c>
      <c r="I44" s="130" t="str">
        <f>IFERROR(VLOOKUP($D$13&amp;"_"&amp;$A44,annexure1,COLUMNS($A$20:I$20),0),"")</f>
        <v/>
      </c>
      <c r="J44" s="130" t="str">
        <f>IFERROR(VLOOKUP($D$13&amp;"_"&amp;$A44,annexure1,COLUMNS($A$20:J$20),0),"")</f>
        <v/>
      </c>
      <c r="K44" s="130" t="str">
        <f>IFERROR(VLOOKUP($D$13&amp;"_"&amp;$A44,annexure1,COLUMNS($A$20:K$20),0),"")</f>
        <v/>
      </c>
    </row>
    <row r="45" spans="1:11">
      <c r="A45" s="7">
        <v>25</v>
      </c>
      <c r="B45" s="127" t="str">
        <f t="shared" si="1"/>
        <v/>
      </c>
      <c r="C45" s="127" t="str">
        <f t="shared" si="2"/>
        <v/>
      </c>
      <c r="D45" s="128" t="str">
        <f>IFERROR(VLOOKUP($D$13&amp;"_"&amp;$A45,annexure1,COLUMNS($A$20:D$20),0),"")</f>
        <v/>
      </c>
      <c r="E45" s="129" t="str">
        <f>IFERROR(VLOOKUP($D$13&amp;"_"&amp;$A45,annexure1,COLUMNS($A$20:E$20),0),"")</f>
        <v/>
      </c>
      <c r="F45" s="130" t="str">
        <f>IFERROR(VLOOKUP($D$13&amp;"_"&amp;$A45,annexure1,COLUMNS($A$20:F$20),0),"")</f>
        <v/>
      </c>
      <c r="G45" s="130" t="str">
        <f>IFERROR(VLOOKUP($D$13&amp;"_"&amp;$A45,annexure1,COLUMNS($A$20:G$20),0),"")</f>
        <v/>
      </c>
      <c r="H45" s="130" t="str">
        <f>IFERROR(VLOOKUP($D$13&amp;"_"&amp;$A45,annexure1,COLUMNS($A$20:H$20),0),"")</f>
        <v/>
      </c>
      <c r="I45" s="130" t="str">
        <f>IFERROR(VLOOKUP($D$13&amp;"_"&amp;$A45,annexure1,COLUMNS($A$20:I$20),0),"")</f>
        <v/>
      </c>
      <c r="J45" s="130" t="str">
        <f>IFERROR(VLOOKUP($D$13&amp;"_"&amp;$A45,annexure1,COLUMNS($A$20:J$20),0),"")</f>
        <v/>
      </c>
      <c r="K45" s="130" t="str">
        <f>IFERROR(VLOOKUP($D$13&amp;"_"&amp;$A45,annexure1,COLUMNS($A$20:K$20),0),"")</f>
        <v/>
      </c>
    </row>
    <row r="46" spans="1:11">
      <c r="A46" s="7">
        <v>26</v>
      </c>
      <c r="B46" s="127" t="str">
        <f t="shared" si="1"/>
        <v/>
      </c>
      <c r="C46" s="127" t="str">
        <f t="shared" si="2"/>
        <v/>
      </c>
      <c r="D46" s="128" t="str">
        <f>IFERROR(VLOOKUP($D$13&amp;"_"&amp;$A46,annexure1,COLUMNS($A$20:D$20),0),"")</f>
        <v/>
      </c>
      <c r="E46" s="129" t="str">
        <f>IFERROR(VLOOKUP($D$13&amp;"_"&amp;$A46,annexure1,COLUMNS($A$20:E$20),0),"")</f>
        <v/>
      </c>
      <c r="F46" s="130" t="str">
        <f>IFERROR(VLOOKUP($D$13&amp;"_"&amp;$A46,annexure1,COLUMNS($A$20:F$20),0),"")</f>
        <v/>
      </c>
      <c r="G46" s="130" t="str">
        <f>IFERROR(VLOOKUP($D$13&amp;"_"&amp;$A46,annexure1,COLUMNS($A$20:G$20),0),"")</f>
        <v/>
      </c>
      <c r="H46" s="130" t="str">
        <f>IFERROR(VLOOKUP($D$13&amp;"_"&amp;$A46,annexure1,COLUMNS($A$20:H$20),0),"")</f>
        <v/>
      </c>
      <c r="I46" s="130" t="str">
        <f>IFERROR(VLOOKUP($D$13&amp;"_"&amp;$A46,annexure1,COLUMNS($A$20:I$20),0),"")</f>
        <v/>
      </c>
      <c r="J46" s="130" t="str">
        <f>IFERROR(VLOOKUP($D$13&amp;"_"&amp;$A46,annexure1,COLUMNS($A$20:J$20),0),"")</f>
        <v/>
      </c>
      <c r="K46" s="130" t="str">
        <f>IFERROR(VLOOKUP($D$13&amp;"_"&amp;$A46,annexure1,COLUMNS($A$20:K$20),0),"")</f>
        <v/>
      </c>
    </row>
    <row r="47" spans="1:11">
      <c r="A47" s="7">
        <v>27</v>
      </c>
      <c r="B47" s="127" t="str">
        <f t="shared" si="1"/>
        <v/>
      </c>
      <c r="C47" s="127" t="str">
        <f t="shared" si="2"/>
        <v/>
      </c>
      <c r="D47" s="128" t="str">
        <f>IFERROR(VLOOKUP($D$13&amp;"_"&amp;$A47,annexure1,COLUMNS($A$20:D$20),0),"")</f>
        <v/>
      </c>
      <c r="E47" s="129" t="str">
        <f>IFERROR(VLOOKUP($D$13&amp;"_"&amp;$A47,annexure1,COLUMNS($A$20:E$20),0),"")</f>
        <v/>
      </c>
      <c r="F47" s="130" t="str">
        <f>IFERROR(VLOOKUP($D$13&amp;"_"&amp;$A47,annexure1,COLUMNS($A$20:F$20),0),"")</f>
        <v/>
      </c>
      <c r="G47" s="130" t="str">
        <f>IFERROR(VLOOKUP($D$13&amp;"_"&amp;$A47,annexure1,COLUMNS($A$20:G$20),0),"")</f>
        <v/>
      </c>
      <c r="H47" s="130" t="str">
        <f>IFERROR(VLOOKUP($D$13&amp;"_"&amp;$A47,annexure1,COLUMNS($A$20:H$20),0),"")</f>
        <v/>
      </c>
      <c r="I47" s="130" t="str">
        <f>IFERROR(VLOOKUP($D$13&amp;"_"&amp;$A47,annexure1,COLUMNS($A$20:I$20),0),"")</f>
        <v/>
      </c>
      <c r="J47" s="130" t="str">
        <f>IFERROR(VLOOKUP($D$13&amp;"_"&amp;$A47,annexure1,COLUMNS($A$20:J$20),0),"")</f>
        <v/>
      </c>
      <c r="K47" s="130" t="str">
        <f>IFERROR(VLOOKUP($D$13&amp;"_"&amp;$A47,annexure1,COLUMNS($A$20:K$20),0),"")</f>
        <v/>
      </c>
    </row>
    <row r="48" spans="1:11">
      <c r="A48" s="7">
        <v>28</v>
      </c>
      <c r="B48" s="127" t="str">
        <f t="shared" si="1"/>
        <v/>
      </c>
      <c r="C48" s="127" t="str">
        <f t="shared" si="2"/>
        <v/>
      </c>
      <c r="D48" s="128" t="str">
        <f>IFERROR(VLOOKUP($D$13&amp;"_"&amp;$A48,annexure1,COLUMNS($A$20:D$20),0),"")</f>
        <v/>
      </c>
      <c r="E48" s="129" t="str">
        <f>IFERROR(VLOOKUP($D$13&amp;"_"&amp;$A48,annexure1,COLUMNS($A$20:E$20),0),"")</f>
        <v/>
      </c>
      <c r="F48" s="130" t="str">
        <f>IFERROR(VLOOKUP($D$13&amp;"_"&amp;$A48,annexure1,COLUMNS($A$20:F$20),0),"")</f>
        <v/>
      </c>
      <c r="G48" s="130" t="str">
        <f>IFERROR(VLOOKUP($D$13&amp;"_"&amp;$A48,annexure1,COLUMNS($A$20:G$20),0),"")</f>
        <v/>
      </c>
      <c r="H48" s="130" t="str">
        <f>IFERROR(VLOOKUP($D$13&amp;"_"&amp;$A48,annexure1,COLUMNS($A$20:H$20),0),"")</f>
        <v/>
      </c>
      <c r="I48" s="130" t="str">
        <f>IFERROR(VLOOKUP($D$13&amp;"_"&amp;$A48,annexure1,COLUMNS($A$20:I$20),0),"")</f>
        <v/>
      </c>
      <c r="J48" s="130" t="str">
        <f>IFERROR(VLOOKUP($D$13&amp;"_"&amp;$A48,annexure1,COLUMNS($A$20:J$20),0),"")</f>
        <v/>
      </c>
      <c r="K48" s="130" t="str">
        <f>IFERROR(VLOOKUP($D$13&amp;"_"&amp;$A48,annexure1,COLUMNS($A$20:K$20),0),"")</f>
        <v/>
      </c>
    </row>
    <row r="49" spans="1:11">
      <c r="A49" s="7">
        <v>29</v>
      </c>
      <c r="B49" s="127" t="str">
        <f t="shared" si="1"/>
        <v/>
      </c>
      <c r="C49" s="127" t="str">
        <f t="shared" si="2"/>
        <v/>
      </c>
      <c r="D49" s="128" t="str">
        <f>IFERROR(VLOOKUP($D$13&amp;"_"&amp;$A49,annexure1,COLUMNS($A$20:D$20),0),"")</f>
        <v/>
      </c>
      <c r="E49" s="129" t="str">
        <f>IFERROR(VLOOKUP($D$13&amp;"_"&amp;$A49,annexure1,COLUMNS($A$20:E$20),0),"")</f>
        <v/>
      </c>
      <c r="F49" s="130" t="str">
        <f>IFERROR(VLOOKUP($D$13&amp;"_"&amp;$A49,annexure1,COLUMNS($A$20:F$20),0),"")</f>
        <v/>
      </c>
      <c r="G49" s="130" t="str">
        <f>IFERROR(VLOOKUP($D$13&amp;"_"&amp;$A49,annexure1,COLUMNS($A$20:G$20),0),"")</f>
        <v/>
      </c>
      <c r="H49" s="130" t="str">
        <f>IFERROR(VLOOKUP($D$13&amp;"_"&amp;$A49,annexure1,COLUMNS($A$20:H$20),0),"")</f>
        <v/>
      </c>
      <c r="I49" s="130" t="str">
        <f>IFERROR(VLOOKUP($D$13&amp;"_"&amp;$A49,annexure1,COLUMNS($A$20:I$20),0),"")</f>
        <v/>
      </c>
      <c r="J49" s="130" t="str">
        <f>IFERROR(VLOOKUP($D$13&amp;"_"&amp;$A49,annexure1,COLUMNS($A$20:J$20),0),"")</f>
        <v/>
      </c>
      <c r="K49" s="130" t="str">
        <f>IFERROR(VLOOKUP($D$13&amp;"_"&amp;$A49,annexure1,COLUMNS($A$20:K$20),0),"")</f>
        <v/>
      </c>
    </row>
    <row r="50" spans="1:11">
      <c r="A50" s="7">
        <v>30</v>
      </c>
      <c r="B50" s="127" t="str">
        <f t="shared" si="1"/>
        <v/>
      </c>
      <c r="C50" s="127" t="str">
        <f t="shared" si="2"/>
        <v/>
      </c>
      <c r="D50" s="128" t="str">
        <f>IFERROR(VLOOKUP($D$13&amp;"_"&amp;$A50,annexure1,COLUMNS($A$20:D$20),0),"")</f>
        <v/>
      </c>
      <c r="E50" s="129" t="str">
        <f>IFERROR(VLOOKUP($D$13&amp;"_"&amp;$A50,annexure1,COLUMNS($A$20:E$20),0),"")</f>
        <v/>
      </c>
      <c r="F50" s="130" t="str">
        <f>IFERROR(VLOOKUP($D$13&amp;"_"&amp;$A50,annexure1,COLUMNS($A$20:F$20),0),"")</f>
        <v/>
      </c>
      <c r="G50" s="130" t="str">
        <f>IFERROR(VLOOKUP($D$13&amp;"_"&amp;$A50,annexure1,COLUMNS($A$20:G$20),0),"")</f>
        <v/>
      </c>
      <c r="H50" s="130" t="str">
        <f>IFERROR(VLOOKUP($D$13&amp;"_"&amp;$A50,annexure1,COLUMNS($A$20:H$20),0),"")</f>
        <v/>
      </c>
      <c r="I50" s="130" t="str">
        <f>IFERROR(VLOOKUP($D$13&amp;"_"&amp;$A50,annexure1,COLUMNS($A$20:I$20),0),"")</f>
        <v/>
      </c>
      <c r="J50" s="130" t="str">
        <f>IFERROR(VLOOKUP($D$13&amp;"_"&amp;$A50,annexure1,COLUMNS($A$20:J$20),0),"")</f>
        <v/>
      </c>
      <c r="K50" s="130" t="str">
        <f>IFERROR(VLOOKUP($D$13&amp;"_"&amp;$A50,annexure1,COLUMNS($A$20:K$20),0),"")</f>
        <v/>
      </c>
    </row>
    <row r="51" spans="1:11">
      <c r="A51" s="7">
        <v>31</v>
      </c>
      <c r="B51" s="127" t="str">
        <f t="shared" si="1"/>
        <v/>
      </c>
      <c r="C51" s="127" t="str">
        <f t="shared" si="2"/>
        <v/>
      </c>
      <c r="D51" s="128" t="str">
        <f>IFERROR(VLOOKUP($D$13&amp;"_"&amp;$A51,annexure1,COLUMNS($A$20:D$20),0),"")</f>
        <v/>
      </c>
      <c r="E51" s="129" t="str">
        <f>IFERROR(VLOOKUP($D$13&amp;"_"&amp;$A51,annexure1,COLUMNS($A$20:E$20),0),"")</f>
        <v/>
      </c>
      <c r="F51" s="130" t="str">
        <f>IFERROR(VLOOKUP($D$13&amp;"_"&amp;$A51,annexure1,COLUMNS($A$20:F$20),0),"")</f>
        <v/>
      </c>
      <c r="G51" s="130" t="str">
        <f>IFERROR(VLOOKUP($D$13&amp;"_"&amp;$A51,annexure1,COLUMNS($A$20:G$20),0),"")</f>
        <v/>
      </c>
      <c r="H51" s="130" t="str">
        <f>IFERROR(VLOOKUP($D$13&amp;"_"&amp;$A51,annexure1,COLUMNS($A$20:H$20),0),"")</f>
        <v/>
      </c>
      <c r="I51" s="130" t="str">
        <f>IFERROR(VLOOKUP($D$13&amp;"_"&amp;$A51,annexure1,COLUMNS($A$20:I$20),0),"")</f>
        <v/>
      </c>
      <c r="J51" s="130" t="str">
        <f>IFERROR(VLOOKUP($D$13&amp;"_"&amp;$A51,annexure1,COLUMNS($A$20:J$20),0),"")</f>
        <v/>
      </c>
      <c r="K51" s="130" t="str">
        <f>IFERROR(VLOOKUP($D$13&amp;"_"&amp;$A51,annexure1,COLUMNS($A$20:K$20),0),"")</f>
        <v/>
      </c>
    </row>
    <row r="52" spans="1:11">
      <c r="A52" s="7">
        <v>32</v>
      </c>
      <c r="B52" s="127" t="str">
        <f t="shared" si="1"/>
        <v/>
      </c>
      <c r="C52" s="127" t="str">
        <f t="shared" si="2"/>
        <v/>
      </c>
      <c r="D52" s="128" t="str">
        <f>IFERROR(VLOOKUP($D$13&amp;"_"&amp;$A52,annexure1,COLUMNS($A$20:D$20),0),"")</f>
        <v/>
      </c>
      <c r="E52" s="129" t="str">
        <f>IFERROR(VLOOKUP($D$13&amp;"_"&amp;$A52,annexure1,COLUMNS($A$20:E$20),0),"")</f>
        <v/>
      </c>
      <c r="F52" s="130" t="str">
        <f>IFERROR(VLOOKUP($D$13&amp;"_"&amp;$A52,annexure1,COLUMNS($A$20:F$20),0),"")</f>
        <v/>
      </c>
      <c r="G52" s="130" t="str">
        <f>IFERROR(VLOOKUP($D$13&amp;"_"&amp;$A52,annexure1,COLUMNS($A$20:G$20),0),"")</f>
        <v/>
      </c>
      <c r="H52" s="130" t="str">
        <f>IFERROR(VLOOKUP($D$13&amp;"_"&amp;$A52,annexure1,COLUMNS($A$20:H$20),0),"")</f>
        <v/>
      </c>
      <c r="I52" s="130" t="str">
        <f>IFERROR(VLOOKUP($D$13&amp;"_"&amp;$A52,annexure1,COLUMNS($A$20:I$20),0),"")</f>
        <v/>
      </c>
      <c r="J52" s="130" t="str">
        <f>IFERROR(VLOOKUP($D$13&amp;"_"&amp;$A52,annexure1,COLUMNS($A$20:J$20),0),"")</f>
        <v/>
      </c>
      <c r="K52" s="130" t="str">
        <f>IFERROR(VLOOKUP($D$13&amp;"_"&amp;$A52,annexure1,COLUMNS($A$20:K$20),0),"")</f>
        <v/>
      </c>
    </row>
    <row r="53" spans="1:11">
      <c r="A53" s="7">
        <v>33</v>
      </c>
      <c r="B53" s="127" t="str">
        <f t="shared" si="1"/>
        <v/>
      </c>
      <c r="C53" s="127" t="str">
        <f t="shared" si="2"/>
        <v/>
      </c>
      <c r="D53" s="128" t="str">
        <f>IFERROR(VLOOKUP($D$13&amp;"_"&amp;$A53,annexure1,COLUMNS($A$20:D$20),0),"")</f>
        <v/>
      </c>
      <c r="E53" s="129" t="str">
        <f>IFERROR(VLOOKUP($D$13&amp;"_"&amp;$A53,annexure1,COLUMNS($A$20:E$20),0),"")</f>
        <v/>
      </c>
      <c r="F53" s="130" t="str">
        <f>IFERROR(VLOOKUP($D$13&amp;"_"&amp;$A53,annexure1,COLUMNS($A$20:F$20),0),"")</f>
        <v/>
      </c>
      <c r="G53" s="130" t="str">
        <f>IFERROR(VLOOKUP($D$13&amp;"_"&amp;$A53,annexure1,COLUMNS($A$20:G$20),0),"")</f>
        <v/>
      </c>
      <c r="H53" s="130" t="str">
        <f>IFERROR(VLOOKUP($D$13&amp;"_"&amp;$A53,annexure1,COLUMNS($A$20:H$20),0),"")</f>
        <v/>
      </c>
      <c r="I53" s="130" t="str">
        <f>IFERROR(VLOOKUP($D$13&amp;"_"&amp;$A53,annexure1,COLUMNS($A$20:I$20),0),"")</f>
        <v/>
      </c>
      <c r="J53" s="130" t="str">
        <f>IFERROR(VLOOKUP($D$13&amp;"_"&amp;$A53,annexure1,COLUMNS($A$20:J$20),0),"")</f>
        <v/>
      </c>
      <c r="K53" s="130" t="str">
        <f>IFERROR(VLOOKUP($D$13&amp;"_"&amp;$A53,annexure1,COLUMNS($A$20:K$20),0),"")</f>
        <v/>
      </c>
    </row>
    <row r="54" spans="1:11">
      <c r="A54" s="7">
        <v>34</v>
      </c>
      <c r="B54" s="127" t="str">
        <f t="shared" si="1"/>
        <v/>
      </c>
      <c r="C54" s="127" t="str">
        <f t="shared" si="2"/>
        <v/>
      </c>
      <c r="D54" s="128" t="str">
        <f>IFERROR(VLOOKUP($D$13&amp;"_"&amp;$A54,annexure1,COLUMNS($A$20:D$20),0),"")</f>
        <v/>
      </c>
      <c r="E54" s="129" t="str">
        <f>IFERROR(VLOOKUP($D$13&amp;"_"&amp;$A54,annexure1,COLUMNS($A$20:E$20),0),"")</f>
        <v/>
      </c>
      <c r="F54" s="130" t="str">
        <f>IFERROR(VLOOKUP($D$13&amp;"_"&amp;$A54,annexure1,COLUMNS($A$20:F$20),0),"")</f>
        <v/>
      </c>
      <c r="G54" s="130" t="str">
        <f>IFERROR(VLOOKUP($D$13&amp;"_"&amp;$A54,annexure1,COLUMNS($A$20:G$20),0),"")</f>
        <v/>
      </c>
      <c r="H54" s="130" t="str">
        <f>IFERROR(VLOOKUP($D$13&amp;"_"&amp;$A54,annexure1,COLUMNS($A$20:H$20),0),"")</f>
        <v/>
      </c>
      <c r="I54" s="130" t="str">
        <f>IFERROR(VLOOKUP($D$13&amp;"_"&amp;$A54,annexure1,COLUMNS($A$20:I$20),0),"")</f>
        <v/>
      </c>
      <c r="J54" s="130" t="str">
        <f>IFERROR(VLOOKUP($D$13&amp;"_"&amp;$A54,annexure1,COLUMNS($A$20:J$20),0),"")</f>
        <v/>
      </c>
      <c r="K54" s="130" t="str">
        <f>IFERROR(VLOOKUP($D$13&amp;"_"&amp;$A54,annexure1,COLUMNS($A$20:K$20),0),"")</f>
        <v/>
      </c>
    </row>
    <row r="55" spans="1:11">
      <c r="A55" s="7">
        <v>35</v>
      </c>
      <c r="B55" s="127" t="str">
        <f t="shared" si="1"/>
        <v/>
      </c>
      <c r="C55" s="127" t="str">
        <f t="shared" si="2"/>
        <v/>
      </c>
      <c r="D55" s="128" t="str">
        <f>IFERROR(VLOOKUP($D$13&amp;"_"&amp;$A55,annexure1,COLUMNS($A$20:D$20),0),"")</f>
        <v/>
      </c>
      <c r="E55" s="129" t="str">
        <f>IFERROR(VLOOKUP($D$13&amp;"_"&amp;$A55,annexure1,COLUMNS($A$20:E$20),0),"")</f>
        <v/>
      </c>
      <c r="F55" s="130" t="str">
        <f>IFERROR(VLOOKUP($D$13&amp;"_"&amp;$A55,annexure1,COLUMNS($A$20:F$20),0),"")</f>
        <v/>
      </c>
      <c r="G55" s="130" t="str">
        <f>IFERROR(VLOOKUP($D$13&amp;"_"&amp;$A55,annexure1,COLUMNS($A$20:G$20),0),"")</f>
        <v/>
      </c>
      <c r="H55" s="130" t="str">
        <f>IFERROR(VLOOKUP($D$13&amp;"_"&amp;$A55,annexure1,COLUMNS($A$20:H$20),0),"")</f>
        <v/>
      </c>
      <c r="I55" s="130" t="str">
        <f>IFERROR(VLOOKUP($D$13&amp;"_"&amp;$A55,annexure1,COLUMNS($A$20:I$20),0),"")</f>
        <v/>
      </c>
      <c r="J55" s="130" t="str">
        <f>IFERROR(VLOOKUP($D$13&amp;"_"&amp;$A55,annexure1,COLUMNS($A$20:J$20),0),"")</f>
        <v/>
      </c>
      <c r="K55" s="130" t="str">
        <f>IFERROR(VLOOKUP($D$13&amp;"_"&amp;$A55,annexure1,COLUMNS($A$20:K$20),0),"")</f>
        <v/>
      </c>
    </row>
    <row r="56" spans="1:11">
      <c r="A56" s="7">
        <v>36</v>
      </c>
      <c r="B56" s="127" t="str">
        <f t="shared" si="1"/>
        <v/>
      </c>
      <c r="C56" s="127" t="str">
        <f t="shared" si="2"/>
        <v/>
      </c>
      <c r="D56" s="128" t="str">
        <f>IFERROR(VLOOKUP($D$13&amp;"_"&amp;$A56,annexure1,COLUMNS($A$20:D$20),0),"")</f>
        <v/>
      </c>
      <c r="E56" s="129" t="str">
        <f>IFERROR(VLOOKUP($D$13&amp;"_"&amp;$A56,annexure1,COLUMNS($A$20:E$20),0),"")</f>
        <v/>
      </c>
      <c r="F56" s="130" t="str">
        <f>IFERROR(VLOOKUP($D$13&amp;"_"&amp;$A56,annexure1,COLUMNS($A$20:F$20),0),"")</f>
        <v/>
      </c>
      <c r="G56" s="130" t="str">
        <f>IFERROR(VLOOKUP($D$13&amp;"_"&amp;$A56,annexure1,COLUMNS($A$20:G$20),0),"")</f>
        <v/>
      </c>
      <c r="H56" s="130" t="str">
        <f>IFERROR(VLOOKUP($D$13&amp;"_"&amp;$A56,annexure1,COLUMNS($A$20:H$20),0),"")</f>
        <v/>
      </c>
      <c r="I56" s="130" t="str">
        <f>IFERROR(VLOOKUP($D$13&amp;"_"&amp;$A56,annexure1,COLUMNS($A$20:I$20),0),"")</f>
        <v/>
      </c>
      <c r="J56" s="130" t="str">
        <f>IFERROR(VLOOKUP($D$13&amp;"_"&amp;$A56,annexure1,COLUMNS($A$20:J$20),0),"")</f>
        <v/>
      </c>
      <c r="K56" s="130" t="str">
        <f>IFERROR(VLOOKUP($D$13&amp;"_"&amp;$A56,annexure1,COLUMNS($A$20:K$20),0),"")</f>
        <v/>
      </c>
    </row>
    <row r="57" spans="1:11">
      <c r="A57" s="7">
        <v>37</v>
      </c>
      <c r="B57" s="127" t="str">
        <f t="shared" si="1"/>
        <v/>
      </c>
      <c r="C57" s="127" t="str">
        <f t="shared" si="2"/>
        <v/>
      </c>
      <c r="D57" s="128" t="str">
        <f>IFERROR(VLOOKUP($D$13&amp;"_"&amp;$A57,annexure1,COLUMNS($A$20:D$20),0),"")</f>
        <v/>
      </c>
      <c r="E57" s="129" t="str">
        <f>IFERROR(VLOOKUP($D$13&amp;"_"&amp;$A57,annexure1,COLUMNS($A$20:E$20),0),"")</f>
        <v/>
      </c>
      <c r="F57" s="130" t="str">
        <f>IFERROR(VLOOKUP($D$13&amp;"_"&amp;$A57,annexure1,COLUMNS($A$20:F$20),0),"")</f>
        <v/>
      </c>
      <c r="G57" s="130" t="str">
        <f>IFERROR(VLOOKUP($D$13&amp;"_"&amp;$A57,annexure1,COLUMNS($A$20:G$20),0),"")</f>
        <v/>
      </c>
      <c r="H57" s="130" t="str">
        <f>IFERROR(VLOOKUP($D$13&amp;"_"&amp;$A57,annexure1,COLUMNS($A$20:H$20),0),"")</f>
        <v/>
      </c>
      <c r="I57" s="130" t="str">
        <f>IFERROR(VLOOKUP($D$13&amp;"_"&amp;$A57,annexure1,COLUMNS($A$20:I$20),0),"")</f>
        <v/>
      </c>
      <c r="J57" s="130" t="str">
        <f>IFERROR(VLOOKUP($D$13&amp;"_"&amp;$A57,annexure1,COLUMNS($A$20:J$20),0),"")</f>
        <v/>
      </c>
      <c r="K57" s="130" t="str">
        <f>IFERROR(VLOOKUP($D$13&amp;"_"&amp;$A57,annexure1,COLUMNS($A$20:K$20),0),"")</f>
        <v/>
      </c>
    </row>
    <row r="58" spans="1:11">
      <c r="A58" s="7">
        <v>38</v>
      </c>
      <c r="B58" s="127" t="str">
        <f t="shared" si="1"/>
        <v/>
      </c>
      <c r="C58" s="127" t="str">
        <f t="shared" si="2"/>
        <v/>
      </c>
      <c r="D58" s="128" t="str">
        <f>IFERROR(VLOOKUP($D$13&amp;"_"&amp;$A58,annexure1,COLUMNS($A$20:D$20),0),"")</f>
        <v/>
      </c>
      <c r="E58" s="129" t="str">
        <f>IFERROR(VLOOKUP($D$13&amp;"_"&amp;$A58,annexure1,COLUMNS($A$20:E$20),0),"")</f>
        <v/>
      </c>
      <c r="F58" s="130" t="str">
        <f>IFERROR(VLOOKUP($D$13&amp;"_"&amp;$A58,annexure1,COLUMNS($A$20:F$20),0),"")</f>
        <v/>
      </c>
      <c r="G58" s="130" t="str">
        <f>IFERROR(VLOOKUP($D$13&amp;"_"&amp;$A58,annexure1,COLUMNS($A$20:G$20),0),"")</f>
        <v/>
      </c>
      <c r="H58" s="130" t="str">
        <f>IFERROR(VLOOKUP($D$13&amp;"_"&amp;$A58,annexure1,COLUMNS($A$20:H$20),0),"")</f>
        <v/>
      </c>
      <c r="I58" s="130" t="str">
        <f>IFERROR(VLOOKUP($D$13&amp;"_"&amp;$A58,annexure1,COLUMNS($A$20:I$20),0),"")</f>
        <v/>
      </c>
      <c r="J58" s="130" t="str">
        <f>IFERROR(VLOOKUP($D$13&amp;"_"&amp;$A58,annexure1,COLUMNS($A$20:J$20),0),"")</f>
        <v/>
      </c>
      <c r="K58" s="130" t="str">
        <f>IFERROR(VLOOKUP($D$13&amp;"_"&amp;$A58,annexure1,COLUMNS($A$20:K$20),0),"")</f>
        <v/>
      </c>
    </row>
    <row r="59" spans="1:11">
      <c r="A59" s="7">
        <v>39</v>
      </c>
      <c r="B59" s="127" t="str">
        <f t="shared" si="1"/>
        <v/>
      </c>
      <c r="C59" s="127" t="str">
        <f t="shared" si="2"/>
        <v/>
      </c>
      <c r="D59" s="128" t="str">
        <f>IFERROR(VLOOKUP($D$13&amp;"_"&amp;$A59,annexure1,COLUMNS($A$20:D$20),0),"")</f>
        <v/>
      </c>
      <c r="E59" s="129" t="str">
        <f>IFERROR(VLOOKUP($D$13&amp;"_"&amp;$A59,annexure1,COLUMNS($A$20:E$20),0),"")</f>
        <v/>
      </c>
      <c r="F59" s="130" t="str">
        <f>IFERROR(VLOOKUP($D$13&amp;"_"&amp;$A59,annexure1,COLUMNS($A$20:F$20),0),"")</f>
        <v/>
      </c>
      <c r="G59" s="130" t="str">
        <f>IFERROR(VLOOKUP($D$13&amp;"_"&amp;$A59,annexure1,COLUMNS($A$20:G$20),0),"")</f>
        <v/>
      </c>
      <c r="H59" s="130" t="str">
        <f>IFERROR(VLOOKUP($D$13&amp;"_"&amp;$A59,annexure1,COLUMNS($A$20:H$20),0),"")</f>
        <v/>
      </c>
      <c r="I59" s="130" t="str">
        <f>IFERROR(VLOOKUP($D$13&amp;"_"&amp;$A59,annexure1,COLUMNS($A$20:I$20),0),"")</f>
        <v/>
      </c>
      <c r="J59" s="130" t="str">
        <f>IFERROR(VLOOKUP($D$13&amp;"_"&amp;$A59,annexure1,COLUMNS($A$20:J$20),0),"")</f>
        <v/>
      </c>
      <c r="K59" s="130" t="str">
        <f>IFERROR(VLOOKUP($D$13&amp;"_"&amp;$A59,annexure1,COLUMNS($A$20:K$20),0),"")</f>
        <v/>
      </c>
    </row>
    <row r="60" spans="1:11">
      <c r="A60" s="7">
        <v>40</v>
      </c>
      <c r="B60" s="127" t="str">
        <f t="shared" si="1"/>
        <v/>
      </c>
      <c r="C60" s="127" t="str">
        <f t="shared" si="2"/>
        <v/>
      </c>
      <c r="D60" s="128" t="str">
        <f>IFERROR(VLOOKUP($D$13&amp;"_"&amp;$A60,annexure1,COLUMNS($A$20:D$20),0),"")</f>
        <v/>
      </c>
      <c r="E60" s="129" t="str">
        <f>IFERROR(VLOOKUP($D$13&amp;"_"&amp;$A60,annexure1,COLUMNS($A$20:E$20),0),"")</f>
        <v/>
      </c>
      <c r="F60" s="130" t="str">
        <f>IFERROR(VLOOKUP($D$13&amp;"_"&amp;$A60,annexure1,COLUMNS($A$20:F$20),0),"")</f>
        <v/>
      </c>
      <c r="G60" s="130" t="str">
        <f>IFERROR(VLOOKUP($D$13&amp;"_"&amp;$A60,annexure1,COLUMNS($A$20:G$20),0),"")</f>
        <v/>
      </c>
      <c r="H60" s="130" t="str">
        <f>IFERROR(VLOOKUP($D$13&amp;"_"&amp;$A60,annexure1,COLUMNS($A$20:H$20),0),"")</f>
        <v/>
      </c>
      <c r="I60" s="130" t="str">
        <f>IFERROR(VLOOKUP($D$13&amp;"_"&amp;$A60,annexure1,COLUMNS($A$20:I$20),0),"")</f>
        <v/>
      </c>
      <c r="J60" s="130" t="str">
        <f>IFERROR(VLOOKUP($D$13&amp;"_"&amp;$A60,annexure1,COLUMNS($A$20:J$20),0),"")</f>
        <v/>
      </c>
      <c r="K60" s="130" t="str">
        <f>IFERROR(VLOOKUP($D$13&amp;"_"&amp;$A60,annexure1,COLUMNS($A$20:K$20),0),"")</f>
        <v/>
      </c>
    </row>
    <row r="61" spans="1:11">
      <c r="A61" s="7">
        <v>41</v>
      </c>
      <c r="B61" s="127" t="str">
        <f t="shared" si="1"/>
        <v/>
      </c>
      <c r="C61" s="127" t="str">
        <f t="shared" si="2"/>
        <v/>
      </c>
      <c r="D61" s="128" t="str">
        <f>IFERROR(VLOOKUP($D$13&amp;"_"&amp;$A61,annexure1,COLUMNS($A$20:D$20),0),"")</f>
        <v/>
      </c>
      <c r="E61" s="129" t="str">
        <f>IFERROR(VLOOKUP($D$13&amp;"_"&amp;$A61,annexure1,COLUMNS($A$20:E$20),0),"")</f>
        <v/>
      </c>
      <c r="F61" s="130" t="str">
        <f>IFERROR(VLOOKUP($D$13&amp;"_"&amp;$A61,annexure1,COLUMNS($A$20:F$20),0),"")</f>
        <v/>
      </c>
      <c r="G61" s="130" t="str">
        <f>IFERROR(VLOOKUP($D$13&amp;"_"&amp;$A61,annexure1,COLUMNS($A$20:G$20),0),"")</f>
        <v/>
      </c>
      <c r="H61" s="130" t="str">
        <f>IFERROR(VLOOKUP($D$13&amp;"_"&amp;$A61,annexure1,COLUMNS($A$20:H$20),0),"")</f>
        <v/>
      </c>
      <c r="I61" s="130" t="str">
        <f>IFERROR(VLOOKUP($D$13&amp;"_"&amp;$A61,annexure1,COLUMNS($A$20:I$20),0),"")</f>
        <v/>
      </c>
      <c r="J61" s="130" t="str">
        <f>IFERROR(VLOOKUP($D$13&amp;"_"&amp;$A61,annexure1,COLUMNS($A$20:J$20),0),"")</f>
        <v/>
      </c>
      <c r="K61" s="130" t="str">
        <f>IFERROR(VLOOKUP($D$13&amp;"_"&amp;$A61,annexure1,COLUMNS($A$20:K$20),0),"")</f>
        <v/>
      </c>
    </row>
    <row r="62" spans="1:11">
      <c r="A62" s="7">
        <v>42</v>
      </c>
      <c r="B62" s="127" t="str">
        <f t="shared" si="1"/>
        <v/>
      </c>
      <c r="C62" s="127" t="str">
        <f t="shared" si="2"/>
        <v/>
      </c>
      <c r="D62" s="128" t="str">
        <f>IFERROR(VLOOKUP($D$13&amp;"_"&amp;$A62,annexure1,COLUMNS($A$20:D$20),0),"")</f>
        <v/>
      </c>
      <c r="E62" s="129" t="str">
        <f>IFERROR(VLOOKUP($D$13&amp;"_"&amp;$A62,annexure1,COLUMNS($A$20:E$20),0),"")</f>
        <v/>
      </c>
      <c r="F62" s="130" t="str">
        <f>IFERROR(VLOOKUP($D$13&amp;"_"&amp;$A62,annexure1,COLUMNS($A$20:F$20),0),"")</f>
        <v/>
      </c>
      <c r="G62" s="130" t="str">
        <f>IFERROR(VLOOKUP($D$13&amp;"_"&amp;$A62,annexure1,COLUMNS($A$20:G$20),0),"")</f>
        <v/>
      </c>
      <c r="H62" s="130" t="str">
        <f>IFERROR(VLOOKUP($D$13&amp;"_"&amp;$A62,annexure1,COLUMNS($A$20:H$20),0),"")</f>
        <v/>
      </c>
      <c r="I62" s="130" t="str">
        <f>IFERROR(VLOOKUP($D$13&amp;"_"&amp;$A62,annexure1,COLUMNS($A$20:I$20),0),"")</f>
        <v/>
      </c>
      <c r="J62" s="130" t="str">
        <f>IFERROR(VLOOKUP($D$13&amp;"_"&amp;$A62,annexure1,COLUMNS($A$20:J$20),0),"")</f>
        <v/>
      </c>
      <c r="K62" s="130" t="str">
        <f>IFERROR(VLOOKUP($D$13&amp;"_"&amp;$A62,annexure1,COLUMNS($A$20:K$20),0),"")</f>
        <v/>
      </c>
    </row>
    <row r="63" spans="1:11">
      <c r="A63" s="7">
        <v>43</v>
      </c>
      <c r="B63" s="127" t="str">
        <f t="shared" si="1"/>
        <v/>
      </c>
      <c r="C63" s="127" t="str">
        <f t="shared" si="2"/>
        <v/>
      </c>
      <c r="D63" s="128" t="str">
        <f>IFERROR(VLOOKUP($D$13&amp;"_"&amp;$A63,annexure1,COLUMNS($A$20:D$20),0),"")</f>
        <v/>
      </c>
      <c r="E63" s="129" t="str">
        <f>IFERROR(VLOOKUP($D$13&amp;"_"&amp;$A63,annexure1,COLUMNS($A$20:E$20),0),"")</f>
        <v/>
      </c>
      <c r="F63" s="130" t="str">
        <f>IFERROR(VLOOKUP($D$13&amp;"_"&amp;$A63,annexure1,COLUMNS($A$20:F$20),0),"")</f>
        <v/>
      </c>
      <c r="G63" s="130" t="str">
        <f>IFERROR(VLOOKUP($D$13&amp;"_"&amp;$A63,annexure1,COLUMNS($A$20:G$20),0),"")</f>
        <v/>
      </c>
      <c r="H63" s="130" t="str">
        <f>IFERROR(VLOOKUP($D$13&amp;"_"&amp;$A63,annexure1,COLUMNS($A$20:H$20),0),"")</f>
        <v/>
      </c>
      <c r="I63" s="130" t="str">
        <f>IFERROR(VLOOKUP($D$13&amp;"_"&amp;$A63,annexure1,COLUMNS($A$20:I$20),0),"")</f>
        <v/>
      </c>
      <c r="J63" s="130" t="str">
        <f>IFERROR(VLOOKUP($D$13&amp;"_"&amp;$A63,annexure1,COLUMNS($A$20:J$20),0),"")</f>
        <v/>
      </c>
      <c r="K63" s="130" t="str">
        <f>IFERROR(VLOOKUP($D$13&amp;"_"&amp;$A63,annexure1,COLUMNS($A$20:K$20),0),"")</f>
        <v/>
      </c>
    </row>
    <row r="64" spans="1:11">
      <c r="A64" s="7">
        <v>44</v>
      </c>
      <c r="B64" s="127" t="str">
        <f t="shared" si="1"/>
        <v/>
      </c>
      <c r="C64" s="127" t="str">
        <f t="shared" si="2"/>
        <v/>
      </c>
      <c r="D64" s="128" t="str">
        <f>IFERROR(VLOOKUP($D$13&amp;"_"&amp;$A64,annexure1,COLUMNS($A$20:D$20),0),"")</f>
        <v/>
      </c>
      <c r="E64" s="129" t="str">
        <f>IFERROR(VLOOKUP($D$13&amp;"_"&amp;$A64,annexure1,COLUMNS($A$20:E$20),0),"")</f>
        <v/>
      </c>
      <c r="F64" s="130" t="str">
        <f>IFERROR(VLOOKUP($D$13&amp;"_"&amp;$A64,annexure1,COLUMNS($A$20:F$20),0),"")</f>
        <v/>
      </c>
      <c r="G64" s="130" t="str">
        <f>IFERROR(VLOOKUP($D$13&amp;"_"&amp;$A64,annexure1,COLUMNS($A$20:G$20),0),"")</f>
        <v/>
      </c>
      <c r="H64" s="130" t="str">
        <f>IFERROR(VLOOKUP($D$13&amp;"_"&amp;$A64,annexure1,COLUMNS($A$20:H$20),0),"")</f>
        <v/>
      </c>
      <c r="I64" s="130" t="str">
        <f>IFERROR(VLOOKUP($D$13&amp;"_"&amp;$A64,annexure1,COLUMNS($A$20:I$20),0),"")</f>
        <v/>
      </c>
      <c r="J64" s="130" t="str">
        <f>IFERROR(VLOOKUP($D$13&amp;"_"&amp;$A64,annexure1,COLUMNS($A$20:J$20),0),"")</f>
        <v/>
      </c>
      <c r="K64" s="130" t="str">
        <f>IFERROR(VLOOKUP($D$13&amp;"_"&amp;$A64,annexure1,COLUMNS($A$20:K$20),0),"")</f>
        <v/>
      </c>
    </row>
    <row r="65" spans="1:11">
      <c r="A65" s="7">
        <v>45</v>
      </c>
      <c r="B65" s="127" t="str">
        <f t="shared" si="1"/>
        <v/>
      </c>
      <c r="C65" s="127" t="str">
        <f t="shared" si="2"/>
        <v/>
      </c>
      <c r="D65" s="128" t="str">
        <f>IFERROR(VLOOKUP($D$13&amp;"_"&amp;$A65,annexure1,COLUMNS($A$20:D$20),0),"")</f>
        <v/>
      </c>
      <c r="E65" s="129" t="str">
        <f>IFERROR(VLOOKUP($D$13&amp;"_"&amp;$A65,annexure1,COLUMNS($A$20:E$20),0),"")</f>
        <v/>
      </c>
      <c r="F65" s="130" t="str">
        <f>IFERROR(VLOOKUP($D$13&amp;"_"&amp;$A65,annexure1,COLUMNS($A$20:F$20),0),"")</f>
        <v/>
      </c>
      <c r="G65" s="130" t="str">
        <f>IFERROR(VLOOKUP($D$13&amp;"_"&amp;$A65,annexure1,COLUMNS($A$20:G$20),0),"")</f>
        <v/>
      </c>
      <c r="H65" s="130" t="str">
        <f>IFERROR(VLOOKUP($D$13&amp;"_"&amp;$A65,annexure1,COLUMNS($A$20:H$20),0),"")</f>
        <v/>
      </c>
      <c r="I65" s="130" t="str">
        <f>IFERROR(VLOOKUP($D$13&amp;"_"&amp;$A65,annexure1,COLUMNS($A$20:I$20),0),"")</f>
        <v/>
      </c>
      <c r="J65" s="130" t="str">
        <f>IFERROR(VLOOKUP($D$13&amp;"_"&amp;$A65,annexure1,COLUMNS($A$20:J$20),0),"")</f>
        <v/>
      </c>
      <c r="K65" s="130" t="str">
        <f>IFERROR(VLOOKUP($D$13&amp;"_"&amp;$A65,annexure1,COLUMNS($A$20:K$20),0),"")</f>
        <v/>
      </c>
    </row>
    <row r="66" spans="1:11">
      <c r="A66" s="7">
        <v>46</v>
      </c>
      <c r="B66" s="127" t="str">
        <f t="shared" si="1"/>
        <v/>
      </c>
      <c r="C66" s="127" t="str">
        <f t="shared" si="2"/>
        <v/>
      </c>
      <c r="D66" s="128" t="str">
        <f>IFERROR(VLOOKUP($D$13&amp;"_"&amp;$A66,annexure1,COLUMNS($A$20:D$20),0),"")</f>
        <v/>
      </c>
      <c r="E66" s="129" t="str">
        <f>IFERROR(VLOOKUP($D$13&amp;"_"&amp;$A66,annexure1,COLUMNS($A$20:E$20),0),"")</f>
        <v/>
      </c>
      <c r="F66" s="130" t="str">
        <f>IFERROR(VLOOKUP($D$13&amp;"_"&amp;$A66,annexure1,COLUMNS($A$20:F$20),0),"")</f>
        <v/>
      </c>
      <c r="G66" s="130" t="str">
        <f>IFERROR(VLOOKUP($D$13&amp;"_"&amp;$A66,annexure1,COLUMNS($A$20:G$20),0),"")</f>
        <v/>
      </c>
      <c r="H66" s="130" t="str">
        <f>IFERROR(VLOOKUP($D$13&amp;"_"&amp;$A66,annexure1,COLUMNS($A$20:H$20),0),"")</f>
        <v/>
      </c>
      <c r="I66" s="130" t="str">
        <f>IFERROR(VLOOKUP($D$13&amp;"_"&amp;$A66,annexure1,COLUMNS($A$20:I$20),0),"")</f>
        <v/>
      </c>
      <c r="J66" s="130" t="str">
        <f>IFERROR(VLOOKUP($D$13&amp;"_"&amp;$A66,annexure1,COLUMNS($A$20:J$20),0),"")</f>
        <v/>
      </c>
      <c r="K66" s="130" t="str">
        <f>IFERROR(VLOOKUP($D$13&amp;"_"&amp;$A66,annexure1,COLUMNS($A$20:K$20),0),"")</f>
        <v/>
      </c>
    </row>
    <row r="67" spans="1:11">
      <c r="A67" s="7">
        <v>47</v>
      </c>
      <c r="B67" s="127" t="str">
        <f t="shared" si="1"/>
        <v/>
      </c>
      <c r="C67" s="127" t="str">
        <f t="shared" si="2"/>
        <v/>
      </c>
      <c r="D67" s="128" t="str">
        <f>IFERROR(VLOOKUP($D$13&amp;"_"&amp;$A67,annexure1,COLUMNS($A$20:D$20),0),"")</f>
        <v/>
      </c>
      <c r="E67" s="129" t="str">
        <f>IFERROR(VLOOKUP($D$13&amp;"_"&amp;$A67,annexure1,COLUMNS($A$20:E$20),0),"")</f>
        <v/>
      </c>
      <c r="F67" s="130" t="str">
        <f>IFERROR(VLOOKUP($D$13&amp;"_"&amp;$A67,annexure1,COLUMNS($A$20:F$20),0),"")</f>
        <v/>
      </c>
      <c r="G67" s="130" t="str">
        <f>IFERROR(VLOOKUP($D$13&amp;"_"&amp;$A67,annexure1,COLUMNS($A$20:G$20),0),"")</f>
        <v/>
      </c>
      <c r="H67" s="130" t="str">
        <f>IFERROR(VLOOKUP($D$13&amp;"_"&amp;$A67,annexure1,COLUMNS($A$20:H$20),0),"")</f>
        <v/>
      </c>
      <c r="I67" s="130" t="str">
        <f>IFERROR(VLOOKUP($D$13&amp;"_"&amp;$A67,annexure1,COLUMNS($A$20:I$20),0),"")</f>
        <v/>
      </c>
      <c r="J67" s="130" t="str">
        <f>IFERROR(VLOOKUP($D$13&amp;"_"&amp;$A67,annexure1,COLUMNS($A$20:J$20),0),"")</f>
        <v/>
      </c>
      <c r="K67" s="130" t="str">
        <f>IFERROR(VLOOKUP($D$13&amp;"_"&amp;$A67,annexure1,COLUMNS($A$20:K$20),0),"")</f>
        <v/>
      </c>
    </row>
    <row r="68" spans="1:11">
      <c r="A68" s="7">
        <v>48</v>
      </c>
      <c r="B68" s="127" t="str">
        <f t="shared" si="1"/>
        <v/>
      </c>
      <c r="C68" s="127" t="str">
        <f t="shared" si="2"/>
        <v/>
      </c>
      <c r="D68" s="128" t="str">
        <f>IFERROR(VLOOKUP($D$13&amp;"_"&amp;$A68,annexure1,COLUMNS($A$20:D$20),0),"")</f>
        <v/>
      </c>
      <c r="E68" s="129" t="str">
        <f>IFERROR(VLOOKUP($D$13&amp;"_"&amp;$A68,annexure1,COLUMNS($A$20:E$20),0),"")</f>
        <v/>
      </c>
      <c r="F68" s="130" t="str">
        <f>IFERROR(VLOOKUP($D$13&amp;"_"&amp;$A68,annexure1,COLUMNS($A$20:F$20),0),"")</f>
        <v/>
      </c>
      <c r="G68" s="130" t="str">
        <f>IFERROR(VLOOKUP($D$13&amp;"_"&amp;$A68,annexure1,COLUMNS($A$20:G$20),0),"")</f>
        <v/>
      </c>
      <c r="H68" s="130" t="str">
        <f>IFERROR(VLOOKUP($D$13&amp;"_"&amp;$A68,annexure1,COLUMNS($A$20:H$20),0),"")</f>
        <v/>
      </c>
      <c r="I68" s="130" t="str">
        <f>IFERROR(VLOOKUP($D$13&amp;"_"&amp;$A68,annexure1,COLUMNS($A$20:I$20),0),"")</f>
        <v/>
      </c>
      <c r="J68" s="130" t="str">
        <f>IFERROR(VLOOKUP($D$13&amp;"_"&amp;$A68,annexure1,COLUMNS($A$20:J$20),0),"")</f>
        <v/>
      </c>
      <c r="K68" s="130" t="str">
        <f>IFERROR(VLOOKUP($D$13&amp;"_"&amp;$A68,annexure1,COLUMNS($A$20:K$20),0),"")</f>
        <v/>
      </c>
    </row>
    <row r="69" spans="1:11">
      <c r="A69" s="7">
        <v>49</v>
      </c>
      <c r="B69" s="127" t="str">
        <f t="shared" si="1"/>
        <v/>
      </c>
      <c r="C69" s="127" t="str">
        <f t="shared" si="2"/>
        <v/>
      </c>
      <c r="D69" s="128" t="str">
        <f>IFERROR(VLOOKUP($D$13&amp;"_"&amp;$A69,annexure1,COLUMNS($A$20:D$20),0),"")</f>
        <v/>
      </c>
      <c r="E69" s="129" t="str">
        <f>IFERROR(VLOOKUP($D$13&amp;"_"&amp;$A69,annexure1,COLUMNS($A$20:E$20),0),"")</f>
        <v/>
      </c>
      <c r="F69" s="130" t="str">
        <f>IFERROR(VLOOKUP($D$13&amp;"_"&amp;$A69,annexure1,COLUMNS($A$20:F$20),0),"")</f>
        <v/>
      </c>
      <c r="G69" s="130" t="str">
        <f>IFERROR(VLOOKUP($D$13&amp;"_"&amp;$A69,annexure1,COLUMNS($A$20:G$20),0),"")</f>
        <v/>
      </c>
      <c r="H69" s="130" t="str">
        <f>IFERROR(VLOOKUP($D$13&amp;"_"&amp;$A69,annexure1,COLUMNS($A$20:H$20),0),"")</f>
        <v/>
      </c>
      <c r="I69" s="130" t="str">
        <f>IFERROR(VLOOKUP($D$13&amp;"_"&amp;$A69,annexure1,COLUMNS($A$20:I$20),0),"")</f>
        <v/>
      </c>
      <c r="J69" s="130" t="str">
        <f>IFERROR(VLOOKUP($D$13&amp;"_"&amp;$A69,annexure1,COLUMNS($A$20:J$20),0),"")</f>
        <v/>
      </c>
      <c r="K69" s="130" t="str">
        <f>IFERROR(VLOOKUP($D$13&amp;"_"&amp;$A69,annexure1,COLUMNS($A$20:K$20),0),"")</f>
        <v/>
      </c>
    </row>
    <row r="70" spans="1:11">
      <c r="A70" s="7">
        <v>50</v>
      </c>
      <c r="B70" s="127" t="str">
        <f t="shared" si="1"/>
        <v/>
      </c>
      <c r="C70" s="127" t="str">
        <f t="shared" si="2"/>
        <v/>
      </c>
      <c r="D70" s="128" t="str">
        <f>IFERROR(VLOOKUP($D$13&amp;"_"&amp;$A70,annexure1,COLUMNS($A$20:D$20),0),"")</f>
        <v/>
      </c>
      <c r="E70" s="129" t="str">
        <f>IFERROR(VLOOKUP($D$13&amp;"_"&amp;$A70,annexure1,COLUMNS($A$20:E$20),0),"")</f>
        <v/>
      </c>
      <c r="F70" s="130" t="str">
        <f>IFERROR(VLOOKUP($D$13&amp;"_"&amp;$A70,annexure1,COLUMNS($A$20:F$20),0),"")</f>
        <v/>
      </c>
      <c r="G70" s="130" t="str">
        <f>IFERROR(VLOOKUP($D$13&amp;"_"&amp;$A70,annexure1,COLUMNS($A$20:G$20),0),"")</f>
        <v/>
      </c>
      <c r="H70" s="130" t="str">
        <f>IFERROR(VLOOKUP($D$13&amp;"_"&amp;$A70,annexure1,COLUMNS($A$20:H$20),0),"")</f>
        <v/>
      </c>
      <c r="I70" s="130" t="str">
        <f>IFERROR(VLOOKUP($D$13&amp;"_"&amp;$A70,annexure1,COLUMNS($A$20:I$20),0),"")</f>
        <v/>
      </c>
      <c r="J70" s="130" t="str">
        <f>IFERROR(VLOOKUP($D$13&amp;"_"&amp;$A70,annexure1,COLUMNS($A$20:J$20),0),"")</f>
        <v/>
      </c>
      <c r="K70" s="130" t="str">
        <f>IFERROR(VLOOKUP($D$13&amp;"_"&amp;$A70,annexure1,COLUMNS($A$20:K$20),0),"")</f>
        <v/>
      </c>
    </row>
    <row r="71" spans="1:11">
      <c r="A71" s="7">
        <v>51</v>
      </c>
      <c r="B71" s="127" t="str">
        <f t="shared" si="1"/>
        <v/>
      </c>
      <c r="C71" s="127" t="str">
        <f t="shared" si="2"/>
        <v/>
      </c>
      <c r="D71" s="128" t="str">
        <f>IFERROR(VLOOKUP($D$13&amp;"_"&amp;$A71,annexure1,COLUMNS($A$20:D$20),0),"")</f>
        <v/>
      </c>
      <c r="E71" s="129" t="str">
        <f>IFERROR(VLOOKUP($D$13&amp;"_"&amp;$A71,annexure1,COLUMNS($A$20:E$20),0),"")</f>
        <v/>
      </c>
      <c r="F71" s="130" t="str">
        <f>IFERROR(VLOOKUP($D$13&amp;"_"&amp;$A71,annexure1,COLUMNS($A$20:F$20),0),"")</f>
        <v/>
      </c>
      <c r="G71" s="130" t="str">
        <f>IFERROR(VLOOKUP($D$13&amp;"_"&amp;$A71,annexure1,COLUMNS($A$20:G$20),0),"")</f>
        <v/>
      </c>
      <c r="H71" s="130" t="str">
        <f>IFERROR(VLOOKUP($D$13&amp;"_"&amp;$A71,annexure1,COLUMNS($A$20:H$20),0),"")</f>
        <v/>
      </c>
      <c r="I71" s="130" t="str">
        <f>IFERROR(VLOOKUP($D$13&amp;"_"&amp;$A71,annexure1,COLUMNS($A$20:I$20),0),"")</f>
        <v/>
      </c>
      <c r="J71" s="130" t="str">
        <f>IFERROR(VLOOKUP($D$13&amp;"_"&amp;$A71,annexure1,COLUMNS($A$20:J$20),0),"")</f>
        <v/>
      </c>
      <c r="K71" s="130" t="str">
        <f>IFERROR(VLOOKUP($D$13&amp;"_"&amp;$A71,annexure1,COLUMNS($A$20:K$20),0),"")</f>
        <v/>
      </c>
    </row>
    <row r="72" spans="1:11">
      <c r="A72" s="7">
        <v>52</v>
      </c>
      <c r="B72" s="127" t="str">
        <f t="shared" si="1"/>
        <v/>
      </c>
      <c r="C72" s="127" t="str">
        <f t="shared" si="2"/>
        <v/>
      </c>
      <c r="D72" s="128" t="str">
        <f>IFERROR(VLOOKUP($D$13&amp;"_"&amp;$A72,annexure1,COLUMNS($A$20:D$20),0),"")</f>
        <v/>
      </c>
      <c r="E72" s="129" t="str">
        <f>IFERROR(VLOOKUP($D$13&amp;"_"&amp;$A72,annexure1,COLUMNS($A$20:E$20),0),"")</f>
        <v/>
      </c>
      <c r="F72" s="130" t="str">
        <f>IFERROR(VLOOKUP($D$13&amp;"_"&amp;$A72,annexure1,COLUMNS($A$20:F$20),0),"")</f>
        <v/>
      </c>
      <c r="G72" s="130" t="str">
        <f>IFERROR(VLOOKUP($D$13&amp;"_"&amp;$A72,annexure1,COLUMNS($A$20:G$20),0),"")</f>
        <v/>
      </c>
      <c r="H72" s="130" t="str">
        <f>IFERROR(VLOOKUP($D$13&amp;"_"&amp;$A72,annexure1,COLUMNS($A$20:H$20),0),"")</f>
        <v/>
      </c>
      <c r="I72" s="130" t="str">
        <f>IFERROR(VLOOKUP($D$13&amp;"_"&amp;$A72,annexure1,COLUMNS($A$20:I$20),0),"")</f>
        <v/>
      </c>
      <c r="J72" s="130" t="str">
        <f>IFERROR(VLOOKUP($D$13&amp;"_"&amp;$A72,annexure1,COLUMNS($A$20:J$20),0),"")</f>
        <v/>
      </c>
      <c r="K72" s="130" t="str">
        <f>IFERROR(VLOOKUP($D$13&amp;"_"&amp;$A72,annexure1,COLUMNS($A$20:K$20),0),"")</f>
        <v/>
      </c>
    </row>
    <row r="73" spans="1:11">
      <c r="A73" s="7">
        <v>53</v>
      </c>
      <c r="B73" s="127" t="str">
        <f t="shared" si="1"/>
        <v/>
      </c>
      <c r="C73" s="127" t="str">
        <f t="shared" si="2"/>
        <v/>
      </c>
      <c r="D73" s="128" t="str">
        <f>IFERROR(VLOOKUP($D$13&amp;"_"&amp;$A73,annexure1,COLUMNS($A$20:D$20),0),"")</f>
        <v/>
      </c>
      <c r="E73" s="129" t="str">
        <f>IFERROR(VLOOKUP($D$13&amp;"_"&amp;$A73,annexure1,COLUMNS($A$20:E$20),0),"")</f>
        <v/>
      </c>
      <c r="F73" s="130" t="str">
        <f>IFERROR(VLOOKUP($D$13&amp;"_"&amp;$A73,annexure1,COLUMNS($A$20:F$20),0),"")</f>
        <v/>
      </c>
      <c r="G73" s="130" t="str">
        <f>IFERROR(VLOOKUP($D$13&amp;"_"&amp;$A73,annexure1,COLUMNS($A$20:G$20),0),"")</f>
        <v/>
      </c>
      <c r="H73" s="130" t="str">
        <f>IFERROR(VLOOKUP($D$13&amp;"_"&amp;$A73,annexure1,COLUMNS($A$20:H$20),0),"")</f>
        <v/>
      </c>
      <c r="I73" s="130" t="str">
        <f>IFERROR(VLOOKUP($D$13&amp;"_"&amp;$A73,annexure1,COLUMNS($A$20:I$20),0),"")</f>
        <v/>
      </c>
      <c r="J73" s="130" t="str">
        <f>IFERROR(VLOOKUP($D$13&amp;"_"&amp;$A73,annexure1,COLUMNS($A$20:J$20),0),"")</f>
        <v/>
      </c>
      <c r="K73" s="130" t="str">
        <f>IFERROR(VLOOKUP($D$13&amp;"_"&amp;$A73,annexure1,COLUMNS($A$20:K$20),0),"")</f>
        <v/>
      </c>
    </row>
    <row r="74" spans="1:11">
      <c r="A74" s="7">
        <v>54</v>
      </c>
      <c r="B74" s="127" t="str">
        <f t="shared" si="1"/>
        <v/>
      </c>
      <c r="C74" s="127" t="str">
        <f t="shared" si="2"/>
        <v/>
      </c>
      <c r="D74" s="128" t="str">
        <f>IFERROR(VLOOKUP($D$13&amp;"_"&amp;$A74,annexure1,COLUMNS($A$20:D$20),0),"")</f>
        <v/>
      </c>
      <c r="E74" s="129" t="str">
        <f>IFERROR(VLOOKUP($D$13&amp;"_"&amp;$A74,annexure1,COLUMNS($A$20:E$20),0),"")</f>
        <v/>
      </c>
      <c r="F74" s="130" t="str">
        <f>IFERROR(VLOOKUP($D$13&amp;"_"&amp;$A74,annexure1,COLUMNS($A$20:F$20),0),"")</f>
        <v/>
      </c>
      <c r="G74" s="130" t="str">
        <f>IFERROR(VLOOKUP($D$13&amp;"_"&amp;$A74,annexure1,COLUMNS($A$20:G$20),0),"")</f>
        <v/>
      </c>
      <c r="H74" s="130" t="str">
        <f>IFERROR(VLOOKUP($D$13&amp;"_"&amp;$A74,annexure1,COLUMNS($A$20:H$20),0),"")</f>
        <v/>
      </c>
      <c r="I74" s="130" t="str">
        <f>IFERROR(VLOOKUP($D$13&amp;"_"&amp;$A74,annexure1,COLUMNS($A$20:I$20),0),"")</f>
        <v/>
      </c>
      <c r="J74" s="130" t="str">
        <f>IFERROR(VLOOKUP($D$13&amp;"_"&amp;$A74,annexure1,COLUMNS($A$20:J$20),0),"")</f>
        <v/>
      </c>
      <c r="K74" s="130" t="str">
        <f>IFERROR(VLOOKUP($D$13&amp;"_"&amp;$A74,annexure1,COLUMNS($A$20:K$20),0),"")</f>
        <v/>
      </c>
    </row>
    <row r="75" spans="1:11">
      <c r="A75" s="7">
        <v>55</v>
      </c>
      <c r="B75" s="127" t="str">
        <f t="shared" si="1"/>
        <v/>
      </c>
      <c r="C75" s="127" t="str">
        <f t="shared" si="2"/>
        <v/>
      </c>
      <c r="D75" s="128" t="str">
        <f>IFERROR(VLOOKUP($D$13&amp;"_"&amp;$A75,annexure1,COLUMNS($A$20:D$20),0),"")</f>
        <v/>
      </c>
      <c r="E75" s="129" t="str">
        <f>IFERROR(VLOOKUP($D$13&amp;"_"&amp;$A75,annexure1,COLUMNS($A$20:E$20),0),"")</f>
        <v/>
      </c>
      <c r="F75" s="130" t="str">
        <f>IFERROR(VLOOKUP($D$13&amp;"_"&amp;$A75,annexure1,COLUMNS($A$20:F$20),0),"")</f>
        <v/>
      </c>
      <c r="G75" s="130" t="str">
        <f>IFERROR(VLOOKUP($D$13&amp;"_"&amp;$A75,annexure1,COLUMNS($A$20:G$20),0),"")</f>
        <v/>
      </c>
      <c r="H75" s="130" t="str">
        <f>IFERROR(VLOOKUP($D$13&amp;"_"&amp;$A75,annexure1,COLUMNS($A$20:H$20),0),"")</f>
        <v/>
      </c>
      <c r="I75" s="130" t="str">
        <f>IFERROR(VLOOKUP($D$13&amp;"_"&amp;$A75,annexure1,COLUMNS($A$20:I$20),0),"")</f>
        <v/>
      </c>
      <c r="J75" s="130" t="str">
        <f>IFERROR(VLOOKUP($D$13&amp;"_"&amp;$A75,annexure1,COLUMNS($A$20:J$20),0),"")</f>
        <v/>
      </c>
      <c r="K75" s="130" t="str">
        <f>IFERROR(VLOOKUP($D$13&amp;"_"&amp;$A75,annexure1,COLUMNS($A$20:K$20),0),"")</f>
        <v/>
      </c>
    </row>
    <row r="76" spans="1:11">
      <c r="A76" s="7">
        <v>56</v>
      </c>
      <c r="B76" s="127" t="str">
        <f t="shared" si="1"/>
        <v/>
      </c>
      <c r="C76" s="127" t="str">
        <f t="shared" si="2"/>
        <v/>
      </c>
      <c r="D76" s="128" t="str">
        <f>IFERROR(VLOOKUP($D$13&amp;"_"&amp;$A76,annexure1,COLUMNS($A$20:D$20),0),"")</f>
        <v/>
      </c>
      <c r="E76" s="129" t="str">
        <f>IFERROR(VLOOKUP($D$13&amp;"_"&amp;$A76,annexure1,COLUMNS($A$20:E$20),0),"")</f>
        <v/>
      </c>
      <c r="F76" s="130" t="str">
        <f>IFERROR(VLOOKUP($D$13&amp;"_"&amp;$A76,annexure1,COLUMNS($A$20:F$20),0),"")</f>
        <v/>
      </c>
      <c r="G76" s="130" t="str">
        <f>IFERROR(VLOOKUP($D$13&amp;"_"&amp;$A76,annexure1,COLUMNS($A$20:G$20),0),"")</f>
        <v/>
      </c>
      <c r="H76" s="130" t="str">
        <f>IFERROR(VLOOKUP($D$13&amp;"_"&amp;$A76,annexure1,COLUMNS($A$20:H$20),0),"")</f>
        <v/>
      </c>
      <c r="I76" s="130" t="str">
        <f>IFERROR(VLOOKUP($D$13&amp;"_"&amp;$A76,annexure1,COLUMNS($A$20:I$20),0),"")</f>
        <v/>
      </c>
      <c r="J76" s="130" t="str">
        <f>IFERROR(VLOOKUP($D$13&amp;"_"&amp;$A76,annexure1,COLUMNS($A$20:J$20),0),"")</f>
        <v/>
      </c>
      <c r="K76" s="130" t="str">
        <f>IFERROR(VLOOKUP($D$13&amp;"_"&amp;$A76,annexure1,COLUMNS($A$20:K$20),0),"")</f>
        <v/>
      </c>
    </row>
    <row r="77" spans="1:11">
      <c r="A77" s="7">
        <v>57</v>
      </c>
      <c r="B77" s="127" t="str">
        <f t="shared" si="1"/>
        <v/>
      </c>
      <c r="C77" s="127" t="str">
        <f t="shared" si="2"/>
        <v/>
      </c>
      <c r="D77" s="128" t="str">
        <f>IFERROR(VLOOKUP($D$13&amp;"_"&amp;$A77,annexure1,COLUMNS($A$20:D$20),0),"")</f>
        <v/>
      </c>
      <c r="E77" s="129" t="str">
        <f>IFERROR(VLOOKUP($D$13&amp;"_"&amp;$A77,annexure1,COLUMNS($A$20:E$20),0),"")</f>
        <v/>
      </c>
      <c r="F77" s="130" t="str">
        <f>IFERROR(VLOOKUP($D$13&amp;"_"&amp;$A77,annexure1,COLUMNS($A$20:F$20),0),"")</f>
        <v/>
      </c>
      <c r="G77" s="130" t="str">
        <f>IFERROR(VLOOKUP($D$13&amp;"_"&amp;$A77,annexure1,COLUMNS($A$20:G$20),0),"")</f>
        <v/>
      </c>
      <c r="H77" s="130" t="str">
        <f>IFERROR(VLOOKUP($D$13&amp;"_"&amp;$A77,annexure1,COLUMNS($A$20:H$20),0),"")</f>
        <v/>
      </c>
      <c r="I77" s="130" t="str">
        <f>IFERROR(VLOOKUP($D$13&amp;"_"&amp;$A77,annexure1,COLUMNS($A$20:I$20),0),"")</f>
        <v/>
      </c>
      <c r="J77" s="130" t="str">
        <f>IFERROR(VLOOKUP($D$13&amp;"_"&amp;$A77,annexure1,COLUMNS($A$20:J$20),0),"")</f>
        <v/>
      </c>
      <c r="K77" s="130" t="str">
        <f>IFERROR(VLOOKUP($D$13&amp;"_"&amp;$A77,annexure1,COLUMNS($A$20:K$20),0),"")</f>
        <v/>
      </c>
    </row>
    <row r="78" spans="1:11">
      <c r="A78" s="7">
        <v>58</v>
      </c>
      <c r="B78" s="127" t="str">
        <f t="shared" si="1"/>
        <v/>
      </c>
      <c r="C78" s="127" t="str">
        <f t="shared" si="2"/>
        <v/>
      </c>
      <c r="D78" s="128" t="str">
        <f>IFERROR(VLOOKUP($D$13&amp;"_"&amp;$A78,annexure1,COLUMNS($A$20:D$20),0),"")</f>
        <v/>
      </c>
      <c r="E78" s="129" t="str">
        <f>IFERROR(VLOOKUP($D$13&amp;"_"&amp;$A78,annexure1,COLUMNS($A$20:E$20),0),"")</f>
        <v/>
      </c>
      <c r="F78" s="130" t="str">
        <f>IFERROR(VLOOKUP($D$13&amp;"_"&amp;$A78,annexure1,COLUMNS($A$20:F$20),0),"")</f>
        <v/>
      </c>
      <c r="G78" s="130" t="str">
        <f>IFERROR(VLOOKUP($D$13&amp;"_"&amp;$A78,annexure1,COLUMNS($A$20:G$20),0),"")</f>
        <v/>
      </c>
      <c r="H78" s="130" t="str">
        <f>IFERROR(VLOOKUP($D$13&amp;"_"&amp;$A78,annexure1,COLUMNS($A$20:H$20),0),"")</f>
        <v/>
      </c>
      <c r="I78" s="130" t="str">
        <f>IFERROR(VLOOKUP($D$13&amp;"_"&amp;$A78,annexure1,COLUMNS($A$20:I$20),0),"")</f>
        <v/>
      </c>
      <c r="J78" s="130" t="str">
        <f>IFERROR(VLOOKUP($D$13&amp;"_"&amp;$A78,annexure1,COLUMNS($A$20:J$20),0),"")</f>
        <v/>
      </c>
      <c r="K78" s="130" t="str">
        <f>IFERROR(VLOOKUP($D$13&amp;"_"&amp;$A78,annexure1,COLUMNS($A$20:K$20),0),"")</f>
        <v/>
      </c>
    </row>
    <row r="79" spans="1:11">
      <c r="A79" s="7">
        <v>59</v>
      </c>
      <c r="B79" s="127" t="str">
        <f t="shared" si="1"/>
        <v/>
      </c>
      <c r="C79" s="127" t="str">
        <f t="shared" si="2"/>
        <v/>
      </c>
      <c r="D79" s="128" t="str">
        <f>IFERROR(VLOOKUP($D$13&amp;"_"&amp;$A79,annexure1,COLUMNS($A$20:D$20),0),"")</f>
        <v/>
      </c>
      <c r="E79" s="129" t="str">
        <f>IFERROR(VLOOKUP($D$13&amp;"_"&amp;$A79,annexure1,COLUMNS($A$20:E$20),0),"")</f>
        <v/>
      </c>
      <c r="F79" s="130" t="str">
        <f>IFERROR(VLOOKUP($D$13&amp;"_"&amp;$A79,annexure1,COLUMNS($A$20:F$20),0),"")</f>
        <v/>
      </c>
      <c r="G79" s="130" t="str">
        <f>IFERROR(VLOOKUP($D$13&amp;"_"&amp;$A79,annexure1,COLUMNS($A$20:G$20),0),"")</f>
        <v/>
      </c>
      <c r="H79" s="130" t="str">
        <f>IFERROR(VLOOKUP($D$13&amp;"_"&amp;$A79,annexure1,COLUMNS($A$20:H$20),0),"")</f>
        <v/>
      </c>
      <c r="I79" s="130" t="str">
        <f>IFERROR(VLOOKUP($D$13&amp;"_"&amp;$A79,annexure1,COLUMNS($A$20:I$20),0),"")</f>
        <v/>
      </c>
      <c r="J79" s="130" t="str">
        <f>IFERROR(VLOOKUP($D$13&amp;"_"&amp;$A79,annexure1,COLUMNS($A$20:J$20),0),"")</f>
        <v/>
      </c>
      <c r="K79" s="130" t="str">
        <f>IFERROR(VLOOKUP($D$13&amp;"_"&amp;$A79,annexure1,COLUMNS($A$20:K$20),0),"")</f>
        <v/>
      </c>
    </row>
    <row r="80" spans="1:11">
      <c r="A80" s="7">
        <v>60</v>
      </c>
      <c r="B80" s="127" t="str">
        <f t="shared" si="1"/>
        <v/>
      </c>
      <c r="C80" s="127" t="str">
        <f t="shared" si="2"/>
        <v/>
      </c>
      <c r="D80" s="128" t="str">
        <f>IFERROR(VLOOKUP($D$13&amp;"_"&amp;$A80,annexure1,COLUMNS($A$20:D$20),0),"")</f>
        <v/>
      </c>
      <c r="E80" s="129" t="str">
        <f>IFERROR(VLOOKUP($D$13&amp;"_"&amp;$A80,annexure1,COLUMNS($A$20:E$20),0),"")</f>
        <v/>
      </c>
      <c r="F80" s="130" t="str">
        <f>IFERROR(VLOOKUP($D$13&amp;"_"&amp;$A80,annexure1,COLUMNS($A$20:F$20),0),"")</f>
        <v/>
      </c>
      <c r="G80" s="130" t="str">
        <f>IFERROR(VLOOKUP($D$13&amp;"_"&amp;$A80,annexure1,COLUMNS($A$20:G$20),0),"")</f>
        <v/>
      </c>
      <c r="H80" s="130" t="str">
        <f>IFERROR(VLOOKUP($D$13&amp;"_"&amp;$A80,annexure1,COLUMNS($A$20:H$20),0),"")</f>
        <v/>
      </c>
      <c r="I80" s="130" t="str">
        <f>IFERROR(VLOOKUP($D$13&amp;"_"&amp;$A80,annexure1,COLUMNS($A$20:I$20),0),"")</f>
        <v/>
      </c>
      <c r="J80" s="130" t="str">
        <f>IFERROR(VLOOKUP($D$13&amp;"_"&amp;$A80,annexure1,COLUMNS($A$20:J$20),0),"")</f>
        <v/>
      </c>
      <c r="K80" s="130" t="str">
        <f>IFERROR(VLOOKUP($D$13&amp;"_"&amp;$A80,annexure1,COLUMNS($A$20:K$20),0),"")</f>
        <v/>
      </c>
    </row>
    <row r="81" spans="1:11">
      <c r="A81" s="7">
        <v>61</v>
      </c>
      <c r="B81" s="127" t="str">
        <f t="shared" si="1"/>
        <v/>
      </c>
      <c r="C81" s="127" t="str">
        <f t="shared" si="2"/>
        <v/>
      </c>
      <c r="D81" s="128" t="str">
        <f>IFERROR(VLOOKUP($D$13&amp;"_"&amp;$A81,annexure1,COLUMNS($A$20:D$20),0),"")</f>
        <v/>
      </c>
      <c r="E81" s="129" t="str">
        <f>IFERROR(VLOOKUP($D$13&amp;"_"&amp;$A81,annexure1,COLUMNS($A$20:E$20),0),"")</f>
        <v/>
      </c>
      <c r="F81" s="130" t="str">
        <f>IFERROR(VLOOKUP($D$13&amp;"_"&amp;$A81,annexure1,COLUMNS($A$20:F$20),0),"")</f>
        <v/>
      </c>
      <c r="G81" s="130" t="str">
        <f>IFERROR(VLOOKUP($D$13&amp;"_"&amp;$A81,annexure1,COLUMNS($A$20:G$20),0),"")</f>
        <v/>
      </c>
      <c r="H81" s="130" t="str">
        <f>IFERROR(VLOOKUP($D$13&amp;"_"&amp;$A81,annexure1,COLUMNS($A$20:H$20),0),"")</f>
        <v/>
      </c>
      <c r="I81" s="130" t="str">
        <f>IFERROR(VLOOKUP($D$13&amp;"_"&amp;$A81,annexure1,COLUMNS($A$20:I$20),0),"")</f>
        <v/>
      </c>
      <c r="J81" s="130" t="str">
        <f>IFERROR(VLOOKUP($D$13&amp;"_"&amp;$A81,annexure1,COLUMNS($A$20:J$20),0),"")</f>
        <v/>
      </c>
      <c r="K81" s="130" t="str">
        <f>IFERROR(VLOOKUP($D$13&amp;"_"&amp;$A81,annexure1,COLUMNS($A$20:K$20),0),"")</f>
        <v/>
      </c>
    </row>
    <row r="82" spans="1:11">
      <c r="A82" s="7">
        <v>62</v>
      </c>
      <c r="B82" s="127" t="str">
        <f t="shared" si="1"/>
        <v/>
      </c>
      <c r="C82" s="127" t="str">
        <f t="shared" si="2"/>
        <v/>
      </c>
      <c r="D82" s="128" t="str">
        <f>IFERROR(VLOOKUP($D$13&amp;"_"&amp;$A82,annexure1,COLUMNS($A$20:D$20),0),"")</f>
        <v/>
      </c>
      <c r="E82" s="129" t="str">
        <f>IFERROR(VLOOKUP($D$13&amp;"_"&amp;$A82,annexure1,COLUMNS($A$20:E$20),0),"")</f>
        <v/>
      </c>
      <c r="F82" s="130" t="str">
        <f>IFERROR(VLOOKUP($D$13&amp;"_"&amp;$A82,annexure1,COLUMNS($A$20:F$20),0),"")</f>
        <v/>
      </c>
      <c r="G82" s="130" t="str">
        <f>IFERROR(VLOOKUP($D$13&amp;"_"&amp;$A82,annexure1,COLUMNS($A$20:G$20),0),"")</f>
        <v/>
      </c>
      <c r="H82" s="130" t="str">
        <f>IFERROR(VLOOKUP($D$13&amp;"_"&amp;$A82,annexure1,COLUMNS($A$20:H$20),0),"")</f>
        <v/>
      </c>
      <c r="I82" s="130" t="str">
        <f>IFERROR(VLOOKUP($D$13&amp;"_"&amp;$A82,annexure1,COLUMNS($A$20:I$20),0),"")</f>
        <v/>
      </c>
      <c r="J82" s="130" t="str">
        <f>IFERROR(VLOOKUP($D$13&amp;"_"&amp;$A82,annexure1,COLUMNS($A$20:J$20),0),"")</f>
        <v/>
      </c>
      <c r="K82" s="130" t="str">
        <f>IFERROR(VLOOKUP($D$13&amp;"_"&amp;$A82,annexure1,COLUMNS($A$20:K$20),0),"")</f>
        <v/>
      </c>
    </row>
    <row r="83" spans="1:11">
      <c r="A83" s="7">
        <v>63</v>
      </c>
      <c r="B83" s="127" t="str">
        <f t="shared" si="1"/>
        <v/>
      </c>
      <c r="C83" s="127" t="str">
        <f t="shared" si="2"/>
        <v/>
      </c>
      <c r="D83" s="128" t="str">
        <f>IFERROR(VLOOKUP($D$13&amp;"_"&amp;$A83,annexure1,COLUMNS($A$20:D$20),0),"")</f>
        <v/>
      </c>
      <c r="E83" s="129" t="str">
        <f>IFERROR(VLOOKUP($D$13&amp;"_"&amp;$A83,annexure1,COLUMNS($A$20:E$20),0),"")</f>
        <v/>
      </c>
      <c r="F83" s="130" t="str">
        <f>IFERROR(VLOOKUP($D$13&amp;"_"&amp;$A83,annexure1,COLUMNS($A$20:F$20),0),"")</f>
        <v/>
      </c>
      <c r="G83" s="130" t="str">
        <f>IFERROR(VLOOKUP($D$13&amp;"_"&amp;$A83,annexure1,COLUMNS($A$20:G$20),0),"")</f>
        <v/>
      </c>
      <c r="H83" s="130" t="str">
        <f>IFERROR(VLOOKUP($D$13&amp;"_"&amp;$A83,annexure1,COLUMNS($A$20:H$20),0),"")</f>
        <v/>
      </c>
      <c r="I83" s="130" t="str">
        <f>IFERROR(VLOOKUP($D$13&amp;"_"&amp;$A83,annexure1,COLUMNS($A$20:I$20),0),"")</f>
        <v/>
      </c>
      <c r="J83" s="130" t="str">
        <f>IFERROR(VLOOKUP($D$13&amp;"_"&amp;$A83,annexure1,COLUMNS($A$20:J$20),0),"")</f>
        <v/>
      </c>
      <c r="K83" s="130" t="str">
        <f>IFERROR(VLOOKUP($D$13&amp;"_"&amp;$A83,annexure1,COLUMNS($A$20:K$20),0),"")</f>
        <v/>
      </c>
    </row>
    <row r="84" spans="1:11">
      <c r="A84" s="7">
        <v>64</v>
      </c>
      <c r="B84" s="127" t="str">
        <f t="shared" si="1"/>
        <v/>
      </c>
      <c r="C84" s="127" t="str">
        <f t="shared" si="2"/>
        <v/>
      </c>
      <c r="D84" s="128" t="str">
        <f>IFERROR(VLOOKUP($D$13&amp;"_"&amp;$A84,annexure1,COLUMNS($A$20:D$20),0),"")</f>
        <v/>
      </c>
      <c r="E84" s="129" t="str">
        <f>IFERROR(VLOOKUP($D$13&amp;"_"&amp;$A84,annexure1,COLUMNS($A$20:E$20),0),"")</f>
        <v/>
      </c>
      <c r="F84" s="130" t="str">
        <f>IFERROR(VLOOKUP($D$13&amp;"_"&amp;$A84,annexure1,COLUMNS($A$20:F$20),0),"")</f>
        <v/>
      </c>
      <c r="G84" s="130" t="str">
        <f>IFERROR(VLOOKUP($D$13&amp;"_"&amp;$A84,annexure1,COLUMNS($A$20:G$20),0),"")</f>
        <v/>
      </c>
      <c r="H84" s="130" t="str">
        <f>IFERROR(VLOOKUP($D$13&amp;"_"&amp;$A84,annexure1,COLUMNS($A$20:H$20),0),"")</f>
        <v/>
      </c>
      <c r="I84" s="130" t="str">
        <f>IFERROR(VLOOKUP($D$13&amp;"_"&amp;$A84,annexure1,COLUMNS($A$20:I$20),0),"")</f>
        <v/>
      </c>
      <c r="J84" s="130" t="str">
        <f>IFERROR(VLOOKUP($D$13&amp;"_"&amp;$A84,annexure1,COLUMNS($A$20:J$20),0),"")</f>
        <v/>
      </c>
      <c r="K84" s="130" t="str">
        <f>IFERROR(VLOOKUP($D$13&amp;"_"&amp;$A84,annexure1,COLUMNS($A$20:K$20),0),"")</f>
        <v/>
      </c>
    </row>
    <row r="85" spans="1:11">
      <c r="A85" s="7">
        <v>65</v>
      </c>
      <c r="B85" s="127" t="str">
        <f t="shared" ref="B85:B148" si="3">IFERROR(VLOOKUP($D$13&amp;"_"&amp;$A85,annexure1,3,0),"")</f>
        <v/>
      </c>
      <c r="C85" s="127" t="str">
        <f t="shared" ref="C85:C148" si="4">IFERROR(VLOOKUP($D$13&amp;"_"&amp;$A85,annexure1,2,0),"")</f>
        <v/>
      </c>
      <c r="D85" s="128" t="str">
        <f>IFERROR(VLOOKUP($D$13&amp;"_"&amp;$A85,annexure1,COLUMNS($A$20:D$20),0),"")</f>
        <v/>
      </c>
      <c r="E85" s="129" t="str">
        <f>IFERROR(VLOOKUP($D$13&amp;"_"&amp;$A85,annexure1,COLUMNS($A$20:E$20),0),"")</f>
        <v/>
      </c>
      <c r="F85" s="130" t="str">
        <f>IFERROR(VLOOKUP($D$13&amp;"_"&amp;$A85,annexure1,COLUMNS($A$20:F$20),0),"")</f>
        <v/>
      </c>
      <c r="G85" s="130" t="str">
        <f>IFERROR(VLOOKUP($D$13&amp;"_"&amp;$A85,annexure1,COLUMNS($A$20:G$20),0),"")</f>
        <v/>
      </c>
      <c r="H85" s="130" t="str">
        <f>IFERROR(VLOOKUP($D$13&amp;"_"&amp;$A85,annexure1,COLUMNS($A$20:H$20),0),"")</f>
        <v/>
      </c>
      <c r="I85" s="130" t="str">
        <f>IFERROR(VLOOKUP($D$13&amp;"_"&amp;$A85,annexure1,COLUMNS($A$20:I$20),0),"")</f>
        <v/>
      </c>
      <c r="J85" s="130" t="str">
        <f>IFERROR(VLOOKUP($D$13&amp;"_"&amp;$A85,annexure1,COLUMNS($A$20:J$20),0),"")</f>
        <v/>
      </c>
      <c r="K85" s="130" t="str">
        <f>IFERROR(VLOOKUP($D$13&amp;"_"&amp;$A85,annexure1,COLUMNS($A$20:K$20),0),"")</f>
        <v/>
      </c>
    </row>
    <row r="86" spans="1:11">
      <c r="A86" s="7">
        <v>66</v>
      </c>
      <c r="B86" s="127" t="str">
        <f t="shared" si="3"/>
        <v/>
      </c>
      <c r="C86" s="127" t="str">
        <f t="shared" si="4"/>
        <v/>
      </c>
      <c r="D86" s="128" t="str">
        <f>IFERROR(VLOOKUP($D$13&amp;"_"&amp;$A86,annexure1,COLUMNS($A$20:D$20),0),"")</f>
        <v/>
      </c>
      <c r="E86" s="129" t="str">
        <f>IFERROR(VLOOKUP($D$13&amp;"_"&amp;$A86,annexure1,COLUMNS($A$20:E$20),0),"")</f>
        <v/>
      </c>
      <c r="F86" s="130" t="str">
        <f>IFERROR(VLOOKUP($D$13&amp;"_"&amp;$A86,annexure1,COLUMNS($A$20:F$20),0),"")</f>
        <v/>
      </c>
      <c r="G86" s="130" t="str">
        <f>IFERROR(VLOOKUP($D$13&amp;"_"&amp;$A86,annexure1,COLUMNS($A$20:G$20),0),"")</f>
        <v/>
      </c>
      <c r="H86" s="130" t="str">
        <f>IFERROR(VLOOKUP($D$13&amp;"_"&amp;$A86,annexure1,COLUMNS($A$20:H$20),0),"")</f>
        <v/>
      </c>
      <c r="I86" s="130" t="str">
        <f>IFERROR(VLOOKUP($D$13&amp;"_"&amp;$A86,annexure1,COLUMNS($A$20:I$20),0),"")</f>
        <v/>
      </c>
      <c r="J86" s="130" t="str">
        <f>IFERROR(VLOOKUP($D$13&amp;"_"&amp;$A86,annexure1,COLUMNS($A$20:J$20),0),"")</f>
        <v/>
      </c>
      <c r="K86" s="130" t="str">
        <f>IFERROR(VLOOKUP($D$13&amp;"_"&amp;$A86,annexure1,COLUMNS($A$20:K$20),0),"")</f>
        <v/>
      </c>
    </row>
    <row r="87" spans="1:11">
      <c r="A87" s="7">
        <v>67</v>
      </c>
      <c r="B87" s="127" t="str">
        <f t="shared" si="3"/>
        <v/>
      </c>
      <c r="C87" s="127" t="str">
        <f t="shared" si="4"/>
        <v/>
      </c>
      <c r="D87" s="128" t="str">
        <f>IFERROR(VLOOKUP($D$13&amp;"_"&amp;$A87,annexure1,COLUMNS($A$20:D$20),0),"")</f>
        <v/>
      </c>
      <c r="E87" s="129" t="str">
        <f>IFERROR(VLOOKUP($D$13&amp;"_"&amp;$A87,annexure1,COLUMNS($A$20:E$20),0),"")</f>
        <v/>
      </c>
      <c r="F87" s="130" t="str">
        <f>IFERROR(VLOOKUP($D$13&amp;"_"&amp;$A87,annexure1,COLUMNS($A$20:F$20),0),"")</f>
        <v/>
      </c>
      <c r="G87" s="130" t="str">
        <f>IFERROR(VLOOKUP($D$13&amp;"_"&amp;$A87,annexure1,COLUMNS($A$20:G$20),0),"")</f>
        <v/>
      </c>
      <c r="H87" s="130" t="str">
        <f>IFERROR(VLOOKUP($D$13&amp;"_"&amp;$A87,annexure1,COLUMNS($A$20:H$20),0),"")</f>
        <v/>
      </c>
      <c r="I87" s="130" t="str">
        <f>IFERROR(VLOOKUP($D$13&amp;"_"&amp;$A87,annexure1,COLUMNS($A$20:I$20),0),"")</f>
        <v/>
      </c>
      <c r="J87" s="130" t="str">
        <f>IFERROR(VLOOKUP($D$13&amp;"_"&amp;$A87,annexure1,COLUMNS($A$20:J$20),0),"")</f>
        <v/>
      </c>
      <c r="K87" s="130" t="str">
        <f>IFERROR(VLOOKUP($D$13&amp;"_"&amp;$A87,annexure1,COLUMNS($A$20:K$20),0),"")</f>
        <v/>
      </c>
    </row>
    <row r="88" spans="1:11">
      <c r="A88" s="7">
        <v>68</v>
      </c>
      <c r="B88" s="127" t="str">
        <f t="shared" si="3"/>
        <v/>
      </c>
      <c r="C88" s="127" t="str">
        <f t="shared" si="4"/>
        <v/>
      </c>
      <c r="D88" s="128" t="str">
        <f>IFERROR(VLOOKUP($D$13&amp;"_"&amp;$A88,annexure1,COLUMNS($A$20:D$20),0),"")</f>
        <v/>
      </c>
      <c r="E88" s="129" t="str">
        <f>IFERROR(VLOOKUP($D$13&amp;"_"&amp;$A88,annexure1,COLUMNS($A$20:E$20),0),"")</f>
        <v/>
      </c>
      <c r="F88" s="130" t="str">
        <f>IFERROR(VLOOKUP($D$13&amp;"_"&amp;$A88,annexure1,COLUMNS($A$20:F$20),0),"")</f>
        <v/>
      </c>
      <c r="G88" s="130" t="str">
        <f>IFERROR(VLOOKUP($D$13&amp;"_"&amp;$A88,annexure1,COLUMNS($A$20:G$20),0),"")</f>
        <v/>
      </c>
      <c r="H88" s="130" t="str">
        <f>IFERROR(VLOOKUP($D$13&amp;"_"&amp;$A88,annexure1,COLUMNS($A$20:H$20),0),"")</f>
        <v/>
      </c>
      <c r="I88" s="130" t="str">
        <f>IFERROR(VLOOKUP($D$13&amp;"_"&amp;$A88,annexure1,COLUMNS($A$20:I$20),0),"")</f>
        <v/>
      </c>
      <c r="J88" s="130" t="str">
        <f>IFERROR(VLOOKUP($D$13&amp;"_"&amp;$A88,annexure1,COLUMNS($A$20:J$20),0),"")</f>
        <v/>
      </c>
      <c r="K88" s="130" t="str">
        <f>IFERROR(VLOOKUP($D$13&amp;"_"&amp;$A88,annexure1,COLUMNS($A$20:K$20),0),"")</f>
        <v/>
      </c>
    </row>
    <row r="89" spans="1:11">
      <c r="A89" s="7">
        <v>69</v>
      </c>
      <c r="B89" s="127" t="str">
        <f t="shared" si="3"/>
        <v/>
      </c>
      <c r="C89" s="127" t="str">
        <f t="shared" si="4"/>
        <v/>
      </c>
      <c r="D89" s="128" t="str">
        <f>IFERROR(VLOOKUP($D$13&amp;"_"&amp;$A89,annexure1,COLUMNS($A$20:D$20),0),"")</f>
        <v/>
      </c>
      <c r="E89" s="129" t="str">
        <f>IFERROR(VLOOKUP($D$13&amp;"_"&amp;$A89,annexure1,COLUMNS($A$20:E$20),0),"")</f>
        <v/>
      </c>
      <c r="F89" s="130" t="str">
        <f>IFERROR(VLOOKUP($D$13&amp;"_"&amp;$A89,annexure1,COLUMNS($A$20:F$20),0),"")</f>
        <v/>
      </c>
      <c r="G89" s="130" t="str">
        <f>IFERROR(VLOOKUP($D$13&amp;"_"&amp;$A89,annexure1,COLUMNS($A$20:G$20),0),"")</f>
        <v/>
      </c>
      <c r="H89" s="130" t="str">
        <f>IFERROR(VLOOKUP($D$13&amp;"_"&amp;$A89,annexure1,COLUMNS($A$20:H$20),0),"")</f>
        <v/>
      </c>
      <c r="I89" s="130" t="str">
        <f>IFERROR(VLOOKUP($D$13&amp;"_"&amp;$A89,annexure1,COLUMNS($A$20:I$20),0),"")</f>
        <v/>
      </c>
      <c r="J89" s="130" t="str">
        <f>IFERROR(VLOOKUP($D$13&amp;"_"&amp;$A89,annexure1,COLUMNS($A$20:J$20),0),"")</f>
        <v/>
      </c>
      <c r="K89" s="130" t="str">
        <f>IFERROR(VLOOKUP($D$13&amp;"_"&amp;$A89,annexure1,COLUMNS($A$20:K$20),0),"")</f>
        <v/>
      </c>
    </row>
    <row r="90" spans="1:11">
      <c r="A90" s="7">
        <v>70</v>
      </c>
      <c r="B90" s="127" t="str">
        <f t="shared" si="3"/>
        <v/>
      </c>
      <c r="C90" s="127" t="str">
        <f t="shared" si="4"/>
        <v/>
      </c>
      <c r="D90" s="128" t="str">
        <f>IFERROR(VLOOKUP($D$13&amp;"_"&amp;$A90,annexure1,COLUMNS($A$20:D$20),0),"")</f>
        <v/>
      </c>
      <c r="E90" s="129" t="str">
        <f>IFERROR(VLOOKUP($D$13&amp;"_"&amp;$A90,annexure1,COLUMNS($A$20:E$20),0),"")</f>
        <v/>
      </c>
      <c r="F90" s="130" t="str">
        <f>IFERROR(VLOOKUP($D$13&amp;"_"&amp;$A90,annexure1,COLUMNS($A$20:F$20),0),"")</f>
        <v/>
      </c>
      <c r="G90" s="130" t="str">
        <f>IFERROR(VLOOKUP($D$13&amp;"_"&amp;$A90,annexure1,COLUMNS($A$20:G$20),0),"")</f>
        <v/>
      </c>
      <c r="H90" s="130" t="str">
        <f>IFERROR(VLOOKUP($D$13&amp;"_"&amp;$A90,annexure1,COLUMNS($A$20:H$20),0),"")</f>
        <v/>
      </c>
      <c r="I90" s="130" t="str">
        <f>IFERROR(VLOOKUP($D$13&amp;"_"&amp;$A90,annexure1,COLUMNS($A$20:I$20),0),"")</f>
        <v/>
      </c>
      <c r="J90" s="130" t="str">
        <f>IFERROR(VLOOKUP($D$13&amp;"_"&amp;$A90,annexure1,COLUMNS($A$20:J$20),0),"")</f>
        <v/>
      </c>
      <c r="K90" s="130" t="str">
        <f>IFERROR(VLOOKUP($D$13&amp;"_"&amp;$A90,annexure1,COLUMNS($A$20:K$20),0),"")</f>
        <v/>
      </c>
    </row>
    <row r="91" spans="1:11">
      <c r="A91" s="7">
        <v>71</v>
      </c>
      <c r="B91" s="127" t="str">
        <f t="shared" si="3"/>
        <v/>
      </c>
      <c r="C91" s="127" t="str">
        <f t="shared" si="4"/>
        <v/>
      </c>
      <c r="D91" s="128" t="str">
        <f>IFERROR(VLOOKUP($D$13&amp;"_"&amp;$A91,annexure1,COLUMNS($A$20:D$20),0),"")</f>
        <v/>
      </c>
      <c r="E91" s="129" t="str">
        <f>IFERROR(VLOOKUP($D$13&amp;"_"&amp;$A91,annexure1,COLUMNS($A$20:E$20),0),"")</f>
        <v/>
      </c>
      <c r="F91" s="130" t="str">
        <f>IFERROR(VLOOKUP($D$13&amp;"_"&amp;$A91,annexure1,COLUMNS($A$20:F$20),0),"")</f>
        <v/>
      </c>
      <c r="G91" s="130" t="str">
        <f>IFERROR(VLOOKUP($D$13&amp;"_"&amp;$A91,annexure1,COLUMNS($A$20:G$20),0),"")</f>
        <v/>
      </c>
      <c r="H91" s="130" t="str">
        <f>IFERROR(VLOOKUP($D$13&amp;"_"&amp;$A91,annexure1,COLUMNS($A$20:H$20),0),"")</f>
        <v/>
      </c>
      <c r="I91" s="130" t="str">
        <f>IFERROR(VLOOKUP($D$13&amp;"_"&amp;$A91,annexure1,COLUMNS($A$20:I$20),0),"")</f>
        <v/>
      </c>
      <c r="J91" s="130" t="str">
        <f>IFERROR(VLOOKUP($D$13&amp;"_"&amp;$A91,annexure1,COLUMNS($A$20:J$20),0),"")</f>
        <v/>
      </c>
      <c r="K91" s="130" t="str">
        <f>IFERROR(VLOOKUP($D$13&amp;"_"&amp;$A91,annexure1,COLUMNS($A$20:K$20),0),"")</f>
        <v/>
      </c>
    </row>
    <row r="92" spans="1:11">
      <c r="A92" s="7">
        <v>72</v>
      </c>
      <c r="B92" s="127" t="str">
        <f t="shared" si="3"/>
        <v/>
      </c>
      <c r="C92" s="127" t="str">
        <f t="shared" si="4"/>
        <v/>
      </c>
      <c r="D92" s="128" t="str">
        <f>IFERROR(VLOOKUP($D$13&amp;"_"&amp;$A92,annexure1,COLUMNS($A$20:D$20),0),"")</f>
        <v/>
      </c>
      <c r="E92" s="129" t="str">
        <f>IFERROR(VLOOKUP($D$13&amp;"_"&amp;$A92,annexure1,COLUMNS($A$20:E$20),0),"")</f>
        <v/>
      </c>
      <c r="F92" s="130" t="str">
        <f>IFERROR(VLOOKUP($D$13&amp;"_"&amp;$A92,annexure1,COLUMNS($A$20:F$20),0),"")</f>
        <v/>
      </c>
      <c r="G92" s="130" t="str">
        <f>IFERROR(VLOOKUP($D$13&amp;"_"&amp;$A92,annexure1,COLUMNS($A$20:G$20),0),"")</f>
        <v/>
      </c>
      <c r="H92" s="130" t="str">
        <f>IFERROR(VLOOKUP($D$13&amp;"_"&amp;$A92,annexure1,COLUMNS($A$20:H$20),0),"")</f>
        <v/>
      </c>
      <c r="I92" s="130" t="str">
        <f>IFERROR(VLOOKUP($D$13&amp;"_"&amp;$A92,annexure1,COLUMNS($A$20:I$20),0),"")</f>
        <v/>
      </c>
      <c r="J92" s="130" t="str">
        <f>IFERROR(VLOOKUP($D$13&amp;"_"&amp;$A92,annexure1,COLUMNS($A$20:J$20),0),"")</f>
        <v/>
      </c>
      <c r="K92" s="130" t="str">
        <f>IFERROR(VLOOKUP($D$13&amp;"_"&amp;$A92,annexure1,COLUMNS($A$20:K$20),0),"")</f>
        <v/>
      </c>
    </row>
    <row r="93" spans="1:11">
      <c r="A93" s="7">
        <v>73</v>
      </c>
      <c r="B93" s="127" t="str">
        <f t="shared" si="3"/>
        <v/>
      </c>
      <c r="C93" s="127" t="str">
        <f t="shared" si="4"/>
        <v/>
      </c>
      <c r="D93" s="128" t="str">
        <f>IFERROR(VLOOKUP($D$13&amp;"_"&amp;$A93,annexure1,COLUMNS($A$20:D$20),0),"")</f>
        <v/>
      </c>
      <c r="E93" s="129" t="str">
        <f>IFERROR(VLOOKUP($D$13&amp;"_"&amp;$A93,annexure1,COLUMNS($A$20:E$20),0),"")</f>
        <v/>
      </c>
      <c r="F93" s="130" t="str">
        <f>IFERROR(VLOOKUP($D$13&amp;"_"&amp;$A93,annexure1,COLUMNS($A$20:F$20),0),"")</f>
        <v/>
      </c>
      <c r="G93" s="130" t="str">
        <f>IFERROR(VLOOKUP($D$13&amp;"_"&amp;$A93,annexure1,COLUMNS($A$20:G$20),0),"")</f>
        <v/>
      </c>
      <c r="H93" s="130" t="str">
        <f>IFERROR(VLOOKUP($D$13&amp;"_"&amp;$A93,annexure1,COLUMNS($A$20:H$20),0),"")</f>
        <v/>
      </c>
      <c r="I93" s="130" t="str">
        <f>IFERROR(VLOOKUP($D$13&amp;"_"&amp;$A93,annexure1,COLUMNS($A$20:I$20),0),"")</f>
        <v/>
      </c>
      <c r="J93" s="130" t="str">
        <f>IFERROR(VLOOKUP($D$13&amp;"_"&amp;$A93,annexure1,COLUMNS($A$20:J$20),0),"")</f>
        <v/>
      </c>
      <c r="K93" s="130" t="str">
        <f>IFERROR(VLOOKUP($D$13&amp;"_"&amp;$A93,annexure1,COLUMNS($A$20:K$20),0),"")</f>
        <v/>
      </c>
    </row>
    <row r="94" spans="1:11">
      <c r="A94" s="7">
        <v>74</v>
      </c>
      <c r="B94" s="127" t="str">
        <f t="shared" si="3"/>
        <v/>
      </c>
      <c r="C94" s="127" t="str">
        <f t="shared" si="4"/>
        <v/>
      </c>
      <c r="D94" s="128" t="str">
        <f>IFERROR(VLOOKUP($D$13&amp;"_"&amp;$A94,annexure1,COLUMNS($A$20:D$20),0),"")</f>
        <v/>
      </c>
      <c r="E94" s="129" t="str">
        <f>IFERROR(VLOOKUP($D$13&amp;"_"&amp;$A94,annexure1,COLUMNS($A$20:E$20),0),"")</f>
        <v/>
      </c>
      <c r="F94" s="130" t="str">
        <f>IFERROR(VLOOKUP($D$13&amp;"_"&amp;$A94,annexure1,COLUMNS($A$20:F$20),0),"")</f>
        <v/>
      </c>
      <c r="G94" s="130" t="str">
        <f>IFERROR(VLOOKUP($D$13&amp;"_"&amp;$A94,annexure1,COLUMNS($A$20:G$20),0),"")</f>
        <v/>
      </c>
      <c r="H94" s="130" t="str">
        <f>IFERROR(VLOOKUP($D$13&amp;"_"&amp;$A94,annexure1,COLUMNS($A$20:H$20),0),"")</f>
        <v/>
      </c>
      <c r="I94" s="130" t="str">
        <f>IFERROR(VLOOKUP($D$13&amp;"_"&amp;$A94,annexure1,COLUMNS($A$20:I$20),0),"")</f>
        <v/>
      </c>
      <c r="J94" s="130" t="str">
        <f>IFERROR(VLOOKUP($D$13&amp;"_"&amp;$A94,annexure1,COLUMNS($A$20:J$20),0),"")</f>
        <v/>
      </c>
      <c r="K94" s="130" t="str">
        <f>IFERROR(VLOOKUP($D$13&amp;"_"&amp;$A94,annexure1,COLUMNS($A$20:K$20),0),"")</f>
        <v/>
      </c>
    </row>
    <row r="95" spans="1:11">
      <c r="A95" s="7">
        <v>75</v>
      </c>
      <c r="B95" s="127" t="str">
        <f t="shared" si="3"/>
        <v/>
      </c>
      <c r="C95" s="127" t="str">
        <f t="shared" si="4"/>
        <v/>
      </c>
      <c r="D95" s="128" t="str">
        <f>IFERROR(VLOOKUP($D$13&amp;"_"&amp;$A95,annexure1,COLUMNS($A$20:D$20),0),"")</f>
        <v/>
      </c>
      <c r="E95" s="129" t="str">
        <f>IFERROR(VLOOKUP($D$13&amp;"_"&amp;$A95,annexure1,COLUMNS($A$20:E$20),0),"")</f>
        <v/>
      </c>
      <c r="F95" s="130" t="str">
        <f>IFERROR(VLOOKUP($D$13&amp;"_"&amp;$A95,annexure1,COLUMNS($A$20:F$20),0),"")</f>
        <v/>
      </c>
      <c r="G95" s="130" t="str">
        <f>IFERROR(VLOOKUP($D$13&amp;"_"&amp;$A95,annexure1,COLUMNS($A$20:G$20),0),"")</f>
        <v/>
      </c>
      <c r="H95" s="130" t="str">
        <f>IFERROR(VLOOKUP($D$13&amp;"_"&amp;$A95,annexure1,COLUMNS($A$20:H$20),0),"")</f>
        <v/>
      </c>
      <c r="I95" s="130" t="str">
        <f>IFERROR(VLOOKUP($D$13&amp;"_"&amp;$A95,annexure1,COLUMNS($A$20:I$20),0),"")</f>
        <v/>
      </c>
      <c r="J95" s="130" t="str">
        <f>IFERROR(VLOOKUP($D$13&amp;"_"&amp;$A95,annexure1,COLUMNS($A$20:J$20),0),"")</f>
        <v/>
      </c>
      <c r="K95" s="130" t="str">
        <f>IFERROR(VLOOKUP($D$13&amp;"_"&amp;$A95,annexure1,COLUMNS($A$20:K$20),0),"")</f>
        <v/>
      </c>
    </row>
    <row r="96" spans="1:11">
      <c r="A96" s="7">
        <v>76</v>
      </c>
      <c r="B96" s="127" t="str">
        <f t="shared" si="3"/>
        <v/>
      </c>
      <c r="C96" s="127" t="str">
        <f t="shared" si="4"/>
        <v/>
      </c>
      <c r="D96" s="128" t="str">
        <f>IFERROR(VLOOKUP($D$13&amp;"_"&amp;$A96,annexure1,COLUMNS($A$20:D$20),0),"")</f>
        <v/>
      </c>
      <c r="E96" s="129" t="str">
        <f>IFERROR(VLOOKUP($D$13&amp;"_"&amp;$A96,annexure1,COLUMNS($A$20:E$20),0),"")</f>
        <v/>
      </c>
      <c r="F96" s="130" t="str">
        <f>IFERROR(VLOOKUP($D$13&amp;"_"&amp;$A96,annexure1,COLUMNS($A$20:F$20),0),"")</f>
        <v/>
      </c>
      <c r="G96" s="130" t="str">
        <f>IFERROR(VLOOKUP($D$13&amp;"_"&amp;$A96,annexure1,COLUMNS($A$20:G$20),0),"")</f>
        <v/>
      </c>
      <c r="H96" s="130" t="str">
        <f>IFERROR(VLOOKUP($D$13&amp;"_"&amp;$A96,annexure1,COLUMNS($A$20:H$20),0),"")</f>
        <v/>
      </c>
      <c r="I96" s="130" t="str">
        <f>IFERROR(VLOOKUP($D$13&amp;"_"&amp;$A96,annexure1,COLUMNS($A$20:I$20),0),"")</f>
        <v/>
      </c>
      <c r="J96" s="130" t="str">
        <f>IFERROR(VLOOKUP($D$13&amp;"_"&amp;$A96,annexure1,COLUMNS($A$20:J$20),0),"")</f>
        <v/>
      </c>
      <c r="K96" s="130" t="str">
        <f>IFERROR(VLOOKUP($D$13&amp;"_"&amp;$A96,annexure1,COLUMNS($A$20:K$20),0),"")</f>
        <v/>
      </c>
    </row>
    <row r="97" spans="1:11">
      <c r="A97" s="7">
        <v>77</v>
      </c>
      <c r="B97" s="127" t="str">
        <f t="shared" si="3"/>
        <v/>
      </c>
      <c r="C97" s="127" t="str">
        <f t="shared" si="4"/>
        <v/>
      </c>
      <c r="D97" s="128" t="str">
        <f>IFERROR(VLOOKUP($D$13&amp;"_"&amp;$A97,annexure1,COLUMNS($A$20:D$20),0),"")</f>
        <v/>
      </c>
      <c r="E97" s="129" t="str">
        <f>IFERROR(VLOOKUP($D$13&amp;"_"&amp;$A97,annexure1,COLUMNS($A$20:E$20),0),"")</f>
        <v/>
      </c>
      <c r="F97" s="130" t="str">
        <f>IFERROR(VLOOKUP($D$13&amp;"_"&amp;$A97,annexure1,COLUMNS($A$20:F$20),0),"")</f>
        <v/>
      </c>
      <c r="G97" s="130" t="str">
        <f>IFERROR(VLOOKUP($D$13&amp;"_"&amp;$A97,annexure1,COLUMNS($A$20:G$20),0),"")</f>
        <v/>
      </c>
      <c r="H97" s="130" t="str">
        <f>IFERROR(VLOOKUP($D$13&amp;"_"&amp;$A97,annexure1,COLUMNS($A$20:H$20),0),"")</f>
        <v/>
      </c>
      <c r="I97" s="130" t="str">
        <f>IFERROR(VLOOKUP($D$13&amp;"_"&amp;$A97,annexure1,COLUMNS($A$20:I$20),0),"")</f>
        <v/>
      </c>
      <c r="J97" s="130" t="str">
        <f>IFERROR(VLOOKUP($D$13&amp;"_"&amp;$A97,annexure1,COLUMNS($A$20:J$20),0),"")</f>
        <v/>
      </c>
      <c r="K97" s="130" t="str">
        <f>IFERROR(VLOOKUP($D$13&amp;"_"&amp;$A97,annexure1,COLUMNS($A$20:K$20),0),"")</f>
        <v/>
      </c>
    </row>
    <row r="98" spans="1:11">
      <c r="A98" s="7">
        <v>78</v>
      </c>
      <c r="B98" s="127" t="str">
        <f t="shared" si="3"/>
        <v/>
      </c>
      <c r="C98" s="127" t="str">
        <f t="shared" si="4"/>
        <v/>
      </c>
      <c r="D98" s="128" t="str">
        <f>IFERROR(VLOOKUP($D$13&amp;"_"&amp;$A98,annexure1,COLUMNS($A$20:D$20),0),"")</f>
        <v/>
      </c>
      <c r="E98" s="129" t="str">
        <f>IFERROR(VLOOKUP($D$13&amp;"_"&amp;$A98,annexure1,COLUMNS($A$20:E$20),0),"")</f>
        <v/>
      </c>
      <c r="F98" s="130" t="str">
        <f>IFERROR(VLOOKUP($D$13&amp;"_"&amp;$A98,annexure1,COLUMNS($A$20:F$20),0),"")</f>
        <v/>
      </c>
      <c r="G98" s="130" t="str">
        <f>IFERROR(VLOOKUP($D$13&amp;"_"&amp;$A98,annexure1,COLUMNS($A$20:G$20),0),"")</f>
        <v/>
      </c>
      <c r="H98" s="130" t="str">
        <f>IFERROR(VLOOKUP($D$13&amp;"_"&amp;$A98,annexure1,COLUMNS($A$20:H$20),0),"")</f>
        <v/>
      </c>
      <c r="I98" s="130" t="str">
        <f>IFERROR(VLOOKUP($D$13&amp;"_"&amp;$A98,annexure1,COLUMNS($A$20:I$20),0),"")</f>
        <v/>
      </c>
      <c r="J98" s="130" t="str">
        <f>IFERROR(VLOOKUP($D$13&amp;"_"&amp;$A98,annexure1,COLUMNS($A$20:J$20),0),"")</f>
        <v/>
      </c>
      <c r="K98" s="130" t="str">
        <f>IFERROR(VLOOKUP($D$13&amp;"_"&amp;$A98,annexure1,COLUMNS($A$20:K$20),0),"")</f>
        <v/>
      </c>
    </row>
    <row r="99" spans="1:11">
      <c r="A99" s="7">
        <v>79</v>
      </c>
      <c r="B99" s="127" t="str">
        <f t="shared" si="3"/>
        <v/>
      </c>
      <c r="C99" s="127" t="str">
        <f t="shared" si="4"/>
        <v/>
      </c>
      <c r="D99" s="128" t="str">
        <f>IFERROR(VLOOKUP($D$13&amp;"_"&amp;$A99,annexure1,COLUMNS($A$20:D$20),0),"")</f>
        <v/>
      </c>
      <c r="E99" s="129" t="str">
        <f>IFERROR(VLOOKUP($D$13&amp;"_"&amp;$A99,annexure1,COLUMNS($A$20:E$20),0),"")</f>
        <v/>
      </c>
      <c r="F99" s="130" t="str">
        <f>IFERROR(VLOOKUP($D$13&amp;"_"&amp;$A99,annexure1,COLUMNS($A$20:F$20),0),"")</f>
        <v/>
      </c>
      <c r="G99" s="130" t="str">
        <f>IFERROR(VLOOKUP($D$13&amp;"_"&amp;$A99,annexure1,COLUMNS($A$20:G$20),0),"")</f>
        <v/>
      </c>
      <c r="H99" s="130" t="str">
        <f>IFERROR(VLOOKUP($D$13&amp;"_"&amp;$A99,annexure1,COLUMNS($A$20:H$20),0),"")</f>
        <v/>
      </c>
      <c r="I99" s="130" t="str">
        <f>IFERROR(VLOOKUP($D$13&amp;"_"&amp;$A99,annexure1,COLUMNS($A$20:I$20),0),"")</f>
        <v/>
      </c>
      <c r="J99" s="130" t="str">
        <f>IFERROR(VLOOKUP($D$13&amp;"_"&amp;$A99,annexure1,COLUMNS($A$20:J$20),0),"")</f>
        <v/>
      </c>
      <c r="K99" s="130" t="str">
        <f>IFERROR(VLOOKUP($D$13&amp;"_"&amp;$A99,annexure1,COLUMNS($A$20:K$20),0),"")</f>
        <v/>
      </c>
    </row>
    <row r="100" spans="1:11">
      <c r="A100" s="7">
        <v>80</v>
      </c>
      <c r="B100" s="127" t="str">
        <f t="shared" si="3"/>
        <v/>
      </c>
      <c r="C100" s="127" t="str">
        <f t="shared" si="4"/>
        <v/>
      </c>
      <c r="D100" s="128" t="str">
        <f>IFERROR(VLOOKUP($D$13&amp;"_"&amp;$A100,annexure1,COLUMNS($A$20:D$20),0),"")</f>
        <v/>
      </c>
      <c r="E100" s="129" t="str">
        <f>IFERROR(VLOOKUP($D$13&amp;"_"&amp;$A100,annexure1,COLUMNS($A$20:E$20),0),"")</f>
        <v/>
      </c>
      <c r="F100" s="130" t="str">
        <f>IFERROR(VLOOKUP($D$13&amp;"_"&amp;$A100,annexure1,COLUMNS($A$20:F$20),0),"")</f>
        <v/>
      </c>
      <c r="G100" s="130" t="str">
        <f>IFERROR(VLOOKUP($D$13&amp;"_"&amp;$A100,annexure1,COLUMNS($A$20:G$20),0),"")</f>
        <v/>
      </c>
      <c r="H100" s="130" t="str">
        <f>IFERROR(VLOOKUP($D$13&amp;"_"&amp;$A100,annexure1,COLUMNS($A$20:H$20),0),"")</f>
        <v/>
      </c>
      <c r="I100" s="130" t="str">
        <f>IFERROR(VLOOKUP($D$13&amp;"_"&amp;$A100,annexure1,COLUMNS($A$20:I$20),0),"")</f>
        <v/>
      </c>
      <c r="J100" s="130" t="str">
        <f>IFERROR(VLOOKUP($D$13&amp;"_"&amp;$A100,annexure1,COLUMNS($A$20:J$20),0),"")</f>
        <v/>
      </c>
      <c r="K100" s="130" t="str">
        <f>IFERROR(VLOOKUP($D$13&amp;"_"&amp;$A100,annexure1,COLUMNS($A$20:K$20),0),"")</f>
        <v/>
      </c>
    </row>
    <row r="101" spans="1:11">
      <c r="A101" s="7">
        <v>81</v>
      </c>
      <c r="B101" s="127" t="str">
        <f t="shared" si="3"/>
        <v/>
      </c>
      <c r="C101" s="127" t="str">
        <f t="shared" si="4"/>
        <v/>
      </c>
      <c r="D101" s="128" t="str">
        <f>IFERROR(VLOOKUP($D$13&amp;"_"&amp;$A101,annexure1,COLUMNS($A$20:D$20),0),"")</f>
        <v/>
      </c>
      <c r="E101" s="129" t="str">
        <f>IFERROR(VLOOKUP($D$13&amp;"_"&amp;$A101,annexure1,COLUMNS($A$20:E$20),0),"")</f>
        <v/>
      </c>
      <c r="F101" s="130" t="str">
        <f>IFERROR(VLOOKUP($D$13&amp;"_"&amp;$A101,annexure1,COLUMNS($A$20:F$20),0),"")</f>
        <v/>
      </c>
      <c r="G101" s="130" t="str">
        <f>IFERROR(VLOOKUP($D$13&amp;"_"&amp;$A101,annexure1,COLUMNS($A$20:G$20),0),"")</f>
        <v/>
      </c>
      <c r="H101" s="130" t="str">
        <f>IFERROR(VLOOKUP($D$13&amp;"_"&amp;$A101,annexure1,COLUMNS($A$20:H$20),0),"")</f>
        <v/>
      </c>
      <c r="I101" s="130" t="str">
        <f>IFERROR(VLOOKUP($D$13&amp;"_"&amp;$A101,annexure1,COLUMNS($A$20:I$20),0),"")</f>
        <v/>
      </c>
      <c r="J101" s="130" t="str">
        <f>IFERROR(VLOOKUP($D$13&amp;"_"&amp;$A101,annexure1,COLUMNS($A$20:J$20),0),"")</f>
        <v/>
      </c>
      <c r="K101" s="130" t="str">
        <f>IFERROR(VLOOKUP($D$13&amp;"_"&amp;$A101,annexure1,COLUMNS($A$20:K$20),0),"")</f>
        <v/>
      </c>
    </row>
    <row r="102" spans="1:11">
      <c r="A102" s="7">
        <v>82</v>
      </c>
      <c r="B102" s="127" t="str">
        <f t="shared" si="3"/>
        <v/>
      </c>
      <c r="C102" s="127" t="str">
        <f t="shared" si="4"/>
        <v/>
      </c>
      <c r="D102" s="128" t="str">
        <f>IFERROR(VLOOKUP($D$13&amp;"_"&amp;$A102,annexure1,COLUMNS($A$20:D$20),0),"")</f>
        <v/>
      </c>
      <c r="E102" s="129" t="str">
        <f>IFERROR(VLOOKUP($D$13&amp;"_"&amp;$A102,annexure1,COLUMNS($A$20:E$20),0),"")</f>
        <v/>
      </c>
      <c r="F102" s="130" t="str">
        <f>IFERROR(VLOOKUP($D$13&amp;"_"&amp;$A102,annexure1,COLUMNS($A$20:F$20),0),"")</f>
        <v/>
      </c>
      <c r="G102" s="130" t="str">
        <f>IFERROR(VLOOKUP($D$13&amp;"_"&amp;$A102,annexure1,COLUMNS($A$20:G$20),0),"")</f>
        <v/>
      </c>
      <c r="H102" s="130" t="str">
        <f>IFERROR(VLOOKUP($D$13&amp;"_"&amp;$A102,annexure1,COLUMNS($A$20:H$20),0),"")</f>
        <v/>
      </c>
      <c r="I102" s="130" t="str">
        <f>IFERROR(VLOOKUP($D$13&amp;"_"&amp;$A102,annexure1,COLUMNS($A$20:I$20),0),"")</f>
        <v/>
      </c>
      <c r="J102" s="130" t="str">
        <f>IFERROR(VLOOKUP($D$13&amp;"_"&amp;$A102,annexure1,COLUMNS($A$20:J$20),0),"")</f>
        <v/>
      </c>
      <c r="K102" s="130" t="str">
        <f>IFERROR(VLOOKUP($D$13&amp;"_"&amp;$A102,annexure1,COLUMNS($A$20:K$20),0),"")</f>
        <v/>
      </c>
    </row>
    <row r="103" spans="1:11">
      <c r="A103" s="7">
        <v>83</v>
      </c>
      <c r="B103" s="127" t="str">
        <f t="shared" si="3"/>
        <v/>
      </c>
      <c r="C103" s="127" t="str">
        <f t="shared" si="4"/>
        <v/>
      </c>
      <c r="D103" s="128" t="str">
        <f>IFERROR(VLOOKUP($D$13&amp;"_"&amp;$A103,annexure1,COLUMNS($A$20:D$20),0),"")</f>
        <v/>
      </c>
      <c r="E103" s="129" t="str">
        <f>IFERROR(VLOOKUP($D$13&amp;"_"&amp;$A103,annexure1,COLUMNS($A$20:E$20),0),"")</f>
        <v/>
      </c>
      <c r="F103" s="130" t="str">
        <f>IFERROR(VLOOKUP($D$13&amp;"_"&amp;$A103,annexure1,COLUMNS($A$20:F$20),0),"")</f>
        <v/>
      </c>
      <c r="G103" s="130" t="str">
        <f>IFERROR(VLOOKUP($D$13&amp;"_"&amp;$A103,annexure1,COLUMNS($A$20:G$20),0),"")</f>
        <v/>
      </c>
      <c r="H103" s="130" t="str">
        <f>IFERROR(VLOOKUP($D$13&amp;"_"&amp;$A103,annexure1,COLUMNS($A$20:H$20),0),"")</f>
        <v/>
      </c>
      <c r="I103" s="130" t="str">
        <f>IFERROR(VLOOKUP($D$13&amp;"_"&amp;$A103,annexure1,COLUMNS($A$20:I$20),0),"")</f>
        <v/>
      </c>
      <c r="J103" s="130" t="str">
        <f>IFERROR(VLOOKUP($D$13&amp;"_"&amp;$A103,annexure1,COLUMNS($A$20:J$20),0),"")</f>
        <v/>
      </c>
      <c r="K103" s="130" t="str">
        <f>IFERROR(VLOOKUP($D$13&amp;"_"&amp;$A103,annexure1,COLUMNS($A$20:K$20),0),"")</f>
        <v/>
      </c>
    </row>
    <row r="104" spans="1:11">
      <c r="A104" s="7">
        <v>84</v>
      </c>
      <c r="B104" s="127" t="str">
        <f t="shared" si="3"/>
        <v/>
      </c>
      <c r="C104" s="127" t="str">
        <f t="shared" si="4"/>
        <v/>
      </c>
      <c r="D104" s="128" t="str">
        <f>IFERROR(VLOOKUP($D$13&amp;"_"&amp;$A104,annexure1,COLUMNS($A$20:D$20),0),"")</f>
        <v/>
      </c>
      <c r="E104" s="129" t="str">
        <f>IFERROR(VLOOKUP($D$13&amp;"_"&amp;$A104,annexure1,COLUMNS($A$20:E$20),0),"")</f>
        <v/>
      </c>
      <c r="F104" s="130" t="str">
        <f>IFERROR(VLOOKUP($D$13&amp;"_"&amp;$A104,annexure1,COLUMNS($A$20:F$20),0),"")</f>
        <v/>
      </c>
      <c r="G104" s="130" t="str">
        <f>IFERROR(VLOOKUP($D$13&amp;"_"&amp;$A104,annexure1,COLUMNS($A$20:G$20),0),"")</f>
        <v/>
      </c>
      <c r="H104" s="130" t="str">
        <f>IFERROR(VLOOKUP($D$13&amp;"_"&amp;$A104,annexure1,COLUMNS($A$20:H$20),0),"")</f>
        <v/>
      </c>
      <c r="I104" s="130" t="str">
        <f>IFERROR(VLOOKUP($D$13&amp;"_"&amp;$A104,annexure1,COLUMNS($A$20:I$20),0),"")</f>
        <v/>
      </c>
      <c r="J104" s="130" t="str">
        <f>IFERROR(VLOOKUP($D$13&amp;"_"&amp;$A104,annexure1,COLUMNS($A$20:J$20),0),"")</f>
        <v/>
      </c>
      <c r="K104" s="130" t="str">
        <f>IFERROR(VLOOKUP($D$13&amp;"_"&amp;$A104,annexure1,COLUMNS($A$20:K$20),0),"")</f>
        <v/>
      </c>
    </row>
    <row r="105" spans="1:11">
      <c r="A105" s="7">
        <v>85</v>
      </c>
      <c r="B105" s="127" t="str">
        <f t="shared" si="3"/>
        <v/>
      </c>
      <c r="C105" s="127" t="str">
        <f t="shared" si="4"/>
        <v/>
      </c>
      <c r="D105" s="128" t="str">
        <f>IFERROR(VLOOKUP($D$13&amp;"_"&amp;$A105,annexure1,COLUMNS($A$20:D$20),0),"")</f>
        <v/>
      </c>
      <c r="E105" s="129" t="str">
        <f>IFERROR(VLOOKUP($D$13&amp;"_"&amp;$A105,annexure1,COLUMNS($A$20:E$20),0),"")</f>
        <v/>
      </c>
      <c r="F105" s="130" t="str">
        <f>IFERROR(VLOOKUP($D$13&amp;"_"&amp;$A105,annexure1,COLUMNS($A$20:F$20),0),"")</f>
        <v/>
      </c>
      <c r="G105" s="130" t="str">
        <f>IFERROR(VLOOKUP($D$13&amp;"_"&amp;$A105,annexure1,COLUMNS($A$20:G$20),0),"")</f>
        <v/>
      </c>
      <c r="H105" s="130" t="str">
        <f>IFERROR(VLOOKUP($D$13&amp;"_"&amp;$A105,annexure1,COLUMNS($A$20:H$20),0),"")</f>
        <v/>
      </c>
      <c r="I105" s="130" t="str">
        <f>IFERROR(VLOOKUP($D$13&amp;"_"&amp;$A105,annexure1,COLUMNS($A$20:I$20),0),"")</f>
        <v/>
      </c>
      <c r="J105" s="130" t="str">
        <f>IFERROR(VLOOKUP($D$13&amp;"_"&amp;$A105,annexure1,COLUMNS($A$20:J$20),0),"")</f>
        <v/>
      </c>
      <c r="K105" s="130" t="str">
        <f>IFERROR(VLOOKUP($D$13&amp;"_"&amp;$A105,annexure1,COLUMNS($A$20:K$20),0),"")</f>
        <v/>
      </c>
    </row>
    <row r="106" spans="1:11">
      <c r="A106" s="7">
        <v>86</v>
      </c>
      <c r="B106" s="127" t="str">
        <f t="shared" si="3"/>
        <v/>
      </c>
      <c r="C106" s="127" t="str">
        <f t="shared" si="4"/>
        <v/>
      </c>
      <c r="D106" s="128" t="str">
        <f>IFERROR(VLOOKUP($D$13&amp;"_"&amp;$A106,annexure1,COLUMNS($A$20:D$20),0),"")</f>
        <v/>
      </c>
      <c r="E106" s="129" t="str">
        <f>IFERROR(VLOOKUP($D$13&amp;"_"&amp;$A106,annexure1,COLUMNS($A$20:E$20),0),"")</f>
        <v/>
      </c>
      <c r="F106" s="130" t="str">
        <f>IFERROR(VLOOKUP($D$13&amp;"_"&amp;$A106,annexure1,COLUMNS($A$20:F$20),0),"")</f>
        <v/>
      </c>
      <c r="G106" s="130" t="str">
        <f>IFERROR(VLOOKUP($D$13&amp;"_"&amp;$A106,annexure1,COLUMNS($A$20:G$20),0),"")</f>
        <v/>
      </c>
      <c r="H106" s="130" t="str">
        <f>IFERROR(VLOOKUP($D$13&amp;"_"&amp;$A106,annexure1,COLUMNS($A$20:H$20),0),"")</f>
        <v/>
      </c>
      <c r="I106" s="130" t="str">
        <f>IFERROR(VLOOKUP($D$13&amp;"_"&amp;$A106,annexure1,COLUMNS($A$20:I$20),0),"")</f>
        <v/>
      </c>
      <c r="J106" s="130" t="str">
        <f>IFERROR(VLOOKUP($D$13&amp;"_"&amp;$A106,annexure1,COLUMNS($A$20:J$20),0),"")</f>
        <v/>
      </c>
      <c r="K106" s="130" t="str">
        <f>IFERROR(VLOOKUP($D$13&amp;"_"&amp;$A106,annexure1,COLUMNS($A$20:K$20),0),"")</f>
        <v/>
      </c>
    </row>
    <row r="107" spans="1:11">
      <c r="A107" s="7">
        <v>87</v>
      </c>
      <c r="B107" s="127" t="str">
        <f t="shared" si="3"/>
        <v/>
      </c>
      <c r="C107" s="127" t="str">
        <f t="shared" si="4"/>
        <v/>
      </c>
      <c r="D107" s="128" t="str">
        <f>IFERROR(VLOOKUP($D$13&amp;"_"&amp;$A107,annexure1,COLUMNS($A$20:D$20),0),"")</f>
        <v/>
      </c>
      <c r="E107" s="129" t="str">
        <f>IFERROR(VLOOKUP($D$13&amp;"_"&amp;$A107,annexure1,COLUMNS($A$20:E$20),0),"")</f>
        <v/>
      </c>
      <c r="F107" s="130" t="str">
        <f>IFERROR(VLOOKUP($D$13&amp;"_"&amp;$A107,annexure1,COLUMNS($A$20:F$20),0),"")</f>
        <v/>
      </c>
      <c r="G107" s="130" t="str">
        <f>IFERROR(VLOOKUP($D$13&amp;"_"&amp;$A107,annexure1,COLUMNS($A$20:G$20),0),"")</f>
        <v/>
      </c>
      <c r="H107" s="130" t="str">
        <f>IFERROR(VLOOKUP($D$13&amp;"_"&amp;$A107,annexure1,COLUMNS($A$20:H$20),0),"")</f>
        <v/>
      </c>
      <c r="I107" s="130" t="str">
        <f>IFERROR(VLOOKUP($D$13&amp;"_"&amp;$A107,annexure1,COLUMNS($A$20:I$20),0),"")</f>
        <v/>
      </c>
      <c r="J107" s="130" t="str">
        <f>IFERROR(VLOOKUP($D$13&amp;"_"&amp;$A107,annexure1,COLUMNS($A$20:J$20),0),"")</f>
        <v/>
      </c>
      <c r="K107" s="130" t="str">
        <f>IFERROR(VLOOKUP($D$13&amp;"_"&amp;$A107,annexure1,COLUMNS($A$20:K$20),0),"")</f>
        <v/>
      </c>
    </row>
    <row r="108" spans="1:11">
      <c r="A108" s="7">
        <v>88</v>
      </c>
      <c r="B108" s="127" t="str">
        <f t="shared" si="3"/>
        <v/>
      </c>
      <c r="C108" s="127" t="str">
        <f t="shared" si="4"/>
        <v/>
      </c>
      <c r="D108" s="128" t="str">
        <f>IFERROR(VLOOKUP($D$13&amp;"_"&amp;$A108,annexure1,COLUMNS($A$20:D$20),0),"")</f>
        <v/>
      </c>
      <c r="E108" s="129" t="str">
        <f>IFERROR(VLOOKUP($D$13&amp;"_"&amp;$A108,annexure1,COLUMNS($A$20:E$20),0),"")</f>
        <v/>
      </c>
      <c r="F108" s="130" t="str">
        <f>IFERROR(VLOOKUP($D$13&amp;"_"&amp;$A108,annexure1,COLUMNS($A$20:F$20),0),"")</f>
        <v/>
      </c>
      <c r="G108" s="130" t="str">
        <f>IFERROR(VLOOKUP($D$13&amp;"_"&amp;$A108,annexure1,COLUMNS($A$20:G$20),0),"")</f>
        <v/>
      </c>
      <c r="H108" s="130" t="str">
        <f>IFERROR(VLOOKUP($D$13&amp;"_"&amp;$A108,annexure1,COLUMNS($A$20:H$20),0),"")</f>
        <v/>
      </c>
      <c r="I108" s="130" t="str">
        <f>IFERROR(VLOOKUP($D$13&amp;"_"&amp;$A108,annexure1,COLUMNS($A$20:I$20),0),"")</f>
        <v/>
      </c>
      <c r="J108" s="130" t="str">
        <f>IFERROR(VLOOKUP($D$13&amp;"_"&amp;$A108,annexure1,COLUMNS($A$20:J$20),0),"")</f>
        <v/>
      </c>
      <c r="K108" s="130" t="str">
        <f>IFERROR(VLOOKUP($D$13&amp;"_"&amp;$A108,annexure1,COLUMNS($A$20:K$20),0),"")</f>
        <v/>
      </c>
    </row>
    <row r="109" spans="1:11">
      <c r="A109" s="7">
        <v>89</v>
      </c>
      <c r="B109" s="127" t="str">
        <f t="shared" si="3"/>
        <v/>
      </c>
      <c r="C109" s="127" t="str">
        <f t="shared" si="4"/>
        <v/>
      </c>
      <c r="D109" s="128" t="str">
        <f>IFERROR(VLOOKUP($D$13&amp;"_"&amp;$A109,annexure1,COLUMNS($A$20:D$20),0),"")</f>
        <v/>
      </c>
      <c r="E109" s="129" t="str">
        <f>IFERROR(VLOOKUP($D$13&amp;"_"&amp;$A109,annexure1,COLUMNS($A$20:E$20),0),"")</f>
        <v/>
      </c>
      <c r="F109" s="130" t="str">
        <f>IFERROR(VLOOKUP($D$13&amp;"_"&amp;$A109,annexure1,COLUMNS($A$20:F$20),0),"")</f>
        <v/>
      </c>
      <c r="G109" s="130" t="str">
        <f>IFERROR(VLOOKUP($D$13&amp;"_"&amp;$A109,annexure1,COLUMNS($A$20:G$20),0),"")</f>
        <v/>
      </c>
      <c r="H109" s="130" t="str">
        <f>IFERROR(VLOOKUP($D$13&amp;"_"&amp;$A109,annexure1,COLUMNS($A$20:H$20),0),"")</f>
        <v/>
      </c>
      <c r="I109" s="130" t="str">
        <f>IFERROR(VLOOKUP($D$13&amp;"_"&amp;$A109,annexure1,COLUMNS($A$20:I$20),0),"")</f>
        <v/>
      </c>
      <c r="J109" s="130" t="str">
        <f>IFERROR(VLOOKUP($D$13&amp;"_"&amp;$A109,annexure1,COLUMNS($A$20:J$20),0),"")</f>
        <v/>
      </c>
      <c r="K109" s="130" t="str">
        <f>IFERROR(VLOOKUP($D$13&amp;"_"&amp;$A109,annexure1,COLUMNS($A$20:K$20),0),"")</f>
        <v/>
      </c>
    </row>
    <row r="110" spans="1:11">
      <c r="A110" s="7">
        <v>90</v>
      </c>
      <c r="B110" s="127" t="str">
        <f t="shared" si="3"/>
        <v/>
      </c>
      <c r="C110" s="127" t="str">
        <f t="shared" si="4"/>
        <v/>
      </c>
      <c r="D110" s="128" t="str">
        <f>IFERROR(VLOOKUP($D$13&amp;"_"&amp;$A110,annexure1,COLUMNS($A$20:D$20),0),"")</f>
        <v/>
      </c>
      <c r="E110" s="129" t="str">
        <f>IFERROR(VLOOKUP($D$13&amp;"_"&amp;$A110,annexure1,COLUMNS($A$20:E$20),0),"")</f>
        <v/>
      </c>
      <c r="F110" s="130" t="str">
        <f>IFERROR(VLOOKUP($D$13&amp;"_"&amp;$A110,annexure1,COLUMNS($A$20:F$20),0),"")</f>
        <v/>
      </c>
      <c r="G110" s="130" t="str">
        <f>IFERROR(VLOOKUP($D$13&amp;"_"&amp;$A110,annexure1,COLUMNS($A$20:G$20),0),"")</f>
        <v/>
      </c>
      <c r="H110" s="130" t="str">
        <f>IFERROR(VLOOKUP($D$13&amp;"_"&amp;$A110,annexure1,COLUMNS($A$20:H$20),0),"")</f>
        <v/>
      </c>
      <c r="I110" s="130" t="str">
        <f>IFERROR(VLOOKUP($D$13&amp;"_"&amp;$A110,annexure1,COLUMNS($A$20:I$20),0),"")</f>
        <v/>
      </c>
      <c r="J110" s="130" t="str">
        <f>IFERROR(VLOOKUP($D$13&amp;"_"&amp;$A110,annexure1,COLUMNS($A$20:J$20),0),"")</f>
        <v/>
      </c>
      <c r="K110" s="130" t="str">
        <f>IFERROR(VLOOKUP($D$13&amp;"_"&amp;$A110,annexure1,COLUMNS($A$20:K$20),0),"")</f>
        <v/>
      </c>
    </row>
    <row r="111" spans="1:11">
      <c r="A111" s="7">
        <v>91</v>
      </c>
      <c r="B111" s="127" t="str">
        <f t="shared" si="3"/>
        <v/>
      </c>
      <c r="C111" s="127" t="str">
        <f t="shared" si="4"/>
        <v/>
      </c>
      <c r="D111" s="128" t="str">
        <f>IFERROR(VLOOKUP($D$13&amp;"_"&amp;$A111,annexure1,COLUMNS($A$20:D$20),0),"")</f>
        <v/>
      </c>
      <c r="E111" s="129" t="str">
        <f>IFERROR(VLOOKUP($D$13&amp;"_"&amp;$A111,annexure1,COLUMNS($A$20:E$20),0),"")</f>
        <v/>
      </c>
      <c r="F111" s="130" t="str">
        <f>IFERROR(VLOOKUP($D$13&amp;"_"&amp;$A111,annexure1,COLUMNS($A$20:F$20),0),"")</f>
        <v/>
      </c>
      <c r="G111" s="130" t="str">
        <f>IFERROR(VLOOKUP($D$13&amp;"_"&amp;$A111,annexure1,COLUMNS($A$20:G$20),0),"")</f>
        <v/>
      </c>
      <c r="H111" s="130" t="str">
        <f>IFERROR(VLOOKUP($D$13&amp;"_"&amp;$A111,annexure1,COLUMNS($A$20:H$20),0),"")</f>
        <v/>
      </c>
      <c r="I111" s="130" t="str">
        <f>IFERROR(VLOOKUP($D$13&amp;"_"&amp;$A111,annexure1,COLUMNS($A$20:I$20),0),"")</f>
        <v/>
      </c>
      <c r="J111" s="130" t="str">
        <f>IFERROR(VLOOKUP($D$13&amp;"_"&amp;$A111,annexure1,COLUMNS($A$20:J$20),0),"")</f>
        <v/>
      </c>
      <c r="K111" s="130" t="str">
        <f>IFERROR(VLOOKUP($D$13&amp;"_"&amp;$A111,annexure1,COLUMNS($A$20:K$20),0),"")</f>
        <v/>
      </c>
    </row>
    <row r="112" spans="1:11">
      <c r="A112" s="7">
        <v>92</v>
      </c>
      <c r="B112" s="127" t="str">
        <f t="shared" si="3"/>
        <v/>
      </c>
      <c r="C112" s="127" t="str">
        <f t="shared" si="4"/>
        <v/>
      </c>
      <c r="D112" s="128" t="str">
        <f>IFERROR(VLOOKUP($D$13&amp;"_"&amp;$A112,annexure1,COLUMNS($A$20:D$20),0),"")</f>
        <v/>
      </c>
      <c r="E112" s="129" t="str">
        <f>IFERROR(VLOOKUP($D$13&amp;"_"&amp;$A112,annexure1,COLUMNS($A$20:E$20),0),"")</f>
        <v/>
      </c>
      <c r="F112" s="130" t="str">
        <f>IFERROR(VLOOKUP($D$13&amp;"_"&amp;$A112,annexure1,COLUMNS($A$20:F$20),0),"")</f>
        <v/>
      </c>
      <c r="G112" s="130" t="str">
        <f>IFERROR(VLOOKUP($D$13&amp;"_"&amp;$A112,annexure1,COLUMNS($A$20:G$20),0),"")</f>
        <v/>
      </c>
      <c r="H112" s="130" t="str">
        <f>IFERROR(VLOOKUP($D$13&amp;"_"&amp;$A112,annexure1,COLUMNS($A$20:H$20),0),"")</f>
        <v/>
      </c>
      <c r="I112" s="130" t="str">
        <f>IFERROR(VLOOKUP($D$13&amp;"_"&amp;$A112,annexure1,COLUMNS($A$20:I$20),0),"")</f>
        <v/>
      </c>
      <c r="J112" s="130" t="str">
        <f>IFERROR(VLOOKUP($D$13&amp;"_"&amp;$A112,annexure1,COLUMNS($A$20:J$20),0),"")</f>
        <v/>
      </c>
      <c r="K112" s="130" t="str">
        <f>IFERROR(VLOOKUP($D$13&amp;"_"&amp;$A112,annexure1,COLUMNS($A$20:K$20),0),"")</f>
        <v/>
      </c>
    </row>
    <row r="113" spans="1:11">
      <c r="A113" s="7">
        <v>93</v>
      </c>
      <c r="B113" s="127" t="str">
        <f t="shared" si="3"/>
        <v/>
      </c>
      <c r="C113" s="127" t="str">
        <f t="shared" si="4"/>
        <v/>
      </c>
      <c r="D113" s="128" t="str">
        <f>IFERROR(VLOOKUP($D$13&amp;"_"&amp;$A113,annexure1,COLUMNS($A$20:D$20),0),"")</f>
        <v/>
      </c>
      <c r="E113" s="129" t="str">
        <f>IFERROR(VLOOKUP($D$13&amp;"_"&amp;$A113,annexure1,COLUMNS($A$20:E$20),0),"")</f>
        <v/>
      </c>
      <c r="F113" s="130" t="str">
        <f>IFERROR(VLOOKUP($D$13&amp;"_"&amp;$A113,annexure1,COLUMNS($A$20:F$20),0),"")</f>
        <v/>
      </c>
      <c r="G113" s="130" t="str">
        <f>IFERROR(VLOOKUP($D$13&amp;"_"&amp;$A113,annexure1,COLUMNS($A$20:G$20),0),"")</f>
        <v/>
      </c>
      <c r="H113" s="130" t="str">
        <f>IFERROR(VLOOKUP($D$13&amp;"_"&amp;$A113,annexure1,COLUMNS($A$20:H$20),0),"")</f>
        <v/>
      </c>
      <c r="I113" s="130" t="str">
        <f>IFERROR(VLOOKUP($D$13&amp;"_"&amp;$A113,annexure1,COLUMNS($A$20:I$20),0),"")</f>
        <v/>
      </c>
      <c r="J113" s="130" t="str">
        <f>IFERROR(VLOOKUP($D$13&amp;"_"&amp;$A113,annexure1,COLUMNS($A$20:J$20),0),"")</f>
        <v/>
      </c>
      <c r="K113" s="130" t="str">
        <f>IFERROR(VLOOKUP($D$13&amp;"_"&amp;$A113,annexure1,COLUMNS($A$20:K$20),0),"")</f>
        <v/>
      </c>
    </row>
    <row r="114" spans="1:11">
      <c r="A114" s="7">
        <v>94</v>
      </c>
      <c r="B114" s="127" t="str">
        <f t="shared" si="3"/>
        <v/>
      </c>
      <c r="C114" s="127" t="str">
        <f t="shared" si="4"/>
        <v/>
      </c>
      <c r="D114" s="128" t="str">
        <f>IFERROR(VLOOKUP($D$13&amp;"_"&amp;$A114,annexure1,COLUMNS($A$20:D$20),0),"")</f>
        <v/>
      </c>
      <c r="E114" s="129" t="str">
        <f>IFERROR(VLOOKUP($D$13&amp;"_"&amp;$A114,annexure1,COLUMNS($A$20:E$20),0),"")</f>
        <v/>
      </c>
      <c r="F114" s="130" t="str">
        <f>IFERROR(VLOOKUP($D$13&amp;"_"&amp;$A114,annexure1,COLUMNS($A$20:F$20),0),"")</f>
        <v/>
      </c>
      <c r="G114" s="130" t="str">
        <f>IFERROR(VLOOKUP($D$13&amp;"_"&amp;$A114,annexure1,COLUMNS($A$20:G$20),0),"")</f>
        <v/>
      </c>
      <c r="H114" s="130" t="str">
        <f>IFERROR(VLOOKUP($D$13&amp;"_"&amp;$A114,annexure1,COLUMNS($A$20:H$20),0),"")</f>
        <v/>
      </c>
      <c r="I114" s="130" t="str">
        <f>IFERROR(VLOOKUP($D$13&amp;"_"&amp;$A114,annexure1,COLUMNS($A$20:I$20),0),"")</f>
        <v/>
      </c>
      <c r="J114" s="130" t="str">
        <f>IFERROR(VLOOKUP($D$13&amp;"_"&amp;$A114,annexure1,COLUMNS($A$20:J$20),0),"")</f>
        <v/>
      </c>
      <c r="K114" s="130" t="str">
        <f>IFERROR(VLOOKUP($D$13&amp;"_"&amp;$A114,annexure1,COLUMNS($A$20:K$20),0),"")</f>
        <v/>
      </c>
    </row>
    <row r="115" spans="1:11">
      <c r="A115" s="7">
        <v>95</v>
      </c>
      <c r="B115" s="127" t="str">
        <f t="shared" si="3"/>
        <v/>
      </c>
      <c r="C115" s="127" t="str">
        <f t="shared" si="4"/>
        <v/>
      </c>
      <c r="D115" s="128" t="str">
        <f>IFERROR(VLOOKUP($D$13&amp;"_"&amp;$A115,annexure1,COLUMNS($A$20:D$20),0),"")</f>
        <v/>
      </c>
      <c r="E115" s="129" t="str">
        <f>IFERROR(VLOOKUP($D$13&amp;"_"&amp;$A115,annexure1,COLUMNS($A$20:E$20),0),"")</f>
        <v/>
      </c>
      <c r="F115" s="130" t="str">
        <f>IFERROR(VLOOKUP($D$13&amp;"_"&amp;$A115,annexure1,COLUMNS($A$20:F$20),0),"")</f>
        <v/>
      </c>
      <c r="G115" s="130" t="str">
        <f>IFERROR(VLOOKUP($D$13&amp;"_"&amp;$A115,annexure1,COLUMNS($A$20:G$20),0),"")</f>
        <v/>
      </c>
      <c r="H115" s="130" t="str">
        <f>IFERROR(VLOOKUP($D$13&amp;"_"&amp;$A115,annexure1,COLUMNS($A$20:H$20),0),"")</f>
        <v/>
      </c>
      <c r="I115" s="130" t="str">
        <f>IFERROR(VLOOKUP($D$13&amp;"_"&amp;$A115,annexure1,COLUMNS($A$20:I$20),0),"")</f>
        <v/>
      </c>
      <c r="J115" s="130" t="str">
        <f>IFERROR(VLOOKUP($D$13&amp;"_"&amp;$A115,annexure1,COLUMNS($A$20:J$20),0),"")</f>
        <v/>
      </c>
      <c r="K115" s="130" t="str">
        <f>IFERROR(VLOOKUP($D$13&amp;"_"&amp;$A115,annexure1,COLUMNS($A$20:K$20),0),"")</f>
        <v/>
      </c>
    </row>
    <row r="116" spans="1:11">
      <c r="A116" s="7">
        <v>96</v>
      </c>
      <c r="B116" s="127" t="str">
        <f t="shared" si="3"/>
        <v/>
      </c>
      <c r="C116" s="127" t="str">
        <f t="shared" si="4"/>
        <v/>
      </c>
      <c r="D116" s="128" t="str">
        <f>IFERROR(VLOOKUP($D$13&amp;"_"&amp;$A116,annexure1,COLUMNS($A$20:D$20),0),"")</f>
        <v/>
      </c>
      <c r="E116" s="129" t="str">
        <f>IFERROR(VLOOKUP($D$13&amp;"_"&amp;$A116,annexure1,COLUMNS($A$20:E$20),0),"")</f>
        <v/>
      </c>
      <c r="F116" s="130" t="str">
        <f>IFERROR(VLOOKUP($D$13&amp;"_"&amp;$A116,annexure1,COLUMNS($A$20:F$20),0),"")</f>
        <v/>
      </c>
      <c r="G116" s="130" t="str">
        <f>IFERROR(VLOOKUP($D$13&amp;"_"&amp;$A116,annexure1,COLUMNS($A$20:G$20),0),"")</f>
        <v/>
      </c>
      <c r="H116" s="130" t="str">
        <f>IFERROR(VLOOKUP($D$13&amp;"_"&amp;$A116,annexure1,COLUMNS($A$20:H$20),0),"")</f>
        <v/>
      </c>
      <c r="I116" s="130" t="str">
        <f>IFERROR(VLOOKUP($D$13&amp;"_"&amp;$A116,annexure1,COLUMNS($A$20:I$20),0),"")</f>
        <v/>
      </c>
      <c r="J116" s="130" t="str">
        <f>IFERROR(VLOOKUP($D$13&amp;"_"&amp;$A116,annexure1,COLUMNS($A$20:J$20),0),"")</f>
        <v/>
      </c>
      <c r="K116" s="130" t="str">
        <f>IFERROR(VLOOKUP($D$13&amp;"_"&amp;$A116,annexure1,COLUMNS($A$20:K$20),0),"")</f>
        <v/>
      </c>
    </row>
    <row r="117" spans="1:11">
      <c r="A117" s="7">
        <v>97</v>
      </c>
      <c r="B117" s="127" t="str">
        <f t="shared" si="3"/>
        <v/>
      </c>
      <c r="C117" s="127" t="str">
        <f t="shared" si="4"/>
        <v/>
      </c>
      <c r="D117" s="128" t="str">
        <f>IFERROR(VLOOKUP($D$13&amp;"_"&amp;$A117,annexure1,COLUMNS($A$20:D$20),0),"")</f>
        <v/>
      </c>
      <c r="E117" s="129" t="str">
        <f>IFERROR(VLOOKUP($D$13&amp;"_"&amp;$A117,annexure1,COLUMNS($A$20:E$20),0),"")</f>
        <v/>
      </c>
      <c r="F117" s="130" t="str">
        <f>IFERROR(VLOOKUP($D$13&amp;"_"&amp;$A117,annexure1,COLUMNS($A$20:F$20),0),"")</f>
        <v/>
      </c>
      <c r="G117" s="130" t="str">
        <f>IFERROR(VLOOKUP($D$13&amp;"_"&amp;$A117,annexure1,COLUMNS($A$20:G$20),0),"")</f>
        <v/>
      </c>
      <c r="H117" s="130" t="str">
        <f>IFERROR(VLOOKUP($D$13&amp;"_"&amp;$A117,annexure1,COLUMNS($A$20:H$20),0),"")</f>
        <v/>
      </c>
      <c r="I117" s="130" t="str">
        <f>IFERROR(VLOOKUP($D$13&amp;"_"&amp;$A117,annexure1,COLUMNS($A$20:I$20),0),"")</f>
        <v/>
      </c>
      <c r="J117" s="130" t="str">
        <f>IFERROR(VLOOKUP($D$13&amp;"_"&amp;$A117,annexure1,COLUMNS($A$20:J$20),0),"")</f>
        <v/>
      </c>
      <c r="K117" s="130" t="str">
        <f>IFERROR(VLOOKUP($D$13&amp;"_"&amp;$A117,annexure1,COLUMNS($A$20:K$20),0),"")</f>
        <v/>
      </c>
    </row>
    <row r="118" spans="1:11">
      <c r="A118" s="7">
        <v>98</v>
      </c>
      <c r="B118" s="127" t="str">
        <f t="shared" si="3"/>
        <v/>
      </c>
      <c r="C118" s="127" t="str">
        <f t="shared" si="4"/>
        <v/>
      </c>
      <c r="D118" s="128" t="str">
        <f>IFERROR(VLOOKUP($D$13&amp;"_"&amp;$A118,annexure1,COLUMNS($A$20:D$20),0),"")</f>
        <v/>
      </c>
      <c r="E118" s="129" t="str">
        <f>IFERROR(VLOOKUP($D$13&amp;"_"&amp;$A118,annexure1,COLUMNS($A$20:E$20),0),"")</f>
        <v/>
      </c>
      <c r="F118" s="130" t="str">
        <f>IFERROR(VLOOKUP($D$13&amp;"_"&amp;$A118,annexure1,COLUMNS($A$20:F$20),0),"")</f>
        <v/>
      </c>
      <c r="G118" s="130" t="str">
        <f>IFERROR(VLOOKUP($D$13&amp;"_"&amp;$A118,annexure1,COLUMNS($A$20:G$20),0),"")</f>
        <v/>
      </c>
      <c r="H118" s="130" t="str">
        <f>IFERROR(VLOOKUP($D$13&amp;"_"&amp;$A118,annexure1,COLUMNS($A$20:H$20),0),"")</f>
        <v/>
      </c>
      <c r="I118" s="130" t="str">
        <f>IFERROR(VLOOKUP($D$13&amp;"_"&amp;$A118,annexure1,COLUMNS($A$20:I$20),0),"")</f>
        <v/>
      </c>
      <c r="J118" s="130" t="str">
        <f>IFERROR(VLOOKUP($D$13&amp;"_"&amp;$A118,annexure1,COLUMNS($A$20:J$20),0),"")</f>
        <v/>
      </c>
      <c r="K118" s="130" t="str">
        <f>IFERROR(VLOOKUP($D$13&amp;"_"&amp;$A118,annexure1,COLUMNS($A$20:K$20),0),"")</f>
        <v/>
      </c>
    </row>
    <row r="119" spans="1:11">
      <c r="A119" s="7">
        <v>99</v>
      </c>
      <c r="B119" s="127" t="str">
        <f t="shared" si="3"/>
        <v/>
      </c>
      <c r="C119" s="127" t="str">
        <f t="shared" si="4"/>
        <v/>
      </c>
      <c r="D119" s="128" t="str">
        <f>IFERROR(VLOOKUP($D$13&amp;"_"&amp;$A119,annexure1,COLUMNS($A$20:D$20),0),"")</f>
        <v/>
      </c>
      <c r="E119" s="129" t="str">
        <f>IFERROR(VLOOKUP($D$13&amp;"_"&amp;$A119,annexure1,COLUMNS($A$20:E$20),0),"")</f>
        <v/>
      </c>
      <c r="F119" s="130" t="str">
        <f>IFERROR(VLOOKUP($D$13&amp;"_"&amp;$A119,annexure1,COLUMNS($A$20:F$20),0),"")</f>
        <v/>
      </c>
      <c r="G119" s="130" t="str">
        <f>IFERROR(VLOOKUP($D$13&amp;"_"&amp;$A119,annexure1,COLUMNS($A$20:G$20),0),"")</f>
        <v/>
      </c>
      <c r="H119" s="130" t="str">
        <f>IFERROR(VLOOKUP($D$13&amp;"_"&amp;$A119,annexure1,COLUMNS($A$20:H$20),0),"")</f>
        <v/>
      </c>
      <c r="I119" s="130" t="str">
        <f>IFERROR(VLOOKUP($D$13&amp;"_"&amp;$A119,annexure1,COLUMNS($A$20:I$20),0),"")</f>
        <v/>
      </c>
      <c r="J119" s="130" t="str">
        <f>IFERROR(VLOOKUP($D$13&amp;"_"&amp;$A119,annexure1,COLUMNS($A$20:J$20),0),"")</f>
        <v/>
      </c>
      <c r="K119" s="130" t="str">
        <f>IFERROR(VLOOKUP($D$13&amp;"_"&amp;$A119,annexure1,COLUMNS($A$20:K$20),0),"")</f>
        <v/>
      </c>
    </row>
    <row r="120" spans="1:11">
      <c r="A120" s="7">
        <v>100</v>
      </c>
      <c r="B120" s="127" t="str">
        <f t="shared" si="3"/>
        <v/>
      </c>
      <c r="C120" s="127" t="str">
        <f t="shared" si="4"/>
        <v/>
      </c>
      <c r="D120" s="128" t="str">
        <f>IFERROR(VLOOKUP($D$13&amp;"_"&amp;$A120,annexure1,COLUMNS($A$20:D$20),0),"")</f>
        <v/>
      </c>
      <c r="E120" s="129" t="str">
        <f>IFERROR(VLOOKUP($D$13&amp;"_"&amp;$A120,annexure1,COLUMNS($A$20:E$20),0),"")</f>
        <v/>
      </c>
      <c r="F120" s="130" t="str">
        <f>IFERROR(VLOOKUP($D$13&amp;"_"&amp;$A120,annexure1,COLUMNS($A$20:F$20),0),"")</f>
        <v/>
      </c>
      <c r="G120" s="130" t="str">
        <f>IFERROR(VLOOKUP($D$13&amp;"_"&amp;$A120,annexure1,COLUMNS($A$20:G$20),0),"")</f>
        <v/>
      </c>
      <c r="H120" s="130" t="str">
        <f>IFERROR(VLOOKUP($D$13&amp;"_"&amp;$A120,annexure1,COLUMNS($A$20:H$20),0),"")</f>
        <v/>
      </c>
      <c r="I120" s="130" t="str">
        <f>IFERROR(VLOOKUP($D$13&amp;"_"&amp;$A120,annexure1,COLUMNS($A$20:I$20),0),"")</f>
        <v/>
      </c>
      <c r="J120" s="130" t="str">
        <f>IFERROR(VLOOKUP($D$13&amp;"_"&amp;$A120,annexure1,COLUMNS($A$20:J$20),0),"")</f>
        <v/>
      </c>
      <c r="K120" s="130" t="str">
        <f>IFERROR(VLOOKUP($D$13&amp;"_"&amp;$A120,annexure1,COLUMNS($A$20:K$20),0),"")</f>
        <v/>
      </c>
    </row>
    <row r="121" spans="1:11">
      <c r="A121" s="7">
        <v>101</v>
      </c>
      <c r="B121" s="127" t="str">
        <f t="shared" si="3"/>
        <v/>
      </c>
      <c r="C121" s="127" t="str">
        <f t="shared" si="4"/>
        <v/>
      </c>
      <c r="D121" s="128" t="str">
        <f>IFERROR(VLOOKUP($D$13&amp;"_"&amp;$A121,annexure1,COLUMNS($A$20:D$20),0),"")</f>
        <v/>
      </c>
      <c r="E121" s="129" t="str">
        <f>IFERROR(VLOOKUP($D$13&amp;"_"&amp;$A121,annexure1,COLUMNS($A$20:E$20),0),"")</f>
        <v/>
      </c>
      <c r="F121" s="130" t="str">
        <f>IFERROR(VLOOKUP($D$13&amp;"_"&amp;$A121,annexure1,COLUMNS($A$20:F$20),0),"")</f>
        <v/>
      </c>
      <c r="G121" s="130" t="str">
        <f>IFERROR(VLOOKUP($D$13&amp;"_"&amp;$A121,annexure1,COLUMNS($A$20:G$20),0),"")</f>
        <v/>
      </c>
      <c r="H121" s="130" t="str">
        <f>IFERROR(VLOOKUP($D$13&amp;"_"&amp;$A121,annexure1,COLUMNS($A$20:H$20),0),"")</f>
        <v/>
      </c>
      <c r="I121" s="130" t="str">
        <f>IFERROR(VLOOKUP($D$13&amp;"_"&amp;$A121,annexure1,COLUMNS($A$20:I$20),0),"")</f>
        <v/>
      </c>
      <c r="J121" s="130" t="str">
        <f>IFERROR(VLOOKUP($D$13&amp;"_"&amp;$A121,annexure1,COLUMNS($A$20:J$20),0),"")</f>
        <v/>
      </c>
      <c r="K121" s="130" t="str">
        <f>IFERROR(VLOOKUP($D$13&amp;"_"&amp;$A121,annexure1,COLUMNS($A$20:K$20),0),"")</f>
        <v/>
      </c>
    </row>
    <row r="122" spans="1:11">
      <c r="A122" s="7">
        <v>102</v>
      </c>
      <c r="B122" s="127" t="str">
        <f t="shared" si="3"/>
        <v/>
      </c>
      <c r="C122" s="127" t="str">
        <f t="shared" si="4"/>
        <v/>
      </c>
      <c r="D122" s="128" t="str">
        <f>IFERROR(VLOOKUP($D$13&amp;"_"&amp;$A122,annexure1,COLUMNS($A$20:D$20),0),"")</f>
        <v/>
      </c>
      <c r="E122" s="129" t="str">
        <f>IFERROR(VLOOKUP($D$13&amp;"_"&amp;$A122,annexure1,COLUMNS($A$20:E$20),0),"")</f>
        <v/>
      </c>
      <c r="F122" s="130" t="str">
        <f>IFERROR(VLOOKUP($D$13&amp;"_"&amp;$A122,annexure1,COLUMNS($A$20:F$20),0),"")</f>
        <v/>
      </c>
      <c r="G122" s="130" t="str">
        <f>IFERROR(VLOOKUP($D$13&amp;"_"&amp;$A122,annexure1,COLUMNS($A$20:G$20),0),"")</f>
        <v/>
      </c>
      <c r="H122" s="130" t="str">
        <f>IFERROR(VLOOKUP($D$13&amp;"_"&amp;$A122,annexure1,COLUMNS($A$20:H$20),0),"")</f>
        <v/>
      </c>
      <c r="I122" s="130" t="str">
        <f>IFERROR(VLOOKUP($D$13&amp;"_"&amp;$A122,annexure1,COLUMNS($A$20:I$20),0),"")</f>
        <v/>
      </c>
      <c r="J122" s="130" t="str">
        <f>IFERROR(VLOOKUP($D$13&amp;"_"&amp;$A122,annexure1,COLUMNS($A$20:J$20),0),"")</f>
        <v/>
      </c>
      <c r="K122" s="130" t="str">
        <f>IFERROR(VLOOKUP($D$13&amp;"_"&amp;$A122,annexure1,COLUMNS($A$20:K$20),0),"")</f>
        <v/>
      </c>
    </row>
    <row r="123" spans="1:11">
      <c r="A123" s="7">
        <v>103</v>
      </c>
      <c r="B123" s="127" t="str">
        <f t="shared" si="3"/>
        <v/>
      </c>
      <c r="C123" s="127" t="str">
        <f t="shared" si="4"/>
        <v/>
      </c>
      <c r="D123" s="128" t="str">
        <f>IFERROR(VLOOKUP($D$13&amp;"_"&amp;$A123,annexure1,COLUMNS($A$20:D$20),0),"")</f>
        <v/>
      </c>
      <c r="E123" s="129" t="str">
        <f>IFERROR(VLOOKUP($D$13&amp;"_"&amp;$A123,annexure1,COLUMNS($A$20:E$20),0),"")</f>
        <v/>
      </c>
      <c r="F123" s="130" t="str">
        <f>IFERROR(VLOOKUP($D$13&amp;"_"&amp;$A123,annexure1,COLUMNS($A$20:F$20),0),"")</f>
        <v/>
      </c>
      <c r="G123" s="130" t="str">
        <f>IFERROR(VLOOKUP($D$13&amp;"_"&amp;$A123,annexure1,COLUMNS($A$20:G$20),0),"")</f>
        <v/>
      </c>
      <c r="H123" s="130" t="str">
        <f>IFERROR(VLOOKUP($D$13&amp;"_"&amp;$A123,annexure1,COLUMNS($A$20:H$20),0),"")</f>
        <v/>
      </c>
      <c r="I123" s="130" t="str">
        <f>IFERROR(VLOOKUP($D$13&amp;"_"&amp;$A123,annexure1,COLUMNS($A$20:I$20),0),"")</f>
        <v/>
      </c>
      <c r="J123" s="130" t="str">
        <f>IFERROR(VLOOKUP($D$13&amp;"_"&amp;$A123,annexure1,COLUMNS($A$20:J$20),0),"")</f>
        <v/>
      </c>
      <c r="K123" s="130" t="str">
        <f>IFERROR(VLOOKUP($D$13&amp;"_"&amp;$A123,annexure1,COLUMNS($A$20:K$20),0),"")</f>
        <v/>
      </c>
    </row>
    <row r="124" spans="1:11">
      <c r="A124" s="7">
        <v>104</v>
      </c>
      <c r="B124" s="127" t="str">
        <f t="shared" si="3"/>
        <v/>
      </c>
      <c r="C124" s="127" t="str">
        <f t="shared" si="4"/>
        <v/>
      </c>
      <c r="D124" s="128" t="str">
        <f>IFERROR(VLOOKUP($D$13&amp;"_"&amp;$A124,annexure1,COLUMNS($A$20:D$20),0),"")</f>
        <v/>
      </c>
      <c r="E124" s="129" t="str">
        <f>IFERROR(VLOOKUP($D$13&amp;"_"&amp;$A124,annexure1,COLUMNS($A$20:E$20),0),"")</f>
        <v/>
      </c>
      <c r="F124" s="130" t="str">
        <f>IFERROR(VLOOKUP($D$13&amp;"_"&amp;$A124,annexure1,COLUMNS($A$20:F$20),0),"")</f>
        <v/>
      </c>
      <c r="G124" s="130" t="str">
        <f>IFERROR(VLOOKUP($D$13&amp;"_"&amp;$A124,annexure1,COLUMNS($A$20:G$20),0),"")</f>
        <v/>
      </c>
      <c r="H124" s="130" t="str">
        <f>IFERROR(VLOOKUP($D$13&amp;"_"&amp;$A124,annexure1,COLUMNS($A$20:H$20),0),"")</f>
        <v/>
      </c>
      <c r="I124" s="130" t="str">
        <f>IFERROR(VLOOKUP($D$13&amp;"_"&amp;$A124,annexure1,COLUMNS($A$20:I$20),0),"")</f>
        <v/>
      </c>
      <c r="J124" s="130" t="str">
        <f>IFERROR(VLOOKUP($D$13&amp;"_"&amp;$A124,annexure1,COLUMNS($A$20:J$20),0),"")</f>
        <v/>
      </c>
      <c r="K124" s="130" t="str">
        <f>IFERROR(VLOOKUP($D$13&amp;"_"&amp;$A124,annexure1,COLUMNS($A$20:K$20),0),"")</f>
        <v/>
      </c>
    </row>
    <row r="125" spans="1:11">
      <c r="A125" s="7">
        <v>105</v>
      </c>
      <c r="B125" s="127" t="str">
        <f t="shared" si="3"/>
        <v/>
      </c>
      <c r="C125" s="127" t="str">
        <f t="shared" si="4"/>
        <v/>
      </c>
      <c r="D125" s="128" t="str">
        <f>IFERROR(VLOOKUP($D$13&amp;"_"&amp;$A125,annexure1,COLUMNS($A$20:D$20),0),"")</f>
        <v/>
      </c>
      <c r="E125" s="129" t="str">
        <f>IFERROR(VLOOKUP($D$13&amp;"_"&amp;$A125,annexure1,COLUMNS($A$20:E$20),0),"")</f>
        <v/>
      </c>
      <c r="F125" s="130" t="str">
        <f>IFERROR(VLOOKUP($D$13&amp;"_"&amp;$A125,annexure1,COLUMNS($A$20:F$20),0),"")</f>
        <v/>
      </c>
      <c r="G125" s="130" t="str">
        <f>IFERROR(VLOOKUP($D$13&amp;"_"&amp;$A125,annexure1,COLUMNS($A$20:G$20),0),"")</f>
        <v/>
      </c>
      <c r="H125" s="130" t="str">
        <f>IFERROR(VLOOKUP($D$13&amp;"_"&amp;$A125,annexure1,COLUMNS($A$20:H$20),0),"")</f>
        <v/>
      </c>
      <c r="I125" s="130" t="str">
        <f>IFERROR(VLOOKUP($D$13&amp;"_"&amp;$A125,annexure1,COLUMNS($A$20:I$20),0),"")</f>
        <v/>
      </c>
      <c r="J125" s="130" t="str">
        <f>IFERROR(VLOOKUP($D$13&amp;"_"&amp;$A125,annexure1,COLUMNS($A$20:J$20),0),"")</f>
        <v/>
      </c>
      <c r="K125" s="130" t="str">
        <f>IFERROR(VLOOKUP($D$13&amp;"_"&amp;$A125,annexure1,COLUMNS($A$20:K$20),0),"")</f>
        <v/>
      </c>
    </row>
    <row r="126" spans="1:11">
      <c r="A126" s="7">
        <v>106</v>
      </c>
      <c r="B126" s="127" t="str">
        <f t="shared" si="3"/>
        <v/>
      </c>
      <c r="C126" s="127" t="str">
        <f t="shared" si="4"/>
        <v/>
      </c>
      <c r="D126" s="128" t="str">
        <f>IFERROR(VLOOKUP($D$13&amp;"_"&amp;$A126,annexure1,COLUMNS($A$20:D$20),0),"")</f>
        <v/>
      </c>
      <c r="E126" s="129" t="str">
        <f>IFERROR(VLOOKUP($D$13&amp;"_"&amp;$A126,annexure1,COLUMNS($A$20:E$20),0),"")</f>
        <v/>
      </c>
      <c r="F126" s="130" t="str">
        <f>IFERROR(VLOOKUP($D$13&amp;"_"&amp;$A126,annexure1,COLUMNS($A$20:F$20),0),"")</f>
        <v/>
      </c>
      <c r="G126" s="130" t="str">
        <f>IFERROR(VLOOKUP($D$13&amp;"_"&amp;$A126,annexure1,COLUMNS($A$20:G$20),0),"")</f>
        <v/>
      </c>
      <c r="H126" s="130" t="str">
        <f>IFERROR(VLOOKUP($D$13&amp;"_"&amp;$A126,annexure1,COLUMNS($A$20:H$20),0),"")</f>
        <v/>
      </c>
      <c r="I126" s="130" t="str">
        <f>IFERROR(VLOOKUP($D$13&amp;"_"&amp;$A126,annexure1,COLUMNS($A$20:I$20),0),"")</f>
        <v/>
      </c>
      <c r="J126" s="130" t="str">
        <f>IFERROR(VLOOKUP($D$13&amp;"_"&amp;$A126,annexure1,COLUMNS($A$20:J$20),0),"")</f>
        <v/>
      </c>
      <c r="K126" s="130" t="str">
        <f>IFERROR(VLOOKUP($D$13&amp;"_"&amp;$A126,annexure1,COLUMNS($A$20:K$20),0),"")</f>
        <v/>
      </c>
    </row>
    <row r="127" spans="1:11">
      <c r="A127" s="7">
        <v>107</v>
      </c>
      <c r="B127" s="127" t="str">
        <f t="shared" si="3"/>
        <v/>
      </c>
      <c r="C127" s="127" t="str">
        <f t="shared" si="4"/>
        <v/>
      </c>
      <c r="D127" s="128" t="str">
        <f>IFERROR(VLOOKUP($D$13&amp;"_"&amp;$A127,annexure1,COLUMNS($A$20:D$20),0),"")</f>
        <v/>
      </c>
      <c r="E127" s="129" t="str">
        <f>IFERROR(VLOOKUP($D$13&amp;"_"&amp;$A127,annexure1,COLUMNS($A$20:E$20),0),"")</f>
        <v/>
      </c>
      <c r="F127" s="130" t="str">
        <f>IFERROR(VLOOKUP($D$13&amp;"_"&amp;$A127,annexure1,COLUMNS($A$20:F$20),0),"")</f>
        <v/>
      </c>
      <c r="G127" s="130" t="str">
        <f>IFERROR(VLOOKUP($D$13&amp;"_"&amp;$A127,annexure1,COLUMNS($A$20:G$20),0),"")</f>
        <v/>
      </c>
      <c r="H127" s="130" t="str">
        <f>IFERROR(VLOOKUP($D$13&amp;"_"&amp;$A127,annexure1,COLUMNS($A$20:H$20),0),"")</f>
        <v/>
      </c>
      <c r="I127" s="130" t="str">
        <f>IFERROR(VLOOKUP($D$13&amp;"_"&amp;$A127,annexure1,COLUMNS($A$20:I$20),0),"")</f>
        <v/>
      </c>
      <c r="J127" s="130" t="str">
        <f>IFERROR(VLOOKUP($D$13&amp;"_"&amp;$A127,annexure1,COLUMNS($A$20:J$20),0),"")</f>
        <v/>
      </c>
      <c r="K127" s="130" t="str">
        <f>IFERROR(VLOOKUP($D$13&amp;"_"&amp;$A127,annexure1,COLUMNS($A$20:K$20),0),"")</f>
        <v/>
      </c>
    </row>
    <row r="128" spans="1:11">
      <c r="A128" s="7">
        <v>108</v>
      </c>
      <c r="B128" s="127" t="str">
        <f t="shared" si="3"/>
        <v/>
      </c>
      <c r="C128" s="127" t="str">
        <f t="shared" si="4"/>
        <v/>
      </c>
      <c r="D128" s="128" t="str">
        <f>IFERROR(VLOOKUP($D$13&amp;"_"&amp;$A128,annexure1,COLUMNS($A$20:D$20),0),"")</f>
        <v/>
      </c>
      <c r="E128" s="129" t="str">
        <f>IFERROR(VLOOKUP($D$13&amp;"_"&amp;$A128,annexure1,COLUMNS($A$20:E$20),0),"")</f>
        <v/>
      </c>
      <c r="F128" s="130" t="str">
        <f>IFERROR(VLOOKUP($D$13&amp;"_"&amp;$A128,annexure1,COLUMNS($A$20:F$20),0),"")</f>
        <v/>
      </c>
      <c r="G128" s="130" t="str">
        <f>IFERROR(VLOOKUP($D$13&amp;"_"&amp;$A128,annexure1,COLUMNS($A$20:G$20),0),"")</f>
        <v/>
      </c>
      <c r="H128" s="130" t="str">
        <f>IFERROR(VLOOKUP($D$13&amp;"_"&amp;$A128,annexure1,COLUMNS($A$20:H$20),0),"")</f>
        <v/>
      </c>
      <c r="I128" s="130" t="str">
        <f>IFERROR(VLOOKUP($D$13&amp;"_"&amp;$A128,annexure1,COLUMNS($A$20:I$20),0),"")</f>
        <v/>
      </c>
      <c r="J128" s="130" t="str">
        <f>IFERROR(VLOOKUP($D$13&amp;"_"&amp;$A128,annexure1,COLUMNS($A$20:J$20),0),"")</f>
        <v/>
      </c>
      <c r="K128" s="130" t="str">
        <f>IFERROR(VLOOKUP($D$13&amp;"_"&amp;$A128,annexure1,COLUMNS($A$20:K$20),0),"")</f>
        <v/>
      </c>
    </row>
    <row r="129" spans="1:11">
      <c r="A129" s="7">
        <v>109</v>
      </c>
      <c r="B129" s="127" t="str">
        <f t="shared" si="3"/>
        <v/>
      </c>
      <c r="C129" s="127" t="str">
        <f t="shared" si="4"/>
        <v/>
      </c>
      <c r="D129" s="128" t="str">
        <f>IFERROR(VLOOKUP($D$13&amp;"_"&amp;$A129,annexure1,COLUMNS($A$20:D$20),0),"")</f>
        <v/>
      </c>
      <c r="E129" s="129" t="str">
        <f>IFERROR(VLOOKUP($D$13&amp;"_"&amp;$A129,annexure1,COLUMNS($A$20:E$20),0),"")</f>
        <v/>
      </c>
      <c r="F129" s="130" t="str">
        <f>IFERROR(VLOOKUP($D$13&amp;"_"&amp;$A129,annexure1,COLUMNS($A$20:F$20),0),"")</f>
        <v/>
      </c>
      <c r="G129" s="130" t="str">
        <f>IFERROR(VLOOKUP($D$13&amp;"_"&amp;$A129,annexure1,COLUMNS($A$20:G$20),0),"")</f>
        <v/>
      </c>
      <c r="H129" s="130" t="str">
        <f>IFERROR(VLOOKUP($D$13&amp;"_"&amp;$A129,annexure1,COLUMNS($A$20:H$20),0),"")</f>
        <v/>
      </c>
      <c r="I129" s="130" t="str">
        <f>IFERROR(VLOOKUP($D$13&amp;"_"&amp;$A129,annexure1,COLUMNS($A$20:I$20),0),"")</f>
        <v/>
      </c>
      <c r="J129" s="130" t="str">
        <f>IFERROR(VLOOKUP($D$13&amp;"_"&amp;$A129,annexure1,COLUMNS($A$20:J$20),0),"")</f>
        <v/>
      </c>
      <c r="K129" s="130" t="str">
        <f>IFERROR(VLOOKUP($D$13&amp;"_"&amp;$A129,annexure1,COLUMNS($A$20:K$20),0),"")</f>
        <v/>
      </c>
    </row>
    <row r="130" spans="1:11">
      <c r="A130" s="7">
        <v>110</v>
      </c>
      <c r="B130" s="127" t="str">
        <f t="shared" si="3"/>
        <v/>
      </c>
      <c r="C130" s="127" t="str">
        <f t="shared" si="4"/>
        <v/>
      </c>
      <c r="D130" s="128" t="str">
        <f>IFERROR(VLOOKUP($D$13&amp;"_"&amp;$A130,annexure1,COLUMNS($A$20:D$20),0),"")</f>
        <v/>
      </c>
      <c r="E130" s="129" t="str">
        <f>IFERROR(VLOOKUP($D$13&amp;"_"&amp;$A130,annexure1,COLUMNS($A$20:E$20),0),"")</f>
        <v/>
      </c>
      <c r="F130" s="130" t="str">
        <f>IFERROR(VLOOKUP($D$13&amp;"_"&amp;$A130,annexure1,COLUMNS($A$20:F$20),0),"")</f>
        <v/>
      </c>
      <c r="G130" s="130" t="str">
        <f>IFERROR(VLOOKUP($D$13&amp;"_"&amp;$A130,annexure1,COLUMNS($A$20:G$20),0),"")</f>
        <v/>
      </c>
      <c r="H130" s="130" t="str">
        <f>IFERROR(VLOOKUP($D$13&amp;"_"&amp;$A130,annexure1,COLUMNS($A$20:H$20),0),"")</f>
        <v/>
      </c>
      <c r="I130" s="130" t="str">
        <f>IFERROR(VLOOKUP($D$13&amp;"_"&amp;$A130,annexure1,COLUMNS($A$20:I$20),0),"")</f>
        <v/>
      </c>
      <c r="J130" s="130" t="str">
        <f>IFERROR(VLOOKUP($D$13&amp;"_"&amp;$A130,annexure1,COLUMNS($A$20:J$20),0),"")</f>
        <v/>
      </c>
      <c r="K130" s="130" t="str">
        <f>IFERROR(VLOOKUP($D$13&amp;"_"&amp;$A130,annexure1,COLUMNS($A$20:K$20),0),"")</f>
        <v/>
      </c>
    </row>
    <row r="131" spans="1:11">
      <c r="A131" s="7">
        <v>111</v>
      </c>
      <c r="B131" s="127" t="str">
        <f t="shared" si="3"/>
        <v/>
      </c>
      <c r="C131" s="127" t="str">
        <f t="shared" si="4"/>
        <v/>
      </c>
      <c r="D131" s="128" t="str">
        <f>IFERROR(VLOOKUP($D$13&amp;"_"&amp;$A131,annexure1,COLUMNS($A$20:D$20),0),"")</f>
        <v/>
      </c>
      <c r="E131" s="129" t="str">
        <f>IFERROR(VLOOKUP($D$13&amp;"_"&amp;$A131,annexure1,COLUMNS($A$20:E$20),0),"")</f>
        <v/>
      </c>
      <c r="F131" s="130" t="str">
        <f>IFERROR(VLOOKUP($D$13&amp;"_"&amp;$A131,annexure1,COLUMNS($A$20:F$20),0),"")</f>
        <v/>
      </c>
      <c r="G131" s="130" t="str">
        <f>IFERROR(VLOOKUP($D$13&amp;"_"&amp;$A131,annexure1,COLUMNS($A$20:G$20),0),"")</f>
        <v/>
      </c>
      <c r="H131" s="130" t="str">
        <f>IFERROR(VLOOKUP($D$13&amp;"_"&amp;$A131,annexure1,COLUMNS($A$20:H$20),0),"")</f>
        <v/>
      </c>
      <c r="I131" s="130" t="str">
        <f>IFERROR(VLOOKUP($D$13&amp;"_"&amp;$A131,annexure1,COLUMNS($A$20:I$20),0),"")</f>
        <v/>
      </c>
      <c r="J131" s="130" t="str">
        <f>IFERROR(VLOOKUP($D$13&amp;"_"&amp;$A131,annexure1,COLUMNS($A$20:J$20),0),"")</f>
        <v/>
      </c>
      <c r="K131" s="130" t="str">
        <f>IFERROR(VLOOKUP($D$13&amp;"_"&amp;$A131,annexure1,COLUMNS($A$20:K$20),0),"")</f>
        <v/>
      </c>
    </row>
    <row r="132" spans="1:11">
      <c r="A132" s="7">
        <v>112</v>
      </c>
      <c r="B132" s="127" t="str">
        <f t="shared" si="3"/>
        <v/>
      </c>
      <c r="C132" s="127" t="str">
        <f t="shared" si="4"/>
        <v/>
      </c>
      <c r="D132" s="128" t="str">
        <f>IFERROR(VLOOKUP($D$13&amp;"_"&amp;$A132,annexure1,COLUMNS($A$20:D$20),0),"")</f>
        <v/>
      </c>
      <c r="E132" s="129" t="str">
        <f>IFERROR(VLOOKUP($D$13&amp;"_"&amp;$A132,annexure1,COLUMNS($A$20:E$20),0),"")</f>
        <v/>
      </c>
      <c r="F132" s="130" t="str">
        <f>IFERROR(VLOOKUP($D$13&amp;"_"&amp;$A132,annexure1,COLUMNS($A$20:F$20),0),"")</f>
        <v/>
      </c>
      <c r="G132" s="130" t="str">
        <f>IFERROR(VLOOKUP($D$13&amp;"_"&amp;$A132,annexure1,COLUMNS($A$20:G$20),0),"")</f>
        <v/>
      </c>
      <c r="H132" s="130" t="str">
        <f>IFERROR(VLOOKUP($D$13&amp;"_"&amp;$A132,annexure1,COLUMNS($A$20:H$20),0),"")</f>
        <v/>
      </c>
      <c r="I132" s="130" t="str">
        <f>IFERROR(VLOOKUP($D$13&amp;"_"&amp;$A132,annexure1,COLUMNS($A$20:I$20),0),"")</f>
        <v/>
      </c>
      <c r="J132" s="130" t="str">
        <f>IFERROR(VLOOKUP($D$13&amp;"_"&amp;$A132,annexure1,COLUMNS($A$20:J$20),0),"")</f>
        <v/>
      </c>
      <c r="K132" s="130" t="str">
        <f>IFERROR(VLOOKUP($D$13&amp;"_"&amp;$A132,annexure1,COLUMNS($A$20:K$20),0),"")</f>
        <v/>
      </c>
    </row>
    <row r="133" spans="1:11">
      <c r="A133" s="7">
        <v>113</v>
      </c>
      <c r="B133" s="127" t="str">
        <f t="shared" si="3"/>
        <v/>
      </c>
      <c r="C133" s="127" t="str">
        <f t="shared" si="4"/>
        <v/>
      </c>
      <c r="D133" s="128" t="str">
        <f>IFERROR(VLOOKUP($D$13&amp;"_"&amp;$A133,annexure1,COLUMNS($A$20:D$20),0),"")</f>
        <v/>
      </c>
      <c r="E133" s="129" t="str">
        <f>IFERROR(VLOOKUP($D$13&amp;"_"&amp;$A133,annexure1,COLUMNS($A$20:E$20),0),"")</f>
        <v/>
      </c>
      <c r="F133" s="130" t="str">
        <f>IFERROR(VLOOKUP($D$13&amp;"_"&amp;$A133,annexure1,COLUMNS($A$20:F$20),0),"")</f>
        <v/>
      </c>
      <c r="G133" s="130" t="str">
        <f>IFERROR(VLOOKUP($D$13&amp;"_"&amp;$A133,annexure1,COLUMNS($A$20:G$20),0),"")</f>
        <v/>
      </c>
      <c r="H133" s="130" t="str">
        <f>IFERROR(VLOOKUP($D$13&amp;"_"&amp;$A133,annexure1,COLUMNS($A$20:H$20),0),"")</f>
        <v/>
      </c>
      <c r="I133" s="130" t="str">
        <f>IFERROR(VLOOKUP($D$13&amp;"_"&amp;$A133,annexure1,COLUMNS($A$20:I$20),0),"")</f>
        <v/>
      </c>
      <c r="J133" s="130" t="str">
        <f>IFERROR(VLOOKUP($D$13&amp;"_"&amp;$A133,annexure1,COLUMNS($A$20:J$20),0),"")</f>
        <v/>
      </c>
      <c r="K133" s="130" t="str">
        <f>IFERROR(VLOOKUP($D$13&amp;"_"&amp;$A133,annexure1,COLUMNS($A$20:K$20),0),"")</f>
        <v/>
      </c>
    </row>
    <row r="134" spans="1:11">
      <c r="A134" s="7">
        <v>114</v>
      </c>
      <c r="B134" s="127" t="str">
        <f t="shared" si="3"/>
        <v/>
      </c>
      <c r="C134" s="127" t="str">
        <f t="shared" si="4"/>
        <v/>
      </c>
      <c r="D134" s="128" t="str">
        <f>IFERROR(VLOOKUP($D$13&amp;"_"&amp;$A134,annexure1,COLUMNS($A$20:D$20),0),"")</f>
        <v/>
      </c>
      <c r="E134" s="129" t="str">
        <f>IFERROR(VLOOKUP($D$13&amp;"_"&amp;$A134,annexure1,COLUMNS($A$20:E$20),0),"")</f>
        <v/>
      </c>
      <c r="F134" s="130" t="str">
        <f>IFERROR(VLOOKUP($D$13&amp;"_"&amp;$A134,annexure1,COLUMNS($A$20:F$20),0),"")</f>
        <v/>
      </c>
      <c r="G134" s="130" t="str">
        <f>IFERROR(VLOOKUP($D$13&amp;"_"&amp;$A134,annexure1,COLUMNS($A$20:G$20),0),"")</f>
        <v/>
      </c>
      <c r="H134" s="130" t="str">
        <f>IFERROR(VLOOKUP($D$13&amp;"_"&amp;$A134,annexure1,COLUMNS($A$20:H$20),0),"")</f>
        <v/>
      </c>
      <c r="I134" s="130" t="str">
        <f>IFERROR(VLOOKUP($D$13&amp;"_"&amp;$A134,annexure1,COLUMNS($A$20:I$20),0),"")</f>
        <v/>
      </c>
      <c r="J134" s="130" t="str">
        <f>IFERROR(VLOOKUP($D$13&amp;"_"&amp;$A134,annexure1,COLUMNS($A$20:J$20),0),"")</f>
        <v/>
      </c>
      <c r="K134" s="130" t="str">
        <f>IFERROR(VLOOKUP($D$13&amp;"_"&amp;$A134,annexure1,COLUMNS($A$20:K$20),0),"")</f>
        <v/>
      </c>
    </row>
    <row r="135" spans="1:11">
      <c r="A135" s="7">
        <v>115</v>
      </c>
      <c r="B135" s="127" t="str">
        <f t="shared" si="3"/>
        <v/>
      </c>
      <c r="C135" s="127" t="str">
        <f t="shared" si="4"/>
        <v/>
      </c>
      <c r="D135" s="128" t="str">
        <f>IFERROR(VLOOKUP($D$13&amp;"_"&amp;$A135,annexure1,COLUMNS($A$20:D$20),0),"")</f>
        <v/>
      </c>
      <c r="E135" s="129" t="str">
        <f>IFERROR(VLOOKUP($D$13&amp;"_"&amp;$A135,annexure1,COLUMNS($A$20:E$20),0),"")</f>
        <v/>
      </c>
      <c r="F135" s="130" t="str">
        <f>IFERROR(VLOOKUP($D$13&amp;"_"&amp;$A135,annexure1,COLUMNS($A$20:F$20),0),"")</f>
        <v/>
      </c>
      <c r="G135" s="130" t="str">
        <f>IFERROR(VLOOKUP($D$13&amp;"_"&amp;$A135,annexure1,COLUMNS($A$20:G$20),0),"")</f>
        <v/>
      </c>
      <c r="H135" s="130" t="str">
        <f>IFERROR(VLOOKUP($D$13&amp;"_"&amp;$A135,annexure1,COLUMNS($A$20:H$20),0),"")</f>
        <v/>
      </c>
      <c r="I135" s="130" t="str">
        <f>IFERROR(VLOOKUP($D$13&amp;"_"&amp;$A135,annexure1,COLUMNS($A$20:I$20),0),"")</f>
        <v/>
      </c>
      <c r="J135" s="130" t="str">
        <f>IFERROR(VLOOKUP($D$13&amp;"_"&amp;$A135,annexure1,COLUMNS($A$20:J$20),0),"")</f>
        <v/>
      </c>
      <c r="K135" s="130" t="str">
        <f>IFERROR(VLOOKUP($D$13&amp;"_"&amp;$A135,annexure1,COLUMNS($A$20:K$20),0),"")</f>
        <v/>
      </c>
    </row>
    <row r="136" spans="1:11">
      <c r="A136" s="7">
        <v>116</v>
      </c>
      <c r="B136" s="127" t="str">
        <f t="shared" si="3"/>
        <v/>
      </c>
      <c r="C136" s="127" t="str">
        <f t="shared" si="4"/>
        <v/>
      </c>
      <c r="D136" s="128" t="str">
        <f>IFERROR(VLOOKUP($D$13&amp;"_"&amp;$A136,annexure1,COLUMNS($A$20:D$20),0),"")</f>
        <v/>
      </c>
      <c r="E136" s="129" t="str">
        <f>IFERROR(VLOOKUP($D$13&amp;"_"&amp;$A136,annexure1,COLUMNS($A$20:E$20),0),"")</f>
        <v/>
      </c>
      <c r="F136" s="130" t="str">
        <f>IFERROR(VLOOKUP($D$13&amp;"_"&amp;$A136,annexure1,COLUMNS($A$20:F$20),0),"")</f>
        <v/>
      </c>
      <c r="G136" s="130" t="str">
        <f>IFERROR(VLOOKUP($D$13&amp;"_"&amp;$A136,annexure1,COLUMNS($A$20:G$20),0),"")</f>
        <v/>
      </c>
      <c r="H136" s="130" t="str">
        <f>IFERROR(VLOOKUP($D$13&amp;"_"&amp;$A136,annexure1,COLUMNS($A$20:H$20),0),"")</f>
        <v/>
      </c>
      <c r="I136" s="130" t="str">
        <f>IFERROR(VLOOKUP($D$13&amp;"_"&amp;$A136,annexure1,COLUMNS($A$20:I$20),0),"")</f>
        <v/>
      </c>
      <c r="J136" s="130" t="str">
        <f>IFERROR(VLOOKUP($D$13&amp;"_"&amp;$A136,annexure1,COLUMNS($A$20:J$20),0),"")</f>
        <v/>
      </c>
      <c r="K136" s="130" t="str">
        <f>IFERROR(VLOOKUP($D$13&amp;"_"&amp;$A136,annexure1,COLUMNS($A$20:K$20),0),"")</f>
        <v/>
      </c>
    </row>
    <row r="137" spans="1:11">
      <c r="A137" s="7">
        <v>117</v>
      </c>
      <c r="B137" s="127" t="str">
        <f t="shared" si="3"/>
        <v/>
      </c>
      <c r="C137" s="127" t="str">
        <f t="shared" si="4"/>
        <v/>
      </c>
      <c r="D137" s="128" t="str">
        <f>IFERROR(VLOOKUP($D$13&amp;"_"&amp;$A137,annexure1,COLUMNS($A$20:D$20),0),"")</f>
        <v/>
      </c>
      <c r="E137" s="129" t="str">
        <f>IFERROR(VLOOKUP($D$13&amp;"_"&amp;$A137,annexure1,COLUMNS($A$20:E$20),0),"")</f>
        <v/>
      </c>
      <c r="F137" s="130" t="str">
        <f>IFERROR(VLOOKUP($D$13&amp;"_"&amp;$A137,annexure1,COLUMNS($A$20:F$20),0),"")</f>
        <v/>
      </c>
      <c r="G137" s="130" t="str">
        <f>IFERROR(VLOOKUP($D$13&amp;"_"&amp;$A137,annexure1,COLUMNS($A$20:G$20),0),"")</f>
        <v/>
      </c>
      <c r="H137" s="130" t="str">
        <f>IFERROR(VLOOKUP($D$13&amp;"_"&amp;$A137,annexure1,COLUMNS($A$20:H$20),0),"")</f>
        <v/>
      </c>
      <c r="I137" s="130" t="str">
        <f>IFERROR(VLOOKUP($D$13&amp;"_"&amp;$A137,annexure1,COLUMNS($A$20:I$20),0),"")</f>
        <v/>
      </c>
      <c r="J137" s="130" t="str">
        <f>IFERROR(VLOOKUP($D$13&amp;"_"&amp;$A137,annexure1,COLUMNS($A$20:J$20),0),"")</f>
        <v/>
      </c>
      <c r="K137" s="130" t="str">
        <f>IFERROR(VLOOKUP($D$13&amp;"_"&amp;$A137,annexure1,COLUMNS($A$20:K$20),0),"")</f>
        <v/>
      </c>
    </row>
    <row r="138" spans="1:11">
      <c r="A138" s="7">
        <v>118</v>
      </c>
      <c r="B138" s="127" t="str">
        <f t="shared" si="3"/>
        <v/>
      </c>
      <c r="C138" s="127" t="str">
        <f t="shared" si="4"/>
        <v/>
      </c>
      <c r="D138" s="128" t="str">
        <f>IFERROR(VLOOKUP($D$13&amp;"_"&amp;$A138,annexure1,COLUMNS($A$20:D$20),0),"")</f>
        <v/>
      </c>
      <c r="E138" s="129" t="str">
        <f>IFERROR(VLOOKUP($D$13&amp;"_"&amp;$A138,annexure1,COLUMNS($A$20:E$20),0),"")</f>
        <v/>
      </c>
      <c r="F138" s="130" t="str">
        <f>IFERROR(VLOOKUP($D$13&amp;"_"&amp;$A138,annexure1,COLUMNS($A$20:F$20),0),"")</f>
        <v/>
      </c>
      <c r="G138" s="130" t="str">
        <f>IFERROR(VLOOKUP($D$13&amp;"_"&amp;$A138,annexure1,COLUMNS($A$20:G$20),0),"")</f>
        <v/>
      </c>
      <c r="H138" s="130" t="str">
        <f>IFERROR(VLOOKUP($D$13&amp;"_"&amp;$A138,annexure1,COLUMNS($A$20:H$20),0),"")</f>
        <v/>
      </c>
      <c r="I138" s="130" t="str">
        <f>IFERROR(VLOOKUP($D$13&amp;"_"&amp;$A138,annexure1,COLUMNS($A$20:I$20),0),"")</f>
        <v/>
      </c>
      <c r="J138" s="130" t="str">
        <f>IFERROR(VLOOKUP($D$13&amp;"_"&amp;$A138,annexure1,COLUMNS($A$20:J$20),0),"")</f>
        <v/>
      </c>
      <c r="K138" s="130" t="str">
        <f>IFERROR(VLOOKUP($D$13&amp;"_"&amp;$A138,annexure1,COLUMNS($A$20:K$20),0),"")</f>
        <v/>
      </c>
    </row>
    <row r="139" spans="1:11">
      <c r="A139" s="7">
        <v>119</v>
      </c>
      <c r="B139" s="127" t="str">
        <f t="shared" si="3"/>
        <v/>
      </c>
      <c r="C139" s="127" t="str">
        <f t="shared" si="4"/>
        <v/>
      </c>
      <c r="D139" s="128" t="str">
        <f>IFERROR(VLOOKUP($D$13&amp;"_"&amp;$A139,annexure1,COLUMNS($A$20:D$20),0),"")</f>
        <v/>
      </c>
      <c r="E139" s="129" t="str">
        <f>IFERROR(VLOOKUP($D$13&amp;"_"&amp;$A139,annexure1,COLUMNS($A$20:E$20),0),"")</f>
        <v/>
      </c>
      <c r="F139" s="130" t="str">
        <f>IFERROR(VLOOKUP($D$13&amp;"_"&amp;$A139,annexure1,COLUMNS($A$20:F$20),0),"")</f>
        <v/>
      </c>
      <c r="G139" s="130" t="str">
        <f>IFERROR(VLOOKUP($D$13&amp;"_"&amp;$A139,annexure1,COLUMNS($A$20:G$20),0),"")</f>
        <v/>
      </c>
      <c r="H139" s="130" t="str">
        <f>IFERROR(VLOOKUP($D$13&amp;"_"&amp;$A139,annexure1,COLUMNS($A$20:H$20),0),"")</f>
        <v/>
      </c>
      <c r="I139" s="130" t="str">
        <f>IFERROR(VLOOKUP($D$13&amp;"_"&amp;$A139,annexure1,COLUMNS($A$20:I$20),0),"")</f>
        <v/>
      </c>
      <c r="J139" s="130" t="str">
        <f>IFERROR(VLOOKUP($D$13&amp;"_"&amp;$A139,annexure1,COLUMNS($A$20:J$20),0),"")</f>
        <v/>
      </c>
      <c r="K139" s="130" t="str">
        <f>IFERROR(VLOOKUP($D$13&amp;"_"&amp;$A139,annexure1,COLUMNS($A$20:K$20),0),"")</f>
        <v/>
      </c>
    </row>
    <row r="140" spans="1:11">
      <c r="A140" s="7">
        <v>120</v>
      </c>
      <c r="B140" s="127" t="str">
        <f t="shared" si="3"/>
        <v/>
      </c>
      <c r="C140" s="127" t="str">
        <f t="shared" si="4"/>
        <v/>
      </c>
      <c r="D140" s="128" t="str">
        <f>IFERROR(VLOOKUP($D$13&amp;"_"&amp;$A140,annexure1,COLUMNS($A$20:D$20),0),"")</f>
        <v/>
      </c>
      <c r="E140" s="129" t="str">
        <f>IFERROR(VLOOKUP($D$13&amp;"_"&amp;$A140,annexure1,COLUMNS($A$20:E$20),0),"")</f>
        <v/>
      </c>
      <c r="F140" s="130" t="str">
        <f>IFERROR(VLOOKUP($D$13&amp;"_"&amp;$A140,annexure1,COLUMNS($A$20:F$20),0),"")</f>
        <v/>
      </c>
      <c r="G140" s="130" t="str">
        <f>IFERROR(VLOOKUP($D$13&amp;"_"&amp;$A140,annexure1,COLUMNS($A$20:G$20),0),"")</f>
        <v/>
      </c>
      <c r="H140" s="130" t="str">
        <f>IFERROR(VLOOKUP($D$13&amp;"_"&amp;$A140,annexure1,COLUMNS($A$20:H$20),0),"")</f>
        <v/>
      </c>
      <c r="I140" s="130" t="str">
        <f>IFERROR(VLOOKUP($D$13&amp;"_"&amp;$A140,annexure1,COLUMNS($A$20:I$20),0),"")</f>
        <v/>
      </c>
      <c r="J140" s="130" t="str">
        <f>IFERROR(VLOOKUP($D$13&amp;"_"&amp;$A140,annexure1,COLUMNS($A$20:J$20),0),"")</f>
        <v/>
      </c>
      <c r="K140" s="130" t="str">
        <f>IFERROR(VLOOKUP($D$13&amp;"_"&amp;$A140,annexure1,COLUMNS($A$20:K$20),0),"")</f>
        <v/>
      </c>
    </row>
    <row r="141" spans="1:11">
      <c r="A141" s="7">
        <v>121</v>
      </c>
      <c r="B141" s="127" t="str">
        <f t="shared" si="3"/>
        <v/>
      </c>
      <c r="C141" s="127" t="str">
        <f t="shared" si="4"/>
        <v/>
      </c>
      <c r="D141" s="128" t="str">
        <f>IFERROR(VLOOKUP($D$13&amp;"_"&amp;$A141,annexure1,COLUMNS($A$20:D$20),0),"")</f>
        <v/>
      </c>
      <c r="E141" s="129" t="str">
        <f>IFERROR(VLOOKUP($D$13&amp;"_"&amp;$A141,annexure1,COLUMNS($A$20:E$20),0),"")</f>
        <v/>
      </c>
      <c r="F141" s="130" t="str">
        <f>IFERROR(VLOOKUP($D$13&amp;"_"&amp;$A141,annexure1,COLUMNS($A$20:F$20),0),"")</f>
        <v/>
      </c>
      <c r="G141" s="130" t="str">
        <f>IFERROR(VLOOKUP($D$13&amp;"_"&amp;$A141,annexure1,COLUMNS($A$20:G$20),0),"")</f>
        <v/>
      </c>
      <c r="H141" s="130" t="str">
        <f>IFERROR(VLOOKUP($D$13&amp;"_"&amp;$A141,annexure1,COLUMNS($A$20:H$20),0),"")</f>
        <v/>
      </c>
      <c r="I141" s="130" t="str">
        <f>IFERROR(VLOOKUP($D$13&amp;"_"&amp;$A141,annexure1,COLUMNS($A$20:I$20),0),"")</f>
        <v/>
      </c>
      <c r="J141" s="130" t="str">
        <f>IFERROR(VLOOKUP($D$13&amp;"_"&amp;$A141,annexure1,COLUMNS($A$20:J$20),0),"")</f>
        <v/>
      </c>
      <c r="K141" s="130" t="str">
        <f>IFERROR(VLOOKUP($D$13&amp;"_"&amp;$A141,annexure1,COLUMNS($A$20:K$20),0),"")</f>
        <v/>
      </c>
    </row>
    <row r="142" spans="1:11">
      <c r="A142" s="7">
        <v>122</v>
      </c>
      <c r="B142" s="127" t="str">
        <f t="shared" si="3"/>
        <v/>
      </c>
      <c r="C142" s="127" t="str">
        <f t="shared" si="4"/>
        <v/>
      </c>
      <c r="D142" s="128" t="str">
        <f>IFERROR(VLOOKUP($D$13&amp;"_"&amp;$A142,annexure1,COLUMNS($A$20:D$20),0),"")</f>
        <v/>
      </c>
      <c r="E142" s="129" t="str">
        <f>IFERROR(VLOOKUP($D$13&amp;"_"&amp;$A142,annexure1,COLUMNS($A$20:E$20),0),"")</f>
        <v/>
      </c>
      <c r="F142" s="130" t="str">
        <f>IFERROR(VLOOKUP($D$13&amp;"_"&amp;$A142,annexure1,COLUMNS($A$20:F$20),0),"")</f>
        <v/>
      </c>
      <c r="G142" s="130" t="str">
        <f>IFERROR(VLOOKUP($D$13&amp;"_"&amp;$A142,annexure1,COLUMNS($A$20:G$20),0),"")</f>
        <v/>
      </c>
      <c r="H142" s="130" t="str">
        <f>IFERROR(VLOOKUP($D$13&amp;"_"&amp;$A142,annexure1,COLUMNS($A$20:H$20),0),"")</f>
        <v/>
      </c>
      <c r="I142" s="130" t="str">
        <f>IFERROR(VLOOKUP($D$13&amp;"_"&amp;$A142,annexure1,COLUMNS($A$20:I$20),0),"")</f>
        <v/>
      </c>
      <c r="J142" s="130" t="str">
        <f>IFERROR(VLOOKUP($D$13&amp;"_"&amp;$A142,annexure1,COLUMNS($A$20:J$20),0),"")</f>
        <v/>
      </c>
      <c r="K142" s="130" t="str">
        <f>IFERROR(VLOOKUP($D$13&amp;"_"&amp;$A142,annexure1,COLUMNS($A$20:K$20),0),"")</f>
        <v/>
      </c>
    </row>
    <row r="143" spans="1:11">
      <c r="A143" s="7">
        <v>123</v>
      </c>
      <c r="B143" s="127" t="str">
        <f t="shared" si="3"/>
        <v/>
      </c>
      <c r="C143" s="127" t="str">
        <f t="shared" si="4"/>
        <v/>
      </c>
      <c r="D143" s="128" t="str">
        <f>IFERROR(VLOOKUP($D$13&amp;"_"&amp;$A143,annexure1,COLUMNS($A$20:D$20),0),"")</f>
        <v/>
      </c>
      <c r="E143" s="129" t="str">
        <f>IFERROR(VLOOKUP($D$13&amp;"_"&amp;$A143,annexure1,COLUMNS($A$20:E$20),0),"")</f>
        <v/>
      </c>
      <c r="F143" s="130" t="str">
        <f>IFERROR(VLOOKUP($D$13&amp;"_"&amp;$A143,annexure1,COLUMNS($A$20:F$20),0),"")</f>
        <v/>
      </c>
      <c r="G143" s="130" t="str">
        <f>IFERROR(VLOOKUP($D$13&amp;"_"&amp;$A143,annexure1,COLUMNS($A$20:G$20),0),"")</f>
        <v/>
      </c>
      <c r="H143" s="130" t="str">
        <f>IFERROR(VLOOKUP($D$13&amp;"_"&amp;$A143,annexure1,COLUMNS($A$20:H$20),0),"")</f>
        <v/>
      </c>
      <c r="I143" s="130" t="str">
        <f>IFERROR(VLOOKUP($D$13&amp;"_"&amp;$A143,annexure1,COLUMNS($A$20:I$20),0),"")</f>
        <v/>
      </c>
      <c r="J143" s="130" t="str">
        <f>IFERROR(VLOOKUP($D$13&amp;"_"&amp;$A143,annexure1,COLUMNS($A$20:J$20),0),"")</f>
        <v/>
      </c>
      <c r="K143" s="130" t="str">
        <f>IFERROR(VLOOKUP($D$13&amp;"_"&amp;$A143,annexure1,COLUMNS($A$20:K$20),0),"")</f>
        <v/>
      </c>
    </row>
    <row r="144" spans="1:11">
      <c r="A144" s="7">
        <v>124</v>
      </c>
      <c r="B144" s="127" t="str">
        <f t="shared" si="3"/>
        <v/>
      </c>
      <c r="C144" s="127" t="str">
        <f t="shared" si="4"/>
        <v/>
      </c>
      <c r="D144" s="128" t="str">
        <f>IFERROR(VLOOKUP($D$13&amp;"_"&amp;$A144,annexure1,COLUMNS($A$20:D$20),0),"")</f>
        <v/>
      </c>
      <c r="E144" s="129" t="str">
        <f>IFERROR(VLOOKUP($D$13&amp;"_"&amp;$A144,annexure1,COLUMNS($A$20:E$20),0),"")</f>
        <v/>
      </c>
      <c r="F144" s="130" t="str">
        <f>IFERROR(VLOOKUP($D$13&amp;"_"&amp;$A144,annexure1,COLUMNS($A$20:F$20),0),"")</f>
        <v/>
      </c>
      <c r="G144" s="130" t="str">
        <f>IFERROR(VLOOKUP($D$13&amp;"_"&amp;$A144,annexure1,COLUMNS($A$20:G$20),0),"")</f>
        <v/>
      </c>
      <c r="H144" s="130" t="str">
        <f>IFERROR(VLOOKUP($D$13&amp;"_"&amp;$A144,annexure1,COLUMNS($A$20:H$20),0),"")</f>
        <v/>
      </c>
      <c r="I144" s="130" t="str">
        <f>IFERROR(VLOOKUP($D$13&amp;"_"&amp;$A144,annexure1,COLUMNS($A$20:I$20),0),"")</f>
        <v/>
      </c>
      <c r="J144" s="130" t="str">
        <f>IFERROR(VLOOKUP($D$13&amp;"_"&amp;$A144,annexure1,COLUMNS($A$20:J$20),0),"")</f>
        <v/>
      </c>
      <c r="K144" s="130" t="str">
        <f>IFERROR(VLOOKUP($D$13&amp;"_"&amp;$A144,annexure1,COLUMNS($A$20:K$20),0),"")</f>
        <v/>
      </c>
    </row>
    <row r="145" spans="1:11">
      <c r="A145" s="7">
        <v>125</v>
      </c>
      <c r="B145" s="127" t="str">
        <f t="shared" si="3"/>
        <v/>
      </c>
      <c r="C145" s="127" t="str">
        <f t="shared" si="4"/>
        <v/>
      </c>
      <c r="D145" s="128" t="str">
        <f>IFERROR(VLOOKUP($D$13&amp;"_"&amp;$A145,annexure1,COLUMNS($A$20:D$20),0),"")</f>
        <v/>
      </c>
      <c r="E145" s="129" t="str">
        <f>IFERROR(VLOOKUP($D$13&amp;"_"&amp;$A145,annexure1,COLUMNS($A$20:E$20),0),"")</f>
        <v/>
      </c>
      <c r="F145" s="130" t="str">
        <f>IFERROR(VLOOKUP($D$13&amp;"_"&amp;$A145,annexure1,COLUMNS($A$20:F$20),0),"")</f>
        <v/>
      </c>
      <c r="G145" s="130" t="str">
        <f>IFERROR(VLOOKUP($D$13&amp;"_"&amp;$A145,annexure1,COLUMNS($A$20:G$20),0),"")</f>
        <v/>
      </c>
      <c r="H145" s="130" t="str">
        <f>IFERROR(VLOOKUP($D$13&amp;"_"&amp;$A145,annexure1,COLUMNS($A$20:H$20),0),"")</f>
        <v/>
      </c>
      <c r="I145" s="130" t="str">
        <f>IFERROR(VLOOKUP($D$13&amp;"_"&amp;$A145,annexure1,COLUMNS($A$20:I$20),0),"")</f>
        <v/>
      </c>
      <c r="J145" s="130" t="str">
        <f>IFERROR(VLOOKUP($D$13&amp;"_"&amp;$A145,annexure1,COLUMNS($A$20:J$20),0),"")</f>
        <v/>
      </c>
      <c r="K145" s="130" t="str">
        <f>IFERROR(VLOOKUP($D$13&amp;"_"&amp;$A145,annexure1,COLUMNS($A$20:K$20),0),"")</f>
        <v/>
      </c>
    </row>
    <row r="146" spans="1:11">
      <c r="A146" s="7">
        <v>126</v>
      </c>
      <c r="B146" s="127" t="str">
        <f t="shared" si="3"/>
        <v/>
      </c>
      <c r="C146" s="127" t="str">
        <f t="shared" si="4"/>
        <v/>
      </c>
      <c r="D146" s="128" t="str">
        <f>IFERROR(VLOOKUP($D$13&amp;"_"&amp;$A146,annexure1,COLUMNS($A$20:D$20),0),"")</f>
        <v/>
      </c>
      <c r="E146" s="129" t="str">
        <f>IFERROR(VLOOKUP($D$13&amp;"_"&amp;$A146,annexure1,COLUMNS($A$20:E$20),0),"")</f>
        <v/>
      </c>
      <c r="F146" s="130" t="str">
        <f>IFERROR(VLOOKUP($D$13&amp;"_"&amp;$A146,annexure1,COLUMNS($A$20:F$20),0),"")</f>
        <v/>
      </c>
      <c r="G146" s="130" t="str">
        <f>IFERROR(VLOOKUP($D$13&amp;"_"&amp;$A146,annexure1,COLUMNS($A$20:G$20),0),"")</f>
        <v/>
      </c>
      <c r="H146" s="130" t="str">
        <f>IFERROR(VLOOKUP($D$13&amp;"_"&amp;$A146,annexure1,COLUMNS($A$20:H$20),0),"")</f>
        <v/>
      </c>
      <c r="I146" s="130" t="str">
        <f>IFERROR(VLOOKUP($D$13&amp;"_"&amp;$A146,annexure1,COLUMNS($A$20:I$20),0),"")</f>
        <v/>
      </c>
      <c r="J146" s="130" t="str">
        <f>IFERROR(VLOOKUP($D$13&amp;"_"&amp;$A146,annexure1,COLUMNS($A$20:J$20),0),"")</f>
        <v/>
      </c>
      <c r="K146" s="130" t="str">
        <f>IFERROR(VLOOKUP($D$13&amp;"_"&amp;$A146,annexure1,COLUMNS($A$20:K$20),0),"")</f>
        <v/>
      </c>
    </row>
    <row r="147" spans="1:11">
      <c r="A147" s="7">
        <v>127</v>
      </c>
      <c r="B147" s="127" t="str">
        <f t="shared" si="3"/>
        <v/>
      </c>
      <c r="C147" s="127" t="str">
        <f t="shared" si="4"/>
        <v/>
      </c>
      <c r="D147" s="128" t="str">
        <f>IFERROR(VLOOKUP($D$13&amp;"_"&amp;$A147,annexure1,COLUMNS($A$20:D$20),0),"")</f>
        <v/>
      </c>
      <c r="E147" s="129" t="str">
        <f>IFERROR(VLOOKUP($D$13&amp;"_"&amp;$A147,annexure1,COLUMNS($A$20:E$20),0),"")</f>
        <v/>
      </c>
      <c r="F147" s="130" t="str">
        <f>IFERROR(VLOOKUP($D$13&amp;"_"&amp;$A147,annexure1,COLUMNS($A$20:F$20),0),"")</f>
        <v/>
      </c>
      <c r="G147" s="130" t="str">
        <f>IFERROR(VLOOKUP($D$13&amp;"_"&amp;$A147,annexure1,COLUMNS($A$20:G$20),0),"")</f>
        <v/>
      </c>
      <c r="H147" s="130" t="str">
        <f>IFERROR(VLOOKUP($D$13&amp;"_"&amp;$A147,annexure1,COLUMNS($A$20:H$20),0),"")</f>
        <v/>
      </c>
      <c r="I147" s="130" t="str">
        <f>IFERROR(VLOOKUP($D$13&amp;"_"&amp;$A147,annexure1,COLUMNS($A$20:I$20),0),"")</f>
        <v/>
      </c>
      <c r="J147" s="130" t="str">
        <f>IFERROR(VLOOKUP($D$13&amp;"_"&amp;$A147,annexure1,COLUMNS($A$20:J$20),0),"")</f>
        <v/>
      </c>
      <c r="K147" s="130" t="str">
        <f>IFERROR(VLOOKUP($D$13&amp;"_"&amp;$A147,annexure1,COLUMNS($A$20:K$20),0),"")</f>
        <v/>
      </c>
    </row>
    <row r="148" spans="1:11">
      <c r="A148" s="7">
        <v>128</v>
      </c>
      <c r="B148" s="127" t="str">
        <f t="shared" si="3"/>
        <v/>
      </c>
      <c r="C148" s="127" t="str">
        <f t="shared" si="4"/>
        <v/>
      </c>
      <c r="D148" s="128" t="str">
        <f>IFERROR(VLOOKUP($D$13&amp;"_"&amp;$A148,annexure1,COLUMNS($A$20:D$20),0),"")</f>
        <v/>
      </c>
      <c r="E148" s="129" t="str">
        <f>IFERROR(VLOOKUP($D$13&amp;"_"&amp;$A148,annexure1,COLUMNS($A$20:E$20),0),"")</f>
        <v/>
      </c>
      <c r="F148" s="130" t="str">
        <f>IFERROR(VLOOKUP($D$13&amp;"_"&amp;$A148,annexure1,COLUMNS($A$20:F$20),0),"")</f>
        <v/>
      </c>
      <c r="G148" s="130" t="str">
        <f>IFERROR(VLOOKUP($D$13&amp;"_"&amp;$A148,annexure1,COLUMNS($A$20:G$20),0),"")</f>
        <v/>
      </c>
      <c r="H148" s="130" t="str">
        <f>IFERROR(VLOOKUP($D$13&amp;"_"&amp;$A148,annexure1,COLUMNS($A$20:H$20),0),"")</f>
        <v/>
      </c>
      <c r="I148" s="130" t="str">
        <f>IFERROR(VLOOKUP($D$13&amp;"_"&amp;$A148,annexure1,COLUMNS($A$20:I$20),0),"")</f>
        <v/>
      </c>
      <c r="J148" s="130" t="str">
        <f>IFERROR(VLOOKUP($D$13&amp;"_"&amp;$A148,annexure1,COLUMNS($A$20:J$20),0),"")</f>
        <v/>
      </c>
      <c r="K148" s="130" t="str">
        <f>IFERROR(VLOOKUP($D$13&amp;"_"&amp;$A148,annexure1,COLUMNS($A$20:K$20),0),"")</f>
        <v/>
      </c>
    </row>
    <row r="149" spans="1:11">
      <c r="A149" s="7">
        <v>129</v>
      </c>
      <c r="B149" s="127" t="str">
        <f t="shared" ref="B149:B212" si="5">IFERROR(VLOOKUP($D$13&amp;"_"&amp;$A149,annexure1,3,0),"")</f>
        <v/>
      </c>
      <c r="C149" s="127" t="str">
        <f t="shared" ref="C149:C212" si="6">IFERROR(VLOOKUP($D$13&amp;"_"&amp;$A149,annexure1,2,0),"")</f>
        <v/>
      </c>
      <c r="D149" s="128" t="str">
        <f>IFERROR(VLOOKUP($D$13&amp;"_"&amp;$A149,annexure1,COLUMNS($A$20:D$20),0),"")</f>
        <v/>
      </c>
      <c r="E149" s="129" t="str">
        <f>IFERROR(VLOOKUP($D$13&amp;"_"&amp;$A149,annexure1,COLUMNS($A$20:E$20),0),"")</f>
        <v/>
      </c>
      <c r="F149" s="130" t="str">
        <f>IFERROR(VLOOKUP($D$13&amp;"_"&amp;$A149,annexure1,COLUMNS($A$20:F$20),0),"")</f>
        <v/>
      </c>
      <c r="G149" s="130" t="str">
        <f>IFERROR(VLOOKUP($D$13&amp;"_"&amp;$A149,annexure1,COLUMNS($A$20:G$20),0),"")</f>
        <v/>
      </c>
      <c r="H149" s="130" t="str">
        <f>IFERROR(VLOOKUP($D$13&amp;"_"&amp;$A149,annexure1,COLUMNS($A$20:H$20),0),"")</f>
        <v/>
      </c>
      <c r="I149" s="130" t="str">
        <f>IFERROR(VLOOKUP($D$13&amp;"_"&amp;$A149,annexure1,COLUMNS($A$20:I$20),0),"")</f>
        <v/>
      </c>
      <c r="J149" s="130" t="str">
        <f>IFERROR(VLOOKUP($D$13&amp;"_"&amp;$A149,annexure1,COLUMNS($A$20:J$20),0),"")</f>
        <v/>
      </c>
      <c r="K149" s="130" t="str">
        <f>IFERROR(VLOOKUP($D$13&amp;"_"&amp;$A149,annexure1,COLUMNS($A$20:K$20),0),"")</f>
        <v/>
      </c>
    </row>
    <row r="150" spans="1:11">
      <c r="A150" s="7">
        <v>130</v>
      </c>
      <c r="B150" s="127" t="str">
        <f t="shared" si="5"/>
        <v/>
      </c>
      <c r="C150" s="127" t="str">
        <f t="shared" si="6"/>
        <v/>
      </c>
      <c r="D150" s="128" t="str">
        <f>IFERROR(VLOOKUP($D$13&amp;"_"&amp;$A150,annexure1,COLUMNS($A$20:D$20),0),"")</f>
        <v/>
      </c>
      <c r="E150" s="129" t="str">
        <f>IFERROR(VLOOKUP($D$13&amp;"_"&amp;$A150,annexure1,COLUMNS($A$20:E$20),0),"")</f>
        <v/>
      </c>
      <c r="F150" s="130" t="str">
        <f>IFERROR(VLOOKUP($D$13&amp;"_"&amp;$A150,annexure1,COLUMNS($A$20:F$20),0),"")</f>
        <v/>
      </c>
      <c r="G150" s="130" t="str">
        <f>IFERROR(VLOOKUP($D$13&amp;"_"&amp;$A150,annexure1,COLUMNS($A$20:G$20),0),"")</f>
        <v/>
      </c>
      <c r="H150" s="130" t="str">
        <f>IFERROR(VLOOKUP($D$13&amp;"_"&amp;$A150,annexure1,COLUMNS($A$20:H$20),0),"")</f>
        <v/>
      </c>
      <c r="I150" s="130" t="str">
        <f>IFERROR(VLOOKUP($D$13&amp;"_"&amp;$A150,annexure1,COLUMNS($A$20:I$20),0),"")</f>
        <v/>
      </c>
      <c r="J150" s="130" t="str">
        <f>IFERROR(VLOOKUP($D$13&amp;"_"&amp;$A150,annexure1,COLUMNS($A$20:J$20),0),"")</f>
        <v/>
      </c>
      <c r="K150" s="130" t="str">
        <f>IFERROR(VLOOKUP($D$13&amp;"_"&amp;$A150,annexure1,COLUMNS($A$20:K$20),0),"")</f>
        <v/>
      </c>
    </row>
    <row r="151" spans="1:11">
      <c r="A151" s="7">
        <v>131</v>
      </c>
      <c r="B151" s="127" t="str">
        <f t="shared" si="5"/>
        <v/>
      </c>
      <c r="C151" s="127" t="str">
        <f t="shared" si="6"/>
        <v/>
      </c>
      <c r="D151" s="128" t="str">
        <f>IFERROR(VLOOKUP($D$13&amp;"_"&amp;$A151,annexure1,COLUMNS($A$20:D$20),0),"")</f>
        <v/>
      </c>
      <c r="E151" s="129" t="str">
        <f>IFERROR(VLOOKUP($D$13&amp;"_"&amp;$A151,annexure1,COLUMNS($A$20:E$20),0),"")</f>
        <v/>
      </c>
      <c r="F151" s="130" t="str">
        <f>IFERROR(VLOOKUP($D$13&amp;"_"&amp;$A151,annexure1,COLUMNS($A$20:F$20),0),"")</f>
        <v/>
      </c>
      <c r="G151" s="130" t="str">
        <f>IFERROR(VLOOKUP($D$13&amp;"_"&amp;$A151,annexure1,COLUMNS($A$20:G$20),0),"")</f>
        <v/>
      </c>
      <c r="H151" s="130" t="str">
        <f>IFERROR(VLOOKUP($D$13&amp;"_"&amp;$A151,annexure1,COLUMNS($A$20:H$20),0),"")</f>
        <v/>
      </c>
      <c r="I151" s="130" t="str">
        <f>IFERROR(VLOOKUP($D$13&amp;"_"&amp;$A151,annexure1,COLUMNS($A$20:I$20),0),"")</f>
        <v/>
      </c>
      <c r="J151" s="130" t="str">
        <f>IFERROR(VLOOKUP($D$13&amp;"_"&amp;$A151,annexure1,COLUMNS($A$20:J$20),0),"")</f>
        <v/>
      </c>
      <c r="K151" s="130" t="str">
        <f>IFERROR(VLOOKUP($D$13&amp;"_"&amp;$A151,annexure1,COLUMNS($A$20:K$20),0),"")</f>
        <v/>
      </c>
    </row>
    <row r="152" spans="1:11">
      <c r="A152" s="7">
        <v>132</v>
      </c>
      <c r="B152" s="127" t="str">
        <f t="shared" si="5"/>
        <v/>
      </c>
      <c r="C152" s="127" t="str">
        <f t="shared" si="6"/>
        <v/>
      </c>
      <c r="D152" s="128" t="str">
        <f>IFERROR(VLOOKUP($D$13&amp;"_"&amp;$A152,annexure1,COLUMNS($A$20:D$20),0),"")</f>
        <v/>
      </c>
      <c r="E152" s="129" t="str">
        <f>IFERROR(VLOOKUP($D$13&amp;"_"&amp;$A152,annexure1,COLUMNS($A$20:E$20),0),"")</f>
        <v/>
      </c>
      <c r="F152" s="130" t="str">
        <f>IFERROR(VLOOKUP($D$13&amp;"_"&amp;$A152,annexure1,COLUMNS($A$20:F$20),0),"")</f>
        <v/>
      </c>
      <c r="G152" s="130" t="str">
        <f>IFERROR(VLOOKUP($D$13&amp;"_"&amp;$A152,annexure1,COLUMNS($A$20:G$20),0),"")</f>
        <v/>
      </c>
      <c r="H152" s="130" t="str">
        <f>IFERROR(VLOOKUP($D$13&amp;"_"&amp;$A152,annexure1,COLUMNS($A$20:H$20),0),"")</f>
        <v/>
      </c>
      <c r="I152" s="130" t="str">
        <f>IFERROR(VLOOKUP($D$13&amp;"_"&amp;$A152,annexure1,COLUMNS($A$20:I$20),0),"")</f>
        <v/>
      </c>
      <c r="J152" s="130" t="str">
        <f>IFERROR(VLOOKUP($D$13&amp;"_"&amp;$A152,annexure1,COLUMNS($A$20:J$20),0),"")</f>
        <v/>
      </c>
      <c r="K152" s="130" t="str">
        <f>IFERROR(VLOOKUP($D$13&amp;"_"&amp;$A152,annexure1,COLUMNS($A$20:K$20),0),"")</f>
        <v/>
      </c>
    </row>
    <row r="153" spans="1:11">
      <c r="A153" s="7">
        <v>133</v>
      </c>
      <c r="B153" s="127" t="str">
        <f t="shared" si="5"/>
        <v/>
      </c>
      <c r="C153" s="127" t="str">
        <f t="shared" si="6"/>
        <v/>
      </c>
      <c r="D153" s="128" t="str">
        <f>IFERROR(VLOOKUP($D$13&amp;"_"&amp;$A153,annexure1,COLUMNS($A$20:D$20),0),"")</f>
        <v/>
      </c>
      <c r="E153" s="129" t="str">
        <f>IFERROR(VLOOKUP($D$13&amp;"_"&amp;$A153,annexure1,COLUMNS($A$20:E$20),0),"")</f>
        <v/>
      </c>
      <c r="F153" s="130" t="str">
        <f>IFERROR(VLOOKUP($D$13&amp;"_"&amp;$A153,annexure1,COLUMNS($A$20:F$20),0),"")</f>
        <v/>
      </c>
      <c r="G153" s="130" t="str">
        <f>IFERROR(VLOOKUP($D$13&amp;"_"&amp;$A153,annexure1,COLUMNS($A$20:G$20),0),"")</f>
        <v/>
      </c>
      <c r="H153" s="130" t="str">
        <f>IFERROR(VLOOKUP($D$13&amp;"_"&amp;$A153,annexure1,COLUMNS($A$20:H$20),0),"")</f>
        <v/>
      </c>
      <c r="I153" s="130" t="str">
        <f>IFERROR(VLOOKUP($D$13&amp;"_"&amp;$A153,annexure1,COLUMNS($A$20:I$20),0),"")</f>
        <v/>
      </c>
      <c r="J153" s="130" t="str">
        <f>IFERROR(VLOOKUP($D$13&amp;"_"&amp;$A153,annexure1,COLUMNS($A$20:J$20),0),"")</f>
        <v/>
      </c>
      <c r="K153" s="130" t="str">
        <f>IFERROR(VLOOKUP($D$13&amp;"_"&amp;$A153,annexure1,COLUMNS($A$20:K$20),0),"")</f>
        <v/>
      </c>
    </row>
    <row r="154" spans="1:11">
      <c r="A154" s="7">
        <v>134</v>
      </c>
      <c r="B154" s="127" t="str">
        <f t="shared" si="5"/>
        <v/>
      </c>
      <c r="C154" s="127" t="str">
        <f t="shared" si="6"/>
        <v/>
      </c>
      <c r="D154" s="128" t="str">
        <f>IFERROR(VLOOKUP($D$13&amp;"_"&amp;$A154,annexure1,COLUMNS($A$20:D$20),0),"")</f>
        <v/>
      </c>
      <c r="E154" s="129" t="str">
        <f>IFERROR(VLOOKUP($D$13&amp;"_"&amp;$A154,annexure1,COLUMNS($A$20:E$20),0),"")</f>
        <v/>
      </c>
      <c r="F154" s="130" t="str">
        <f>IFERROR(VLOOKUP($D$13&amp;"_"&amp;$A154,annexure1,COLUMNS($A$20:F$20),0),"")</f>
        <v/>
      </c>
      <c r="G154" s="130" t="str">
        <f>IFERROR(VLOOKUP($D$13&amp;"_"&amp;$A154,annexure1,COLUMNS($A$20:G$20),0),"")</f>
        <v/>
      </c>
      <c r="H154" s="130" t="str">
        <f>IFERROR(VLOOKUP($D$13&amp;"_"&amp;$A154,annexure1,COLUMNS($A$20:H$20),0),"")</f>
        <v/>
      </c>
      <c r="I154" s="130" t="str">
        <f>IFERROR(VLOOKUP($D$13&amp;"_"&amp;$A154,annexure1,COLUMNS($A$20:I$20),0),"")</f>
        <v/>
      </c>
      <c r="J154" s="130" t="str">
        <f>IFERROR(VLOOKUP($D$13&amp;"_"&amp;$A154,annexure1,COLUMNS($A$20:J$20),0),"")</f>
        <v/>
      </c>
      <c r="K154" s="130" t="str">
        <f>IFERROR(VLOOKUP($D$13&amp;"_"&amp;$A154,annexure1,COLUMNS($A$20:K$20),0),"")</f>
        <v/>
      </c>
    </row>
    <row r="155" spans="1:11">
      <c r="A155" s="7">
        <v>135</v>
      </c>
      <c r="B155" s="127" t="str">
        <f t="shared" si="5"/>
        <v/>
      </c>
      <c r="C155" s="127" t="str">
        <f t="shared" si="6"/>
        <v/>
      </c>
      <c r="D155" s="128" t="str">
        <f>IFERROR(VLOOKUP($D$13&amp;"_"&amp;$A155,annexure1,COLUMNS($A$20:D$20),0),"")</f>
        <v/>
      </c>
      <c r="E155" s="129" t="str">
        <f>IFERROR(VLOOKUP($D$13&amp;"_"&amp;$A155,annexure1,COLUMNS($A$20:E$20),0),"")</f>
        <v/>
      </c>
      <c r="F155" s="130" t="str">
        <f>IFERROR(VLOOKUP($D$13&amp;"_"&amp;$A155,annexure1,COLUMNS($A$20:F$20),0),"")</f>
        <v/>
      </c>
      <c r="G155" s="130" t="str">
        <f>IFERROR(VLOOKUP($D$13&amp;"_"&amp;$A155,annexure1,COLUMNS($A$20:G$20),0),"")</f>
        <v/>
      </c>
      <c r="H155" s="130" t="str">
        <f>IFERROR(VLOOKUP($D$13&amp;"_"&amp;$A155,annexure1,COLUMNS($A$20:H$20),0),"")</f>
        <v/>
      </c>
      <c r="I155" s="130" t="str">
        <f>IFERROR(VLOOKUP($D$13&amp;"_"&amp;$A155,annexure1,COLUMNS($A$20:I$20),0),"")</f>
        <v/>
      </c>
      <c r="J155" s="130" t="str">
        <f>IFERROR(VLOOKUP($D$13&amp;"_"&amp;$A155,annexure1,COLUMNS($A$20:J$20),0),"")</f>
        <v/>
      </c>
      <c r="K155" s="130" t="str">
        <f>IFERROR(VLOOKUP($D$13&amp;"_"&amp;$A155,annexure1,COLUMNS($A$20:K$20),0),"")</f>
        <v/>
      </c>
    </row>
    <row r="156" spans="1:11">
      <c r="A156" s="7">
        <v>136</v>
      </c>
      <c r="B156" s="127" t="str">
        <f t="shared" si="5"/>
        <v/>
      </c>
      <c r="C156" s="127" t="str">
        <f t="shared" si="6"/>
        <v/>
      </c>
      <c r="D156" s="128" t="str">
        <f>IFERROR(VLOOKUP($D$13&amp;"_"&amp;$A156,annexure1,COLUMNS($A$20:D$20),0),"")</f>
        <v/>
      </c>
      <c r="E156" s="129" t="str">
        <f>IFERROR(VLOOKUP($D$13&amp;"_"&amp;$A156,annexure1,COLUMNS($A$20:E$20),0),"")</f>
        <v/>
      </c>
      <c r="F156" s="130" t="str">
        <f>IFERROR(VLOOKUP($D$13&amp;"_"&amp;$A156,annexure1,COLUMNS($A$20:F$20),0),"")</f>
        <v/>
      </c>
      <c r="G156" s="130" t="str">
        <f>IFERROR(VLOOKUP($D$13&amp;"_"&amp;$A156,annexure1,COLUMNS($A$20:G$20),0),"")</f>
        <v/>
      </c>
      <c r="H156" s="130" t="str">
        <f>IFERROR(VLOOKUP($D$13&amp;"_"&amp;$A156,annexure1,COLUMNS($A$20:H$20),0),"")</f>
        <v/>
      </c>
      <c r="I156" s="130" t="str">
        <f>IFERROR(VLOOKUP($D$13&amp;"_"&amp;$A156,annexure1,COLUMNS($A$20:I$20),0),"")</f>
        <v/>
      </c>
      <c r="J156" s="130" t="str">
        <f>IFERROR(VLOOKUP($D$13&amp;"_"&amp;$A156,annexure1,COLUMNS($A$20:J$20),0),"")</f>
        <v/>
      </c>
      <c r="K156" s="130" t="str">
        <f>IFERROR(VLOOKUP($D$13&amp;"_"&amp;$A156,annexure1,COLUMNS($A$20:K$20),0),"")</f>
        <v/>
      </c>
    </row>
    <row r="157" spans="1:11">
      <c r="A157" s="7">
        <v>137</v>
      </c>
      <c r="B157" s="127" t="str">
        <f t="shared" si="5"/>
        <v/>
      </c>
      <c r="C157" s="127" t="str">
        <f t="shared" si="6"/>
        <v/>
      </c>
      <c r="D157" s="128" t="str">
        <f>IFERROR(VLOOKUP($D$13&amp;"_"&amp;$A157,annexure1,COLUMNS($A$20:D$20),0),"")</f>
        <v/>
      </c>
      <c r="E157" s="129" t="str">
        <f>IFERROR(VLOOKUP($D$13&amp;"_"&amp;$A157,annexure1,COLUMNS($A$20:E$20),0),"")</f>
        <v/>
      </c>
      <c r="F157" s="130" t="str">
        <f>IFERROR(VLOOKUP($D$13&amp;"_"&amp;$A157,annexure1,COLUMNS($A$20:F$20),0),"")</f>
        <v/>
      </c>
      <c r="G157" s="130" t="str">
        <f>IFERROR(VLOOKUP($D$13&amp;"_"&amp;$A157,annexure1,COLUMNS($A$20:G$20),0),"")</f>
        <v/>
      </c>
      <c r="H157" s="130" t="str">
        <f>IFERROR(VLOOKUP($D$13&amp;"_"&amp;$A157,annexure1,COLUMNS($A$20:H$20),0),"")</f>
        <v/>
      </c>
      <c r="I157" s="130" t="str">
        <f>IFERROR(VLOOKUP($D$13&amp;"_"&amp;$A157,annexure1,COLUMNS($A$20:I$20),0),"")</f>
        <v/>
      </c>
      <c r="J157" s="130" t="str">
        <f>IFERROR(VLOOKUP($D$13&amp;"_"&amp;$A157,annexure1,COLUMNS($A$20:J$20),0),"")</f>
        <v/>
      </c>
      <c r="K157" s="130" t="str">
        <f>IFERROR(VLOOKUP($D$13&amp;"_"&amp;$A157,annexure1,COLUMNS($A$20:K$20),0),"")</f>
        <v/>
      </c>
    </row>
    <row r="158" spans="1:11">
      <c r="A158" s="7">
        <v>138</v>
      </c>
      <c r="B158" s="127" t="str">
        <f t="shared" si="5"/>
        <v/>
      </c>
      <c r="C158" s="127" t="str">
        <f t="shared" si="6"/>
        <v/>
      </c>
      <c r="D158" s="128" t="str">
        <f>IFERROR(VLOOKUP($D$13&amp;"_"&amp;$A158,annexure1,COLUMNS($A$20:D$20),0),"")</f>
        <v/>
      </c>
      <c r="E158" s="129" t="str">
        <f>IFERROR(VLOOKUP($D$13&amp;"_"&amp;$A158,annexure1,COLUMNS($A$20:E$20),0),"")</f>
        <v/>
      </c>
      <c r="F158" s="130" t="str">
        <f>IFERROR(VLOOKUP($D$13&amp;"_"&amp;$A158,annexure1,COLUMNS($A$20:F$20),0),"")</f>
        <v/>
      </c>
      <c r="G158" s="130" t="str">
        <f>IFERROR(VLOOKUP($D$13&amp;"_"&amp;$A158,annexure1,COLUMNS($A$20:G$20),0),"")</f>
        <v/>
      </c>
      <c r="H158" s="130" t="str">
        <f>IFERROR(VLOOKUP($D$13&amp;"_"&amp;$A158,annexure1,COLUMNS($A$20:H$20),0),"")</f>
        <v/>
      </c>
      <c r="I158" s="130" t="str">
        <f>IFERROR(VLOOKUP($D$13&amp;"_"&amp;$A158,annexure1,COLUMNS($A$20:I$20),0),"")</f>
        <v/>
      </c>
      <c r="J158" s="130" t="str">
        <f>IFERROR(VLOOKUP($D$13&amp;"_"&amp;$A158,annexure1,COLUMNS($A$20:J$20),0),"")</f>
        <v/>
      </c>
      <c r="K158" s="130" t="str">
        <f>IFERROR(VLOOKUP($D$13&amp;"_"&amp;$A158,annexure1,COLUMNS($A$20:K$20),0),"")</f>
        <v/>
      </c>
    </row>
    <row r="159" spans="1:11">
      <c r="A159" s="7">
        <v>139</v>
      </c>
      <c r="B159" s="127" t="str">
        <f t="shared" si="5"/>
        <v/>
      </c>
      <c r="C159" s="127" t="str">
        <f t="shared" si="6"/>
        <v/>
      </c>
      <c r="D159" s="128" t="str">
        <f>IFERROR(VLOOKUP($D$13&amp;"_"&amp;$A159,annexure1,COLUMNS($A$20:D$20),0),"")</f>
        <v/>
      </c>
      <c r="E159" s="129" t="str">
        <f>IFERROR(VLOOKUP($D$13&amp;"_"&amp;$A159,annexure1,COLUMNS($A$20:E$20),0),"")</f>
        <v/>
      </c>
      <c r="F159" s="130" t="str">
        <f>IFERROR(VLOOKUP($D$13&amp;"_"&amp;$A159,annexure1,COLUMNS($A$20:F$20),0),"")</f>
        <v/>
      </c>
      <c r="G159" s="130" t="str">
        <f>IFERROR(VLOOKUP($D$13&amp;"_"&amp;$A159,annexure1,COLUMNS($A$20:G$20),0),"")</f>
        <v/>
      </c>
      <c r="H159" s="130" t="str">
        <f>IFERROR(VLOOKUP($D$13&amp;"_"&amp;$A159,annexure1,COLUMNS($A$20:H$20),0),"")</f>
        <v/>
      </c>
      <c r="I159" s="130" t="str">
        <f>IFERROR(VLOOKUP($D$13&amp;"_"&amp;$A159,annexure1,COLUMNS($A$20:I$20),0),"")</f>
        <v/>
      </c>
      <c r="J159" s="130" t="str">
        <f>IFERROR(VLOOKUP($D$13&amp;"_"&amp;$A159,annexure1,COLUMNS($A$20:J$20),0),"")</f>
        <v/>
      </c>
      <c r="K159" s="130" t="str">
        <f>IFERROR(VLOOKUP($D$13&amp;"_"&amp;$A159,annexure1,COLUMNS($A$20:K$20),0),"")</f>
        <v/>
      </c>
    </row>
    <row r="160" spans="1:11">
      <c r="A160" s="7">
        <v>140</v>
      </c>
      <c r="B160" s="127" t="str">
        <f t="shared" si="5"/>
        <v/>
      </c>
      <c r="C160" s="127" t="str">
        <f t="shared" si="6"/>
        <v/>
      </c>
      <c r="D160" s="128" t="str">
        <f>IFERROR(VLOOKUP($D$13&amp;"_"&amp;$A160,annexure1,COLUMNS($A$20:D$20),0),"")</f>
        <v/>
      </c>
      <c r="E160" s="129" t="str">
        <f>IFERROR(VLOOKUP($D$13&amp;"_"&amp;$A160,annexure1,COLUMNS($A$20:E$20),0),"")</f>
        <v/>
      </c>
      <c r="F160" s="130" t="str">
        <f>IFERROR(VLOOKUP($D$13&amp;"_"&amp;$A160,annexure1,COLUMNS($A$20:F$20),0),"")</f>
        <v/>
      </c>
      <c r="G160" s="130" t="str">
        <f>IFERROR(VLOOKUP($D$13&amp;"_"&amp;$A160,annexure1,COLUMNS($A$20:G$20),0),"")</f>
        <v/>
      </c>
      <c r="H160" s="130" t="str">
        <f>IFERROR(VLOOKUP($D$13&amp;"_"&amp;$A160,annexure1,COLUMNS($A$20:H$20),0),"")</f>
        <v/>
      </c>
      <c r="I160" s="130" t="str">
        <f>IFERROR(VLOOKUP($D$13&amp;"_"&amp;$A160,annexure1,COLUMNS($A$20:I$20),0),"")</f>
        <v/>
      </c>
      <c r="J160" s="130" t="str">
        <f>IFERROR(VLOOKUP($D$13&amp;"_"&amp;$A160,annexure1,COLUMNS($A$20:J$20),0),"")</f>
        <v/>
      </c>
      <c r="K160" s="130" t="str">
        <f>IFERROR(VLOOKUP($D$13&amp;"_"&amp;$A160,annexure1,COLUMNS($A$20:K$20),0),"")</f>
        <v/>
      </c>
    </row>
    <row r="161" spans="1:11">
      <c r="A161" s="7">
        <v>141</v>
      </c>
      <c r="B161" s="127" t="str">
        <f t="shared" si="5"/>
        <v/>
      </c>
      <c r="C161" s="127" t="str">
        <f t="shared" si="6"/>
        <v/>
      </c>
      <c r="D161" s="128" t="str">
        <f>IFERROR(VLOOKUP($D$13&amp;"_"&amp;$A161,annexure1,COLUMNS($A$20:D$20),0),"")</f>
        <v/>
      </c>
      <c r="E161" s="129" t="str">
        <f>IFERROR(VLOOKUP($D$13&amp;"_"&amp;$A161,annexure1,COLUMNS($A$20:E$20),0),"")</f>
        <v/>
      </c>
      <c r="F161" s="130" t="str">
        <f>IFERROR(VLOOKUP($D$13&amp;"_"&amp;$A161,annexure1,COLUMNS($A$20:F$20),0),"")</f>
        <v/>
      </c>
      <c r="G161" s="130" t="str">
        <f>IFERROR(VLOOKUP($D$13&amp;"_"&amp;$A161,annexure1,COLUMNS($A$20:G$20),0),"")</f>
        <v/>
      </c>
      <c r="H161" s="130" t="str">
        <f>IFERROR(VLOOKUP($D$13&amp;"_"&amp;$A161,annexure1,COLUMNS($A$20:H$20),0),"")</f>
        <v/>
      </c>
      <c r="I161" s="130" t="str">
        <f>IFERROR(VLOOKUP($D$13&amp;"_"&amp;$A161,annexure1,COLUMNS($A$20:I$20),0),"")</f>
        <v/>
      </c>
      <c r="J161" s="130" t="str">
        <f>IFERROR(VLOOKUP($D$13&amp;"_"&amp;$A161,annexure1,COLUMNS($A$20:J$20),0),"")</f>
        <v/>
      </c>
      <c r="K161" s="130" t="str">
        <f>IFERROR(VLOOKUP($D$13&amp;"_"&amp;$A161,annexure1,COLUMNS($A$20:K$20),0),"")</f>
        <v/>
      </c>
    </row>
    <row r="162" spans="1:11">
      <c r="A162" s="7">
        <v>142</v>
      </c>
      <c r="B162" s="127" t="str">
        <f t="shared" si="5"/>
        <v/>
      </c>
      <c r="C162" s="127" t="str">
        <f t="shared" si="6"/>
        <v/>
      </c>
      <c r="D162" s="128" t="str">
        <f>IFERROR(VLOOKUP($D$13&amp;"_"&amp;$A162,annexure1,COLUMNS($A$20:D$20),0),"")</f>
        <v/>
      </c>
      <c r="E162" s="129" t="str">
        <f>IFERROR(VLOOKUP($D$13&amp;"_"&amp;$A162,annexure1,COLUMNS($A$20:E$20),0),"")</f>
        <v/>
      </c>
      <c r="F162" s="130" t="str">
        <f>IFERROR(VLOOKUP($D$13&amp;"_"&amp;$A162,annexure1,COLUMNS($A$20:F$20),0),"")</f>
        <v/>
      </c>
      <c r="G162" s="130" t="str">
        <f>IFERROR(VLOOKUP($D$13&amp;"_"&amp;$A162,annexure1,COLUMNS($A$20:G$20),0),"")</f>
        <v/>
      </c>
      <c r="H162" s="130" t="str">
        <f>IFERROR(VLOOKUP($D$13&amp;"_"&amp;$A162,annexure1,COLUMNS($A$20:H$20),0),"")</f>
        <v/>
      </c>
      <c r="I162" s="130" t="str">
        <f>IFERROR(VLOOKUP($D$13&amp;"_"&amp;$A162,annexure1,COLUMNS($A$20:I$20),0),"")</f>
        <v/>
      </c>
      <c r="J162" s="130" t="str">
        <f>IFERROR(VLOOKUP($D$13&amp;"_"&amp;$A162,annexure1,COLUMNS($A$20:J$20),0),"")</f>
        <v/>
      </c>
      <c r="K162" s="130" t="str">
        <f>IFERROR(VLOOKUP($D$13&amp;"_"&amp;$A162,annexure1,COLUMNS($A$20:K$20),0),"")</f>
        <v/>
      </c>
    </row>
    <row r="163" spans="1:11">
      <c r="A163" s="7">
        <v>143</v>
      </c>
      <c r="B163" s="127" t="str">
        <f t="shared" si="5"/>
        <v/>
      </c>
      <c r="C163" s="127" t="str">
        <f t="shared" si="6"/>
        <v/>
      </c>
      <c r="D163" s="128" t="str">
        <f>IFERROR(VLOOKUP($D$13&amp;"_"&amp;$A163,annexure1,COLUMNS($A$20:D$20),0),"")</f>
        <v/>
      </c>
      <c r="E163" s="129" t="str">
        <f>IFERROR(VLOOKUP($D$13&amp;"_"&amp;$A163,annexure1,COLUMNS($A$20:E$20),0),"")</f>
        <v/>
      </c>
      <c r="F163" s="130" t="str">
        <f>IFERROR(VLOOKUP($D$13&amp;"_"&amp;$A163,annexure1,COLUMNS($A$20:F$20),0),"")</f>
        <v/>
      </c>
      <c r="G163" s="130" t="str">
        <f>IFERROR(VLOOKUP($D$13&amp;"_"&amp;$A163,annexure1,COLUMNS($A$20:G$20),0),"")</f>
        <v/>
      </c>
      <c r="H163" s="130" t="str">
        <f>IFERROR(VLOOKUP($D$13&amp;"_"&amp;$A163,annexure1,COLUMNS($A$20:H$20),0),"")</f>
        <v/>
      </c>
      <c r="I163" s="130" t="str">
        <f>IFERROR(VLOOKUP($D$13&amp;"_"&amp;$A163,annexure1,COLUMNS($A$20:I$20),0),"")</f>
        <v/>
      </c>
      <c r="J163" s="130" t="str">
        <f>IFERROR(VLOOKUP($D$13&amp;"_"&amp;$A163,annexure1,COLUMNS($A$20:J$20),0),"")</f>
        <v/>
      </c>
      <c r="K163" s="130" t="str">
        <f>IFERROR(VLOOKUP($D$13&amp;"_"&amp;$A163,annexure1,COLUMNS($A$20:K$20),0),"")</f>
        <v/>
      </c>
    </row>
    <row r="164" spans="1:11">
      <c r="A164" s="7">
        <v>144</v>
      </c>
      <c r="B164" s="127" t="str">
        <f t="shared" si="5"/>
        <v/>
      </c>
      <c r="C164" s="127" t="str">
        <f t="shared" si="6"/>
        <v/>
      </c>
      <c r="D164" s="128" t="str">
        <f>IFERROR(VLOOKUP($D$13&amp;"_"&amp;$A164,annexure1,COLUMNS($A$20:D$20),0),"")</f>
        <v/>
      </c>
      <c r="E164" s="129" t="str">
        <f>IFERROR(VLOOKUP($D$13&amp;"_"&amp;$A164,annexure1,COLUMNS($A$20:E$20),0),"")</f>
        <v/>
      </c>
      <c r="F164" s="130" t="str">
        <f>IFERROR(VLOOKUP($D$13&amp;"_"&amp;$A164,annexure1,COLUMNS($A$20:F$20),0),"")</f>
        <v/>
      </c>
      <c r="G164" s="130" t="str">
        <f>IFERROR(VLOOKUP($D$13&amp;"_"&amp;$A164,annexure1,COLUMNS($A$20:G$20),0),"")</f>
        <v/>
      </c>
      <c r="H164" s="130" t="str">
        <f>IFERROR(VLOOKUP($D$13&amp;"_"&amp;$A164,annexure1,COLUMNS($A$20:H$20),0),"")</f>
        <v/>
      </c>
      <c r="I164" s="130" t="str">
        <f>IFERROR(VLOOKUP($D$13&amp;"_"&amp;$A164,annexure1,COLUMNS($A$20:I$20),0),"")</f>
        <v/>
      </c>
      <c r="J164" s="130" t="str">
        <f>IFERROR(VLOOKUP($D$13&amp;"_"&amp;$A164,annexure1,COLUMNS($A$20:J$20),0),"")</f>
        <v/>
      </c>
      <c r="K164" s="130" t="str">
        <f>IFERROR(VLOOKUP($D$13&amp;"_"&amp;$A164,annexure1,COLUMNS($A$20:K$20),0),"")</f>
        <v/>
      </c>
    </row>
    <row r="165" spans="1:11">
      <c r="A165" s="7">
        <v>145</v>
      </c>
      <c r="B165" s="127" t="str">
        <f t="shared" si="5"/>
        <v/>
      </c>
      <c r="C165" s="127" t="str">
        <f t="shared" si="6"/>
        <v/>
      </c>
      <c r="D165" s="128" t="str">
        <f>IFERROR(VLOOKUP($D$13&amp;"_"&amp;$A165,annexure1,COLUMNS($A$20:D$20),0),"")</f>
        <v/>
      </c>
      <c r="E165" s="129" t="str">
        <f>IFERROR(VLOOKUP($D$13&amp;"_"&amp;$A165,annexure1,COLUMNS($A$20:E$20),0),"")</f>
        <v/>
      </c>
      <c r="F165" s="130" t="str">
        <f>IFERROR(VLOOKUP($D$13&amp;"_"&amp;$A165,annexure1,COLUMNS($A$20:F$20),0),"")</f>
        <v/>
      </c>
      <c r="G165" s="130" t="str">
        <f>IFERROR(VLOOKUP($D$13&amp;"_"&amp;$A165,annexure1,COLUMNS($A$20:G$20),0),"")</f>
        <v/>
      </c>
      <c r="H165" s="130" t="str">
        <f>IFERROR(VLOOKUP($D$13&amp;"_"&amp;$A165,annexure1,COLUMNS($A$20:H$20),0),"")</f>
        <v/>
      </c>
      <c r="I165" s="130" t="str">
        <f>IFERROR(VLOOKUP($D$13&amp;"_"&amp;$A165,annexure1,COLUMNS($A$20:I$20),0),"")</f>
        <v/>
      </c>
      <c r="J165" s="130" t="str">
        <f>IFERROR(VLOOKUP($D$13&amp;"_"&amp;$A165,annexure1,COLUMNS($A$20:J$20),0),"")</f>
        <v/>
      </c>
      <c r="K165" s="130" t="str">
        <f>IFERROR(VLOOKUP($D$13&amp;"_"&amp;$A165,annexure1,COLUMNS($A$20:K$20),0),"")</f>
        <v/>
      </c>
    </row>
    <row r="166" spans="1:11">
      <c r="A166" s="7">
        <v>146</v>
      </c>
      <c r="B166" s="127" t="str">
        <f t="shared" si="5"/>
        <v/>
      </c>
      <c r="C166" s="127" t="str">
        <f t="shared" si="6"/>
        <v/>
      </c>
      <c r="D166" s="128" t="str">
        <f>IFERROR(VLOOKUP($D$13&amp;"_"&amp;$A166,annexure1,COLUMNS($A$20:D$20),0),"")</f>
        <v/>
      </c>
      <c r="E166" s="129" t="str">
        <f>IFERROR(VLOOKUP($D$13&amp;"_"&amp;$A166,annexure1,COLUMNS($A$20:E$20),0),"")</f>
        <v/>
      </c>
      <c r="F166" s="130" t="str">
        <f>IFERROR(VLOOKUP($D$13&amp;"_"&amp;$A166,annexure1,COLUMNS($A$20:F$20),0),"")</f>
        <v/>
      </c>
      <c r="G166" s="130" t="str">
        <f>IFERROR(VLOOKUP($D$13&amp;"_"&amp;$A166,annexure1,COLUMNS($A$20:G$20),0),"")</f>
        <v/>
      </c>
      <c r="H166" s="130" t="str">
        <f>IFERROR(VLOOKUP($D$13&amp;"_"&amp;$A166,annexure1,COLUMNS($A$20:H$20),0),"")</f>
        <v/>
      </c>
      <c r="I166" s="130" t="str">
        <f>IFERROR(VLOOKUP($D$13&amp;"_"&amp;$A166,annexure1,COLUMNS($A$20:I$20),0),"")</f>
        <v/>
      </c>
      <c r="J166" s="130" t="str">
        <f>IFERROR(VLOOKUP($D$13&amp;"_"&amp;$A166,annexure1,COLUMNS($A$20:J$20),0),"")</f>
        <v/>
      </c>
      <c r="K166" s="130" t="str">
        <f>IFERROR(VLOOKUP($D$13&amp;"_"&amp;$A166,annexure1,COLUMNS($A$20:K$20),0),"")</f>
        <v/>
      </c>
    </row>
    <row r="167" spans="1:11">
      <c r="A167" s="7">
        <v>147</v>
      </c>
      <c r="B167" s="127" t="str">
        <f t="shared" si="5"/>
        <v/>
      </c>
      <c r="C167" s="127" t="str">
        <f t="shared" si="6"/>
        <v/>
      </c>
      <c r="D167" s="128" t="str">
        <f>IFERROR(VLOOKUP($D$13&amp;"_"&amp;$A167,annexure1,COLUMNS($A$20:D$20),0),"")</f>
        <v/>
      </c>
      <c r="E167" s="129" t="str">
        <f>IFERROR(VLOOKUP($D$13&amp;"_"&amp;$A167,annexure1,COLUMNS($A$20:E$20),0),"")</f>
        <v/>
      </c>
      <c r="F167" s="130" t="str">
        <f>IFERROR(VLOOKUP($D$13&amp;"_"&amp;$A167,annexure1,COLUMNS($A$20:F$20),0),"")</f>
        <v/>
      </c>
      <c r="G167" s="130" t="str">
        <f>IFERROR(VLOOKUP($D$13&amp;"_"&amp;$A167,annexure1,COLUMNS($A$20:G$20),0),"")</f>
        <v/>
      </c>
      <c r="H167" s="130" t="str">
        <f>IFERROR(VLOOKUP($D$13&amp;"_"&amp;$A167,annexure1,COLUMNS($A$20:H$20),0),"")</f>
        <v/>
      </c>
      <c r="I167" s="130" t="str">
        <f>IFERROR(VLOOKUP($D$13&amp;"_"&amp;$A167,annexure1,COLUMNS($A$20:I$20),0),"")</f>
        <v/>
      </c>
      <c r="J167" s="130" t="str">
        <f>IFERROR(VLOOKUP($D$13&amp;"_"&amp;$A167,annexure1,COLUMNS($A$20:J$20),0),"")</f>
        <v/>
      </c>
      <c r="K167" s="130" t="str">
        <f>IFERROR(VLOOKUP($D$13&amp;"_"&amp;$A167,annexure1,COLUMNS($A$20:K$20),0),"")</f>
        <v/>
      </c>
    </row>
    <row r="168" spans="1:11">
      <c r="A168" s="7">
        <v>148</v>
      </c>
      <c r="B168" s="127" t="str">
        <f t="shared" si="5"/>
        <v/>
      </c>
      <c r="C168" s="127" t="str">
        <f t="shared" si="6"/>
        <v/>
      </c>
      <c r="D168" s="128" t="str">
        <f>IFERROR(VLOOKUP($D$13&amp;"_"&amp;$A168,annexure1,COLUMNS($A$20:D$20),0),"")</f>
        <v/>
      </c>
      <c r="E168" s="129" t="str">
        <f>IFERROR(VLOOKUP($D$13&amp;"_"&amp;$A168,annexure1,COLUMNS($A$20:E$20),0),"")</f>
        <v/>
      </c>
      <c r="F168" s="130" t="str">
        <f>IFERROR(VLOOKUP($D$13&amp;"_"&amp;$A168,annexure1,COLUMNS($A$20:F$20),0),"")</f>
        <v/>
      </c>
      <c r="G168" s="130" t="str">
        <f>IFERROR(VLOOKUP($D$13&amp;"_"&amp;$A168,annexure1,COLUMNS($A$20:G$20),0),"")</f>
        <v/>
      </c>
      <c r="H168" s="130" t="str">
        <f>IFERROR(VLOOKUP($D$13&amp;"_"&amp;$A168,annexure1,COLUMNS($A$20:H$20),0),"")</f>
        <v/>
      </c>
      <c r="I168" s="130" t="str">
        <f>IFERROR(VLOOKUP($D$13&amp;"_"&amp;$A168,annexure1,COLUMNS($A$20:I$20),0),"")</f>
        <v/>
      </c>
      <c r="J168" s="130" t="str">
        <f>IFERROR(VLOOKUP($D$13&amp;"_"&amp;$A168,annexure1,COLUMNS($A$20:J$20),0),"")</f>
        <v/>
      </c>
      <c r="K168" s="130" t="str">
        <f>IFERROR(VLOOKUP($D$13&amp;"_"&amp;$A168,annexure1,COLUMNS($A$20:K$20),0),"")</f>
        <v/>
      </c>
    </row>
    <row r="169" spans="1:11">
      <c r="A169" s="7">
        <v>149</v>
      </c>
      <c r="B169" s="127" t="str">
        <f t="shared" si="5"/>
        <v/>
      </c>
      <c r="C169" s="127" t="str">
        <f t="shared" si="6"/>
        <v/>
      </c>
      <c r="D169" s="128" t="str">
        <f>IFERROR(VLOOKUP($D$13&amp;"_"&amp;$A169,annexure1,COLUMNS($A$20:D$20),0),"")</f>
        <v/>
      </c>
      <c r="E169" s="129" t="str">
        <f>IFERROR(VLOOKUP($D$13&amp;"_"&amp;$A169,annexure1,COLUMNS($A$20:E$20),0),"")</f>
        <v/>
      </c>
      <c r="F169" s="130" t="str">
        <f>IFERROR(VLOOKUP($D$13&amp;"_"&amp;$A169,annexure1,COLUMNS($A$20:F$20),0),"")</f>
        <v/>
      </c>
      <c r="G169" s="130" t="str">
        <f>IFERROR(VLOOKUP($D$13&amp;"_"&amp;$A169,annexure1,COLUMNS($A$20:G$20),0),"")</f>
        <v/>
      </c>
      <c r="H169" s="130" t="str">
        <f>IFERROR(VLOOKUP($D$13&amp;"_"&amp;$A169,annexure1,COLUMNS($A$20:H$20),0),"")</f>
        <v/>
      </c>
      <c r="I169" s="130" t="str">
        <f>IFERROR(VLOOKUP($D$13&amp;"_"&amp;$A169,annexure1,COLUMNS($A$20:I$20),0),"")</f>
        <v/>
      </c>
      <c r="J169" s="130" t="str">
        <f>IFERROR(VLOOKUP($D$13&amp;"_"&amp;$A169,annexure1,COLUMNS($A$20:J$20),0),"")</f>
        <v/>
      </c>
      <c r="K169" s="130" t="str">
        <f>IFERROR(VLOOKUP($D$13&amp;"_"&amp;$A169,annexure1,COLUMNS($A$20:K$20),0),"")</f>
        <v/>
      </c>
    </row>
    <row r="170" spans="1:11">
      <c r="A170" s="7">
        <v>150</v>
      </c>
      <c r="B170" s="127" t="str">
        <f t="shared" si="5"/>
        <v/>
      </c>
      <c r="C170" s="127" t="str">
        <f t="shared" si="6"/>
        <v/>
      </c>
      <c r="D170" s="128" t="str">
        <f>IFERROR(VLOOKUP($D$13&amp;"_"&amp;$A170,annexure1,COLUMNS($A$20:D$20),0),"")</f>
        <v/>
      </c>
      <c r="E170" s="129" t="str">
        <f>IFERROR(VLOOKUP($D$13&amp;"_"&amp;$A170,annexure1,COLUMNS($A$20:E$20),0),"")</f>
        <v/>
      </c>
      <c r="F170" s="130" t="str">
        <f>IFERROR(VLOOKUP($D$13&amp;"_"&amp;$A170,annexure1,COLUMNS($A$20:F$20),0),"")</f>
        <v/>
      </c>
      <c r="G170" s="130" t="str">
        <f>IFERROR(VLOOKUP($D$13&amp;"_"&amp;$A170,annexure1,COLUMNS($A$20:G$20),0),"")</f>
        <v/>
      </c>
      <c r="H170" s="130" t="str">
        <f>IFERROR(VLOOKUP($D$13&amp;"_"&amp;$A170,annexure1,COLUMNS($A$20:H$20),0),"")</f>
        <v/>
      </c>
      <c r="I170" s="130" t="str">
        <f>IFERROR(VLOOKUP($D$13&amp;"_"&amp;$A170,annexure1,COLUMNS($A$20:I$20),0),"")</f>
        <v/>
      </c>
      <c r="J170" s="130" t="str">
        <f>IFERROR(VLOOKUP($D$13&amp;"_"&amp;$A170,annexure1,COLUMNS($A$20:J$20),0),"")</f>
        <v/>
      </c>
      <c r="K170" s="130" t="str">
        <f>IFERROR(VLOOKUP($D$13&amp;"_"&amp;$A170,annexure1,COLUMNS($A$20:K$20),0),"")</f>
        <v/>
      </c>
    </row>
    <row r="171" spans="1:11">
      <c r="A171" s="7">
        <v>151</v>
      </c>
      <c r="B171" s="127" t="str">
        <f t="shared" si="5"/>
        <v/>
      </c>
      <c r="C171" s="127" t="str">
        <f t="shared" si="6"/>
        <v/>
      </c>
      <c r="D171" s="128" t="str">
        <f>IFERROR(VLOOKUP($D$13&amp;"_"&amp;$A171,annexure1,COLUMNS($A$20:D$20),0),"")</f>
        <v/>
      </c>
      <c r="E171" s="129" t="str">
        <f>IFERROR(VLOOKUP($D$13&amp;"_"&amp;$A171,annexure1,COLUMNS($A$20:E$20),0),"")</f>
        <v/>
      </c>
      <c r="F171" s="130" t="str">
        <f>IFERROR(VLOOKUP($D$13&amp;"_"&amp;$A171,annexure1,COLUMNS($A$20:F$20),0),"")</f>
        <v/>
      </c>
      <c r="G171" s="130" t="str">
        <f>IFERROR(VLOOKUP($D$13&amp;"_"&amp;$A171,annexure1,COLUMNS($A$20:G$20),0),"")</f>
        <v/>
      </c>
      <c r="H171" s="130" t="str">
        <f>IFERROR(VLOOKUP($D$13&amp;"_"&amp;$A171,annexure1,COLUMNS($A$20:H$20),0),"")</f>
        <v/>
      </c>
      <c r="I171" s="130" t="str">
        <f>IFERROR(VLOOKUP($D$13&amp;"_"&amp;$A171,annexure1,COLUMNS($A$20:I$20),0),"")</f>
        <v/>
      </c>
      <c r="J171" s="130" t="str">
        <f>IFERROR(VLOOKUP($D$13&amp;"_"&amp;$A171,annexure1,COLUMNS($A$20:J$20),0),"")</f>
        <v/>
      </c>
      <c r="K171" s="130" t="str">
        <f>IFERROR(VLOOKUP($D$13&amp;"_"&amp;$A171,annexure1,COLUMNS($A$20:K$20),0),"")</f>
        <v/>
      </c>
    </row>
    <row r="172" spans="1:11">
      <c r="A172" s="7">
        <v>152</v>
      </c>
      <c r="B172" s="127" t="str">
        <f t="shared" si="5"/>
        <v/>
      </c>
      <c r="C172" s="127" t="str">
        <f t="shared" si="6"/>
        <v/>
      </c>
      <c r="D172" s="128" t="str">
        <f>IFERROR(VLOOKUP($D$13&amp;"_"&amp;$A172,annexure1,COLUMNS($A$20:D$20),0),"")</f>
        <v/>
      </c>
      <c r="E172" s="129" t="str">
        <f>IFERROR(VLOOKUP($D$13&amp;"_"&amp;$A172,annexure1,COLUMNS($A$20:E$20),0),"")</f>
        <v/>
      </c>
      <c r="F172" s="130" t="str">
        <f>IFERROR(VLOOKUP($D$13&amp;"_"&amp;$A172,annexure1,COLUMNS($A$20:F$20),0),"")</f>
        <v/>
      </c>
      <c r="G172" s="130" t="str">
        <f>IFERROR(VLOOKUP($D$13&amp;"_"&amp;$A172,annexure1,COLUMNS($A$20:G$20),0),"")</f>
        <v/>
      </c>
      <c r="H172" s="130" t="str">
        <f>IFERROR(VLOOKUP($D$13&amp;"_"&amp;$A172,annexure1,COLUMNS($A$20:H$20),0),"")</f>
        <v/>
      </c>
      <c r="I172" s="130" t="str">
        <f>IFERROR(VLOOKUP($D$13&amp;"_"&amp;$A172,annexure1,COLUMNS($A$20:I$20),0),"")</f>
        <v/>
      </c>
      <c r="J172" s="130" t="str">
        <f>IFERROR(VLOOKUP($D$13&amp;"_"&amp;$A172,annexure1,COLUMNS($A$20:J$20),0),"")</f>
        <v/>
      </c>
      <c r="K172" s="130" t="str">
        <f>IFERROR(VLOOKUP($D$13&amp;"_"&amp;$A172,annexure1,COLUMNS($A$20:K$20),0),"")</f>
        <v/>
      </c>
    </row>
    <row r="173" spans="1:11">
      <c r="A173" s="7">
        <v>153</v>
      </c>
      <c r="B173" s="127" t="str">
        <f t="shared" si="5"/>
        <v/>
      </c>
      <c r="C173" s="127" t="str">
        <f t="shared" si="6"/>
        <v/>
      </c>
      <c r="D173" s="128" t="str">
        <f>IFERROR(VLOOKUP($D$13&amp;"_"&amp;$A173,annexure1,COLUMNS($A$20:D$20),0),"")</f>
        <v/>
      </c>
      <c r="E173" s="129" t="str">
        <f>IFERROR(VLOOKUP($D$13&amp;"_"&amp;$A173,annexure1,COLUMNS($A$20:E$20),0),"")</f>
        <v/>
      </c>
      <c r="F173" s="130" t="str">
        <f>IFERROR(VLOOKUP($D$13&amp;"_"&amp;$A173,annexure1,COLUMNS($A$20:F$20),0),"")</f>
        <v/>
      </c>
      <c r="G173" s="130" t="str">
        <f>IFERROR(VLOOKUP($D$13&amp;"_"&amp;$A173,annexure1,COLUMNS($A$20:G$20),0),"")</f>
        <v/>
      </c>
      <c r="H173" s="130" t="str">
        <f>IFERROR(VLOOKUP($D$13&amp;"_"&amp;$A173,annexure1,COLUMNS($A$20:H$20),0),"")</f>
        <v/>
      </c>
      <c r="I173" s="130" t="str">
        <f>IFERROR(VLOOKUP($D$13&amp;"_"&amp;$A173,annexure1,COLUMNS($A$20:I$20),0),"")</f>
        <v/>
      </c>
      <c r="J173" s="130" t="str">
        <f>IFERROR(VLOOKUP($D$13&amp;"_"&amp;$A173,annexure1,COLUMNS($A$20:J$20),0),"")</f>
        <v/>
      </c>
      <c r="K173" s="130" t="str">
        <f>IFERROR(VLOOKUP($D$13&amp;"_"&amp;$A173,annexure1,COLUMNS($A$20:K$20),0),"")</f>
        <v/>
      </c>
    </row>
    <row r="174" spans="1:11">
      <c r="A174" s="7">
        <v>154</v>
      </c>
      <c r="B174" s="127" t="str">
        <f t="shared" si="5"/>
        <v/>
      </c>
      <c r="C174" s="127" t="str">
        <f t="shared" si="6"/>
        <v/>
      </c>
      <c r="D174" s="128" t="str">
        <f>IFERROR(VLOOKUP($D$13&amp;"_"&amp;$A174,annexure1,COLUMNS($A$20:D$20),0),"")</f>
        <v/>
      </c>
      <c r="E174" s="129" t="str">
        <f>IFERROR(VLOOKUP($D$13&amp;"_"&amp;$A174,annexure1,COLUMNS($A$20:E$20),0),"")</f>
        <v/>
      </c>
      <c r="F174" s="130" t="str">
        <f>IFERROR(VLOOKUP($D$13&amp;"_"&amp;$A174,annexure1,COLUMNS($A$20:F$20),0),"")</f>
        <v/>
      </c>
      <c r="G174" s="130" t="str">
        <f>IFERROR(VLOOKUP($D$13&amp;"_"&amp;$A174,annexure1,COLUMNS($A$20:G$20),0),"")</f>
        <v/>
      </c>
      <c r="H174" s="130" t="str">
        <f>IFERROR(VLOOKUP($D$13&amp;"_"&amp;$A174,annexure1,COLUMNS($A$20:H$20),0),"")</f>
        <v/>
      </c>
      <c r="I174" s="130" t="str">
        <f>IFERROR(VLOOKUP($D$13&amp;"_"&amp;$A174,annexure1,COLUMNS($A$20:I$20),0),"")</f>
        <v/>
      </c>
      <c r="J174" s="130" t="str">
        <f>IFERROR(VLOOKUP($D$13&amp;"_"&amp;$A174,annexure1,COLUMNS($A$20:J$20),0),"")</f>
        <v/>
      </c>
      <c r="K174" s="130" t="str">
        <f>IFERROR(VLOOKUP($D$13&amp;"_"&amp;$A174,annexure1,COLUMNS($A$20:K$20),0),"")</f>
        <v/>
      </c>
    </row>
    <row r="175" spans="1:11">
      <c r="A175" s="7">
        <v>155</v>
      </c>
      <c r="B175" s="127" t="str">
        <f t="shared" si="5"/>
        <v/>
      </c>
      <c r="C175" s="127" t="str">
        <f t="shared" si="6"/>
        <v/>
      </c>
      <c r="D175" s="128" t="str">
        <f>IFERROR(VLOOKUP($D$13&amp;"_"&amp;$A175,annexure1,COLUMNS($A$20:D$20),0),"")</f>
        <v/>
      </c>
      <c r="E175" s="129" t="str">
        <f>IFERROR(VLOOKUP($D$13&amp;"_"&amp;$A175,annexure1,COLUMNS($A$20:E$20),0),"")</f>
        <v/>
      </c>
      <c r="F175" s="130" t="str">
        <f>IFERROR(VLOOKUP($D$13&amp;"_"&amp;$A175,annexure1,COLUMNS($A$20:F$20),0),"")</f>
        <v/>
      </c>
      <c r="G175" s="130" t="str">
        <f>IFERROR(VLOOKUP($D$13&amp;"_"&amp;$A175,annexure1,COLUMNS($A$20:G$20),0),"")</f>
        <v/>
      </c>
      <c r="H175" s="130" t="str">
        <f>IFERROR(VLOOKUP($D$13&amp;"_"&amp;$A175,annexure1,COLUMNS($A$20:H$20),0),"")</f>
        <v/>
      </c>
      <c r="I175" s="130" t="str">
        <f>IFERROR(VLOOKUP($D$13&amp;"_"&amp;$A175,annexure1,COLUMNS($A$20:I$20),0),"")</f>
        <v/>
      </c>
      <c r="J175" s="130" t="str">
        <f>IFERROR(VLOOKUP($D$13&amp;"_"&amp;$A175,annexure1,COLUMNS($A$20:J$20),0),"")</f>
        <v/>
      </c>
      <c r="K175" s="130" t="str">
        <f>IFERROR(VLOOKUP($D$13&amp;"_"&amp;$A175,annexure1,COLUMNS($A$20:K$20),0),"")</f>
        <v/>
      </c>
    </row>
    <row r="176" spans="1:11">
      <c r="A176" s="7">
        <v>156</v>
      </c>
      <c r="B176" s="127" t="str">
        <f t="shared" si="5"/>
        <v/>
      </c>
      <c r="C176" s="127" t="str">
        <f t="shared" si="6"/>
        <v/>
      </c>
      <c r="D176" s="128" t="str">
        <f>IFERROR(VLOOKUP($D$13&amp;"_"&amp;$A176,annexure1,COLUMNS($A$20:D$20),0),"")</f>
        <v/>
      </c>
      <c r="E176" s="129" t="str">
        <f>IFERROR(VLOOKUP($D$13&amp;"_"&amp;$A176,annexure1,COLUMNS($A$20:E$20),0),"")</f>
        <v/>
      </c>
      <c r="F176" s="130" t="str">
        <f>IFERROR(VLOOKUP($D$13&amp;"_"&amp;$A176,annexure1,COLUMNS($A$20:F$20),0),"")</f>
        <v/>
      </c>
      <c r="G176" s="130" t="str">
        <f>IFERROR(VLOOKUP($D$13&amp;"_"&amp;$A176,annexure1,COLUMNS($A$20:G$20),0),"")</f>
        <v/>
      </c>
      <c r="H176" s="130" t="str">
        <f>IFERROR(VLOOKUP($D$13&amp;"_"&amp;$A176,annexure1,COLUMNS($A$20:H$20),0),"")</f>
        <v/>
      </c>
      <c r="I176" s="130" t="str">
        <f>IFERROR(VLOOKUP($D$13&amp;"_"&amp;$A176,annexure1,COLUMNS($A$20:I$20),0),"")</f>
        <v/>
      </c>
      <c r="J176" s="130" t="str">
        <f>IFERROR(VLOOKUP($D$13&amp;"_"&amp;$A176,annexure1,COLUMNS($A$20:J$20),0),"")</f>
        <v/>
      </c>
      <c r="K176" s="130" t="str">
        <f>IFERROR(VLOOKUP($D$13&amp;"_"&amp;$A176,annexure1,COLUMNS($A$20:K$20),0),"")</f>
        <v/>
      </c>
    </row>
    <row r="177" spans="1:11">
      <c r="A177" s="7">
        <v>157</v>
      </c>
      <c r="B177" s="127" t="str">
        <f t="shared" si="5"/>
        <v/>
      </c>
      <c r="C177" s="127" t="str">
        <f t="shared" si="6"/>
        <v/>
      </c>
      <c r="D177" s="128" t="str">
        <f>IFERROR(VLOOKUP($D$13&amp;"_"&amp;$A177,annexure1,COLUMNS($A$20:D$20),0),"")</f>
        <v/>
      </c>
      <c r="E177" s="129" t="str">
        <f>IFERROR(VLOOKUP($D$13&amp;"_"&amp;$A177,annexure1,COLUMNS($A$20:E$20),0),"")</f>
        <v/>
      </c>
      <c r="F177" s="130" t="str">
        <f>IFERROR(VLOOKUP($D$13&amp;"_"&amp;$A177,annexure1,COLUMNS($A$20:F$20),0),"")</f>
        <v/>
      </c>
      <c r="G177" s="130" t="str">
        <f>IFERROR(VLOOKUP($D$13&amp;"_"&amp;$A177,annexure1,COLUMNS($A$20:G$20),0),"")</f>
        <v/>
      </c>
      <c r="H177" s="130" t="str">
        <f>IFERROR(VLOOKUP($D$13&amp;"_"&amp;$A177,annexure1,COLUMNS($A$20:H$20),0),"")</f>
        <v/>
      </c>
      <c r="I177" s="130" t="str">
        <f>IFERROR(VLOOKUP($D$13&amp;"_"&amp;$A177,annexure1,COLUMNS($A$20:I$20),0),"")</f>
        <v/>
      </c>
      <c r="J177" s="130" t="str">
        <f>IFERROR(VLOOKUP($D$13&amp;"_"&amp;$A177,annexure1,COLUMNS($A$20:J$20),0),"")</f>
        <v/>
      </c>
      <c r="K177" s="130" t="str">
        <f>IFERROR(VLOOKUP($D$13&amp;"_"&amp;$A177,annexure1,COLUMNS($A$20:K$20),0),"")</f>
        <v/>
      </c>
    </row>
    <row r="178" spans="1:11">
      <c r="A178" s="7">
        <v>158</v>
      </c>
      <c r="B178" s="127" t="str">
        <f t="shared" si="5"/>
        <v/>
      </c>
      <c r="C178" s="127" t="str">
        <f t="shared" si="6"/>
        <v/>
      </c>
      <c r="D178" s="128" t="str">
        <f>IFERROR(VLOOKUP($D$13&amp;"_"&amp;$A178,annexure1,COLUMNS($A$20:D$20),0),"")</f>
        <v/>
      </c>
      <c r="E178" s="129" t="str">
        <f>IFERROR(VLOOKUP($D$13&amp;"_"&amp;$A178,annexure1,COLUMNS($A$20:E$20),0),"")</f>
        <v/>
      </c>
      <c r="F178" s="130" t="str">
        <f>IFERROR(VLOOKUP($D$13&amp;"_"&amp;$A178,annexure1,COLUMNS($A$20:F$20),0),"")</f>
        <v/>
      </c>
      <c r="G178" s="130" t="str">
        <f>IFERROR(VLOOKUP($D$13&amp;"_"&amp;$A178,annexure1,COLUMNS($A$20:G$20),0),"")</f>
        <v/>
      </c>
      <c r="H178" s="130" t="str">
        <f>IFERROR(VLOOKUP($D$13&amp;"_"&amp;$A178,annexure1,COLUMNS($A$20:H$20),0),"")</f>
        <v/>
      </c>
      <c r="I178" s="130" t="str">
        <f>IFERROR(VLOOKUP($D$13&amp;"_"&amp;$A178,annexure1,COLUMNS($A$20:I$20),0),"")</f>
        <v/>
      </c>
      <c r="J178" s="130" t="str">
        <f>IFERROR(VLOOKUP($D$13&amp;"_"&amp;$A178,annexure1,COLUMNS($A$20:J$20),0),"")</f>
        <v/>
      </c>
      <c r="K178" s="130" t="str">
        <f>IFERROR(VLOOKUP($D$13&amp;"_"&amp;$A178,annexure1,COLUMNS($A$20:K$20),0),"")</f>
        <v/>
      </c>
    </row>
    <row r="179" spans="1:11">
      <c r="A179" s="7">
        <v>159</v>
      </c>
      <c r="B179" s="127" t="str">
        <f t="shared" si="5"/>
        <v/>
      </c>
      <c r="C179" s="127" t="str">
        <f t="shared" si="6"/>
        <v/>
      </c>
      <c r="D179" s="128" t="str">
        <f>IFERROR(VLOOKUP($D$13&amp;"_"&amp;$A179,annexure1,COLUMNS($A$20:D$20),0),"")</f>
        <v/>
      </c>
      <c r="E179" s="129" t="str">
        <f>IFERROR(VLOOKUP($D$13&amp;"_"&amp;$A179,annexure1,COLUMNS($A$20:E$20),0),"")</f>
        <v/>
      </c>
      <c r="F179" s="130" t="str">
        <f>IFERROR(VLOOKUP($D$13&amp;"_"&amp;$A179,annexure1,COLUMNS($A$20:F$20),0),"")</f>
        <v/>
      </c>
      <c r="G179" s="130" t="str">
        <f>IFERROR(VLOOKUP($D$13&amp;"_"&amp;$A179,annexure1,COLUMNS($A$20:G$20),0),"")</f>
        <v/>
      </c>
      <c r="H179" s="130" t="str">
        <f>IFERROR(VLOOKUP($D$13&amp;"_"&amp;$A179,annexure1,COLUMNS($A$20:H$20),0),"")</f>
        <v/>
      </c>
      <c r="I179" s="130" t="str">
        <f>IFERROR(VLOOKUP($D$13&amp;"_"&amp;$A179,annexure1,COLUMNS($A$20:I$20),0),"")</f>
        <v/>
      </c>
      <c r="J179" s="130" t="str">
        <f>IFERROR(VLOOKUP($D$13&amp;"_"&amp;$A179,annexure1,COLUMNS($A$20:J$20),0),"")</f>
        <v/>
      </c>
      <c r="K179" s="130" t="str">
        <f>IFERROR(VLOOKUP($D$13&amp;"_"&amp;$A179,annexure1,COLUMNS($A$20:K$20),0),"")</f>
        <v/>
      </c>
    </row>
    <row r="180" spans="1:11">
      <c r="A180" s="7">
        <v>160</v>
      </c>
      <c r="B180" s="127" t="str">
        <f t="shared" si="5"/>
        <v/>
      </c>
      <c r="C180" s="127" t="str">
        <f t="shared" si="6"/>
        <v/>
      </c>
      <c r="D180" s="128" t="str">
        <f>IFERROR(VLOOKUP($D$13&amp;"_"&amp;$A180,annexure1,COLUMNS($A$20:D$20),0),"")</f>
        <v/>
      </c>
      <c r="E180" s="129" t="str">
        <f>IFERROR(VLOOKUP($D$13&amp;"_"&amp;$A180,annexure1,COLUMNS($A$20:E$20),0),"")</f>
        <v/>
      </c>
      <c r="F180" s="130" t="str">
        <f>IFERROR(VLOOKUP($D$13&amp;"_"&amp;$A180,annexure1,COLUMNS($A$20:F$20),0),"")</f>
        <v/>
      </c>
      <c r="G180" s="130" t="str">
        <f>IFERROR(VLOOKUP($D$13&amp;"_"&amp;$A180,annexure1,COLUMNS($A$20:G$20),0),"")</f>
        <v/>
      </c>
      <c r="H180" s="130" t="str">
        <f>IFERROR(VLOOKUP($D$13&amp;"_"&amp;$A180,annexure1,COLUMNS($A$20:H$20),0),"")</f>
        <v/>
      </c>
      <c r="I180" s="130" t="str">
        <f>IFERROR(VLOOKUP($D$13&amp;"_"&amp;$A180,annexure1,COLUMNS($A$20:I$20),0),"")</f>
        <v/>
      </c>
      <c r="J180" s="130" t="str">
        <f>IFERROR(VLOOKUP($D$13&amp;"_"&amp;$A180,annexure1,COLUMNS($A$20:J$20),0),"")</f>
        <v/>
      </c>
      <c r="K180" s="130" t="str">
        <f>IFERROR(VLOOKUP($D$13&amp;"_"&amp;$A180,annexure1,COLUMNS($A$20:K$20),0),"")</f>
        <v/>
      </c>
    </row>
    <row r="181" spans="1:11">
      <c r="A181" s="7">
        <v>161</v>
      </c>
      <c r="B181" s="127" t="str">
        <f t="shared" si="5"/>
        <v/>
      </c>
      <c r="C181" s="127" t="str">
        <f t="shared" si="6"/>
        <v/>
      </c>
      <c r="D181" s="128" t="str">
        <f>IFERROR(VLOOKUP($D$13&amp;"_"&amp;$A181,annexure1,COLUMNS($A$20:D$20),0),"")</f>
        <v/>
      </c>
      <c r="E181" s="129" t="str">
        <f>IFERROR(VLOOKUP($D$13&amp;"_"&amp;$A181,annexure1,COLUMNS($A$20:E$20),0),"")</f>
        <v/>
      </c>
      <c r="F181" s="130" t="str">
        <f>IFERROR(VLOOKUP($D$13&amp;"_"&amp;$A181,annexure1,COLUMNS($A$20:F$20),0),"")</f>
        <v/>
      </c>
      <c r="G181" s="130" t="str">
        <f>IFERROR(VLOOKUP($D$13&amp;"_"&amp;$A181,annexure1,COLUMNS($A$20:G$20),0),"")</f>
        <v/>
      </c>
      <c r="H181" s="130" t="str">
        <f>IFERROR(VLOOKUP($D$13&amp;"_"&amp;$A181,annexure1,COLUMNS($A$20:H$20),0),"")</f>
        <v/>
      </c>
      <c r="I181" s="130" t="str">
        <f>IFERROR(VLOOKUP($D$13&amp;"_"&amp;$A181,annexure1,COLUMNS($A$20:I$20),0),"")</f>
        <v/>
      </c>
      <c r="J181" s="130" t="str">
        <f>IFERROR(VLOOKUP($D$13&amp;"_"&amp;$A181,annexure1,COLUMNS($A$20:J$20),0),"")</f>
        <v/>
      </c>
      <c r="K181" s="130" t="str">
        <f>IFERROR(VLOOKUP($D$13&amp;"_"&amp;$A181,annexure1,COLUMNS($A$20:K$20),0),"")</f>
        <v/>
      </c>
    </row>
    <row r="182" spans="1:11">
      <c r="A182" s="7">
        <v>162</v>
      </c>
      <c r="B182" s="127" t="str">
        <f t="shared" si="5"/>
        <v/>
      </c>
      <c r="C182" s="127" t="str">
        <f t="shared" si="6"/>
        <v/>
      </c>
      <c r="D182" s="128" t="str">
        <f>IFERROR(VLOOKUP($D$13&amp;"_"&amp;$A182,annexure1,COLUMNS($A$20:D$20),0),"")</f>
        <v/>
      </c>
      <c r="E182" s="129" t="str">
        <f>IFERROR(VLOOKUP($D$13&amp;"_"&amp;$A182,annexure1,COLUMNS($A$20:E$20),0),"")</f>
        <v/>
      </c>
      <c r="F182" s="130" t="str">
        <f>IFERROR(VLOOKUP($D$13&amp;"_"&amp;$A182,annexure1,COLUMNS($A$20:F$20),0),"")</f>
        <v/>
      </c>
      <c r="G182" s="130" t="str">
        <f>IFERROR(VLOOKUP($D$13&amp;"_"&amp;$A182,annexure1,COLUMNS($A$20:G$20),0),"")</f>
        <v/>
      </c>
      <c r="H182" s="130" t="str">
        <f>IFERROR(VLOOKUP($D$13&amp;"_"&amp;$A182,annexure1,COLUMNS($A$20:H$20),0),"")</f>
        <v/>
      </c>
      <c r="I182" s="130" t="str">
        <f>IFERROR(VLOOKUP($D$13&amp;"_"&amp;$A182,annexure1,COLUMNS($A$20:I$20),0),"")</f>
        <v/>
      </c>
      <c r="J182" s="130" t="str">
        <f>IFERROR(VLOOKUP($D$13&amp;"_"&amp;$A182,annexure1,COLUMNS($A$20:J$20),0),"")</f>
        <v/>
      </c>
      <c r="K182" s="130" t="str">
        <f>IFERROR(VLOOKUP($D$13&amp;"_"&amp;$A182,annexure1,COLUMNS($A$20:K$20),0),"")</f>
        <v/>
      </c>
    </row>
    <row r="183" spans="1:11">
      <c r="A183" s="7">
        <v>163</v>
      </c>
      <c r="B183" s="127" t="str">
        <f t="shared" si="5"/>
        <v/>
      </c>
      <c r="C183" s="127" t="str">
        <f t="shared" si="6"/>
        <v/>
      </c>
      <c r="D183" s="128" t="str">
        <f>IFERROR(VLOOKUP($D$13&amp;"_"&amp;$A183,annexure1,COLUMNS($A$20:D$20),0),"")</f>
        <v/>
      </c>
      <c r="E183" s="129" t="str">
        <f>IFERROR(VLOOKUP($D$13&amp;"_"&amp;$A183,annexure1,COLUMNS($A$20:E$20),0),"")</f>
        <v/>
      </c>
      <c r="F183" s="130" t="str">
        <f>IFERROR(VLOOKUP($D$13&amp;"_"&amp;$A183,annexure1,COLUMNS($A$20:F$20),0),"")</f>
        <v/>
      </c>
      <c r="G183" s="130" t="str">
        <f>IFERROR(VLOOKUP($D$13&amp;"_"&amp;$A183,annexure1,COLUMNS($A$20:G$20),0),"")</f>
        <v/>
      </c>
      <c r="H183" s="130" t="str">
        <f>IFERROR(VLOOKUP($D$13&amp;"_"&amp;$A183,annexure1,COLUMNS($A$20:H$20),0),"")</f>
        <v/>
      </c>
      <c r="I183" s="130" t="str">
        <f>IFERROR(VLOOKUP($D$13&amp;"_"&amp;$A183,annexure1,COLUMNS($A$20:I$20),0),"")</f>
        <v/>
      </c>
      <c r="J183" s="130" t="str">
        <f>IFERROR(VLOOKUP($D$13&amp;"_"&amp;$A183,annexure1,COLUMNS($A$20:J$20),0),"")</f>
        <v/>
      </c>
      <c r="K183" s="130" t="str">
        <f>IFERROR(VLOOKUP($D$13&amp;"_"&amp;$A183,annexure1,COLUMNS($A$20:K$20),0),"")</f>
        <v/>
      </c>
    </row>
    <row r="184" spans="1:11">
      <c r="A184" s="7">
        <v>164</v>
      </c>
      <c r="B184" s="127" t="str">
        <f t="shared" si="5"/>
        <v/>
      </c>
      <c r="C184" s="127" t="str">
        <f t="shared" si="6"/>
        <v/>
      </c>
      <c r="D184" s="128" t="str">
        <f>IFERROR(VLOOKUP($D$13&amp;"_"&amp;$A184,annexure1,COLUMNS($A$20:D$20),0),"")</f>
        <v/>
      </c>
      <c r="E184" s="129" t="str">
        <f>IFERROR(VLOOKUP($D$13&amp;"_"&amp;$A184,annexure1,COLUMNS($A$20:E$20),0),"")</f>
        <v/>
      </c>
      <c r="F184" s="130" t="str">
        <f>IFERROR(VLOOKUP($D$13&amp;"_"&amp;$A184,annexure1,COLUMNS($A$20:F$20),0),"")</f>
        <v/>
      </c>
      <c r="G184" s="130" t="str">
        <f>IFERROR(VLOOKUP($D$13&amp;"_"&amp;$A184,annexure1,COLUMNS($A$20:G$20),0),"")</f>
        <v/>
      </c>
      <c r="H184" s="130" t="str">
        <f>IFERROR(VLOOKUP($D$13&amp;"_"&amp;$A184,annexure1,COLUMNS($A$20:H$20),0),"")</f>
        <v/>
      </c>
      <c r="I184" s="130" t="str">
        <f>IFERROR(VLOOKUP($D$13&amp;"_"&amp;$A184,annexure1,COLUMNS($A$20:I$20),0),"")</f>
        <v/>
      </c>
      <c r="J184" s="130" t="str">
        <f>IFERROR(VLOOKUP($D$13&amp;"_"&amp;$A184,annexure1,COLUMNS($A$20:J$20),0),"")</f>
        <v/>
      </c>
      <c r="K184" s="130" t="str">
        <f>IFERROR(VLOOKUP($D$13&amp;"_"&amp;$A184,annexure1,COLUMNS($A$20:K$20),0),"")</f>
        <v/>
      </c>
    </row>
    <row r="185" spans="1:11">
      <c r="A185" s="7">
        <v>165</v>
      </c>
      <c r="B185" s="127" t="str">
        <f t="shared" si="5"/>
        <v/>
      </c>
      <c r="C185" s="127" t="str">
        <f t="shared" si="6"/>
        <v/>
      </c>
      <c r="D185" s="128" t="str">
        <f>IFERROR(VLOOKUP($D$13&amp;"_"&amp;$A185,annexure1,COLUMNS($A$20:D$20),0),"")</f>
        <v/>
      </c>
      <c r="E185" s="129" t="str">
        <f>IFERROR(VLOOKUP($D$13&amp;"_"&amp;$A185,annexure1,COLUMNS($A$20:E$20),0),"")</f>
        <v/>
      </c>
      <c r="F185" s="130" t="str">
        <f>IFERROR(VLOOKUP($D$13&amp;"_"&amp;$A185,annexure1,COLUMNS($A$20:F$20),0),"")</f>
        <v/>
      </c>
      <c r="G185" s="130" t="str">
        <f>IFERROR(VLOOKUP($D$13&amp;"_"&amp;$A185,annexure1,COLUMNS($A$20:G$20),0),"")</f>
        <v/>
      </c>
      <c r="H185" s="130" t="str">
        <f>IFERROR(VLOOKUP($D$13&amp;"_"&amp;$A185,annexure1,COLUMNS($A$20:H$20),0),"")</f>
        <v/>
      </c>
      <c r="I185" s="130" t="str">
        <f>IFERROR(VLOOKUP($D$13&amp;"_"&amp;$A185,annexure1,COLUMNS($A$20:I$20),0),"")</f>
        <v/>
      </c>
      <c r="J185" s="130" t="str">
        <f>IFERROR(VLOOKUP($D$13&amp;"_"&amp;$A185,annexure1,COLUMNS($A$20:J$20),0),"")</f>
        <v/>
      </c>
      <c r="K185" s="130" t="str">
        <f>IFERROR(VLOOKUP($D$13&amp;"_"&amp;$A185,annexure1,COLUMNS($A$20:K$20),0),"")</f>
        <v/>
      </c>
    </row>
    <row r="186" spans="1:11">
      <c r="A186" s="7">
        <v>166</v>
      </c>
      <c r="B186" s="127" t="str">
        <f t="shared" si="5"/>
        <v/>
      </c>
      <c r="C186" s="127" t="str">
        <f t="shared" si="6"/>
        <v/>
      </c>
      <c r="D186" s="128" t="str">
        <f>IFERROR(VLOOKUP($D$13&amp;"_"&amp;$A186,annexure1,COLUMNS($A$20:D$20),0),"")</f>
        <v/>
      </c>
      <c r="E186" s="129" t="str">
        <f>IFERROR(VLOOKUP($D$13&amp;"_"&amp;$A186,annexure1,COLUMNS($A$20:E$20),0),"")</f>
        <v/>
      </c>
      <c r="F186" s="130" t="str">
        <f>IFERROR(VLOOKUP($D$13&amp;"_"&amp;$A186,annexure1,COLUMNS($A$20:F$20),0),"")</f>
        <v/>
      </c>
      <c r="G186" s="130" t="str">
        <f>IFERROR(VLOOKUP($D$13&amp;"_"&amp;$A186,annexure1,COLUMNS($A$20:G$20),0),"")</f>
        <v/>
      </c>
      <c r="H186" s="130" t="str">
        <f>IFERROR(VLOOKUP($D$13&amp;"_"&amp;$A186,annexure1,COLUMNS($A$20:H$20),0),"")</f>
        <v/>
      </c>
      <c r="I186" s="130" t="str">
        <f>IFERROR(VLOOKUP($D$13&amp;"_"&amp;$A186,annexure1,COLUMNS($A$20:I$20),0),"")</f>
        <v/>
      </c>
      <c r="J186" s="130" t="str">
        <f>IFERROR(VLOOKUP($D$13&amp;"_"&amp;$A186,annexure1,COLUMNS($A$20:J$20),0),"")</f>
        <v/>
      </c>
      <c r="K186" s="130" t="str">
        <f>IFERROR(VLOOKUP($D$13&amp;"_"&amp;$A186,annexure1,COLUMNS($A$20:K$20),0),"")</f>
        <v/>
      </c>
    </row>
    <row r="187" spans="1:11">
      <c r="A187" s="7">
        <v>167</v>
      </c>
      <c r="B187" s="127" t="str">
        <f t="shared" si="5"/>
        <v/>
      </c>
      <c r="C187" s="127" t="str">
        <f t="shared" si="6"/>
        <v/>
      </c>
      <c r="D187" s="128" t="str">
        <f>IFERROR(VLOOKUP($D$13&amp;"_"&amp;$A187,annexure1,COLUMNS($A$20:D$20),0),"")</f>
        <v/>
      </c>
      <c r="E187" s="129" t="str">
        <f>IFERROR(VLOOKUP($D$13&amp;"_"&amp;$A187,annexure1,COLUMNS($A$20:E$20),0),"")</f>
        <v/>
      </c>
      <c r="F187" s="130" t="str">
        <f>IFERROR(VLOOKUP($D$13&amp;"_"&amp;$A187,annexure1,COLUMNS($A$20:F$20),0),"")</f>
        <v/>
      </c>
      <c r="G187" s="130" t="str">
        <f>IFERROR(VLOOKUP($D$13&amp;"_"&amp;$A187,annexure1,COLUMNS($A$20:G$20),0),"")</f>
        <v/>
      </c>
      <c r="H187" s="130" t="str">
        <f>IFERROR(VLOOKUP($D$13&amp;"_"&amp;$A187,annexure1,COLUMNS($A$20:H$20),0),"")</f>
        <v/>
      </c>
      <c r="I187" s="130" t="str">
        <f>IFERROR(VLOOKUP($D$13&amp;"_"&amp;$A187,annexure1,COLUMNS($A$20:I$20),0),"")</f>
        <v/>
      </c>
      <c r="J187" s="130" t="str">
        <f>IFERROR(VLOOKUP($D$13&amp;"_"&amp;$A187,annexure1,COLUMNS($A$20:J$20),0),"")</f>
        <v/>
      </c>
      <c r="K187" s="130" t="str">
        <f>IFERROR(VLOOKUP($D$13&amp;"_"&amp;$A187,annexure1,COLUMNS($A$20:K$20),0),"")</f>
        <v/>
      </c>
    </row>
    <row r="188" spans="1:11">
      <c r="A188" s="7">
        <v>168</v>
      </c>
      <c r="B188" s="127" t="str">
        <f t="shared" si="5"/>
        <v/>
      </c>
      <c r="C188" s="127" t="str">
        <f t="shared" si="6"/>
        <v/>
      </c>
      <c r="D188" s="128" t="str">
        <f>IFERROR(VLOOKUP($D$13&amp;"_"&amp;$A188,annexure1,COLUMNS($A$20:D$20),0),"")</f>
        <v/>
      </c>
      <c r="E188" s="129" t="str">
        <f>IFERROR(VLOOKUP($D$13&amp;"_"&amp;$A188,annexure1,COLUMNS($A$20:E$20),0),"")</f>
        <v/>
      </c>
      <c r="F188" s="130" t="str">
        <f>IFERROR(VLOOKUP($D$13&amp;"_"&amp;$A188,annexure1,COLUMNS($A$20:F$20),0),"")</f>
        <v/>
      </c>
      <c r="G188" s="130" t="str">
        <f>IFERROR(VLOOKUP($D$13&amp;"_"&amp;$A188,annexure1,COLUMNS($A$20:G$20),0),"")</f>
        <v/>
      </c>
      <c r="H188" s="130" t="str">
        <f>IFERROR(VLOOKUP($D$13&amp;"_"&amp;$A188,annexure1,COLUMNS($A$20:H$20),0),"")</f>
        <v/>
      </c>
      <c r="I188" s="130" t="str">
        <f>IFERROR(VLOOKUP($D$13&amp;"_"&amp;$A188,annexure1,COLUMNS($A$20:I$20),0),"")</f>
        <v/>
      </c>
      <c r="J188" s="130" t="str">
        <f>IFERROR(VLOOKUP($D$13&amp;"_"&amp;$A188,annexure1,COLUMNS($A$20:J$20),0),"")</f>
        <v/>
      </c>
      <c r="K188" s="130" t="str">
        <f>IFERROR(VLOOKUP($D$13&amp;"_"&amp;$A188,annexure1,COLUMNS($A$20:K$20),0),"")</f>
        <v/>
      </c>
    </row>
    <row r="189" spans="1:11">
      <c r="A189" s="7">
        <v>169</v>
      </c>
      <c r="B189" s="127" t="str">
        <f t="shared" si="5"/>
        <v/>
      </c>
      <c r="C189" s="127" t="str">
        <f t="shared" si="6"/>
        <v/>
      </c>
      <c r="D189" s="128" t="str">
        <f>IFERROR(VLOOKUP($D$13&amp;"_"&amp;$A189,annexure1,COLUMNS($A$20:D$20),0),"")</f>
        <v/>
      </c>
      <c r="E189" s="129" t="str">
        <f>IFERROR(VLOOKUP($D$13&amp;"_"&amp;$A189,annexure1,COLUMNS($A$20:E$20),0),"")</f>
        <v/>
      </c>
      <c r="F189" s="130" t="str">
        <f>IFERROR(VLOOKUP($D$13&amp;"_"&amp;$A189,annexure1,COLUMNS($A$20:F$20),0),"")</f>
        <v/>
      </c>
      <c r="G189" s="130" t="str">
        <f>IFERROR(VLOOKUP($D$13&amp;"_"&amp;$A189,annexure1,COLUMNS($A$20:G$20),0),"")</f>
        <v/>
      </c>
      <c r="H189" s="130" t="str">
        <f>IFERROR(VLOOKUP($D$13&amp;"_"&amp;$A189,annexure1,COLUMNS($A$20:H$20),0),"")</f>
        <v/>
      </c>
      <c r="I189" s="130" t="str">
        <f>IFERROR(VLOOKUP($D$13&amp;"_"&amp;$A189,annexure1,COLUMNS($A$20:I$20),0),"")</f>
        <v/>
      </c>
      <c r="J189" s="130" t="str">
        <f>IFERROR(VLOOKUP($D$13&amp;"_"&amp;$A189,annexure1,COLUMNS($A$20:J$20),0),"")</f>
        <v/>
      </c>
      <c r="K189" s="130" t="str">
        <f>IFERROR(VLOOKUP($D$13&amp;"_"&amp;$A189,annexure1,COLUMNS($A$20:K$20),0),"")</f>
        <v/>
      </c>
    </row>
    <row r="190" spans="1:11">
      <c r="A190" s="7">
        <v>170</v>
      </c>
      <c r="B190" s="127" t="str">
        <f t="shared" si="5"/>
        <v/>
      </c>
      <c r="C190" s="127" t="str">
        <f t="shared" si="6"/>
        <v/>
      </c>
      <c r="D190" s="128" t="str">
        <f>IFERROR(VLOOKUP($D$13&amp;"_"&amp;$A190,annexure1,COLUMNS($A$20:D$20),0),"")</f>
        <v/>
      </c>
      <c r="E190" s="129" t="str">
        <f>IFERROR(VLOOKUP($D$13&amp;"_"&amp;$A190,annexure1,COLUMNS($A$20:E$20),0),"")</f>
        <v/>
      </c>
      <c r="F190" s="130" t="str">
        <f>IFERROR(VLOOKUP($D$13&amp;"_"&amp;$A190,annexure1,COLUMNS($A$20:F$20),0),"")</f>
        <v/>
      </c>
      <c r="G190" s="130" t="str">
        <f>IFERROR(VLOOKUP($D$13&amp;"_"&amp;$A190,annexure1,COLUMNS($A$20:G$20),0),"")</f>
        <v/>
      </c>
      <c r="H190" s="130" t="str">
        <f>IFERROR(VLOOKUP($D$13&amp;"_"&amp;$A190,annexure1,COLUMNS($A$20:H$20),0),"")</f>
        <v/>
      </c>
      <c r="I190" s="130" t="str">
        <f>IFERROR(VLOOKUP($D$13&amp;"_"&amp;$A190,annexure1,COLUMNS($A$20:I$20),0),"")</f>
        <v/>
      </c>
      <c r="J190" s="130" t="str">
        <f>IFERROR(VLOOKUP($D$13&amp;"_"&amp;$A190,annexure1,COLUMNS($A$20:J$20),0),"")</f>
        <v/>
      </c>
      <c r="K190" s="130" t="str">
        <f>IFERROR(VLOOKUP($D$13&amp;"_"&amp;$A190,annexure1,COLUMNS($A$20:K$20),0),"")</f>
        <v/>
      </c>
    </row>
    <row r="191" spans="1:11">
      <c r="A191" s="7">
        <v>171</v>
      </c>
      <c r="B191" s="127" t="str">
        <f t="shared" si="5"/>
        <v/>
      </c>
      <c r="C191" s="127" t="str">
        <f t="shared" si="6"/>
        <v/>
      </c>
      <c r="D191" s="128" t="str">
        <f>IFERROR(VLOOKUP($D$13&amp;"_"&amp;$A191,annexure1,COLUMNS($A$20:D$20),0),"")</f>
        <v/>
      </c>
      <c r="E191" s="129" t="str">
        <f>IFERROR(VLOOKUP($D$13&amp;"_"&amp;$A191,annexure1,COLUMNS($A$20:E$20),0),"")</f>
        <v/>
      </c>
      <c r="F191" s="130" t="str">
        <f>IFERROR(VLOOKUP($D$13&amp;"_"&amp;$A191,annexure1,COLUMNS($A$20:F$20),0),"")</f>
        <v/>
      </c>
      <c r="G191" s="130" t="str">
        <f>IFERROR(VLOOKUP($D$13&amp;"_"&amp;$A191,annexure1,COLUMNS($A$20:G$20),0),"")</f>
        <v/>
      </c>
      <c r="H191" s="130" t="str">
        <f>IFERROR(VLOOKUP($D$13&amp;"_"&amp;$A191,annexure1,COLUMNS($A$20:H$20),0),"")</f>
        <v/>
      </c>
      <c r="I191" s="130" t="str">
        <f>IFERROR(VLOOKUP($D$13&amp;"_"&amp;$A191,annexure1,COLUMNS($A$20:I$20),0),"")</f>
        <v/>
      </c>
      <c r="J191" s="130" t="str">
        <f>IFERROR(VLOOKUP($D$13&amp;"_"&amp;$A191,annexure1,COLUMNS($A$20:J$20),0),"")</f>
        <v/>
      </c>
      <c r="K191" s="130" t="str">
        <f>IFERROR(VLOOKUP($D$13&amp;"_"&amp;$A191,annexure1,COLUMNS($A$20:K$20),0),"")</f>
        <v/>
      </c>
    </row>
    <row r="192" spans="1:11">
      <c r="A192" s="7">
        <v>172</v>
      </c>
      <c r="B192" s="127" t="str">
        <f t="shared" si="5"/>
        <v/>
      </c>
      <c r="C192" s="127" t="str">
        <f t="shared" si="6"/>
        <v/>
      </c>
      <c r="D192" s="128" t="str">
        <f>IFERROR(VLOOKUP($D$13&amp;"_"&amp;$A192,annexure1,COLUMNS($A$20:D$20),0),"")</f>
        <v/>
      </c>
      <c r="E192" s="129" t="str">
        <f>IFERROR(VLOOKUP($D$13&amp;"_"&amp;$A192,annexure1,COLUMNS($A$20:E$20),0),"")</f>
        <v/>
      </c>
      <c r="F192" s="130" t="str">
        <f>IFERROR(VLOOKUP($D$13&amp;"_"&amp;$A192,annexure1,COLUMNS($A$20:F$20),0),"")</f>
        <v/>
      </c>
      <c r="G192" s="130" t="str">
        <f>IFERROR(VLOOKUP($D$13&amp;"_"&amp;$A192,annexure1,COLUMNS($A$20:G$20),0),"")</f>
        <v/>
      </c>
      <c r="H192" s="130" t="str">
        <f>IFERROR(VLOOKUP($D$13&amp;"_"&amp;$A192,annexure1,COLUMNS($A$20:H$20),0),"")</f>
        <v/>
      </c>
      <c r="I192" s="130" t="str">
        <f>IFERROR(VLOOKUP($D$13&amp;"_"&amp;$A192,annexure1,COLUMNS($A$20:I$20),0),"")</f>
        <v/>
      </c>
      <c r="J192" s="130" t="str">
        <f>IFERROR(VLOOKUP($D$13&amp;"_"&amp;$A192,annexure1,COLUMNS($A$20:J$20),0),"")</f>
        <v/>
      </c>
      <c r="K192" s="130" t="str">
        <f>IFERROR(VLOOKUP($D$13&amp;"_"&amp;$A192,annexure1,COLUMNS($A$20:K$20),0),"")</f>
        <v/>
      </c>
    </row>
    <row r="193" spans="1:11">
      <c r="A193" s="7">
        <v>173</v>
      </c>
      <c r="B193" s="127" t="str">
        <f t="shared" si="5"/>
        <v/>
      </c>
      <c r="C193" s="127" t="str">
        <f t="shared" si="6"/>
        <v/>
      </c>
      <c r="D193" s="128" t="str">
        <f>IFERROR(VLOOKUP($D$13&amp;"_"&amp;$A193,annexure1,COLUMNS($A$20:D$20),0),"")</f>
        <v/>
      </c>
      <c r="E193" s="129" t="str">
        <f>IFERROR(VLOOKUP($D$13&amp;"_"&amp;$A193,annexure1,COLUMNS($A$20:E$20),0),"")</f>
        <v/>
      </c>
      <c r="F193" s="130" t="str">
        <f>IFERROR(VLOOKUP($D$13&amp;"_"&amp;$A193,annexure1,COLUMNS($A$20:F$20),0),"")</f>
        <v/>
      </c>
      <c r="G193" s="130" t="str">
        <f>IFERROR(VLOOKUP($D$13&amp;"_"&amp;$A193,annexure1,COLUMNS($A$20:G$20),0),"")</f>
        <v/>
      </c>
      <c r="H193" s="130" t="str">
        <f>IFERROR(VLOOKUP($D$13&amp;"_"&amp;$A193,annexure1,COLUMNS($A$20:H$20),0),"")</f>
        <v/>
      </c>
      <c r="I193" s="130" t="str">
        <f>IFERROR(VLOOKUP($D$13&amp;"_"&amp;$A193,annexure1,COLUMNS($A$20:I$20),0),"")</f>
        <v/>
      </c>
      <c r="J193" s="130" t="str">
        <f>IFERROR(VLOOKUP($D$13&amp;"_"&amp;$A193,annexure1,COLUMNS($A$20:J$20),0),"")</f>
        <v/>
      </c>
      <c r="K193" s="130" t="str">
        <f>IFERROR(VLOOKUP($D$13&amp;"_"&amp;$A193,annexure1,COLUMNS($A$20:K$20),0),"")</f>
        <v/>
      </c>
    </row>
    <row r="194" spans="1:11">
      <c r="A194" s="7">
        <v>174</v>
      </c>
      <c r="B194" s="127" t="str">
        <f t="shared" si="5"/>
        <v/>
      </c>
      <c r="C194" s="127" t="str">
        <f t="shared" si="6"/>
        <v/>
      </c>
      <c r="D194" s="128" t="str">
        <f>IFERROR(VLOOKUP($D$13&amp;"_"&amp;$A194,annexure1,COLUMNS($A$20:D$20),0),"")</f>
        <v/>
      </c>
      <c r="E194" s="129" t="str">
        <f>IFERROR(VLOOKUP($D$13&amp;"_"&amp;$A194,annexure1,COLUMNS($A$20:E$20),0),"")</f>
        <v/>
      </c>
      <c r="F194" s="130" t="str">
        <f>IFERROR(VLOOKUP($D$13&amp;"_"&amp;$A194,annexure1,COLUMNS($A$20:F$20),0),"")</f>
        <v/>
      </c>
      <c r="G194" s="130" t="str">
        <f>IFERROR(VLOOKUP($D$13&amp;"_"&amp;$A194,annexure1,COLUMNS($A$20:G$20),0),"")</f>
        <v/>
      </c>
      <c r="H194" s="130" t="str">
        <f>IFERROR(VLOOKUP($D$13&amp;"_"&amp;$A194,annexure1,COLUMNS($A$20:H$20),0),"")</f>
        <v/>
      </c>
      <c r="I194" s="130" t="str">
        <f>IFERROR(VLOOKUP($D$13&amp;"_"&amp;$A194,annexure1,COLUMNS($A$20:I$20),0),"")</f>
        <v/>
      </c>
      <c r="J194" s="130" t="str">
        <f>IFERROR(VLOOKUP($D$13&amp;"_"&amp;$A194,annexure1,COLUMNS($A$20:J$20),0),"")</f>
        <v/>
      </c>
      <c r="K194" s="130" t="str">
        <f>IFERROR(VLOOKUP($D$13&amp;"_"&amp;$A194,annexure1,COLUMNS($A$20:K$20),0),"")</f>
        <v/>
      </c>
    </row>
    <row r="195" spans="1:11">
      <c r="A195" s="7">
        <v>175</v>
      </c>
      <c r="B195" s="127" t="str">
        <f t="shared" si="5"/>
        <v/>
      </c>
      <c r="C195" s="127" t="str">
        <f t="shared" si="6"/>
        <v/>
      </c>
      <c r="D195" s="128" t="str">
        <f>IFERROR(VLOOKUP($D$13&amp;"_"&amp;$A195,annexure1,COLUMNS($A$20:D$20),0),"")</f>
        <v/>
      </c>
      <c r="E195" s="129" t="str">
        <f>IFERROR(VLOOKUP($D$13&amp;"_"&amp;$A195,annexure1,COLUMNS($A$20:E$20),0),"")</f>
        <v/>
      </c>
      <c r="F195" s="130" t="str">
        <f>IFERROR(VLOOKUP($D$13&amp;"_"&amp;$A195,annexure1,COLUMNS($A$20:F$20),0),"")</f>
        <v/>
      </c>
      <c r="G195" s="130" t="str">
        <f>IFERROR(VLOOKUP($D$13&amp;"_"&amp;$A195,annexure1,COLUMNS($A$20:G$20),0),"")</f>
        <v/>
      </c>
      <c r="H195" s="130" t="str">
        <f>IFERROR(VLOOKUP($D$13&amp;"_"&amp;$A195,annexure1,COLUMNS($A$20:H$20),0),"")</f>
        <v/>
      </c>
      <c r="I195" s="130" t="str">
        <f>IFERROR(VLOOKUP($D$13&amp;"_"&amp;$A195,annexure1,COLUMNS($A$20:I$20),0),"")</f>
        <v/>
      </c>
      <c r="J195" s="130" t="str">
        <f>IFERROR(VLOOKUP($D$13&amp;"_"&amp;$A195,annexure1,COLUMNS($A$20:J$20),0),"")</f>
        <v/>
      </c>
      <c r="K195" s="130" t="str">
        <f>IFERROR(VLOOKUP($D$13&amp;"_"&amp;$A195,annexure1,COLUMNS($A$20:K$20),0),"")</f>
        <v/>
      </c>
    </row>
    <row r="196" spans="1:11">
      <c r="A196" s="7">
        <v>176</v>
      </c>
      <c r="B196" s="127" t="str">
        <f t="shared" si="5"/>
        <v/>
      </c>
      <c r="C196" s="127" t="str">
        <f t="shared" si="6"/>
        <v/>
      </c>
      <c r="D196" s="128" t="str">
        <f>IFERROR(VLOOKUP($D$13&amp;"_"&amp;$A196,annexure1,COLUMNS($A$20:D$20),0),"")</f>
        <v/>
      </c>
      <c r="E196" s="129" t="str">
        <f>IFERROR(VLOOKUP($D$13&amp;"_"&amp;$A196,annexure1,COLUMNS($A$20:E$20),0),"")</f>
        <v/>
      </c>
      <c r="F196" s="130" t="str">
        <f>IFERROR(VLOOKUP($D$13&amp;"_"&amp;$A196,annexure1,COLUMNS($A$20:F$20),0),"")</f>
        <v/>
      </c>
      <c r="G196" s="130" t="str">
        <f>IFERROR(VLOOKUP($D$13&amp;"_"&amp;$A196,annexure1,COLUMNS($A$20:G$20),0),"")</f>
        <v/>
      </c>
      <c r="H196" s="130" t="str">
        <f>IFERROR(VLOOKUP($D$13&amp;"_"&amp;$A196,annexure1,COLUMNS($A$20:H$20),0),"")</f>
        <v/>
      </c>
      <c r="I196" s="130" t="str">
        <f>IFERROR(VLOOKUP($D$13&amp;"_"&amp;$A196,annexure1,COLUMNS($A$20:I$20),0),"")</f>
        <v/>
      </c>
      <c r="J196" s="130" t="str">
        <f>IFERROR(VLOOKUP($D$13&amp;"_"&amp;$A196,annexure1,COLUMNS($A$20:J$20),0),"")</f>
        <v/>
      </c>
      <c r="K196" s="130" t="str">
        <f>IFERROR(VLOOKUP($D$13&amp;"_"&amp;$A196,annexure1,COLUMNS($A$20:K$20),0),"")</f>
        <v/>
      </c>
    </row>
    <row r="197" spans="1:11">
      <c r="A197" s="7">
        <v>177</v>
      </c>
      <c r="B197" s="127" t="str">
        <f t="shared" si="5"/>
        <v/>
      </c>
      <c r="C197" s="127" t="str">
        <f t="shared" si="6"/>
        <v/>
      </c>
      <c r="D197" s="128" t="str">
        <f>IFERROR(VLOOKUP($D$13&amp;"_"&amp;$A197,annexure1,COLUMNS($A$20:D$20),0),"")</f>
        <v/>
      </c>
      <c r="E197" s="129" t="str">
        <f>IFERROR(VLOOKUP($D$13&amp;"_"&amp;$A197,annexure1,COLUMNS($A$20:E$20),0),"")</f>
        <v/>
      </c>
      <c r="F197" s="130" t="str">
        <f>IFERROR(VLOOKUP($D$13&amp;"_"&amp;$A197,annexure1,COLUMNS($A$20:F$20),0),"")</f>
        <v/>
      </c>
      <c r="G197" s="130" t="str">
        <f>IFERROR(VLOOKUP($D$13&amp;"_"&amp;$A197,annexure1,COLUMNS($A$20:G$20),0),"")</f>
        <v/>
      </c>
      <c r="H197" s="130" t="str">
        <f>IFERROR(VLOOKUP($D$13&amp;"_"&amp;$A197,annexure1,COLUMNS($A$20:H$20),0),"")</f>
        <v/>
      </c>
      <c r="I197" s="130" t="str">
        <f>IFERROR(VLOOKUP($D$13&amp;"_"&amp;$A197,annexure1,COLUMNS($A$20:I$20),0),"")</f>
        <v/>
      </c>
      <c r="J197" s="130" t="str">
        <f>IFERROR(VLOOKUP($D$13&amp;"_"&amp;$A197,annexure1,COLUMNS($A$20:J$20),0),"")</f>
        <v/>
      </c>
      <c r="K197" s="130" t="str">
        <f>IFERROR(VLOOKUP($D$13&amp;"_"&amp;$A197,annexure1,COLUMNS($A$20:K$20),0),"")</f>
        <v/>
      </c>
    </row>
    <row r="198" spans="1:11">
      <c r="A198" s="7">
        <v>178</v>
      </c>
      <c r="B198" s="127" t="str">
        <f t="shared" si="5"/>
        <v/>
      </c>
      <c r="C198" s="127" t="str">
        <f t="shared" si="6"/>
        <v/>
      </c>
      <c r="D198" s="128" t="str">
        <f>IFERROR(VLOOKUP($D$13&amp;"_"&amp;$A198,annexure1,COLUMNS($A$20:D$20),0),"")</f>
        <v/>
      </c>
      <c r="E198" s="129" t="str">
        <f>IFERROR(VLOOKUP($D$13&amp;"_"&amp;$A198,annexure1,COLUMNS($A$20:E$20),0),"")</f>
        <v/>
      </c>
      <c r="F198" s="130" t="str">
        <f>IFERROR(VLOOKUP($D$13&amp;"_"&amp;$A198,annexure1,COLUMNS($A$20:F$20),0),"")</f>
        <v/>
      </c>
      <c r="G198" s="130" t="str">
        <f>IFERROR(VLOOKUP($D$13&amp;"_"&amp;$A198,annexure1,COLUMNS($A$20:G$20),0),"")</f>
        <v/>
      </c>
      <c r="H198" s="130" t="str">
        <f>IFERROR(VLOOKUP($D$13&amp;"_"&amp;$A198,annexure1,COLUMNS($A$20:H$20),0),"")</f>
        <v/>
      </c>
      <c r="I198" s="130" t="str">
        <f>IFERROR(VLOOKUP($D$13&amp;"_"&amp;$A198,annexure1,COLUMNS($A$20:I$20),0),"")</f>
        <v/>
      </c>
      <c r="J198" s="130" t="str">
        <f>IFERROR(VLOOKUP($D$13&amp;"_"&amp;$A198,annexure1,COLUMNS($A$20:J$20),0),"")</f>
        <v/>
      </c>
      <c r="K198" s="130" t="str">
        <f>IFERROR(VLOOKUP($D$13&amp;"_"&amp;$A198,annexure1,COLUMNS($A$20:K$20),0),"")</f>
        <v/>
      </c>
    </row>
    <row r="199" spans="1:11">
      <c r="A199" s="7">
        <v>179</v>
      </c>
      <c r="B199" s="127" t="str">
        <f t="shared" si="5"/>
        <v/>
      </c>
      <c r="C199" s="127" t="str">
        <f t="shared" si="6"/>
        <v/>
      </c>
      <c r="D199" s="128" t="str">
        <f>IFERROR(VLOOKUP($D$13&amp;"_"&amp;$A199,annexure1,COLUMNS($A$20:D$20),0),"")</f>
        <v/>
      </c>
      <c r="E199" s="129" t="str">
        <f>IFERROR(VLOOKUP($D$13&amp;"_"&amp;$A199,annexure1,COLUMNS($A$20:E$20),0),"")</f>
        <v/>
      </c>
      <c r="F199" s="130" t="str">
        <f>IFERROR(VLOOKUP($D$13&amp;"_"&amp;$A199,annexure1,COLUMNS($A$20:F$20),0),"")</f>
        <v/>
      </c>
      <c r="G199" s="130" t="str">
        <f>IFERROR(VLOOKUP($D$13&amp;"_"&amp;$A199,annexure1,COLUMNS($A$20:G$20),0),"")</f>
        <v/>
      </c>
      <c r="H199" s="130" t="str">
        <f>IFERROR(VLOOKUP($D$13&amp;"_"&amp;$A199,annexure1,COLUMNS($A$20:H$20),0),"")</f>
        <v/>
      </c>
      <c r="I199" s="130" t="str">
        <f>IFERROR(VLOOKUP($D$13&amp;"_"&amp;$A199,annexure1,COLUMNS($A$20:I$20),0),"")</f>
        <v/>
      </c>
      <c r="J199" s="130" t="str">
        <f>IFERROR(VLOOKUP($D$13&amp;"_"&amp;$A199,annexure1,COLUMNS($A$20:J$20),0),"")</f>
        <v/>
      </c>
      <c r="K199" s="130" t="str">
        <f>IFERROR(VLOOKUP($D$13&amp;"_"&amp;$A199,annexure1,COLUMNS($A$20:K$20),0),"")</f>
        <v/>
      </c>
    </row>
    <row r="200" spans="1:11">
      <c r="A200" s="7">
        <v>180</v>
      </c>
      <c r="B200" s="127" t="str">
        <f t="shared" si="5"/>
        <v/>
      </c>
      <c r="C200" s="127" t="str">
        <f t="shared" si="6"/>
        <v/>
      </c>
      <c r="D200" s="128" t="str">
        <f>IFERROR(VLOOKUP($D$13&amp;"_"&amp;$A200,annexure1,COLUMNS($A$20:D$20),0),"")</f>
        <v/>
      </c>
      <c r="E200" s="129" t="str">
        <f>IFERROR(VLOOKUP($D$13&amp;"_"&amp;$A200,annexure1,COLUMNS($A$20:E$20),0),"")</f>
        <v/>
      </c>
      <c r="F200" s="130" t="str">
        <f>IFERROR(VLOOKUP($D$13&amp;"_"&amp;$A200,annexure1,COLUMNS($A$20:F$20),0),"")</f>
        <v/>
      </c>
      <c r="G200" s="130" t="str">
        <f>IFERROR(VLOOKUP($D$13&amp;"_"&amp;$A200,annexure1,COLUMNS($A$20:G$20),0),"")</f>
        <v/>
      </c>
      <c r="H200" s="130" t="str">
        <f>IFERROR(VLOOKUP($D$13&amp;"_"&amp;$A200,annexure1,COLUMNS($A$20:H$20),0),"")</f>
        <v/>
      </c>
      <c r="I200" s="130" t="str">
        <f>IFERROR(VLOOKUP($D$13&amp;"_"&amp;$A200,annexure1,COLUMNS($A$20:I$20),0),"")</f>
        <v/>
      </c>
      <c r="J200" s="130" t="str">
        <f>IFERROR(VLOOKUP($D$13&amp;"_"&amp;$A200,annexure1,COLUMNS($A$20:J$20),0),"")</f>
        <v/>
      </c>
      <c r="K200" s="130" t="str">
        <f>IFERROR(VLOOKUP($D$13&amp;"_"&amp;$A200,annexure1,COLUMNS($A$20:K$20),0),"")</f>
        <v/>
      </c>
    </row>
    <row r="201" spans="1:11">
      <c r="A201" s="7">
        <v>181</v>
      </c>
      <c r="B201" s="127" t="str">
        <f t="shared" si="5"/>
        <v/>
      </c>
      <c r="C201" s="127" t="str">
        <f t="shared" si="6"/>
        <v/>
      </c>
      <c r="D201" s="128" t="str">
        <f>IFERROR(VLOOKUP($D$13&amp;"_"&amp;$A201,annexure1,COLUMNS($A$20:D$20),0),"")</f>
        <v/>
      </c>
      <c r="E201" s="129" t="str">
        <f>IFERROR(VLOOKUP($D$13&amp;"_"&amp;$A201,annexure1,COLUMNS($A$20:E$20),0),"")</f>
        <v/>
      </c>
      <c r="F201" s="130" t="str">
        <f>IFERROR(VLOOKUP($D$13&amp;"_"&amp;$A201,annexure1,COLUMNS($A$20:F$20),0),"")</f>
        <v/>
      </c>
      <c r="G201" s="130" t="str">
        <f>IFERROR(VLOOKUP($D$13&amp;"_"&amp;$A201,annexure1,COLUMNS($A$20:G$20),0),"")</f>
        <v/>
      </c>
      <c r="H201" s="130" t="str">
        <f>IFERROR(VLOOKUP($D$13&amp;"_"&amp;$A201,annexure1,COLUMNS($A$20:H$20),0),"")</f>
        <v/>
      </c>
      <c r="I201" s="130" t="str">
        <f>IFERROR(VLOOKUP($D$13&amp;"_"&amp;$A201,annexure1,COLUMNS($A$20:I$20),0),"")</f>
        <v/>
      </c>
      <c r="J201" s="130" t="str">
        <f>IFERROR(VLOOKUP($D$13&amp;"_"&amp;$A201,annexure1,COLUMNS($A$20:J$20),0),"")</f>
        <v/>
      </c>
      <c r="K201" s="130" t="str">
        <f>IFERROR(VLOOKUP($D$13&amp;"_"&amp;$A201,annexure1,COLUMNS($A$20:K$20),0),"")</f>
        <v/>
      </c>
    </row>
    <row r="202" spans="1:11">
      <c r="A202" s="7">
        <v>182</v>
      </c>
      <c r="B202" s="127" t="str">
        <f t="shared" si="5"/>
        <v/>
      </c>
      <c r="C202" s="127" t="str">
        <f t="shared" si="6"/>
        <v/>
      </c>
      <c r="D202" s="128" t="str">
        <f>IFERROR(VLOOKUP($D$13&amp;"_"&amp;$A202,annexure1,COLUMNS($A$20:D$20),0),"")</f>
        <v/>
      </c>
      <c r="E202" s="129" t="str">
        <f>IFERROR(VLOOKUP($D$13&amp;"_"&amp;$A202,annexure1,COLUMNS($A$20:E$20),0),"")</f>
        <v/>
      </c>
      <c r="F202" s="130" t="str">
        <f>IFERROR(VLOOKUP($D$13&amp;"_"&amp;$A202,annexure1,COLUMNS($A$20:F$20),0),"")</f>
        <v/>
      </c>
      <c r="G202" s="130" t="str">
        <f>IFERROR(VLOOKUP($D$13&amp;"_"&amp;$A202,annexure1,COLUMNS($A$20:G$20),0),"")</f>
        <v/>
      </c>
      <c r="H202" s="130" t="str">
        <f>IFERROR(VLOOKUP($D$13&amp;"_"&amp;$A202,annexure1,COLUMNS($A$20:H$20),0),"")</f>
        <v/>
      </c>
      <c r="I202" s="130" t="str">
        <f>IFERROR(VLOOKUP($D$13&amp;"_"&amp;$A202,annexure1,COLUMNS($A$20:I$20),0),"")</f>
        <v/>
      </c>
      <c r="J202" s="130" t="str">
        <f>IFERROR(VLOOKUP($D$13&amp;"_"&amp;$A202,annexure1,COLUMNS($A$20:J$20),0),"")</f>
        <v/>
      </c>
      <c r="K202" s="130" t="str">
        <f>IFERROR(VLOOKUP($D$13&amp;"_"&amp;$A202,annexure1,COLUMNS($A$20:K$20),0),"")</f>
        <v/>
      </c>
    </row>
    <row r="203" spans="1:11">
      <c r="A203" s="7">
        <v>183</v>
      </c>
      <c r="B203" s="127" t="str">
        <f t="shared" si="5"/>
        <v/>
      </c>
      <c r="C203" s="127" t="str">
        <f t="shared" si="6"/>
        <v/>
      </c>
      <c r="D203" s="128" t="str">
        <f>IFERROR(VLOOKUP($D$13&amp;"_"&amp;$A203,annexure1,COLUMNS($A$20:D$20),0),"")</f>
        <v/>
      </c>
      <c r="E203" s="129" t="str">
        <f>IFERROR(VLOOKUP($D$13&amp;"_"&amp;$A203,annexure1,COLUMNS($A$20:E$20),0),"")</f>
        <v/>
      </c>
      <c r="F203" s="130" t="str">
        <f>IFERROR(VLOOKUP($D$13&amp;"_"&amp;$A203,annexure1,COLUMNS($A$20:F$20),0),"")</f>
        <v/>
      </c>
      <c r="G203" s="130" t="str">
        <f>IFERROR(VLOOKUP($D$13&amp;"_"&amp;$A203,annexure1,COLUMNS($A$20:G$20),0),"")</f>
        <v/>
      </c>
      <c r="H203" s="130" t="str">
        <f>IFERROR(VLOOKUP($D$13&amp;"_"&amp;$A203,annexure1,COLUMNS($A$20:H$20),0),"")</f>
        <v/>
      </c>
      <c r="I203" s="130" t="str">
        <f>IFERROR(VLOOKUP($D$13&amp;"_"&amp;$A203,annexure1,COLUMNS($A$20:I$20),0),"")</f>
        <v/>
      </c>
      <c r="J203" s="130" t="str">
        <f>IFERROR(VLOOKUP($D$13&amp;"_"&amp;$A203,annexure1,COLUMNS($A$20:J$20),0),"")</f>
        <v/>
      </c>
      <c r="K203" s="130" t="str">
        <f>IFERROR(VLOOKUP($D$13&amp;"_"&amp;$A203,annexure1,COLUMNS($A$20:K$20),0),"")</f>
        <v/>
      </c>
    </row>
    <row r="204" spans="1:11">
      <c r="A204" s="7">
        <v>184</v>
      </c>
      <c r="B204" s="127" t="str">
        <f t="shared" si="5"/>
        <v/>
      </c>
      <c r="C204" s="127" t="str">
        <f t="shared" si="6"/>
        <v/>
      </c>
      <c r="D204" s="128" t="str">
        <f>IFERROR(VLOOKUP($D$13&amp;"_"&amp;$A204,annexure1,COLUMNS($A$20:D$20),0),"")</f>
        <v/>
      </c>
      <c r="E204" s="129" t="str">
        <f>IFERROR(VLOOKUP($D$13&amp;"_"&amp;$A204,annexure1,COLUMNS($A$20:E$20),0),"")</f>
        <v/>
      </c>
      <c r="F204" s="130" t="str">
        <f>IFERROR(VLOOKUP($D$13&amp;"_"&amp;$A204,annexure1,COLUMNS($A$20:F$20),0),"")</f>
        <v/>
      </c>
      <c r="G204" s="130" t="str">
        <f>IFERROR(VLOOKUP($D$13&amp;"_"&amp;$A204,annexure1,COLUMNS($A$20:G$20),0),"")</f>
        <v/>
      </c>
      <c r="H204" s="130" t="str">
        <f>IFERROR(VLOOKUP($D$13&amp;"_"&amp;$A204,annexure1,COLUMNS($A$20:H$20),0),"")</f>
        <v/>
      </c>
      <c r="I204" s="130" t="str">
        <f>IFERROR(VLOOKUP($D$13&amp;"_"&amp;$A204,annexure1,COLUMNS($A$20:I$20),0),"")</f>
        <v/>
      </c>
      <c r="J204" s="130" t="str">
        <f>IFERROR(VLOOKUP($D$13&amp;"_"&amp;$A204,annexure1,COLUMNS($A$20:J$20),0),"")</f>
        <v/>
      </c>
      <c r="K204" s="130" t="str">
        <f>IFERROR(VLOOKUP($D$13&amp;"_"&amp;$A204,annexure1,COLUMNS($A$20:K$20),0),"")</f>
        <v/>
      </c>
    </row>
    <row r="205" spans="1:11">
      <c r="A205" s="7">
        <v>185</v>
      </c>
      <c r="B205" s="127" t="str">
        <f t="shared" si="5"/>
        <v/>
      </c>
      <c r="C205" s="127" t="str">
        <f t="shared" si="6"/>
        <v/>
      </c>
      <c r="D205" s="128" t="str">
        <f>IFERROR(VLOOKUP($D$13&amp;"_"&amp;$A205,annexure1,COLUMNS($A$20:D$20),0),"")</f>
        <v/>
      </c>
      <c r="E205" s="129" t="str">
        <f>IFERROR(VLOOKUP($D$13&amp;"_"&amp;$A205,annexure1,COLUMNS($A$20:E$20),0),"")</f>
        <v/>
      </c>
      <c r="F205" s="130" t="str">
        <f>IFERROR(VLOOKUP($D$13&amp;"_"&amp;$A205,annexure1,COLUMNS($A$20:F$20),0),"")</f>
        <v/>
      </c>
      <c r="G205" s="130" t="str">
        <f>IFERROR(VLOOKUP($D$13&amp;"_"&amp;$A205,annexure1,COLUMNS($A$20:G$20),0),"")</f>
        <v/>
      </c>
      <c r="H205" s="130" t="str">
        <f>IFERROR(VLOOKUP($D$13&amp;"_"&amp;$A205,annexure1,COLUMNS($A$20:H$20),0),"")</f>
        <v/>
      </c>
      <c r="I205" s="130" t="str">
        <f>IFERROR(VLOOKUP($D$13&amp;"_"&amp;$A205,annexure1,COLUMNS($A$20:I$20),0),"")</f>
        <v/>
      </c>
      <c r="J205" s="130" t="str">
        <f>IFERROR(VLOOKUP($D$13&amp;"_"&amp;$A205,annexure1,COLUMNS($A$20:J$20),0),"")</f>
        <v/>
      </c>
      <c r="K205" s="130" t="str">
        <f>IFERROR(VLOOKUP($D$13&amp;"_"&amp;$A205,annexure1,COLUMNS($A$20:K$20),0),"")</f>
        <v/>
      </c>
    </row>
    <row r="206" spans="1:11">
      <c r="A206" s="7">
        <v>186</v>
      </c>
      <c r="B206" s="127" t="str">
        <f t="shared" si="5"/>
        <v/>
      </c>
      <c r="C206" s="127" t="str">
        <f t="shared" si="6"/>
        <v/>
      </c>
      <c r="D206" s="128" t="str">
        <f>IFERROR(VLOOKUP($D$13&amp;"_"&amp;$A206,annexure1,COLUMNS($A$20:D$20),0),"")</f>
        <v/>
      </c>
      <c r="E206" s="129" t="str">
        <f>IFERROR(VLOOKUP($D$13&amp;"_"&amp;$A206,annexure1,COLUMNS($A$20:E$20),0),"")</f>
        <v/>
      </c>
      <c r="F206" s="130" t="str">
        <f>IFERROR(VLOOKUP($D$13&amp;"_"&amp;$A206,annexure1,COLUMNS($A$20:F$20),0),"")</f>
        <v/>
      </c>
      <c r="G206" s="130" t="str">
        <f>IFERROR(VLOOKUP($D$13&amp;"_"&amp;$A206,annexure1,COLUMNS($A$20:G$20),0),"")</f>
        <v/>
      </c>
      <c r="H206" s="130" t="str">
        <f>IFERROR(VLOOKUP($D$13&amp;"_"&amp;$A206,annexure1,COLUMNS($A$20:H$20),0),"")</f>
        <v/>
      </c>
      <c r="I206" s="130" t="str">
        <f>IFERROR(VLOOKUP($D$13&amp;"_"&amp;$A206,annexure1,COLUMNS($A$20:I$20),0),"")</f>
        <v/>
      </c>
      <c r="J206" s="130" t="str">
        <f>IFERROR(VLOOKUP($D$13&amp;"_"&amp;$A206,annexure1,COLUMNS($A$20:J$20),0),"")</f>
        <v/>
      </c>
      <c r="K206" s="130" t="str">
        <f>IFERROR(VLOOKUP($D$13&amp;"_"&amp;$A206,annexure1,COLUMNS($A$20:K$20),0),"")</f>
        <v/>
      </c>
    </row>
    <row r="207" spans="1:11">
      <c r="A207" s="7">
        <v>187</v>
      </c>
      <c r="B207" s="127" t="str">
        <f t="shared" si="5"/>
        <v/>
      </c>
      <c r="C207" s="127" t="str">
        <f t="shared" si="6"/>
        <v/>
      </c>
      <c r="D207" s="128" t="str">
        <f>IFERROR(VLOOKUP($D$13&amp;"_"&amp;$A207,annexure1,COLUMNS($A$20:D$20),0),"")</f>
        <v/>
      </c>
      <c r="E207" s="129" t="str">
        <f>IFERROR(VLOOKUP($D$13&amp;"_"&amp;$A207,annexure1,COLUMNS($A$20:E$20),0),"")</f>
        <v/>
      </c>
      <c r="F207" s="130" t="str">
        <f>IFERROR(VLOOKUP($D$13&amp;"_"&amp;$A207,annexure1,COLUMNS($A$20:F$20),0),"")</f>
        <v/>
      </c>
      <c r="G207" s="130" t="str">
        <f>IFERROR(VLOOKUP($D$13&amp;"_"&amp;$A207,annexure1,COLUMNS($A$20:G$20),0),"")</f>
        <v/>
      </c>
      <c r="H207" s="130" t="str">
        <f>IFERROR(VLOOKUP($D$13&amp;"_"&amp;$A207,annexure1,COLUMNS($A$20:H$20),0),"")</f>
        <v/>
      </c>
      <c r="I207" s="130" t="str">
        <f>IFERROR(VLOOKUP($D$13&amp;"_"&amp;$A207,annexure1,COLUMNS($A$20:I$20),0),"")</f>
        <v/>
      </c>
      <c r="J207" s="130" t="str">
        <f>IFERROR(VLOOKUP($D$13&amp;"_"&amp;$A207,annexure1,COLUMNS($A$20:J$20),0),"")</f>
        <v/>
      </c>
      <c r="K207" s="130" t="str">
        <f>IFERROR(VLOOKUP($D$13&amp;"_"&amp;$A207,annexure1,COLUMNS($A$20:K$20),0),"")</f>
        <v/>
      </c>
    </row>
    <row r="208" spans="1:11">
      <c r="A208" s="7">
        <v>188</v>
      </c>
      <c r="B208" s="127" t="str">
        <f t="shared" si="5"/>
        <v/>
      </c>
      <c r="C208" s="127" t="str">
        <f t="shared" si="6"/>
        <v/>
      </c>
      <c r="D208" s="128" t="str">
        <f>IFERROR(VLOOKUP($D$13&amp;"_"&amp;$A208,annexure1,COLUMNS($A$20:D$20),0),"")</f>
        <v/>
      </c>
      <c r="E208" s="129" t="str">
        <f>IFERROR(VLOOKUP($D$13&amp;"_"&amp;$A208,annexure1,COLUMNS($A$20:E$20),0),"")</f>
        <v/>
      </c>
      <c r="F208" s="130" t="str">
        <f>IFERROR(VLOOKUP($D$13&amp;"_"&amp;$A208,annexure1,COLUMNS($A$20:F$20),0),"")</f>
        <v/>
      </c>
      <c r="G208" s="130" t="str">
        <f>IFERROR(VLOOKUP($D$13&amp;"_"&amp;$A208,annexure1,COLUMNS($A$20:G$20),0),"")</f>
        <v/>
      </c>
      <c r="H208" s="130" t="str">
        <f>IFERROR(VLOOKUP($D$13&amp;"_"&amp;$A208,annexure1,COLUMNS($A$20:H$20),0),"")</f>
        <v/>
      </c>
      <c r="I208" s="130" t="str">
        <f>IFERROR(VLOOKUP($D$13&amp;"_"&amp;$A208,annexure1,COLUMNS($A$20:I$20),0),"")</f>
        <v/>
      </c>
      <c r="J208" s="130" t="str">
        <f>IFERROR(VLOOKUP($D$13&amp;"_"&amp;$A208,annexure1,COLUMNS($A$20:J$20),0),"")</f>
        <v/>
      </c>
      <c r="K208" s="130" t="str">
        <f>IFERROR(VLOOKUP($D$13&amp;"_"&amp;$A208,annexure1,COLUMNS($A$20:K$20),0),"")</f>
        <v/>
      </c>
    </row>
    <row r="209" spans="1:11">
      <c r="A209" s="7">
        <v>189</v>
      </c>
      <c r="B209" s="127" t="str">
        <f t="shared" si="5"/>
        <v/>
      </c>
      <c r="C209" s="127" t="str">
        <f t="shared" si="6"/>
        <v/>
      </c>
      <c r="D209" s="128" t="str">
        <f>IFERROR(VLOOKUP($D$13&amp;"_"&amp;$A209,annexure1,COLUMNS($A$20:D$20),0),"")</f>
        <v/>
      </c>
      <c r="E209" s="129" t="str">
        <f>IFERROR(VLOOKUP($D$13&amp;"_"&amp;$A209,annexure1,COLUMNS($A$20:E$20),0),"")</f>
        <v/>
      </c>
      <c r="F209" s="130" t="str">
        <f>IFERROR(VLOOKUP($D$13&amp;"_"&amp;$A209,annexure1,COLUMNS($A$20:F$20),0),"")</f>
        <v/>
      </c>
      <c r="G209" s="130" t="str">
        <f>IFERROR(VLOOKUP($D$13&amp;"_"&amp;$A209,annexure1,COLUMNS($A$20:G$20),0),"")</f>
        <v/>
      </c>
      <c r="H209" s="130" t="str">
        <f>IFERROR(VLOOKUP($D$13&amp;"_"&amp;$A209,annexure1,COLUMNS($A$20:H$20),0),"")</f>
        <v/>
      </c>
      <c r="I209" s="130" t="str">
        <f>IFERROR(VLOOKUP($D$13&amp;"_"&amp;$A209,annexure1,COLUMNS($A$20:I$20),0),"")</f>
        <v/>
      </c>
      <c r="J209" s="130" t="str">
        <f>IFERROR(VLOOKUP($D$13&amp;"_"&amp;$A209,annexure1,COLUMNS($A$20:J$20),0),"")</f>
        <v/>
      </c>
      <c r="K209" s="130" t="str">
        <f>IFERROR(VLOOKUP($D$13&amp;"_"&amp;$A209,annexure1,COLUMNS($A$20:K$20),0),"")</f>
        <v/>
      </c>
    </row>
    <row r="210" spans="1:11">
      <c r="A210" s="7">
        <v>190</v>
      </c>
      <c r="B210" s="127" t="str">
        <f t="shared" si="5"/>
        <v/>
      </c>
      <c r="C210" s="127" t="str">
        <f t="shared" si="6"/>
        <v/>
      </c>
      <c r="D210" s="128" t="str">
        <f>IFERROR(VLOOKUP($D$13&amp;"_"&amp;$A210,annexure1,COLUMNS($A$20:D$20),0),"")</f>
        <v/>
      </c>
      <c r="E210" s="129" t="str">
        <f>IFERROR(VLOOKUP($D$13&amp;"_"&amp;$A210,annexure1,COLUMNS($A$20:E$20),0),"")</f>
        <v/>
      </c>
      <c r="F210" s="130" t="str">
        <f>IFERROR(VLOOKUP($D$13&amp;"_"&amp;$A210,annexure1,COLUMNS($A$20:F$20),0),"")</f>
        <v/>
      </c>
      <c r="G210" s="130" t="str">
        <f>IFERROR(VLOOKUP($D$13&amp;"_"&amp;$A210,annexure1,COLUMNS($A$20:G$20),0),"")</f>
        <v/>
      </c>
      <c r="H210" s="130" t="str">
        <f>IFERROR(VLOOKUP($D$13&amp;"_"&amp;$A210,annexure1,COLUMNS($A$20:H$20),0),"")</f>
        <v/>
      </c>
      <c r="I210" s="130" t="str">
        <f>IFERROR(VLOOKUP($D$13&amp;"_"&amp;$A210,annexure1,COLUMNS($A$20:I$20),0),"")</f>
        <v/>
      </c>
      <c r="J210" s="130" t="str">
        <f>IFERROR(VLOOKUP($D$13&amp;"_"&amp;$A210,annexure1,COLUMNS($A$20:J$20),0),"")</f>
        <v/>
      </c>
      <c r="K210" s="130" t="str">
        <f>IFERROR(VLOOKUP($D$13&amp;"_"&amp;$A210,annexure1,COLUMNS($A$20:K$20),0),"")</f>
        <v/>
      </c>
    </row>
    <row r="211" spans="1:11">
      <c r="A211" s="7">
        <v>191</v>
      </c>
      <c r="B211" s="127" t="str">
        <f t="shared" si="5"/>
        <v/>
      </c>
      <c r="C211" s="127" t="str">
        <f t="shared" si="6"/>
        <v/>
      </c>
      <c r="D211" s="128" t="str">
        <f>IFERROR(VLOOKUP($D$13&amp;"_"&amp;$A211,annexure1,COLUMNS($A$20:D$20),0),"")</f>
        <v/>
      </c>
      <c r="E211" s="129" t="str">
        <f>IFERROR(VLOOKUP($D$13&amp;"_"&amp;$A211,annexure1,COLUMNS($A$20:E$20),0),"")</f>
        <v/>
      </c>
      <c r="F211" s="130" t="str">
        <f>IFERROR(VLOOKUP($D$13&amp;"_"&amp;$A211,annexure1,COLUMNS($A$20:F$20),0),"")</f>
        <v/>
      </c>
      <c r="G211" s="130" t="str">
        <f>IFERROR(VLOOKUP($D$13&amp;"_"&amp;$A211,annexure1,COLUMNS($A$20:G$20),0),"")</f>
        <v/>
      </c>
      <c r="H211" s="130" t="str">
        <f>IFERROR(VLOOKUP($D$13&amp;"_"&amp;$A211,annexure1,COLUMNS($A$20:H$20),0),"")</f>
        <v/>
      </c>
      <c r="I211" s="130" t="str">
        <f>IFERROR(VLOOKUP($D$13&amp;"_"&amp;$A211,annexure1,COLUMNS($A$20:I$20),0),"")</f>
        <v/>
      </c>
      <c r="J211" s="130" t="str">
        <f>IFERROR(VLOOKUP($D$13&amp;"_"&amp;$A211,annexure1,COLUMNS($A$20:J$20),0),"")</f>
        <v/>
      </c>
      <c r="K211" s="130" t="str">
        <f>IFERROR(VLOOKUP($D$13&amp;"_"&amp;$A211,annexure1,COLUMNS($A$20:K$20),0),"")</f>
        <v/>
      </c>
    </row>
    <row r="212" spans="1:11">
      <c r="A212" s="7">
        <v>192</v>
      </c>
      <c r="B212" s="127" t="str">
        <f t="shared" si="5"/>
        <v/>
      </c>
      <c r="C212" s="127" t="str">
        <f t="shared" si="6"/>
        <v/>
      </c>
      <c r="D212" s="128" t="str">
        <f>IFERROR(VLOOKUP($D$13&amp;"_"&amp;$A212,annexure1,COLUMNS($A$20:D$20),0),"")</f>
        <v/>
      </c>
      <c r="E212" s="129" t="str">
        <f>IFERROR(VLOOKUP($D$13&amp;"_"&amp;$A212,annexure1,COLUMNS($A$20:E$20),0),"")</f>
        <v/>
      </c>
      <c r="F212" s="130" t="str">
        <f>IFERROR(VLOOKUP($D$13&amp;"_"&amp;$A212,annexure1,COLUMNS($A$20:F$20),0),"")</f>
        <v/>
      </c>
      <c r="G212" s="130" t="str">
        <f>IFERROR(VLOOKUP($D$13&amp;"_"&amp;$A212,annexure1,COLUMNS($A$20:G$20),0),"")</f>
        <v/>
      </c>
      <c r="H212" s="130" t="str">
        <f>IFERROR(VLOOKUP($D$13&amp;"_"&amp;$A212,annexure1,COLUMNS($A$20:H$20),0),"")</f>
        <v/>
      </c>
      <c r="I212" s="130" t="str">
        <f>IFERROR(VLOOKUP($D$13&amp;"_"&amp;$A212,annexure1,COLUMNS($A$20:I$20),0),"")</f>
        <v/>
      </c>
      <c r="J212" s="130" t="str">
        <f>IFERROR(VLOOKUP($D$13&amp;"_"&amp;$A212,annexure1,COLUMNS($A$20:J$20),0),"")</f>
        <v/>
      </c>
      <c r="K212" s="130" t="str">
        <f>IFERROR(VLOOKUP($D$13&amp;"_"&amp;$A212,annexure1,COLUMNS($A$20:K$20),0),"")</f>
        <v/>
      </c>
    </row>
    <row r="213" spans="1:11">
      <c r="A213" s="7">
        <v>193</v>
      </c>
      <c r="B213" s="127" t="str">
        <f t="shared" ref="B213:B276" si="7">IFERROR(VLOOKUP($D$13&amp;"_"&amp;$A213,annexure1,3,0),"")</f>
        <v/>
      </c>
      <c r="C213" s="127" t="str">
        <f t="shared" ref="C213:C276" si="8">IFERROR(VLOOKUP($D$13&amp;"_"&amp;$A213,annexure1,2,0),"")</f>
        <v/>
      </c>
      <c r="D213" s="128" t="str">
        <f>IFERROR(VLOOKUP($D$13&amp;"_"&amp;$A213,annexure1,COLUMNS($A$20:D$20),0),"")</f>
        <v/>
      </c>
      <c r="E213" s="129" t="str">
        <f>IFERROR(VLOOKUP($D$13&amp;"_"&amp;$A213,annexure1,COLUMNS($A$20:E$20),0),"")</f>
        <v/>
      </c>
      <c r="F213" s="130" t="str">
        <f>IFERROR(VLOOKUP($D$13&amp;"_"&amp;$A213,annexure1,COLUMNS($A$20:F$20),0),"")</f>
        <v/>
      </c>
      <c r="G213" s="130" t="str">
        <f>IFERROR(VLOOKUP($D$13&amp;"_"&amp;$A213,annexure1,COLUMNS($A$20:G$20),0),"")</f>
        <v/>
      </c>
      <c r="H213" s="130" t="str">
        <f>IFERROR(VLOOKUP($D$13&amp;"_"&amp;$A213,annexure1,COLUMNS($A$20:H$20),0),"")</f>
        <v/>
      </c>
      <c r="I213" s="130" t="str">
        <f>IFERROR(VLOOKUP($D$13&amp;"_"&amp;$A213,annexure1,COLUMNS($A$20:I$20),0),"")</f>
        <v/>
      </c>
      <c r="J213" s="130" t="str">
        <f>IFERROR(VLOOKUP($D$13&amp;"_"&amp;$A213,annexure1,COLUMNS($A$20:J$20),0),"")</f>
        <v/>
      </c>
      <c r="K213" s="130" t="str">
        <f>IFERROR(VLOOKUP($D$13&amp;"_"&amp;$A213,annexure1,COLUMNS($A$20:K$20),0),"")</f>
        <v/>
      </c>
    </row>
    <row r="214" spans="1:11">
      <c r="A214" s="7">
        <v>194</v>
      </c>
      <c r="B214" s="127" t="str">
        <f t="shared" si="7"/>
        <v/>
      </c>
      <c r="C214" s="127" t="str">
        <f t="shared" si="8"/>
        <v/>
      </c>
      <c r="D214" s="128" t="str">
        <f>IFERROR(VLOOKUP($D$13&amp;"_"&amp;$A214,annexure1,COLUMNS($A$20:D$20),0),"")</f>
        <v/>
      </c>
      <c r="E214" s="129" t="str">
        <f>IFERROR(VLOOKUP($D$13&amp;"_"&amp;$A214,annexure1,COLUMNS($A$20:E$20),0),"")</f>
        <v/>
      </c>
      <c r="F214" s="130" t="str">
        <f>IFERROR(VLOOKUP($D$13&amp;"_"&amp;$A214,annexure1,COLUMNS($A$20:F$20),0),"")</f>
        <v/>
      </c>
      <c r="G214" s="130" t="str">
        <f>IFERROR(VLOOKUP($D$13&amp;"_"&amp;$A214,annexure1,COLUMNS($A$20:G$20),0),"")</f>
        <v/>
      </c>
      <c r="H214" s="130" t="str">
        <f>IFERROR(VLOOKUP($D$13&amp;"_"&amp;$A214,annexure1,COLUMNS($A$20:H$20),0),"")</f>
        <v/>
      </c>
      <c r="I214" s="130" t="str">
        <f>IFERROR(VLOOKUP($D$13&amp;"_"&amp;$A214,annexure1,COLUMNS($A$20:I$20),0),"")</f>
        <v/>
      </c>
      <c r="J214" s="130" t="str">
        <f>IFERROR(VLOOKUP($D$13&amp;"_"&amp;$A214,annexure1,COLUMNS($A$20:J$20),0),"")</f>
        <v/>
      </c>
      <c r="K214" s="130" t="str">
        <f>IFERROR(VLOOKUP($D$13&amp;"_"&amp;$A214,annexure1,COLUMNS($A$20:K$20),0),"")</f>
        <v/>
      </c>
    </row>
    <row r="215" spans="1:11">
      <c r="A215" s="7">
        <v>195</v>
      </c>
      <c r="B215" s="127" t="str">
        <f t="shared" si="7"/>
        <v/>
      </c>
      <c r="C215" s="127" t="str">
        <f t="shared" si="8"/>
        <v/>
      </c>
      <c r="D215" s="128" t="str">
        <f>IFERROR(VLOOKUP($D$13&amp;"_"&amp;$A215,annexure1,COLUMNS($A$20:D$20),0),"")</f>
        <v/>
      </c>
      <c r="E215" s="129" t="str">
        <f>IFERROR(VLOOKUP($D$13&amp;"_"&amp;$A215,annexure1,COLUMNS($A$20:E$20),0),"")</f>
        <v/>
      </c>
      <c r="F215" s="130" t="str">
        <f>IFERROR(VLOOKUP($D$13&amp;"_"&amp;$A215,annexure1,COLUMNS($A$20:F$20),0),"")</f>
        <v/>
      </c>
      <c r="G215" s="130" t="str">
        <f>IFERROR(VLOOKUP($D$13&amp;"_"&amp;$A215,annexure1,COLUMNS($A$20:G$20),0),"")</f>
        <v/>
      </c>
      <c r="H215" s="130" t="str">
        <f>IFERROR(VLOOKUP($D$13&amp;"_"&amp;$A215,annexure1,COLUMNS($A$20:H$20),0),"")</f>
        <v/>
      </c>
      <c r="I215" s="130" t="str">
        <f>IFERROR(VLOOKUP($D$13&amp;"_"&amp;$A215,annexure1,COLUMNS($A$20:I$20),0),"")</f>
        <v/>
      </c>
      <c r="J215" s="130" t="str">
        <f>IFERROR(VLOOKUP($D$13&amp;"_"&amp;$A215,annexure1,COLUMNS($A$20:J$20),0),"")</f>
        <v/>
      </c>
      <c r="K215" s="130" t="str">
        <f>IFERROR(VLOOKUP($D$13&amp;"_"&amp;$A215,annexure1,COLUMNS($A$20:K$20),0),"")</f>
        <v/>
      </c>
    </row>
    <row r="216" spans="1:11">
      <c r="A216" s="7">
        <v>196</v>
      </c>
      <c r="B216" s="127" t="str">
        <f t="shared" si="7"/>
        <v/>
      </c>
      <c r="C216" s="127" t="str">
        <f t="shared" si="8"/>
        <v/>
      </c>
      <c r="D216" s="128" t="str">
        <f>IFERROR(VLOOKUP($D$13&amp;"_"&amp;$A216,annexure1,COLUMNS($A$20:D$20),0),"")</f>
        <v/>
      </c>
      <c r="E216" s="129" t="str">
        <f>IFERROR(VLOOKUP($D$13&amp;"_"&amp;$A216,annexure1,COLUMNS($A$20:E$20),0),"")</f>
        <v/>
      </c>
      <c r="F216" s="130" t="str">
        <f>IFERROR(VLOOKUP($D$13&amp;"_"&amp;$A216,annexure1,COLUMNS($A$20:F$20),0),"")</f>
        <v/>
      </c>
      <c r="G216" s="130" t="str">
        <f>IFERROR(VLOOKUP($D$13&amp;"_"&amp;$A216,annexure1,COLUMNS($A$20:G$20),0),"")</f>
        <v/>
      </c>
      <c r="H216" s="130" t="str">
        <f>IFERROR(VLOOKUP($D$13&amp;"_"&amp;$A216,annexure1,COLUMNS($A$20:H$20),0),"")</f>
        <v/>
      </c>
      <c r="I216" s="130" t="str">
        <f>IFERROR(VLOOKUP($D$13&amp;"_"&amp;$A216,annexure1,COLUMNS($A$20:I$20),0),"")</f>
        <v/>
      </c>
      <c r="J216" s="130" t="str">
        <f>IFERROR(VLOOKUP($D$13&amp;"_"&amp;$A216,annexure1,COLUMNS($A$20:J$20),0),"")</f>
        <v/>
      </c>
      <c r="K216" s="130" t="str">
        <f>IFERROR(VLOOKUP($D$13&amp;"_"&amp;$A216,annexure1,COLUMNS($A$20:K$20),0),"")</f>
        <v/>
      </c>
    </row>
    <row r="217" spans="1:11">
      <c r="A217" s="7">
        <v>197</v>
      </c>
      <c r="B217" s="127" t="str">
        <f t="shared" si="7"/>
        <v/>
      </c>
      <c r="C217" s="127" t="str">
        <f t="shared" si="8"/>
        <v/>
      </c>
      <c r="D217" s="128" t="str">
        <f>IFERROR(VLOOKUP($D$13&amp;"_"&amp;$A217,annexure1,COLUMNS($A$20:D$20),0),"")</f>
        <v/>
      </c>
      <c r="E217" s="129" t="str">
        <f>IFERROR(VLOOKUP($D$13&amp;"_"&amp;$A217,annexure1,COLUMNS($A$20:E$20),0),"")</f>
        <v/>
      </c>
      <c r="F217" s="130" t="str">
        <f>IFERROR(VLOOKUP($D$13&amp;"_"&amp;$A217,annexure1,COLUMNS($A$20:F$20),0),"")</f>
        <v/>
      </c>
      <c r="G217" s="130" t="str">
        <f>IFERROR(VLOOKUP($D$13&amp;"_"&amp;$A217,annexure1,COLUMNS($A$20:G$20),0),"")</f>
        <v/>
      </c>
      <c r="H217" s="130" t="str">
        <f>IFERROR(VLOOKUP($D$13&amp;"_"&amp;$A217,annexure1,COLUMNS($A$20:H$20),0),"")</f>
        <v/>
      </c>
      <c r="I217" s="130" t="str">
        <f>IFERROR(VLOOKUP($D$13&amp;"_"&amp;$A217,annexure1,COLUMNS($A$20:I$20),0),"")</f>
        <v/>
      </c>
      <c r="J217" s="130" t="str">
        <f>IFERROR(VLOOKUP($D$13&amp;"_"&amp;$A217,annexure1,COLUMNS($A$20:J$20),0),"")</f>
        <v/>
      </c>
      <c r="K217" s="130" t="str">
        <f>IFERROR(VLOOKUP($D$13&amp;"_"&amp;$A217,annexure1,COLUMNS($A$20:K$20),0),"")</f>
        <v/>
      </c>
    </row>
    <row r="218" spans="1:11">
      <c r="A218" s="7">
        <v>198</v>
      </c>
      <c r="B218" s="127" t="str">
        <f t="shared" si="7"/>
        <v/>
      </c>
      <c r="C218" s="127" t="str">
        <f t="shared" si="8"/>
        <v/>
      </c>
      <c r="D218" s="128" t="str">
        <f>IFERROR(VLOOKUP($D$13&amp;"_"&amp;$A218,annexure1,COLUMNS($A$20:D$20),0),"")</f>
        <v/>
      </c>
      <c r="E218" s="129" t="str">
        <f>IFERROR(VLOOKUP($D$13&amp;"_"&amp;$A218,annexure1,COLUMNS($A$20:E$20),0),"")</f>
        <v/>
      </c>
      <c r="F218" s="130" t="str">
        <f>IFERROR(VLOOKUP($D$13&amp;"_"&amp;$A218,annexure1,COLUMNS($A$20:F$20),0),"")</f>
        <v/>
      </c>
      <c r="G218" s="130" t="str">
        <f>IFERROR(VLOOKUP($D$13&amp;"_"&amp;$A218,annexure1,COLUMNS($A$20:G$20),0),"")</f>
        <v/>
      </c>
      <c r="H218" s="130" t="str">
        <f>IFERROR(VLOOKUP($D$13&amp;"_"&amp;$A218,annexure1,COLUMNS($A$20:H$20),0),"")</f>
        <v/>
      </c>
      <c r="I218" s="130" t="str">
        <f>IFERROR(VLOOKUP($D$13&amp;"_"&amp;$A218,annexure1,COLUMNS($A$20:I$20),0),"")</f>
        <v/>
      </c>
      <c r="J218" s="130" t="str">
        <f>IFERROR(VLOOKUP($D$13&amp;"_"&amp;$A218,annexure1,COLUMNS($A$20:J$20),0),"")</f>
        <v/>
      </c>
      <c r="K218" s="130" t="str">
        <f>IFERROR(VLOOKUP($D$13&amp;"_"&amp;$A218,annexure1,COLUMNS($A$20:K$20),0),"")</f>
        <v/>
      </c>
    </row>
    <row r="219" spans="1:11">
      <c r="A219" s="7">
        <v>199</v>
      </c>
      <c r="B219" s="127" t="str">
        <f t="shared" si="7"/>
        <v/>
      </c>
      <c r="C219" s="127" t="str">
        <f t="shared" si="8"/>
        <v/>
      </c>
      <c r="D219" s="128" t="str">
        <f>IFERROR(VLOOKUP($D$13&amp;"_"&amp;$A219,annexure1,COLUMNS($A$20:D$20),0),"")</f>
        <v/>
      </c>
      <c r="E219" s="129" t="str">
        <f>IFERROR(VLOOKUP($D$13&amp;"_"&amp;$A219,annexure1,COLUMNS($A$20:E$20),0),"")</f>
        <v/>
      </c>
      <c r="F219" s="130" t="str">
        <f>IFERROR(VLOOKUP($D$13&amp;"_"&amp;$A219,annexure1,COLUMNS($A$20:F$20),0),"")</f>
        <v/>
      </c>
      <c r="G219" s="130" t="str">
        <f>IFERROR(VLOOKUP($D$13&amp;"_"&amp;$A219,annexure1,COLUMNS($A$20:G$20),0),"")</f>
        <v/>
      </c>
      <c r="H219" s="130" t="str">
        <f>IFERROR(VLOOKUP($D$13&amp;"_"&amp;$A219,annexure1,COLUMNS($A$20:H$20),0),"")</f>
        <v/>
      </c>
      <c r="I219" s="130" t="str">
        <f>IFERROR(VLOOKUP($D$13&amp;"_"&amp;$A219,annexure1,COLUMNS($A$20:I$20),0),"")</f>
        <v/>
      </c>
      <c r="J219" s="130" t="str">
        <f>IFERROR(VLOOKUP($D$13&amp;"_"&amp;$A219,annexure1,COLUMNS($A$20:J$20),0),"")</f>
        <v/>
      </c>
      <c r="K219" s="130" t="str">
        <f>IFERROR(VLOOKUP($D$13&amp;"_"&amp;$A219,annexure1,COLUMNS($A$20:K$20),0),"")</f>
        <v/>
      </c>
    </row>
    <row r="220" spans="1:11">
      <c r="A220" s="7">
        <v>200</v>
      </c>
      <c r="B220" s="127" t="str">
        <f t="shared" si="7"/>
        <v/>
      </c>
      <c r="C220" s="127" t="str">
        <f t="shared" si="8"/>
        <v/>
      </c>
      <c r="D220" s="128" t="str">
        <f>IFERROR(VLOOKUP($D$13&amp;"_"&amp;$A220,annexure1,COLUMNS($A$20:D$20),0),"")</f>
        <v/>
      </c>
      <c r="E220" s="129" t="str">
        <f>IFERROR(VLOOKUP($D$13&amp;"_"&amp;$A220,annexure1,COLUMNS($A$20:E$20),0),"")</f>
        <v/>
      </c>
      <c r="F220" s="130" t="str">
        <f>IFERROR(VLOOKUP($D$13&amp;"_"&amp;$A220,annexure1,COLUMNS($A$20:F$20),0),"")</f>
        <v/>
      </c>
      <c r="G220" s="130" t="str">
        <f>IFERROR(VLOOKUP($D$13&amp;"_"&amp;$A220,annexure1,COLUMNS($A$20:G$20),0),"")</f>
        <v/>
      </c>
      <c r="H220" s="130" t="str">
        <f>IFERROR(VLOOKUP($D$13&amp;"_"&amp;$A220,annexure1,COLUMNS($A$20:H$20),0),"")</f>
        <v/>
      </c>
      <c r="I220" s="130" t="str">
        <f>IFERROR(VLOOKUP($D$13&amp;"_"&amp;$A220,annexure1,COLUMNS($A$20:I$20),0),"")</f>
        <v/>
      </c>
      <c r="J220" s="130" t="str">
        <f>IFERROR(VLOOKUP($D$13&amp;"_"&amp;$A220,annexure1,COLUMNS($A$20:J$20),0),"")</f>
        <v/>
      </c>
      <c r="K220" s="130" t="str">
        <f>IFERROR(VLOOKUP($D$13&amp;"_"&amp;$A220,annexure1,COLUMNS($A$20:K$20),0),"")</f>
        <v/>
      </c>
    </row>
    <row r="221" spans="1:11">
      <c r="A221" s="7">
        <v>201</v>
      </c>
      <c r="B221" s="127" t="str">
        <f t="shared" si="7"/>
        <v/>
      </c>
      <c r="C221" s="127" t="str">
        <f t="shared" si="8"/>
        <v/>
      </c>
      <c r="D221" s="128" t="str">
        <f>IFERROR(VLOOKUP($D$13&amp;"_"&amp;$A221,annexure1,COLUMNS($A$20:D$20),0),"")</f>
        <v/>
      </c>
      <c r="E221" s="129" t="str">
        <f>IFERROR(VLOOKUP($D$13&amp;"_"&amp;$A221,annexure1,COLUMNS($A$20:E$20),0),"")</f>
        <v/>
      </c>
      <c r="F221" s="130" t="str">
        <f>IFERROR(VLOOKUP($D$13&amp;"_"&amp;$A221,annexure1,COLUMNS($A$20:F$20),0),"")</f>
        <v/>
      </c>
      <c r="G221" s="130" t="str">
        <f>IFERROR(VLOOKUP($D$13&amp;"_"&amp;$A221,annexure1,COLUMNS($A$20:G$20),0),"")</f>
        <v/>
      </c>
      <c r="H221" s="130" t="str">
        <f>IFERROR(VLOOKUP($D$13&amp;"_"&amp;$A221,annexure1,COLUMNS($A$20:H$20),0),"")</f>
        <v/>
      </c>
      <c r="I221" s="130" t="str">
        <f>IFERROR(VLOOKUP($D$13&amp;"_"&amp;$A221,annexure1,COLUMNS($A$20:I$20),0),"")</f>
        <v/>
      </c>
      <c r="J221" s="130" t="str">
        <f>IFERROR(VLOOKUP($D$13&amp;"_"&amp;$A221,annexure1,COLUMNS($A$20:J$20),0),"")</f>
        <v/>
      </c>
      <c r="K221" s="130" t="str">
        <f>IFERROR(VLOOKUP($D$13&amp;"_"&amp;$A221,annexure1,COLUMNS($A$20:K$20),0),"")</f>
        <v/>
      </c>
    </row>
    <row r="222" spans="1:11">
      <c r="A222" s="7">
        <v>202</v>
      </c>
      <c r="B222" s="127" t="str">
        <f t="shared" si="7"/>
        <v/>
      </c>
      <c r="C222" s="127" t="str">
        <f t="shared" si="8"/>
        <v/>
      </c>
      <c r="D222" s="128" t="str">
        <f>IFERROR(VLOOKUP($D$13&amp;"_"&amp;$A222,annexure1,COLUMNS($A$20:D$20),0),"")</f>
        <v/>
      </c>
      <c r="E222" s="129" t="str">
        <f>IFERROR(VLOOKUP($D$13&amp;"_"&amp;$A222,annexure1,COLUMNS($A$20:E$20),0),"")</f>
        <v/>
      </c>
      <c r="F222" s="130" t="str">
        <f>IFERROR(VLOOKUP($D$13&amp;"_"&amp;$A222,annexure1,COLUMNS($A$20:F$20),0),"")</f>
        <v/>
      </c>
      <c r="G222" s="130" t="str">
        <f>IFERROR(VLOOKUP($D$13&amp;"_"&amp;$A222,annexure1,COLUMNS($A$20:G$20),0),"")</f>
        <v/>
      </c>
      <c r="H222" s="130" t="str">
        <f>IFERROR(VLOOKUP($D$13&amp;"_"&amp;$A222,annexure1,COLUMNS($A$20:H$20),0),"")</f>
        <v/>
      </c>
      <c r="I222" s="130" t="str">
        <f>IFERROR(VLOOKUP($D$13&amp;"_"&amp;$A222,annexure1,COLUMNS($A$20:I$20),0),"")</f>
        <v/>
      </c>
      <c r="J222" s="130" t="str">
        <f>IFERROR(VLOOKUP($D$13&amp;"_"&amp;$A222,annexure1,COLUMNS($A$20:J$20),0),"")</f>
        <v/>
      </c>
      <c r="K222" s="130" t="str">
        <f>IFERROR(VLOOKUP($D$13&amp;"_"&amp;$A222,annexure1,COLUMNS($A$20:K$20),0),"")</f>
        <v/>
      </c>
    </row>
    <row r="223" spans="1:11">
      <c r="A223" s="7">
        <v>203</v>
      </c>
      <c r="B223" s="127" t="str">
        <f t="shared" si="7"/>
        <v/>
      </c>
      <c r="C223" s="127" t="str">
        <f t="shared" si="8"/>
        <v/>
      </c>
      <c r="D223" s="128" t="str">
        <f>IFERROR(VLOOKUP($D$13&amp;"_"&amp;$A223,annexure1,COLUMNS($A$20:D$20),0),"")</f>
        <v/>
      </c>
      <c r="E223" s="129" t="str">
        <f>IFERROR(VLOOKUP($D$13&amp;"_"&amp;$A223,annexure1,COLUMNS($A$20:E$20),0),"")</f>
        <v/>
      </c>
      <c r="F223" s="130" t="str">
        <f>IFERROR(VLOOKUP($D$13&amp;"_"&amp;$A223,annexure1,COLUMNS($A$20:F$20),0),"")</f>
        <v/>
      </c>
      <c r="G223" s="130" t="str">
        <f>IFERROR(VLOOKUP($D$13&amp;"_"&amp;$A223,annexure1,COLUMNS($A$20:G$20),0),"")</f>
        <v/>
      </c>
      <c r="H223" s="130" t="str">
        <f>IFERROR(VLOOKUP($D$13&amp;"_"&amp;$A223,annexure1,COLUMNS($A$20:H$20),0),"")</f>
        <v/>
      </c>
      <c r="I223" s="130" t="str">
        <f>IFERROR(VLOOKUP($D$13&amp;"_"&amp;$A223,annexure1,COLUMNS($A$20:I$20),0),"")</f>
        <v/>
      </c>
      <c r="J223" s="130" t="str">
        <f>IFERROR(VLOOKUP($D$13&amp;"_"&amp;$A223,annexure1,COLUMNS($A$20:J$20),0),"")</f>
        <v/>
      </c>
      <c r="K223" s="130" t="str">
        <f>IFERROR(VLOOKUP($D$13&amp;"_"&amp;$A223,annexure1,COLUMNS($A$20:K$20),0),"")</f>
        <v/>
      </c>
    </row>
    <row r="224" spans="1:11">
      <c r="A224" s="7">
        <v>204</v>
      </c>
      <c r="B224" s="127" t="str">
        <f t="shared" si="7"/>
        <v/>
      </c>
      <c r="C224" s="127" t="str">
        <f t="shared" si="8"/>
        <v/>
      </c>
      <c r="D224" s="128" t="str">
        <f>IFERROR(VLOOKUP($D$13&amp;"_"&amp;$A224,annexure1,COLUMNS($A$20:D$20),0),"")</f>
        <v/>
      </c>
      <c r="E224" s="129" t="str">
        <f>IFERROR(VLOOKUP($D$13&amp;"_"&amp;$A224,annexure1,COLUMNS($A$20:E$20),0),"")</f>
        <v/>
      </c>
      <c r="F224" s="130" t="str">
        <f>IFERROR(VLOOKUP($D$13&amp;"_"&amp;$A224,annexure1,COLUMNS($A$20:F$20),0),"")</f>
        <v/>
      </c>
      <c r="G224" s="130" t="str">
        <f>IFERROR(VLOOKUP($D$13&amp;"_"&amp;$A224,annexure1,COLUMNS($A$20:G$20),0),"")</f>
        <v/>
      </c>
      <c r="H224" s="130" t="str">
        <f>IFERROR(VLOOKUP($D$13&amp;"_"&amp;$A224,annexure1,COLUMNS($A$20:H$20),0),"")</f>
        <v/>
      </c>
      <c r="I224" s="130" t="str">
        <f>IFERROR(VLOOKUP($D$13&amp;"_"&amp;$A224,annexure1,COLUMNS($A$20:I$20),0),"")</f>
        <v/>
      </c>
      <c r="J224" s="130" t="str">
        <f>IFERROR(VLOOKUP($D$13&amp;"_"&amp;$A224,annexure1,COLUMNS($A$20:J$20),0),"")</f>
        <v/>
      </c>
      <c r="K224" s="130" t="str">
        <f>IFERROR(VLOOKUP($D$13&amp;"_"&amp;$A224,annexure1,COLUMNS($A$20:K$20),0),"")</f>
        <v/>
      </c>
    </row>
    <row r="225" spans="1:11">
      <c r="A225" s="7">
        <v>205</v>
      </c>
      <c r="B225" s="127" t="str">
        <f t="shared" si="7"/>
        <v/>
      </c>
      <c r="C225" s="127" t="str">
        <f t="shared" si="8"/>
        <v/>
      </c>
      <c r="D225" s="128" t="str">
        <f>IFERROR(VLOOKUP($D$13&amp;"_"&amp;$A225,annexure1,COLUMNS($A$20:D$20),0),"")</f>
        <v/>
      </c>
      <c r="E225" s="129" t="str">
        <f>IFERROR(VLOOKUP($D$13&amp;"_"&amp;$A225,annexure1,COLUMNS($A$20:E$20),0),"")</f>
        <v/>
      </c>
      <c r="F225" s="130" t="str">
        <f>IFERROR(VLOOKUP($D$13&amp;"_"&amp;$A225,annexure1,COLUMNS($A$20:F$20),0),"")</f>
        <v/>
      </c>
      <c r="G225" s="130" t="str">
        <f>IFERROR(VLOOKUP($D$13&amp;"_"&amp;$A225,annexure1,COLUMNS($A$20:G$20),0),"")</f>
        <v/>
      </c>
      <c r="H225" s="130" t="str">
        <f>IFERROR(VLOOKUP($D$13&amp;"_"&amp;$A225,annexure1,COLUMNS($A$20:H$20),0),"")</f>
        <v/>
      </c>
      <c r="I225" s="130" t="str">
        <f>IFERROR(VLOOKUP($D$13&amp;"_"&amp;$A225,annexure1,COLUMNS($A$20:I$20),0),"")</f>
        <v/>
      </c>
      <c r="J225" s="130" t="str">
        <f>IFERROR(VLOOKUP($D$13&amp;"_"&amp;$A225,annexure1,COLUMNS($A$20:J$20),0),"")</f>
        <v/>
      </c>
      <c r="K225" s="130" t="str">
        <f>IFERROR(VLOOKUP($D$13&amp;"_"&amp;$A225,annexure1,COLUMNS($A$20:K$20),0),"")</f>
        <v/>
      </c>
    </row>
    <row r="226" spans="1:11">
      <c r="A226" s="7">
        <v>206</v>
      </c>
      <c r="B226" s="127" t="str">
        <f t="shared" si="7"/>
        <v/>
      </c>
      <c r="C226" s="127" t="str">
        <f t="shared" si="8"/>
        <v/>
      </c>
      <c r="D226" s="128" t="str">
        <f>IFERROR(VLOOKUP($D$13&amp;"_"&amp;$A226,annexure1,COLUMNS($A$20:D$20),0),"")</f>
        <v/>
      </c>
      <c r="E226" s="129" t="str">
        <f>IFERROR(VLOOKUP($D$13&amp;"_"&amp;$A226,annexure1,COLUMNS($A$20:E$20),0),"")</f>
        <v/>
      </c>
      <c r="F226" s="130" t="str">
        <f>IFERROR(VLOOKUP($D$13&amp;"_"&amp;$A226,annexure1,COLUMNS($A$20:F$20),0),"")</f>
        <v/>
      </c>
      <c r="G226" s="130" t="str">
        <f>IFERROR(VLOOKUP($D$13&amp;"_"&amp;$A226,annexure1,COLUMNS($A$20:G$20),0),"")</f>
        <v/>
      </c>
      <c r="H226" s="130" t="str">
        <f>IFERROR(VLOOKUP($D$13&amp;"_"&amp;$A226,annexure1,COLUMNS($A$20:H$20),0),"")</f>
        <v/>
      </c>
      <c r="I226" s="130" t="str">
        <f>IFERROR(VLOOKUP($D$13&amp;"_"&amp;$A226,annexure1,COLUMNS($A$20:I$20),0),"")</f>
        <v/>
      </c>
      <c r="J226" s="130" t="str">
        <f>IFERROR(VLOOKUP($D$13&amp;"_"&amp;$A226,annexure1,COLUMNS($A$20:J$20),0),"")</f>
        <v/>
      </c>
      <c r="K226" s="130" t="str">
        <f>IFERROR(VLOOKUP($D$13&amp;"_"&amp;$A226,annexure1,COLUMNS($A$20:K$20),0),"")</f>
        <v/>
      </c>
    </row>
    <row r="227" spans="1:11">
      <c r="A227" s="7">
        <v>207</v>
      </c>
      <c r="B227" s="127" t="str">
        <f t="shared" si="7"/>
        <v/>
      </c>
      <c r="C227" s="127" t="str">
        <f t="shared" si="8"/>
        <v/>
      </c>
      <c r="D227" s="128" t="str">
        <f>IFERROR(VLOOKUP($D$13&amp;"_"&amp;$A227,annexure1,COLUMNS($A$20:D$20),0),"")</f>
        <v/>
      </c>
      <c r="E227" s="129" t="str">
        <f>IFERROR(VLOOKUP($D$13&amp;"_"&amp;$A227,annexure1,COLUMNS($A$20:E$20),0),"")</f>
        <v/>
      </c>
      <c r="F227" s="130" t="str">
        <f>IFERROR(VLOOKUP($D$13&amp;"_"&amp;$A227,annexure1,COLUMNS($A$20:F$20),0),"")</f>
        <v/>
      </c>
      <c r="G227" s="130" t="str">
        <f>IFERROR(VLOOKUP($D$13&amp;"_"&amp;$A227,annexure1,COLUMNS($A$20:G$20),0),"")</f>
        <v/>
      </c>
      <c r="H227" s="130" t="str">
        <f>IFERROR(VLOOKUP($D$13&amp;"_"&amp;$A227,annexure1,COLUMNS($A$20:H$20),0),"")</f>
        <v/>
      </c>
      <c r="I227" s="130" t="str">
        <f>IFERROR(VLOOKUP($D$13&amp;"_"&amp;$A227,annexure1,COLUMNS($A$20:I$20),0),"")</f>
        <v/>
      </c>
      <c r="J227" s="130" t="str">
        <f>IFERROR(VLOOKUP($D$13&amp;"_"&amp;$A227,annexure1,COLUMNS($A$20:J$20),0),"")</f>
        <v/>
      </c>
      <c r="K227" s="130" t="str">
        <f>IFERROR(VLOOKUP($D$13&amp;"_"&amp;$A227,annexure1,COLUMNS($A$20:K$20),0),"")</f>
        <v/>
      </c>
    </row>
    <row r="228" spans="1:11">
      <c r="A228" s="7">
        <v>208</v>
      </c>
      <c r="B228" s="127" t="str">
        <f t="shared" si="7"/>
        <v/>
      </c>
      <c r="C228" s="127" t="str">
        <f t="shared" si="8"/>
        <v/>
      </c>
      <c r="D228" s="128" t="str">
        <f>IFERROR(VLOOKUP($D$13&amp;"_"&amp;$A228,annexure1,COLUMNS($A$20:D$20),0),"")</f>
        <v/>
      </c>
      <c r="E228" s="129" t="str">
        <f>IFERROR(VLOOKUP($D$13&amp;"_"&amp;$A228,annexure1,COLUMNS($A$20:E$20),0),"")</f>
        <v/>
      </c>
      <c r="F228" s="130" t="str">
        <f>IFERROR(VLOOKUP($D$13&amp;"_"&amp;$A228,annexure1,COLUMNS($A$20:F$20),0),"")</f>
        <v/>
      </c>
      <c r="G228" s="130" t="str">
        <f>IFERROR(VLOOKUP($D$13&amp;"_"&amp;$A228,annexure1,COLUMNS($A$20:G$20),0),"")</f>
        <v/>
      </c>
      <c r="H228" s="130" t="str">
        <f>IFERROR(VLOOKUP($D$13&amp;"_"&amp;$A228,annexure1,COLUMNS($A$20:H$20),0),"")</f>
        <v/>
      </c>
      <c r="I228" s="130" t="str">
        <f>IFERROR(VLOOKUP($D$13&amp;"_"&amp;$A228,annexure1,COLUMNS($A$20:I$20),0),"")</f>
        <v/>
      </c>
      <c r="J228" s="130" t="str">
        <f>IFERROR(VLOOKUP($D$13&amp;"_"&amp;$A228,annexure1,COLUMNS($A$20:J$20),0),"")</f>
        <v/>
      </c>
      <c r="K228" s="130" t="str">
        <f>IFERROR(VLOOKUP($D$13&amp;"_"&amp;$A228,annexure1,COLUMNS($A$20:K$20),0),"")</f>
        <v/>
      </c>
    </row>
    <row r="229" spans="1:11">
      <c r="A229" s="7">
        <v>209</v>
      </c>
      <c r="B229" s="127" t="str">
        <f t="shared" si="7"/>
        <v/>
      </c>
      <c r="C229" s="127" t="str">
        <f t="shared" si="8"/>
        <v/>
      </c>
      <c r="D229" s="128" t="str">
        <f>IFERROR(VLOOKUP($D$13&amp;"_"&amp;$A229,annexure1,COLUMNS($A$20:D$20),0),"")</f>
        <v/>
      </c>
      <c r="E229" s="129" t="str">
        <f>IFERROR(VLOOKUP($D$13&amp;"_"&amp;$A229,annexure1,COLUMNS($A$20:E$20),0),"")</f>
        <v/>
      </c>
      <c r="F229" s="130" t="str">
        <f>IFERROR(VLOOKUP($D$13&amp;"_"&amp;$A229,annexure1,COLUMNS($A$20:F$20),0),"")</f>
        <v/>
      </c>
      <c r="G229" s="130" t="str">
        <f>IFERROR(VLOOKUP($D$13&amp;"_"&amp;$A229,annexure1,COLUMNS($A$20:G$20),0),"")</f>
        <v/>
      </c>
      <c r="H229" s="130" t="str">
        <f>IFERROR(VLOOKUP($D$13&amp;"_"&amp;$A229,annexure1,COLUMNS($A$20:H$20),0),"")</f>
        <v/>
      </c>
      <c r="I229" s="130" t="str">
        <f>IFERROR(VLOOKUP($D$13&amp;"_"&amp;$A229,annexure1,COLUMNS($A$20:I$20),0),"")</f>
        <v/>
      </c>
      <c r="J229" s="130" t="str">
        <f>IFERROR(VLOOKUP($D$13&amp;"_"&amp;$A229,annexure1,COLUMNS($A$20:J$20),0),"")</f>
        <v/>
      </c>
      <c r="K229" s="130" t="str">
        <f>IFERROR(VLOOKUP($D$13&amp;"_"&amp;$A229,annexure1,COLUMNS($A$20:K$20),0),"")</f>
        <v/>
      </c>
    </row>
    <row r="230" spans="1:11">
      <c r="A230" s="7">
        <v>210</v>
      </c>
      <c r="B230" s="127" t="str">
        <f t="shared" si="7"/>
        <v/>
      </c>
      <c r="C230" s="127" t="str">
        <f t="shared" si="8"/>
        <v/>
      </c>
      <c r="D230" s="128" t="str">
        <f>IFERROR(VLOOKUP($D$13&amp;"_"&amp;$A230,annexure1,COLUMNS($A$20:D$20),0),"")</f>
        <v/>
      </c>
      <c r="E230" s="129" t="str">
        <f>IFERROR(VLOOKUP($D$13&amp;"_"&amp;$A230,annexure1,COLUMNS($A$20:E$20),0),"")</f>
        <v/>
      </c>
      <c r="F230" s="130" t="str">
        <f>IFERROR(VLOOKUP($D$13&amp;"_"&amp;$A230,annexure1,COLUMNS($A$20:F$20),0),"")</f>
        <v/>
      </c>
      <c r="G230" s="130" t="str">
        <f>IFERROR(VLOOKUP($D$13&amp;"_"&amp;$A230,annexure1,COLUMNS($A$20:G$20),0),"")</f>
        <v/>
      </c>
      <c r="H230" s="130" t="str">
        <f>IFERROR(VLOOKUP($D$13&amp;"_"&amp;$A230,annexure1,COLUMNS($A$20:H$20),0),"")</f>
        <v/>
      </c>
      <c r="I230" s="130" t="str">
        <f>IFERROR(VLOOKUP($D$13&amp;"_"&amp;$A230,annexure1,COLUMNS($A$20:I$20),0),"")</f>
        <v/>
      </c>
      <c r="J230" s="130" t="str">
        <f>IFERROR(VLOOKUP($D$13&amp;"_"&amp;$A230,annexure1,COLUMNS($A$20:J$20),0),"")</f>
        <v/>
      </c>
      <c r="K230" s="130" t="str">
        <f>IFERROR(VLOOKUP($D$13&amp;"_"&amp;$A230,annexure1,COLUMNS($A$20:K$20),0),"")</f>
        <v/>
      </c>
    </row>
    <row r="231" spans="1:11">
      <c r="A231" s="7">
        <v>211</v>
      </c>
      <c r="B231" s="127" t="str">
        <f t="shared" si="7"/>
        <v/>
      </c>
      <c r="C231" s="127" t="str">
        <f t="shared" si="8"/>
        <v/>
      </c>
      <c r="D231" s="128" t="str">
        <f>IFERROR(VLOOKUP($D$13&amp;"_"&amp;$A231,annexure1,COLUMNS($A$20:D$20),0),"")</f>
        <v/>
      </c>
      <c r="E231" s="129" t="str">
        <f>IFERROR(VLOOKUP($D$13&amp;"_"&amp;$A231,annexure1,COLUMNS($A$20:E$20),0),"")</f>
        <v/>
      </c>
      <c r="F231" s="130" t="str">
        <f>IFERROR(VLOOKUP($D$13&amp;"_"&amp;$A231,annexure1,COLUMNS($A$20:F$20),0),"")</f>
        <v/>
      </c>
      <c r="G231" s="130" t="str">
        <f>IFERROR(VLOOKUP($D$13&amp;"_"&amp;$A231,annexure1,COLUMNS($A$20:G$20),0),"")</f>
        <v/>
      </c>
      <c r="H231" s="130" t="str">
        <f>IFERROR(VLOOKUP($D$13&amp;"_"&amp;$A231,annexure1,COLUMNS($A$20:H$20),0),"")</f>
        <v/>
      </c>
      <c r="I231" s="130" t="str">
        <f>IFERROR(VLOOKUP($D$13&amp;"_"&amp;$A231,annexure1,COLUMNS($A$20:I$20),0),"")</f>
        <v/>
      </c>
      <c r="J231" s="130" t="str">
        <f>IFERROR(VLOOKUP($D$13&amp;"_"&amp;$A231,annexure1,COLUMNS($A$20:J$20),0),"")</f>
        <v/>
      </c>
      <c r="K231" s="130" t="str">
        <f>IFERROR(VLOOKUP($D$13&amp;"_"&amp;$A231,annexure1,COLUMNS($A$20:K$20),0),"")</f>
        <v/>
      </c>
    </row>
    <row r="232" spans="1:11">
      <c r="A232" s="7">
        <v>212</v>
      </c>
      <c r="B232" s="127" t="str">
        <f t="shared" si="7"/>
        <v/>
      </c>
      <c r="C232" s="127" t="str">
        <f t="shared" si="8"/>
        <v/>
      </c>
      <c r="D232" s="128" t="str">
        <f>IFERROR(VLOOKUP($D$13&amp;"_"&amp;$A232,annexure1,COLUMNS($A$20:D$20),0),"")</f>
        <v/>
      </c>
      <c r="E232" s="129" t="str">
        <f>IFERROR(VLOOKUP($D$13&amp;"_"&amp;$A232,annexure1,COLUMNS($A$20:E$20),0),"")</f>
        <v/>
      </c>
      <c r="F232" s="130" t="str">
        <f>IFERROR(VLOOKUP($D$13&amp;"_"&amp;$A232,annexure1,COLUMNS($A$20:F$20),0),"")</f>
        <v/>
      </c>
      <c r="G232" s="130" t="str">
        <f>IFERROR(VLOOKUP($D$13&amp;"_"&amp;$A232,annexure1,COLUMNS($A$20:G$20),0),"")</f>
        <v/>
      </c>
      <c r="H232" s="130" t="str">
        <f>IFERROR(VLOOKUP($D$13&amp;"_"&amp;$A232,annexure1,COLUMNS($A$20:H$20),0),"")</f>
        <v/>
      </c>
      <c r="I232" s="130" t="str">
        <f>IFERROR(VLOOKUP($D$13&amp;"_"&amp;$A232,annexure1,COLUMNS($A$20:I$20),0),"")</f>
        <v/>
      </c>
      <c r="J232" s="130" t="str">
        <f>IFERROR(VLOOKUP($D$13&amp;"_"&amp;$A232,annexure1,COLUMNS($A$20:J$20),0),"")</f>
        <v/>
      </c>
      <c r="K232" s="130" t="str">
        <f>IFERROR(VLOOKUP($D$13&amp;"_"&amp;$A232,annexure1,COLUMNS($A$20:K$20),0),"")</f>
        <v/>
      </c>
    </row>
    <row r="233" spans="1:11">
      <c r="A233" s="7">
        <v>213</v>
      </c>
      <c r="B233" s="127" t="str">
        <f t="shared" si="7"/>
        <v/>
      </c>
      <c r="C233" s="127" t="str">
        <f t="shared" si="8"/>
        <v/>
      </c>
      <c r="D233" s="128" t="str">
        <f>IFERROR(VLOOKUP($D$13&amp;"_"&amp;$A233,annexure1,COLUMNS($A$20:D$20),0),"")</f>
        <v/>
      </c>
      <c r="E233" s="129" t="str">
        <f>IFERROR(VLOOKUP($D$13&amp;"_"&amp;$A233,annexure1,COLUMNS($A$20:E$20),0),"")</f>
        <v/>
      </c>
      <c r="F233" s="130" t="str">
        <f>IFERROR(VLOOKUP($D$13&amp;"_"&amp;$A233,annexure1,COLUMNS($A$20:F$20),0),"")</f>
        <v/>
      </c>
      <c r="G233" s="130" t="str">
        <f>IFERROR(VLOOKUP($D$13&amp;"_"&amp;$A233,annexure1,COLUMNS($A$20:G$20),0),"")</f>
        <v/>
      </c>
      <c r="H233" s="130" t="str">
        <f>IFERROR(VLOOKUP($D$13&amp;"_"&amp;$A233,annexure1,COLUMNS($A$20:H$20),0),"")</f>
        <v/>
      </c>
      <c r="I233" s="130" t="str">
        <f>IFERROR(VLOOKUP($D$13&amp;"_"&amp;$A233,annexure1,COLUMNS($A$20:I$20),0),"")</f>
        <v/>
      </c>
      <c r="J233" s="130" t="str">
        <f>IFERROR(VLOOKUP($D$13&amp;"_"&amp;$A233,annexure1,COLUMNS($A$20:J$20),0),"")</f>
        <v/>
      </c>
      <c r="K233" s="130" t="str">
        <f>IFERROR(VLOOKUP($D$13&amp;"_"&amp;$A233,annexure1,COLUMNS($A$20:K$20),0),"")</f>
        <v/>
      </c>
    </row>
    <row r="234" spans="1:11">
      <c r="A234" s="7">
        <v>214</v>
      </c>
      <c r="B234" s="127" t="str">
        <f t="shared" si="7"/>
        <v/>
      </c>
      <c r="C234" s="127" t="str">
        <f t="shared" si="8"/>
        <v/>
      </c>
      <c r="D234" s="128" t="str">
        <f>IFERROR(VLOOKUP($D$13&amp;"_"&amp;$A234,annexure1,COLUMNS($A$20:D$20),0),"")</f>
        <v/>
      </c>
      <c r="E234" s="129" t="str">
        <f>IFERROR(VLOOKUP($D$13&amp;"_"&amp;$A234,annexure1,COLUMNS($A$20:E$20),0),"")</f>
        <v/>
      </c>
      <c r="F234" s="130" t="str">
        <f>IFERROR(VLOOKUP($D$13&amp;"_"&amp;$A234,annexure1,COLUMNS($A$20:F$20),0),"")</f>
        <v/>
      </c>
      <c r="G234" s="130" t="str">
        <f>IFERROR(VLOOKUP($D$13&amp;"_"&amp;$A234,annexure1,COLUMNS($A$20:G$20),0),"")</f>
        <v/>
      </c>
      <c r="H234" s="130" t="str">
        <f>IFERROR(VLOOKUP($D$13&amp;"_"&amp;$A234,annexure1,COLUMNS($A$20:H$20),0),"")</f>
        <v/>
      </c>
      <c r="I234" s="130" t="str">
        <f>IFERROR(VLOOKUP($D$13&amp;"_"&amp;$A234,annexure1,COLUMNS($A$20:I$20),0),"")</f>
        <v/>
      </c>
      <c r="J234" s="130" t="str">
        <f>IFERROR(VLOOKUP($D$13&amp;"_"&amp;$A234,annexure1,COLUMNS($A$20:J$20),0),"")</f>
        <v/>
      </c>
      <c r="K234" s="130" t="str">
        <f>IFERROR(VLOOKUP($D$13&amp;"_"&amp;$A234,annexure1,COLUMNS($A$20:K$20),0),"")</f>
        <v/>
      </c>
    </row>
    <row r="235" spans="1:11">
      <c r="A235" s="7">
        <v>215</v>
      </c>
      <c r="B235" s="127" t="str">
        <f t="shared" si="7"/>
        <v/>
      </c>
      <c r="C235" s="127" t="str">
        <f t="shared" si="8"/>
        <v/>
      </c>
      <c r="D235" s="128" t="str">
        <f>IFERROR(VLOOKUP($D$13&amp;"_"&amp;$A235,annexure1,COLUMNS($A$20:D$20),0),"")</f>
        <v/>
      </c>
      <c r="E235" s="129" t="str">
        <f>IFERROR(VLOOKUP($D$13&amp;"_"&amp;$A235,annexure1,COLUMNS($A$20:E$20),0),"")</f>
        <v/>
      </c>
      <c r="F235" s="130" t="str">
        <f>IFERROR(VLOOKUP($D$13&amp;"_"&amp;$A235,annexure1,COLUMNS($A$20:F$20),0),"")</f>
        <v/>
      </c>
      <c r="G235" s="130" t="str">
        <f>IFERROR(VLOOKUP($D$13&amp;"_"&amp;$A235,annexure1,COLUMNS($A$20:G$20),0),"")</f>
        <v/>
      </c>
      <c r="H235" s="130" t="str">
        <f>IFERROR(VLOOKUP($D$13&amp;"_"&amp;$A235,annexure1,COLUMNS($A$20:H$20),0),"")</f>
        <v/>
      </c>
      <c r="I235" s="130" t="str">
        <f>IFERROR(VLOOKUP($D$13&amp;"_"&amp;$A235,annexure1,COLUMNS($A$20:I$20),0),"")</f>
        <v/>
      </c>
      <c r="J235" s="130" t="str">
        <f>IFERROR(VLOOKUP($D$13&amp;"_"&amp;$A235,annexure1,COLUMNS($A$20:J$20),0),"")</f>
        <v/>
      </c>
      <c r="K235" s="130" t="str">
        <f>IFERROR(VLOOKUP($D$13&amp;"_"&amp;$A235,annexure1,COLUMNS($A$20:K$20),0),"")</f>
        <v/>
      </c>
    </row>
    <row r="236" spans="1:11">
      <c r="A236" s="7">
        <v>216</v>
      </c>
      <c r="B236" s="127" t="str">
        <f t="shared" si="7"/>
        <v/>
      </c>
      <c r="C236" s="127" t="str">
        <f t="shared" si="8"/>
        <v/>
      </c>
      <c r="D236" s="128" t="str">
        <f>IFERROR(VLOOKUP($D$13&amp;"_"&amp;$A236,annexure1,COLUMNS($A$20:D$20),0),"")</f>
        <v/>
      </c>
      <c r="E236" s="129" t="str">
        <f>IFERROR(VLOOKUP($D$13&amp;"_"&amp;$A236,annexure1,COLUMNS($A$20:E$20),0),"")</f>
        <v/>
      </c>
      <c r="F236" s="130" t="str">
        <f>IFERROR(VLOOKUP($D$13&amp;"_"&amp;$A236,annexure1,COLUMNS($A$20:F$20),0),"")</f>
        <v/>
      </c>
      <c r="G236" s="130" t="str">
        <f>IFERROR(VLOOKUP($D$13&amp;"_"&amp;$A236,annexure1,COLUMNS($A$20:G$20),0),"")</f>
        <v/>
      </c>
      <c r="H236" s="130" t="str">
        <f>IFERROR(VLOOKUP($D$13&amp;"_"&amp;$A236,annexure1,COLUMNS($A$20:H$20),0),"")</f>
        <v/>
      </c>
      <c r="I236" s="130" t="str">
        <f>IFERROR(VLOOKUP($D$13&amp;"_"&amp;$A236,annexure1,COLUMNS($A$20:I$20),0),"")</f>
        <v/>
      </c>
      <c r="J236" s="130" t="str">
        <f>IFERROR(VLOOKUP($D$13&amp;"_"&amp;$A236,annexure1,COLUMNS($A$20:J$20),0),"")</f>
        <v/>
      </c>
      <c r="K236" s="130" t="str">
        <f>IFERROR(VLOOKUP($D$13&amp;"_"&amp;$A236,annexure1,COLUMNS($A$20:K$20),0),"")</f>
        <v/>
      </c>
    </row>
    <row r="237" spans="1:11">
      <c r="A237" s="7">
        <v>217</v>
      </c>
      <c r="B237" s="127" t="str">
        <f t="shared" si="7"/>
        <v/>
      </c>
      <c r="C237" s="127" t="str">
        <f t="shared" si="8"/>
        <v/>
      </c>
      <c r="D237" s="128" t="str">
        <f>IFERROR(VLOOKUP($D$13&amp;"_"&amp;$A237,annexure1,COLUMNS($A$20:D$20),0),"")</f>
        <v/>
      </c>
      <c r="E237" s="129" t="str">
        <f>IFERROR(VLOOKUP($D$13&amp;"_"&amp;$A237,annexure1,COLUMNS($A$20:E$20),0),"")</f>
        <v/>
      </c>
      <c r="F237" s="130" t="str">
        <f>IFERROR(VLOOKUP($D$13&amp;"_"&amp;$A237,annexure1,COLUMNS($A$20:F$20),0),"")</f>
        <v/>
      </c>
      <c r="G237" s="130" t="str">
        <f>IFERROR(VLOOKUP($D$13&amp;"_"&amp;$A237,annexure1,COLUMNS($A$20:G$20),0),"")</f>
        <v/>
      </c>
      <c r="H237" s="130" t="str">
        <f>IFERROR(VLOOKUP($D$13&amp;"_"&amp;$A237,annexure1,COLUMNS($A$20:H$20),0),"")</f>
        <v/>
      </c>
      <c r="I237" s="130" t="str">
        <f>IFERROR(VLOOKUP($D$13&amp;"_"&amp;$A237,annexure1,COLUMNS($A$20:I$20),0),"")</f>
        <v/>
      </c>
      <c r="J237" s="130" t="str">
        <f>IFERROR(VLOOKUP($D$13&amp;"_"&amp;$A237,annexure1,COLUMNS($A$20:J$20),0),"")</f>
        <v/>
      </c>
      <c r="K237" s="130" t="str">
        <f>IFERROR(VLOOKUP($D$13&amp;"_"&amp;$A237,annexure1,COLUMNS($A$20:K$20),0),"")</f>
        <v/>
      </c>
    </row>
    <row r="238" spans="1:11">
      <c r="A238" s="7">
        <v>218</v>
      </c>
      <c r="B238" s="127" t="str">
        <f t="shared" si="7"/>
        <v/>
      </c>
      <c r="C238" s="127" t="str">
        <f t="shared" si="8"/>
        <v/>
      </c>
      <c r="D238" s="128" t="str">
        <f>IFERROR(VLOOKUP($D$13&amp;"_"&amp;$A238,annexure1,COLUMNS($A$20:D$20),0),"")</f>
        <v/>
      </c>
      <c r="E238" s="129" t="str">
        <f>IFERROR(VLOOKUP($D$13&amp;"_"&amp;$A238,annexure1,COLUMNS($A$20:E$20),0),"")</f>
        <v/>
      </c>
      <c r="F238" s="130" t="str">
        <f>IFERROR(VLOOKUP($D$13&amp;"_"&amp;$A238,annexure1,COLUMNS($A$20:F$20),0),"")</f>
        <v/>
      </c>
      <c r="G238" s="130" t="str">
        <f>IFERROR(VLOOKUP($D$13&amp;"_"&amp;$A238,annexure1,COLUMNS($A$20:G$20),0),"")</f>
        <v/>
      </c>
      <c r="H238" s="130" t="str">
        <f>IFERROR(VLOOKUP($D$13&amp;"_"&amp;$A238,annexure1,COLUMNS($A$20:H$20),0),"")</f>
        <v/>
      </c>
      <c r="I238" s="130" t="str">
        <f>IFERROR(VLOOKUP($D$13&amp;"_"&amp;$A238,annexure1,COLUMNS($A$20:I$20),0),"")</f>
        <v/>
      </c>
      <c r="J238" s="130" t="str">
        <f>IFERROR(VLOOKUP($D$13&amp;"_"&amp;$A238,annexure1,COLUMNS($A$20:J$20),0),"")</f>
        <v/>
      </c>
      <c r="K238" s="130" t="str">
        <f>IFERROR(VLOOKUP($D$13&amp;"_"&amp;$A238,annexure1,COLUMNS($A$20:K$20),0),"")</f>
        <v/>
      </c>
    </row>
    <row r="239" spans="1:11">
      <c r="A239" s="7">
        <v>219</v>
      </c>
      <c r="B239" s="127" t="str">
        <f t="shared" si="7"/>
        <v/>
      </c>
      <c r="C239" s="127" t="str">
        <f t="shared" si="8"/>
        <v/>
      </c>
      <c r="D239" s="128" t="str">
        <f>IFERROR(VLOOKUP($D$13&amp;"_"&amp;$A239,annexure1,COLUMNS($A$20:D$20),0),"")</f>
        <v/>
      </c>
      <c r="E239" s="129" t="str">
        <f>IFERROR(VLOOKUP($D$13&amp;"_"&amp;$A239,annexure1,COLUMNS($A$20:E$20),0),"")</f>
        <v/>
      </c>
      <c r="F239" s="130" t="str">
        <f>IFERROR(VLOOKUP($D$13&amp;"_"&amp;$A239,annexure1,COLUMNS($A$20:F$20),0),"")</f>
        <v/>
      </c>
      <c r="G239" s="130" t="str">
        <f>IFERROR(VLOOKUP($D$13&amp;"_"&amp;$A239,annexure1,COLUMNS($A$20:G$20),0),"")</f>
        <v/>
      </c>
      <c r="H239" s="130" t="str">
        <f>IFERROR(VLOOKUP($D$13&amp;"_"&amp;$A239,annexure1,COLUMNS($A$20:H$20),0),"")</f>
        <v/>
      </c>
      <c r="I239" s="130" t="str">
        <f>IFERROR(VLOOKUP($D$13&amp;"_"&amp;$A239,annexure1,COLUMNS($A$20:I$20),0),"")</f>
        <v/>
      </c>
      <c r="J239" s="130" t="str">
        <f>IFERROR(VLOOKUP($D$13&amp;"_"&amp;$A239,annexure1,COLUMNS($A$20:J$20),0),"")</f>
        <v/>
      </c>
      <c r="K239" s="130" t="str">
        <f>IFERROR(VLOOKUP($D$13&amp;"_"&amp;$A239,annexure1,COLUMNS($A$20:K$20),0),"")</f>
        <v/>
      </c>
    </row>
    <row r="240" spans="1:11">
      <c r="A240" s="7">
        <v>220</v>
      </c>
      <c r="B240" s="127" t="str">
        <f t="shared" si="7"/>
        <v/>
      </c>
      <c r="C240" s="127" t="str">
        <f t="shared" si="8"/>
        <v/>
      </c>
      <c r="D240" s="128" t="str">
        <f>IFERROR(VLOOKUP($D$13&amp;"_"&amp;$A240,annexure1,COLUMNS($A$20:D$20),0),"")</f>
        <v/>
      </c>
      <c r="E240" s="129" t="str">
        <f>IFERROR(VLOOKUP($D$13&amp;"_"&amp;$A240,annexure1,COLUMNS($A$20:E$20),0),"")</f>
        <v/>
      </c>
      <c r="F240" s="130" t="str">
        <f>IFERROR(VLOOKUP($D$13&amp;"_"&amp;$A240,annexure1,COLUMNS($A$20:F$20),0),"")</f>
        <v/>
      </c>
      <c r="G240" s="130" t="str">
        <f>IFERROR(VLOOKUP($D$13&amp;"_"&amp;$A240,annexure1,COLUMNS($A$20:G$20),0),"")</f>
        <v/>
      </c>
      <c r="H240" s="130" t="str">
        <f>IFERROR(VLOOKUP($D$13&amp;"_"&amp;$A240,annexure1,COLUMNS($A$20:H$20),0),"")</f>
        <v/>
      </c>
      <c r="I240" s="130" t="str">
        <f>IFERROR(VLOOKUP($D$13&amp;"_"&amp;$A240,annexure1,COLUMNS($A$20:I$20),0),"")</f>
        <v/>
      </c>
      <c r="J240" s="130" t="str">
        <f>IFERROR(VLOOKUP($D$13&amp;"_"&amp;$A240,annexure1,COLUMNS($A$20:J$20),0),"")</f>
        <v/>
      </c>
      <c r="K240" s="130" t="str">
        <f>IFERROR(VLOOKUP($D$13&amp;"_"&amp;$A240,annexure1,COLUMNS($A$20:K$20),0),"")</f>
        <v/>
      </c>
    </row>
    <row r="241" spans="1:11">
      <c r="A241" s="7">
        <v>221</v>
      </c>
      <c r="B241" s="127" t="str">
        <f t="shared" si="7"/>
        <v/>
      </c>
      <c r="C241" s="127" t="str">
        <f t="shared" si="8"/>
        <v/>
      </c>
      <c r="D241" s="128" t="str">
        <f>IFERROR(VLOOKUP($D$13&amp;"_"&amp;$A241,annexure1,COLUMNS($A$20:D$20),0),"")</f>
        <v/>
      </c>
      <c r="E241" s="129" t="str">
        <f>IFERROR(VLOOKUP($D$13&amp;"_"&amp;$A241,annexure1,COLUMNS($A$20:E$20),0),"")</f>
        <v/>
      </c>
      <c r="F241" s="130" t="str">
        <f>IFERROR(VLOOKUP($D$13&amp;"_"&amp;$A241,annexure1,COLUMNS($A$20:F$20),0),"")</f>
        <v/>
      </c>
      <c r="G241" s="130" t="str">
        <f>IFERROR(VLOOKUP($D$13&amp;"_"&amp;$A241,annexure1,COLUMNS($A$20:G$20),0),"")</f>
        <v/>
      </c>
      <c r="H241" s="130" t="str">
        <f>IFERROR(VLOOKUP($D$13&amp;"_"&amp;$A241,annexure1,COLUMNS($A$20:H$20),0),"")</f>
        <v/>
      </c>
      <c r="I241" s="130" t="str">
        <f>IFERROR(VLOOKUP($D$13&amp;"_"&amp;$A241,annexure1,COLUMNS($A$20:I$20),0),"")</f>
        <v/>
      </c>
      <c r="J241" s="130" t="str">
        <f>IFERROR(VLOOKUP($D$13&amp;"_"&amp;$A241,annexure1,COLUMNS($A$20:J$20),0),"")</f>
        <v/>
      </c>
      <c r="K241" s="130" t="str">
        <f>IFERROR(VLOOKUP($D$13&amp;"_"&amp;$A241,annexure1,COLUMNS($A$20:K$20),0),"")</f>
        <v/>
      </c>
    </row>
    <row r="242" spans="1:11">
      <c r="A242" s="7">
        <v>222</v>
      </c>
      <c r="B242" s="127" t="str">
        <f t="shared" si="7"/>
        <v/>
      </c>
      <c r="C242" s="127" t="str">
        <f t="shared" si="8"/>
        <v/>
      </c>
      <c r="D242" s="128" t="str">
        <f>IFERROR(VLOOKUP($D$13&amp;"_"&amp;$A242,annexure1,COLUMNS($A$20:D$20),0),"")</f>
        <v/>
      </c>
      <c r="E242" s="129" t="str">
        <f>IFERROR(VLOOKUP($D$13&amp;"_"&amp;$A242,annexure1,COLUMNS($A$20:E$20),0),"")</f>
        <v/>
      </c>
      <c r="F242" s="130" t="str">
        <f>IFERROR(VLOOKUP($D$13&amp;"_"&amp;$A242,annexure1,COLUMNS($A$20:F$20),0),"")</f>
        <v/>
      </c>
      <c r="G242" s="130" t="str">
        <f>IFERROR(VLOOKUP($D$13&amp;"_"&amp;$A242,annexure1,COLUMNS($A$20:G$20),0),"")</f>
        <v/>
      </c>
      <c r="H242" s="130" t="str">
        <f>IFERROR(VLOOKUP($D$13&amp;"_"&amp;$A242,annexure1,COLUMNS($A$20:H$20),0),"")</f>
        <v/>
      </c>
      <c r="I242" s="130" t="str">
        <f>IFERROR(VLOOKUP($D$13&amp;"_"&amp;$A242,annexure1,COLUMNS($A$20:I$20),0),"")</f>
        <v/>
      </c>
      <c r="J242" s="130" t="str">
        <f>IFERROR(VLOOKUP($D$13&amp;"_"&amp;$A242,annexure1,COLUMNS($A$20:J$20),0),"")</f>
        <v/>
      </c>
      <c r="K242" s="130" t="str">
        <f>IFERROR(VLOOKUP($D$13&amp;"_"&amp;$A242,annexure1,COLUMNS($A$20:K$20),0),"")</f>
        <v/>
      </c>
    </row>
    <row r="243" spans="1:11">
      <c r="A243" s="7">
        <v>223</v>
      </c>
      <c r="B243" s="127" t="str">
        <f t="shared" si="7"/>
        <v/>
      </c>
      <c r="C243" s="127" t="str">
        <f t="shared" si="8"/>
        <v/>
      </c>
      <c r="D243" s="128" t="str">
        <f>IFERROR(VLOOKUP($D$13&amp;"_"&amp;$A243,annexure1,COLUMNS($A$20:D$20),0),"")</f>
        <v/>
      </c>
      <c r="E243" s="129" t="str">
        <f>IFERROR(VLOOKUP($D$13&amp;"_"&amp;$A243,annexure1,COLUMNS($A$20:E$20),0),"")</f>
        <v/>
      </c>
      <c r="F243" s="130" t="str">
        <f>IFERROR(VLOOKUP($D$13&amp;"_"&amp;$A243,annexure1,COLUMNS($A$20:F$20),0),"")</f>
        <v/>
      </c>
      <c r="G243" s="130" t="str">
        <f>IFERROR(VLOOKUP($D$13&amp;"_"&amp;$A243,annexure1,COLUMNS($A$20:G$20),0),"")</f>
        <v/>
      </c>
      <c r="H243" s="130" t="str">
        <f>IFERROR(VLOOKUP($D$13&amp;"_"&amp;$A243,annexure1,COLUMNS($A$20:H$20),0),"")</f>
        <v/>
      </c>
      <c r="I243" s="130" t="str">
        <f>IFERROR(VLOOKUP($D$13&amp;"_"&amp;$A243,annexure1,COLUMNS($A$20:I$20),0),"")</f>
        <v/>
      </c>
      <c r="J243" s="130" t="str">
        <f>IFERROR(VLOOKUP($D$13&amp;"_"&amp;$A243,annexure1,COLUMNS($A$20:J$20),0),"")</f>
        <v/>
      </c>
      <c r="K243" s="130" t="str">
        <f>IFERROR(VLOOKUP($D$13&amp;"_"&amp;$A243,annexure1,COLUMNS($A$20:K$20),0),"")</f>
        <v/>
      </c>
    </row>
    <row r="244" spans="1:11">
      <c r="A244" s="7">
        <v>224</v>
      </c>
      <c r="B244" s="127" t="str">
        <f t="shared" si="7"/>
        <v/>
      </c>
      <c r="C244" s="127" t="str">
        <f t="shared" si="8"/>
        <v/>
      </c>
      <c r="D244" s="128" t="str">
        <f>IFERROR(VLOOKUP($D$13&amp;"_"&amp;$A244,annexure1,COLUMNS($A$20:D$20),0),"")</f>
        <v/>
      </c>
      <c r="E244" s="129" t="str">
        <f>IFERROR(VLOOKUP($D$13&amp;"_"&amp;$A244,annexure1,COLUMNS($A$20:E$20),0),"")</f>
        <v/>
      </c>
      <c r="F244" s="130" t="str">
        <f>IFERROR(VLOOKUP($D$13&amp;"_"&amp;$A244,annexure1,COLUMNS($A$20:F$20),0),"")</f>
        <v/>
      </c>
      <c r="G244" s="130" t="str">
        <f>IFERROR(VLOOKUP($D$13&amp;"_"&amp;$A244,annexure1,COLUMNS($A$20:G$20),0),"")</f>
        <v/>
      </c>
      <c r="H244" s="130" t="str">
        <f>IFERROR(VLOOKUP($D$13&amp;"_"&amp;$A244,annexure1,COLUMNS($A$20:H$20),0),"")</f>
        <v/>
      </c>
      <c r="I244" s="130" t="str">
        <f>IFERROR(VLOOKUP($D$13&amp;"_"&amp;$A244,annexure1,COLUMNS($A$20:I$20),0),"")</f>
        <v/>
      </c>
      <c r="J244" s="130" t="str">
        <f>IFERROR(VLOOKUP($D$13&amp;"_"&amp;$A244,annexure1,COLUMNS($A$20:J$20),0),"")</f>
        <v/>
      </c>
      <c r="K244" s="130" t="str">
        <f>IFERROR(VLOOKUP($D$13&amp;"_"&amp;$A244,annexure1,COLUMNS($A$20:K$20),0),"")</f>
        <v/>
      </c>
    </row>
    <row r="245" spans="1:11">
      <c r="A245" s="7">
        <v>225</v>
      </c>
      <c r="B245" s="127" t="str">
        <f t="shared" si="7"/>
        <v/>
      </c>
      <c r="C245" s="127" t="str">
        <f t="shared" si="8"/>
        <v/>
      </c>
      <c r="D245" s="128" t="str">
        <f>IFERROR(VLOOKUP($D$13&amp;"_"&amp;$A245,annexure1,COLUMNS($A$20:D$20),0),"")</f>
        <v/>
      </c>
      <c r="E245" s="129" t="str">
        <f>IFERROR(VLOOKUP($D$13&amp;"_"&amp;$A245,annexure1,COLUMNS($A$20:E$20),0),"")</f>
        <v/>
      </c>
      <c r="F245" s="130" t="str">
        <f>IFERROR(VLOOKUP($D$13&amp;"_"&amp;$A245,annexure1,COLUMNS($A$20:F$20),0),"")</f>
        <v/>
      </c>
      <c r="G245" s="130" t="str">
        <f>IFERROR(VLOOKUP($D$13&amp;"_"&amp;$A245,annexure1,COLUMNS($A$20:G$20),0),"")</f>
        <v/>
      </c>
      <c r="H245" s="130" t="str">
        <f>IFERROR(VLOOKUP($D$13&amp;"_"&amp;$A245,annexure1,COLUMNS($A$20:H$20),0),"")</f>
        <v/>
      </c>
      <c r="I245" s="130" t="str">
        <f>IFERROR(VLOOKUP($D$13&amp;"_"&amp;$A245,annexure1,COLUMNS($A$20:I$20),0),"")</f>
        <v/>
      </c>
      <c r="J245" s="130" t="str">
        <f>IFERROR(VLOOKUP($D$13&amp;"_"&amp;$A245,annexure1,COLUMNS($A$20:J$20),0),"")</f>
        <v/>
      </c>
      <c r="K245" s="130" t="str">
        <f>IFERROR(VLOOKUP($D$13&amp;"_"&amp;$A245,annexure1,COLUMNS($A$20:K$20),0),"")</f>
        <v/>
      </c>
    </row>
    <row r="246" spans="1:11">
      <c r="A246" s="7">
        <v>226</v>
      </c>
      <c r="B246" s="127" t="str">
        <f t="shared" si="7"/>
        <v/>
      </c>
      <c r="C246" s="127" t="str">
        <f t="shared" si="8"/>
        <v/>
      </c>
      <c r="D246" s="128" t="str">
        <f>IFERROR(VLOOKUP($D$13&amp;"_"&amp;$A246,annexure1,COLUMNS($A$20:D$20),0),"")</f>
        <v/>
      </c>
      <c r="E246" s="129" t="str">
        <f>IFERROR(VLOOKUP($D$13&amp;"_"&amp;$A246,annexure1,COLUMNS($A$20:E$20),0),"")</f>
        <v/>
      </c>
      <c r="F246" s="130" t="str">
        <f>IFERROR(VLOOKUP($D$13&amp;"_"&amp;$A246,annexure1,COLUMNS($A$20:F$20),0),"")</f>
        <v/>
      </c>
      <c r="G246" s="130" t="str">
        <f>IFERROR(VLOOKUP($D$13&amp;"_"&amp;$A246,annexure1,COLUMNS($A$20:G$20),0),"")</f>
        <v/>
      </c>
      <c r="H246" s="130" t="str">
        <f>IFERROR(VLOOKUP($D$13&amp;"_"&amp;$A246,annexure1,COLUMNS($A$20:H$20),0),"")</f>
        <v/>
      </c>
      <c r="I246" s="130" t="str">
        <f>IFERROR(VLOOKUP($D$13&amp;"_"&amp;$A246,annexure1,COLUMNS($A$20:I$20),0),"")</f>
        <v/>
      </c>
      <c r="J246" s="130" t="str">
        <f>IFERROR(VLOOKUP($D$13&amp;"_"&amp;$A246,annexure1,COLUMNS($A$20:J$20),0),"")</f>
        <v/>
      </c>
      <c r="K246" s="130" t="str">
        <f>IFERROR(VLOOKUP($D$13&amp;"_"&amp;$A246,annexure1,COLUMNS($A$20:K$20),0),"")</f>
        <v/>
      </c>
    </row>
    <row r="247" spans="1:11">
      <c r="A247" s="7">
        <v>227</v>
      </c>
      <c r="B247" s="127" t="str">
        <f t="shared" si="7"/>
        <v/>
      </c>
      <c r="C247" s="127" t="str">
        <f t="shared" si="8"/>
        <v/>
      </c>
      <c r="D247" s="128" t="str">
        <f>IFERROR(VLOOKUP($D$13&amp;"_"&amp;$A247,annexure1,COLUMNS($A$20:D$20),0),"")</f>
        <v/>
      </c>
      <c r="E247" s="129" t="str">
        <f>IFERROR(VLOOKUP($D$13&amp;"_"&amp;$A247,annexure1,COLUMNS($A$20:E$20),0),"")</f>
        <v/>
      </c>
      <c r="F247" s="130" t="str">
        <f>IFERROR(VLOOKUP($D$13&amp;"_"&amp;$A247,annexure1,COLUMNS($A$20:F$20),0),"")</f>
        <v/>
      </c>
      <c r="G247" s="130" t="str">
        <f>IFERROR(VLOOKUP($D$13&amp;"_"&amp;$A247,annexure1,COLUMNS($A$20:G$20),0),"")</f>
        <v/>
      </c>
      <c r="H247" s="130" t="str">
        <f>IFERROR(VLOOKUP($D$13&amp;"_"&amp;$A247,annexure1,COLUMNS($A$20:H$20),0),"")</f>
        <v/>
      </c>
      <c r="I247" s="130" t="str">
        <f>IFERROR(VLOOKUP($D$13&amp;"_"&amp;$A247,annexure1,COLUMNS($A$20:I$20),0),"")</f>
        <v/>
      </c>
      <c r="J247" s="130" t="str">
        <f>IFERROR(VLOOKUP($D$13&amp;"_"&amp;$A247,annexure1,COLUMNS($A$20:J$20),0),"")</f>
        <v/>
      </c>
      <c r="K247" s="130" t="str">
        <f>IFERROR(VLOOKUP($D$13&amp;"_"&amp;$A247,annexure1,COLUMNS($A$20:K$20),0),"")</f>
        <v/>
      </c>
    </row>
    <row r="248" spans="1:11">
      <c r="A248" s="7">
        <v>228</v>
      </c>
      <c r="B248" s="127" t="str">
        <f t="shared" si="7"/>
        <v/>
      </c>
      <c r="C248" s="127" t="str">
        <f t="shared" si="8"/>
        <v/>
      </c>
      <c r="D248" s="128" t="str">
        <f>IFERROR(VLOOKUP($D$13&amp;"_"&amp;$A248,annexure1,COLUMNS($A$20:D$20),0),"")</f>
        <v/>
      </c>
      <c r="E248" s="129" t="str">
        <f>IFERROR(VLOOKUP($D$13&amp;"_"&amp;$A248,annexure1,COLUMNS($A$20:E$20),0),"")</f>
        <v/>
      </c>
      <c r="F248" s="130" t="str">
        <f>IFERROR(VLOOKUP($D$13&amp;"_"&amp;$A248,annexure1,COLUMNS($A$20:F$20),0),"")</f>
        <v/>
      </c>
      <c r="G248" s="130" t="str">
        <f>IFERROR(VLOOKUP($D$13&amp;"_"&amp;$A248,annexure1,COLUMNS($A$20:G$20),0),"")</f>
        <v/>
      </c>
      <c r="H248" s="130" t="str">
        <f>IFERROR(VLOOKUP($D$13&amp;"_"&amp;$A248,annexure1,COLUMNS($A$20:H$20),0),"")</f>
        <v/>
      </c>
      <c r="I248" s="130" t="str">
        <f>IFERROR(VLOOKUP($D$13&amp;"_"&amp;$A248,annexure1,COLUMNS($A$20:I$20),0),"")</f>
        <v/>
      </c>
      <c r="J248" s="130" t="str">
        <f>IFERROR(VLOOKUP($D$13&amp;"_"&amp;$A248,annexure1,COLUMNS($A$20:J$20),0),"")</f>
        <v/>
      </c>
      <c r="K248" s="130" t="str">
        <f>IFERROR(VLOOKUP($D$13&amp;"_"&amp;$A248,annexure1,COLUMNS($A$20:K$20),0),"")</f>
        <v/>
      </c>
    </row>
    <row r="249" spans="1:11">
      <c r="A249" s="7">
        <v>229</v>
      </c>
      <c r="B249" s="127" t="str">
        <f t="shared" si="7"/>
        <v/>
      </c>
      <c r="C249" s="127" t="str">
        <f t="shared" si="8"/>
        <v/>
      </c>
      <c r="D249" s="128" t="str">
        <f>IFERROR(VLOOKUP($D$13&amp;"_"&amp;$A249,annexure1,COLUMNS($A$20:D$20),0),"")</f>
        <v/>
      </c>
      <c r="E249" s="129" t="str">
        <f>IFERROR(VLOOKUP($D$13&amp;"_"&amp;$A249,annexure1,COLUMNS($A$20:E$20),0),"")</f>
        <v/>
      </c>
      <c r="F249" s="130" t="str">
        <f>IFERROR(VLOOKUP($D$13&amp;"_"&amp;$A249,annexure1,COLUMNS($A$20:F$20),0),"")</f>
        <v/>
      </c>
      <c r="G249" s="130" t="str">
        <f>IFERROR(VLOOKUP($D$13&amp;"_"&amp;$A249,annexure1,COLUMNS($A$20:G$20),0),"")</f>
        <v/>
      </c>
      <c r="H249" s="130" t="str">
        <f>IFERROR(VLOOKUP($D$13&amp;"_"&amp;$A249,annexure1,COLUMNS($A$20:H$20),0),"")</f>
        <v/>
      </c>
      <c r="I249" s="130" t="str">
        <f>IFERROR(VLOOKUP($D$13&amp;"_"&amp;$A249,annexure1,COLUMNS($A$20:I$20),0),"")</f>
        <v/>
      </c>
      <c r="J249" s="130" t="str">
        <f>IFERROR(VLOOKUP($D$13&amp;"_"&amp;$A249,annexure1,COLUMNS($A$20:J$20),0),"")</f>
        <v/>
      </c>
      <c r="K249" s="130" t="str">
        <f>IFERROR(VLOOKUP($D$13&amp;"_"&amp;$A249,annexure1,COLUMNS($A$20:K$20),0),"")</f>
        <v/>
      </c>
    </row>
    <row r="250" spans="1:11">
      <c r="A250" s="7">
        <v>230</v>
      </c>
      <c r="B250" s="127" t="str">
        <f t="shared" si="7"/>
        <v/>
      </c>
      <c r="C250" s="127" t="str">
        <f t="shared" si="8"/>
        <v/>
      </c>
      <c r="D250" s="128" t="str">
        <f>IFERROR(VLOOKUP($D$13&amp;"_"&amp;$A250,annexure1,COLUMNS($A$20:D$20),0),"")</f>
        <v/>
      </c>
      <c r="E250" s="129" t="str">
        <f>IFERROR(VLOOKUP($D$13&amp;"_"&amp;$A250,annexure1,COLUMNS($A$20:E$20),0),"")</f>
        <v/>
      </c>
      <c r="F250" s="130" t="str">
        <f>IFERROR(VLOOKUP($D$13&amp;"_"&amp;$A250,annexure1,COLUMNS($A$20:F$20),0),"")</f>
        <v/>
      </c>
      <c r="G250" s="130" t="str">
        <f>IFERROR(VLOOKUP($D$13&amp;"_"&amp;$A250,annexure1,COLUMNS($A$20:G$20),0),"")</f>
        <v/>
      </c>
      <c r="H250" s="130" t="str">
        <f>IFERROR(VLOOKUP($D$13&amp;"_"&amp;$A250,annexure1,COLUMNS($A$20:H$20),0),"")</f>
        <v/>
      </c>
      <c r="I250" s="130" t="str">
        <f>IFERROR(VLOOKUP($D$13&amp;"_"&amp;$A250,annexure1,COLUMNS($A$20:I$20),0),"")</f>
        <v/>
      </c>
      <c r="J250" s="130" t="str">
        <f>IFERROR(VLOOKUP($D$13&amp;"_"&amp;$A250,annexure1,COLUMNS($A$20:J$20),0),"")</f>
        <v/>
      </c>
      <c r="K250" s="130" t="str">
        <f>IFERROR(VLOOKUP($D$13&amp;"_"&amp;$A250,annexure1,COLUMNS($A$20:K$20),0),"")</f>
        <v/>
      </c>
    </row>
    <row r="251" spans="1:11">
      <c r="A251" s="7">
        <v>231</v>
      </c>
      <c r="B251" s="127" t="str">
        <f t="shared" si="7"/>
        <v/>
      </c>
      <c r="C251" s="127" t="str">
        <f t="shared" si="8"/>
        <v/>
      </c>
      <c r="D251" s="128" t="str">
        <f>IFERROR(VLOOKUP($D$13&amp;"_"&amp;$A251,annexure1,COLUMNS($A$20:D$20),0),"")</f>
        <v/>
      </c>
      <c r="E251" s="129" t="str">
        <f>IFERROR(VLOOKUP($D$13&amp;"_"&amp;$A251,annexure1,COLUMNS($A$20:E$20),0),"")</f>
        <v/>
      </c>
      <c r="F251" s="130" t="str">
        <f>IFERROR(VLOOKUP($D$13&amp;"_"&amp;$A251,annexure1,COLUMNS($A$20:F$20),0),"")</f>
        <v/>
      </c>
      <c r="G251" s="130" t="str">
        <f>IFERROR(VLOOKUP($D$13&amp;"_"&amp;$A251,annexure1,COLUMNS($A$20:G$20),0),"")</f>
        <v/>
      </c>
      <c r="H251" s="130" t="str">
        <f>IFERROR(VLOOKUP($D$13&amp;"_"&amp;$A251,annexure1,COLUMNS($A$20:H$20),0),"")</f>
        <v/>
      </c>
      <c r="I251" s="130" t="str">
        <f>IFERROR(VLOOKUP($D$13&amp;"_"&amp;$A251,annexure1,COLUMNS($A$20:I$20),0),"")</f>
        <v/>
      </c>
      <c r="J251" s="130" t="str">
        <f>IFERROR(VLOOKUP($D$13&amp;"_"&amp;$A251,annexure1,COLUMNS($A$20:J$20),0),"")</f>
        <v/>
      </c>
      <c r="K251" s="130" t="str">
        <f>IFERROR(VLOOKUP($D$13&amp;"_"&amp;$A251,annexure1,COLUMNS($A$20:K$20),0),"")</f>
        <v/>
      </c>
    </row>
    <row r="252" spans="1:11">
      <c r="A252" s="7">
        <v>232</v>
      </c>
      <c r="B252" s="127" t="str">
        <f t="shared" si="7"/>
        <v/>
      </c>
      <c r="C252" s="127" t="str">
        <f t="shared" si="8"/>
        <v/>
      </c>
      <c r="D252" s="128" t="str">
        <f>IFERROR(VLOOKUP($D$13&amp;"_"&amp;$A252,annexure1,COLUMNS($A$20:D$20),0),"")</f>
        <v/>
      </c>
      <c r="E252" s="129" t="str">
        <f>IFERROR(VLOOKUP($D$13&amp;"_"&amp;$A252,annexure1,COLUMNS($A$20:E$20),0),"")</f>
        <v/>
      </c>
      <c r="F252" s="130" t="str">
        <f>IFERROR(VLOOKUP($D$13&amp;"_"&amp;$A252,annexure1,COLUMNS($A$20:F$20),0),"")</f>
        <v/>
      </c>
      <c r="G252" s="130" t="str">
        <f>IFERROR(VLOOKUP($D$13&amp;"_"&amp;$A252,annexure1,COLUMNS($A$20:G$20),0),"")</f>
        <v/>
      </c>
      <c r="H252" s="130" t="str">
        <f>IFERROR(VLOOKUP($D$13&amp;"_"&amp;$A252,annexure1,COLUMNS($A$20:H$20),0),"")</f>
        <v/>
      </c>
      <c r="I252" s="130" t="str">
        <f>IFERROR(VLOOKUP($D$13&amp;"_"&amp;$A252,annexure1,COLUMNS($A$20:I$20),0),"")</f>
        <v/>
      </c>
      <c r="J252" s="130" t="str">
        <f>IFERROR(VLOOKUP($D$13&amp;"_"&amp;$A252,annexure1,COLUMNS($A$20:J$20),0),"")</f>
        <v/>
      </c>
      <c r="K252" s="130" t="str">
        <f>IFERROR(VLOOKUP($D$13&amp;"_"&amp;$A252,annexure1,COLUMNS($A$20:K$20),0),"")</f>
        <v/>
      </c>
    </row>
    <row r="253" spans="1:11">
      <c r="A253" s="7">
        <v>233</v>
      </c>
      <c r="B253" s="127" t="str">
        <f t="shared" si="7"/>
        <v/>
      </c>
      <c r="C253" s="127" t="str">
        <f t="shared" si="8"/>
        <v/>
      </c>
      <c r="D253" s="128" t="str">
        <f>IFERROR(VLOOKUP($D$13&amp;"_"&amp;$A253,annexure1,COLUMNS($A$20:D$20),0),"")</f>
        <v/>
      </c>
      <c r="E253" s="129" t="str">
        <f>IFERROR(VLOOKUP($D$13&amp;"_"&amp;$A253,annexure1,COLUMNS($A$20:E$20),0),"")</f>
        <v/>
      </c>
      <c r="F253" s="130" t="str">
        <f>IFERROR(VLOOKUP($D$13&amp;"_"&amp;$A253,annexure1,COLUMNS($A$20:F$20),0),"")</f>
        <v/>
      </c>
      <c r="G253" s="130" t="str">
        <f>IFERROR(VLOOKUP($D$13&amp;"_"&amp;$A253,annexure1,COLUMNS($A$20:G$20),0),"")</f>
        <v/>
      </c>
      <c r="H253" s="130" t="str">
        <f>IFERROR(VLOOKUP($D$13&amp;"_"&amp;$A253,annexure1,COLUMNS($A$20:H$20),0),"")</f>
        <v/>
      </c>
      <c r="I253" s="130" t="str">
        <f>IFERROR(VLOOKUP($D$13&amp;"_"&amp;$A253,annexure1,COLUMNS($A$20:I$20),0),"")</f>
        <v/>
      </c>
      <c r="J253" s="130" t="str">
        <f>IFERROR(VLOOKUP($D$13&amp;"_"&amp;$A253,annexure1,COLUMNS($A$20:J$20),0),"")</f>
        <v/>
      </c>
      <c r="K253" s="130" t="str">
        <f>IFERROR(VLOOKUP($D$13&amp;"_"&amp;$A253,annexure1,COLUMNS($A$20:K$20),0),"")</f>
        <v/>
      </c>
    </row>
    <row r="254" spans="1:11">
      <c r="A254" s="7">
        <v>234</v>
      </c>
      <c r="B254" s="127" t="str">
        <f t="shared" si="7"/>
        <v/>
      </c>
      <c r="C254" s="127" t="str">
        <f t="shared" si="8"/>
        <v/>
      </c>
      <c r="D254" s="128" t="str">
        <f>IFERROR(VLOOKUP($D$13&amp;"_"&amp;$A254,annexure1,COLUMNS($A$20:D$20),0),"")</f>
        <v/>
      </c>
      <c r="E254" s="129" t="str">
        <f>IFERROR(VLOOKUP($D$13&amp;"_"&amp;$A254,annexure1,COLUMNS($A$20:E$20),0),"")</f>
        <v/>
      </c>
      <c r="F254" s="130" t="str">
        <f>IFERROR(VLOOKUP($D$13&amp;"_"&amp;$A254,annexure1,COLUMNS($A$20:F$20),0),"")</f>
        <v/>
      </c>
      <c r="G254" s="130" t="str">
        <f>IFERROR(VLOOKUP($D$13&amp;"_"&amp;$A254,annexure1,COLUMNS($A$20:G$20),0),"")</f>
        <v/>
      </c>
      <c r="H254" s="130" t="str">
        <f>IFERROR(VLOOKUP($D$13&amp;"_"&amp;$A254,annexure1,COLUMNS($A$20:H$20),0),"")</f>
        <v/>
      </c>
      <c r="I254" s="130" t="str">
        <f>IFERROR(VLOOKUP($D$13&amp;"_"&amp;$A254,annexure1,COLUMNS($A$20:I$20),0),"")</f>
        <v/>
      </c>
      <c r="J254" s="130" t="str">
        <f>IFERROR(VLOOKUP($D$13&amp;"_"&amp;$A254,annexure1,COLUMNS($A$20:J$20),0),"")</f>
        <v/>
      </c>
      <c r="K254" s="130" t="str">
        <f>IFERROR(VLOOKUP($D$13&amp;"_"&amp;$A254,annexure1,COLUMNS($A$20:K$20),0),"")</f>
        <v/>
      </c>
    </row>
    <row r="255" spans="1:11">
      <c r="A255" s="7">
        <v>235</v>
      </c>
      <c r="B255" s="127" t="str">
        <f t="shared" si="7"/>
        <v/>
      </c>
      <c r="C255" s="127" t="str">
        <f t="shared" si="8"/>
        <v/>
      </c>
      <c r="D255" s="128" t="str">
        <f>IFERROR(VLOOKUP($D$13&amp;"_"&amp;$A255,annexure1,COLUMNS($A$20:D$20),0),"")</f>
        <v/>
      </c>
      <c r="E255" s="129" t="str">
        <f>IFERROR(VLOOKUP($D$13&amp;"_"&amp;$A255,annexure1,COLUMNS($A$20:E$20),0),"")</f>
        <v/>
      </c>
      <c r="F255" s="130" t="str">
        <f>IFERROR(VLOOKUP($D$13&amp;"_"&amp;$A255,annexure1,COLUMNS($A$20:F$20),0),"")</f>
        <v/>
      </c>
      <c r="G255" s="130" t="str">
        <f>IFERROR(VLOOKUP($D$13&amp;"_"&amp;$A255,annexure1,COLUMNS($A$20:G$20),0),"")</f>
        <v/>
      </c>
      <c r="H255" s="130" t="str">
        <f>IFERROR(VLOOKUP($D$13&amp;"_"&amp;$A255,annexure1,COLUMNS($A$20:H$20),0),"")</f>
        <v/>
      </c>
      <c r="I255" s="130" t="str">
        <f>IFERROR(VLOOKUP($D$13&amp;"_"&amp;$A255,annexure1,COLUMNS($A$20:I$20),0),"")</f>
        <v/>
      </c>
      <c r="J255" s="130" t="str">
        <f>IFERROR(VLOOKUP($D$13&amp;"_"&amp;$A255,annexure1,COLUMNS($A$20:J$20),0),"")</f>
        <v/>
      </c>
      <c r="K255" s="130" t="str">
        <f>IFERROR(VLOOKUP($D$13&amp;"_"&amp;$A255,annexure1,COLUMNS($A$20:K$20),0),"")</f>
        <v/>
      </c>
    </row>
    <row r="256" spans="1:11">
      <c r="A256" s="7">
        <v>236</v>
      </c>
      <c r="B256" s="127" t="str">
        <f t="shared" si="7"/>
        <v/>
      </c>
      <c r="C256" s="127" t="str">
        <f t="shared" si="8"/>
        <v/>
      </c>
      <c r="D256" s="128" t="str">
        <f>IFERROR(VLOOKUP($D$13&amp;"_"&amp;$A256,annexure1,COLUMNS($A$20:D$20),0),"")</f>
        <v/>
      </c>
      <c r="E256" s="129" t="str">
        <f>IFERROR(VLOOKUP($D$13&amp;"_"&amp;$A256,annexure1,COLUMNS($A$20:E$20),0),"")</f>
        <v/>
      </c>
      <c r="F256" s="130" t="str">
        <f>IFERROR(VLOOKUP($D$13&amp;"_"&amp;$A256,annexure1,COLUMNS($A$20:F$20),0),"")</f>
        <v/>
      </c>
      <c r="G256" s="130" t="str">
        <f>IFERROR(VLOOKUP($D$13&amp;"_"&amp;$A256,annexure1,COLUMNS($A$20:G$20),0),"")</f>
        <v/>
      </c>
      <c r="H256" s="130" t="str">
        <f>IFERROR(VLOOKUP($D$13&amp;"_"&amp;$A256,annexure1,COLUMNS($A$20:H$20),0),"")</f>
        <v/>
      </c>
      <c r="I256" s="130" t="str">
        <f>IFERROR(VLOOKUP($D$13&amp;"_"&amp;$A256,annexure1,COLUMNS($A$20:I$20),0),"")</f>
        <v/>
      </c>
      <c r="J256" s="130" t="str">
        <f>IFERROR(VLOOKUP($D$13&amp;"_"&amp;$A256,annexure1,COLUMNS($A$20:J$20),0),"")</f>
        <v/>
      </c>
      <c r="K256" s="130" t="str">
        <f>IFERROR(VLOOKUP($D$13&amp;"_"&amp;$A256,annexure1,COLUMNS($A$20:K$20),0),"")</f>
        <v/>
      </c>
    </row>
    <row r="257" spans="1:11">
      <c r="A257" s="7">
        <v>237</v>
      </c>
      <c r="B257" s="127" t="str">
        <f t="shared" si="7"/>
        <v/>
      </c>
      <c r="C257" s="127" t="str">
        <f t="shared" si="8"/>
        <v/>
      </c>
      <c r="D257" s="128" t="str">
        <f>IFERROR(VLOOKUP($D$13&amp;"_"&amp;$A257,annexure1,COLUMNS($A$20:D$20),0),"")</f>
        <v/>
      </c>
      <c r="E257" s="129" t="str">
        <f>IFERROR(VLOOKUP($D$13&amp;"_"&amp;$A257,annexure1,COLUMNS($A$20:E$20),0),"")</f>
        <v/>
      </c>
      <c r="F257" s="130" t="str">
        <f>IFERROR(VLOOKUP($D$13&amp;"_"&amp;$A257,annexure1,COLUMNS($A$20:F$20),0),"")</f>
        <v/>
      </c>
      <c r="G257" s="130" t="str">
        <f>IFERROR(VLOOKUP($D$13&amp;"_"&amp;$A257,annexure1,COLUMNS($A$20:G$20),0),"")</f>
        <v/>
      </c>
      <c r="H257" s="130" t="str">
        <f>IFERROR(VLOOKUP($D$13&amp;"_"&amp;$A257,annexure1,COLUMNS($A$20:H$20),0),"")</f>
        <v/>
      </c>
      <c r="I257" s="130" t="str">
        <f>IFERROR(VLOOKUP($D$13&amp;"_"&amp;$A257,annexure1,COLUMNS($A$20:I$20),0),"")</f>
        <v/>
      </c>
      <c r="J257" s="130" t="str">
        <f>IFERROR(VLOOKUP($D$13&amp;"_"&amp;$A257,annexure1,COLUMNS($A$20:J$20),0),"")</f>
        <v/>
      </c>
      <c r="K257" s="130" t="str">
        <f>IFERROR(VLOOKUP($D$13&amp;"_"&amp;$A257,annexure1,COLUMNS($A$20:K$20),0),"")</f>
        <v/>
      </c>
    </row>
    <row r="258" spans="1:11">
      <c r="A258" s="7">
        <v>238</v>
      </c>
      <c r="B258" s="127" t="str">
        <f t="shared" si="7"/>
        <v/>
      </c>
      <c r="C258" s="127" t="str">
        <f t="shared" si="8"/>
        <v/>
      </c>
      <c r="D258" s="128" t="str">
        <f>IFERROR(VLOOKUP($D$13&amp;"_"&amp;$A258,annexure1,COLUMNS($A$20:D$20),0),"")</f>
        <v/>
      </c>
      <c r="E258" s="129" t="str">
        <f>IFERROR(VLOOKUP($D$13&amp;"_"&amp;$A258,annexure1,COLUMNS($A$20:E$20),0),"")</f>
        <v/>
      </c>
      <c r="F258" s="130" t="str">
        <f>IFERROR(VLOOKUP($D$13&amp;"_"&amp;$A258,annexure1,COLUMNS($A$20:F$20),0),"")</f>
        <v/>
      </c>
      <c r="G258" s="130" t="str">
        <f>IFERROR(VLOOKUP($D$13&amp;"_"&amp;$A258,annexure1,COLUMNS($A$20:G$20),0),"")</f>
        <v/>
      </c>
      <c r="H258" s="130" t="str">
        <f>IFERROR(VLOOKUP($D$13&amp;"_"&amp;$A258,annexure1,COLUMNS($A$20:H$20),0),"")</f>
        <v/>
      </c>
      <c r="I258" s="130" t="str">
        <f>IFERROR(VLOOKUP($D$13&amp;"_"&amp;$A258,annexure1,COLUMNS($A$20:I$20),0),"")</f>
        <v/>
      </c>
      <c r="J258" s="130" t="str">
        <f>IFERROR(VLOOKUP($D$13&amp;"_"&amp;$A258,annexure1,COLUMNS($A$20:J$20),0),"")</f>
        <v/>
      </c>
      <c r="K258" s="130" t="str">
        <f>IFERROR(VLOOKUP($D$13&amp;"_"&amp;$A258,annexure1,COLUMNS($A$20:K$20),0),"")</f>
        <v/>
      </c>
    </row>
    <row r="259" spans="1:11">
      <c r="A259" s="7">
        <v>239</v>
      </c>
      <c r="B259" s="127" t="str">
        <f t="shared" si="7"/>
        <v/>
      </c>
      <c r="C259" s="127" t="str">
        <f t="shared" si="8"/>
        <v/>
      </c>
      <c r="D259" s="128" t="str">
        <f>IFERROR(VLOOKUP($D$13&amp;"_"&amp;$A259,annexure1,COLUMNS($A$20:D$20),0),"")</f>
        <v/>
      </c>
      <c r="E259" s="129" t="str">
        <f>IFERROR(VLOOKUP($D$13&amp;"_"&amp;$A259,annexure1,COLUMNS($A$20:E$20),0),"")</f>
        <v/>
      </c>
      <c r="F259" s="130" t="str">
        <f>IFERROR(VLOOKUP($D$13&amp;"_"&amp;$A259,annexure1,COLUMNS($A$20:F$20),0),"")</f>
        <v/>
      </c>
      <c r="G259" s="130" t="str">
        <f>IFERROR(VLOOKUP($D$13&amp;"_"&amp;$A259,annexure1,COLUMNS($A$20:G$20),0),"")</f>
        <v/>
      </c>
      <c r="H259" s="130" t="str">
        <f>IFERROR(VLOOKUP($D$13&amp;"_"&amp;$A259,annexure1,COLUMNS($A$20:H$20),0),"")</f>
        <v/>
      </c>
      <c r="I259" s="130" t="str">
        <f>IFERROR(VLOOKUP($D$13&amp;"_"&amp;$A259,annexure1,COLUMNS($A$20:I$20),0),"")</f>
        <v/>
      </c>
      <c r="J259" s="130" t="str">
        <f>IFERROR(VLOOKUP($D$13&amp;"_"&amp;$A259,annexure1,COLUMNS($A$20:J$20),0),"")</f>
        <v/>
      </c>
      <c r="K259" s="130" t="str">
        <f>IFERROR(VLOOKUP($D$13&amp;"_"&amp;$A259,annexure1,COLUMNS($A$20:K$20),0),"")</f>
        <v/>
      </c>
    </row>
    <row r="260" spans="1:11">
      <c r="A260" s="7">
        <v>240</v>
      </c>
      <c r="B260" s="127" t="str">
        <f t="shared" si="7"/>
        <v/>
      </c>
      <c r="C260" s="127" t="str">
        <f t="shared" si="8"/>
        <v/>
      </c>
      <c r="D260" s="128" t="str">
        <f>IFERROR(VLOOKUP($D$13&amp;"_"&amp;$A260,annexure1,COLUMNS($A$20:D$20),0),"")</f>
        <v/>
      </c>
      <c r="E260" s="129" t="str">
        <f>IFERROR(VLOOKUP($D$13&amp;"_"&amp;$A260,annexure1,COLUMNS($A$20:E$20),0),"")</f>
        <v/>
      </c>
      <c r="F260" s="130" t="str">
        <f>IFERROR(VLOOKUP($D$13&amp;"_"&amp;$A260,annexure1,COLUMNS($A$20:F$20),0),"")</f>
        <v/>
      </c>
      <c r="G260" s="130" t="str">
        <f>IFERROR(VLOOKUP($D$13&amp;"_"&amp;$A260,annexure1,COLUMNS($A$20:G$20),0),"")</f>
        <v/>
      </c>
      <c r="H260" s="130" t="str">
        <f>IFERROR(VLOOKUP($D$13&amp;"_"&amp;$A260,annexure1,COLUMNS($A$20:H$20),0),"")</f>
        <v/>
      </c>
      <c r="I260" s="130" t="str">
        <f>IFERROR(VLOOKUP($D$13&amp;"_"&amp;$A260,annexure1,COLUMNS($A$20:I$20),0),"")</f>
        <v/>
      </c>
      <c r="J260" s="130" t="str">
        <f>IFERROR(VLOOKUP($D$13&amp;"_"&amp;$A260,annexure1,COLUMNS($A$20:J$20),0),"")</f>
        <v/>
      </c>
      <c r="K260" s="130" t="str">
        <f>IFERROR(VLOOKUP($D$13&amp;"_"&amp;$A260,annexure1,COLUMNS($A$20:K$20),0),"")</f>
        <v/>
      </c>
    </row>
    <row r="261" spans="1:11">
      <c r="A261" s="7">
        <v>241</v>
      </c>
      <c r="B261" s="127" t="str">
        <f t="shared" si="7"/>
        <v/>
      </c>
      <c r="C261" s="127" t="str">
        <f t="shared" si="8"/>
        <v/>
      </c>
      <c r="D261" s="128" t="str">
        <f>IFERROR(VLOOKUP($D$13&amp;"_"&amp;$A261,annexure1,COLUMNS($A$20:D$20),0),"")</f>
        <v/>
      </c>
      <c r="E261" s="129" t="str">
        <f>IFERROR(VLOOKUP($D$13&amp;"_"&amp;$A261,annexure1,COLUMNS($A$20:E$20),0),"")</f>
        <v/>
      </c>
      <c r="F261" s="130" t="str">
        <f>IFERROR(VLOOKUP($D$13&amp;"_"&amp;$A261,annexure1,COLUMNS($A$20:F$20),0),"")</f>
        <v/>
      </c>
      <c r="G261" s="130" t="str">
        <f>IFERROR(VLOOKUP($D$13&amp;"_"&amp;$A261,annexure1,COLUMNS($A$20:G$20),0),"")</f>
        <v/>
      </c>
      <c r="H261" s="130" t="str">
        <f>IFERROR(VLOOKUP($D$13&amp;"_"&amp;$A261,annexure1,COLUMNS($A$20:H$20),0),"")</f>
        <v/>
      </c>
      <c r="I261" s="130" t="str">
        <f>IFERROR(VLOOKUP($D$13&amp;"_"&amp;$A261,annexure1,COLUMNS($A$20:I$20),0),"")</f>
        <v/>
      </c>
      <c r="J261" s="130" t="str">
        <f>IFERROR(VLOOKUP($D$13&amp;"_"&amp;$A261,annexure1,COLUMNS($A$20:J$20),0),"")</f>
        <v/>
      </c>
      <c r="K261" s="130" t="str">
        <f>IFERROR(VLOOKUP($D$13&amp;"_"&amp;$A261,annexure1,COLUMNS($A$20:K$20),0),"")</f>
        <v/>
      </c>
    </row>
    <row r="262" spans="1:11">
      <c r="A262" s="7">
        <v>242</v>
      </c>
      <c r="B262" s="127" t="str">
        <f t="shared" si="7"/>
        <v/>
      </c>
      <c r="C262" s="127" t="str">
        <f t="shared" si="8"/>
        <v/>
      </c>
      <c r="D262" s="128" t="str">
        <f>IFERROR(VLOOKUP($D$13&amp;"_"&amp;$A262,annexure1,COLUMNS($A$20:D$20),0),"")</f>
        <v/>
      </c>
      <c r="E262" s="129" t="str">
        <f>IFERROR(VLOOKUP($D$13&amp;"_"&amp;$A262,annexure1,COLUMNS($A$20:E$20),0),"")</f>
        <v/>
      </c>
      <c r="F262" s="130" t="str">
        <f>IFERROR(VLOOKUP($D$13&amp;"_"&amp;$A262,annexure1,COLUMNS($A$20:F$20),0),"")</f>
        <v/>
      </c>
      <c r="G262" s="130" t="str">
        <f>IFERROR(VLOOKUP($D$13&amp;"_"&amp;$A262,annexure1,COLUMNS($A$20:G$20),0),"")</f>
        <v/>
      </c>
      <c r="H262" s="130" t="str">
        <f>IFERROR(VLOOKUP($D$13&amp;"_"&amp;$A262,annexure1,COLUMNS($A$20:H$20),0),"")</f>
        <v/>
      </c>
      <c r="I262" s="130" t="str">
        <f>IFERROR(VLOOKUP($D$13&amp;"_"&amp;$A262,annexure1,COLUMNS($A$20:I$20),0),"")</f>
        <v/>
      </c>
      <c r="J262" s="130" t="str">
        <f>IFERROR(VLOOKUP($D$13&amp;"_"&amp;$A262,annexure1,COLUMNS($A$20:J$20),0),"")</f>
        <v/>
      </c>
      <c r="K262" s="130" t="str">
        <f>IFERROR(VLOOKUP($D$13&amp;"_"&amp;$A262,annexure1,COLUMNS($A$20:K$20),0),"")</f>
        <v/>
      </c>
    </row>
    <row r="263" spans="1:11">
      <c r="A263" s="7">
        <v>243</v>
      </c>
      <c r="B263" s="127" t="str">
        <f t="shared" si="7"/>
        <v/>
      </c>
      <c r="C263" s="127" t="str">
        <f t="shared" si="8"/>
        <v/>
      </c>
      <c r="D263" s="128" t="str">
        <f>IFERROR(VLOOKUP($D$13&amp;"_"&amp;$A263,annexure1,COLUMNS($A$20:D$20),0),"")</f>
        <v/>
      </c>
      <c r="E263" s="129" t="str">
        <f>IFERROR(VLOOKUP($D$13&amp;"_"&amp;$A263,annexure1,COLUMNS($A$20:E$20),0),"")</f>
        <v/>
      </c>
      <c r="F263" s="130" t="str">
        <f>IFERROR(VLOOKUP($D$13&amp;"_"&amp;$A263,annexure1,COLUMNS($A$20:F$20),0),"")</f>
        <v/>
      </c>
      <c r="G263" s="130" t="str">
        <f>IFERROR(VLOOKUP($D$13&amp;"_"&amp;$A263,annexure1,COLUMNS($A$20:G$20),0),"")</f>
        <v/>
      </c>
      <c r="H263" s="130" t="str">
        <f>IFERROR(VLOOKUP($D$13&amp;"_"&amp;$A263,annexure1,COLUMNS($A$20:H$20),0),"")</f>
        <v/>
      </c>
      <c r="I263" s="130" t="str">
        <f>IFERROR(VLOOKUP($D$13&amp;"_"&amp;$A263,annexure1,COLUMNS($A$20:I$20),0),"")</f>
        <v/>
      </c>
      <c r="J263" s="130" t="str">
        <f>IFERROR(VLOOKUP($D$13&amp;"_"&amp;$A263,annexure1,COLUMNS($A$20:J$20),0),"")</f>
        <v/>
      </c>
      <c r="K263" s="130" t="str">
        <f>IFERROR(VLOOKUP($D$13&amp;"_"&amp;$A263,annexure1,COLUMNS($A$20:K$20),0),"")</f>
        <v/>
      </c>
    </row>
    <row r="264" spans="1:11">
      <c r="A264" s="7">
        <v>244</v>
      </c>
      <c r="B264" s="127" t="str">
        <f t="shared" si="7"/>
        <v/>
      </c>
      <c r="C264" s="127" t="str">
        <f t="shared" si="8"/>
        <v/>
      </c>
      <c r="D264" s="128" t="str">
        <f>IFERROR(VLOOKUP($D$13&amp;"_"&amp;$A264,annexure1,COLUMNS($A$20:D$20),0),"")</f>
        <v/>
      </c>
      <c r="E264" s="129" t="str">
        <f>IFERROR(VLOOKUP($D$13&amp;"_"&amp;$A264,annexure1,COLUMNS($A$20:E$20),0),"")</f>
        <v/>
      </c>
      <c r="F264" s="130" t="str">
        <f>IFERROR(VLOOKUP($D$13&amp;"_"&amp;$A264,annexure1,COLUMNS($A$20:F$20),0),"")</f>
        <v/>
      </c>
      <c r="G264" s="130" t="str">
        <f>IFERROR(VLOOKUP($D$13&amp;"_"&amp;$A264,annexure1,COLUMNS($A$20:G$20),0),"")</f>
        <v/>
      </c>
      <c r="H264" s="130" t="str">
        <f>IFERROR(VLOOKUP($D$13&amp;"_"&amp;$A264,annexure1,COLUMNS($A$20:H$20),0),"")</f>
        <v/>
      </c>
      <c r="I264" s="130" t="str">
        <f>IFERROR(VLOOKUP($D$13&amp;"_"&amp;$A264,annexure1,COLUMNS($A$20:I$20),0),"")</f>
        <v/>
      </c>
      <c r="J264" s="130" t="str">
        <f>IFERROR(VLOOKUP($D$13&amp;"_"&amp;$A264,annexure1,COLUMNS($A$20:J$20),0),"")</f>
        <v/>
      </c>
      <c r="K264" s="130" t="str">
        <f>IFERROR(VLOOKUP($D$13&amp;"_"&amp;$A264,annexure1,COLUMNS($A$20:K$20),0),"")</f>
        <v/>
      </c>
    </row>
    <row r="265" spans="1:11">
      <c r="A265" s="7">
        <v>245</v>
      </c>
      <c r="B265" s="127" t="str">
        <f t="shared" si="7"/>
        <v/>
      </c>
      <c r="C265" s="127" t="str">
        <f t="shared" si="8"/>
        <v/>
      </c>
      <c r="D265" s="128" t="str">
        <f>IFERROR(VLOOKUP($D$13&amp;"_"&amp;$A265,annexure1,COLUMNS($A$20:D$20),0),"")</f>
        <v/>
      </c>
      <c r="E265" s="129" t="str">
        <f>IFERROR(VLOOKUP($D$13&amp;"_"&amp;$A265,annexure1,COLUMNS($A$20:E$20),0),"")</f>
        <v/>
      </c>
      <c r="F265" s="130" t="str">
        <f>IFERROR(VLOOKUP($D$13&amp;"_"&amp;$A265,annexure1,COLUMNS($A$20:F$20),0),"")</f>
        <v/>
      </c>
      <c r="G265" s="130" t="str">
        <f>IFERROR(VLOOKUP($D$13&amp;"_"&amp;$A265,annexure1,COLUMNS($A$20:G$20),0),"")</f>
        <v/>
      </c>
      <c r="H265" s="130" t="str">
        <f>IFERROR(VLOOKUP($D$13&amp;"_"&amp;$A265,annexure1,COLUMNS($A$20:H$20),0),"")</f>
        <v/>
      </c>
      <c r="I265" s="130" t="str">
        <f>IFERROR(VLOOKUP($D$13&amp;"_"&amp;$A265,annexure1,COLUMNS($A$20:I$20),0),"")</f>
        <v/>
      </c>
      <c r="J265" s="130" t="str">
        <f>IFERROR(VLOOKUP($D$13&amp;"_"&amp;$A265,annexure1,COLUMNS($A$20:J$20),0),"")</f>
        <v/>
      </c>
      <c r="K265" s="130" t="str">
        <f>IFERROR(VLOOKUP($D$13&amp;"_"&amp;$A265,annexure1,COLUMNS($A$20:K$20),0),"")</f>
        <v/>
      </c>
    </row>
    <row r="266" spans="1:11">
      <c r="A266" s="7">
        <v>246</v>
      </c>
      <c r="B266" s="127" t="str">
        <f t="shared" si="7"/>
        <v/>
      </c>
      <c r="C266" s="127" t="str">
        <f t="shared" si="8"/>
        <v/>
      </c>
      <c r="D266" s="128" t="str">
        <f>IFERROR(VLOOKUP($D$13&amp;"_"&amp;$A266,annexure1,COLUMNS($A$20:D$20),0),"")</f>
        <v/>
      </c>
      <c r="E266" s="129" t="str">
        <f>IFERROR(VLOOKUP($D$13&amp;"_"&amp;$A266,annexure1,COLUMNS($A$20:E$20),0),"")</f>
        <v/>
      </c>
      <c r="F266" s="130" t="str">
        <f>IFERROR(VLOOKUP($D$13&amp;"_"&amp;$A266,annexure1,COLUMNS($A$20:F$20),0),"")</f>
        <v/>
      </c>
      <c r="G266" s="130" t="str">
        <f>IFERROR(VLOOKUP($D$13&amp;"_"&amp;$A266,annexure1,COLUMNS($A$20:G$20),0),"")</f>
        <v/>
      </c>
      <c r="H266" s="130" t="str">
        <f>IFERROR(VLOOKUP($D$13&amp;"_"&amp;$A266,annexure1,COLUMNS($A$20:H$20),0),"")</f>
        <v/>
      </c>
      <c r="I266" s="130" t="str">
        <f>IFERROR(VLOOKUP($D$13&amp;"_"&amp;$A266,annexure1,COLUMNS($A$20:I$20),0),"")</f>
        <v/>
      </c>
      <c r="J266" s="130" t="str">
        <f>IFERROR(VLOOKUP($D$13&amp;"_"&amp;$A266,annexure1,COLUMNS($A$20:J$20),0),"")</f>
        <v/>
      </c>
      <c r="K266" s="130" t="str">
        <f>IFERROR(VLOOKUP($D$13&amp;"_"&amp;$A266,annexure1,COLUMNS($A$20:K$20),0),"")</f>
        <v/>
      </c>
    </row>
    <row r="267" spans="1:11">
      <c r="A267" s="7">
        <v>247</v>
      </c>
      <c r="B267" s="127" t="str">
        <f t="shared" si="7"/>
        <v/>
      </c>
      <c r="C267" s="127" t="str">
        <f t="shared" si="8"/>
        <v/>
      </c>
      <c r="D267" s="128" t="str">
        <f>IFERROR(VLOOKUP($D$13&amp;"_"&amp;$A267,annexure1,COLUMNS($A$20:D$20),0),"")</f>
        <v/>
      </c>
      <c r="E267" s="129" t="str">
        <f>IFERROR(VLOOKUP($D$13&amp;"_"&amp;$A267,annexure1,COLUMNS($A$20:E$20),0),"")</f>
        <v/>
      </c>
      <c r="F267" s="130" t="str">
        <f>IFERROR(VLOOKUP($D$13&amp;"_"&amp;$A267,annexure1,COLUMNS($A$20:F$20),0),"")</f>
        <v/>
      </c>
      <c r="G267" s="130" t="str">
        <f>IFERROR(VLOOKUP($D$13&amp;"_"&amp;$A267,annexure1,COLUMNS($A$20:G$20),0),"")</f>
        <v/>
      </c>
      <c r="H267" s="130" t="str">
        <f>IFERROR(VLOOKUP($D$13&amp;"_"&amp;$A267,annexure1,COLUMNS($A$20:H$20),0),"")</f>
        <v/>
      </c>
      <c r="I267" s="130" t="str">
        <f>IFERROR(VLOOKUP($D$13&amp;"_"&amp;$A267,annexure1,COLUMNS($A$20:I$20),0),"")</f>
        <v/>
      </c>
      <c r="J267" s="130" t="str">
        <f>IFERROR(VLOOKUP($D$13&amp;"_"&amp;$A267,annexure1,COLUMNS($A$20:J$20),0),"")</f>
        <v/>
      </c>
      <c r="K267" s="130" t="str">
        <f>IFERROR(VLOOKUP($D$13&amp;"_"&amp;$A267,annexure1,COLUMNS($A$20:K$20),0),"")</f>
        <v/>
      </c>
    </row>
    <row r="268" spans="1:11">
      <c r="A268" s="7">
        <v>248</v>
      </c>
      <c r="B268" s="127" t="str">
        <f t="shared" si="7"/>
        <v/>
      </c>
      <c r="C268" s="127" t="str">
        <f t="shared" si="8"/>
        <v/>
      </c>
      <c r="D268" s="128" t="str">
        <f>IFERROR(VLOOKUP($D$13&amp;"_"&amp;$A268,annexure1,COLUMNS($A$20:D$20),0),"")</f>
        <v/>
      </c>
      <c r="E268" s="129" t="str">
        <f>IFERROR(VLOOKUP($D$13&amp;"_"&amp;$A268,annexure1,COLUMNS($A$20:E$20),0),"")</f>
        <v/>
      </c>
      <c r="F268" s="130" t="str">
        <f>IFERROR(VLOOKUP($D$13&amp;"_"&amp;$A268,annexure1,COLUMNS($A$20:F$20),0),"")</f>
        <v/>
      </c>
      <c r="G268" s="130" t="str">
        <f>IFERROR(VLOOKUP($D$13&amp;"_"&amp;$A268,annexure1,COLUMNS($A$20:G$20),0),"")</f>
        <v/>
      </c>
      <c r="H268" s="130" t="str">
        <f>IFERROR(VLOOKUP($D$13&amp;"_"&amp;$A268,annexure1,COLUMNS($A$20:H$20),0),"")</f>
        <v/>
      </c>
      <c r="I268" s="130" t="str">
        <f>IFERROR(VLOOKUP($D$13&amp;"_"&amp;$A268,annexure1,COLUMNS($A$20:I$20),0),"")</f>
        <v/>
      </c>
      <c r="J268" s="130" t="str">
        <f>IFERROR(VLOOKUP($D$13&amp;"_"&amp;$A268,annexure1,COLUMNS($A$20:J$20),0),"")</f>
        <v/>
      </c>
      <c r="K268" s="130" t="str">
        <f>IFERROR(VLOOKUP($D$13&amp;"_"&amp;$A268,annexure1,COLUMNS($A$20:K$20),0),"")</f>
        <v/>
      </c>
    </row>
    <row r="269" spans="1:11">
      <c r="A269" s="7">
        <v>249</v>
      </c>
      <c r="B269" s="127" t="str">
        <f t="shared" si="7"/>
        <v/>
      </c>
      <c r="C269" s="127" t="str">
        <f t="shared" si="8"/>
        <v/>
      </c>
      <c r="D269" s="128" t="str">
        <f>IFERROR(VLOOKUP($D$13&amp;"_"&amp;$A269,annexure1,COLUMNS($A$20:D$20),0),"")</f>
        <v/>
      </c>
      <c r="E269" s="129" t="str">
        <f>IFERROR(VLOOKUP($D$13&amp;"_"&amp;$A269,annexure1,COLUMNS($A$20:E$20),0),"")</f>
        <v/>
      </c>
      <c r="F269" s="130" t="str">
        <f>IFERROR(VLOOKUP($D$13&amp;"_"&amp;$A269,annexure1,COLUMNS($A$20:F$20),0),"")</f>
        <v/>
      </c>
      <c r="G269" s="130" t="str">
        <f>IFERROR(VLOOKUP($D$13&amp;"_"&amp;$A269,annexure1,COLUMNS($A$20:G$20),0),"")</f>
        <v/>
      </c>
      <c r="H269" s="130" t="str">
        <f>IFERROR(VLOOKUP($D$13&amp;"_"&amp;$A269,annexure1,COLUMNS($A$20:H$20),0),"")</f>
        <v/>
      </c>
      <c r="I269" s="130" t="str">
        <f>IFERROR(VLOOKUP($D$13&amp;"_"&amp;$A269,annexure1,COLUMNS($A$20:I$20),0),"")</f>
        <v/>
      </c>
      <c r="J269" s="130" t="str">
        <f>IFERROR(VLOOKUP($D$13&amp;"_"&amp;$A269,annexure1,COLUMNS($A$20:J$20),0),"")</f>
        <v/>
      </c>
      <c r="K269" s="130" t="str">
        <f>IFERROR(VLOOKUP($D$13&amp;"_"&amp;$A269,annexure1,COLUMNS($A$20:K$20),0),"")</f>
        <v/>
      </c>
    </row>
    <row r="270" spans="1:11">
      <c r="A270" s="7">
        <v>250</v>
      </c>
      <c r="B270" s="127" t="str">
        <f t="shared" si="7"/>
        <v/>
      </c>
      <c r="C270" s="127" t="str">
        <f t="shared" si="8"/>
        <v/>
      </c>
      <c r="D270" s="128" t="str">
        <f>IFERROR(VLOOKUP($D$13&amp;"_"&amp;$A270,annexure1,COLUMNS($A$20:D$20),0),"")</f>
        <v/>
      </c>
      <c r="E270" s="129" t="str">
        <f>IFERROR(VLOOKUP($D$13&amp;"_"&amp;$A270,annexure1,COLUMNS($A$20:E$20),0),"")</f>
        <v/>
      </c>
      <c r="F270" s="130" t="str">
        <f>IFERROR(VLOOKUP($D$13&amp;"_"&amp;$A270,annexure1,COLUMNS($A$20:F$20),0),"")</f>
        <v/>
      </c>
      <c r="G270" s="130" t="str">
        <f>IFERROR(VLOOKUP($D$13&amp;"_"&amp;$A270,annexure1,COLUMNS($A$20:G$20),0),"")</f>
        <v/>
      </c>
      <c r="H270" s="130" t="str">
        <f>IFERROR(VLOOKUP($D$13&amp;"_"&amp;$A270,annexure1,COLUMNS($A$20:H$20),0),"")</f>
        <v/>
      </c>
      <c r="I270" s="130" t="str">
        <f>IFERROR(VLOOKUP($D$13&amp;"_"&amp;$A270,annexure1,COLUMNS($A$20:I$20),0),"")</f>
        <v/>
      </c>
      <c r="J270" s="130" t="str">
        <f>IFERROR(VLOOKUP($D$13&amp;"_"&amp;$A270,annexure1,COLUMNS($A$20:J$20),0),"")</f>
        <v/>
      </c>
      <c r="K270" s="130" t="str">
        <f>IFERROR(VLOOKUP($D$13&amp;"_"&amp;$A270,annexure1,COLUMNS($A$20:K$20),0),"")</f>
        <v/>
      </c>
    </row>
    <row r="271" spans="1:11">
      <c r="A271" s="7">
        <v>251</v>
      </c>
      <c r="B271" s="127" t="str">
        <f t="shared" si="7"/>
        <v/>
      </c>
      <c r="C271" s="127" t="str">
        <f t="shared" si="8"/>
        <v/>
      </c>
      <c r="D271" s="128" t="str">
        <f>IFERROR(VLOOKUP($D$13&amp;"_"&amp;$A271,annexure1,COLUMNS($A$20:D$20),0),"")</f>
        <v/>
      </c>
      <c r="E271" s="129" t="str">
        <f>IFERROR(VLOOKUP($D$13&amp;"_"&amp;$A271,annexure1,COLUMNS($A$20:E$20),0),"")</f>
        <v/>
      </c>
      <c r="F271" s="130" t="str">
        <f>IFERROR(VLOOKUP($D$13&amp;"_"&amp;$A271,annexure1,COLUMNS($A$20:F$20),0),"")</f>
        <v/>
      </c>
      <c r="G271" s="130" t="str">
        <f>IFERROR(VLOOKUP($D$13&amp;"_"&amp;$A271,annexure1,COLUMNS($A$20:G$20),0),"")</f>
        <v/>
      </c>
      <c r="H271" s="130" t="str">
        <f>IFERROR(VLOOKUP($D$13&amp;"_"&amp;$A271,annexure1,COLUMNS($A$20:H$20),0),"")</f>
        <v/>
      </c>
      <c r="I271" s="130" t="str">
        <f>IFERROR(VLOOKUP($D$13&amp;"_"&amp;$A271,annexure1,COLUMNS($A$20:I$20),0),"")</f>
        <v/>
      </c>
      <c r="J271" s="130" t="str">
        <f>IFERROR(VLOOKUP($D$13&amp;"_"&amp;$A271,annexure1,COLUMNS($A$20:J$20),0),"")</f>
        <v/>
      </c>
      <c r="K271" s="130" t="str">
        <f>IFERROR(VLOOKUP($D$13&amp;"_"&amp;$A271,annexure1,COLUMNS($A$20:K$20),0),"")</f>
        <v/>
      </c>
    </row>
    <row r="272" spans="1:11">
      <c r="A272" s="7">
        <v>252</v>
      </c>
      <c r="B272" s="127" t="str">
        <f t="shared" si="7"/>
        <v/>
      </c>
      <c r="C272" s="127" t="str">
        <f t="shared" si="8"/>
        <v/>
      </c>
      <c r="D272" s="128" t="str">
        <f>IFERROR(VLOOKUP($D$13&amp;"_"&amp;$A272,annexure1,COLUMNS($A$20:D$20),0),"")</f>
        <v/>
      </c>
      <c r="E272" s="129" t="str">
        <f>IFERROR(VLOOKUP($D$13&amp;"_"&amp;$A272,annexure1,COLUMNS($A$20:E$20),0),"")</f>
        <v/>
      </c>
      <c r="F272" s="130" t="str">
        <f>IFERROR(VLOOKUP($D$13&amp;"_"&amp;$A272,annexure1,COLUMNS($A$20:F$20),0),"")</f>
        <v/>
      </c>
      <c r="G272" s="130" t="str">
        <f>IFERROR(VLOOKUP($D$13&amp;"_"&amp;$A272,annexure1,COLUMNS($A$20:G$20),0),"")</f>
        <v/>
      </c>
      <c r="H272" s="130" t="str">
        <f>IFERROR(VLOOKUP($D$13&amp;"_"&amp;$A272,annexure1,COLUMNS($A$20:H$20),0),"")</f>
        <v/>
      </c>
      <c r="I272" s="130" t="str">
        <f>IFERROR(VLOOKUP($D$13&amp;"_"&amp;$A272,annexure1,COLUMNS($A$20:I$20),0),"")</f>
        <v/>
      </c>
      <c r="J272" s="130" t="str">
        <f>IFERROR(VLOOKUP($D$13&amp;"_"&amp;$A272,annexure1,COLUMNS($A$20:J$20),0),"")</f>
        <v/>
      </c>
      <c r="K272" s="130" t="str">
        <f>IFERROR(VLOOKUP($D$13&amp;"_"&amp;$A272,annexure1,COLUMNS($A$20:K$20),0),"")</f>
        <v/>
      </c>
    </row>
    <row r="273" spans="1:11">
      <c r="A273" s="7">
        <v>253</v>
      </c>
      <c r="B273" s="127" t="str">
        <f t="shared" si="7"/>
        <v/>
      </c>
      <c r="C273" s="127" t="str">
        <f t="shared" si="8"/>
        <v/>
      </c>
      <c r="D273" s="128" t="str">
        <f>IFERROR(VLOOKUP($D$13&amp;"_"&amp;$A273,annexure1,COLUMNS($A$20:D$20),0),"")</f>
        <v/>
      </c>
      <c r="E273" s="129" t="str">
        <f>IFERROR(VLOOKUP($D$13&amp;"_"&amp;$A273,annexure1,COLUMNS($A$20:E$20),0),"")</f>
        <v/>
      </c>
      <c r="F273" s="130" t="str">
        <f>IFERROR(VLOOKUP($D$13&amp;"_"&amp;$A273,annexure1,COLUMNS($A$20:F$20),0),"")</f>
        <v/>
      </c>
      <c r="G273" s="130" t="str">
        <f>IFERROR(VLOOKUP($D$13&amp;"_"&amp;$A273,annexure1,COLUMNS($A$20:G$20),0),"")</f>
        <v/>
      </c>
      <c r="H273" s="130" t="str">
        <f>IFERROR(VLOOKUP($D$13&amp;"_"&amp;$A273,annexure1,COLUMNS($A$20:H$20),0),"")</f>
        <v/>
      </c>
      <c r="I273" s="130" t="str">
        <f>IFERROR(VLOOKUP($D$13&amp;"_"&amp;$A273,annexure1,COLUMNS($A$20:I$20),0),"")</f>
        <v/>
      </c>
      <c r="J273" s="130" t="str">
        <f>IFERROR(VLOOKUP($D$13&amp;"_"&amp;$A273,annexure1,COLUMNS($A$20:J$20),0),"")</f>
        <v/>
      </c>
      <c r="K273" s="130" t="str">
        <f>IFERROR(VLOOKUP($D$13&amp;"_"&amp;$A273,annexure1,COLUMNS($A$20:K$20),0),"")</f>
        <v/>
      </c>
    </row>
    <row r="274" spans="1:11">
      <c r="A274" s="7">
        <v>254</v>
      </c>
      <c r="B274" s="127" t="str">
        <f t="shared" si="7"/>
        <v/>
      </c>
      <c r="C274" s="127" t="str">
        <f t="shared" si="8"/>
        <v/>
      </c>
      <c r="D274" s="128" t="str">
        <f>IFERROR(VLOOKUP($D$13&amp;"_"&amp;$A274,annexure1,COLUMNS($A$20:D$20),0),"")</f>
        <v/>
      </c>
      <c r="E274" s="129" t="str">
        <f>IFERROR(VLOOKUP($D$13&amp;"_"&amp;$A274,annexure1,COLUMNS($A$20:E$20),0),"")</f>
        <v/>
      </c>
      <c r="F274" s="130" t="str">
        <f>IFERROR(VLOOKUP($D$13&amp;"_"&amp;$A274,annexure1,COLUMNS($A$20:F$20),0),"")</f>
        <v/>
      </c>
      <c r="G274" s="130" t="str">
        <f>IFERROR(VLOOKUP($D$13&amp;"_"&amp;$A274,annexure1,COLUMNS($A$20:G$20),0),"")</f>
        <v/>
      </c>
      <c r="H274" s="130" t="str">
        <f>IFERROR(VLOOKUP($D$13&amp;"_"&amp;$A274,annexure1,COLUMNS($A$20:H$20),0),"")</f>
        <v/>
      </c>
      <c r="I274" s="130" t="str">
        <f>IFERROR(VLOOKUP($D$13&amp;"_"&amp;$A274,annexure1,COLUMNS($A$20:I$20),0),"")</f>
        <v/>
      </c>
      <c r="J274" s="130" t="str">
        <f>IFERROR(VLOOKUP($D$13&amp;"_"&amp;$A274,annexure1,COLUMNS($A$20:J$20),0),"")</f>
        <v/>
      </c>
      <c r="K274" s="130" t="str">
        <f>IFERROR(VLOOKUP($D$13&amp;"_"&amp;$A274,annexure1,COLUMNS($A$20:K$20),0),"")</f>
        <v/>
      </c>
    </row>
    <row r="275" spans="1:11">
      <c r="A275" s="7">
        <v>255</v>
      </c>
      <c r="B275" s="127" t="str">
        <f t="shared" si="7"/>
        <v/>
      </c>
      <c r="C275" s="127" t="str">
        <f t="shared" si="8"/>
        <v/>
      </c>
      <c r="D275" s="128" t="str">
        <f>IFERROR(VLOOKUP($D$13&amp;"_"&amp;$A275,annexure1,COLUMNS($A$20:D$20),0),"")</f>
        <v/>
      </c>
      <c r="E275" s="129" t="str">
        <f>IFERROR(VLOOKUP($D$13&amp;"_"&amp;$A275,annexure1,COLUMNS($A$20:E$20),0),"")</f>
        <v/>
      </c>
      <c r="F275" s="130" t="str">
        <f>IFERROR(VLOOKUP($D$13&amp;"_"&amp;$A275,annexure1,COLUMNS($A$20:F$20),0),"")</f>
        <v/>
      </c>
      <c r="G275" s="130" t="str">
        <f>IFERROR(VLOOKUP($D$13&amp;"_"&amp;$A275,annexure1,COLUMNS($A$20:G$20),0),"")</f>
        <v/>
      </c>
      <c r="H275" s="130" t="str">
        <f>IFERROR(VLOOKUP($D$13&amp;"_"&amp;$A275,annexure1,COLUMNS($A$20:H$20),0),"")</f>
        <v/>
      </c>
      <c r="I275" s="130" t="str">
        <f>IFERROR(VLOOKUP($D$13&amp;"_"&amp;$A275,annexure1,COLUMNS($A$20:I$20),0),"")</f>
        <v/>
      </c>
      <c r="J275" s="130" t="str">
        <f>IFERROR(VLOOKUP($D$13&amp;"_"&amp;$A275,annexure1,COLUMNS($A$20:J$20),0),"")</f>
        <v/>
      </c>
      <c r="K275" s="130" t="str">
        <f>IFERROR(VLOOKUP($D$13&amp;"_"&amp;$A275,annexure1,COLUMNS($A$20:K$20),0),"")</f>
        <v/>
      </c>
    </row>
    <row r="276" spans="1:11">
      <c r="A276" s="7">
        <v>256</v>
      </c>
      <c r="B276" s="127" t="str">
        <f t="shared" si="7"/>
        <v/>
      </c>
      <c r="C276" s="127" t="str">
        <f t="shared" si="8"/>
        <v/>
      </c>
      <c r="D276" s="128" t="str">
        <f>IFERROR(VLOOKUP($D$13&amp;"_"&amp;$A276,annexure1,COLUMNS($A$20:D$20),0),"")</f>
        <v/>
      </c>
      <c r="E276" s="129" t="str">
        <f>IFERROR(VLOOKUP($D$13&amp;"_"&amp;$A276,annexure1,COLUMNS($A$20:E$20),0),"")</f>
        <v/>
      </c>
      <c r="F276" s="130" t="str">
        <f>IFERROR(VLOOKUP($D$13&amp;"_"&amp;$A276,annexure1,COLUMNS($A$20:F$20),0),"")</f>
        <v/>
      </c>
      <c r="G276" s="130" t="str">
        <f>IFERROR(VLOOKUP($D$13&amp;"_"&amp;$A276,annexure1,COLUMNS($A$20:G$20),0),"")</f>
        <v/>
      </c>
      <c r="H276" s="130" t="str">
        <f>IFERROR(VLOOKUP($D$13&amp;"_"&amp;$A276,annexure1,COLUMNS($A$20:H$20),0),"")</f>
        <v/>
      </c>
      <c r="I276" s="130" t="str">
        <f>IFERROR(VLOOKUP($D$13&amp;"_"&amp;$A276,annexure1,COLUMNS($A$20:I$20),0),"")</f>
        <v/>
      </c>
      <c r="J276" s="130" t="str">
        <f>IFERROR(VLOOKUP($D$13&amp;"_"&amp;$A276,annexure1,COLUMNS($A$20:J$20),0),"")</f>
        <v/>
      </c>
      <c r="K276" s="130" t="str">
        <f>IFERROR(VLOOKUP($D$13&amp;"_"&amp;$A276,annexure1,COLUMNS($A$20:K$20),0),"")</f>
        <v/>
      </c>
    </row>
    <row r="277" spans="1:11">
      <c r="A277" s="7">
        <v>257</v>
      </c>
      <c r="B277" s="127" t="str">
        <f t="shared" ref="B277:B340" si="9">IFERROR(VLOOKUP($D$13&amp;"_"&amp;$A277,annexure1,3,0),"")</f>
        <v/>
      </c>
      <c r="C277" s="127" t="str">
        <f t="shared" ref="C277:C340" si="10">IFERROR(VLOOKUP($D$13&amp;"_"&amp;$A277,annexure1,2,0),"")</f>
        <v/>
      </c>
      <c r="D277" s="128" t="str">
        <f>IFERROR(VLOOKUP($D$13&amp;"_"&amp;$A277,annexure1,COLUMNS($A$20:D$20),0),"")</f>
        <v/>
      </c>
      <c r="E277" s="129" t="str">
        <f>IFERROR(VLOOKUP($D$13&amp;"_"&amp;$A277,annexure1,COLUMNS($A$20:E$20),0),"")</f>
        <v/>
      </c>
      <c r="F277" s="130" t="str">
        <f>IFERROR(VLOOKUP($D$13&amp;"_"&amp;$A277,annexure1,COLUMNS($A$20:F$20),0),"")</f>
        <v/>
      </c>
      <c r="G277" s="130" t="str">
        <f>IFERROR(VLOOKUP($D$13&amp;"_"&amp;$A277,annexure1,COLUMNS($A$20:G$20),0),"")</f>
        <v/>
      </c>
      <c r="H277" s="130" t="str">
        <f>IFERROR(VLOOKUP($D$13&amp;"_"&amp;$A277,annexure1,COLUMNS($A$20:H$20),0),"")</f>
        <v/>
      </c>
      <c r="I277" s="130" t="str">
        <f>IFERROR(VLOOKUP($D$13&amp;"_"&amp;$A277,annexure1,COLUMNS($A$20:I$20),0),"")</f>
        <v/>
      </c>
      <c r="J277" s="130" t="str">
        <f>IFERROR(VLOOKUP($D$13&amp;"_"&amp;$A277,annexure1,COLUMNS($A$20:J$20),0),"")</f>
        <v/>
      </c>
      <c r="K277" s="130" t="str">
        <f>IFERROR(VLOOKUP($D$13&amp;"_"&amp;$A277,annexure1,COLUMNS($A$20:K$20),0),"")</f>
        <v/>
      </c>
    </row>
    <row r="278" spans="1:11">
      <c r="A278" s="7">
        <v>258</v>
      </c>
      <c r="B278" s="127" t="str">
        <f t="shared" si="9"/>
        <v/>
      </c>
      <c r="C278" s="127" t="str">
        <f t="shared" si="10"/>
        <v/>
      </c>
      <c r="D278" s="128" t="str">
        <f>IFERROR(VLOOKUP($D$13&amp;"_"&amp;$A278,annexure1,COLUMNS($A$20:D$20),0),"")</f>
        <v/>
      </c>
      <c r="E278" s="129" t="str">
        <f>IFERROR(VLOOKUP($D$13&amp;"_"&amp;$A278,annexure1,COLUMNS($A$20:E$20),0),"")</f>
        <v/>
      </c>
      <c r="F278" s="130" t="str">
        <f>IFERROR(VLOOKUP($D$13&amp;"_"&amp;$A278,annexure1,COLUMNS($A$20:F$20),0),"")</f>
        <v/>
      </c>
      <c r="G278" s="130" t="str">
        <f>IFERROR(VLOOKUP($D$13&amp;"_"&amp;$A278,annexure1,COLUMNS($A$20:G$20),0),"")</f>
        <v/>
      </c>
      <c r="H278" s="130" t="str">
        <f>IFERROR(VLOOKUP($D$13&amp;"_"&amp;$A278,annexure1,COLUMNS($A$20:H$20),0),"")</f>
        <v/>
      </c>
      <c r="I278" s="130" t="str">
        <f>IFERROR(VLOOKUP($D$13&amp;"_"&amp;$A278,annexure1,COLUMNS($A$20:I$20),0),"")</f>
        <v/>
      </c>
      <c r="J278" s="130" t="str">
        <f>IFERROR(VLOOKUP($D$13&amp;"_"&amp;$A278,annexure1,COLUMNS($A$20:J$20),0),"")</f>
        <v/>
      </c>
      <c r="K278" s="130" t="str">
        <f>IFERROR(VLOOKUP($D$13&amp;"_"&amp;$A278,annexure1,COLUMNS($A$20:K$20),0),"")</f>
        <v/>
      </c>
    </row>
    <row r="279" spans="1:11">
      <c r="A279" s="7">
        <v>259</v>
      </c>
      <c r="B279" s="127" t="str">
        <f t="shared" si="9"/>
        <v/>
      </c>
      <c r="C279" s="127" t="str">
        <f t="shared" si="10"/>
        <v/>
      </c>
      <c r="D279" s="128" t="str">
        <f>IFERROR(VLOOKUP($D$13&amp;"_"&amp;$A279,annexure1,COLUMNS($A$20:D$20),0),"")</f>
        <v/>
      </c>
      <c r="E279" s="129" t="str">
        <f>IFERROR(VLOOKUP($D$13&amp;"_"&amp;$A279,annexure1,COLUMNS($A$20:E$20),0),"")</f>
        <v/>
      </c>
      <c r="F279" s="130" t="str">
        <f>IFERROR(VLOOKUP($D$13&amp;"_"&amp;$A279,annexure1,COLUMNS($A$20:F$20),0),"")</f>
        <v/>
      </c>
      <c r="G279" s="130" t="str">
        <f>IFERROR(VLOOKUP($D$13&amp;"_"&amp;$A279,annexure1,COLUMNS($A$20:G$20),0),"")</f>
        <v/>
      </c>
      <c r="H279" s="130" t="str">
        <f>IFERROR(VLOOKUP($D$13&amp;"_"&amp;$A279,annexure1,COLUMNS($A$20:H$20),0),"")</f>
        <v/>
      </c>
      <c r="I279" s="130" t="str">
        <f>IFERROR(VLOOKUP($D$13&amp;"_"&amp;$A279,annexure1,COLUMNS($A$20:I$20),0),"")</f>
        <v/>
      </c>
      <c r="J279" s="130" t="str">
        <f>IFERROR(VLOOKUP($D$13&amp;"_"&amp;$A279,annexure1,COLUMNS($A$20:J$20),0),"")</f>
        <v/>
      </c>
      <c r="K279" s="130" t="str">
        <f>IFERROR(VLOOKUP($D$13&amp;"_"&amp;$A279,annexure1,COLUMNS($A$20:K$20),0),"")</f>
        <v/>
      </c>
    </row>
    <row r="280" spans="1:11">
      <c r="A280" s="7">
        <v>260</v>
      </c>
      <c r="B280" s="127" t="str">
        <f t="shared" si="9"/>
        <v/>
      </c>
      <c r="C280" s="127" t="str">
        <f t="shared" si="10"/>
        <v/>
      </c>
      <c r="D280" s="128" t="str">
        <f>IFERROR(VLOOKUP($D$13&amp;"_"&amp;$A280,annexure1,COLUMNS($A$20:D$20),0),"")</f>
        <v/>
      </c>
      <c r="E280" s="129" t="str">
        <f>IFERROR(VLOOKUP($D$13&amp;"_"&amp;$A280,annexure1,COLUMNS($A$20:E$20),0),"")</f>
        <v/>
      </c>
      <c r="F280" s="130" t="str">
        <f>IFERROR(VLOOKUP($D$13&amp;"_"&amp;$A280,annexure1,COLUMNS($A$20:F$20),0),"")</f>
        <v/>
      </c>
      <c r="G280" s="130" t="str">
        <f>IFERROR(VLOOKUP($D$13&amp;"_"&amp;$A280,annexure1,COLUMNS($A$20:G$20),0),"")</f>
        <v/>
      </c>
      <c r="H280" s="130" t="str">
        <f>IFERROR(VLOOKUP($D$13&amp;"_"&amp;$A280,annexure1,COLUMNS($A$20:H$20),0),"")</f>
        <v/>
      </c>
      <c r="I280" s="130" t="str">
        <f>IFERROR(VLOOKUP($D$13&amp;"_"&amp;$A280,annexure1,COLUMNS($A$20:I$20),0),"")</f>
        <v/>
      </c>
      <c r="J280" s="130" t="str">
        <f>IFERROR(VLOOKUP($D$13&amp;"_"&amp;$A280,annexure1,COLUMNS($A$20:J$20),0),"")</f>
        <v/>
      </c>
      <c r="K280" s="130" t="str">
        <f>IFERROR(VLOOKUP($D$13&amp;"_"&amp;$A280,annexure1,COLUMNS($A$20:K$20),0),"")</f>
        <v/>
      </c>
    </row>
    <row r="281" spans="1:11">
      <c r="A281" s="7">
        <v>261</v>
      </c>
      <c r="B281" s="127" t="str">
        <f t="shared" si="9"/>
        <v/>
      </c>
      <c r="C281" s="127" t="str">
        <f t="shared" si="10"/>
        <v/>
      </c>
      <c r="D281" s="128" t="str">
        <f>IFERROR(VLOOKUP($D$13&amp;"_"&amp;$A281,annexure1,COLUMNS($A$20:D$20),0),"")</f>
        <v/>
      </c>
      <c r="E281" s="129" t="str">
        <f>IFERROR(VLOOKUP($D$13&amp;"_"&amp;$A281,annexure1,COLUMNS($A$20:E$20),0),"")</f>
        <v/>
      </c>
      <c r="F281" s="130" t="str">
        <f>IFERROR(VLOOKUP($D$13&amp;"_"&amp;$A281,annexure1,COLUMNS($A$20:F$20),0),"")</f>
        <v/>
      </c>
      <c r="G281" s="130" t="str">
        <f>IFERROR(VLOOKUP($D$13&amp;"_"&amp;$A281,annexure1,COLUMNS($A$20:G$20),0),"")</f>
        <v/>
      </c>
      <c r="H281" s="130" t="str">
        <f>IFERROR(VLOOKUP($D$13&amp;"_"&amp;$A281,annexure1,COLUMNS($A$20:H$20),0),"")</f>
        <v/>
      </c>
      <c r="I281" s="130" t="str">
        <f>IFERROR(VLOOKUP($D$13&amp;"_"&amp;$A281,annexure1,COLUMNS($A$20:I$20),0),"")</f>
        <v/>
      </c>
      <c r="J281" s="130" t="str">
        <f>IFERROR(VLOOKUP($D$13&amp;"_"&amp;$A281,annexure1,COLUMNS($A$20:J$20),0),"")</f>
        <v/>
      </c>
      <c r="K281" s="130" t="str">
        <f>IFERROR(VLOOKUP($D$13&amp;"_"&amp;$A281,annexure1,COLUMNS($A$20:K$20),0),"")</f>
        <v/>
      </c>
    </row>
    <row r="282" spans="1:11">
      <c r="A282" s="7">
        <v>262</v>
      </c>
      <c r="B282" s="127" t="str">
        <f t="shared" si="9"/>
        <v/>
      </c>
      <c r="C282" s="127" t="str">
        <f t="shared" si="10"/>
        <v/>
      </c>
      <c r="D282" s="128" t="str">
        <f>IFERROR(VLOOKUP($D$13&amp;"_"&amp;$A282,annexure1,COLUMNS($A$20:D$20),0),"")</f>
        <v/>
      </c>
      <c r="E282" s="129" t="str">
        <f>IFERROR(VLOOKUP($D$13&amp;"_"&amp;$A282,annexure1,COLUMNS($A$20:E$20),0),"")</f>
        <v/>
      </c>
      <c r="F282" s="130" t="str">
        <f>IFERROR(VLOOKUP($D$13&amp;"_"&amp;$A282,annexure1,COLUMNS($A$20:F$20),0),"")</f>
        <v/>
      </c>
      <c r="G282" s="130" t="str">
        <f>IFERROR(VLOOKUP($D$13&amp;"_"&amp;$A282,annexure1,COLUMNS($A$20:G$20),0),"")</f>
        <v/>
      </c>
      <c r="H282" s="130" t="str">
        <f>IFERROR(VLOOKUP($D$13&amp;"_"&amp;$A282,annexure1,COLUMNS($A$20:H$20),0),"")</f>
        <v/>
      </c>
      <c r="I282" s="130" t="str">
        <f>IFERROR(VLOOKUP($D$13&amp;"_"&amp;$A282,annexure1,COLUMNS($A$20:I$20),0),"")</f>
        <v/>
      </c>
      <c r="J282" s="130" t="str">
        <f>IFERROR(VLOOKUP($D$13&amp;"_"&amp;$A282,annexure1,COLUMNS($A$20:J$20),0),"")</f>
        <v/>
      </c>
      <c r="K282" s="130" t="str">
        <f>IFERROR(VLOOKUP($D$13&amp;"_"&amp;$A282,annexure1,COLUMNS($A$20:K$20),0),"")</f>
        <v/>
      </c>
    </row>
    <row r="283" spans="1:11">
      <c r="A283" s="7">
        <v>263</v>
      </c>
      <c r="B283" s="127" t="str">
        <f t="shared" si="9"/>
        <v/>
      </c>
      <c r="C283" s="127" t="str">
        <f t="shared" si="10"/>
        <v/>
      </c>
      <c r="D283" s="128" t="str">
        <f>IFERROR(VLOOKUP($D$13&amp;"_"&amp;$A283,annexure1,COLUMNS($A$20:D$20),0),"")</f>
        <v/>
      </c>
      <c r="E283" s="129" t="str">
        <f>IFERROR(VLOOKUP($D$13&amp;"_"&amp;$A283,annexure1,COLUMNS($A$20:E$20),0),"")</f>
        <v/>
      </c>
      <c r="F283" s="130" t="str">
        <f>IFERROR(VLOOKUP($D$13&amp;"_"&amp;$A283,annexure1,COLUMNS($A$20:F$20),0),"")</f>
        <v/>
      </c>
      <c r="G283" s="130" t="str">
        <f>IFERROR(VLOOKUP($D$13&amp;"_"&amp;$A283,annexure1,COLUMNS($A$20:G$20),0),"")</f>
        <v/>
      </c>
      <c r="H283" s="130" t="str">
        <f>IFERROR(VLOOKUP($D$13&amp;"_"&amp;$A283,annexure1,COLUMNS($A$20:H$20),0),"")</f>
        <v/>
      </c>
      <c r="I283" s="130" t="str">
        <f>IFERROR(VLOOKUP($D$13&amp;"_"&amp;$A283,annexure1,COLUMNS($A$20:I$20),0),"")</f>
        <v/>
      </c>
      <c r="J283" s="130" t="str">
        <f>IFERROR(VLOOKUP($D$13&amp;"_"&amp;$A283,annexure1,COLUMNS($A$20:J$20),0),"")</f>
        <v/>
      </c>
      <c r="K283" s="130" t="str">
        <f>IFERROR(VLOOKUP($D$13&amp;"_"&amp;$A283,annexure1,COLUMNS($A$20:K$20),0),"")</f>
        <v/>
      </c>
    </row>
    <row r="284" spans="1:11">
      <c r="A284" s="7">
        <v>264</v>
      </c>
      <c r="B284" s="127" t="str">
        <f t="shared" si="9"/>
        <v/>
      </c>
      <c r="C284" s="127" t="str">
        <f t="shared" si="10"/>
        <v/>
      </c>
      <c r="D284" s="128" t="str">
        <f>IFERROR(VLOOKUP($D$13&amp;"_"&amp;$A284,annexure1,COLUMNS($A$20:D$20),0),"")</f>
        <v/>
      </c>
      <c r="E284" s="129" t="str">
        <f>IFERROR(VLOOKUP($D$13&amp;"_"&amp;$A284,annexure1,COLUMNS($A$20:E$20),0),"")</f>
        <v/>
      </c>
      <c r="F284" s="130" t="str">
        <f>IFERROR(VLOOKUP($D$13&amp;"_"&amp;$A284,annexure1,COLUMNS($A$20:F$20),0),"")</f>
        <v/>
      </c>
      <c r="G284" s="130" t="str">
        <f>IFERROR(VLOOKUP($D$13&amp;"_"&amp;$A284,annexure1,COLUMNS($A$20:G$20),0),"")</f>
        <v/>
      </c>
      <c r="H284" s="130" t="str">
        <f>IFERROR(VLOOKUP($D$13&amp;"_"&amp;$A284,annexure1,COLUMNS($A$20:H$20),0),"")</f>
        <v/>
      </c>
      <c r="I284" s="130" t="str">
        <f>IFERROR(VLOOKUP($D$13&amp;"_"&amp;$A284,annexure1,COLUMNS($A$20:I$20),0),"")</f>
        <v/>
      </c>
      <c r="J284" s="130" t="str">
        <f>IFERROR(VLOOKUP($D$13&amp;"_"&amp;$A284,annexure1,COLUMNS($A$20:J$20),0),"")</f>
        <v/>
      </c>
      <c r="K284" s="130" t="str">
        <f>IFERROR(VLOOKUP($D$13&amp;"_"&amp;$A284,annexure1,COLUMNS($A$20:K$20),0),"")</f>
        <v/>
      </c>
    </row>
    <row r="285" spans="1:11">
      <c r="A285" s="7">
        <v>265</v>
      </c>
      <c r="B285" s="127" t="str">
        <f t="shared" si="9"/>
        <v/>
      </c>
      <c r="C285" s="127" t="str">
        <f t="shared" si="10"/>
        <v/>
      </c>
      <c r="D285" s="128" t="str">
        <f>IFERROR(VLOOKUP($D$13&amp;"_"&amp;$A285,annexure1,COLUMNS($A$20:D$20),0),"")</f>
        <v/>
      </c>
      <c r="E285" s="129" t="str">
        <f>IFERROR(VLOOKUP($D$13&amp;"_"&amp;$A285,annexure1,COLUMNS($A$20:E$20),0),"")</f>
        <v/>
      </c>
      <c r="F285" s="130" t="str">
        <f>IFERROR(VLOOKUP($D$13&amp;"_"&amp;$A285,annexure1,COLUMNS($A$20:F$20),0),"")</f>
        <v/>
      </c>
      <c r="G285" s="130" t="str">
        <f>IFERROR(VLOOKUP($D$13&amp;"_"&amp;$A285,annexure1,COLUMNS($A$20:G$20),0),"")</f>
        <v/>
      </c>
      <c r="H285" s="130" t="str">
        <f>IFERROR(VLOOKUP($D$13&amp;"_"&amp;$A285,annexure1,COLUMNS($A$20:H$20),0),"")</f>
        <v/>
      </c>
      <c r="I285" s="130" t="str">
        <f>IFERROR(VLOOKUP($D$13&amp;"_"&amp;$A285,annexure1,COLUMNS($A$20:I$20),0),"")</f>
        <v/>
      </c>
      <c r="J285" s="130" t="str">
        <f>IFERROR(VLOOKUP($D$13&amp;"_"&amp;$A285,annexure1,COLUMNS($A$20:J$20),0),"")</f>
        <v/>
      </c>
      <c r="K285" s="130" t="str">
        <f>IFERROR(VLOOKUP($D$13&amp;"_"&amp;$A285,annexure1,COLUMNS($A$20:K$20),0),"")</f>
        <v/>
      </c>
    </row>
    <row r="286" spans="1:11">
      <c r="A286" s="7">
        <v>266</v>
      </c>
      <c r="B286" s="127" t="str">
        <f t="shared" si="9"/>
        <v/>
      </c>
      <c r="C286" s="127" t="str">
        <f t="shared" si="10"/>
        <v/>
      </c>
      <c r="D286" s="128" t="str">
        <f>IFERROR(VLOOKUP($D$13&amp;"_"&amp;$A286,annexure1,COLUMNS($A$20:D$20),0),"")</f>
        <v/>
      </c>
      <c r="E286" s="129" t="str">
        <f>IFERROR(VLOOKUP($D$13&amp;"_"&amp;$A286,annexure1,COLUMNS($A$20:E$20),0),"")</f>
        <v/>
      </c>
      <c r="F286" s="130" t="str">
        <f>IFERROR(VLOOKUP($D$13&amp;"_"&amp;$A286,annexure1,COLUMNS($A$20:F$20),0),"")</f>
        <v/>
      </c>
      <c r="G286" s="130" t="str">
        <f>IFERROR(VLOOKUP($D$13&amp;"_"&amp;$A286,annexure1,COLUMNS($A$20:G$20),0),"")</f>
        <v/>
      </c>
      <c r="H286" s="130" t="str">
        <f>IFERROR(VLOOKUP($D$13&amp;"_"&amp;$A286,annexure1,COLUMNS($A$20:H$20),0),"")</f>
        <v/>
      </c>
      <c r="I286" s="130" t="str">
        <f>IFERROR(VLOOKUP($D$13&amp;"_"&amp;$A286,annexure1,COLUMNS($A$20:I$20),0),"")</f>
        <v/>
      </c>
      <c r="J286" s="130" t="str">
        <f>IFERROR(VLOOKUP($D$13&amp;"_"&amp;$A286,annexure1,COLUMNS($A$20:J$20),0),"")</f>
        <v/>
      </c>
      <c r="K286" s="130" t="str">
        <f>IFERROR(VLOOKUP($D$13&amp;"_"&amp;$A286,annexure1,COLUMNS($A$20:K$20),0),"")</f>
        <v/>
      </c>
    </row>
    <row r="287" spans="1:11">
      <c r="A287" s="7">
        <v>267</v>
      </c>
      <c r="B287" s="127" t="str">
        <f t="shared" si="9"/>
        <v/>
      </c>
      <c r="C287" s="127" t="str">
        <f t="shared" si="10"/>
        <v/>
      </c>
      <c r="D287" s="128" t="str">
        <f>IFERROR(VLOOKUP($D$13&amp;"_"&amp;$A287,annexure1,COLUMNS($A$20:D$20),0),"")</f>
        <v/>
      </c>
      <c r="E287" s="129" t="str">
        <f>IFERROR(VLOOKUP($D$13&amp;"_"&amp;$A287,annexure1,COLUMNS($A$20:E$20),0),"")</f>
        <v/>
      </c>
      <c r="F287" s="130" t="str">
        <f>IFERROR(VLOOKUP($D$13&amp;"_"&amp;$A287,annexure1,COLUMNS($A$20:F$20),0),"")</f>
        <v/>
      </c>
      <c r="G287" s="130" t="str">
        <f>IFERROR(VLOOKUP($D$13&amp;"_"&amp;$A287,annexure1,COLUMNS($A$20:G$20),0),"")</f>
        <v/>
      </c>
      <c r="H287" s="130" t="str">
        <f>IFERROR(VLOOKUP($D$13&amp;"_"&amp;$A287,annexure1,COLUMNS($A$20:H$20),0),"")</f>
        <v/>
      </c>
      <c r="I287" s="130" t="str">
        <f>IFERROR(VLOOKUP($D$13&amp;"_"&amp;$A287,annexure1,COLUMNS($A$20:I$20),0),"")</f>
        <v/>
      </c>
      <c r="J287" s="130" t="str">
        <f>IFERROR(VLOOKUP($D$13&amp;"_"&amp;$A287,annexure1,COLUMNS($A$20:J$20),0),"")</f>
        <v/>
      </c>
      <c r="K287" s="130" t="str">
        <f>IFERROR(VLOOKUP($D$13&amp;"_"&amp;$A287,annexure1,COLUMNS($A$20:K$20),0),"")</f>
        <v/>
      </c>
    </row>
    <row r="288" spans="1:11">
      <c r="A288" s="7">
        <v>268</v>
      </c>
      <c r="B288" s="127" t="str">
        <f t="shared" si="9"/>
        <v/>
      </c>
      <c r="C288" s="127" t="str">
        <f t="shared" si="10"/>
        <v/>
      </c>
      <c r="D288" s="128" t="str">
        <f>IFERROR(VLOOKUP($D$13&amp;"_"&amp;$A288,annexure1,COLUMNS($A$20:D$20),0),"")</f>
        <v/>
      </c>
      <c r="E288" s="129" t="str">
        <f>IFERROR(VLOOKUP($D$13&amp;"_"&amp;$A288,annexure1,COLUMNS($A$20:E$20),0),"")</f>
        <v/>
      </c>
      <c r="F288" s="130" t="str">
        <f>IFERROR(VLOOKUP($D$13&amp;"_"&amp;$A288,annexure1,COLUMNS($A$20:F$20),0),"")</f>
        <v/>
      </c>
      <c r="G288" s="130" t="str">
        <f>IFERROR(VLOOKUP($D$13&amp;"_"&amp;$A288,annexure1,COLUMNS($A$20:G$20),0),"")</f>
        <v/>
      </c>
      <c r="H288" s="130" t="str">
        <f>IFERROR(VLOOKUP($D$13&amp;"_"&amp;$A288,annexure1,COLUMNS($A$20:H$20),0),"")</f>
        <v/>
      </c>
      <c r="I288" s="130" t="str">
        <f>IFERROR(VLOOKUP($D$13&amp;"_"&amp;$A288,annexure1,COLUMNS($A$20:I$20),0),"")</f>
        <v/>
      </c>
      <c r="J288" s="130" t="str">
        <f>IFERROR(VLOOKUP($D$13&amp;"_"&amp;$A288,annexure1,COLUMNS($A$20:J$20),0),"")</f>
        <v/>
      </c>
      <c r="K288" s="130" t="str">
        <f>IFERROR(VLOOKUP($D$13&amp;"_"&amp;$A288,annexure1,COLUMNS($A$20:K$20),0),"")</f>
        <v/>
      </c>
    </row>
    <row r="289" spans="1:11">
      <c r="A289" s="7">
        <v>269</v>
      </c>
      <c r="B289" s="127" t="str">
        <f t="shared" si="9"/>
        <v/>
      </c>
      <c r="C289" s="127" t="str">
        <f t="shared" si="10"/>
        <v/>
      </c>
      <c r="D289" s="128" t="str">
        <f>IFERROR(VLOOKUP($D$13&amp;"_"&amp;$A289,annexure1,COLUMNS($A$20:D$20),0),"")</f>
        <v/>
      </c>
      <c r="E289" s="129" t="str">
        <f>IFERROR(VLOOKUP($D$13&amp;"_"&amp;$A289,annexure1,COLUMNS($A$20:E$20),0),"")</f>
        <v/>
      </c>
      <c r="F289" s="130" t="str">
        <f>IFERROR(VLOOKUP($D$13&amp;"_"&amp;$A289,annexure1,COLUMNS($A$20:F$20),0),"")</f>
        <v/>
      </c>
      <c r="G289" s="130" t="str">
        <f>IFERROR(VLOOKUP($D$13&amp;"_"&amp;$A289,annexure1,COLUMNS($A$20:G$20),0),"")</f>
        <v/>
      </c>
      <c r="H289" s="130" t="str">
        <f>IFERROR(VLOOKUP($D$13&amp;"_"&amp;$A289,annexure1,COLUMNS($A$20:H$20),0),"")</f>
        <v/>
      </c>
      <c r="I289" s="130" t="str">
        <f>IFERROR(VLOOKUP($D$13&amp;"_"&amp;$A289,annexure1,COLUMNS($A$20:I$20),0),"")</f>
        <v/>
      </c>
      <c r="J289" s="130" t="str">
        <f>IFERROR(VLOOKUP($D$13&amp;"_"&amp;$A289,annexure1,COLUMNS($A$20:J$20),0),"")</f>
        <v/>
      </c>
      <c r="K289" s="130" t="str">
        <f>IFERROR(VLOOKUP($D$13&amp;"_"&amp;$A289,annexure1,COLUMNS($A$20:K$20),0),"")</f>
        <v/>
      </c>
    </row>
    <row r="290" spans="1:11">
      <c r="A290" s="7">
        <v>270</v>
      </c>
      <c r="B290" s="127" t="str">
        <f t="shared" si="9"/>
        <v/>
      </c>
      <c r="C290" s="127" t="str">
        <f t="shared" si="10"/>
        <v/>
      </c>
      <c r="D290" s="128" t="str">
        <f>IFERROR(VLOOKUP($D$13&amp;"_"&amp;$A290,annexure1,COLUMNS($A$20:D$20),0),"")</f>
        <v/>
      </c>
      <c r="E290" s="129" t="str">
        <f>IFERROR(VLOOKUP($D$13&amp;"_"&amp;$A290,annexure1,COLUMNS($A$20:E$20),0),"")</f>
        <v/>
      </c>
      <c r="F290" s="130" t="str">
        <f>IFERROR(VLOOKUP($D$13&amp;"_"&amp;$A290,annexure1,COLUMNS($A$20:F$20),0),"")</f>
        <v/>
      </c>
      <c r="G290" s="130" t="str">
        <f>IFERROR(VLOOKUP($D$13&amp;"_"&amp;$A290,annexure1,COLUMNS($A$20:G$20),0),"")</f>
        <v/>
      </c>
      <c r="H290" s="130" t="str">
        <f>IFERROR(VLOOKUP($D$13&amp;"_"&amp;$A290,annexure1,COLUMNS($A$20:H$20),0),"")</f>
        <v/>
      </c>
      <c r="I290" s="130" t="str">
        <f>IFERROR(VLOOKUP($D$13&amp;"_"&amp;$A290,annexure1,COLUMNS($A$20:I$20),0),"")</f>
        <v/>
      </c>
      <c r="J290" s="130" t="str">
        <f>IFERROR(VLOOKUP($D$13&amp;"_"&amp;$A290,annexure1,COLUMNS($A$20:J$20),0),"")</f>
        <v/>
      </c>
      <c r="K290" s="130" t="str">
        <f>IFERROR(VLOOKUP($D$13&amp;"_"&amp;$A290,annexure1,COLUMNS($A$20:K$20),0),"")</f>
        <v/>
      </c>
    </row>
    <row r="291" spans="1:11">
      <c r="A291" s="7">
        <v>271</v>
      </c>
      <c r="B291" s="127" t="str">
        <f t="shared" si="9"/>
        <v/>
      </c>
      <c r="C291" s="127" t="str">
        <f t="shared" si="10"/>
        <v/>
      </c>
      <c r="D291" s="128" t="str">
        <f>IFERROR(VLOOKUP($D$13&amp;"_"&amp;$A291,annexure1,COLUMNS($A$20:D$20),0),"")</f>
        <v/>
      </c>
      <c r="E291" s="129" t="str">
        <f>IFERROR(VLOOKUP($D$13&amp;"_"&amp;$A291,annexure1,COLUMNS($A$20:E$20),0),"")</f>
        <v/>
      </c>
      <c r="F291" s="130" t="str">
        <f>IFERROR(VLOOKUP($D$13&amp;"_"&amp;$A291,annexure1,COLUMNS($A$20:F$20),0),"")</f>
        <v/>
      </c>
      <c r="G291" s="130" t="str">
        <f>IFERROR(VLOOKUP($D$13&amp;"_"&amp;$A291,annexure1,COLUMNS($A$20:G$20),0),"")</f>
        <v/>
      </c>
      <c r="H291" s="130" t="str">
        <f>IFERROR(VLOOKUP($D$13&amp;"_"&amp;$A291,annexure1,COLUMNS($A$20:H$20),0),"")</f>
        <v/>
      </c>
      <c r="I291" s="130" t="str">
        <f>IFERROR(VLOOKUP($D$13&amp;"_"&amp;$A291,annexure1,COLUMNS($A$20:I$20),0),"")</f>
        <v/>
      </c>
      <c r="J291" s="130" t="str">
        <f>IFERROR(VLOOKUP($D$13&amp;"_"&amp;$A291,annexure1,COLUMNS($A$20:J$20),0),"")</f>
        <v/>
      </c>
      <c r="K291" s="130" t="str">
        <f>IFERROR(VLOOKUP($D$13&amp;"_"&amp;$A291,annexure1,COLUMNS($A$20:K$20),0),"")</f>
        <v/>
      </c>
    </row>
    <row r="292" spans="1:11">
      <c r="A292" s="7">
        <v>272</v>
      </c>
      <c r="B292" s="127" t="str">
        <f t="shared" si="9"/>
        <v/>
      </c>
      <c r="C292" s="127" t="str">
        <f t="shared" si="10"/>
        <v/>
      </c>
      <c r="D292" s="128" t="str">
        <f>IFERROR(VLOOKUP($D$13&amp;"_"&amp;$A292,annexure1,COLUMNS($A$20:D$20),0),"")</f>
        <v/>
      </c>
      <c r="E292" s="129" t="str">
        <f>IFERROR(VLOOKUP($D$13&amp;"_"&amp;$A292,annexure1,COLUMNS($A$20:E$20),0),"")</f>
        <v/>
      </c>
      <c r="F292" s="130" t="str">
        <f>IFERROR(VLOOKUP($D$13&amp;"_"&amp;$A292,annexure1,COLUMNS($A$20:F$20),0),"")</f>
        <v/>
      </c>
      <c r="G292" s="130" t="str">
        <f>IFERROR(VLOOKUP($D$13&amp;"_"&amp;$A292,annexure1,COLUMNS($A$20:G$20),0),"")</f>
        <v/>
      </c>
      <c r="H292" s="130" t="str">
        <f>IFERROR(VLOOKUP($D$13&amp;"_"&amp;$A292,annexure1,COLUMNS($A$20:H$20),0),"")</f>
        <v/>
      </c>
      <c r="I292" s="130" t="str">
        <f>IFERROR(VLOOKUP($D$13&amp;"_"&amp;$A292,annexure1,COLUMNS($A$20:I$20),0),"")</f>
        <v/>
      </c>
      <c r="J292" s="130" t="str">
        <f>IFERROR(VLOOKUP($D$13&amp;"_"&amp;$A292,annexure1,COLUMNS($A$20:J$20),0),"")</f>
        <v/>
      </c>
      <c r="K292" s="130" t="str">
        <f>IFERROR(VLOOKUP($D$13&amp;"_"&amp;$A292,annexure1,COLUMNS($A$20:K$20),0),"")</f>
        <v/>
      </c>
    </row>
    <row r="293" spans="1:11">
      <c r="A293" s="7">
        <v>273</v>
      </c>
      <c r="B293" s="127" t="str">
        <f t="shared" si="9"/>
        <v/>
      </c>
      <c r="C293" s="127" t="str">
        <f t="shared" si="10"/>
        <v/>
      </c>
      <c r="D293" s="128" t="str">
        <f>IFERROR(VLOOKUP($D$13&amp;"_"&amp;$A293,annexure1,COLUMNS($A$20:D$20),0),"")</f>
        <v/>
      </c>
      <c r="E293" s="129" t="str">
        <f>IFERROR(VLOOKUP($D$13&amp;"_"&amp;$A293,annexure1,COLUMNS($A$20:E$20),0),"")</f>
        <v/>
      </c>
      <c r="F293" s="130" t="str">
        <f>IFERROR(VLOOKUP($D$13&amp;"_"&amp;$A293,annexure1,COLUMNS($A$20:F$20),0),"")</f>
        <v/>
      </c>
      <c r="G293" s="130" t="str">
        <f>IFERROR(VLOOKUP($D$13&amp;"_"&amp;$A293,annexure1,COLUMNS($A$20:G$20),0),"")</f>
        <v/>
      </c>
      <c r="H293" s="130" t="str">
        <f>IFERROR(VLOOKUP($D$13&amp;"_"&amp;$A293,annexure1,COLUMNS($A$20:H$20),0),"")</f>
        <v/>
      </c>
      <c r="I293" s="130" t="str">
        <f>IFERROR(VLOOKUP($D$13&amp;"_"&amp;$A293,annexure1,COLUMNS($A$20:I$20),0),"")</f>
        <v/>
      </c>
      <c r="J293" s="130" t="str">
        <f>IFERROR(VLOOKUP($D$13&amp;"_"&amp;$A293,annexure1,COLUMNS($A$20:J$20),0),"")</f>
        <v/>
      </c>
      <c r="K293" s="130" t="str">
        <f>IFERROR(VLOOKUP($D$13&amp;"_"&amp;$A293,annexure1,COLUMNS($A$20:K$20),0),"")</f>
        <v/>
      </c>
    </row>
    <row r="294" spans="1:11">
      <c r="A294" s="7">
        <v>274</v>
      </c>
      <c r="B294" s="127" t="str">
        <f t="shared" si="9"/>
        <v/>
      </c>
      <c r="C294" s="127" t="str">
        <f t="shared" si="10"/>
        <v/>
      </c>
      <c r="D294" s="128" t="str">
        <f>IFERROR(VLOOKUP($D$13&amp;"_"&amp;$A294,annexure1,COLUMNS($A$20:D$20),0),"")</f>
        <v/>
      </c>
      <c r="E294" s="129" t="str">
        <f>IFERROR(VLOOKUP($D$13&amp;"_"&amp;$A294,annexure1,COLUMNS($A$20:E$20),0),"")</f>
        <v/>
      </c>
      <c r="F294" s="130" t="str">
        <f>IFERROR(VLOOKUP($D$13&amp;"_"&amp;$A294,annexure1,COLUMNS($A$20:F$20),0),"")</f>
        <v/>
      </c>
      <c r="G294" s="130" t="str">
        <f>IFERROR(VLOOKUP($D$13&amp;"_"&amp;$A294,annexure1,COLUMNS($A$20:G$20),0),"")</f>
        <v/>
      </c>
      <c r="H294" s="130" t="str">
        <f>IFERROR(VLOOKUP($D$13&amp;"_"&amp;$A294,annexure1,COLUMNS($A$20:H$20),0),"")</f>
        <v/>
      </c>
      <c r="I294" s="130" t="str">
        <f>IFERROR(VLOOKUP($D$13&amp;"_"&amp;$A294,annexure1,COLUMNS($A$20:I$20),0),"")</f>
        <v/>
      </c>
      <c r="J294" s="130" t="str">
        <f>IFERROR(VLOOKUP($D$13&amp;"_"&amp;$A294,annexure1,COLUMNS($A$20:J$20),0),"")</f>
        <v/>
      </c>
      <c r="K294" s="130" t="str">
        <f>IFERROR(VLOOKUP($D$13&amp;"_"&amp;$A294,annexure1,COLUMNS($A$20:K$20),0),"")</f>
        <v/>
      </c>
    </row>
    <row r="295" spans="1:11">
      <c r="A295" s="7">
        <v>275</v>
      </c>
      <c r="B295" s="127" t="str">
        <f t="shared" si="9"/>
        <v/>
      </c>
      <c r="C295" s="127" t="str">
        <f t="shared" si="10"/>
        <v/>
      </c>
      <c r="D295" s="128" t="str">
        <f>IFERROR(VLOOKUP($D$13&amp;"_"&amp;$A295,annexure1,COLUMNS($A$20:D$20),0),"")</f>
        <v/>
      </c>
      <c r="E295" s="129" t="str">
        <f>IFERROR(VLOOKUP($D$13&amp;"_"&amp;$A295,annexure1,COLUMNS($A$20:E$20),0),"")</f>
        <v/>
      </c>
      <c r="F295" s="130" t="str">
        <f>IFERROR(VLOOKUP($D$13&amp;"_"&amp;$A295,annexure1,COLUMNS($A$20:F$20),0),"")</f>
        <v/>
      </c>
      <c r="G295" s="130" t="str">
        <f>IFERROR(VLOOKUP($D$13&amp;"_"&amp;$A295,annexure1,COLUMNS($A$20:G$20),0),"")</f>
        <v/>
      </c>
      <c r="H295" s="130" t="str">
        <f>IFERROR(VLOOKUP($D$13&amp;"_"&amp;$A295,annexure1,COLUMNS($A$20:H$20),0),"")</f>
        <v/>
      </c>
      <c r="I295" s="130" t="str">
        <f>IFERROR(VLOOKUP($D$13&amp;"_"&amp;$A295,annexure1,COLUMNS($A$20:I$20),0),"")</f>
        <v/>
      </c>
      <c r="J295" s="130" t="str">
        <f>IFERROR(VLOOKUP($D$13&amp;"_"&amp;$A295,annexure1,COLUMNS($A$20:J$20),0),"")</f>
        <v/>
      </c>
      <c r="K295" s="130" t="str">
        <f>IFERROR(VLOOKUP($D$13&amp;"_"&amp;$A295,annexure1,COLUMNS($A$20:K$20),0),"")</f>
        <v/>
      </c>
    </row>
    <row r="296" spans="1:11">
      <c r="A296" s="7">
        <v>276</v>
      </c>
      <c r="B296" s="127" t="str">
        <f t="shared" si="9"/>
        <v/>
      </c>
      <c r="C296" s="127" t="str">
        <f t="shared" si="10"/>
        <v/>
      </c>
      <c r="D296" s="128" t="str">
        <f>IFERROR(VLOOKUP($D$13&amp;"_"&amp;$A296,annexure1,COLUMNS($A$20:D$20),0),"")</f>
        <v/>
      </c>
      <c r="E296" s="129" t="str">
        <f>IFERROR(VLOOKUP($D$13&amp;"_"&amp;$A296,annexure1,COLUMNS($A$20:E$20),0),"")</f>
        <v/>
      </c>
      <c r="F296" s="130" t="str">
        <f>IFERROR(VLOOKUP($D$13&amp;"_"&amp;$A296,annexure1,COLUMNS($A$20:F$20),0),"")</f>
        <v/>
      </c>
      <c r="G296" s="130" t="str">
        <f>IFERROR(VLOOKUP($D$13&amp;"_"&amp;$A296,annexure1,COLUMNS($A$20:G$20),0),"")</f>
        <v/>
      </c>
      <c r="H296" s="130" t="str">
        <f>IFERROR(VLOOKUP($D$13&amp;"_"&amp;$A296,annexure1,COLUMNS($A$20:H$20),0),"")</f>
        <v/>
      </c>
      <c r="I296" s="130" t="str">
        <f>IFERROR(VLOOKUP($D$13&amp;"_"&amp;$A296,annexure1,COLUMNS($A$20:I$20),0),"")</f>
        <v/>
      </c>
      <c r="J296" s="130" t="str">
        <f>IFERROR(VLOOKUP($D$13&amp;"_"&amp;$A296,annexure1,COLUMNS($A$20:J$20),0),"")</f>
        <v/>
      </c>
      <c r="K296" s="130" t="str">
        <f>IFERROR(VLOOKUP($D$13&amp;"_"&amp;$A296,annexure1,COLUMNS($A$20:K$20),0),"")</f>
        <v/>
      </c>
    </row>
    <row r="297" spans="1:11">
      <c r="A297" s="7">
        <v>277</v>
      </c>
      <c r="B297" s="127" t="str">
        <f t="shared" si="9"/>
        <v/>
      </c>
      <c r="C297" s="127" t="str">
        <f t="shared" si="10"/>
        <v/>
      </c>
      <c r="D297" s="128" t="str">
        <f>IFERROR(VLOOKUP($D$13&amp;"_"&amp;$A297,annexure1,COLUMNS($A$20:D$20),0),"")</f>
        <v/>
      </c>
      <c r="E297" s="129" t="str">
        <f>IFERROR(VLOOKUP($D$13&amp;"_"&amp;$A297,annexure1,COLUMNS($A$20:E$20),0),"")</f>
        <v/>
      </c>
      <c r="F297" s="130" t="str">
        <f>IFERROR(VLOOKUP($D$13&amp;"_"&amp;$A297,annexure1,COLUMNS($A$20:F$20),0),"")</f>
        <v/>
      </c>
      <c r="G297" s="130" t="str">
        <f>IFERROR(VLOOKUP($D$13&amp;"_"&amp;$A297,annexure1,COLUMNS($A$20:G$20),0),"")</f>
        <v/>
      </c>
      <c r="H297" s="130" t="str">
        <f>IFERROR(VLOOKUP($D$13&amp;"_"&amp;$A297,annexure1,COLUMNS($A$20:H$20),0),"")</f>
        <v/>
      </c>
      <c r="I297" s="130" t="str">
        <f>IFERROR(VLOOKUP($D$13&amp;"_"&amp;$A297,annexure1,COLUMNS($A$20:I$20),0),"")</f>
        <v/>
      </c>
      <c r="J297" s="130" t="str">
        <f>IFERROR(VLOOKUP($D$13&amp;"_"&amp;$A297,annexure1,COLUMNS($A$20:J$20),0),"")</f>
        <v/>
      </c>
      <c r="K297" s="130" t="str">
        <f>IFERROR(VLOOKUP($D$13&amp;"_"&amp;$A297,annexure1,COLUMNS($A$20:K$20),0),"")</f>
        <v/>
      </c>
    </row>
    <row r="298" spans="1:11">
      <c r="A298" s="7">
        <v>278</v>
      </c>
      <c r="B298" s="127" t="str">
        <f t="shared" si="9"/>
        <v/>
      </c>
      <c r="C298" s="127" t="str">
        <f t="shared" si="10"/>
        <v/>
      </c>
      <c r="D298" s="128" t="str">
        <f>IFERROR(VLOOKUP($D$13&amp;"_"&amp;$A298,annexure1,COLUMNS($A$20:D$20),0),"")</f>
        <v/>
      </c>
      <c r="E298" s="129" t="str">
        <f>IFERROR(VLOOKUP($D$13&amp;"_"&amp;$A298,annexure1,COLUMNS($A$20:E$20),0),"")</f>
        <v/>
      </c>
      <c r="F298" s="130" t="str">
        <f>IFERROR(VLOOKUP($D$13&amp;"_"&amp;$A298,annexure1,COLUMNS($A$20:F$20),0),"")</f>
        <v/>
      </c>
      <c r="G298" s="130" t="str">
        <f>IFERROR(VLOOKUP($D$13&amp;"_"&amp;$A298,annexure1,COLUMNS($A$20:G$20),0),"")</f>
        <v/>
      </c>
      <c r="H298" s="130" t="str">
        <f>IFERROR(VLOOKUP($D$13&amp;"_"&amp;$A298,annexure1,COLUMNS($A$20:H$20),0),"")</f>
        <v/>
      </c>
      <c r="I298" s="130" t="str">
        <f>IFERROR(VLOOKUP($D$13&amp;"_"&amp;$A298,annexure1,COLUMNS($A$20:I$20),0),"")</f>
        <v/>
      </c>
      <c r="J298" s="130" t="str">
        <f>IFERROR(VLOOKUP($D$13&amp;"_"&amp;$A298,annexure1,COLUMNS($A$20:J$20),0),"")</f>
        <v/>
      </c>
      <c r="K298" s="130" t="str">
        <f>IFERROR(VLOOKUP($D$13&amp;"_"&amp;$A298,annexure1,COLUMNS($A$20:K$20),0),"")</f>
        <v/>
      </c>
    </row>
    <row r="299" spans="1:11">
      <c r="A299" s="7">
        <v>279</v>
      </c>
      <c r="B299" s="127" t="str">
        <f t="shared" si="9"/>
        <v/>
      </c>
      <c r="C299" s="127" t="str">
        <f t="shared" si="10"/>
        <v/>
      </c>
      <c r="D299" s="128" t="str">
        <f>IFERROR(VLOOKUP($D$13&amp;"_"&amp;$A299,annexure1,COLUMNS($A$20:D$20),0),"")</f>
        <v/>
      </c>
      <c r="E299" s="129" t="str">
        <f>IFERROR(VLOOKUP($D$13&amp;"_"&amp;$A299,annexure1,COLUMNS($A$20:E$20),0),"")</f>
        <v/>
      </c>
      <c r="F299" s="130" t="str">
        <f>IFERROR(VLOOKUP($D$13&amp;"_"&amp;$A299,annexure1,COLUMNS($A$20:F$20),0),"")</f>
        <v/>
      </c>
      <c r="G299" s="130" t="str">
        <f>IFERROR(VLOOKUP($D$13&amp;"_"&amp;$A299,annexure1,COLUMNS($A$20:G$20),0),"")</f>
        <v/>
      </c>
      <c r="H299" s="130" t="str">
        <f>IFERROR(VLOOKUP($D$13&amp;"_"&amp;$A299,annexure1,COLUMNS($A$20:H$20),0),"")</f>
        <v/>
      </c>
      <c r="I299" s="130" t="str">
        <f>IFERROR(VLOOKUP($D$13&amp;"_"&amp;$A299,annexure1,COLUMNS($A$20:I$20),0),"")</f>
        <v/>
      </c>
      <c r="J299" s="130" t="str">
        <f>IFERROR(VLOOKUP($D$13&amp;"_"&amp;$A299,annexure1,COLUMNS($A$20:J$20),0),"")</f>
        <v/>
      </c>
      <c r="K299" s="130" t="str">
        <f>IFERROR(VLOOKUP($D$13&amp;"_"&amp;$A299,annexure1,COLUMNS($A$20:K$20),0),"")</f>
        <v/>
      </c>
    </row>
    <row r="300" spans="1:11">
      <c r="A300" s="7">
        <v>280</v>
      </c>
      <c r="B300" s="127" t="str">
        <f t="shared" si="9"/>
        <v/>
      </c>
      <c r="C300" s="127" t="str">
        <f t="shared" si="10"/>
        <v/>
      </c>
      <c r="D300" s="128" t="str">
        <f>IFERROR(VLOOKUP($D$13&amp;"_"&amp;$A300,annexure1,COLUMNS($A$20:D$20),0),"")</f>
        <v/>
      </c>
      <c r="E300" s="129" t="str">
        <f>IFERROR(VLOOKUP($D$13&amp;"_"&amp;$A300,annexure1,COLUMNS($A$20:E$20),0),"")</f>
        <v/>
      </c>
      <c r="F300" s="130" t="str">
        <f>IFERROR(VLOOKUP($D$13&amp;"_"&amp;$A300,annexure1,COLUMNS($A$20:F$20),0),"")</f>
        <v/>
      </c>
      <c r="G300" s="130" t="str">
        <f>IFERROR(VLOOKUP($D$13&amp;"_"&amp;$A300,annexure1,COLUMNS($A$20:G$20),0),"")</f>
        <v/>
      </c>
      <c r="H300" s="130" t="str">
        <f>IFERROR(VLOOKUP($D$13&amp;"_"&amp;$A300,annexure1,COLUMNS($A$20:H$20),0),"")</f>
        <v/>
      </c>
      <c r="I300" s="130" t="str">
        <f>IFERROR(VLOOKUP($D$13&amp;"_"&amp;$A300,annexure1,COLUMNS($A$20:I$20),0),"")</f>
        <v/>
      </c>
      <c r="J300" s="130" t="str">
        <f>IFERROR(VLOOKUP($D$13&amp;"_"&amp;$A300,annexure1,COLUMNS($A$20:J$20),0),"")</f>
        <v/>
      </c>
      <c r="K300" s="130" t="str">
        <f>IFERROR(VLOOKUP($D$13&amp;"_"&amp;$A300,annexure1,COLUMNS($A$20:K$20),0),"")</f>
        <v/>
      </c>
    </row>
    <row r="301" spans="1:11">
      <c r="A301" s="7">
        <v>281</v>
      </c>
      <c r="B301" s="127" t="str">
        <f t="shared" si="9"/>
        <v/>
      </c>
      <c r="C301" s="127" t="str">
        <f t="shared" si="10"/>
        <v/>
      </c>
      <c r="D301" s="128" t="str">
        <f>IFERROR(VLOOKUP($D$13&amp;"_"&amp;$A301,annexure1,COLUMNS($A$20:D$20),0),"")</f>
        <v/>
      </c>
      <c r="E301" s="129" t="str">
        <f>IFERROR(VLOOKUP($D$13&amp;"_"&amp;$A301,annexure1,COLUMNS($A$20:E$20),0),"")</f>
        <v/>
      </c>
      <c r="F301" s="130" t="str">
        <f>IFERROR(VLOOKUP($D$13&amp;"_"&amp;$A301,annexure1,COLUMNS($A$20:F$20),0),"")</f>
        <v/>
      </c>
      <c r="G301" s="130" t="str">
        <f>IFERROR(VLOOKUP($D$13&amp;"_"&amp;$A301,annexure1,COLUMNS($A$20:G$20),0),"")</f>
        <v/>
      </c>
      <c r="H301" s="130" t="str">
        <f>IFERROR(VLOOKUP($D$13&amp;"_"&amp;$A301,annexure1,COLUMNS($A$20:H$20),0),"")</f>
        <v/>
      </c>
      <c r="I301" s="130" t="str">
        <f>IFERROR(VLOOKUP($D$13&amp;"_"&amp;$A301,annexure1,COLUMNS($A$20:I$20),0),"")</f>
        <v/>
      </c>
      <c r="J301" s="130" t="str">
        <f>IFERROR(VLOOKUP($D$13&amp;"_"&amp;$A301,annexure1,COLUMNS($A$20:J$20),0),"")</f>
        <v/>
      </c>
      <c r="K301" s="130" t="str">
        <f>IFERROR(VLOOKUP($D$13&amp;"_"&amp;$A301,annexure1,COLUMNS($A$20:K$20),0),"")</f>
        <v/>
      </c>
    </row>
    <row r="302" spans="1:11">
      <c r="A302" s="7">
        <v>282</v>
      </c>
      <c r="B302" s="127" t="str">
        <f t="shared" si="9"/>
        <v/>
      </c>
      <c r="C302" s="127" t="str">
        <f t="shared" si="10"/>
        <v/>
      </c>
      <c r="D302" s="128" t="str">
        <f>IFERROR(VLOOKUP($D$13&amp;"_"&amp;$A302,annexure1,COLUMNS($A$20:D$20),0),"")</f>
        <v/>
      </c>
      <c r="E302" s="129" t="str">
        <f>IFERROR(VLOOKUP($D$13&amp;"_"&amp;$A302,annexure1,COLUMNS($A$20:E$20),0),"")</f>
        <v/>
      </c>
      <c r="F302" s="130" t="str">
        <f>IFERROR(VLOOKUP($D$13&amp;"_"&amp;$A302,annexure1,COLUMNS($A$20:F$20),0),"")</f>
        <v/>
      </c>
      <c r="G302" s="130" t="str">
        <f>IFERROR(VLOOKUP($D$13&amp;"_"&amp;$A302,annexure1,COLUMNS($A$20:G$20),0),"")</f>
        <v/>
      </c>
      <c r="H302" s="130" t="str">
        <f>IFERROR(VLOOKUP($D$13&amp;"_"&amp;$A302,annexure1,COLUMNS($A$20:H$20),0),"")</f>
        <v/>
      </c>
      <c r="I302" s="130" t="str">
        <f>IFERROR(VLOOKUP($D$13&amp;"_"&amp;$A302,annexure1,COLUMNS($A$20:I$20),0),"")</f>
        <v/>
      </c>
      <c r="J302" s="130" t="str">
        <f>IFERROR(VLOOKUP($D$13&amp;"_"&amp;$A302,annexure1,COLUMNS($A$20:J$20),0),"")</f>
        <v/>
      </c>
      <c r="K302" s="130" t="str">
        <f>IFERROR(VLOOKUP($D$13&amp;"_"&amp;$A302,annexure1,COLUMNS($A$20:K$20),0),"")</f>
        <v/>
      </c>
    </row>
    <row r="303" spans="1:11">
      <c r="A303" s="7">
        <v>283</v>
      </c>
      <c r="B303" s="127" t="str">
        <f t="shared" si="9"/>
        <v/>
      </c>
      <c r="C303" s="127" t="str">
        <f t="shared" si="10"/>
        <v/>
      </c>
      <c r="D303" s="128" t="str">
        <f>IFERROR(VLOOKUP($D$13&amp;"_"&amp;$A303,annexure1,COLUMNS($A$20:D$20),0),"")</f>
        <v/>
      </c>
      <c r="E303" s="129" t="str">
        <f>IFERROR(VLOOKUP($D$13&amp;"_"&amp;$A303,annexure1,COLUMNS($A$20:E$20),0),"")</f>
        <v/>
      </c>
      <c r="F303" s="130" t="str">
        <f>IFERROR(VLOOKUP($D$13&amp;"_"&amp;$A303,annexure1,COLUMNS($A$20:F$20),0),"")</f>
        <v/>
      </c>
      <c r="G303" s="130" t="str">
        <f>IFERROR(VLOOKUP($D$13&amp;"_"&amp;$A303,annexure1,COLUMNS($A$20:G$20),0),"")</f>
        <v/>
      </c>
      <c r="H303" s="130" t="str">
        <f>IFERROR(VLOOKUP($D$13&amp;"_"&amp;$A303,annexure1,COLUMNS($A$20:H$20),0),"")</f>
        <v/>
      </c>
      <c r="I303" s="130" t="str">
        <f>IFERROR(VLOOKUP($D$13&amp;"_"&amp;$A303,annexure1,COLUMNS($A$20:I$20),0),"")</f>
        <v/>
      </c>
      <c r="J303" s="130" t="str">
        <f>IFERROR(VLOOKUP($D$13&amp;"_"&amp;$A303,annexure1,COLUMNS($A$20:J$20),0),"")</f>
        <v/>
      </c>
      <c r="K303" s="130" t="str">
        <f>IFERROR(VLOOKUP($D$13&amp;"_"&amp;$A303,annexure1,COLUMNS($A$20:K$20),0),"")</f>
        <v/>
      </c>
    </row>
    <row r="304" spans="1:11">
      <c r="A304" s="7">
        <v>284</v>
      </c>
      <c r="B304" s="127" t="str">
        <f t="shared" si="9"/>
        <v/>
      </c>
      <c r="C304" s="127" t="str">
        <f t="shared" si="10"/>
        <v/>
      </c>
      <c r="D304" s="128" t="str">
        <f>IFERROR(VLOOKUP($D$13&amp;"_"&amp;$A304,annexure1,COLUMNS($A$20:D$20),0),"")</f>
        <v/>
      </c>
      <c r="E304" s="129" t="str">
        <f>IFERROR(VLOOKUP($D$13&amp;"_"&amp;$A304,annexure1,COLUMNS($A$20:E$20),0),"")</f>
        <v/>
      </c>
      <c r="F304" s="130" t="str">
        <f>IFERROR(VLOOKUP($D$13&amp;"_"&amp;$A304,annexure1,COLUMNS($A$20:F$20),0),"")</f>
        <v/>
      </c>
      <c r="G304" s="130" t="str">
        <f>IFERROR(VLOOKUP($D$13&amp;"_"&amp;$A304,annexure1,COLUMNS($A$20:G$20),0),"")</f>
        <v/>
      </c>
      <c r="H304" s="130" t="str">
        <f>IFERROR(VLOOKUP($D$13&amp;"_"&amp;$A304,annexure1,COLUMNS($A$20:H$20),0),"")</f>
        <v/>
      </c>
      <c r="I304" s="130" t="str">
        <f>IFERROR(VLOOKUP($D$13&amp;"_"&amp;$A304,annexure1,COLUMNS($A$20:I$20),0),"")</f>
        <v/>
      </c>
      <c r="J304" s="130" t="str">
        <f>IFERROR(VLOOKUP($D$13&amp;"_"&amp;$A304,annexure1,COLUMNS($A$20:J$20),0),"")</f>
        <v/>
      </c>
      <c r="K304" s="130" t="str">
        <f>IFERROR(VLOOKUP($D$13&amp;"_"&amp;$A304,annexure1,COLUMNS($A$20:K$20),0),"")</f>
        <v/>
      </c>
    </row>
    <row r="305" spans="1:11">
      <c r="A305" s="7">
        <v>285</v>
      </c>
      <c r="B305" s="127" t="str">
        <f t="shared" si="9"/>
        <v/>
      </c>
      <c r="C305" s="127" t="str">
        <f t="shared" si="10"/>
        <v/>
      </c>
      <c r="D305" s="128" t="str">
        <f>IFERROR(VLOOKUP($D$13&amp;"_"&amp;$A305,annexure1,COLUMNS($A$20:D$20),0),"")</f>
        <v/>
      </c>
      <c r="E305" s="129" t="str">
        <f>IFERROR(VLOOKUP($D$13&amp;"_"&amp;$A305,annexure1,COLUMNS($A$20:E$20),0),"")</f>
        <v/>
      </c>
      <c r="F305" s="130" t="str">
        <f>IFERROR(VLOOKUP($D$13&amp;"_"&amp;$A305,annexure1,COLUMNS($A$20:F$20),0),"")</f>
        <v/>
      </c>
      <c r="G305" s="130" t="str">
        <f>IFERROR(VLOOKUP($D$13&amp;"_"&amp;$A305,annexure1,COLUMNS($A$20:G$20),0),"")</f>
        <v/>
      </c>
      <c r="H305" s="130" t="str">
        <f>IFERROR(VLOOKUP($D$13&amp;"_"&amp;$A305,annexure1,COLUMNS($A$20:H$20),0),"")</f>
        <v/>
      </c>
      <c r="I305" s="130" t="str">
        <f>IFERROR(VLOOKUP($D$13&amp;"_"&amp;$A305,annexure1,COLUMNS($A$20:I$20),0),"")</f>
        <v/>
      </c>
      <c r="J305" s="130" t="str">
        <f>IFERROR(VLOOKUP($D$13&amp;"_"&amp;$A305,annexure1,COLUMNS($A$20:J$20),0),"")</f>
        <v/>
      </c>
      <c r="K305" s="130" t="str">
        <f>IFERROR(VLOOKUP($D$13&amp;"_"&amp;$A305,annexure1,COLUMNS($A$20:K$20),0),"")</f>
        <v/>
      </c>
    </row>
    <row r="306" spans="1:11">
      <c r="A306" s="7">
        <v>286</v>
      </c>
      <c r="B306" s="127" t="str">
        <f t="shared" si="9"/>
        <v/>
      </c>
      <c r="C306" s="127" t="str">
        <f t="shared" si="10"/>
        <v/>
      </c>
      <c r="D306" s="128" t="str">
        <f>IFERROR(VLOOKUP($D$13&amp;"_"&amp;$A306,annexure1,COLUMNS($A$20:D$20),0),"")</f>
        <v/>
      </c>
      <c r="E306" s="129" t="str">
        <f>IFERROR(VLOOKUP($D$13&amp;"_"&amp;$A306,annexure1,COLUMNS($A$20:E$20),0),"")</f>
        <v/>
      </c>
      <c r="F306" s="130" t="str">
        <f>IFERROR(VLOOKUP($D$13&amp;"_"&amp;$A306,annexure1,COLUMNS($A$20:F$20),0),"")</f>
        <v/>
      </c>
      <c r="G306" s="130" t="str">
        <f>IFERROR(VLOOKUP($D$13&amp;"_"&amp;$A306,annexure1,COLUMNS($A$20:G$20),0),"")</f>
        <v/>
      </c>
      <c r="H306" s="130" t="str">
        <f>IFERROR(VLOOKUP($D$13&amp;"_"&amp;$A306,annexure1,COLUMNS($A$20:H$20),0),"")</f>
        <v/>
      </c>
      <c r="I306" s="130" t="str">
        <f>IFERROR(VLOOKUP($D$13&amp;"_"&amp;$A306,annexure1,COLUMNS($A$20:I$20),0),"")</f>
        <v/>
      </c>
      <c r="J306" s="130" t="str">
        <f>IFERROR(VLOOKUP($D$13&amp;"_"&amp;$A306,annexure1,COLUMNS($A$20:J$20),0),"")</f>
        <v/>
      </c>
      <c r="K306" s="130" t="str">
        <f>IFERROR(VLOOKUP($D$13&amp;"_"&amp;$A306,annexure1,COLUMNS($A$20:K$20),0),"")</f>
        <v/>
      </c>
    </row>
    <row r="307" spans="1:11">
      <c r="A307" s="7">
        <v>287</v>
      </c>
      <c r="B307" s="127" t="str">
        <f t="shared" si="9"/>
        <v/>
      </c>
      <c r="C307" s="127" t="str">
        <f t="shared" si="10"/>
        <v/>
      </c>
      <c r="D307" s="128" t="str">
        <f>IFERROR(VLOOKUP($D$13&amp;"_"&amp;$A307,annexure1,COLUMNS($A$20:D$20),0),"")</f>
        <v/>
      </c>
      <c r="E307" s="129" t="str">
        <f>IFERROR(VLOOKUP($D$13&amp;"_"&amp;$A307,annexure1,COLUMNS($A$20:E$20),0),"")</f>
        <v/>
      </c>
      <c r="F307" s="130" t="str">
        <f>IFERROR(VLOOKUP($D$13&amp;"_"&amp;$A307,annexure1,COLUMNS($A$20:F$20),0),"")</f>
        <v/>
      </c>
      <c r="G307" s="130" t="str">
        <f>IFERROR(VLOOKUP($D$13&amp;"_"&amp;$A307,annexure1,COLUMNS($A$20:G$20),0),"")</f>
        <v/>
      </c>
      <c r="H307" s="130" t="str">
        <f>IFERROR(VLOOKUP($D$13&amp;"_"&amp;$A307,annexure1,COLUMNS($A$20:H$20),0),"")</f>
        <v/>
      </c>
      <c r="I307" s="130" t="str">
        <f>IFERROR(VLOOKUP($D$13&amp;"_"&amp;$A307,annexure1,COLUMNS($A$20:I$20),0),"")</f>
        <v/>
      </c>
      <c r="J307" s="130" t="str">
        <f>IFERROR(VLOOKUP($D$13&amp;"_"&amp;$A307,annexure1,COLUMNS($A$20:J$20),0),"")</f>
        <v/>
      </c>
      <c r="K307" s="130" t="str">
        <f>IFERROR(VLOOKUP($D$13&amp;"_"&amp;$A307,annexure1,COLUMNS($A$20:K$20),0),"")</f>
        <v/>
      </c>
    </row>
    <row r="308" spans="1:11">
      <c r="A308" s="7">
        <v>288</v>
      </c>
      <c r="B308" s="127" t="str">
        <f t="shared" si="9"/>
        <v/>
      </c>
      <c r="C308" s="127" t="str">
        <f t="shared" si="10"/>
        <v/>
      </c>
      <c r="D308" s="128" t="str">
        <f>IFERROR(VLOOKUP($D$13&amp;"_"&amp;$A308,annexure1,COLUMNS($A$20:D$20),0),"")</f>
        <v/>
      </c>
      <c r="E308" s="129" t="str">
        <f>IFERROR(VLOOKUP($D$13&amp;"_"&amp;$A308,annexure1,COLUMNS($A$20:E$20),0),"")</f>
        <v/>
      </c>
      <c r="F308" s="130" t="str">
        <f>IFERROR(VLOOKUP($D$13&amp;"_"&amp;$A308,annexure1,COLUMNS($A$20:F$20),0),"")</f>
        <v/>
      </c>
      <c r="G308" s="130" t="str">
        <f>IFERROR(VLOOKUP($D$13&amp;"_"&amp;$A308,annexure1,COLUMNS($A$20:G$20),0),"")</f>
        <v/>
      </c>
      <c r="H308" s="130" t="str">
        <f>IFERROR(VLOOKUP($D$13&amp;"_"&amp;$A308,annexure1,COLUMNS($A$20:H$20),0),"")</f>
        <v/>
      </c>
      <c r="I308" s="130" t="str">
        <f>IFERROR(VLOOKUP($D$13&amp;"_"&amp;$A308,annexure1,COLUMNS($A$20:I$20),0),"")</f>
        <v/>
      </c>
      <c r="J308" s="130" t="str">
        <f>IFERROR(VLOOKUP($D$13&amp;"_"&amp;$A308,annexure1,COLUMNS($A$20:J$20),0),"")</f>
        <v/>
      </c>
      <c r="K308" s="130" t="str">
        <f>IFERROR(VLOOKUP($D$13&amp;"_"&amp;$A308,annexure1,COLUMNS($A$20:K$20),0),"")</f>
        <v/>
      </c>
    </row>
    <row r="309" spans="1:11">
      <c r="A309" s="7">
        <v>289</v>
      </c>
      <c r="B309" s="127" t="str">
        <f t="shared" si="9"/>
        <v/>
      </c>
      <c r="C309" s="127" t="str">
        <f t="shared" si="10"/>
        <v/>
      </c>
      <c r="D309" s="128" t="str">
        <f>IFERROR(VLOOKUP($D$13&amp;"_"&amp;$A309,annexure1,COLUMNS($A$20:D$20),0),"")</f>
        <v/>
      </c>
      <c r="E309" s="129" t="str">
        <f>IFERROR(VLOOKUP($D$13&amp;"_"&amp;$A309,annexure1,COLUMNS($A$20:E$20),0),"")</f>
        <v/>
      </c>
      <c r="F309" s="130" t="str">
        <f>IFERROR(VLOOKUP($D$13&amp;"_"&amp;$A309,annexure1,COLUMNS($A$20:F$20),0),"")</f>
        <v/>
      </c>
      <c r="G309" s="130" t="str">
        <f>IFERROR(VLOOKUP($D$13&amp;"_"&amp;$A309,annexure1,COLUMNS($A$20:G$20),0),"")</f>
        <v/>
      </c>
      <c r="H309" s="130" t="str">
        <f>IFERROR(VLOOKUP($D$13&amp;"_"&amp;$A309,annexure1,COLUMNS($A$20:H$20),0),"")</f>
        <v/>
      </c>
      <c r="I309" s="130" t="str">
        <f>IFERROR(VLOOKUP($D$13&amp;"_"&amp;$A309,annexure1,COLUMNS($A$20:I$20),0),"")</f>
        <v/>
      </c>
      <c r="J309" s="130" t="str">
        <f>IFERROR(VLOOKUP($D$13&amp;"_"&amp;$A309,annexure1,COLUMNS($A$20:J$20),0),"")</f>
        <v/>
      </c>
      <c r="K309" s="130" t="str">
        <f>IFERROR(VLOOKUP($D$13&amp;"_"&amp;$A309,annexure1,COLUMNS($A$20:K$20),0),"")</f>
        <v/>
      </c>
    </row>
    <row r="310" spans="1:11">
      <c r="A310" s="7">
        <v>290</v>
      </c>
      <c r="B310" s="127" t="str">
        <f t="shared" si="9"/>
        <v/>
      </c>
      <c r="C310" s="127" t="str">
        <f t="shared" si="10"/>
        <v/>
      </c>
      <c r="D310" s="128" t="str">
        <f>IFERROR(VLOOKUP($D$13&amp;"_"&amp;$A310,annexure1,COLUMNS($A$20:D$20),0),"")</f>
        <v/>
      </c>
      <c r="E310" s="129" t="str">
        <f>IFERROR(VLOOKUP($D$13&amp;"_"&amp;$A310,annexure1,COLUMNS($A$20:E$20),0),"")</f>
        <v/>
      </c>
      <c r="F310" s="130" t="str">
        <f>IFERROR(VLOOKUP($D$13&amp;"_"&amp;$A310,annexure1,COLUMNS($A$20:F$20),0),"")</f>
        <v/>
      </c>
      <c r="G310" s="130" t="str">
        <f>IFERROR(VLOOKUP($D$13&amp;"_"&amp;$A310,annexure1,COLUMNS($A$20:G$20),0),"")</f>
        <v/>
      </c>
      <c r="H310" s="130" t="str">
        <f>IFERROR(VLOOKUP($D$13&amp;"_"&amp;$A310,annexure1,COLUMNS($A$20:H$20),0),"")</f>
        <v/>
      </c>
      <c r="I310" s="130" t="str">
        <f>IFERROR(VLOOKUP($D$13&amp;"_"&amp;$A310,annexure1,COLUMNS($A$20:I$20),0),"")</f>
        <v/>
      </c>
      <c r="J310" s="130" t="str">
        <f>IFERROR(VLOOKUP($D$13&amp;"_"&amp;$A310,annexure1,COLUMNS($A$20:J$20),0),"")</f>
        <v/>
      </c>
      <c r="K310" s="130" t="str">
        <f>IFERROR(VLOOKUP($D$13&amp;"_"&amp;$A310,annexure1,COLUMNS($A$20:K$20),0),"")</f>
        <v/>
      </c>
    </row>
    <row r="311" spans="1:11">
      <c r="A311" s="7">
        <v>291</v>
      </c>
      <c r="B311" s="127" t="str">
        <f t="shared" si="9"/>
        <v/>
      </c>
      <c r="C311" s="127" t="str">
        <f t="shared" si="10"/>
        <v/>
      </c>
      <c r="D311" s="128" t="str">
        <f>IFERROR(VLOOKUP($D$13&amp;"_"&amp;$A311,annexure1,COLUMNS($A$20:D$20),0),"")</f>
        <v/>
      </c>
      <c r="E311" s="129" t="str">
        <f>IFERROR(VLOOKUP($D$13&amp;"_"&amp;$A311,annexure1,COLUMNS($A$20:E$20),0),"")</f>
        <v/>
      </c>
      <c r="F311" s="130" t="str">
        <f>IFERROR(VLOOKUP($D$13&amp;"_"&amp;$A311,annexure1,COLUMNS($A$20:F$20),0),"")</f>
        <v/>
      </c>
      <c r="G311" s="130" t="str">
        <f>IFERROR(VLOOKUP($D$13&amp;"_"&amp;$A311,annexure1,COLUMNS($A$20:G$20),0),"")</f>
        <v/>
      </c>
      <c r="H311" s="130" t="str">
        <f>IFERROR(VLOOKUP($D$13&amp;"_"&amp;$A311,annexure1,COLUMNS($A$20:H$20),0),"")</f>
        <v/>
      </c>
      <c r="I311" s="130" t="str">
        <f>IFERROR(VLOOKUP($D$13&amp;"_"&amp;$A311,annexure1,COLUMNS($A$20:I$20),0),"")</f>
        <v/>
      </c>
      <c r="J311" s="130" t="str">
        <f>IFERROR(VLOOKUP($D$13&amp;"_"&amp;$A311,annexure1,COLUMNS($A$20:J$20),0),"")</f>
        <v/>
      </c>
      <c r="K311" s="130" t="str">
        <f>IFERROR(VLOOKUP($D$13&amp;"_"&amp;$A311,annexure1,COLUMNS($A$20:K$20),0),"")</f>
        <v/>
      </c>
    </row>
    <row r="312" spans="1:11">
      <c r="A312" s="7">
        <v>292</v>
      </c>
      <c r="B312" s="127" t="str">
        <f t="shared" si="9"/>
        <v/>
      </c>
      <c r="C312" s="127" t="str">
        <f t="shared" si="10"/>
        <v/>
      </c>
      <c r="D312" s="128" t="str">
        <f>IFERROR(VLOOKUP($D$13&amp;"_"&amp;$A312,annexure1,COLUMNS($A$20:D$20),0),"")</f>
        <v/>
      </c>
      <c r="E312" s="129" t="str">
        <f>IFERROR(VLOOKUP($D$13&amp;"_"&amp;$A312,annexure1,COLUMNS($A$20:E$20),0),"")</f>
        <v/>
      </c>
      <c r="F312" s="130" t="str">
        <f>IFERROR(VLOOKUP($D$13&amp;"_"&amp;$A312,annexure1,COLUMNS($A$20:F$20),0),"")</f>
        <v/>
      </c>
      <c r="G312" s="130" t="str">
        <f>IFERROR(VLOOKUP($D$13&amp;"_"&amp;$A312,annexure1,COLUMNS($A$20:G$20),0),"")</f>
        <v/>
      </c>
      <c r="H312" s="130" t="str">
        <f>IFERROR(VLOOKUP($D$13&amp;"_"&amp;$A312,annexure1,COLUMNS($A$20:H$20),0),"")</f>
        <v/>
      </c>
      <c r="I312" s="130" t="str">
        <f>IFERROR(VLOOKUP($D$13&amp;"_"&amp;$A312,annexure1,COLUMNS($A$20:I$20),0),"")</f>
        <v/>
      </c>
      <c r="J312" s="130" t="str">
        <f>IFERROR(VLOOKUP($D$13&amp;"_"&amp;$A312,annexure1,COLUMNS($A$20:J$20),0),"")</f>
        <v/>
      </c>
      <c r="K312" s="130" t="str">
        <f>IFERROR(VLOOKUP($D$13&amp;"_"&amp;$A312,annexure1,COLUMNS($A$20:K$20),0),"")</f>
        <v/>
      </c>
    </row>
    <row r="313" spans="1:11">
      <c r="A313" s="7">
        <v>293</v>
      </c>
      <c r="B313" s="127" t="str">
        <f t="shared" si="9"/>
        <v/>
      </c>
      <c r="C313" s="127" t="str">
        <f t="shared" si="10"/>
        <v/>
      </c>
      <c r="D313" s="128" t="str">
        <f>IFERROR(VLOOKUP($D$13&amp;"_"&amp;$A313,annexure1,COLUMNS($A$20:D$20),0),"")</f>
        <v/>
      </c>
      <c r="E313" s="129" t="str">
        <f>IFERROR(VLOOKUP($D$13&amp;"_"&amp;$A313,annexure1,COLUMNS($A$20:E$20),0),"")</f>
        <v/>
      </c>
      <c r="F313" s="130" t="str">
        <f>IFERROR(VLOOKUP($D$13&amp;"_"&amp;$A313,annexure1,COLUMNS($A$20:F$20),0),"")</f>
        <v/>
      </c>
      <c r="G313" s="130" t="str">
        <f>IFERROR(VLOOKUP($D$13&amp;"_"&amp;$A313,annexure1,COLUMNS($A$20:G$20),0),"")</f>
        <v/>
      </c>
      <c r="H313" s="130" t="str">
        <f>IFERROR(VLOOKUP($D$13&amp;"_"&amp;$A313,annexure1,COLUMNS($A$20:H$20),0),"")</f>
        <v/>
      </c>
      <c r="I313" s="130" t="str">
        <f>IFERROR(VLOOKUP($D$13&amp;"_"&amp;$A313,annexure1,COLUMNS($A$20:I$20),0),"")</f>
        <v/>
      </c>
      <c r="J313" s="130" t="str">
        <f>IFERROR(VLOOKUP($D$13&amp;"_"&amp;$A313,annexure1,COLUMNS($A$20:J$20),0),"")</f>
        <v/>
      </c>
      <c r="K313" s="130" t="str">
        <f>IFERROR(VLOOKUP($D$13&amp;"_"&amp;$A313,annexure1,COLUMNS($A$20:K$20),0),"")</f>
        <v/>
      </c>
    </row>
    <row r="314" spans="1:11">
      <c r="A314" s="7">
        <v>294</v>
      </c>
      <c r="B314" s="127" t="str">
        <f t="shared" si="9"/>
        <v/>
      </c>
      <c r="C314" s="127" t="str">
        <f t="shared" si="10"/>
        <v/>
      </c>
      <c r="D314" s="128" t="str">
        <f>IFERROR(VLOOKUP($D$13&amp;"_"&amp;$A314,annexure1,COLUMNS($A$20:D$20),0),"")</f>
        <v/>
      </c>
      <c r="E314" s="129" t="str">
        <f>IFERROR(VLOOKUP($D$13&amp;"_"&amp;$A314,annexure1,COLUMNS($A$20:E$20),0),"")</f>
        <v/>
      </c>
      <c r="F314" s="130" t="str">
        <f>IFERROR(VLOOKUP($D$13&amp;"_"&amp;$A314,annexure1,COLUMNS($A$20:F$20),0),"")</f>
        <v/>
      </c>
      <c r="G314" s="130" t="str">
        <f>IFERROR(VLOOKUP($D$13&amp;"_"&amp;$A314,annexure1,COLUMNS($A$20:G$20),0),"")</f>
        <v/>
      </c>
      <c r="H314" s="130" t="str">
        <f>IFERROR(VLOOKUP($D$13&amp;"_"&amp;$A314,annexure1,COLUMNS($A$20:H$20),0),"")</f>
        <v/>
      </c>
      <c r="I314" s="130" t="str">
        <f>IFERROR(VLOOKUP($D$13&amp;"_"&amp;$A314,annexure1,COLUMNS($A$20:I$20),0),"")</f>
        <v/>
      </c>
      <c r="J314" s="130" t="str">
        <f>IFERROR(VLOOKUP($D$13&amp;"_"&amp;$A314,annexure1,COLUMNS($A$20:J$20),0),"")</f>
        <v/>
      </c>
      <c r="K314" s="130" t="str">
        <f>IFERROR(VLOOKUP($D$13&amp;"_"&amp;$A314,annexure1,COLUMNS($A$20:K$20),0),"")</f>
        <v/>
      </c>
    </row>
    <row r="315" spans="1:11">
      <c r="A315" s="7">
        <v>295</v>
      </c>
      <c r="B315" s="127" t="str">
        <f t="shared" si="9"/>
        <v/>
      </c>
      <c r="C315" s="127" t="str">
        <f t="shared" si="10"/>
        <v/>
      </c>
      <c r="D315" s="128" t="str">
        <f>IFERROR(VLOOKUP($D$13&amp;"_"&amp;$A315,annexure1,COLUMNS($A$20:D$20),0),"")</f>
        <v/>
      </c>
      <c r="E315" s="129" t="str">
        <f>IFERROR(VLOOKUP($D$13&amp;"_"&amp;$A315,annexure1,COLUMNS($A$20:E$20),0),"")</f>
        <v/>
      </c>
      <c r="F315" s="130" t="str">
        <f>IFERROR(VLOOKUP($D$13&amp;"_"&amp;$A315,annexure1,COLUMNS($A$20:F$20),0),"")</f>
        <v/>
      </c>
      <c r="G315" s="130" t="str">
        <f>IFERROR(VLOOKUP($D$13&amp;"_"&amp;$A315,annexure1,COLUMNS($A$20:G$20),0),"")</f>
        <v/>
      </c>
      <c r="H315" s="130" t="str">
        <f>IFERROR(VLOOKUP($D$13&amp;"_"&amp;$A315,annexure1,COLUMNS($A$20:H$20),0),"")</f>
        <v/>
      </c>
      <c r="I315" s="130" t="str">
        <f>IFERROR(VLOOKUP($D$13&amp;"_"&amp;$A315,annexure1,COLUMNS($A$20:I$20),0),"")</f>
        <v/>
      </c>
      <c r="J315" s="130" t="str">
        <f>IFERROR(VLOOKUP($D$13&amp;"_"&amp;$A315,annexure1,COLUMNS($A$20:J$20),0),"")</f>
        <v/>
      </c>
      <c r="K315" s="130" t="str">
        <f>IFERROR(VLOOKUP($D$13&amp;"_"&amp;$A315,annexure1,COLUMNS($A$20:K$20),0),"")</f>
        <v/>
      </c>
    </row>
    <row r="316" spans="1:11">
      <c r="A316" s="7">
        <v>296</v>
      </c>
      <c r="B316" s="127" t="str">
        <f t="shared" si="9"/>
        <v/>
      </c>
      <c r="C316" s="127" t="str">
        <f t="shared" si="10"/>
        <v/>
      </c>
      <c r="D316" s="128" t="str">
        <f>IFERROR(VLOOKUP($D$13&amp;"_"&amp;$A316,annexure1,COLUMNS($A$20:D$20),0),"")</f>
        <v/>
      </c>
      <c r="E316" s="129" t="str">
        <f>IFERROR(VLOOKUP($D$13&amp;"_"&amp;$A316,annexure1,COLUMNS($A$20:E$20),0),"")</f>
        <v/>
      </c>
      <c r="F316" s="130" t="str">
        <f>IFERROR(VLOOKUP($D$13&amp;"_"&amp;$A316,annexure1,COLUMNS($A$20:F$20),0),"")</f>
        <v/>
      </c>
      <c r="G316" s="130" t="str">
        <f>IFERROR(VLOOKUP($D$13&amp;"_"&amp;$A316,annexure1,COLUMNS($A$20:G$20),0),"")</f>
        <v/>
      </c>
      <c r="H316" s="130" t="str">
        <f>IFERROR(VLOOKUP($D$13&amp;"_"&amp;$A316,annexure1,COLUMNS($A$20:H$20),0),"")</f>
        <v/>
      </c>
      <c r="I316" s="130" t="str">
        <f>IFERROR(VLOOKUP($D$13&amp;"_"&amp;$A316,annexure1,COLUMNS($A$20:I$20),0),"")</f>
        <v/>
      </c>
      <c r="J316" s="130" t="str">
        <f>IFERROR(VLOOKUP($D$13&amp;"_"&amp;$A316,annexure1,COLUMNS($A$20:J$20),0),"")</f>
        <v/>
      </c>
      <c r="K316" s="130" t="str">
        <f>IFERROR(VLOOKUP($D$13&amp;"_"&amp;$A316,annexure1,COLUMNS($A$20:K$20),0),"")</f>
        <v/>
      </c>
    </row>
    <row r="317" spans="1:11">
      <c r="A317" s="7">
        <v>297</v>
      </c>
      <c r="B317" s="127" t="str">
        <f t="shared" si="9"/>
        <v/>
      </c>
      <c r="C317" s="127" t="str">
        <f t="shared" si="10"/>
        <v/>
      </c>
      <c r="D317" s="128" t="str">
        <f>IFERROR(VLOOKUP($D$13&amp;"_"&amp;$A317,annexure1,COLUMNS($A$20:D$20),0),"")</f>
        <v/>
      </c>
      <c r="E317" s="129" t="str">
        <f>IFERROR(VLOOKUP($D$13&amp;"_"&amp;$A317,annexure1,COLUMNS($A$20:E$20),0),"")</f>
        <v/>
      </c>
      <c r="F317" s="130" t="str">
        <f>IFERROR(VLOOKUP($D$13&amp;"_"&amp;$A317,annexure1,COLUMNS($A$20:F$20),0),"")</f>
        <v/>
      </c>
      <c r="G317" s="130" t="str">
        <f>IFERROR(VLOOKUP($D$13&amp;"_"&amp;$A317,annexure1,COLUMNS($A$20:G$20),0),"")</f>
        <v/>
      </c>
      <c r="H317" s="130" t="str">
        <f>IFERROR(VLOOKUP($D$13&amp;"_"&amp;$A317,annexure1,COLUMNS($A$20:H$20),0),"")</f>
        <v/>
      </c>
      <c r="I317" s="130" t="str">
        <f>IFERROR(VLOOKUP($D$13&amp;"_"&amp;$A317,annexure1,COLUMNS($A$20:I$20),0),"")</f>
        <v/>
      </c>
      <c r="J317" s="130" t="str">
        <f>IFERROR(VLOOKUP($D$13&amp;"_"&amp;$A317,annexure1,COLUMNS($A$20:J$20),0),"")</f>
        <v/>
      </c>
      <c r="K317" s="130" t="str">
        <f>IFERROR(VLOOKUP($D$13&amp;"_"&amp;$A317,annexure1,COLUMNS($A$20:K$20),0),"")</f>
        <v/>
      </c>
    </row>
    <row r="318" spans="1:11">
      <c r="A318" s="7">
        <v>298</v>
      </c>
      <c r="B318" s="127" t="str">
        <f t="shared" si="9"/>
        <v/>
      </c>
      <c r="C318" s="127" t="str">
        <f t="shared" si="10"/>
        <v/>
      </c>
      <c r="D318" s="128" t="str">
        <f>IFERROR(VLOOKUP($D$13&amp;"_"&amp;$A318,annexure1,COLUMNS($A$20:D$20),0),"")</f>
        <v/>
      </c>
      <c r="E318" s="129" t="str">
        <f>IFERROR(VLOOKUP($D$13&amp;"_"&amp;$A318,annexure1,COLUMNS($A$20:E$20),0),"")</f>
        <v/>
      </c>
      <c r="F318" s="130" t="str">
        <f>IFERROR(VLOOKUP($D$13&amp;"_"&amp;$A318,annexure1,COLUMNS($A$20:F$20),0),"")</f>
        <v/>
      </c>
      <c r="G318" s="130" t="str">
        <f>IFERROR(VLOOKUP($D$13&amp;"_"&amp;$A318,annexure1,COLUMNS($A$20:G$20),0),"")</f>
        <v/>
      </c>
      <c r="H318" s="130" t="str">
        <f>IFERROR(VLOOKUP($D$13&amp;"_"&amp;$A318,annexure1,COLUMNS($A$20:H$20),0),"")</f>
        <v/>
      </c>
      <c r="I318" s="130" t="str">
        <f>IFERROR(VLOOKUP($D$13&amp;"_"&amp;$A318,annexure1,COLUMNS($A$20:I$20),0),"")</f>
        <v/>
      </c>
      <c r="J318" s="130" t="str">
        <f>IFERROR(VLOOKUP($D$13&amp;"_"&amp;$A318,annexure1,COLUMNS($A$20:J$20),0),"")</f>
        <v/>
      </c>
      <c r="K318" s="130" t="str">
        <f>IFERROR(VLOOKUP($D$13&amp;"_"&amp;$A318,annexure1,COLUMNS($A$20:K$20),0),"")</f>
        <v/>
      </c>
    </row>
    <row r="319" spans="1:11">
      <c r="A319" s="7">
        <v>299</v>
      </c>
      <c r="B319" s="127" t="str">
        <f t="shared" si="9"/>
        <v/>
      </c>
      <c r="C319" s="127" t="str">
        <f t="shared" si="10"/>
        <v/>
      </c>
      <c r="D319" s="128" t="str">
        <f>IFERROR(VLOOKUP($D$13&amp;"_"&amp;$A319,annexure1,COLUMNS($A$20:D$20),0),"")</f>
        <v/>
      </c>
      <c r="E319" s="129" t="str">
        <f>IFERROR(VLOOKUP($D$13&amp;"_"&amp;$A319,annexure1,COLUMNS($A$20:E$20),0),"")</f>
        <v/>
      </c>
      <c r="F319" s="130" t="str">
        <f>IFERROR(VLOOKUP($D$13&amp;"_"&amp;$A319,annexure1,COLUMNS($A$20:F$20),0),"")</f>
        <v/>
      </c>
      <c r="G319" s="130" t="str">
        <f>IFERROR(VLOOKUP($D$13&amp;"_"&amp;$A319,annexure1,COLUMNS($A$20:G$20),0),"")</f>
        <v/>
      </c>
      <c r="H319" s="130" t="str">
        <f>IFERROR(VLOOKUP($D$13&amp;"_"&amp;$A319,annexure1,COLUMNS($A$20:H$20),0),"")</f>
        <v/>
      </c>
      <c r="I319" s="130" t="str">
        <f>IFERROR(VLOOKUP($D$13&amp;"_"&amp;$A319,annexure1,COLUMNS($A$20:I$20),0),"")</f>
        <v/>
      </c>
      <c r="J319" s="130" t="str">
        <f>IFERROR(VLOOKUP($D$13&amp;"_"&amp;$A319,annexure1,COLUMNS($A$20:J$20),0),"")</f>
        <v/>
      </c>
      <c r="K319" s="130" t="str">
        <f>IFERROR(VLOOKUP($D$13&amp;"_"&amp;$A319,annexure1,COLUMNS($A$20:K$20),0),"")</f>
        <v/>
      </c>
    </row>
    <row r="320" spans="1:11">
      <c r="A320" s="7">
        <v>300</v>
      </c>
      <c r="B320" s="127" t="str">
        <f t="shared" si="9"/>
        <v/>
      </c>
      <c r="C320" s="127" t="str">
        <f t="shared" si="10"/>
        <v/>
      </c>
      <c r="D320" s="128" t="str">
        <f>IFERROR(VLOOKUP($D$13&amp;"_"&amp;$A320,annexure1,COLUMNS($A$20:D$20),0),"")</f>
        <v/>
      </c>
      <c r="E320" s="129" t="str">
        <f>IFERROR(VLOOKUP($D$13&amp;"_"&amp;$A320,annexure1,COLUMNS($A$20:E$20),0),"")</f>
        <v/>
      </c>
      <c r="F320" s="130" t="str">
        <f>IFERROR(VLOOKUP($D$13&amp;"_"&amp;$A320,annexure1,COLUMNS($A$20:F$20),0),"")</f>
        <v/>
      </c>
      <c r="G320" s="130" t="str">
        <f>IFERROR(VLOOKUP($D$13&amp;"_"&amp;$A320,annexure1,COLUMNS($A$20:G$20),0),"")</f>
        <v/>
      </c>
      <c r="H320" s="130" t="str">
        <f>IFERROR(VLOOKUP($D$13&amp;"_"&amp;$A320,annexure1,COLUMNS($A$20:H$20),0),"")</f>
        <v/>
      </c>
      <c r="I320" s="130" t="str">
        <f>IFERROR(VLOOKUP($D$13&amp;"_"&amp;$A320,annexure1,COLUMNS($A$20:I$20),0),"")</f>
        <v/>
      </c>
      <c r="J320" s="130" t="str">
        <f>IFERROR(VLOOKUP($D$13&amp;"_"&amp;$A320,annexure1,COLUMNS($A$20:J$20),0),"")</f>
        <v/>
      </c>
      <c r="K320" s="130" t="str">
        <f>IFERROR(VLOOKUP($D$13&amp;"_"&amp;$A320,annexure1,COLUMNS($A$20:K$20),0),"")</f>
        <v/>
      </c>
    </row>
    <row r="321" spans="1:11">
      <c r="A321" s="7">
        <v>301</v>
      </c>
      <c r="B321" s="127" t="str">
        <f t="shared" si="9"/>
        <v/>
      </c>
      <c r="C321" s="127" t="str">
        <f t="shared" si="10"/>
        <v/>
      </c>
      <c r="D321" s="128" t="str">
        <f>IFERROR(VLOOKUP($D$13&amp;"_"&amp;$A321,annexure1,COLUMNS($A$20:D$20),0),"")</f>
        <v/>
      </c>
      <c r="E321" s="129" t="str">
        <f>IFERROR(VLOOKUP($D$13&amp;"_"&amp;$A321,annexure1,COLUMNS($A$20:E$20),0),"")</f>
        <v/>
      </c>
      <c r="F321" s="130" t="str">
        <f>IFERROR(VLOOKUP($D$13&amp;"_"&amp;$A321,annexure1,COLUMNS($A$20:F$20),0),"")</f>
        <v/>
      </c>
      <c r="G321" s="130" t="str">
        <f>IFERROR(VLOOKUP($D$13&amp;"_"&amp;$A321,annexure1,COLUMNS($A$20:G$20),0),"")</f>
        <v/>
      </c>
      <c r="H321" s="130" t="str">
        <f>IFERROR(VLOOKUP($D$13&amp;"_"&amp;$A321,annexure1,COLUMNS($A$20:H$20),0),"")</f>
        <v/>
      </c>
      <c r="I321" s="130" t="str">
        <f>IFERROR(VLOOKUP($D$13&amp;"_"&amp;$A321,annexure1,COLUMNS($A$20:I$20),0),"")</f>
        <v/>
      </c>
      <c r="J321" s="130" t="str">
        <f>IFERROR(VLOOKUP($D$13&amp;"_"&amp;$A321,annexure1,COLUMNS($A$20:J$20),0),"")</f>
        <v/>
      </c>
      <c r="K321" s="130" t="str">
        <f>IFERROR(VLOOKUP($D$13&amp;"_"&amp;$A321,annexure1,COLUMNS($A$20:K$20),0),"")</f>
        <v/>
      </c>
    </row>
    <row r="322" spans="1:11">
      <c r="A322" s="7">
        <v>302</v>
      </c>
      <c r="B322" s="127" t="str">
        <f t="shared" si="9"/>
        <v/>
      </c>
      <c r="C322" s="127" t="str">
        <f t="shared" si="10"/>
        <v/>
      </c>
      <c r="D322" s="128" t="str">
        <f>IFERROR(VLOOKUP($D$13&amp;"_"&amp;$A322,annexure1,COLUMNS($A$20:D$20),0),"")</f>
        <v/>
      </c>
      <c r="E322" s="129" t="str">
        <f>IFERROR(VLOOKUP($D$13&amp;"_"&amp;$A322,annexure1,COLUMNS($A$20:E$20),0),"")</f>
        <v/>
      </c>
      <c r="F322" s="130" t="str">
        <f>IFERROR(VLOOKUP($D$13&amp;"_"&amp;$A322,annexure1,COLUMNS($A$20:F$20),0),"")</f>
        <v/>
      </c>
      <c r="G322" s="130" t="str">
        <f>IFERROR(VLOOKUP($D$13&amp;"_"&amp;$A322,annexure1,COLUMNS($A$20:G$20),0),"")</f>
        <v/>
      </c>
      <c r="H322" s="130" t="str">
        <f>IFERROR(VLOOKUP($D$13&amp;"_"&amp;$A322,annexure1,COLUMNS($A$20:H$20),0),"")</f>
        <v/>
      </c>
      <c r="I322" s="130" t="str">
        <f>IFERROR(VLOOKUP($D$13&amp;"_"&amp;$A322,annexure1,COLUMNS($A$20:I$20),0),"")</f>
        <v/>
      </c>
      <c r="J322" s="130" t="str">
        <f>IFERROR(VLOOKUP($D$13&amp;"_"&amp;$A322,annexure1,COLUMNS($A$20:J$20),0),"")</f>
        <v/>
      </c>
      <c r="K322" s="130" t="str">
        <f>IFERROR(VLOOKUP($D$13&amp;"_"&amp;$A322,annexure1,COLUMNS($A$20:K$20),0),"")</f>
        <v/>
      </c>
    </row>
    <row r="323" spans="1:11">
      <c r="A323" s="7">
        <v>303</v>
      </c>
      <c r="B323" s="127" t="str">
        <f t="shared" si="9"/>
        <v/>
      </c>
      <c r="C323" s="127" t="str">
        <f t="shared" si="10"/>
        <v/>
      </c>
      <c r="D323" s="128" t="str">
        <f>IFERROR(VLOOKUP($D$13&amp;"_"&amp;$A323,annexure1,COLUMNS($A$20:D$20),0),"")</f>
        <v/>
      </c>
      <c r="E323" s="129" t="str">
        <f>IFERROR(VLOOKUP($D$13&amp;"_"&amp;$A323,annexure1,COLUMNS($A$20:E$20),0),"")</f>
        <v/>
      </c>
      <c r="F323" s="130" t="str">
        <f>IFERROR(VLOOKUP($D$13&amp;"_"&amp;$A323,annexure1,COLUMNS($A$20:F$20),0),"")</f>
        <v/>
      </c>
      <c r="G323" s="130" t="str">
        <f>IFERROR(VLOOKUP($D$13&amp;"_"&amp;$A323,annexure1,COLUMNS($A$20:G$20),0),"")</f>
        <v/>
      </c>
      <c r="H323" s="130" t="str">
        <f>IFERROR(VLOOKUP($D$13&amp;"_"&amp;$A323,annexure1,COLUMNS($A$20:H$20),0),"")</f>
        <v/>
      </c>
      <c r="I323" s="130" t="str">
        <f>IFERROR(VLOOKUP($D$13&amp;"_"&amp;$A323,annexure1,COLUMNS($A$20:I$20),0),"")</f>
        <v/>
      </c>
      <c r="J323" s="130" t="str">
        <f>IFERROR(VLOOKUP($D$13&amp;"_"&amp;$A323,annexure1,COLUMNS($A$20:J$20),0),"")</f>
        <v/>
      </c>
      <c r="K323" s="130" t="str">
        <f>IFERROR(VLOOKUP($D$13&amp;"_"&amp;$A323,annexure1,COLUMNS($A$20:K$20),0),"")</f>
        <v/>
      </c>
    </row>
    <row r="324" spans="1:11">
      <c r="A324" s="7">
        <v>304</v>
      </c>
      <c r="B324" s="127" t="str">
        <f t="shared" si="9"/>
        <v/>
      </c>
      <c r="C324" s="127" t="str">
        <f t="shared" si="10"/>
        <v/>
      </c>
      <c r="D324" s="128" t="str">
        <f>IFERROR(VLOOKUP($D$13&amp;"_"&amp;$A324,annexure1,COLUMNS($A$20:D$20),0),"")</f>
        <v/>
      </c>
      <c r="E324" s="129" t="str">
        <f>IFERROR(VLOOKUP($D$13&amp;"_"&amp;$A324,annexure1,COLUMNS($A$20:E$20),0),"")</f>
        <v/>
      </c>
      <c r="F324" s="130" t="str">
        <f>IFERROR(VLOOKUP($D$13&amp;"_"&amp;$A324,annexure1,COLUMNS($A$20:F$20),0),"")</f>
        <v/>
      </c>
      <c r="G324" s="130" t="str">
        <f>IFERROR(VLOOKUP($D$13&amp;"_"&amp;$A324,annexure1,COLUMNS($A$20:G$20),0),"")</f>
        <v/>
      </c>
      <c r="H324" s="130" t="str">
        <f>IFERROR(VLOOKUP($D$13&amp;"_"&amp;$A324,annexure1,COLUMNS($A$20:H$20),0),"")</f>
        <v/>
      </c>
      <c r="I324" s="130" t="str">
        <f>IFERROR(VLOOKUP($D$13&amp;"_"&amp;$A324,annexure1,COLUMNS($A$20:I$20),0),"")</f>
        <v/>
      </c>
      <c r="J324" s="130" t="str">
        <f>IFERROR(VLOOKUP($D$13&amp;"_"&amp;$A324,annexure1,COLUMNS($A$20:J$20),0),"")</f>
        <v/>
      </c>
      <c r="K324" s="130" t="str">
        <f>IFERROR(VLOOKUP($D$13&amp;"_"&amp;$A324,annexure1,COLUMNS($A$20:K$20),0),"")</f>
        <v/>
      </c>
    </row>
    <row r="325" spans="1:11">
      <c r="A325" s="7">
        <v>305</v>
      </c>
      <c r="B325" s="127" t="str">
        <f t="shared" si="9"/>
        <v/>
      </c>
      <c r="C325" s="127" t="str">
        <f t="shared" si="10"/>
        <v/>
      </c>
      <c r="D325" s="128" t="str">
        <f>IFERROR(VLOOKUP($D$13&amp;"_"&amp;$A325,annexure1,COLUMNS($A$20:D$20),0),"")</f>
        <v/>
      </c>
      <c r="E325" s="129" t="str">
        <f>IFERROR(VLOOKUP($D$13&amp;"_"&amp;$A325,annexure1,COLUMNS($A$20:E$20),0),"")</f>
        <v/>
      </c>
      <c r="F325" s="130" t="str">
        <f>IFERROR(VLOOKUP($D$13&amp;"_"&amp;$A325,annexure1,COLUMNS($A$20:F$20),0),"")</f>
        <v/>
      </c>
      <c r="G325" s="130" t="str">
        <f>IFERROR(VLOOKUP($D$13&amp;"_"&amp;$A325,annexure1,COLUMNS($A$20:G$20),0),"")</f>
        <v/>
      </c>
      <c r="H325" s="130" t="str">
        <f>IFERROR(VLOOKUP($D$13&amp;"_"&amp;$A325,annexure1,COLUMNS($A$20:H$20),0),"")</f>
        <v/>
      </c>
      <c r="I325" s="130" t="str">
        <f>IFERROR(VLOOKUP($D$13&amp;"_"&amp;$A325,annexure1,COLUMNS($A$20:I$20),0),"")</f>
        <v/>
      </c>
      <c r="J325" s="130" t="str">
        <f>IFERROR(VLOOKUP($D$13&amp;"_"&amp;$A325,annexure1,COLUMNS($A$20:J$20),0),"")</f>
        <v/>
      </c>
      <c r="K325" s="130" t="str">
        <f>IFERROR(VLOOKUP($D$13&amp;"_"&amp;$A325,annexure1,COLUMNS($A$20:K$20),0),"")</f>
        <v/>
      </c>
    </row>
    <row r="326" spans="1:11">
      <c r="A326" s="7">
        <v>306</v>
      </c>
      <c r="B326" s="127" t="str">
        <f t="shared" si="9"/>
        <v/>
      </c>
      <c r="C326" s="127" t="str">
        <f t="shared" si="10"/>
        <v/>
      </c>
      <c r="D326" s="128" t="str">
        <f>IFERROR(VLOOKUP($D$13&amp;"_"&amp;$A326,annexure1,COLUMNS($A$20:D$20),0),"")</f>
        <v/>
      </c>
      <c r="E326" s="129" t="str">
        <f>IFERROR(VLOOKUP($D$13&amp;"_"&amp;$A326,annexure1,COLUMNS($A$20:E$20),0),"")</f>
        <v/>
      </c>
      <c r="F326" s="130" t="str">
        <f>IFERROR(VLOOKUP($D$13&amp;"_"&amp;$A326,annexure1,COLUMNS($A$20:F$20),0),"")</f>
        <v/>
      </c>
      <c r="G326" s="130" t="str">
        <f>IFERROR(VLOOKUP($D$13&amp;"_"&amp;$A326,annexure1,COLUMNS($A$20:G$20),0),"")</f>
        <v/>
      </c>
      <c r="H326" s="130" t="str">
        <f>IFERROR(VLOOKUP($D$13&amp;"_"&amp;$A326,annexure1,COLUMNS($A$20:H$20),0),"")</f>
        <v/>
      </c>
      <c r="I326" s="130" t="str">
        <f>IFERROR(VLOOKUP($D$13&amp;"_"&amp;$A326,annexure1,COLUMNS($A$20:I$20),0),"")</f>
        <v/>
      </c>
      <c r="J326" s="130" t="str">
        <f>IFERROR(VLOOKUP($D$13&amp;"_"&amp;$A326,annexure1,COLUMNS($A$20:J$20),0),"")</f>
        <v/>
      </c>
      <c r="K326" s="130" t="str">
        <f>IFERROR(VLOOKUP($D$13&amp;"_"&amp;$A326,annexure1,COLUMNS($A$20:K$20),0),"")</f>
        <v/>
      </c>
    </row>
    <row r="327" spans="1:11">
      <c r="A327" s="7">
        <v>307</v>
      </c>
      <c r="B327" s="127" t="str">
        <f t="shared" si="9"/>
        <v/>
      </c>
      <c r="C327" s="127" t="str">
        <f t="shared" si="10"/>
        <v/>
      </c>
      <c r="D327" s="128" t="str">
        <f>IFERROR(VLOOKUP($D$13&amp;"_"&amp;$A327,annexure1,COLUMNS($A$20:D$20),0),"")</f>
        <v/>
      </c>
      <c r="E327" s="129" t="str">
        <f>IFERROR(VLOOKUP($D$13&amp;"_"&amp;$A327,annexure1,COLUMNS($A$20:E$20),0),"")</f>
        <v/>
      </c>
      <c r="F327" s="130" t="str">
        <f>IFERROR(VLOOKUP($D$13&amp;"_"&amp;$A327,annexure1,COLUMNS($A$20:F$20),0),"")</f>
        <v/>
      </c>
      <c r="G327" s="130" t="str">
        <f>IFERROR(VLOOKUP($D$13&amp;"_"&amp;$A327,annexure1,COLUMNS($A$20:G$20),0),"")</f>
        <v/>
      </c>
      <c r="H327" s="130" t="str">
        <f>IFERROR(VLOOKUP($D$13&amp;"_"&amp;$A327,annexure1,COLUMNS($A$20:H$20),0),"")</f>
        <v/>
      </c>
      <c r="I327" s="130" t="str">
        <f>IFERROR(VLOOKUP($D$13&amp;"_"&amp;$A327,annexure1,COLUMNS($A$20:I$20),0),"")</f>
        <v/>
      </c>
      <c r="J327" s="130" t="str">
        <f>IFERROR(VLOOKUP($D$13&amp;"_"&amp;$A327,annexure1,COLUMNS($A$20:J$20),0),"")</f>
        <v/>
      </c>
      <c r="K327" s="130" t="str">
        <f>IFERROR(VLOOKUP($D$13&amp;"_"&amp;$A327,annexure1,COLUMNS($A$20:K$20),0),"")</f>
        <v/>
      </c>
    </row>
    <row r="328" spans="1:11">
      <c r="A328" s="7">
        <v>308</v>
      </c>
      <c r="B328" s="127" t="str">
        <f t="shared" si="9"/>
        <v/>
      </c>
      <c r="C328" s="127" t="str">
        <f t="shared" si="10"/>
        <v/>
      </c>
      <c r="D328" s="128" t="str">
        <f>IFERROR(VLOOKUP($D$13&amp;"_"&amp;$A328,annexure1,COLUMNS($A$20:D$20),0),"")</f>
        <v/>
      </c>
      <c r="E328" s="129" t="str">
        <f>IFERROR(VLOOKUP($D$13&amp;"_"&amp;$A328,annexure1,COLUMNS($A$20:E$20),0),"")</f>
        <v/>
      </c>
      <c r="F328" s="130" t="str">
        <f>IFERROR(VLOOKUP($D$13&amp;"_"&amp;$A328,annexure1,COLUMNS($A$20:F$20),0),"")</f>
        <v/>
      </c>
      <c r="G328" s="130" t="str">
        <f>IFERROR(VLOOKUP($D$13&amp;"_"&amp;$A328,annexure1,COLUMNS($A$20:G$20),0),"")</f>
        <v/>
      </c>
      <c r="H328" s="130" t="str">
        <f>IFERROR(VLOOKUP($D$13&amp;"_"&amp;$A328,annexure1,COLUMNS($A$20:H$20),0),"")</f>
        <v/>
      </c>
      <c r="I328" s="130" t="str">
        <f>IFERROR(VLOOKUP($D$13&amp;"_"&amp;$A328,annexure1,COLUMNS($A$20:I$20),0),"")</f>
        <v/>
      </c>
      <c r="J328" s="130" t="str">
        <f>IFERROR(VLOOKUP($D$13&amp;"_"&amp;$A328,annexure1,COLUMNS($A$20:J$20),0),"")</f>
        <v/>
      </c>
      <c r="K328" s="130" t="str">
        <f>IFERROR(VLOOKUP($D$13&amp;"_"&amp;$A328,annexure1,COLUMNS($A$20:K$20),0),"")</f>
        <v/>
      </c>
    </row>
    <row r="329" spans="1:11">
      <c r="A329" s="7">
        <v>309</v>
      </c>
      <c r="B329" s="127" t="str">
        <f t="shared" si="9"/>
        <v/>
      </c>
      <c r="C329" s="127" t="str">
        <f t="shared" si="10"/>
        <v/>
      </c>
      <c r="D329" s="128" t="str">
        <f>IFERROR(VLOOKUP($D$13&amp;"_"&amp;$A329,annexure1,COLUMNS($A$20:D$20),0),"")</f>
        <v/>
      </c>
      <c r="E329" s="129" t="str">
        <f>IFERROR(VLOOKUP($D$13&amp;"_"&amp;$A329,annexure1,COLUMNS($A$20:E$20),0),"")</f>
        <v/>
      </c>
      <c r="F329" s="130" t="str">
        <f>IFERROR(VLOOKUP($D$13&amp;"_"&amp;$A329,annexure1,COLUMNS($A$20:F$20),0),"")</f>
        <v/>
      </c>
      <c r="G329" s="130" t="str">
        <f>IFERROR(VLOOKUP($D$13&amp;"_"&amp;$A329,annexure1,COLUMNS($A$20:G$20),0),"")</f>
        <v/>
      </c>
      <c r="H329" s="130" t="str">
        <f>IFERROR(VLOOKUP($D$13&amp;"_"&amp;$A329,annexure1,COLUMNS($A$20:H$20),0),"")</f>
        <v/>
      </c>
      <c r="I329" s="130" t="str">
        <f>IFERROR(VLOOKUP($D$13&amp;"_"&amp;$A329,annexure1,COLUMNS($A$20:I$20),0),"")</f>
        <v/>
      </c>
      <c r="J329" s="130" t="str">
        <f>IFERROR(VLOOKUP($D$13&amp;"_"&amp;$A329,annexure1,COLUMNS($A$20:J$20),0),"")</f>
        <v/>
      </c>
      <c r="K329" s="130" t="str">
        <f>IFERROR(VLOOKUP($D$13&amp;"_"&amp;$A329,annexure1,COLUMNS($A$20:K$20),0),"")</f>
        <v/>
      </c>
    </row>
    <row r="330" spans="1:11">
      <c r="A330" s="7">
        <v>310</v>
      </c>
      <c r="B330" s="127" t="str">
        <f t="shared" si="9"/>
        <v/>
      </c>
      <c r="C330" s="127" t="str">
        <f t="shared" si="10"/>
        <v/>
      </c>
      <c r="D330" s="128" t="str">
        <f>IFERROR(VLOOKUP($D$13&amp;"_"&amp;$A330,annexure1,COLUMNS($A$20:D$20),0),"")</f>
        <v/>
      </c>
      <c r="E330" s="129" t="str">
        <f>IFERROR(VLOOKUP($D$13&amp;"_"&amp;$A330,annexure1,COLUMNS($A$20:E$20),0),"")</f>
        <v/>
      </c>
      <c r="F330" s="130" t="str">
        <f>IFERROR(VLOOKUP($D$13&amp;"_"&amp;$A330,annexure1,COLUMNS($A$20:F$20),0),"")</f>
        <v/>
      </c>
      <c r="G330" s="130" t="str">
        <f>IFERROR(VLOOKUP($D$13&amp;"_"&amp;$A330,annexure1,COLUMNS($A$20:G$20),0),"")</f>
        <v/>
      </c>
      <c r="H330" s="130" t="str">
        <f>IFERROR(VLOOKUP($D$13&amp;"_"&amp;$A330,annexure1,COLUMNS($A$20:H$20),0),"")</f>
        <v/>
      </c>
      <c r="I330" s="130" t="str">
        <f>IFERROR(VLOOKUP($D$13&amp;"_"&amp;$A330,annexure1,COLUMNS($A$20:I$20),0),"")</f>
        <v/>
      </c>
      <c r="J330" s="130" t="str">
        <f>IFERROR(VLOOKUP($D$13&amp;"_"&amp;$A330,annexure1,COLUMNS($A$20:J$20),0),"")</f>
        <v/>
      </c>
      <c r="K330" s="130" t="str">
        <f>IFERROR(VLOOKUP($D$13&amp;"_"&amp;$A330,annexure1,COLUMNS($A$20:K$20),0),"")</f>
        <v/>
      </c>
    </row>
    <row r="331" spans="1:11">
      <c r="A331" s="7">
        <v>311</v>
      </c>
      <c r="B331" s="127" t="str">
        <f t="shared" si="9"/>
        <v/>
      </c>
      <c r="C331" s="127" t="str">
        <f t="shared" si="10"/>
        <v/>
      </c>
      <c r="D331" s="128" t="str">
        <f>IFERROR(VLOOKUP($D$13&amp;"_"&amp;$A331,annexure1,COLUMNS($A$20:D$20),0),"")</f>
        <v/>
      </c>
      <c r="E331" s="129" t="str">
        <f>IFERROR(VLOOKUP($D$13&amp;"_"&amp;$A331,annexure1,COLUMNS($A$20:E$20),0),"")</f>
        <v/>
      </c>
      <c r="F331" s="130" t="str">
        <f>IFERROR(VLOOKUP($D$13&amp;"_"&amp;$A331,annexure1,COLUMNS($A$20:F$20),0),"")</f>
        <v/>
      </c>
      <c r="G331" s="130" t="str">
        <f>IFERROR(VLOOKUP($D$13&amp;"_"&amp;$A331,annexure1,COLUMNS($A$20:G$20),0),"")</f>
        <v/>
      </c>
      <c r="H331" s="130" t="str">
        <f>IFERROR(VLOOKUP($D$13&amp;"_"&amp;$A331,annexure1,COLUMNS($A$20:H$20),0),"")</f>
        <v/>
      </c>
      <c r="I331" s="130" t="str">
        <f>IFERROR(VLOOKUP($D$13&amp;"_"&amp;$A331,annexure1,COLUMNS($A$20:I$20),0),"")</f>
        <v/>
      </c>
      <c r="J331" s="130" t="str">
        <f>IFERROR(VLOOKUP($D$13&amp;"_"&amp;$A331,annexure1,COLUMNS($A$20:J$20),0),"")</f>
        <v/>
      </c>
      <c r="K331" s="130" t="str">
        <f>IFERROR(VLOOKUP($D$13&amp;"_"&amp;$A331,annexure1,COLUMNS($A$20:K$20),0),"")</f>
        <v/>
      </c>
    </row>
    <row r="332" spans="1:11">
      <c r="A332" s="7">
        <v>312</v>
      </c>
      <c r="B332" s="127" t="str">
        <f t="shared" si="9"/>
        <v/>
      </c>
      <c r="C332" s="127" t="str">
        <f t="shared" si="10"/>
        <v/>
      </c>
      <c r="D332" s="128" t="str">
        <f>IFERROR(VLOOKUP($D$13&amp;"_"&amp;$A332,annexure1,COLUMNS($A$20:D$20),0),"")</f>
        <v/>
      </c>
      <c r="E332" s="129" t="str">
        <f>IFERROR(VLOOKUP($D$13&amp;"_"&amp;$A332,annexure1,COLUMNS($A$20:E$20),0),"")</f>
        <v/>
      </c>
      <c r="F332" s="130" t="str">
        <f>IFERROR(VLOOKUP($D$13&amp;"_"&amp;$A332,annexure1,COLUMNS($A$20:F$20),0),"")</f>
        <v/>
      </c>
      <c r="G332" s="130" t="str">
        <f>IFERROR(VLOOKUP($D$13&amp;"_"&amp;$A332,annexure1,COLUMNS($A$20:G$20),0),"")</f>
        <v/>
      </c>
      <c r="H332" s="130" t="str">
        <f>IFERROR(VLOOKUP($D$13&amp;"_"&amp;$A332,annexure1,COLUMNS($A$20:H$20),0),"")</f>
        <v/>
      </c>
      <c r="I332" s="130" t="str">
        <f>IFERROR(VLOOKUP($D$13&amp;"_"&amp;$A332,annexure1,COLUMNS($A$20:I$20),0),"")</f>
        <v/>
      </c>
      <c r="J332" s="130" t="str">
        <f>IFERROR(VLOOKUP($D$13&amp;"_"&amp;$A332,annexure1,COLUMNS($A$20:J$20),0),"")</f>
        <v/>
      </c>
      <c r="K332" s="130" t="str">
        <f>IFERROR(VLOOKUP($D$13&amp;"_"&amp;$A332,annexure1,COLUMNS($A$20:K$20),0),"")</f>
        <v/>
      </c>
    </row>
    <row r="333" spans="1:11">
      <c r="A333" s="7">
        <v>313</v>
      </c>
      <c r="B333" s="127" t="str">
        <f t="shared" si="9"/>
        <v/>
      </c>
      <c r="C333" s="127" t="str">
        <f t="shared" si="10"/>
        <v/>
      </c>
      <c r="D333" s="128" t="str">
        <f>IFERROR(VLOOKUP($D$13&amp;"_"&amp;$A333,annexure1,COLUMNS($A$20:D$20),0),"")</f>
        <v/>
      </c>
      <c r="E333" s="129" t="str">
        <f>IFERROR(VLOOKUP($D$13&amp;"_"&amp;$A333,annexure1,COLUMNS($A$20:E$20),0),"")</f>
        <v/>
      </c>
      <c r="F333" s="130" t="str">
        <f>IFERROR(VLOOKUP($D$13&amp;"_"&amp;$A333,annexure1,COLUMNS($A$20:F$20),0),"")</f>
        <v/>
      </c>
      <c r="G333" s="130" t="str">
        <f>IFERROR(VLOOKUP($D$13&amp;"_"&amp;$A333,annexure1,COLUMNS($A$20:G$20),0),"")</f>
        <v/>
      </c>
      <c r="H333" s="130" t="str">
        <f>IFERROR(VLOOKUP($D$13&amp;"_"&amp;$A333,annexure1,COLUMNS($A$20:H$20),0),"")</f>
        <v/>
      </c>
      <c r="I333" s="130" t="str">
        <f>IFERROR(VLOOKUP($D$13&amp;"_"&amp;$A333,annexure1,COLUMNS($A$20:I$20),0),"")</f>
        <v/>
      </c>
      <c r="J333" s="130" t="str">
        <f>IFERROR(VLOOKUP($D$13&amp;"_"&amp;$A333,annexure1,COLUMNS($A$20:J$20),0),"")</f>
        <v/>
      </c>
      <c r="K333" s="130" t="str">
        <f>IFERROR(VLOOKUP($D$13&amp;"_"&amp;$A333,annexure1,COLUMNS($A$20:K$20),0),"")</f>
        <v/>
      </c>
    </row>
    <row r="334" spans="1:11">
      <c r="A334" s="7">
        <v>314</v>
      </c>
      <c r="B334" s="127" t="str">
        <f t="shared" si="9"/>
        <v/>
      </c>
      <c r="C334" s="127" t="str">
        <f t="shared" si="10"/>
        <v/>
      </c>
      <c r="D334" s="128" t="str">
        <f>IFERROR(VLOOKUP($D$13&amp;"_"&amp;$A334,annexure1,COLUMNS($A$20:D$20),0),"")</f>
        <v/>
      </c>
      <c r="E334" s="129" t="str">
        <f>IFERROR(VLOOKUP($D$13&amp;"_"&amp;$A334,annexure1,COLUMNS($A$20:E$20),0),"")</f>
        <v/>
      </c>
      <c r="F334" s="130" t="str">
        <f>IFERROR(VLOOKUP($D$13&amp;"_"&amp;$A334,annexure1,COLUMNS($A$20:F$20),0),"")</f>
        <v/>
      </c>
      <c r="G334" s="130" t="str">
        <f>IFERROR(VLOOKUP($D$13&amp;"_"&amp;$A334,annexure1,COLUMNS($A$20:G$20),0),"")</f>
        <v/>
      </c>
      <c r="H334" s="130" t="str">
        <f>IFERROR(VLOOKUP($D$13&amp;"_"&amp;$A334,annexure1,COLUMNS($A$20:H$20),0),"")</f>
        <v/>
      </c>
      <c r="I334" s="130" t="str">
        <f>IFERROR(VLOOKUP($D$13&amp;"_"&amp;$A334,annexure1,COLUMNS($A$20:I$20),0),"")</f>
        <v/>
      </c>
      <c r="J334" s="130" t="str">
        <f>IFERROR(VLOOKUP($D$13&amp;"_"&amp;$A334,annexure1,COLUMNS($A$20:J$20),0),"")</f>
        <v/>
      </c>
      <c r="K334" s="130" t="str">
        <f>IFERROR(VLOOKUP($D$13&amp;"_"&amp;$A334,annexure1,COLUMNS($A$20:K$20),0),"")</f>
        <v/>
      </c>
    </row>
    <row r="335" spans="1:11">
      <c r="A335" s="7">
        <v>315</v>
      </c>
      <c r="B335" s="127" t="str">
        <f t="shared" si="9"/>
        <v/>
      </c>
      <c r="C335" s="127" t="str">
        <f t="shared" si="10"/>
        <v/>
      </c>
      <c r="D335" s="128" t="str">
        <f>IFERROR(VLOOKUP($D$13&amp;"_"&amp;$A335,annexure1,COLUMNS($A$20:D$20),0),"")</f>
        <v/>
      </c>
      <c r="E335" s="129" t="str">
        <f>IFERROR(VLOOKUP($D$13&amp;"_"&amp;$A335,annexure1,COLUMNS($A$20:E$20),0),"")</f>
        <v/>
      </c>
      <c r="F335" s="130" t="str">
        <f>IFERROR(VLOOKUP($D$13&amp;"_"&amp;$A335,annexure1,COLUMNS($A$20:F$20),0),"")</f>
        <v/>
      </c>
      <c r="G335" s="130" t="str">
        <f>IFERROR(VLOOKUP($D$13&amp;"_"&amp;$A335,annexure1,COLUMNS($A$20:G$20),0),"")</f>
        <v/>
      </c>
      <c r="H335" s="130" t="str">
        <f>IFERROR(VLOOKUP($D$13&amp;"_"&amp;$A335,annexure1,COLUMNS($A$20:H$20),0),"")</f>
        <v/>
      </c>
      <c r="I335" s="130" t="str">
        <f>IFERROR(VLOOKUP($D$13&amp;"_"&amp;$A335,annexure1,COLUMNS($A$20:I$20),0),"")</f>
        <v/>
      </c>
      <c r="J335" s="130" t="str">
        <f>IFERROR(VLOOKUP($D$13&amp;"_"&amp;$A335,annexure1,COLUMNS($A$20:J$20),0),"")</f>
        <v/>
      </c>
      <c r="K335" s="130" t="str">
        <f>IFERROR(VLOOKUP($D$13&amp;"_"&amp;$A335,annexure1,COLUMNS($A$20:K$20),0),"")</f>
        <v/>
      </c>
    </row>
    <row r="336" spans="1:11">
      <c r="A336" s="7">
        <v>316</v>
      </c>
      <c r="B336" s="127" t="str">
        <f t="shared" si="9"/>
        <v/>
      </c>
      <c r="C336" s="127" t="str">
        <f t="shared" si="10"/>
        <v/>
      </c>
      <c r="D336" s="128" t="str">
        <f>IFERROR(VLOOKUP($D$13&amp;"_"&amp;$A336,annexure1,COLUMNS($A$20:D$20),0),"")</f>
        <v/>
      </c>
      <c r="E336" s="129" t="str">
        <f>IFERROR(VLOOKUP($D$13&amp;"_"&amp;$A336,annexure1,COLUMNS($A$20:E$20),0),"")</f>
        <v/>
      </c>
      <c r="F336" s="130" t="str">
        <f>IFERROR(VLOOKUP($D$13&amp;"_"&amp;$A336,annexure1,COLUMNS($A$20:F$20),0),"")</f>
        <v/>
      </c>
      <c r="G336" s="130" t="str">
        <f>IFERROR(VLOOKUP($D$13&amp;"_"&amp;$A336,annexure1,COLUMNS($A$20:G$20),0),"")</f>
        <v/>
      </c>
      <c r="H336" s="130" t="str">
        <f>IFERROR(VLOOKUP($D$13&amp;"_"&amp;$A336,annexure1,COLUMNS($A$20:H$20),0),"")</f>
        <v/>
      </c>
      <c r="I336" s="130" t="str">
        <f>IFERROR(VLOOKUP($D$13&amp;"_"&amp;$A336,annexure1,COLUMNS($A$20:I$20),0),"")</f>
        <v/>
      </c>
      <c r="J336" s="130" t="str">
        <f>IFERROR(VLOOKUP($D$13&amp;"_"&amp;$A336,annexure1,COLUMNS($A$20:J$20),0),"")</f>
        <v/>
      </c>
      <c r="K336" s="130" t="str">
        <f>IFERROR(VLOOKUP($D$13&amp;"_"&amp;$A336,annexure1,COLUMNS($A$20:K$20),0),"")</f>
        <v/>
      </c>
    </row>
    <row r="337" spans="1:11">
      <c r="A337" s="7">
        <v>317</v>
      </c>
      <c r="B337" s="127" t="str">
        <f t="shared" si="9"/>
        <v/>
      </c>
      <c r="C337" s="127" t="str">
        <f t="shared" si="10"/>
        <v/>
      </c>
      <c r="D337" s="128" t="str">
        <f>IFERROR(VLOOKUP($D$13&amp;"_"&amp;$A337,annexure1,COLUMNS($A$20:D$20),0),"")</f>
        <v/>
      </c>
      <c r="E337" s="129" t="str">
        <f>IFERROR(VLOOKUP($D$13&amp;"_"&amp;$A337,annexure1,COLUMNS($A$20:E$20),0),"")</f>
        <v/>
      </c>
      <c r="F337" s="130" t="str">
        <f>IFERROR(VLOOKUP($D$13&amp;"_"&amp;$A337,annexure1,COLUMNS($A$20:F$20),0),"")</f>
        <v/>
      </c>
      <c r="G337" s="130" t="str">
        <f>IFERROR(VLOOKUP($D$13&amp;"_"&amp;$A337,annexure1,COLUMNS($A$20:G$20),0),"")</f>
        <v/>
      </c>
      <c r="H337" s="130" t="str">
        <f>IFERROR(VLOOKUP($D$13&amp;"_"&amp;$A337,annexure1,COLUMNS($A$20:H$20),0),"")</f>
        <v/>
      </c>
      <c r="I337" s="130" t="str">
        <f>IFERROR(VLOOKUP($D$13&amp;"_"&amp;$A337,annexure1,COLUMNS($A$20:I$20),0),"")</f>
        <v/>
      </c>
      <c r="J337" s="130" t="str">
        <f>IFERROR(VLOOKUP($D$13&amp;"_"&amp;$A337,annexure1,COLUMNS($A$20:J$20),0),"")</f>
        <v/>
      </c>
      <c r="K337" s="130" t="str">
        <f>IFERROR(VLOOKUP($D$13&amp;"_"&amp;$A337,annexure1,COLUMNS($A$20:K$20),0),"")</f>
        <v/>
      </c>
    </row>
    <row r="338" spans="1:11">
      <c r="A338" s="7">
        <v>318</v>
      </c>
      <c r="B338" s="127" t="str">
        <f t="shared" si="9"/>
        <v/>
      </c>
      <c r="C338" s="127" t="str">
        <f t="shared" si="10"/>
        <v/>
      </c>
      <c r="D338" s="128" t="str">
        <f>IFERROR(VLOOKUP($D$13&amp;"_"&amp;$A338,annexure1,COLUMNS($A$20:D$20),0),"")</f>
        <v/>
      </c>
      <c r="E338" s="129" t="str">
        <f>IFERROR(VLOOKUP($D$13&amp;"_"&amp;$A338,annexure1,COLUMNS($A$20:E$20),0),"")</f>
        <v/>
      </c>
      <c r="F338" s="130" t="str">
        <f>IFERROR(VLOOKUP($D$13&amp;"_"&amp;$A338,annexure1,COLUMNS($A$20:F$20),0),"")</f>
        <v/>
      </c>
      <c r="G338" s="130" t="str">
        <f>IFERROR(VLOOKUP($D$13&amp;"_"&amp;$A338,annexure1,COLUMNS($A$20:G$20),0),"")</f>
        <v/>
      </c>
      <c r="H338" s="130" t="str">
        <f>IFERROR(VLOOKUP($D$13&amp;"_"&amp;$A338,annexure1,COLUMNS($A$20:H$20),0),"")</f>
        <v/>
      </c>
      <c r="I338" s="130" t="str">
        <f>IFERROR(VLOOKUP($D$13&amp;"_"&amp;$A338,annexure1,COLUMNS($A$20:I$20),0),"")</f>
        <v/>
      </c>
      <c r="J338" s="130" t="str">
        <f>IFERROR(VLOOKUP($D$13&amp;"_"&amp;$A338,annexure1,COLUMNS($A$20:J$20),0),"")</f>
        <v/>
      </c>
      <c r="K338" s="130" t="str">
        <f>IFERROR(VLOOKUP($D$13&amp;"_"&amp;$A338,annexure1,COLUMNS($A$20:K$20),0),"")</f>
        <v/>
      </c>
    </row>
    <row r="339" spans="1:11">
      <c r="A339" s="7">
        <v>319</v>
      </c>
      <c r="B339" s="127" t="str">
        <f t="shared" si="9"/>
        <v/>
      </c>
      <c r="C339" s="127" t="str">
        <f t="shared" si="10"/>
        <v/>
      </c>
      <c r="D339" s="128" t="str">
        <f>IFERROR(VLOOKUP($D$13&amp;"_"&amp;$A339,annexure1,COLUMNS($A$20:D$20),0),"")</f>
        <v/>
      </c>
      <c r="E339" s="129" t="str">
        <f>IFERROR(VLOOKUP($D$13&amp;"_"&amp;$A339,annexure1,COLUMNS($A$20:E$20),0),"")</f>
        <v/>
      </c>
      <c r="F339" s="130" t="str">
        <f>IFERROR(VLOOKUP($D$13&amp;"_"&amp;$A339,annexure1,COLUMNS($A$20:F$20),0),"")</f>
        <v/>
      </c>
      <c r="G339" s="130" t="str">
        <f>IFERROR(VLOOKUP($D$13&amp;"_"&amp;$A339,annexure1,COLUMNS($A$20:G$20),0),"")</f>
        <v/>
      </c>
      <c r="H339" s="130" t="str">
        <f>IFERROR(VLOOKUP($D$13&amp;"_"&amp;$A339,annexure1,COLUMNS($A$20:H$20),0),"")</f>
        <v/>
      </c>
      <c r="I339" s="130" t="str">
        <f>IFERROR(VLOOKUP($D$13&amp;"_"&amp;$A339,annexure1,COLUMNS($A$20:I$20),0),"")</f>
        <v/>
      </c>
      <c r="J339" s="130" t="str">
        <f>IFERROR(VLOOKUP($D$13&amp;"_"&amp;$A339,annexure1,COLUMNS($A$20:J$20),0),"")</f>
        <v/>
      </c>
      <c r="K339" s="130" t="str">
        <f>IFERROR(VLOOKUP($D$13&amp;"_"&amp;$A339,annexure1,COLUMNS($A$20:K$20),0),"")</f>
        <v/>
      </c>
    </row>
    <row r="340" spans="1:11">
      <c r="A340" s="7">
        <v>320</v>
      </c>
      <c r="B340" s="127" t="str">
        <f t="shared" si="9"/>
        <v/>
      </c>
      <c r="C340" s="127" t="str">
        <f t="shared" si="10"/>
        <v/>
      </c>
      <c r="D340" s="128" t="str">
        <f>IFERROR(VLOOKUP($D$13&amp;"_"&amp;$A340,annexure1,COLUMNS($A$20:D$20),0),"")</f>
        <v/>
      </c>
      <c r="E340" s="129" t="str">
        <f>IFERROR(VLOOKUP($D$13&amp;"_"&amp;$A340,annexure1,COLUMNS($A$20:E$20),0),"")</f>
        <v/>
      </c>
      <c r="F340" s="130" t="str">
        <f>IFERROR(VLOOKUP($D$13&amp;"_"&amp;$A340,annexure1,COLUMNS($A$20:F$20),0),"")</f>
        <v/>
      </c>
      <c r="G340" s="130" t="str">
        <f>IFERROR(VLOOKUP($D$13&amp;"_"&amp;$A340,annexure1,COLUMNS($A$20:G$20),0),"")</f>
        <v/>
      </c>
      <c r="H340" s="130" t="str">
        <f>IFERROR(VLOOKUP($D$13&amp;"_"&amp;$A340,annexure1,COLUMNS($A$20:H$20),0),"")</f>
        <v/>
      </c>
      <c r="I340" s="130" t="str">
        <f>IFERROR(VLOOKUP($D$13&amp;"_"&amp;$A340,annexure1,COLUMNS($A$20:I$20),0),"")</f>
        <v/>
      </c>
      <c r="J340" s="130" t="str">
        <f>IFERROR(VLOOKUP($D$13&amp;"_"&amp;$A340,annexure1,COLUMNS($A$20:J$20),0),"")</f>
        <v/>
      </c>
      <c r="K340" s="130" t="str">
        <f>IFERROR(VLOOKUP($D$13&amp;"_"&amp;$A340,annexure1,COLUMNS($A$20:K$20),0),"")</f>
        <v/>
      </c>
    </row>
    <row r="341" spans="1:11">
      <c r="A341" s="7">
        <v>321</v>
      </c>
      <c r="B341" s="127" t="str">
        <f t="shared" ref="B341:B404" si="11">IFERROR(VLOOKUP($D$13&amp;"_"&amp;$A341,annexure1,3,0),"")</f>
        <v/>
      </c>
      <c r="C341" s="127" t="str">
        <f t="shared" ref="C341:C404" si="12">IFERROR(VLOOKUP($D$13&amp;"_"&amp;$A341,annexure1,2,0),"")</f>
        <v/>
      </c>
      <c r="D341" s="128" t="str">
        <f>IFERROR(VLOOKUP($D$13&amp;"_"&amp;$A341,annexure1,COLUMNS($A$20:D$20),0),"")</f>
        <v/>
      </c>
      <c r="E341" s="129" t="str">
        <f>IFERROR(VLOOKUP($D$13&amp;"_"&amp;$A341,annexure1,COLUMNS($A$20:E$20),0),"")</f>
        <v/>
      </c>
      <c r="F341" s="130" t="str">
        <f>IFERROR(VLOOKUP($D$13&amp;"_"&amp;$A341,annexure1,COLUMNS($A$20:F$20),0),"")</f>
        <v/>
      </c>
      <c r="G341" s="130" t="str">
        <f>IFERROR(VLOOKUP($D$13&amp;"_"&amp;$A341,annexure1,COLUMNS($A$20:G$20),0),"")</f>
        <v/>
      </c>
      <c r="H341" s="130" t="str">
        <f>IFERROR(VLOOKUP($D$13&amp;"_"&amp;$A341,annexure1,COLUMNS($A$20:H$20),0),"")</f>
        <v/>
      </c>
      <c r="I341" s="130" t="str">
        <f>IFERROR(VLOOKUP($D$13&amp;"_"&amp;$A341,annexure1,COLUMNS($A$20:I$20),0),"")</f>
        <v/>
      </c>
      <c r="J341" s="130" t="str">
        <f>IFERROR(VLOOKUP($D$13&amp;"_"&amp;$A341,annexure1,COLUMNS($A$20:J$20),0),"")</f>
        <v/>
      </c>
      <c r="K341" s="130" t="str">
        <f>IFERROR(VLOOKUP($D$13&amp;"_"&amp;$A341,annexure1,COLUMNS($A$20:K$20),0),"")</f>
        <v/>
      </c>
    </row>
    <row r="342" spans="1:11">
      <c r="A342" s="7">
        <v>322</v>
      </c>
      <c r="B342" s="127" t="str">
        <f t="shared" si="11"/>
        <v/>
      </c>
      <c r="C342" s="127" t="str">
        <f t="shared" si="12"/>
        <v/>
      </c>
      <c r="D342" s="128" t="str">
        <f>IFERROR(VLOOKUP($D$13&amp;"_"&amp;$A342,annexure1,COLUMNS($A$20:D$20),0),"")</f>
        <v/>
      </c>
      <c r="E342" s="129" t="str">
        <f>IFERROR(VLOOKUP($D$13&amp;"_"&amp;$A342,annexure1,COLUMNS($A$20:E$20),0),"")</f>
        <v/>
      </c>
      <c r="F342" s="130" t="str">
        <f>IFERROR(VLOOKUP($D$13&amp;"_"&amp;$A342,annexure1,COLUMNS($A$20:F$20),0),"")</f>
        <v/>
      </c>
      <c r="G342" s="130" t="str">
        <f>IFERROR(VLOOKUP($D$13&amp;"_"&amp;$A342,annexure1,COLUMNS($A$20:G$20),0),"")</f>
        <v/>
      </c>
      <c r="H342" s="130" t="str">
        <f>IFERROR(VLOOKUP($D$13&amp;"_"&amp;$A342,annexure1,COLUMNS($A$20:H$20),0),"")</f>
        <v/>
      </c>
      <c r="I342" s="130" t="str">
        <f>IFERROR(VLOOKUP($D$13&amp;"_"&amp;$A342,annexure1,COLUMNS($A$20:I$20),0),"")</f>
        <v/>
      </c>
      <c r="J342" s="130" t="str">
        <f>IFERROR(VLOOKUP($D$13&amp;"_"&amp;$A342,annexure1,COLUMNS($A$20:J$20),0),"")</f>
        <v/>
      </c>
      <c r="K342" s="130" t="str">
        <f>IFERROR(VLOOKUP($D$13&amp;"_"&amp;$A342,annexure1,COLUMNS($A$20:K$20),0),"")</f>
        <v/>
      </c>
    </row>
    <row r="343" spans="1:11">
      <c r="A343" s="7">
        <v>323</v>
      </c>
      <c r="B343" s="127" t="str">
        <f t="shared" si="11"/>
        <v/>
      </c>
      <c r="C343" s="127" t="str">
        <f t="shared" si="12"/>
        <v/>
      </c>
      <c r="D343" s="128" t="str">
        <f>IFERROR(VLOOKUP($D$13&amp;"_"&amp;$A343,annexure1,COLUMNS($A$20:D$20),0),"")</f>
        <v/>
      </c>
      <c r="E343" s="129" t="str">
        <f>IFERROR(VLOOKUP($D$13&amp;"_"&amp;$A343,annexure1,COLUMNS($A$20:E$20),0),"")</f>
        <v/>
      </c>
      <c r="F343" s="130" t="str">
        <f>IFERROR(VLOOKUP($D$13&amp;"_"&amp;$A343,annexure1,COLUMNS($A$20:F$20),0),"")</f>
        <v/>
      </c>
      <c r="G343" s="130" t="str">
        <f>IFERROR(VLOOKUP($D$13&amp;"_"&amp;$A343,annexure1,COLUMNS($A$20:G$20),0),"")</f>
        <v/>
      </c>
      <c r="H343" s="130" t="str">
        <f>IFERROR(VLOOKUP($D$13&amp;"_"&amp;$A343,annexure1,COLUMNS($A$20:H$20),0),"")</f>
        <v/>
      </c>
      <c r="I343" s="130" t="str">
        <f>IFERROR(VLOOKUP($D$13&amp;"_"&amp;$A343,annexure1,COLUMNS($A$20:I$20),0),"")</f>
        <v/>
      </c>
      <c r="J343" s="130" t="str">
        <f>IFERROR(VLOOKUP($D$13&amp;"_"&amp;$A343,annexure1,COLUMNS($A$20:J$20),0),"")</f>
        <v/>
      </c>
      <c r="K343" s="130" t="str">
        <f>IFERROR(VLOOKUP($D$13&amp;"_"&amp;$A343,annexure1,COLUMNS($A$20:K$20),0),"")</f>
        <v/>
      </c>
    </row>
    <row r="344" spans="1:11">
      <c r="A344" s="7">
        <v>324</v>
      </c>
      <c r="B344" s="127" t="str">
        <f t="shared" si="11"/>
        <v/>
      </c>
      <c r="C344" s="127" t="str">
        <f t="shared" si="12"/>
        <v/>
      </c>
      <c r="D344" s="128" t="str">
        <f>IFERROR(VLOOKUP($D$13&amp;"_"&amp;$A344,annexure1,COLUMNS($A$20:D$20),0),"")</f>
        <v/>
      </c>
      <c r="E344" s="129" t="str">
        <f>IFERROR(VLOOKUP($D$13&amp;"_"&amp;$A344,annexure1,COLUMNS($A$20:E$20),0),"")</f>
        <v/>
      </c>
      <c r="F344" s="130" t="str">
        <f>IFERROR(VLOOKUP($D$13&amp;"_"&amp;$A344,annexure1,COLUMNS($A$20:F$20),0),"")</f>
        <v/>
      </c>
      <c r="G344" s="130" t="str">
        <f>IFERROR(VLOOKUP($D$13&amp;"_"&amp;$A344,annexure1,COLUMNS($A$20:G$20),0),"")</f>
        <v/>
      </c>
      <c r="H344" s="130" t="str">
        <f>IFERROR(VLOOKUP($D$13&amp;"_"&amp;$A344,annexure1,COLUMNS($A$20:H$20),0),"")</f>
        <v/>
      </c>
      <c r="I344" s="130" t="str">
        <f>IFERROR(VLOOKUP($D$13&amp;"_"&amp;$A344,annexure1,COLUMNS($A$20:I$20),0),"")</f>
        <v/>
      </c>
      <c r="J344" s="130" t="str">
        <f>IFERROR(VLOOKUP($D$13&amp;"_"&amp;$A344,annexure1,COLUMNS($A$20:J$20),0),"")</f>
        <v/>
      </c>
      <c r="K344" s="130" t="str">
        <f>IFERROR(VLOOKUP($D$13&amp;"_"&amp;$A344,annexure1,COLUMNS($A$20:K$20),0),"")</f>
        <v/>
      </c>
    </row>
    <row r="345" spans="1:11">
      <c r="A345" s="7">
        <v>325</v>
      </c>
      <c r="B345" s="127" t="str">
        <f t="shared" si="11"/>
        <v/>
      </c>
      <c r="C345" s="127" t="str">
        <f t="shared" si="12"/>
        <v/>
      </c>
      <c r="D345" s="128" t="str">
        <f>IFERROR(VLOOKUP($D$13&amp;"_"&amp;$A345,annexure1,COLUMNS($A$20:D$20),0),"")</f>
        <v/>
      </c>
      <c r="E345" s="129" t="str">
        <f>IFERROR(VLOOKUP($D$13&amp;"_"&amp;$A345,annexure1,COLUMNS($A$20:E$20),0),"")</f>
        <v/>
      </c>
      <c r="F345" s="130" t="str">
        <f>IFERROR(VLOOKUP($D$13&amp;"_"&amp;$A345,annexure1,COLUMNS($A$20:F$20),0),"")</f>
        <v/>
      </c>
      <c r="G345" s="130" t="str">
        <f>IFERROR(VLOOKUP($D$13&amp;"_"&amp;$A345,annexure1,COLUMNS($A$20:G$20),0),"")</f>
        <v/>
      </c>
      <c r="H345" s="130" t="str">
        <f>IFERROR(VLOOKUP($D$13&amp;"_"&amp;$A345,annexure1,COLUMNS($A$20:H$20),0),"")</f>
        <v/>
      </c>
      <c r="I345" s="130" t="str">
        <f>IFERROR(VLOOKUP($D$13&amp;"_"&amp;$A345,annexure1,COLUMNS($A$20:I$20),0),"")</f>
        <v/>
      </c>
      <c r="J345" s="130" t="str">
        <f>IFERROR(VLOOKUP($D$13&amp;"_"&amp;$A345,annexure1,COLUMNS($A$20:J$20),0),"")</f>
        <v/>
      </c>
      <c r="K345" s="130" t="str">
        <f>IFERROR(VLOOKUP($D$13&amp;"_"&amp;$A345,annexure1,COLUMNS($A$20:K$20),0),"")</f>
        <v/>
      </c>
    </row>
    <row r="346" spans="1:11">
      <c r="A346" s="7">
        <v>326</v>
      </c>
      <c r="B346" s="127" t="str">
        <f t="shared" si="11"/>
        <v/>
      </c>
      <c r="C346" s="127" t="str">
        <f t="shared" si="12"/>
        <v/>
      </c>
      <c r="D346" s="128" t="str">
        <f>IFERROR(VLOOKUP($D$13&amp;"_"&amp;$A346,annexure1,COLUMNS($A$20:D$20),0),"")</f>
        <v/>
      </c>
      <c r="E346" s="129" t="str">
        <f>IFERROR(VLOOKUP($D$13&amp;"_"&amp;$A346,annexure1,COLUMNS($A$20:E$20),0),"")</f>
        <v/>
      </c>
      <c r="F346" s="130" t="str">
        <f>IFERROR(VLOOKUP($D$13&amp;"_"&amp;$A346,annexure1,COLUMNS($A$20:F$20),0),"")</f>
        <v/>
      </c>
      <c r="G346" s="130" t="str">
        <f>IFERROR(VLOOKUP($D$13&amp;"_"&amp;$A346,annexure1,COLUMNS($A$20:G$20),0),"")</f>
        <v/>
      </c>
      <c r="H346" s="130" t="str">
        <f>IFERROR(VLOOKUP($D$13&amp;"_"&amp;$A346,annexure1,COLUMNS($A$20:H$20),0),"")</f>
        <v/>
      </c>
      <c r="I346" s="130" t="str">
        <f>IFERROR(VLOOKUP($D$13&amp;"_"&amp;$A346,annexure1,COLUMNS($A$20:I$20),0),"")</f>
        <v/>
      </c>
      <c r="J346" s="130" t="str">
        <f>IFERROR(VLOOKUP($D$13&amp;"_"&amp;$A346,annexure1,COLUMNS($A$20:J$20),0),"")</f>
        <v/>
      </c>
      <c r="K346" s="130" t="str">
        <f>IFERROR(VLOOKUP($D$13&amp;"_"&amp;$A346,annexure1,COLUMNS($A$20:K$20),0),"")</f>
        <v/>
      </c>
    </row>
    <row r="347" spans="1:11">
      <c r="A347" s="7">
        <v>327</v>
      </c>
      <c r="B347" s="127" t="str">
        <f t="shared" si="11"/>
        <v/>
      </c>
      <c r="C347" s="127" t="str">
        <f t="shared" si="12"/>
        <v/>
      </c>
      <c r="D347" s="128" t="str">
        <f>IFERROR(VLOOKUP($D$13&amp;"_"&amp;$A347,annexure1,COLUMNS($A$20:D$20),0),"")</f>
        <v/>
      </c>
      <c r="E347" s="129" t="str">
        <f>IFERROR(VLOOKUP($D$13&amp;"_"&amp;$A347,annexure1,COLUMNS($A$20:E$20),0),"")</f>
        <v/>
      </c>
      <c r="F347" s="130" t="str">
        <f>IFERROR(VLOOKUP($D$13&amp;"_"&amp;$A347,annexure1,COLUMNS($A$20:F$20),0),"")</f>
        <v/>
      </c>
      <c r="G347" s="130" t="str">
        <f>IFERROR(VLOOKUP($D$13&amp;"_"&amp;$A347,annexure1,COLUMNS($A$20:G$20),0),"")</f>
        <v/>
      </c>
      <c r="H347" s="130" t="str">
        <f>IFERROR(VLOOKUP($D$13&amp;"_"&amp;$A347,annexure1,COLUMNS($A$20:H$20),0),"")</f>
        <v/>
      </c>
      <c r="I347" s="130" t="str">
        <f>IFERROR(VLOOKUP($D$13&amp;"_"&amp;$A347,annexure1,COLUMNS($A$20:I$20),0),"")</f>
        <v/>
      </c>
      <c r="J347" s="130" t="str">
        <f>IFERROR(VLOOKUP($D$13&amp;"_"&amp;$A347,annexure1,COLUMNS($A$20:J$20),0),"")</f>
        <v/>
      </c>
      <c r="K347" s="130" t="str">
        <f>IFERROR(VLOOKUP($D$13&amp;"_"&amp;$A347,annexure1,COLUMNS($A$20:K$20),0),"")</f>
        <v/>
      </c>
    </row>
    <row r="348" spans="1:11">
      <c r="A348" s="7">
        <v>328</v>
      </c>
      <c r="B348" s="127" t="str">
        <f t="shared" si="11"/>
        <v/>
      </c>
      <c r="C348" s="127" t="str">
        <f t="shared" si="12"/>
        <v/>
      </c>
      <c r="D348" s="128" t="str">
        <f>IFERROR(VLOOKUP($D$13&amp;"_"&amp;$A348,annexure1,COLUMNS($A$20:D$20),0),"")</f>
        <v/>
      </c>
      <c r="E348" s="129" t="str">
        <f>IFERROR(VLOOKUP($D$13&amp;"_"&amp;$A348,annexure1,COLUMNS($A$20:E$20),0),"")</f>
        <v/>
      </c>
      <c r="F348" s="130" t="str">
        <f>IFERROR(VLOOKUP($D$13&amp;"_"&amp;$A348,annexure1,COLUMNS($A$20:F$20),0),"")</f>
        <v/>
      </c>
      <c r="G348" s="130" t="str">
        <f>IFERROR(VLOOKUP($D$13&amp;"_"&amp;$A348,annexure1,COLUMNS($A$20:G$20),0),"")</f>
        <v/>
      </c>
      <c r="H348" s="130" t="str">
        <f>IFERROR(VLOOKUP($D$13&amp;"_"&amp;$A348,annexure1,COLUMNS($A$20:H$20),0),"")</f>
        <v/>
      </c>
      <c r="I348" s="130" t="str">
        <f>IFERROR(VLOOKUP($D$13&amp;"_"&amp;$A348,annexure1,COLUMNS($A$20:I$20),0),"")</f>
        <v/>
      </c>
      <c r="J348" s="130" t="str">
        <f>IFERROR(VLOOKUP($D$13&amp;"_"&amp;$A348,annexure1,COLUMNS($A$20:J$20),0),"")</f>
        <v/>
      </c>
      <c r="K348" s="130" t="str">
        <f>IFERROR(VLOOKUP($D$13&amp;"_"&amp;$A348,annexure1,COLUMNS($A$20:K$20),0),"")</f>
        <v/>
      </c>
    </row>
    <row r="349" spans="1:11">
      <c r="A349" s="7">
        <v>329</v>
      </c>
      <c r="B349" s="127" t="str">
        <f t="shared" si="11"/>
        <v/>
      </c>
      <c r="C349" s="127" t="str">
        <f t="shared" si="12"/>
        <v/>
      </c>
      <c r="D349" s="128" t="str">
        <f>IFERROR(VLOOKUP($D$13&amp;"_"&amp;$A349,annexure1,COLUMNS($A$20:D$20),0),"")</f>
        <v/>
      </c>
      <c r="E349" s="129" t="str">
        <f>IFERROR(VLOOKUP($D$13&amp;"_"&amp;$A349,annexure1,COLUMNS($A$20:E$20),0),"")</f>
        <v/>
      </c>
      <c r="F349" s="130" t="str">
        <f>IFERROR(VLOOKUP($D$13&amp;"_"&amp;$A349,annexure1,COLUMNS($A$20:F$20),0),"")</f>
        <v/>
      </c>
      <c r="G349" s="130" t="str">
        <f>IFERROR(VLOOKUP($D$13&amp;"_"&amp;$A349,annexure1,COLUMNS($A$20:G$20),0),"")</f>
        <v/>
      </c>
      <c r="H349" s="130" t="str">
        <f>IFERROR(VLOOKUP($D$13&amp;"_"&amp;$A349,annexure1,COLUMNS($A$20:H$20),0),"")</f>
        <v/>
      </c>
      <c r="I349" s="130" t="str">
        <f>IFERROR(VLOOKUP($D$13&amp;"_"&amp;$A349,annexure1,COLUMNS($A$20:I$20),0),"")</f>
        <v/>
      </c>
      <c r="J349" s="130" t="str">
        <f>IFERROR(VLOOKUP($D$13&amp;"_"&amp;$A349,annexure1,COLUMNS($A$20:J$20),0),"")</f>
        <v/>
      </c>
      <c r="K349" s="130" t="str">
        <f>IFERROR(VLOOKUP($D$13&amp;"_"&amp;$A349,annexure1,COLUMNS($A$20:K$20),0),"")</f>
        <v/>
      </c>
    </row>
    <row r="350" spans="1:11">
      <c r="A350" s="7">
        <v>330</v>
      </c>
      <c r="B350" s="127" t="str">
        <f t="shared" si="11"/>
        <v/>
      </c>
      <c r="C350" s="127" t="str">
        <f t="shared" si="12"/>
        <v/>
      </c>
      <c r="D350" s="128" t="str">
        <f>IFERROR(VLOOKUP($D$13&amp;"_"&amp;$A350,annexure1,COLUMNS($A$20:D$20),0),"")</f>
        <v/>
      </c>
      <c r="E350" s="129" t="str">
        <f>IFERROR(VLOOKUP($D$13&amp;"_"&amp;$A350,annexure1,COLUMNS($A$20:E$20),0),"")</f>
        <v/>
      </c>
      <c r="F350" s="130" t="str">
        <f>IFERROR(VLOOKUP($D$13&amp;"_"&amp;$A350,annexure1,COLUMNS($A$20:F$20),0),"")</f>
        <v/>
      </c>
      <c r="G350" s="130" t="str">
        <f>IFERROR(VLOOKUP($D$13&amp;"_"&amp;$A350,annexure1,COLUMNS($A$20:G$20),0),"")</f>
        <v/>
      </c>
      <c r="H350" s="130" t="str">
        <f>IFERROR(VLOOKUP($D$13&amp;"_"&amp;$A350,annexure1,COLUMNS($A$20:H$20),0),"")</f>
        <v/>
      </c>
      <c r="I350" s="130" t="str">
        <f>IFERROR(VLOOKUP($D$13&amp;"_"&amp;$A350,annexure1,COLUMNS($A$20:I$20),0),"")</f>
        <v/>
      </c>
      <c r="J350" s="130" t="str">
        <f>IFERROR(VLOOKUP($D$13&amp;"_"&amp;$A350,annexure1,COLUMNS($A$20:J$20),0),"")</f>
        <v/>
      </c>
      <c r="K350" s="130" t="str">
        <f>IFERROR(VLOOKUP($D$13&amp;"_"&amp;$A350,annexure1,COLUMNS($A$20:K$20),0),"")</f>
        <v/>
      </c>
    </row>
    <row r="351" spans="1:11">
      <c r="A351" s="7">
        <v>331</v>
      </c>
      <c r="B351" s="127" t="str">
        <f t="shared" si="11"/>
        <v/>
      </c>
      <c r="C351" s="127" t="str">
        <f t="shared" si="12"/>
        <v/>
      </c>
      <c r="D351" s="128" t="str">
        <f>IFERROR(VLOOKUP($D$13&amp;"_"&amp;$A351,annexure1,COLUMNS($A$20:D$20),0),"")</f>
        <v/>
      </c>
      <c r="E351" s="129" t="str">
        <f>IFERROR(VLOOKUP($D$13&amp;"_"&amp;$A351,annexure1,COLUMNS($A$20:E$20),0),"")</f>
        <v/>
      </c>
      <c r="F351" s="130" t="str">
        <f>IFERROR(VLOOKUP($D$13&amp;"_"&amp;$A351,annexure1,COLUMNS($A$20:F$20),0),"")</f>
        <v/>
      </c>
      <c r="G351" s="130" t="str">
        <f>IFERROR(VLOOKUP($D$13&amp;"_"&amp;$A351,annexure1,COLUMNS($A$20:G$20),0),"")</f>
        <v/>
      </c>
      <c r="H351" s="130" t="str">
        <f>IFERROR(VLOOKUP($D$13&amp;"_"&amp;$A351,annexure1,COLUMNS($A$20:H$20),0),"")</f>
        <v/>
      </c>
      <c r="I351" s="130" t="str">
        <f>IFERROR(VLOOKUP($D$13&amp;"_"&amp;$A351,annexure1,COLUMNS($A$20:I$20),0),"")</f>
        <v/>
      </c>
      <c r="J351" s="130" t="str">
        <f>IFERROR(VLOOKUP($D$13&amp;"_"&amp;$A351,annexure1,COLUMNS($A$20:J$20),0),"")</f>
        <v/>
      </c>
      <c r="K351" s="130" t="str">
        <f>IFERROR(VLOOKUP($D$13&amp;"_"&amp;$A351,annexure1,COLUMNS($A$20:K$20),0),"")</f>
        <v/>
      </c>
    </row>
    <row r="352" spans="1:11">
      <c r="A352" s="7">
        <v>332</v>
      </c>
      <c r="B352" s="127" t="str">
        <f t="shared" si="11"/>
        <v/>
      </c>
      <c r="C352" s="127" t="str">
        <f t="shared" si="12"/>
        <v/>
      </c>
      <c r="D352" s="128" t="str">
        <f>IFERROR(VLOOKUP($D$13&amp;"_"&amp;$A352,annexure1,COLUMNS($A$20:D$20),0),"")</f>
        <v/>
      </c>
      <c r="E352" s="129" t="str">
        <f>IFERROR(VLOOKUP($D$13&amp;"_"&amp;$A352,annexure1,COLUMNS($A$20:E$20),0),"")</f>
        <v/>
      </c>
      <c r="F352" s="130" t="str">
        <f>IFERROR(VLOOKUP($D$13&amp;"_"&amp;$A352,annexure1,COLUMNS($A$20:F$20),0),"")</f>
        <v/>
      </c>
      <c r="G352" s="130" t="str">
        <f>IFERROR(VLOOKUP($D$13&amp;"_"&amp;$A352,annexure1,COLUMNS($A$20:G$20),0),"")</f>
        <v/>
      </c>
      <c r="H352" s="130" t="str">
        <f>IFERROR(VLOOKUP($D$13&amp;"_"&amp;$A352,annexure1,COLUMNS($A$20:H$20),0),"")</f>
        <v/>
      </c>
      <c r="I352" s="130" t="str">
        <f>IFERROR(VLOOKUP($D$13&amp;"_"&amp;$A352,annexure1,COLUMNS($A$20:I$20),0),"")</f>
        <v/>
      </c>
      <c r="J352" s="130" t="str">
        <f>IFERROR(VLOOKUP($D$13&amp;"_"&amp;$A352,annexure1,COLUMNS($A$20:J$20),0),"")</f>
        <v/>
      </c>
      <c r="K352" s="130" t="str">
        <f>IFERROR(VLOOKUP($D$13&amp;"_"&amp;$A352,annexure1,COLUMNS($A$20:K$20),0),"")</f>
        <v/>
      </c>
    </row>
    <row r="353" spans="1:11">
      <c r="A353" s="7">
        <v>333</v>
      </c>
      <c r="B353" s="127" t="str">
        <f t="shared" si="11"/>
        <v/>
      </c>
      <c r="C353" s="127" t="str">
        <f t="shared" si="12"/>
        <v/>
      </c>
      <c r="D353" s="128" t="str">
        <f>IFERROR(VLOOKUP($D$13&amp;"_"&amp;$A353,annexure1,COLUMNS($A$20:D$20),0),"")</f>
        <v/>
      </c>
      <c r="E353" s="129" t="str">
        <f>IFERROR(VLOOKUP($D$13&amp;"_"&amp;$A353,annexure1,COLUMNS($A$20:E$20),0),"")</f>
        <v/>
      </c>
      <c r="F353" s="130" t="str">
        <f>IFERROR(VLOOKUP($D$13&amp;"_"&amp;$A353,annexure1,COLUMNS($A$20:F$20),0),"")</f>
        <v/>
      </c>
      <c r="G353" s="130" t="str">
        <f>IFERROR(VLOOKUP($D$13&amp;"_"&amp;$A353,annexure1,COLUMNS($A$20:G$20),0),"")</f>
        <v/>
      </c>
      <c r="H353" s="130" t="str">
        <f>IFERROR(VLOOKUP($D$13&amp;"_"&amp;$A353,annexure1,COLUMNS($A$20:H$20),0),"")</f>
        <v/>
      </c>
      <c r="I353" s="130" t="str">
        <f>IFERROR(VLOOKUP($D$13&amp;"_"&amp;$A353,annexure1,COLUMNS($A$20:I$20),0),"")</f>
        <v/>
      </c>
      <c r="J353" s="130" t="str">
        <f>IFERROR(VLOOKUP($D$13&amp;"_"&amp;$A353,annexure1,COLUMNS($A$20:J$20),0),"")</f>
        <v/>
      </c>
      <c r="K353" s="130" t="str">
        <f>IFERROR(VLOOKUP($D$13&amp;"_"&amp;$A353,annexure1,COLUMNS($A$20:K$20),0),"")</f>
        <v/>
      </c>
    </row>
    <row r="354" spans="1:11">
      <c r="A354" s="7">
        <v>334</v>
      </c>
      <c r="B354" s="127" t="str">
        <f t="shared" si="11"/>
        <v/>
      </c>
      <c r="C354" s="127" t="str">
        <f t="shared" si="12"/>
        <v/>
      </c>
      <c r="D354" s="128" t="str">
        <f>IFERROR(VLOOKUP($D$13&amp;"_"&amp;$A354,annexure1,COLUMNS($A$20:D$20),0),"")</f>
        <v/>
      </c>
      <c r="E354" s="129" t="str">
        <f>IFERROR(VLOOKUP($D$13&amp;"_"&amp;$A354,annexure1,COLUMNS($A$20:E$20),0),"")</f>
        <v/>
      </c>
      <c r="F354" s="130" t="str">
        <f>IFERROR(VLOOKUP($D$13&amp;"_"&amp;$A354,annexure1,COLUMNS($A$20:F$20),0),"")</f>
        <v/>
      </c>
      <c r="G354" s="130" t="str">
        <f>IFERROR(VLOOKUP($D$13&amp;"_"&amp;$A354,annexure1,COLUMNS($A$20:G$20),0),"")</f>
        <v/>
      </c>
      <c r="H354" s="130" t="str">
        <f>IFERROR(VLOOKUP($D$13&amp;"_"&amp;$A354,annexure1,COLUMNS($A$20:H$20),0),"")</f>
        <v/>
      </c>
      <c r="I354" s="130" t="str">
        <f>IFERROR(VLOOKUP($D$13&amp;"_"&amp;$A354,annexure1,COLUMNS($A$20:I$20),0),"")</f>
        <v/>
      </c>
      <c r="J354" s="130" t="str">
        <f>IFERROR(VLOOKUP($D$13&amp;"_"&amp;$A354,annexure1,COLUMNS($A$20:J$20),0),"")</f>
        <v/>
      </c>
      <c r="K354" s="130" t="str">
        <f>IFERROR(VLOOKUP($D$13&amp;"_"&amp;$A354,annexure1,COLUMNS($A$20:K$20),0),"")</f>
        <v/>
      </c>
    </row>
    <row r="355" spans="1:11">
      <c r="A355" s="7">
        <v>335</v>
      </c>
      <c r="B355" s="127" t="str">
        <f t="shared" si="11"/>
        <v/>
      </c>
      <c r="C355" s="127" t="str">
        <f t="shared" si="12"/>
        <v/>
      </c>
      <c r="D355" s="128" t="str">
        <f>IFERROR(VLOOKUP($D$13&amp;"_"&amp;$A355,annexure1,COLUMNS($A$20:D$20),0),"")</f>
        <v/>
      </c>
      <c r="E355" s="129" t="str">
        <f>IFERROR(VLOOKUP($D$13&amp;"_"&amp;$A355,annexure1,COLUMNS($A$20:E$20),0),"")</f>
        <v/>
      </c>
      <c r="F355" s="130" t="str">
        <f>IFERROR(VLOOKUP($D$13&amp;"_"&amp;$A355,annexure1,COLUMNS($A$20:F$20),0),"")</f>
        <v/>
      </c>
      <c r="G355" s="130" t="str">
        <f>IFERROR(VLOOKUP($D$13&amp;"_"&amp;$A355,annexure1,COLUMNS($A$20:G$20),0),"")</f>
        <v/>
      </c>
      <c r="H355" s="130" t="str">
        <f>IFERROR(VLOOKUP($D$13&amp;"_"&amp;$A355,annexure1,COLUMNS($A$20:H$20),0),"")</f>
        <v/>
      </c>
      <c r="I355" s="130" t="str">
        <f>IFERROR(VLOOKUP($D$13&amp;"_"&amp;$A355,annexure1,COLUMNS($A$20:I$20),0),"")</f>
        <v/>
      </c>
      <c r="J355" s="130" t="str">
        <f>IFERROR(VLOOKUP($D$13&amp;"_"&amp;$A355,annexure1,COLUMNS($A$20:J$20),0),"")</f>
        <v/>
      </c>
      <c r="K355" s="130" t="str">
        <f>IFERROR(VLOOKUP($D$13&amp;"_"&amp;$A355,annexure1,COLUMNS($A$20:K$20),0),"")</f>
        <v/>
      </c>
    </row>
    <row r="356" spans="1:11">
      <c r="A356" s="7">
        <v>336</v>
      </c>
      <c r="B356" s="127" t="str">
        <f t="shared" si="11"/>
        <v/>
      </c>
      <c r="C356" s="127" t="str">
        <f t="shared" si="12"/>
        <v/>
      </c>
      <c r="D356" s="128" t="str">
        <f>IFERROR(VLOOKUP($D$13&amp;"_"&amp;$A356,annexure1,COLUMNS($A$20:D$20),0),"")</f>
        <v/>
      </c>
      <c r="E356" s="129" t="str">
        <f>IFERROR(VLOOKUP($D$13&amp;"_"&amp;$A356,annexure1,COLUMNS($A$20:E$20),0),"")</f>
        <v/>
      </c>
      <c r="F356" s="130" t="str">
        <f>IFERROR(VLOOKUP($D$13&amp;"_"&amp;$A356,annexure1,COLUMNS($A$20:F$20),0),"")</f>
        <v/>
      </c>
      <c r="G356" s="130" t="str">
        <f>IFERROR(VLOOKUP($D$13&amp;"_"&amp;$A356,annexure1,COLUMNS($A$20:G$20),0),"")</f>
        <v/>
      </c>
      <c r="H356" s="130" t="str">
        <f>IFERROR(VLOOKUP($D$13&amp;"_"&amp;$A356,annexure1,COLUMNS($A$20:H$20),0),"")</f>
        <v/>
      </c>
      <c r="I356" s="130" t="str">
        <f>IFERROR(VLOOKUP($D$13&amp;"_"&amp;$A356,annexure1,COLUMNS($A$20:I$20),0),"")</f>
        <v/>
      </c>
      <c r="J356" s="130" t="str">
        <f>IFERROR(VLOOKUP($D$13&amp;"_"&amp;$A356,annexure1,COLUMNS($A$20:J$20),0),"")</f>
        <v/>
      </c>
      <c r="K356" s="130" t="str">
        <f>IFERROR(VLOOKUP($D$13&amp;"_"&amp;$A356,annexure1,COLUMNS($A$20:K$20),0),"")</f>
        <v/>
      </c>
    </row>
    <row r="357" spans="1:11">
      <c r="A357" s="7">
        <v>337</v>
      </c>
      <c r="B357" s="127" t="str">
        <f t="shared" si="11"/>
        <v/>
      </c>
      <c r="C357" s="127" t="str">
        <f t="shared" si="12"/>
        <v/>
      </c>
      <c r="D357" s="128" t="str">
        <f>IFERROR(VLOOKUP($D$13&amp;"_"&amp;$A357,annexure1,COLUMNS($A$20:D$20),0),"")</f>
        <v/>
      </c>
      <c r="E357" s="129" t="str">
        <f>IFERROR(VLOOKUP($D$13&amp;"_"&amp;$A357,annexure1,COLUMNS($A$20:E$20),0),"")</f>
        <v/>
      </c>
      <c r="F357" s="130" t="str">
        <f>IFERROR(VLOOKUP($D$13&amp;"_"&amp;$A357,annexure1,COLUMNS($A$20:F$20),0),"")</f>
        <v/>
      </c>
      <c r="G357" s="130" t="str">
        <f>IFERROR(VLOOKUP($D$13&amp;"_"&amp;$A357,annexure1,COLUMNS($A$20:G$20),0),"")</f>
        <v/>
      </c>
      <c r="H357" s="130" t="str">
        <f>IFERROR(VLOOKUP($D$13&amp;"_"&amp;$A357,annexure1,COLUMNS($A$20:H$20),0),"")</f>
        <v/>
      </c>
      <c r="I357" s="130" t="str">
        <f>IFERROR(VLOOKUP($D$13&amp;"_"&amp;$A357,annexure1,COLUMNS($A$20:I$20),0),"")</f>
        <v/>
      </c>
      <c r="J357" s="130" t="str">
        <f>IFERROR(VLOOKUP($D$13&amp;"_"&amp;$A357,annexure1,COLUMNS($A$20:J$20),0),"")</f>
        <v/>
      </c>
      <c r="K357" s="130" t="str">
        <f>IFERROR(VLOOKUP($D$13&amp;"_"&amp;$A357,annexure1,COLUMNS($A$20:K$20),0),"")</f>
        <v/>
      </c>
    </row>
    <row r="358" spans="1:11">
      <c r="A358" s="7">
        <v>338</v>
      </c>
      <c r="B358" s="127" t="str">
        <f t="shared" si="11"/>
        <v/>
      </c>
      <c r="C358" s="127" t="str">
        <f t="shared" si="12"/>
        <v/>
      </c>
      <c r="D358" s="128" t="str">
        <f>IFERROR(VLOOKUP($D$13&amp;"_"&amp;$A358,annexure1,COLUMNS($A$20:D$20),0),"")</f>
        <v/>
      </c>
      <c r="E358" s="129" t="str">
        <f>IFERROR(VLOOKUP($D$13&amp;"_"&amp;$A358,annexure1,COLUMNS($A$20:E$20),0),"")</f>
        <v/>
      </c>
      <c r="F358" s="130" t="str">
        <f>IFERROR(VLOOKUP($D$13&amp;"_"&amp;$A358,annexure1,COLUMNS($A$20:F$20),0),"")</f>
        <v/>
      </c>
      <c r="G358" s="130" t="str">
        <f>IFERROR(VLOOKUP($D$13&amp;"_"&amp;$A358,annexure1,COLUMNS($A$20:G$20),0),"")</f>
        <v/>
      </c>
      <c r="H358" s="130" t="str">
        <f>IFERROR(VLOOKUP($D$13&amp;"_"&amp;$A358,annexure1,COLUMNS($A$20:H$20),0),"")</f>
        <v/>
      </c>
      <c r="I358" s="130" t="str">
        <f>IFERROR(VLOOKUP($D$13&amp;"_"&amp;$A358,annexure1,COLUMNS($A$20:I$20),0),"")</f>
        <v/>
      </c>
      <c r="J358" s="130" t="str">
        <f>IFERROR(VLOOKUP($D$13&amp;"_"&amp;$A358,annexure1,COLUMNS($A$20:J$20),0),"")</f>
        <v/>
      </c>
      <c r="K358" s="130" t="str">
        <f>IFERROR(VLOOKUP($D$13&amp;"_"&amp;$A358,annexure1,COLUMNS($A$20:K$20),0),"")</f>
        <v/>
      </c>
    </row>
    <row r="359" spans="1:11">
      <c r="A359" s="7">
        <v>339</v>
      </c>
      <c r="B359" s="127" t="str">
        <f t="shared" si="11"/>
        <v/>
      </c>
      <c r="C359" s="127" t="str">
        <f t="shared" si="12"/>
        <v/>
      </c>
      <c r="D359" s="128" t="str">
        <f>IFERROR(VLOOKUP($D$13&amp;"_"&amp;$A359,annexure1,COLUMNS($A$20:D$20),0),"")</f>
        <v/>
      </c>
      <c r="E359" s="129" t="str">
        <f>IFERROR(VLOOKUP($D$13&amp;"_"&amp;$A359,annexure1,COLUMNS($A$20:E$20),0),"")</f>
        <v/>
      </c>
      <c r="F359" s="130" t="str">
        <f>IFERROR(VLOOKUP($D$13&amp;"_"&amp;$A359,annexure1,COLUMNS($A$20:F$20),0),"")</f>
        <v/>
      </c>
      <c r="G359" s="130" t="str">
        <f>IFERROR(VLOOKUP($D$13&amp;"_"&amp;$A359,annexure1,COLUMNS($A$20:G$20),0),"")</f>
        <v/>
      </c>
      <c r="H359" s="130" t="str">
        <f>IFERROR(VLOOKUP($D$13&amp;"_"&amp;$A359,annexure1,COLUMNS($A$20:H$20),0),"")</f>
        <v/>
      </c>
      <c r="I359" s="130" t="str">
        <f>IFERROR(VLOOKUP($D$13&amp;"_"&amp;$A359,annexure1,COLUMNS($A$20:I$20),0),"")</f>
        <v/>
      </c>
      <c r="J359" s="130" t="str">
        <f>IFERROR(VLOOKUP($D$13&amp;"_"&amp;$A359,annexure1,COLUMNS($A$20:J$20),0),"")</f>
        <v/>
      </c>
      <c r="K359" s="130" t="str">
        <f>IFERROR(VLOOKUP($D$13&amp;"_"&amp;$A359,annexure1,COLUMNS($A$20:K$20),0),"")</f>
        <v/>
      </c>
    </row>
    <row r="360" spans="1:11">
      <c r="A360" s="7">
        <v>340</v>
      </c>
      <c r="B360" s="127" t="str">
        <f t="shared" si="11"/>
        <v/>
      </c>
      <c r="C360" s="127" t="str">
        <f t="shared" si="12"/>
        <v/>
      </c>
      <c r="D360" s="128" t="str">
        <f>IFERROR(VLOOKUP($D$13&amp;"_"&amp;$A360,annexure1,COLUMNS($A$20:D$20),0),"")</f>
        <v/>
      </c>
      <c r="E360" s="129" t="str">
        <f>IFERROR(VLOOKUP($D$13&amp;"_"&amp;$A360,annexure1,COLUMNS($A$20:E$20),0),"")</f>
        <v/>
      </c>
      <c r="F360" s="130" t="str">
        <f>IFERROR(VLOOKUP($D$13&amp;"_"&amp;$A360,annexure1,COLUMNS($A$20:F$20),0),"")</f>
        <v/>
      </c>
      <c r="G360" s="130" t="str">
        <f>IFERROR(VLOOKUP($D$13&amp;"_"&amp;$A360,annexure1,COLUMNS($A$20:G$20),0),"")</f>
        <v/>
      </c>
      <c r="H360" s="130" t="str">
        <f>IFERROR(VLOOKUP($D$13&amp;"_"&amp;$A360,annexure1,COLUMNS($A$20:H$20),0),"")</f>
        <v/>
      </c>
      <c r="I360" s="130" t="str">
        <f>IFERROR(VLOOKUP($D$13&amp;"_"&amp;$A360,annexure1,COLUMNS($A$20:I$20),0),"")</f>
        <v/>
      </c>
      <c r="J360" s="130" t="str">
        <f>IFERROR(VLOOKUP($D$13&amp;"_"&amp;$A360,annexure1,COLUMNS($A$20:J$20),0),"")</f>
        <v/>
      </c>
      <c r="K360" s="130" t="str">
        <f>IFERROR(VLOOKUP($D$13&amp;"_"&amp;$A360,annexure1,COLUMNS($A$20:K$20),0),"")</f>
        <v/>
      </c>
    </row>
    <row r="361" spans="1:11">
      <c r="A361" s="7">
        <v>341</v>
      </c>
      <c r="B361" s="127" t="str">
        <f t="shared" si="11"/>
        <v/>
      </c>
      <c r="C361" s="127" t="str">
        <f t="shared" si="12"/>
        <v/>
      </c>
      <c r="D361" s="128" t="str">
        <f>IFERROR(VLOOKUP($D$13&amp;"_"&amp;$A361,annexure1,COLUMNS($A$20:D$20),0),"")</f>
        <v/>
      </c>
      <c r="E361" s="129" t="str">
        <f>IFERROR(VLOOKUP($D$13&amp;"_"&amp;$A361,annexure1,COLUMNS($A$20:E$20),0),"")</f>
        <v/>
      </c>
      <c r="F361" s="130" t="str">
        <f>IFERROR(VLOOKUP($D$13&amp;"_"&amp;$A361,annexure1,COLUMNS($A$20:F$20),0),"")</f>
        <v/>
      </c>
      <c r="G361" s="130" t="str">
        <f>IFERROR(VLOOKUP($D$13&amp;"_"&amp;$A361,annexure1,COLUMNS($A$20:G$20),0),"")</f>
        <v/>
      </c>
      <c r="H361" s="130" t="str">
        <f>IFERROR(VLOOKUP($D$13&amp;"_"&amp;$A361,annexure1,COLUMNS($A$20:H$20),0),"")</f>
        <v/>
      </c>
      <c r="I361" s="130" t="str">
        <f>IFERROR(VLOOKUP($D$13&amp;"_"&amp;$A361,annexure1,COLUMNS($A$20:I$20),0),"")</f>
        <v/>
      </c>
      <c r="J361" s="130" t="str">
        <f>IFERROR(VLOOKUP($D$13&amp;"_"&amp;$A361,annexure1,COLUMNS($A$20:J$20),0),"")</f>
        <v/>
      </c>
      <c r="K361" s="130" t="str">
        <f>IFERROR(VLOOKUP($D$13&amp;"_"&amp;$A361,annexure1,COLUMNS($A$20:K$20),0),"")</f>
        <v/>
      </c>
    </row>
    <row r="362" spans="1:11">
      <c r="A362" s="7">
        <v>342</v>
      </c>
      <c r="B362" s="127" t="str">
        <f t="shared" si="11"/>
        <v/>
      </c>
      <c r="C362" s="127" t="str">
        <f t="shared" si="12"/>
        <v/>
      </c>
      <c r="D362" s="128" t="str">
        <f>IFERROR(VLOOKUP($D$13&amp;"_"&amp;$A362,annexure1,COLUMNS($A$20:D$20),0),"")</f>
        <v/>
      </c>
      <c r="E362" s="129" t="str">
        <f>IFERROR(VLOOKUP($D$13&amp;"_"&amp;$A362,annexure1,COLUMNS($A$20:E$20),0),"")</f>
        <v/>
      </c>
      <c r="F362" s="130" t="str">
        <f>IFERROR(VLOOKUP($D$13&amp;"_"&amp;$A362,annexure1,COLUMNS($A$20:F$20),0),"")</f>
        <v/>
      </c>
      <c r="G362" s="130" t="str">
        <f>IFERROR(VLOOKUP($D$13&amp;"_"&amp;$A362,annexure1,COLUMNS($A$20:G$20),0),"")</f>
        <v/>
      </c>
      <c r="H362" s="130" t="str">
        <f>IFERROR(VLOOKUP($D$13&amp;"_"&amp;$A362,annexure1,COLUMNS($A$20:H$20),0),"")</f>
        <v/>
      </c>
      <c r="I362" s="130" t="str">
        <f>IFERROR(VLOOKUP($D$13&amp;"_"&amp;$A362,annexure1,COLUMNS($A$20:I$20),0),"")</f>
        <v/>
      </c>
      <c r="J362" s="130" t="str">
        <f>IFERROR(VLOOKUP($D$13&amp;"_"&amp;$A362,annexure1,COLUMNS($A$20:J$20),0),"")</f>
        <v/>
      </c>
      <c r="K362" s="130" t="str">
        <f>IFERROR(VLOOKUP($D$13&amp;"_"&amp;$A362,annexure1,COLUMNS($A$20:K$20),0),"")</f>
        <v/>
      </c>
    </row>
    <row r="363" spans="1:11">
      <c r="A363" s="7">
        <v>343</v>
      </c>
      <c r="B363" s="127" t="str">
        <f t="shared" si="11"/>
        <v/>
      </c>
      <c r="C363" s="127" t="str">
        <f t="shared" si="12"/>
        <v/>
      </c>
      <c r="D363" s="128" t="str">
        <f>IFERROR(VLOOKUP($D$13&amp;"_"&amp;$A363,annexure1,COLUMNS($A$20:D$20),0),"")</f>
        <v/>
      </c>
      <c r="E363" s="129" t="str">
        <f>IFERROR(VLOOKUP($D$13&amp;"_"&amp;$A363,annexure1,COLUMNS($A$20:E$20),0),"")</f>
        <v/>
      </c>
      <c r="F363" s="130" t="str">
        <f>IFERROR(VLOOKUP($D$13&amp;"_"&amp;$A363,annexure1,COLUMNS($A$20:F$20),0),"")</f>
        <v/>
      </c>
      <c r="G363" s="130" t="str">
        <f>IFERROR(VLOOKUP($D$13&amp;"_"&amp;$A363,annexure1,COLUMNS($A$20:G$20),0),"")</f>
        <v/>
      </c>
      <c r="H363" s="130" t="str">
        <f>IFERROR(VLOOKUP($D$13&amp;"_"&amp;$A363,annexure1,COLUMNS($A$20:H$20),0),"")</f>
        <v/>
      </c>
      <c r="I363" s="130" t="str">
        <f>IFERROR(VLOOKUP($D$13&amp;"_"&amp;$A363,annexure1,COLUMNS($A$20:I$20),0),"")</f>
        <v/>
      </c>
      <c r="J363" s="130" t="str">
        <f>IFERROR(VLOOKUP($D$13&amp;"_"&amp;$A363,annexure1,COLUMNS($A$20:J$20),0),"")</f>
        <v/>
      </c>
      <c r="K363" s="130" t="str">
        <f>IFERROR(VLOOKUP($D$13&amp;"_"&amp;$A363,annexure1,COLUMNS($A$20:K$20),0),"")</f>
        <v/>
      </c>
    </row>
    <row r="364" spans="1:11">
      <c r="A364" s="7">
        <v>344</v>
      </c>
      <c r="B364" s="127" t="str">
        <f t="shared" si="11"/>
        <v/>
      </c>
      <c r="C364" s="127" t="str">
        <f t="shared" si="12"/>
        <v/>
      </c>
      <c r="D364" s="128" t="str">
        <f>IFERROR(VLOOKUP($D$13&amp;"_"&amp;$A364,annexure1,COLUMNS($A$20:D$20),0),"")</f>
        <v/>
      </c>
      <c r="E364" s="129" t="str">
        <f>IFERROR(VLOOKUP($D$13&amp;"_"&amp;$A364,annexure1,COLUMNS($A$20:E$20),0),"")</f>
        <v/>
      </c>
      <c r="F364" s="130" t="str">
        <f>IFERROR(VLOOKUP($D$13&amp;"_"&amp;$A364,annexure1,COLUMNS($A$20:F$20),0),"")</f>
        <v/>
      </c>
      <c r="G364" s="130" t="str">
        <f>IFERROR(VLOOKUP($D$13&amp;"_"&amp;$A364,annexure1,COLUMNS($A$20:G$20),0),"")</f>
        <v/>
      </c>
      <c r="H364" s="130" t="str">
        <f>IFERROR(VLOOKUP($D$13&amp;"_"&amp;$A364,annexure1,COLUMNS($A$20:H$20),0),"")</f>
        <v/>
      </c>
      <c r="I364" s="130" t="str">
        <f>IFERROR(VLOOKUP($D$13&amp;"_"&amp;$A364,annexure1,COLUMNS($A$20:I$20),0),"")</f>
        <v/>
      </c>
      <c r="J364" s="130" t="str">
        <f>IFERROR(VLOOKUP($D$13&amp;"_"&amp;$A364,annexure1,COLUMNS($A$20:J$20),0),"")</f>
        <v/>
      </c>
      <c r="K364" s="130" t="str">
        <f>IFERROR(VLOOKUP($D$13&amp;"_"&amp;$A364,annexure1,COLUMNS($A$20:K$20),0),"")</f>
        <v/>
      </c>
    </row>
    <row r="365" spans="1:11">
      <c r="A365" s="7">
        <v>345</v>
      </c>
      <c r="B365" s="127" t="str">
        <f t="shared" si="11"/>
        <v/>
      </c>
      <c r="C365" s="127" t="str">
        <f t="shared" si="12"/>
        <v/>
      </c>
      <c r="D365" s="128" t="str">
        <f>IFERROR(VLOOKUP($D$13&amp;"_"&amp;$A365,annexure1,COLUMNS($A$20:D$20),0),"")</f>
        <v/>
      </c>
      <c r="E365" s="129" t="str">
        <f>IFERROR(VLOOKUP($D$13&amp;"_"&amp;$A365,annexure1,COLUMNS($A$20:E$20),0),"")</f>
        <v/>
      </c>
      <c r="F365" s="130" t="str">
        <f>IFERROR(VLOOKUP($D$13&amp;"_"&amp;$A365,annexure1,COLUMNS($A$20:F$20),0),"")</f>
        <v/>
      </c>
      <c r="G365" s="130" t="str">
        <f>IFERROR(VLOOKUP($D$13&amp;"_"&amp;$A365,annexure1,COLUMNS($A$20:G$20),0),"")</f>
        <v/>
      </c>
      <c r="H365" s="130" t="str">
        <f>IFERROR(VLOOKUP($D$13&amp;"_"&amp;$A365,annexure1,COLUMNS($A$20:H$20),0),"")</f>
        <v/>
      </c>
      <c r="I365" s="130" t="str">
        <f>IFERROR(VLOOKUP($D$13&amp;"_"&amp;$A365,annexure1,COLUMNS($A$20:I$20),0),"")</f>
        <v/>
      </c>
      <c r="J365" s="130" t="str">
        <f>IFERROR(VLOOKUP($D$13&amp;"_"&amp;$A365,annexure1,COLUMNS($A$20:J$20),0),"")</f>
        <v/>
      </c>
      <c r="K365" s="130" t="str">
        <f>IFERROR(VLOOKUP($D$13&amp;"_"&amp;$A365,annexure1,COLUMNS($A$20:K$20),0),"")</f>
        <v/>
      </c>
    </row>
    <row r="366" spans="1:11">
      <c r="A366" s="7">
        <v>346</v>
      </c>
      <c r="B366" s="127" t="str">
        <f t="shared" si="11"/>
        <v/>
      </c>
      <c r="C366" s="127" t="str">
        <f t="shared" si="12"/>
        <v/>
      </c>
      <c r="D366" s="128" t="str">
        <f>IFERROR(VLOOKUP($D$13&amp;"_"&amp;$A366,annexure1,COLUMNS($A$20:D$20),0),"")</f>
        <v/>
      </c>
      <c r="E366" s="129" t="str">
        <f>IFERROR(VLOOKUP($D$13&amp;"_"&amp;$A366,annexure1,COLUMNS($A$20:E$20),0),"")</f>
        <v/>
      </c>
      <c r="F366" s="130" t="str">
        <f>IFERROR(VLOOKUP($D$13&amp;"_"&amp;$A366,annexure1,COLUMNS($A$20:F$20),0),"")</f>
        <v/>
      </c>
      <c r="G366" s="130" t="str">
        <f>IFERROR(VLOOKUP($D$13&amp;"_"&amp;$A366,annexure1,COLUMNS($A$20:G$20),0),"")</f>
        <v/>
      </c>
      <c r="H366" s="130" t="str">
        <f>IFERROR(VLOOKUP($D$13&amp;"_"&amp;$A366,annexure1,COLUMNS($A$20:H$20),0),"")</f>
        <v/>
      </c>
      <c r="I366" s="130" t="str">
        <f>IFERROR(VLOOKUP($D$13&amp;"_"&amp;$A366,annexure1,COLUMNS($A$20:I$20),0),"")</f>
        <v/>
      </c>
      <c r="J366" s="130" t="str">
        <f>IFERROR(VLOOKUP($D$13&amp;"_"&amp;$A366,annexure1,COLUMNS($A$20:J$20),0),"")</f>
        <v/>
      </c>
      <c r="K366" s="130" t="str">
        <f>IFERROR(VLOOKUP($D$13&amp;"_"&amp;$A366,annexure1,COLUMNS($A$20:K$20),0),"")</f>
        <v/>
      </c>
    </row>
    <row r="367" spans="1:11">
      <c r="A367" s="7">
        <v>347</v>
      </c>
      <c r="B367" s="127" t="str">
        <f t="shared" si="11"/>
        <v/>
      </c>
      <c r="C367" s="127" t="str">
        <f t="shared" si="12"/>
        <v/>
      </c>
      <c r="D367" s="128" t="str">
        <f>IFERROR(VLOOKUP($D$13&amp;"_"&amp;$A367,annexure1,COLUMNS($A$20:D$20),0),"")</f>
        <v/>
      </c>
      <c r="E367" s="129" t="str">
        <f>IFERROR(VLOOKUP($D$13&amp;"_"&amp;$A367,annexure1,COLUMNS($A$20:E$20),0),"")</f>
        <v/>
      </c>
      <c r="F367" s="130" t="str">
        <f>IFERROR(VLOOKUP($D$13&amp;"_"&amp;$A367,annexure1,COLUMNS($A$20:F$20),0),"")</f>
        <v/>
      </c>
      <c r="G367" s="130" t="str">
        <f>IFERROR(VLOOKUP($D$13&amp;"_"&amp;$A367,annexure1,COLUMNS($A$20:G$20),0),"")</f>
        <v/>
      </c>
      <c r="H367" s="130" t="str">
        <f>IFERROR(VLOOKUP($D$13&amp;"_"&amp;$A367,annexure1,COLUMNS($A$20:H$20),0),"")</f>
        <v/>
      </c>
      <c r="I367" s="130" t="str">
        <f>IFERROR(VLOOKUP($D$13&amp;"_"&amp;$A367,annexure1,COLUMNS($A$20:I$20),0),"")</f>
        <v/>
      </c>
      <c r="J367" s="130" t="str">
        <f>IFERROR(VLOOKUP($D$13&amp;"_"&amp;$A367,annexure1,COLUMNS($A$20:J$20),0),"")</f>
        <v/>
      </c>
      <c r="K367" s="130" t="str">
        <f>IFERROR(VLOOKUP($D$13&amp;"_"&amp;$A367,annexure1,COLUMNS($A$20:K$20),0),"")</f>
        <v/>
      </c>
    </row>
    <row r="368" spans="1:11">
      <c r="A368" s="7">
        <v>348</v>
      </c>
      <c r="B368" s="127" t="str">
        <f t="shared" si="11"/>
        <v/>
      </c>
      <c r="C368" s="127" t="str">
        <f t="shared" si="12"/>
        <v/>
      </c>
      <c r="D368" s="128" t="str">
        <f>IFERROR(VLOOKUP($D$13&amp;"_"&amp;$A368,annexure1,COLUMNS($A$20:D$20),0),"")</f>
        <v/>
      </c>
      <c r="E368" s="129" t="str">
        <f>IFERROR(VLOOKUP($D$13&amp;"_"&amp;$A368,annexure1,COLUMNS($A$20:E$20),0),"")</f>
        <v/>
      </c>
      <c r="F368" s="130" t="str">
        <f>IFERROR(VLOOKUP($D$13&amp;"_"&amp;$A368,annexure1,COLUMNS($A$20:F$20),0),"")</f>
        <v/>
      </c>
      <c r="G368" s="130" t="str">
        <f>IFERROR(VLOOKUP($D$13&amp;"_"&amp;$A368,annexure1,COLUMNS($A$20:G$20),0),"")</f>
        <v/>
      </c>
      <c r="H368" s="130" t="str">
        <f>IFERROR(VLOOKUP($D$13&amp;"_"&amp;$A368,annexure1,COLUMNS($A$20:H$20),0),"")</f>
        <v/>
      </c>
      <c r="I368" s="130" t="str">
        <f>IFERROR(VLOOKUP($D$13&amp;"_"&amp;$A368,annexure1,COLUMNS($A$20:I$20),0),"")</f>
        <v/>
      </c>
      <c r="J368" s="130" t="str">
        <f>IFERROR(VLOOKUP($D$13&amp;"_"&amp;$A368,annexure1,COLUMNS($A$20:J$20),0),"")</f>
        <v/>
      </c>
      <c r="K368" s="130" t="str">
        <f>IFERROR(VLOOKUP($D$13&amp;"_"&amp;$A368,annexure1,COLUMNS($A$20:K$20),0),"")</f>
        <v/>
      </c>
    </row>
    <row r="369" spans="1:11">
      <c r="A369" s="7">
        <v>349</v>
      </c>
      <c r="B369" s="127" t="str">
        <f t="shared" si="11"/>
        <v/>
      </c>
      <c r="C369" s="127" t="str">
        <f t="shared" si="12"/>
        <v/>
      </c>
      <c r="D369" s="128" t="str">
        <f>IFERROR(VLOOKUP($D$13&amp;"_"&amp;$A369,annexure1,COLUMNS($A$20:D$20),0),"")</f>
        <v/>
      </c>
      <c r="E369" s="129" t="str">
        <f>IFERROR(VLOOKUP($D$13&amp;"_"&amp;$A369,annexure1,COLUMNS($A$20:E$20),0),"")</f>
        <v/>
      </c>
      <c r="F369" s="130" t="str">
        <f>IFERROR(VLOOKUP($D$13&amp;"_"&amp;$A369,annexure1,COLUMNS($A$20:F$20),0),"")</f>
        <v/>
      </c>
      <c r="G369" s="130" t="str">
        <f>IFERROR(VLOOKUP($D$13&amp;"_"&amp;$A369,annexure1,COLUMNS($A$20:G$20),0),"")</f>
        <v/>
      </c>
      <c r="H369" s="130" t="str">
        <f>IFERROR(VLOOKUP($D$13&amp;"_"&amp;$A369,annexure1,COLUMNS($A$20:H$20),0),"")</f>
        <v/>
      </c>
      <c r="I369" s="130" t="str">
        <f>IFERROR(VLOOKUP($D$13&amp;"_"&amp;$A369,annexure1,COLUMNS($A$20:I$20),0),"")</f>
        <v/>
      </c>
      <c r="J369" s="130" t="str">
        <f>IFERROR(VLOOKUP($D$13&amp;"_"&amp;$A369,annexure1,COLUMNS($A$20:J$20),0),"")</f>
        <v/>
      </c>
      <c r="K369" s="130" t="str">
        <f>IFERROR(VLOOKUP($D$13&amp;"_"&amp;$A369,annexure1,COLUMNS($A$20:K$20),0),"")</f>
        <v/>
      </c>
    </row>
    <row r="370" spans="1:11">
      <c r="A370" s="7">
        <v>350</v>
      </c>
      <c r="B370" s="127" t="str">
        <f t="shared" si="11"/>
        <v/>
      </c>
      <c r="C370" s="127" t="str">
        <f t="shared" si="12"/>
        <v/>
      </c>
      <c r="D370" s="128" t="str">
        <f>IFERROR(VLOOKUP($D$13&amp;"_"&amp;$A370,annexure1,COLUMNS($A$20:D$20),0),"")</f>
        <v/>
      </c>
      <c r="E370" s="129" t="str">
        <f>IFERROR(VLOOKUP($D$13&amp;"_"&amp;$A370,annexure1,COLUMNS($A$20:E$20),0),"")</f>
        <v/>
      </c>
      <c r="F370" s="130" t="str">
        <f>IFERROR(VLOOKUP($D$13&amp;"_"&amp;$A370,annexure1,COLUMNS($A$20:F$20),0),"")</f>
        <v/>
      </c>
      <c r="G370" s="130" t="str">
        <f>IFERROR(VLOOKUP($D$13&amp;"_"&amp;$A370,annexure1,COLUMNS($A$20:G$20),0),"")</f>
        <v/>
      </c>
      <c r="H370" s="130" t="str">
        <f>IFERROR(VLOOKUP($D$13&amp;"_"&amp;$A370,annexure1,COLUMNS($A$20:H$20),0),"")</f>
        <v/>
      </c>
      <c r="I370" s="130" t="str">
        <f>IFERROR(VLOOKUP($D$13&amp;"_"&amp;$A370,annexure1,COLUMNS($A$20:I$20),0),"")</f>
        <v/>
      </c>
      <c r="J370" s="130" t="str">
        <f>IFERROR(VLOOKUP($D$13&amp;"_"&amp;$A370,annexure1,COLUMNS($A$20:J$20),0),"")</f>
        <v/>
      </c>
      <c r="K370" s="130" t="str">
        <f>IFERROR(VLOOKUP($D$13&amp;"_"&amp;$A370,annexure1,COLUMNS($A$20:K$20),0),"")</f>
        <v/>
      </c>
    </row>
    <row r="371" spans="1:11">
      <c r="A371" s="7">
        <v>351</v>
      </c>
      <c r="B371" s="127" t="str">
        <f t="shared" si="11"/>
        <v/>
      </c>
      <c r="C371" s="127" t="str">
        <f t="shared" si="12"/>
        <v/>
      </c>
      <c r="D371" s="128" t="str">
        <f>IFERROR(VLOOKUP($D$13&amp;"_"&amp;$A371,annexure1,COLUMNS($A$20:D$20),0),"")</f>
        <v/>
      </c>
      <c r="E371" s="129" t="str">
        <f>IFERROR(VLOOKUP($D$13&amp;"_"&amp;$A371,annexure1,COLUMNS($A$20:E$20),0),"")</f>
        <v/>
      </c>
      <c r="F371" s="130" t="str">
        <f>IFERROR(VLOOKUP($D$13&amp;"_"&amp;$A371,annexure1,COLUMNS($A$20:F$20),0),"")</f>
        <v/>
      </c>
      <c r="G371" s="130" t="str">
        <f>IFERROR(VLOOKUP($D$13&amp;"_"&amp;$A371,annexure1,COLUMNS($A$20:G$20),0),"")</f>
        <v/>
      </c>
      <c r="H371" s="130" t="str">
        <f>IFERROR(VLOOKUP($D$13&amp;"_"&amp;$A371,annexure1,COLUMNS($A$20:H$20),0),"")</f>
        <v/>
      </c>
      <c r="I371" s="130" t="str">
        <f>IFERROR(VLOOKUP($D$13&amp;"_"&amp;$A371,annexure1,COLUMNS($A$20:I$20),0),"")</f>
        <v/>
      </c>
      <c r="J371" s="130" t="str">
        <f>IFERROR(VLOOKUP($D$13&amp;"_"&amp;$A371,annexure1,COLUMNS($A$20:J$20),0),"")</f>
        <v/>
      </c>
      <c r="K371" s="130" t="str">
        <f>IFERROR(VLOOKUP($D$13&amp;"_"&amp;$A371,annexure1,COLUMNS($A$20:K$20),0),"")</f>
        <v/>
      </c>
    </row>
    <row r="372" spans="1:11">
      <c r="A372" s="7">
        <v>352</v>
      </c>
      <c r="B372" s="127" t="str">
        <f t="shared" si="11"/>
        <v/>
      </c>
      <c r="C372" s="127" t="str">
        <f t="shared" si="12"/>
        <v/>
      </c>
      <c r="D372" s="128" t="str">
        <f>IFERROR(VLOOKUP($D$13&amp;"_"&amp;$A372,annexure1,COLUMNS($A$20:D$20),0),"")</f>
        <v/>
      </c>
      <c r="E372" s="129" t="str">
        <f>IFERROR(VLOOKUP($D$13&amp;"_"&amp;$A372,annexure1,COLUMNS($A$20:E$20),0),"")</f>
        <v/>
      </c>
      <c r="F372" s="130" t="str">
        <f>IFERROR(VLOOKUP($D$13&amp;"_"&amp;$A372,annexure1,COLUMNS($A$20:F$20),0),"")</f>
        <v/>
      </c>
      <c r="G372" s="130" t="str">
        <f>IFERROR(VLOOKUP($D$13&amp;"_"&amp;$A372,annexure1,COLUMNS($A$20:G$20),0),"")</f>
        <v/>
      </c>
      <c r="H372" s="130" t="str">
        <f>IFERROR(VLOOKUP($D$13&amp;"_"&amp;$A372,annexure1,COLUMNS($A$20:H$20),0),"")</f>
        <v/>
      </c>
      <c r="I372" s="130" t="str">
        <f>IFERROR(VLOOKUP($D$13&amp;"_"&amp;$A372,annexure1,COLUMNS($A$20:I$20),0),"")</f>
        <v/>
      </c>
      <c r="J372" s="130" t="str">
        <f>IFERROR(VLOOKUP($D$13&amp;"_"&amp;$A372,annexure1,COLUMNS($A$20:J$20),0),"")</f>
        <v/>
      </c>
      <c r="K372" s="130" t="str">
        <f>IFERROR(VLOOKUP($D$13&amp;"_"&amp;$A372,annexure1,COLUMNS($A$20:K$20),0),"")</f>
        <v/>
      </c>
    </row>
    <row r="373" spans="1:11">
      <c r="A373" s="7">
        <v>353</v>
      </c>
      <c r="B373" s="127" t="str">
        <f t="shared" si="11"/>
        <v/>
      </c>
      <c r="C373" s="127" t="str">
        <f t="shared" si="12"/>
        <v/>
      </c>
      <c r="D373" s="128" t="str">
        <f>IFERROR(VLOOKUP($D$13&amp;"_"&amp;$A373,annexure1,COLUMNS($A$20:D$20),0),"")</f>
        <v/>
      </c>
      <c r="E373" s="129" t="str">
        <f>IFERROR(VLOOKUP($D$13&amp;"_"&amp;$A373,annexure1,COLUMNS($A$20:E$20),0),"")</f>
        <v/>
      </c>
      <c r="F373" s="130" t="str">
        <f>IFERROR(VLOOKUP($D$13&amp;"_"&amp;$A373,annexure1,COLUMNS($A$20:F$20),0),"")</f>
        <v/>
      </c>
      <c r="G373" s="130" t="str">
        <f>IFERROR(VLOOKUP($D$13&amp;"_"&amp;$A373,annexure1,COLUMNS($A$20:G$20),0),"")</f>
        <v/>
      </c>
      <c r="H373" s="130" t="str">
        <f>IFERROR(VLOOKUP($D$13&amp;"_"&amp;$A373,annexure1,COLUMNS($A$20:H$20),0),"")</f>
        <v/>
      </c>
      <c r="I373" s="130" t="str">
        <f>IFERROR(VLOOKUP($D$13&amp;"_"&amp;$A373,annexure1,COLUMNS($A$20:I$20),0),"")</f>
        <v/>
      </c>
      <c r="J373" s="130" t="str">
        <f>IFERROR(VLOOKUP($D$13&amp;"_"&amp;$A373,annexure1,COLUMNS($A$20:J$20),0),"")</f>
        <v/>
      </c>
      <c r="K373" s="130" t="str">
        <f>IFERROR(VLOOKUP($D$13&amp;"_"&amp;$A373,annexure1,COLUMNS($A$20:K$20),0),"")</f>
        <v/>
      </c>
    </row>
    <row r="374" spans="1:11">
      <c r="A374" s="7">
        <v>354</v>
      </c>
      <c r="B374" s="127" t="str">
        <f t="shared" si="11"/>
        <v/>
      </c>
      <c r="C374" s="127" t="str">
        <f t="shared" si="12"/>
        <v/>
      </c>
      <c r="D374" s="128" t="str">
        <f>IFERROR(VLOOKUP($D$13&amp;"_"&amp;$A374,annexure1,COLUMNS($A$20:D$20),0),"")</f>
        <v/>
      </c>
      <c r="E374" s="129" t="str">
        <f>IFERROR(VLOOKUP($D$13&amp;"_"&amp;$A374,annexure1,COLUMNS($A$20:E$20),0),"")</f>
        <v/>
      </c>
      <c r="F374" s="130" t="str">
        <f>IFERROR(VLOOKUP($D$13&amp;"_"&amp;$A374,annexure1,COLUMNS($A$20:F$20),0),"")</f>
        <v/>
      </c>
      <c r="G374" s="130" t="str">
        <f>IFERROR(VLOOKUP($D$13&amp;"_"&amp;$A374,annexure1,COLUMNS($A$20:G$20),0),"")</f>
        <v/>
      </c>
      <c r="H374" s="130" t="str">
        <f>IFERROR(VLOOKUP($D$13&amp;"_"&amp;$A374,annexure1,COLUMNS($A$20:H$20),0),"")</f>
        <v/>
      </c>
      <c r="I374" s="130" t="str">
        <f>IFERROR(VLOOKUP($D$13&amp;"_"&amp;$A374,annexure1,COLUMNS($A$20:I$20),0),"")</f>
        <v/>
      </c>
      <c r="J374" s="130" t="str">
        <f>IFERROR(VLOOKUP($D$13&amp;"_"&amp;$A374,annexure1,COLUMNS($A$20:J$20),0),"")</f>
        <v/>
      </c>
      <c r="K374" s="130" t="str">
        <f>IFERROR(VLOOKUP($D$13&amp;"_"&amp;$A374,annexure1,COLUMNS($A$20:K$20),0),"")</f>
        <v/>
      </c>
    </row>
    <row r="375" spans="1:11">
      <c r="A375" s="7">
        <v>355</v>
      </c>
      <c r="B375" s="127" t="str">
        <f t="shared" si="11"/>
        <v/>
      </c>
      <c r="C375" s="127" t="str">
        <f t="shared" si="12"/>
        <v/>
      </c>
      <c r="D375" s="128" t="str">
        <f>IFERROR(VLOOKUP($D$13&amp;"_"&amp;$A375,annexure1,COLUMNS($A$20:D$20),0),"")</f>
        <v/>
      </c>
      <c r="E375" s="129" t="str">
        <f>IFERROR(VLOOKUP($D$13&amp;"_"&amp;$A375,annexure1,COLUMNS($A$20:E$20),0),"")</f>
        <v/>
      </c>
      <c r="F375" s="130" t="str">
        <f>IFERROR(VLOOKUP($D$13&amp;"_"&amp;$A375,annexure1,COLUMNS($A$20:F$20),0),"")</f>
        <v/>
      </c>
      <c r="G375" s="130" t="str">
        <f>IFERROR(VLOOKUP($D$13&amp;"_"&amp;$A375,annexure1,COLUMNS($A$20:G$20),0),"")</f>
        <v/>
      </c>
      <c r="H375" s="130" t="str">
        <f>IFERROR(VLOOKUP($D$13&amp;"_"&amp;$A375,annexure1,COLUMNS($A$20:H$20),0),"")</f>
        <v/>
      </c>
      <c r="I375" s="130" t="str">
        <f>IFERROR(VLOOKUP($D$13&amp;"_"&amp;$A375,annexure1,COLUMNS($A$20:I$20),0),"")</f>
        <v/>
      </c>
      <c r="J375" s="130" t="str">
        <f>IFERROR(VLOOKUP($D$13&amp;"_"&amp;$A375,annexure1,COLUMNS($A$20:J$20),0),"")</f>
        <v/>
      </c>
      <c r="K375" s="130" t="str">
        <f>IFERROR(VLOOKUP($D$13&amp;"_"&amp;$A375,annexure1,COLUMNS($A$20:K$20),0),"")</f>
        <v/>
      </c>
    </row>
    <row r="376" spans="1:11">
      <c r="A376" s="7">
        <v>356</v>
      </c>
      <c r="B376" s="127" t="str">
        <f t="shared" si="11"/>
        <v/>
      </c>
      <c r="C376" s="127" t="str">
        <f t="shared" si="12"/>
        <v/>
      </c>
      <c r="D376" s="128" t="str">
        <f>IFERROR(VLOOKUP($D$13&amp;"_"&amp;$A376,annexure1,COLUMNS($A$20:D$20),0),"")</f>
        <v/>
      </c>
      <c r="E376" s="129" t="str">
        <f>IFERROR(VLOOKUP($D$13&amp;"_"&amp;$A376,annexure1,COLUMNS($A$20:E$20),0),"")</f>
        <v/>
      </c>
      <c r="F376" s="130" t="str">
        <f>IFERROR(VLOOKUP($D$13&amp;"_"&amp;$A376,annexure1,COLUMNS($A$20:F$20),0),"")</f>
        <v/>
      </c>
      <c r="G376" s="130" t="str">
        <f>IFERROR(VLOOKUP($D$13&amp;"_"&amp;$A376,annexure1,COLUMNS($A$20:G$20),0),"")</f>
        <v/>
      </c>
      <c r="H376" s="130" t="str">
        <f>IFERROR(VLOOKUP($D$13&amp;"_"&amp;$A376,annexure1,COLUMNS($A$20:H$20),0),"")</f>
        <v/>
      </c>
      <c r="I376" s="130" t="str">
        <f>IFERROR(VLOOKUP($D$13&amp;"_"&amp;$A376,annexure1,COLUMNS($A$20:I$20),0),"")</f>
        <v/>
      </c>
      <c r="J376" s="130" t="str">
        <f>IFERROR(VLOOKUP($D$13&amp;"_"&amp;$A376,annexure1,COLUMNS($A$20:J$20),0),"")</f>
        <v/>
      </c>
      <c r="K376" s="130" t="str">
        <f>IFERROR(VLOOKUP($D$13&amp;"_"&amp;$A376,annexure1,COLUMNS($A$20:K$20),0),"")</f>
        <v/>
      </c>
    </row>
    <row r="377" spans="1:11">
      <c r="A377" s="7">
        <v>357</v>
      </c>
      <c r="B377" s="127" t="str">
        <f t="shared" si="11"/>
        <v/>
      </c>
      <c r="C377" s="127" t="str">
        <f t="shared" si="12"/>
        <v/>
      </c>
      <c r="D377" s="128" t="str">
        <f>IFERROR(VLOOKUP($D$13&amp;"_"&amp;$A377,annexure1,COLUMNS($A$20:D$20),0),"")</f>
        <v/>
      </c>
      <c r="E377" s="129" t="str">
        <f>IFERROR(VLOOKUP($D$13&amp;"_"&amp;$A377,annexure1,COLUMNS($A$20:E$20),0),"")</f>
        <v/>
      </c>
      <c r="F377" s="130" t="str">
        <f>IFERROR(VLOOKUP($D$13&amp;"_"&amp;$A377,annexure1,COLUMNS($A$20:F$20),0),"")</f>
        <v/>
      </c>
      <c r="G377" s="130" t="str">
        <f>IFERROR(VLOOKUP($D$13&amp;"_"&amp;$A377,annexure1,COLUMNS($A$20:G$20),0),"")</f>
        <v/>
      </c>
      <c r="H377" s="130" t="str">
        <f>IFERROR(VLOOKUP($D$13&amp;"_"&amp;$A377,annexure1,COLUMNS($A$20:H$20),0),"")</f>
        <v/>
      </c>
      <c r="I377" s="130" t="str">
        <f>IFERROR(VLOOKUP($D$13&amp;"_"&amp;$A377,annexure1,COLUMNS($A$20:I$20),0),"")</f>
        <v/>
      </c>
      <c r="J377" s="130" t="str">
        <f>IFERROR(VLOOKUP($D$13&amp;"_"&amp;$A377,annexure1,COLUMNS($A$20:J$20),0),"")</f>
        <v/>
      </c>
      <c r="K377" s="130" t="str">
        <f>IFERROR(VLOOKUP($D$13&amp;"_"&amp;$A377,annexure1,COLUMNS($A$20:K$20),0),"")</f>
        <v/>
      </c>
    </row>
    <row r="378" spans="1:11">
      <c r="A378" s="7">
        <v>358</v>
      </c>
      <c r="B378" s="127" t="str">
        <f t="shared" si="11"/>
        <v/>
      </c>
      <c r="C378" s="127" t="str">
        <f t="shared" si="12"/>
        <v/>
      </c>
      <c r="D378" s="128" t="str">
        <f>IFERROR(VLOOKUP($D$13&amp;"_"&amp;$A378,annexure1,COLUMNS($A$20:D$20),0),"")</f>
        <v/>
      </c>
      <c r="E378" s="129" t="str">
        <f>IFERROR(VLOOKUP($D$13&amp;"_"&amp;$A378,annexure1,COLUMNS($A$20:E$20),0),"")</f>
        <v/>
      </c>
      <c r="F378" s="130" t="str">
        <f>IFERROR(VLOOKUP($D$13&amp;"_"&amp;$A378,annexure1,COLUMNS($A$20:F$20),0),"")</f>
        <v/>
      </c>
      <c r="G378" s="130" t="str">
        <f>IFERROR(VLOOKUP($D$13&amp;"_"&amp;$A378,annexure1,COLUMNS($A$20:G$20),0),"")</f>
        <v/>
      </c>
      <c r="H378" s="130" t="str">
        <f>IFERROR(VLOOKUP($D$13&amp;"_"&amp;$A378,annexure1,COLUMNS($A$20:H$20),0),"")</f>
        <v/>
      </c>
      <c r="I378" s="130" t="str">
        <f>IFERROR(VLOOKUP($D$13&amp;"_"&amp;$A378,annexure1,COLUMNS($A$20:I$20),0),"")</f>
        <v/>
      </c>
      <c r="J378" s="130" t="str">
        <f>IFERROR(VLOOKUP($D$13&amp;"_"&amp;$A378,annexure1,COLUMNS($A$20:J$20),0),"")</f>
        <v/>
      </c>
      <c r="K378" s="130" t="str">
        <f>IFERROR(VLOOKUP($D$13&amp;"_"&amp;$A378,annexure1,COLUMNS($A$20:K$20),0),"")</f>
        <v/>
      </c>
    </row>
    <row r="379" spans="1:11">
      <c r="A379" s="7">
        <v>359</v>
      </c>
      <c r="B379" s="127" t="str">
        <f t="shared" si="11"/>
        <v/>
      </c>
      <c r="C379" s="127" t="str">
        <f t="shared" si="12"/>
        <v/>
      </c>
      <c r="D379" s="128" t="str">
        <f>IFERROR(VLOOKUP($D$13&amp;"_"&amp;$A379,annexure1,COLUMNS($A$20:D$20),0),"")</f>
        <v/>
      </c>
      <c r="E379" s="129" t="str">
        <f>IFERROR(VLOOKUP($D$13&amp;"_"&amp;$A379,annexure1,COLUMNS($A$20:E$20),0),"")</f>
        <v/>
      </c>
      <c r="F379" s="130" t="str">
        <f>IFERROR(VLOOKUP($D$13&amp;"_"&amp;$A379,annexure1,COLUMNS($A$20:F$20),0),"")</f>
        <v/>
      </c>
      <c r="G379" s="130" t="str">
        <f>IFERROR(VLOOKUP($D$13&amp;"_"&amp;$A379,annexure1,COLUMNS($A$20:G$20),0),"")</f>
        <v/>
      </c>
      <c r="H379" s="130" t="str">
        <f>IFERROR(VLOOKUP($D$13&amp;"_"&amp;$A379,annexure1,COLUMNS($A$20:H$20),0),"")</f>
        <v/>
      </c>
      <c r="I379" s="130" t="str">
        <f>IFERROR(VLOOKUP($D$13&amp;"_"&amp;$A379,annexure1,COLUMNS($A$20:I$20),0),"")</f>
        <v/>
      </c>
      <c r="J379" s="130" t="str">
        <f>IFERROR(VLOOKUP($D$13&amp;"_"&amp;$A379,annexure1,COLUMNS($A$20:J$20),0),"")</f>
        <v/>
      </c>
      <c r="K379" s="130" t="str">
        <f>IFERROR(VLOOKUP($D$13&amp;"_"&amp;$A379,annexure1,COLUMNS($A$20:K$20),0),"")</f>
        <v/>
      </c>
    </row>
    <row r="380" spans="1:11">
      <c r="A380" s="7">
        <v>360</v>
      </c>
      <c r="B380" s="127" t="str">
        <f t="shared" si="11"/>
        <v/>
      </c>
      <c r="C380" s="127" t="str">
        <f t="shared" si="12"/>
        <v/>
      </c>
      <c r="D380" s="128" t="str">
        <f>IFERROR(VLOOKUP($D$13&amp;"_"&amp;$A380,annexure1,COLUMNS($A$20:D$20),0),"")</f>
        <v/>
      </c>
      <c r="E380" s="129" t="str">
        <f>IFERROR(VLOOKUP($D$13&amp;"_"&amp;$A380,annexure1,COLUMNS($A$20:E$20),0),"")</f>
        <v/>
      </c>
      <c r="F380" s="130" t="str">
        <f>IFERROR(VLOOKUP($D$13&amp;"_"&amp;$A380,annexure1,COLUMNS($A$20:F$20),0),"")</f>
        <v/>
      </c>
      <c r="G380" s="130" t="str">
        <f>IFERROR(VLOOKUP($D$13&amp;"_"&amp;$A380,annexure1,COLUMNS($A$20:G$20),0),"")</f>
        <v/>
      </c>
      <c r="H380" s="130" t="str">
        <f>IFERROR(VLOOKUP($D$13&amp;"_"&amp;$A380,annexure1,COLUMNS($A$20:H$20),0),"")</f>
        <v/>
      </c>
      <c r="I380" s="130" t="str">
        <f>IFERROR(VLOOKUP($D$13&amp;"_"&amp;$A380,annexure1,COLUMNS($A$20:I$20),0),"")</f>
        <v/>
      </c>
      <c r="J380" s="130" t="str">
        <f>IFERROR(VLOOKUP($D$13&amp;"_"&amp;$A380,annexure1,COLUMNS($A$20:J$20),0),"")</f>
        <v/>
      </c>
      <c r="K380" s="130" t="str">
        <f>IFERROR(VLOOKUP($D$13&amp;"_"&amp;$A380,annexure1,COLUMNS($A$20:K$20),0),"")</f>
        <v/>
      </c>
    </row>
    <row r="381" spans="1:11">
      <c r="A381" s="7">
        <v>361</v>
      </c>
      <c r="B381" s="127" t="str">
        <f t="shared" si="11"/>
        <v/>
      </c>
      <c r="C381" s="127" t="str">
        <f t="shared" si="12"/>
        <v/>
      </c>
      <c r="D381" s="128" t="str">
        <f>IFERROR(VLOOKUP($D$13&amp;"_"&amp;$A381,annexure1,COLUMNS($A$20:D$20),0),"")</f>
        <v/>
      </c>
      <c r="E381" s="129" t="str">
        <f>IFERROR(VLOOKUP($D$13&amp;"_"&amp;$A381,annexure1,COLUMNS($A$20:E$20),0),"")</f>
        <v/>
      </c>
      <c r="F381" s="130" t="str">
        <f>IFERROR(VLOOKUP($D$13&amp;"_"&amp;$A381,annexure1,COLUMNS($A$20:F$20),0),"")</f>
        <v/>
      </c>
      <c r="G381" s="130" t="str">
        <f>IFERROR(VLOOKUP($D$13&amp;"_"&amp;$A381,annexure1,COLUMNS($A$20:G$20),0),"")</f>
        <v/>
      </c>
      <c r="H381" s="130" t="str">
        <f>IFERROR(VLOOKUP($D$13&amp;"_"&amp;$A381,annexure1,COLUMNS($A$20:H$20),0),"")</f>
        <v/>
      </c>
      <c r="I381" s="130" t="str">
        <f>IFERROR(VLOOKUP($D$13&amp;"_"&amp;$A381,annexure1,COLUMNS($A$20:I$20),0),"")</f>
        <v/>
      </c>
      <c r="J381" s="130" t="str">
        <f>IFERROR(VLOOKUP($D$13&amp;"_"&amp;$A381,annexure1,COLUMNS($A$20:J$20),0),"")</f>
        <v/>
      </c>
      <c r="K381" s="130" t="str">
        <f>IFERROR(VLOOKUP($D$13&amp;"_"&amp;$A381,annexure1,COLUMNS($A$20:K$20),0),"")</f>
        <v/>
      </c>
    </row>
    <row r="382" spans="1:11">
      <c r="A382" s="7">
        <v>362</v>
      </c>
      <c r="B382" s="127" t="str">
        <f t="shared" si="11"/>
        <v/>
      </c>
      <c r="C382" s="127" t="str">
        <f t="shared" si="12"/>
        <v/>
      </c>
      <c r="D382" s="128" t="str">
        <f>IFERROR(VLOOKUP($D$13&amp;"_"&amp;$A382,annexure1,COLUMNS($A$20:D$20),0),"")</f>
        <v/>
      </c>
      <c r="E382" s="129" t="str">
        <f>IFERROR(VLOOKUP($D$13&amp;"_"&amp;$A382,annexure1,COLUMNS($A$20:E$20),0),"")</f>
        <v/>
      </c>
      <c r="F382" s="130" t="str">
        <f>IFERROR(VLOOKUP($D$13&amp;"_"&amp;$A382,annexure1,COLUMNS($A$20:F$20),0),"")</f>
        <v/>
      </c>
      <c r="G382" s="130" t="str">
        <f>IFERROR(VLOOKUP($D$13&amp;"_"&amp;$A382,annexure1,COLUMNS($A$20:G$20),0),"")</f>
        <v/>
      </c>
      <c r="H382" s="130" t="str">
        <f>IFERROR(VLOOKUP($D$13&amp;"_"&amp;$A382,annexure1,COLUMNS($A$20:H$20),0),"")</f>
        <v/>
      </c>
      <c r="I382" s="130" t="str">
        <f>IFERROR(VLOOKUP($D$13&amp;"_"&amp;$A382,annexure1,COLUMNS($A$20:I$20),0),"")</f>
        <v/>
      </c>
      <c r="J382" s="130" t="str">
        <f>IFERROR(VLOOKUP($D$13&amp;"_"&amp;$A382,annexure1,COLUMNS($A$20:J$20),0),"")</f>
        <v/>
      </c>
      <c r="K382" s="130" t="str">
        <f>IFERROR(VLOOKUP($D$13&amp;"_"&amp;$A382,annexure1,COLUMNS($A$20:K$20),0),"")</f>
        <v/>
      </c>
    </row>
    <row r="383" spans="1:11">
      <c r="A383" s="7">
        <v>363</v>
      </c>
      <c r="B383" s="127" t="str">
        <f t="shared" si="11"/>
        <v/>
      </c>
      <c r="C383" s="127" t="str">
        <f t="shared" si="12"/>
        <v/>
      </c>
      <c r="D383" s="128" t="str">
        <f>IFERROR(VLOOKUP($D$13&amp;"_"&amp;$A383,annexure1,COLUMNS($A$20:D$20),0),"")</f>
        <v/>
      </c>
      <c r="E383" s="129" t="str">
        <f>IFERROR(VLOOKUP($D$13&amp;"_"&amp;$A383,annexure1,COLUMNS($A$20:E$20),0),"")</f>
        <v/>
      </c>
      <c r="F383" s="130" t="str">
        <f>IFERROR(VLOOKUP($D$13&amp;"_"&amp;$A383,annexure1,COLUMNS($A$20:F$20),0),"")</f>
        <v/>
      </c>
      <c r="G383" s="130" t="str">
        <f>IFERROR(VLOOKUP($D$13&amp;"_"&amp;$A383,annexure1,COLUMNS($A$20:G$20),0),"")</f>
        <v/>
      </c>
      <c r="H383" s="130" t="str">
        <f>IFERROR(VLOOKUP($D$13&amp;"_"&amp;$A383,annexure1,COLUMNS($A$20:H$20),0),"")</f>
        <v/>
      </c>
      <c r="I383" s="130" t="str">
        <f>IFERROR(VLOOKUP($D$13&amp;"_"&amp;$A383,annexure1,COLUMNS($A$20:I$20),0),"")</f>
        <v/>
      </c>
      <c r="J383" s="130" t="str">
        <f>IFERROR(VLOOKUP($D$13&amp;"_"&amp;$A383,annexure1,COLUMNS($A$20:J$20),0),"")</f>
        <v/>
      </c>
      <c r="K383" s="130" t="str">
        <f>IFERROR(VLOOKUP($D$13&amp;"_"&amp;$A383,annexure1,COLUMNS($A$20:K$20),0),"")</f>
        <v/>
      </c>
    </row>
    <row r="384" spans="1:11">
      <c r="A384" s="7">
        <v>364</v>
      </c>
      <c r="B384" s="127" t="str">
        <f t="shared" si="11"/>
        <v/>
      </c>
      <c r="C384" s="127" t="str">
        <f t="shared" si="12"/>
        <v/>
      </c>
      <c r="D384" s="128" t="str">
        <f>IFERROR(VLOOKUP($D$13&amp;"_"&amp;$A384,annexure1,COLUMNS($A$20:D$20),0),"")</f>
        <v/>
      </c>
      <c r="E384" s="129" t="str">
        <f>IFERROR(VLOOKUP($D$13&amp;"_"&amp;$A384,annexure1,COLUMNS($A$20:E$20),0),"")</f>
        <v/>
      </c>
      <c r="F384" s="130" t="str">
        <f>IFERROR(VLOOKUP($D$13&amp;"_"&amp;$A384,annexure1,COLUMNS($A$20:F$20),0),"")</f>
        <v/>
      </c>
      <c r="G384" s="130" t="str">
        <f>IFERROR(VLOOKUP($D$13&amp;"_"&amp;$A384,annexure1,COLUMNS($A$20:G$20),0),"")</f>
        <v/>
      </c>
      <c r="H384" s="130" t="str">
        <f>IFERROR(VLOOKUP($D$13&amp;"_"&amp;$A384,annexure1,COLUMNS($A$20:H$20),0),"")</f>
        <v/>
      </c>
      <c r="I384" s="130" t="str">
        <f>IFERROR(VLOOKUP($D$13&amp;"_"&amp;$A384,annexure1,COLUMNS($A$20:I$20),0),"")</f>
        <v/>
      </c>
      <c r="J384" s="130" t="str">
        <f>IFERROR(VLOOKUP($D$13&amp;"_"&amp;$A384,annexure1,COLUMNS($A$20:J$20),0),"")</f>
        <v/>
      </c>
      <c r="K384" s="130" t="str">
        <f>IFERROR(VLOOKUP($D$13&amp;"_"&amp;$A384,annexure1,COLUMNS($A$20:K$20),0),"")</f>
        <v/>
      </c>
    </row>
    <row r="385" spans="1:11">
      <c r="A385" s="7">
        <v>365</v>
      </c>
      <c r="B385" s="127" t="str">
        <f t="shared" si="11"/>
        <v/>
      </c>
      <c r="C385" s="127" t="str">
        <f t="shared" si="12"/>
        <v/>
      </c>
      <c r="D385" s="128" t="str">
        <f>IFERROR(VLOOKUP($D$13&amp;"_"&amp;$A385,annexure1,COLUMNS($A$20:D$20),0),"")</f>
        <v/>
      </c>
      <c r="E385" s="129" t="str">
        <f>IFERROR(VLOOKUP($D$13&amp;"_"&amp;$A385,annexure1,COLUMNS($A$20:E$20),0),"")</f>
        <v/>
      </c>
      <c r="F385" s="130" t="str">
        <f>IFERROR(VLOOKUP($D$13&amp;"_"&amp;$A385,annexure1,COLUMNS($A$20:F$20),0),"")</f>
        <v/>
      </c>
      <c r="G385" s="130" t="str">
        <f>IFERROR(VLOOKUP($D$13&amp;"_"&amp;$A385,annexure1,COLUMNS($A$20:G$20),0),"")</f>
        <v/>
      </c>
      <c r="H385" s="130" t="str">
        <f>IFERROR(VLOOKUP($D$13&amp;"_"&amp;$A385,annexure1,COLUMNS($A$20:H$20),0),"")</f>
        <v/>
      </c>
      <c r="I385" s="130" t="str">
        <f>IFERROR(VLOOKUP($D$13&amp;"_"&amp;$A385,annexure1,COLUMNS($A$20:I$20),0),"")</f>
        <v/>
      </c>
      <c r="J385" s="130" t="str">
        <f>IFERROR(VLOOKUP($D$13&amp;"_"&amp;$A385,annexure1,COLUMNS($A$20:J$20),0),"")</f>
        <v/>
      </c>
      <c r="K385" s="130" t="str">
        <f>IFERROR(VLOOKUP($D$13&amp;"_"&amp;$A385,annexure1,COLUMNS($A$20:K$20),0),"")</f>
        <v/>
      </c>
    </row>
    <row r="386" spans="1:11">
      <c r="A386" s="7">
        <v>366</v>
      </c>
      <c r="B386" s="127" t="str">
        <f t="shared" si="11"/>
        <v/>
      </c>
      <c r="C386" s="127" t="str">
        <f t="shared" si="12"/>
        <v/>
      </c>
      <c r="D386" s="128" t="str">
        <f>IFERROR(VLOOKUP($D$13&amp;"_"&amp;$A386,annexure1,COLUMNS($A$20:D$20),0),"")</f>
        <v/>
      </c>
      <c r="E386" s="129" t="str">
        <f>IFERROR(VLOOKUP($D$13&amp;"_"&amp;$A386,annexure1,COLUMNS($A$20:E$20),0),"")</f>
        <v/>
      </c>
      <c r="F386" s="130" t="str">
        <f>IFERROR(VLOOKUP($D$13&amp;"_"&amp;$A386,annexure1,COLUMNS($A$20:F$20),0),"")</f>
        <v/>
      </c>
      <c r="G386" s="130" t="str">
        <f>IFERROR(VLOOKUP($D$13&amp;"_"&amp;$A386,annexure1,COLUMNS($A$20:G$20),0),"")</f>
        <v/>
      </c>
      <c r="H386" s="130" t="str">
        <f>IFERROR(VLOOKUP($D$13&amp;"_"&amp;$A386,annexure1,COLUMNS($A$20:H$20),0),"")</f>
        <v/>
      </c>
      <c r="I386" s="130" t="str">
        <f>IFERROR(VLOOKUP($D$13&amp;"_"&amp;$A386,annexure1,COLUMNS($A$20:I$20),0),"")</f>
        <v/>
      </c>
      <c r="J386" s="130" t="str">
        <f>IFERROR(VLOOKUP($D$13&amp;"_"&amp;$A386,annexure1,COLUMNS($A$20:J$20),0),"")</f>
        <v/>
      </c>
      <c r="K386" s="130" t="str">
        <f>IFERROR(VLOOKUP($D$13&amp;"_"&amp;$A386,annexure1,COLUMNS($A$20:K$20),0),"")</f>
        <v/>
      </c>
    </row>
    <row r="387" spans="1:11">
      <c r="A387" s="7">
        <v>367</v>
      </c>
      <c r="B387" s="127" t="str">
        <f t="shared" si="11"/>
        <v/>
      </c>
      <c r="C387" s="127" t="str">
        <f t="shared" si="12"/>
        <v/>
      </c>
      <c r="D387" s="128" t="str">
        <f>IFERROR(VLOOKUP($D$13&amp;"_"&amp;$A387,annexure1,COLUMNS($A$20:D$20),0),"")</f>
        <v/>
      </c>
      <c r="E387" s="129" t="str">
        <f>IFERROR(VLOOKUP($D$13&amp;"_"&amp;$A387,annexure1,COLUMNS($A$20:E$20),0),"")</f>
        <v/>
      </c>
      <c r="F387" s="130" t="str">
        <f>IFERROR(VLOOKUP($D$13&amp;"_"&amp;$A387,annexure1,COLUMNS($A$20:F$20),0),"")</f>
        <v/>
      </c>
      <c r="G387" s="130" t="str">
        <f>IFERROR(VLOOKUP($D$13&amp;"_"&amp;$A387,annexure1,COLUMNS($A$20:G$20),0),"")</f>
        <v/>
      </c>
      <c r="H387" s="130" t="str">
        <f>IFERROR(VLOOKUP($D$13&amp;"_"&amp;$A387,annexure1,COLUMNS($A$20:H$20),0),"")</f>
        <v/>
      </c>
      <c r="I387" s="130" t="str">
        <f>IFERROR(VLOOKUP($D$13&amp;"_"&amp;$A387,annexure1,COLUMNS($A$20:I$20),0),"")</f>
        <v/>
      </c>
      <c r="J387" s="130" t="str">
        <f>IFERROR(VLOOKUP($D$13&amp;"_"&amp;$A387,annexure1,COLUMNS($A$20:J$20),0),"")</f>
        <v/>
      </c>
      <c r="K387" s="130" t="str">
        <f>IFERROR(VLOOKUP($D$13&amp;"_"&amp;$A387,annexure1,COLUMNS($A$20:K$20),0),"")</f>
        <v/>
      </c>
    </row>
    <row r="388" spans="1:11">
      <c r="A388" s="7">
        <v>368</v>
      </c>
      <c r="B388" s="127" t="str">
        <f t="shared" si="11"/>
        <v/>
      </c>
      <c r="C388" s="127" t="str">
        <f t="shared" si="12"/>
        <v/>
      </c>
      <c r="D388" s="128" t="str">
        <f>IFERROR(VLOOKUP($D$13&amp;"_"&amp;$A388,annexure1,COLUMNS($A$20:D$20),0),"")</f>
        <v/>
      </c>
      <c r="E388" s="129" t="str">
        <f>IFERROR(VLOOKUP($D$13&amp;"_"&amp;$A388,annexure1,COLUMNS($A$20:E$20),0),"")</f>
        <v/>
      </c>
      <c r="F388" s="130" t="str">
        <f>IFERROR(VLOOKUP($D$13&amp;"_"&amp;$A388,annexure1,COLUMNS($A$20:F$20),0),"")</f>
        <v/>
      </c>
      <c r="G388" s="130" t="str">
        <f>IFERROR(VLOOKUP($D$13&amp;"_"&amp;$A388,annexure1,COLUMNS($A$20:G$20),0),"")</f>
        <v/>
      </c>
      <c r="H388" s="130" t="str">
        <f>IFERROR(VLOOKUP($D$13&amp;"_"&amp;$A388,annexure1,COLUMNS($A$20:H$20),0),"")</f>
        <v/>
      </c>
      <c r="I388" s="130" t="str">
        <f>IFERROR(VLOOKUP($D$13&amp;"_"&amp;$A388,annexure1,COLUMNS($A$20:I$20),0),"")</f>
        <v/>
      </c>
      <c r="J388" s="130" t="str">
        <f>IFERROR(VLOOKUP($D$13&amp;"_"&amp;$A388,annexure1,COLUMNS($A$20:J$20),0),"")</f>
        <v/>
      </c>
      <c r="K388" s="130" t="str">
        <f>IFERROR(VLOOKUP($D$13&amp;"_"&amp;$A388,annexure1,COLUMNS($A$20:K$20),0),"")</f>
        <v/>
      </c>
    </row>
    <row r="389" spans="1:11">
      <c r="A389" s="7">
        <v>369</v>
      </c>
      <c r="B389" s="127" t="str">
        <f t="shared" si="11"/>
        <v/>
      </c>
      <c r="C389" s="127" t="str">
        <f t="shared" si="12"/>
        <v/>
      </c>
      <c r="D389" s="128" t="str">
        <f>IFERROR(VLOOKUP($D$13&amp;"_"&amp;$A389,annexure1,COLUMNS($A$20:D$20),0),"")</f>
        <v/>
      </c>
      <c r="E389" s="129" t="str">
        <f>IFERROR(VLOOKUP($D$13&amp;"_"&amp;$A389,annexure1,COLUMNS($A$20:E$20),0),"")</f>
        <v/>
      </c>
      <c r="F389" s="130" t="str">
        <f>IFERROR(VLOOKUP($D$13&amp;"_"&amp;$A389,annexure1,COLUMNS($A$20:F$20),0),"")</f>
        <v/>
      </c>
      <c r="G389" s="130" t="str">
        <f>IFERROR(VLOOKUP($D$13&amp;"_"&amp;$A389,annexure1,COLUMNS($A$20:G$20),0),"")</f>
        <v/>
      </c>
      <c r="H389" s="130" t="str">
        <f>IFERROR(VLOOKUP($D$13&amp;"_"&amp;$A389,annexure1,COLUMNS($A$20:H$20),0),"")</f>
        <v/>
      </c>
      <c r="I389" s="130" t="str">
        <f>IFERROR(VLOOKUP($D$13&amp;"_"&amp;$A389,annexure1,COLUMNS($A$20:I$20),0),"")</f>
        <v/>
      </c>
      <c r="J389" s="130" t="str">
        <f>IFERROR(VLOOKUP($D$13&amp;"_"&amp;$A389,annexure1,COLUMNS($A$20:J$20),0),"")</f>
        <v/>
      </c>
      <c r="K389" s="130" t="str">
        <f>IFERROR(VLOOKUP($D$13&amp;"_"&amp;$A389,annexure1,COLUMNS($A$20:K$20),0),"")</f>
        <v/>
      </c>
    </row>
    <row r="390" spans="1:11">
      <c r="A390" s="7">
        <v>370</v>
      </c>
      <c r="B390" s="127" t="str">
        <f t="shared" si="11"/>
        <v/>
      </c>
      <c r="C390" s="127" t="str">
        <f t="shared" si="12"/>
        <v/>
      </c>
      <c r="D390" s="128" t="str">
        <f>IFERROR(VLOOKUP($D$13&amp;"_"&amp;$A390,annexure1,COLUMNS($A$20:D$20),0),"")</f>
        <v/>
      </c>
      <c r="E390" s="129" t="str">
        <f>IFERROR(VLOOKUP($D$13&amp;"_"&amp;$A390,annexure1,COLUMNS($A$20:E$20),0),"")</f>
        <v/>
      </c>
      <c r="F390" s="130" t="str">
        <f>IFERROR(VLOOKUP($D$13&amp;"_"&amp;$A390,annexure1,COLUMNS($A$20:F$20),0),"")</f>
        <v/>
      </c>
      <c r="G390" s="130" t="str">
        <f>IFERROR(VLOOKUP($D$13&amp;"_"&amp;$A390,annexure1,COLUMNS($A$20:G$20),0),"")</f>
        <v/>
      </c>
      <c r="H390" s="130" t="str">
        <f>IFERROR(VLOOKUP($D$13&amp;"_"&amp;$A390,annexure1,COLUMNS($A$20:H$20),0),"")</f>
        <v/>
      </c>
      <c r="I390" s="130" t="str">
        <f>IFERROR(VLOOKUP($D$13&amp;"_"&amp;$A390,annexure1,COLUMNS($A$20:I$20),0),"")</f>
        <v/>
      </c>
      <c r="J390" s="130" t="str">
        <f>IFERROR(VLOOKUP($D$13&amp;"_"&amp;$A390,annexure1,COLUMNS($A$20:J$20),0),"")</f>
        <v/>
      </c>
      <c r="K390" s="130" t="str">
        <f>IFERROR(VLOOKUP($D$13&amp;"_"&amp;$A390,annexure1,COLUMNS($A$20:K$20),0),"")</f>
        <v/>
      </c>
    </row>
    <row r="391" spans="1:11">
      <c r="A391" s="7">
        <v>371</v>
      </c>
      <c r="B391" s="127" t="str">
        <f t="shared" si="11"/>
        <v/>
      </c>
      <c r="C391" s="127" t="str">
        <f t="shared" si="12"/>
        <v/>
      </c>
      <c r="D391" s="128" t="str">
        <f>IFERROR(VLOOKUP($D$13&amp;"_"&amp;$A391,annexure1,COLUMNS($A$20:D$20),0),"")</f>
        <v/>
      </c>
      <c r="E391" s="129" t="str">
        <f>IFERROR(VLOOKUP($D$13&amp;"_"&amp;$A391,annexure1,COLUMNS($A$20:E$20),0),"")</f>
        <v/>
      </c>
      <c r="F391" s="130" t="str">
        <f>IFERROR(VLOOKUP($D$13&amp;"_"&amp;$A391,annexure1,COLUMNS($A$20:F$20),0),"")</f>
        <v/>
      </c>
      <c r="G391" s="130" t="str">
        <f>IFERROR(VLOOKUP($D$13&amp;"_"&amp;$A391,annexure1,COLUMNS($A$20:G$20),0),"")</f>
        <v/>
      </c>
      <c r="H391" s="130" t="str">
        <f>IFERROR(VLOOKUP($D$13&amp;"_"&amp;$A391,annexure1,COLUMNS($A$20:H$20),0),"")</f>
        <v/>
      </c>
      <c r="I391" s="130" t="str">
        <f>IFERROR(VLOOKUP($D$13&amp;"_"&amp;$A391,annexure1,COLUMNS($A$20:I$20),0),"")</f>
        <v/>
      </c>
      <c r="J391" s="130" t="str">
        <f>IFERROR(VLOOKUP($D$13&amp;"_"&amp;$A391,annexure1,COLUMNS($A$20:J$20),0),"")</f>
        <v/>
      </c>
      <c r="K391" s="130" t="str">
        <f>IFERROR(VLOOKUP($D$13&amp;"_"&amp;$A391,annexure1,COLUMNS($A$20:K$20),0),"")</f>
        <v/>
      </c>
    </row>
    <row r="392" spans="1:11">
      <c r="A392" s="7">
        <v>372</v>
      </c>
      <c r="B392" s="127" t="str">
        <f t="shared" si="11"/>
        <v/>
      </c>
      <c r="C392" s="127" t="str">
        <f t="shared" si="12"/>
        <v/>
      </c>
      <c r="D392" s="128" t="str">
        <f>IFERROR(VLOOKUP($D$13&amp;"_"&amp;$A392,annexure1,COLUMNS($A$20:D$20),0),"")</f>
        <v/>
      </c>
      <c r="E392" s="129" t="str">
        <f>IFERROR(VLOOKUP($D$13&amp;"_"&amp;$A392,annexure1,COLUMNS($A$20:E$20),0),"")</f>
        <v/>
      </c>
      <c r="F392" s="130" t="str">
        <f>IFERROR(VLOOKUP($D$13&amp;"_"&amp;$A392,annexure1,COLUMNS($A$20:F$20),0),"")</f>
        <v/>
      </c>
      <c r="G392" s="130" t="str">
        <f>IFERROR(VLOOKUP($D$13&amp;"_"&amp;$A392,annexure1,COLUMNS($A$20:G$20),0),"")</f>
        <v/>
      </c>
      <c r="H392" s="130" t="str">
        <f>IFERROR(VLOOKUP($D$13&amp;"_"&amp;$A392,annexure1,COLUMNS($A$20:H$20),0),"")</f>
        <v/>
      </c>
      <c r="I392" s="130" t="str">
        <f>IFERROR(VLOOKUP($D$13&amp;"_"&amp;$A392,annexure1,COLUMNS($A$20:I$20),0),"")</f>
        <v/>
      </c>
      <c r="J392" s="130" t="str">
        <f>IFERROR(VLOOKUP($D$13&amp;"_"&amp;$A392,annexure1,COLUMNS($A$20:J$20),0),"")</f>
        <v/>
      </c>
      <c r="K392" s="130" t="str">
        <f>IFERROR(VLOOKUP($D$13&amp;"_"&amp;$A392,annexure1,COLUMNS($A$20:K$20),0),"")</f>
        <v/>
      </c>
    </row>
    <row r="393" spans="1:11">
      <c r="A393" s="7">
        <v>373</v>
      </c>
      <c r="B393" s="127" t="str">
        <f t="shared" si="11"/>
        <v/>
      </c>
      <c r="C393" s="127" t="str">
        <f t="shared" si="12"/>
        <v/>
      </c>
      <c r="D393" s="128" t="str">
        <f>IFERROR(VLOOKUP($D$13&amp;"_"&amp;$A393,annexure1,COLUMNS($A$20:D$20),0),"")</f>
        <v/>
      </c>
      <c r="E393" s="129" t="str">
        <f>IFERROR(VLOOKUP($D$13&amp;"_"&amp;$A393,annexure1,COLUMNS($A$20:E$20),0),"")</f>
        <v/>
      </c>
      <c r="F393" s="130" t="str">
        <f>IFERROR(VLOOKUP($D$13&amp;"_"&amp;$A393,annexure1,COLUMNS($A$20:F$20),0),"")</f>
        <v/>
      </c>
      <c r="G393" s="130" t="str">
        <f>IFERROR(VLOOKUP($D$13&amp;"_"&amp;$A393,annexure1,COLUMNS($A$20:G$20),0),"")</f>
        <v/>
      </c>
      <c r="H393" s="130" t="str">
        <f>IFERROR(VLOOKUP($D$13&amp;"_"&amp;$A393,annexure1,COLUMNS($A$20:H$20),0),"")</f>
        <v/>
      </c>
      <c r="I393" s="130" t="str">
        <f>IFERROR(VLOOKUP($D$13&amp;"_"&amp;$A393,annexure1,COLUMNS($A$20:I$20),0),"")</f>
        <v/>
      </c>
      <c r="J393" s="130" t="str">
        <f>IFERROR(VLOOKUP($D$13&amp;"_"&amp;$A393,annexure1,COLUMNS($A$20:J$20),0),"")</f>
        <v/>
      </c>
      <c r="K393" s="130" t="str">
        <f>IFERROR(VLOOKUP($D$13&amp;"_"&amp;$A393,annexure1,COLUMNS($A$20:K$20),0),"")</f>
        <v/>
      </c>
    </row>
    <row r="394" spans="1:11">
      <c r="A394" s="7">
        <v>374</v>
      </c>
      <c r="B394" s="127" t="str">
        <f t="shared" si="11"/>
        <v/>
      </c>
      <c r="C394" s="127" t="str">
        <f t="shared" si="12"/>
        <v/>
      </c>
      <c r="D394" s="128" t="str">
        <f>IFERROR(VLOOKUP($D$13&amp;"_"&amp;$A394,annexure1,COLUMNS($A$20:D$20),0),"")</f>
        <v/>
      </c>
      <c r="E394" s="129" t="str">
        <f>IFERROR(VLOOKUP($D$13&amp;"_"&amp;$A394,annexure1,COLUMNS($A$20:E$20),0),"")</f>
        <v/>
      </c>
      <c r="F394" s="130" t="str">
        <f>IFERROR(VLOOKUP($D$13&amp;"_"&amp;$A394,annexure1,COLUMNS($A$20:F$20),0),"")</f>
        <v/>
      </c>
      <c r="G394" s="130" t="str">
        <f>IFERROR(VLOOKUP($D$13&amp;"_"&amp;$A394,annexure1,COLUMNS($A$20:G$20),0),"")</f>
        <v/>
      </c>
      <c r="H394" s="130" t="str">
        <f>IFERROR(VLOOKUP($D$13&amp;"_"&amp;$A394,annexure1,COLUMNS($A$20:H$20),0),"")</f>
        <v/>
      </c>
      <c r="I394" s="130" t="str">
        <f>IFERROR(VLOOKUP($D$13&amp;"_"&amp;$A394,annexure1,COLUMNS($A$20:I$20),0),"")</f>
        <v/>
      </c>
      <c r="J394" s="130" t="str">
        <f>IFERROR(VLOOKUP($D$13&amp;"_"&amp;$A394,annexure1,COLUMNS($A$20:J$20),0),"")</f>
        <v/>
      </c>
      <c r="K394" s="130" t="str">
        <f>IFERROR(VLOOKUP($D$13&amp;"_"&amp;$A394,annexure1,COLUMNS($A$20:K$20),0),"")</f>
        <v/>
      </c>
    </row>
    <row r="395" spans="1:11">
      <c r="A395" s="7">
        <v>375</v>
      </c>
      <c r="B395" s="127" t="str">
        <f t="shared" si="11"/>
        <v/>
      </c>
      <c r="C395" s="127" t="str">
        <f t="shared" si="12"/>
        <v/>
      </c>
      <c r="D395" s="128" t="str">
        <f>IFERROR(VLOOKUP($D$13&amp;"_"&amp;$A395,annexure1,COLUMNS($A$20:D$20),0),"")</f>
        <v/>
      </c>
      <c r="E395" s="129" t="str">
        <f>IFERROR(VLOOKUP($D$13&amp;"_"&amp;$A395,annexure1,COLUMNS($A$20:E$20),0),"")</f>
        <v/>
      </c>
      <c r="F395" s="130" t="str">
        <f>IFERROR(VLOOKUP($D$13&amp;"_"&amp;$A395,annexure1,COLUMNS($A$20:F$20),0),"")</f>
        <v/>
      </c>
      <c r="G395" s="130" t="str">
        <f>IFERROR(VLOOKUP($D$13&amp;"_"&amp;$A395,annexure1,COLUMNS($A$20:G$20),0),"")</f>
        <v/>
      </c>
      <c r="H395" s="130" t="str">
        <f>IFERROR(VLOOKUP($D$13&amp;"_"&amp;$A395,annexure1,COLUMNS($A$20:H$20),0),"")</f>
        <v/>
      </c>
      <c r="I395" s="130" t="str">
        <f>IFERROR(VLOOKUP($D$13&amp;"_"&amp;$A395,annexure1,COLUMNS($A$20:I$20),0),"")</f>
        <v/>
      </c>
      <c r="J395" s="130" t="str">
        <f>IFERROR(VLOOKUP($D$13&amp;"_"&amp;$A395,annexure1,COLUMNS($A$20:J$20),0),"")</f>
        <v/>
      </c>
      <c r="K395" s="130" t="str">
        <f>IFERROR(VLOOKUP($D$13&amp;"_"&amp;$A395,annexure1,COLUMNS($A$20:K$20),0),"")</f>
        <v/>
      </c>
    </row>
    <row r="396" spans="1:11">
      <c r="A396" s="7">
        <v>376</v>
      </c>
      <c r="B396" s="127" t="str">
        <f t="shared" si="11"/>
        <v/>
      </c>
      <c r="C396" s="127" t="str">
        <f t="shared" si="12"/>
        <v/>
      </c>
      <c r="D396" s="128" t="str">
        <f>IFERROR(VLOOKUP($D$13&amp;"_"&amp;$A396,annexure1,COLUMNS($A$20:D$20),0),"")</f>
        <v/>
      </c>
      <c r="E396" s="129" t="str">
        <f>IFERROR(VLOOKUP($D$13&amp;"_"&amp;$A396,annexure1,COLUMNS($A$20:E$20),0),"")</f>
        <v/>
      </c>
      <c r="F396" s="130" t="str">
        <f>IFERROR(VLOOKUP($D$13&amp;"_"&amp;$A396,annexure1,COLUMNS($A$20:F$20),0),"")</f>
        <v/>
      </c>
      <c r="G396" s="130" t="str">
        <f>IFERROR(VLOOKUP($D$13&amp;"_"&amp;$A396,annexure1,COLUMNS($A$20:G$20),0),"")</f>
        <v/>
      </c>
      <c r="H396" s="130" t="str">
        <f>IFERROR(VLOOKUP($D$13&amp;"_"&amp;$A396,annexure1,COLUMNS($A$20:H$20),0),"")</f>
        <v/>
      </c>
      <c r="I396" s="130" t="str">
        <f>IFERROR(VLOOKUP($D$13&amp;"_"&amp;$A396,annexure1,COLUMNS($A$20:I$20),0),"")</f>
        <v/>
      </c>
      <c r="J396" s="130" t="str">
        <f>IFERROR(VLOOKUP($D$13&amp;"_"&amp;$A396,annexure1,COLUMNS($A$20:J$20),0),"")</f>
        <v/>
      </c>
      <c r="K396" s="130" t="str">
        <f>IFERROR(VLOOKUP($D$13&amp;"_"&amp;$A396,annexure1,COLUMNS($A$20:K$20),0),"")</f>
        <v/>
      </c>
    </row>
    <row r="397" spans="1:11">
      <c r="A397" s="7">
        <v>377</v>
      </c>
      <c r="B397" s="127" t="str">
        <f t="shared" si="11"/>
        <v/>
      </c>
      <c r="C397" s="127" t="str">
        <f t="shared" si="12"/>
        <v/>
      </c>
      <c r="D397" s="128" t="str">
        <f>IFERROR(VLOOKUP($D$13&amp;"_"&amp;$A397,annexure1,COLUMNS($A$20:D$20),0),"")</f>
        <v/>
      </c>
      <c r="E397" s="129" t="str">
        <f>IFERROR(VLOOKUP($D$13&amp;"_"&amp;$A397,annexure1,COLUMNS($A$20:E$20),0),"")</f>
        <v/>
      </c>
      <c r="F397" s="130" t="str">
        <f>IFERROR(VLOOKUP($D$13&amp;"_"&amp;$A397,annexure1,COLUMNS($A$20:F$20),0),"")</f>
        <v/>
      </c>
      <c r="G397" s="130" t="str">
        <f>IFERROR(VLOOKUP($D$13&amp;"_"&amp;$A397,annexure1,COLUMNS($A$20:G$20),0),"")</f>
        <v/>
      </c>
      <c r="H397" s="130" t="str">
        <f>IFERROR(VLOOKUP($D$13&amp;"_"&amp;$A397,annexure1,COLUMNS($A$20:H$20),0),"")</f>
        <v/>
      </c>
      <c r="I397" s="130" t="str">
        <f>IFERROR(VLOOKUP($D$13&amp;"_"&amp;$A397,annexure1,COLUMNS($A$20:I$20),0),"")</f>
        <v/>
      </c>
      <c r="J397" s="130" t="str">
        <f>IFERROR(VLOOKUP($D$13&amp;"_"&amp;$A397,annexure1,COLUMNS($A$20:J$20),0),"")</f>
        <v/>
      </c>
      <c r="K397" s="130" t="str">
        <f>IFERROR(VLOOKUP($D$13&amp;"_"&amp;$A397,annexure1,COLUMNS($A$20:K$20),0),"")</f>
        <v/>
      </c>
    </row>
    <row r="398" spans="1:11">
      <c r="A398" s="7">
        <v>378</v>
      </c>
      <c r="B398" s="127" t="str">
        <f t="shared" si="11"/>
        <v/>
      </c>
      <c r="C398" s="127" t="str">
        <f t="shared" si="12"/>
        <v/>
      </c>
      <c r="D398" s="128" t="str">
        <f>IFERROR(VLOOKUP($D$13&amp;"_"&amp;$A398,annexure1,COLUMNS($A$20:D$20),0),"")</f>
        <v/>
      </c>
      <c r="E398" s="129" t="str">
        <f>IFERROR(VLOOKUP($D$13&amp;"_"&amp;$A398,annexure1,COLUMNS($A$20:E$20),0),"")</f>
        <v/>
      </c>
      <c r="F398" s="130" t="str">
        <f>IFERROR(VLOOKUP($D$13&amp;"_"&amp;$A398,annexure1,COLUMNS($A$20:F$20),0),"")</f>
        <v/>
      </c>
      <c r="G398" s="130" t="str">
        <f>IFERROR(VLOOKUP($D$13&amp;"_"&amp;$A398,annexure1,COLUMNS($A$20:G$20),0),"")</f>
        <v/>
      </c>
      <c r="H398" s="130" t="str">
        <f>IFERROR(VLOOKUP($D$13&amp;"_"&amp;$A398,annexure1,COLUMNS($A$20:H$20),0),"")</f>
        <v/>
      </c>
      <c r="I398" s="130" t="str">
        <f>IFERROR(VLOOKUP($D$13&amp;"_"&amp;$A398,annexure1,COLUMNS($A$20:I$20),0),"")</f>
        <v/>
      </c>
      <c r="J398" s="130" t="str">
        <f>IFERROR(VLOOKUP($D$13&amp;"_"&amp;$A398,annexure1,COLUMNS($A$20:J$20),0),"")</f>
        <v/>
      </c>
      <c r="K398" s="130" t="str">
        <f>IFERROR(VLOOKUP($D$13&amp;"_"&amp;$A398,annexure1,COLUMNS($A$20:K$20),0),"")</f>
        <v/>
      </c>
    </row>
    <row r="399" spans="1:11">
      <c r="A399" s="7">
        <v>379</v>
      </c>
      <c r="B399" s="127" t="str">
        <f t="shared" si="11"/>
        <v/>
      </c>
      <c r="C399" s="127" t="str">
        <f t="shared" si="12"/>
        <v/>
      </c>
      <c r="D399" s="128" t="str">
        <f>IFERROR(VLOOKUP($D$13&amp;"_"&amp;$A399,annexure1,COLUMNS($A$20:D$20),0),"")</f>
        <v/>
      </c>
      <c r="E399" s="129" t="str">
        <f>IFERROR(VLOOKUP($D$13&amp;"_"&amp;$A399,annexure1,COLUMNS($A$20:E$20),0),"")</f>
        <v/>
      </c>
      <c r="F399" s="130" t="str">
        <f>IFERROR(VLOOKUP($D$13&amp;"_"&amp;$A399,annexure1,COLUMNS($A$20:F$20),0),"")</f>
        <v/>
      </c>
      <c r="G399" s="130" t="str">
        <f>IFERROR(VLOOKUP($D$13&amp;"_"&amp;$A399,annexure1,COLUMNS($A$20:G$20),0),"")</f>
        <v/>
      </c>
      <c r="H399" s="130" t="str">
        <f>IFERROR(VLOOKUP($D$13&amp;"_"&amp;$A399,annexure1,COLUMNS($A$20:H$20),0),"")</f>
        <v/>
      </c>
      <c r="I399" s="130" t="str">
        <f>IFERROR(VLOOKUP($D$13&amp;"_"&amp;$A399,annexure1,COLUMNS($A$20:I$20),0),"")</f>
        <v/>
      </c>
      <c r="J399" s="130" t="str">
        <f>IFERROR(VLOOKUP($D$13&amp;"_"&amp;$A399,annexure1,COLUMNS($A$20:J$20),0),"")</f>
        <v/>
      </c>
      <c r="K399" s="130" t="str">
        <f>IFERROR(VLOOKUP($D$13&amp;"_"&amp;$A399,annexure1,COLUMNS($A$20:K$20),0),"")</f>
        <v/>
      </c>
    </row>
    <row r="400" spans="1:11">
      <c r="A400" s="7">
        <v>380</v>
      </c>
      <c r="B400" s="127" t="str">
        <f t="shared" si="11"/>
        <v/>
      </c>
      <c r="C400" s="127" t="str">
        <f t="shared" si="12"/>
        <v/>
      </c>
      <c r="D400" s="128" t="str">
        <f>IFERROR(VLOOKUP($D$13&amp;"_"&amp;$A400,annexure1,COLUMNS($A$20:D$20),0),"")</f>
        <v/>
      </c>
      <c r="E400" s="129" t="str">
        <f>IFERROR(VLOOKUP($D$13&amp;"_"&amp;$A400,annexure1,COLUMNS($A$20:E$20),0),"")</f>
        <v/>
      </c>
      <c r="F400" s="130" t="str">
        <f>IFERROR(VLOOKUP($D$13&amp;"_"&amp;$A400,annexure1,COLUMNS($A$20:F$20),0),"")</f>
        <v/>
      </c>
      <c r="G400" s="130" t="str">
        <f>IFERROR(VLOOKUP($D$13&amp;"_"&amp;$A400,annexure1,COLUMNS($A$20:G$20),0),"")</f>
        <v/>
      </c>
      <c r="H400" s="130" t="str">
        <f>IFERROR(VLOOKUP($D$13&amp;"_"&amp;$A400,annexure1,COLUMNS($A$20:H$20),0),"")</f>
        <v/>
      </c>
      <c r="I400" s="130" t="str">
        <f>IFERROR(VLOOKUP($D$13&amp;"_"&amp;$A400,annexure1,COLUMNS($A$20:I$20),0),"")</f>
        <v/>
      </c>
      <c r="J400" s="130" t="str">
        <f>IFERROR(VLOOKUP($D$13&amp;"_"&amp;$A400,annexure1,COLUMNS($A$20:J$20),0),"")</f>
        <v/>
      </c>
      <c r="K400" s="130" t="str">
        <f>IFERROR(VLOOKUP($D$13&amp;"_"&amp;$A400,annexure1,COLUMNS($A$20:K$20),0),"")</f>
        <v/>
      </c>
    </row>
    <row r="401" spans="1:11">
      <c r="A401" s="7">
        <v>381</v>
      </c>
      <c r="B401" s="127" t="str">
        <f t="shared" si="11"/>
        <v/>
      </c>
      <c r="C401" s="127" t="str">
        <f t="shared" si="12"/>
        <v/>
      </c>
      <c r="D401" s="128" t="str">
        <f>IFERROR(VLOOKUP($D$13&amp;"_"&amp;$A401,annexure1,COLUMNS($A$20:D$20),0),"")</f>
        <v/>
      </c>
      <c r="E401" s="129" t="str">
        <f>IFERROR(VLOOKUP($D$13&amp;"_"&amp;$A401,annexure1,COLUMNS($A$20:E$20),0),"")</f>
        <v/>
      </c>
      <c r="F401" s="130" t="str">
        <f>IFERROR(VLOOKUP($D$13&amp;"_"&amp;$A401,annexure1,COLUMNS($A$20:F$20),0),"")</f>
        <v/>
      </c>
      <c r="G401" s="130" t="str">
        <f>IFERROR(VLOOKUP($D$13&amp;"_"&amp;$A401,annexure1,COLUMNS($A$20:G$20),0),"")</f>
        <v/>
      </c>
      <c r="H401" s="130" t="str">
        <f>IFERROR(VLOOKUP($D$13&amp;"_"&amp;$A401,annexure1,COLUMNS($A$20:H$20),0),"")</f>
        <v/>
      </c>
      <c r="I401" s="130" t="str">
        <f>IFERROR(VLOOKUP($D$13&amp;"_"&amp;$A401,annexure1,COLUMNS($A$20:I$20),0),"")</f>
        <v/>
      </c>
      <c r="J401" s="130" t="str">
        <f>IFERROR(VLOOKUP($D$13&amp;"_"&amp;$A401,annexure1,COLUMNS($A$20:J$20),0),"")</f>
        <v/>
      </c>
      <c r="K401" s="130" t="str">
        <f>IFERROR(VLOOKUP($D$13&amp;"_"&amp;$A401,annexure1,COLUMNS($A$20:K$20),0),"")</f>
        <v/>
      </c>
    </row>
    <row r="402" spans="1:11">
      <c r="A402" s="7">
        <v>382</v>
      </c>
      <c r="B402" s="127" t="str">
        <f t="shared" si="11"/>
        <v/>
      </c>
      <c r="C402" s="127" t="str">
        <f t="shared" si="12"/>
        <v/>
      </c>
      <c r="D402" s="128" t="str">
        <f>IFERROR(VLOOKUP($D$13&amp;"_"&amp;$A402,annexure1,COLUMNS($A$20:D$20),0),"")</f>
        <v/>
      </c>
      <c r="E402" s="129" t="str">
        <f>IFERROR(VLOOKUP($D$13&amp;"_"&amp;$A402,annexure1,COLUMNS($A$20:E$20),0),"")</f>
        <v/>
      </c>
      <c r="F402" s="130" t="str">
        <f>IFERROR(VLOOKUP($D$13&amp;"_"&amp;$A402,annexure1,COLUMNS($A$20:F$20),0),"")</f>
        <v/>
      </c>
      <c r="G402" s="130" t="str">
        <f>IFERROR(VLOOKUP($D$13&amp;"_"&amp;$A402,annexure1,COLUMNS($A$20:G$20),0),"")</f>
        <v/>
      </c>
      <c r="H402" s="130" t="str">
        <f>IFERROR(VLOOKUP($D$13&amp;"_"&amp;$A402,annexure1,COLUMNS($A$20:H$20),0),"")</f>
        <v/>
      </c>
      <c r="I402" s="130" t="str">
        <f>IFERROR(VLOOKUP($D$13&amp;"_"&amp;$A402,annexure1,COLUMNS($A$20:I$20),0),"")</f>
        <v/>
      </c>
      <c r="J402" s="130" t="str">
        <f>IFERROR(VLOOKUP($D$13&amp;"_"&amp;$A402,annexure1,COLUMNS($A$20:J$20),0),"")</f>
        <v/>
      </c>
      <c r="K402" s="130" t="str">
        <f>IFERROR(VLOOKUP($D$13&amp;"_"&amp;$A402,annexure1,COLUMNS($A$20:K$20),0),"")</f>
        <v/>
      </c>
    </row>
    <row r="403" spans="1:11">
      <c r="A403" s="7">
        <v>383</v>
      </c>
      <c r="B403" s="127" t="str">
        <f t="shared" si="11"/>
        <v/>
      </c>
      <c r="C403" s="127" t="str">
        <f t="shared" si="12"/>
        <v/>
      </c>
      <c r="D403" s="128" t="str">
        <f>IFERROR(VLOOKUP($D$13&amp;"_"&amp;$A403,annexure1,COLUMNS($A$20:D$20),0),"")</f>
        <v/>
      </c>
      <c r="E403" s="129" t="str">
        <f>IFERROR(VLOOKUP($D$13&amp;"_"&amp;$A403,annexure1,COLUMNS($A$20:E$20),0),"")</f>
        <v/>
      </c>
      <c r="F403" s="130" t="str">
        <f>IFERROR(VLOOKUP($D$13&amp;"_"&amp;$A403,annexure1,COLUMNS($A$20:F$20),0),"")</f>
        <v/>
      </c>
      <c r="G403" s="130" t="str">
        <f>IFERROR(VLOOKUP($D$13&amp;"_"&amp;$A403,annexure1,COLUMNS($A$20:G$20),0),"")</f>
        <v/>
      </c>
      <c r="H403" s="130" t="str">
        <f>IFERROR(VLOOKUP($D$13&amp;"_"&amp;$A403,annexure1,COLUMNS($A$20:H$20),0),"")</f>
        <v/>
      </c>
      <c r="I403" s="130" t="str">
        <f>IFERROR(VLOOKUP($D$13&amp;"_"&amp;$A403,annexure1,COLUMNS($A$20:I$20),0),"")</f>
        <v/>
      </c>
      <c r="J403" s="130" t="str">
        <f>IFERROR(VLOOKUP($D$13&amp;"_"&amp;$A403,annexure1,COLUMNS($A$20:J$20),0),"")</f>
        <v/>
      </c>
      <c r="K403" s="130" t="str">
        <f>IFERROR(VLOOKUP($D$13&amp;"_"&amp;$A403,annexure1,COLUMNS($A$20:K$20),0),"")</f>
        <v/>
      </c>
    </row>
    <row r="404" spans="1:11">
      <c r="A404" s="7">
        <v>384</v>
      </c>
      <c r="B404" s="127" t="str">
        <f t="shared" si="11"/>
        <v/>
      </c>
      <c r="C404" s="127" t="str">
        <f t="shared" si="12"/>
        <v/>
      </c>
      <c r="D404" s="128" t="str">
        <f>IFERROR(VLOOKUP($D$13&amp;"_"&amp;$A404,annexure1,COLUMNS($A$20:D$20),0),"")</f>
        <v/>
      </c>
      <c r="E404" s="129" t="str">
        <f>IFERROR(VLOOKUP($D$13&amp;"_"&amp;$A404,annexure1,COLUMNS($A$20:E$20),0),"")</f>
        <v/>
      </c>
      <c r="F404" s="130" t="str">
        <f>IFERROR(VLOOKUP($D$13&amp;"_"&amp;$A404,annexure1,COLUMNS($A$20:F$20),0),"")</f>
        <v/>
      </c>
      <c r="G404" s="130" t="str">
        <f>IFERROR(VLOOKUP($D$13&amp;"_"&amp;$A404,annexure1,COLUMNS($A$20:G$20),0),"")</f>
        <v/>
      </c>
      <c r="H404" s="130" t="str">
        <f>IFERROR(VLOOKUP($D$13&amp;"_"&amp;$A404,annexure1,COLUMNS($A$20:H$20),0),"")</f>
        <v/>
      </c>
      <c r="I404" s="130" t="str">
        <f>IFERROR(VLOOKUP($D$13&amp;"_"&amp;$A404,annexure1,COLUMNS($A$20:I$20),0),"")</f>
        <v/>
      </c>
      <c r="J404" s="130" t="str">
        <f>IFERROR(VLOOKUP($D$13&amp;"_"&amp;$A404,annexure1,COLUMNS($A$20:J$20),0),"")</f>
        <v/>
      </c>
      <c r="K404" s="130" t="str">
        <f>IFERROR(VLOOKUP($D$13&amp;"_"&amp;$A404,annexure1,COLUMNS($A$20:K$20),0),"")</f>
        <v/>
      </c>
    </row>
    <row r="405" spans="1:11">
      <c r="A405" s="7">
        <v>385</v>
      </c>
      <c r="B405" s="127" t="str">
        <f t="shared" ref="B405:B420" si="13">IFERROR(VLOOKUP($D$13&amp;"_"&amp;$A405,annexure1,3,0),"")</f>
        <v/>
      </c>
      <c r="C405" s="127" t="str">
        <f t="shared" ref="C405:C420" si="14">IFERROR(VLOOKUP($D$13&amp;"_"&amp;$A405,annexure1,2,0),"")</f>
        <v/>
      </c>
      <c r="D405" s="128" t="str">
        <f>IFERROR(VLOOKUP($D$13&amp;"_"&amp;$A405,annexure1,COLUMNS($A$20:D$20),0),"")</f>
        <v/>
      </c>
      <c r="E405" s="129" t="str">
        <f>IFERROR(VLOOKUP($D$13&amp;"_"&amp;$A405,annexure1,COLUMNS($A$20:E$20),0),"")</f>
        <v/>
      </c>
      <c r="F405" s="130" t="str">
        <f>IFERROR(VLOOKUP($D$13&amp;"_"&amp;$A405,annexure1,COLUMNS($A$20:F$20),0),"")</f>
        <v/>
      </c>
      <c r="G405" s="130" t="str">
        <f>IFERROR(VLOOKUP($D$13&amp;"_"&amp;$A405,annexure1,COLUMNS($A$20:G$20),0),"")</f>
        <v/>
      </c>
      <c r="H405" s="130" t="str">
        <f>IFERROR(VLOOKUP($D$13&amp;"_"&amp;$A405,annexure1,COLUMNS($A$20:H$20),0),"")</f>
        <v/>
      </c>
      <c r="I405" s="130" t="str">
        <f>IFERROR(VLOOKUP($D$13&amp;"_"&amp;$A405,annexure1,COLUMNS($A$20:I$20),0),"")</f>
        <v/>
      </c>
      <c r="J405" s="130" t="str">
        <f>IFERROR(VLOOKUP($D$13&amp;"_"&amp;$A405,annexure1,COLUMNS($A$20:J$20),0),"")</f>
        <v/>
      </c>
      <c r="K405" s="130" t="str">
        <f>IFERROR(VLOOKUP($D$13&amp;"_"&amp;$A405,annexure1,COLUMNS($A$20:K$20),0),"")</f>
        <v/>
      </c>
    </row>
    <row r="406" spans="1:11">
      <c r="A406" s="7">
        <v>386</v>
      </c>
      <c r="B406" s="127" t="str">
        <f t="shared" si="13"/>
        <v/>
      </c>
      <c r="C406" s="127" t="str">
        <f t="shared" si="14"/>
        <v/>
      </c>
      <c r="D406" s="128" t="str">
        <f>IFERROR(VLOOKUP($D$13&amp;"_"&amp;$A406,annexure1,COLUMNS($A$20:D$20),0),"")</f>
        <v/>
      </c>
      <c r="E406" s="129" t="str">
        <f>IFERROR(VLOOKUP($D$13&amp;"_"&amp;$A406,annexure1,COLUMNS($A$20:E$20),0),"")</f>
        <v/>
      </c>
      <c r="F406" s="130" t="str">
        <f>IFERROR(VLOOKUP($D$13&amp;"_"&amp;$A406,annexure1,COLUMNS($A$20:F$20),0),"")</f>
        <v/>
      </c>
      <c r="G406" s="130" t="str">
        <f>IFERROR(VLOOKUP($D$13&amp;"_"&amp;$A406,annexure1,COLUMNS($A$20:G$20),0),"")</f>
        <v/>
      </c>
      <c r="H406" s="130" t="str">
        <f>IFERROR(VLOOKUP($D$13&amp;"_"&amp;$A406,annexure1,COLUMNS($A$20:H$20),0),"")</f>
        <v/>
      </c>
      <c r="I406" s="130" t="str">
        <f>IFERROR(VLOOKUP($D$13&amp;"_"&amp;$A406,annexure1,COLUMNS($A$20:I$20),0),"")</f>
        <v/>
      </c>
      <c r="J406" s="130" t="str">
        <f>IFERROR(VLOOKUP($D$13&amp;"_"&amp;$A406,annexure1,COLUMNS($A$20:J$20),0),"")</f>
        <v/>
      </c>
      <c r="K406" s="130" t="str">
        <f>IFERROR(VLOOKUP($D$13&amp;"_"&amp;$A406,annexure1,COLUMNS($A$20:K$20),0),"")</f>
        <v/>
      </c>
    </row>
    <row r="407" spans="1:11">
      <c r="A407" s="7">
        <v>387</v>
      </c>
      <c r="B407" s="127" t="str">
        <f t="shared" si="13"/>
        <v/>
      </c>
      <c r="C407" s="127" t="str">
        <f t="shared" si="14"/>
        <v/>
      </c>
      <c r="D407" s="128" t="str">
        <f>IFERROR(VLOOKUP($D$13&amp;"_"&amp;$A407,annexure1,COLUMNS($A$20:D$20),0),"")</f>
        <v/>
      </c>
      <c r="E407" s="129" t="str">
        <f>IFERROR(VLOOKUP($D$13&amp;"_"&amp;$A407,annexure1,COLUMNS($A$20:E$20),0),"")</f>
        <v/>
      </c>
      <c r="F407" s="130" t="str">
        <f>IFERROR(VLOOKUP($D$13&amp;"_"&amp;$A407,annexure1,COLUMNS($A$20:F$20),0),"")</f>
        <v/>
      </c>
      <c r="G407" s="130" t="str">
        <f>IFERROR(VLOOKUP($D$13&amp;"_"&amp;$A407,annexure1,COLUMNS($A$20:G$20),0),"")</f>
        <v/>
      </c>
      <c r="H407" s="130" t="str">
        <f>IFERROR(VLOOKUP($D$13&amp;"_"&amp;$A407,annexure1,COLUMNS($A$20:H$20),0),"")</f>
        <v/>
      </c>
      <c r="I407" s="130" t="str">
        <f>IFERROR(VLOOKUP($D$13&amp;"_"&amp;$A407,annexure1,COLUMNS($A$20:I$20),0),"")</f>
        <v/>
      </c>
      <c r="J407" s="130" t="str">
        <f>IFERROR(VLOOKUP($D$13&amp;"_"&amp;$A407,annexure1,COLUMNS($A$20:J$20),0),"")</f>
        <v/>
      </c>
      <c r="K407" s="130" t="str">
        <f>IFERROR(VLOOKUP($D$13&amp;"_"&amp;$A407,annexure1,COLUMNS($A$20:K$20),0),"")</f>
        <v/>
      </c>
    </row>
    <row r="408" spans="1:11">
      <c r="A408" s="7">
        <v>388</v>
      </c>
      <c r="B408" s="127" t="str">
        <f t="shared" si="13"/>
        <v/>
      </c>
      <c r="C408" s="127" t="str">
        <f t="shared" si="14"/>
        <v/>
      </c>
      <c r="D408" s="128" t="str">
        <f>IFERROR(VLOOKUP($D$13&amp;"_"&amp;$A408,annexure1,COLUMNS($A$20:D$20),0),"")</f>
        <v/>
      </c>
      <c r="E408" s="129" t="str">
        <f>IFERROR(VLOOKUP($D$13&amp;"_"&amp;$A408,annexure1,COLUMNS($A$20:E$20),0),"")</f>
        <v/>
      </c>
      <c r="F408" s="130" t="str">
        <f>IFERROR(VLOOKUP($D$13&amp;"_"&amp;$A408,annexure1,COLUMNS($A$20:F$20),0),"")</f>
        <v/>
      </c>
      <c r="G408" s="130" t="str">
        <f>IFERROR(VLOOKUP($D$13&amp;"_"&amp;$A408,annexure1,COLUMNS($A$20:G$20),0),"")</f>
        <v/>
      </c>
      <c r="H408" s="130" t="str">
        <f>IFERROR(VLOOKUP($D$13&amp;"_"&amp;$A408,annexure1,COLUMNS($A$20:H$20),0),"")</f>
        <v/>
      </c>
      <c r="I408" s="130" t="str">
        <f>IFERROR(VLOOKUP($D$13&amp;"_"&amp;$A408,annexure1,COLUMNS($A$20:I$20),0),"")</f>
        <v/>
      </c>
      <c r="J408" s="130" t="str">
        <f>IFERROR(VLOOKUP($D$13&amp;"_"&amp;$A408,annexure1,COLUMNS($A$20:J$20),0),"")</f>
        <v/>
      </c>
      <c r="K408" s="130" t="str">
        <f>IFERROR(VLOOKUP($D$13&amp;"_"&amp;$A408,annexure1,COLUMNS($A$20:K$20),0),"")</f>
        <v/>
      </c>
    </row>
    <row r="409" spans="1:11">
      <c r="A409" s="7">
        <v>389</v>
      </c>
      <c r="B409" s="127" t="str">
        <f t="shared" si="13"/>
        <v/>
      </c>
      <c r="C409" s="127" t="str">
        <f t="shared" si="14"/>
        <v/>
      </c>
      <c r="D409" s="128" t="str">
        <f>IFERROR(VLOOKUP($D$13&amp;"_"&amp;$A409,annexure1,COLUMNS($A$20:D$20),0),"")</f>
        <v/>
      </c>
      <c r="E409" s="129" t="str">
        <f>IFERROR(VLOOKUP($D$13&amp;"_"&amp;$A409,annexure1,COLUMNS($A$20:E$20),0),"")</f>
        <v/>
      </c>
      <c r="F409" s="130" t="str">
        <f>IFERROR(VLOOKUP($D$13&amp;"_"&amp;$A409,annexure1,COLUMNS($A$20:F$20),0),"")</f>
        <v/>
      </c>
      <c r="G409" s="130" t="str">
        <f>IFERROR(VLOOKUP($D$13&amp;"_"&amp;$A409,annexure1,COLUMNS($A$20:G$20),0),"")</f>
        <v/>
      </c>
      <c r="H409" s="130" t="str">
        <f>IFERROR(VLOOKUP($D$13&amp;"_"&amp;$A409,annexure1,COLUMNS($A$20:H$20),0),"")</f>
        <v/>
      </c>
      <c r="I409" s="130" t="str">
        <f>IFERROR(VLOOKUP($D$13&amp;"_"&amp;$A409,annexure1,COLUMNS($A$20:I$20),0),"")</f>
        <v/>
      </c>
      <c r="J409" s="130" t="str">
        <f>IFERROR(VLOOKUP($D$13&amp;"_"&amp;$A409,annexure1,COLUMNS($A$20:J$20),0),"")</f>
        <v/>
      </c>
      <c r="K409" s="130" t="str">
        <f>IFERROR(VLOOKUP($D$13&amp;"_"&amp;$A409,annexure1,COLUMNS($A$20:K$20),0),"")</f>
        <v/>
      </c>
    </row>
    <row r="410" spans="1:11">
      <c r="A410" s="7">
        <v>390</v>
      </c>
      <c r="B410" s="127" t="str">
        <f t="shared" si="13"/>
        <v/>
      </c>
      <c r="C410" s="127" t="str">
        <f t="shared" si="14"/>
        <v/>
      </c>
      <c r="D410" s="128" t="str">
        <f>IFERROR(VLOOKUP($D$13&amp;"_"&amp;$A410,annexure1,COLUMNS($A$20:D$20),0),"")</f>
        <v/>
      </c>
      <c r="E410" s="129" t="str">
        <f>IFERROR(VLOOKUP($D$13&amp;"_"&amp;$A410,annexure1,COLUMNS($A$20:E$20),0),"")</f>
        <v/>
      </c>
      <c r="F410" s="130" t="str">
        <f>IFERROR(VLOOKUP($D$13&amp;"_"&amp;$A410,annexure1,COLUMNS($A$20:F$20),0),"")</f>
        <v/>
      </c>
      <c r="G410" s="130" t="str">
        <f>IFERROR(VLOOKUP($D$13&amp;"_"&amp;$A410,annexure1,COLUMNS($A$20:G$20),0),"")</f>
        <v/>
      </c>
      <c r="H410" s="130" t="str">
        <f>IFERROR(VLOOKUP($D$13&amp;"_"&amp;$A410,annexure1,COLUMNS($A$20:H$20),0),"")</f>
        <v/>
      </c>
      <c r="I410" s="130" t="str">
        <f>IFERROR(VLOOKUP($D$13&amp;"_"&amp;$A410,annexure1,COLUMNS($A$20:I$20),0),"")</f>
        <v/>
      </c>
      <c r="J410" s="130" t="str">
        <f>IFERROR(VLOOKUP($D$13&amp;"_"&amp;$A410,annexure1,COLUMNS($A$20:J$20),0),"")</f>
        <v/>
      </c>
      <c r="K410" s="130" t="str">
        <f>IFERROR(VLOOKUP($D$13&amp;"_"&amp;$A410,annexure1,COLUMNS($A$20:K$20),0),"")</f>
        <v/>
      </c>
    </row>
    <row r="411" spans="1:11">
      <c r="A411" s="7">
        <v>391</v>
      </c>
      <c r="B411" s="127" t="str">
        <f t="shared" si="13"/>
        <v/>
      </c>
      <c r="C411" s="127" t="str">
        <f t="shared" si="14"/>
        <v/>
      </c>
      <c r="D411" s="128" t="str">
        <f>IFERROR(VLOOKUP($D$13&amp;"_"&amp;$A411,annexure1,COLUMNS($A$20:D$20),0),"")</f>
        <v/>
      </c>
      <c r="E411" s="129" t="str">
        <f>IFERROR(VLOOKUP($D$13&amp;"_"&amp;$A411,annexure1,COLUMNS($A$20:E$20),0),"")</f>
        <v/>
      </c>
      <c r="F411" s="130" t="str">
        <f>IFERROR(VLOOKUP($D$13&amp;"_"&amp;$A411,annexure1,COLUMNS($A$20:F$20),0),"")</f>
        <v/>
      </c>
      <c r="G411" s="130" t="str">
        <f>IFERROR(VLOOKUP($D$13&amp;"_"&amp;$A411,annexure1,COLUMNS($A$20:G$20),0),"")</f>
        <v/>
      </c>
      <c r="H411" s="130" t="str">
        <f>IFERROR(VLOOKUP($D$13&amp;"_"&amp;$A411,annexure1,COLUMNS($A$20:H$20),0),"")</f>
        <v/>
      </c>
      <c r="I411" s="130" t="str">
        <f>IFERROR(VLOOKUP($D$13&amp;"_"&amp;$A411,annexure1,COLUMNS($A$20:I$20),0),"")</f>
        <v/>
      </c>
      <c r="J411" s="130" t="str">
        <f>IFERROR(VLOOKUP($D$13&amp;"_"&amp;$A411,annexure1,COLUMNS($A$20:J$20),0),"")</f>
        <v/>
      </c>
      <c r="K411" s="130" t="str">
        <f>IFERROR(VLOOKUP($D$13&amp;"_"&amp;$A411,annexure1,COLUMNS($A$20:K$20),0),"")</f>
        <v/>
      </c>
    </row>
    <row r="412" spans="1:11">
      <c r="A412" s="7">
        <v>392</v>
      </c>
      <c r="B412" s="127" t="str">
        <f t="shared" si="13"/>
        <v/>
      </c>
      <c r="C412" s="127" t="str">
        <f t="shared" si="14"/>
        <v/>
      </c>
      <c r="D412" s="128" t="str">
        <f>IFERROR(VLOOKUP($D$13&amp;"_"&amp;$A412,annexure1,COLUMNS($A$20:D$20),0),"")</f>
        <v/>
      </c>
      <c r="E412" s="129" t="str">
        <f>IFERROR(VLOOKUP($D$13&amp;"_"&amp;$A412,annexure1,COLUMNS($A$20:E$20),0),"")</f>
        <v/>
      </c>
      <c r="F412" s="130" t="str">
        <f>IFERROR(VLOOKUP($D$13&amp;"_"&amp;$A412,annexure1,COLUMNS($A$20:F$20),0),"")</f>
        <v/>
      </c>
      <c r="G412" s="130" t="str">
        <f>IFERROR(VLOOKUP($D$13&amp;"_"&amp;$A412,annexure1,COLUMNS($A$20:G$20),0),"")</f>
        <v/>
      </c>
      <c r="H412" s="130" t="str">
        <f>IFERROR(VLOOKUP($D$13&amp;"_"&amp;$A412,annexure1,COLUMNS($A$20:H$20),0),"")</f>
        <v/>
      </c>
      <c r="I412" s="130" t="str">
        <f>IFERROR(VLOOKUP($D$13&amp;"_"&amp;$A412,annexure1,COLUMNS($A$20:I$20),0),"")</f>
        <v/>
      </c>
      <c r="J412" s="130" t="str">
        <f>IFERROR(VLOOKUP($D$13&amp;"_"&amp;$A412,annexure1,COLUMNS($A$20:J$20),0),"")</f>
        <v/>
      </c>
      <c r="K412" s="130" t="str">
        <f>IFERROR(VLOOKUP($D$13&amp;"_"&amp;$A412,annexure1,COLUMNS($A$20:K$20),0),"")</f>
        <v/>
      </c>
    </row>
    <row r="413" spans="1:11">
      <c r="A413" s="7">
        <v>393</v>
      </c>
      <c r="B413" s="127" t="str">
        <f t="shared" si="13"/>
        <v/>
      </c>
      <c r="C413" s="127" t="str">
        <f t="shared" si="14"/>
        <v/>
      </c>
      <c r="D413" s="128" t="str">
        <f>IFERROR(VLOOKUP($D$13&amp;"_"&amp;$A413,annexure1,COLUMNS($A$20:D$20),0),"")</f>
        <v/>
      </c>
      <c r="E413" s="129" t="str">
        <f>IFERROR(VLOOKUP($D$13&amp;"_"&amp;$A413,annexure1,COLUMNS($A$20:E$20),0),"")</f>
        <v/>
      </c>
      <c r="F413" s="130" t="str">
        <f>IFERROR(VLOOKUP($D$13&amp;"_"&amp;$A413,annexure1,COLUMNS($A$20:F$20),0),"")</f>
        <v/>
      </c>
      <c r="G413" s="130" t="str">
        <f>IFERROR(VLOOKUP($D$13&amp;"_"&amp;$A413,annexure1,COLUMNS($A$20:G$20),0),"")</f>
        <v/>
      </c>
      <c r="H413" s="130" t="str">
        <f>IFERROR(VLOOKUP($D$13&amp;"_"&amp;$A413,annexure1,COLUMNS($A$20:H$20),0),"")</f>
        <v/>
      </c>
      <c r="I413" s="130" t="str">
        <f>IFERROR(VLOOKUP($D$13&amp;"_"&amp;$A413,annexure1,COLUMNS($A$20:I$20),0),"")</f>
        <v/>
      </c>
      <c r="J413" s="130" t="str">
        <f>IFERROR(VLOOKUP($D$13&amp;"_"&amp;$A413,annexure1,COLUMNS($A$20:J$20),0),"")</f>
        <v/>
      </c>
      <c r="K413" s="130" t="str">
        <f>IFERROR(VLOOKUP($D$13&amp;"_"&amp;$A413,annexure1,COLUMNS($A$20:K$20),0),"")</f>
        <v/>
      </c>
    </row>
    <row r="414" spans="1:11">
      <c r="A414" s="7">
        <v>394</v>
      </c>
      <c r="B414" s="127" t="str">
        <f t="shared" si="13"/>
        <v/>
      </c>
      <c r="C414" s="127" t="str">
        <f t="shared" si="14"/>
        <v/>
      </c>
      <c r="D414" s="128" t="str">
        <f>IFERROR(VLOOKUP($D$13&amp;"_"&amp;$A414,annexure1,COLUMNS($A$20:D$20),0),"")</f>
        <v/>
      </c>
      <c r="E414" s="129" t="str">
        <f>IFERROR(VLOOKUP($D$13&amp;"_"&amp;$A414,annexure1,COLUMNS($A$20:E$20),0),"")</f>
        <v/>
      </c>
      <c r="F414" s="130" t="str">
        <f>IFERROR(VLOOKUP($D$13&amp;"_"&amp;$A414,annexure1,COLUMNS($A$20:F$20),0),"")</f>
        <v/>
      </c>
      <c r="G414" s="130" t="str">
        <f>IFERROR(VLOOKUP($D$13&amp;"_"&amp;$A414,annexure1,COLUMNS($A$20:G$20),0),"")</f>
        <v/>
      </c>
      <c r="H414" s="130" t="str">
        <f>IFERROR(VLOOKUP($D$13&amp;"_"&amp;$A414,annexure1,COLUMNS($A$20:H$20),0),"")</f>
        <v/>
      </c>
      <c r="I414" s="130" t="str">
        <f>IFERROR(VLOOKUP($D$13&amp;"_"&amp;$A414,annexure1,COLUMNS($A$20:I$20),0),"")</f>
        <v/>
      </c>
      <c r="J414" s="130" t="str">
        <f>IFERROR(VLOOKUP($D$13&amp;"_"&amp;$A414,annexure1,COLUMNS($A$20:J$20),0),"")</f>
        <v/>
      </c>
      <c r="K414" s="130" t="str">
        <f>IFERROR(VLOOKUP($D$13&amp;"_"&amp;$A414,annexure1,COLUMNS($A$20:K$20),0),"")</f>
        <v/>
      </c>
    </row>
    <row r="415" spans="1:11">
      <c r="A415" s="7">
        <v>395</v>
      </c>
      <c r="B415" s="127" t="str">
        <f t="shared" si="13"/>
        <v/>
      </c>
      <c r="C415" s="127" t="str">
        <f t="shared" si="14"/>
        <v/>
      </c>
      <c r="D415" s="128" t="str">
        <f>IFERROR(VLOOKUP($D$13&amp;"_"&amp;$A415,annexure1,COLUMNS($A$20:D$20),0),"")</f>
        <v/>
      </c>
      <c r="E415" s="129" t="str">
        <f>IFERROR(VLOOKUP($D$13&amp;"_"&amp;$A415,annexure1,COLUMNS($A$20:E$20),0),"")</f>
        <v/>
      </c>
      <c r="F415" s="130" t="str">
        <f>IFERROR(VLOOKUP($D$13&amp;"_"&amp;$A415,annexure1,COLUMNS($A$20:F$20),0),"")</f>
        <v/>
      </c>
      <c r="G415" s="130" t="str">
        <f>IFERROR(VLOOKUP($D$13&amp;"_"&amp;$A415,annexure1,COLUMNS($A$20:G$20),0),"")</f>
        <v/>
      </c>
      <c r="H415" s="130" t="str">
        <f>IFERROR(VLOOKUP($D$13&amp;"_"&amp;$A415,annexure1,COLUMNS($A$20:H$20),0),"")</f>
        <v/>
      </c>
      <c r="I415" s="130" t="str">
        <f>IFERROR(VLOOKUP($D$13&amp;"_"&amp;$A415,annexure1,COLUMNS($A$20:I$20),0),"")</f>
        <v/>
      </c>
      <c r="J415" s="130" t="str">
        <f>IFERROR(VLOOKUP($D$13&amp;"_"&amp;$A415,annexure1,COLUMNS($A$20:J$20),0),"")</f>
        <v/>
      </c>
      <c r="K415" s="130" t="str">
        <f>IFERROR(VLOOKUP($D$13&amp;"_"&amp;$A415,annexure1,COLUMNS($A$20:K$20),0),"")</f>
        <v/>
      </c>
    </row>
    <row r="416" spans="1:11">
      <c r="A416" s="7">
        <v>396</v>
      </c>
      <c r="B416" s="127" t="str">
        <f t="shared" si="13"/>
        <v/>
      </c>
      <c r="C416" s="127" t="str">
        <f t="shared" si="14"/>
        <v/>
      </c>
      <c r="D416" s="128" t="str">
        <f>IFERROR(VLOOKUP($D$13&amp;"_"&amp;$A416,annexure1,COLUMNS($A$20:D$20),0),"")</f>
        <v/>
      </c>
      <c r="E416" s="129" t="str">
        <f>IFERROR(VLOOKUP($D$13&amp;"_"&amp;$A416,annexure1,COLUMNS($A$20:E$20),0),"")</f>
        <v/>
      </c>
      <c r="F416" s="130" t="str">
        <f>IFERROR(VLOOKUP($D$13&amp;"_"&amp;$A416,annexure1,COLUMNS($A$20:F$20),0),"")</f>
        <v/>
      </c>
      <c r="G416" s="130" t="str">
        <f>IFERROR(VLOOKUP($D$13&amp;"_"&amp;$A416,annexure1,COLUMNS($A$20:G$20),0),"")</f>
        <v/>
      </c>
      <c r="H416" s="130" t="str">
        <f>IFERROR(VLOOKUP($D$13&amp;"_"&amp;$A416,annexure1,COLUMNS($A$20:H$20),0),"")</f>
        <v/>
      </c>
      <c r="I416" s="130" t="str">
        <f>IFERROR(VLOOKUP($D$13&amp;"_"&amp;$A416,annexure1,COLUMNS($A$20:I$20),0),"")</f>
        <v/>
      </c>
      <c r="J416" s="130" t="str">
        <f>IFERROR(VLOOKUP($D$13&amp;"_"&amp;$A416,annexure1,COLUMNS($A$20:J$20),0),"")</f>
        <v/>
      </c>
      <c r="K416" s="130" t="str">
        <f>IFERROR(VLOOKUP($D$13&amp;"_"&amp;$A416,annexure1,COLUMNS($A$20:K$20),0),"")</f>
        <v/>
      </c>
    </row>
    <row r="417" spans="1:12">
      <c r="A417" s="7">
        <v>397</v>
      </c>
      <c r="B417" s="127" t="str">
        <f t="shared" si="13"/>
        <v/>
      </c>
      <c r="C417" s="127" t="str">
        <f t="shared" si="14"/>
        <v/>
      </c>
      <c r="D417" s="128" t="str">
        <f>IFERROR(VLOOKUP($D$13&amp;"_"&amp;$A417,annexure1,COLUMNS($A$20:D$20),0),"")</f>
        <v/>
      </c>
      <c r="E417" s="129" t="str">
        <f>IFERROR(VLOOKUP($D$13&amp;"_"&amp;$A417,annexure1,COLUMNS($A$20:E$20),0),"")</f>
        <v/>
      </c>
      <c r="F417" s="130" t="str">
        <f>IFERROR(VLOOKUP($D$13&amp;"_"&amp;$A417,annexure1,COLUMNS($A$20:F$20),0),"")</f>
        <v/>
      </c>
      <c r="G417" s="130" t="str">
        <f>IFERROR(VLOOKUP($D$13&amp;"_"&amp;$A417,annexure1,COLUMNS($A$20:G$20),0),"")</f>
        <v/>
      </c>
      <c r="H417" s="130" t="str">
        <f>IFERROR(VLOOKUP($D$13&amp;"_"&amp;$A417,annexure1,COLUMNS($A$20:H$20),0),"")</f>
        <v/>
      </c>
      <c r="I417" s="130" t="str">
        <f>IFERROR(VLOOKUP($D$13&amp;"_"&amp;$A417,annexure1,COLUMNS($A$20:I$20),0),"")</f>
        <v/>
      </c>
      <c r="J417" s="130" t="str">
        <f>IFERROR(VLOOKUP($D$13&amp;"_"&amp;$A417,annexure1,COLUMNS($A$20:J$20),0),"")</f>
        <v/>
      </c>
      <c r="K417" s="130" t="str">
        <f>IFERROR(VLOOKUP($D$13&amp;"_"&amp;$A417,annexure1,COLUMNS($A$20:K$20),0),"")</f>
        <v/>
      </c>
    </row>
    <row r="418" spans="1:12">
      <c r="A418" s="7">
        <v>398</v>
      </c>
      <c r="B418" s="127" t="str">
        <f t="shared" si="13"/>
        <v/>
      </c>
      <c r="C418" s="127" t="str">
        <f t="shared" si="14"/>
        <v/>
      </c>
      <c r="D418" s="128" t="str">
        <f>IFERROR(VLOOKUP($D$13&amp;"_"&amp;$A418,annexure1,COLUMNS($A$20:D$20),0),"")</f>
        <v/>
      </c>
      <c r="E418" s="129" t="str">
        <f>IFERROR(VLOOKUP($D$13&amp;"_"&amp;$A418,annexure1,COLUMNS($A$20:E$20),0),"")</f>
        <v/>
      </c>
      <c r="F418" s="130" t="str">
        <f>IFERROR(VLOOKUP($D$13&amp;"_"&amp;$A418,annexure1,COLUMNS($A$20:F$20),0),"")</f>
        <v/>
      </c>
      <c r="G418" s="130" t="str">
        <f>IFERROR(VLOOKUP($D$13&amp;"_"&amp;$A418,annexure1,COLUMNS($A$20:G$20),0),"")</f>
        <v/>
      </c>
      <c r="H418" s="130" t="str">
        <f>IFERROR(VLOOKUP($D$13&amp;"_"&amp;$A418,annexure1,COLUMNS($A$20:H$20),0),"")</f>
        <v/>
      </c>
      <c r="I418" s="130" t="str">
        <f>IFERROR(VLOOKUP($D$13&amp;"_"&amp;$A418,annexure1,COLUMNS($A$20:I$20),0),"")</f>
        <v/>
      </c>
      <c r="J418" s="130" t="str">
        <f>IFERROR(VLOOKUP($D$13&amp;"_"&amp;$A418,annexure1,COLUMNS($A$20:J$20),0),"")</f>
        <v/>
      </c>
      <c r="K418" s="130" t="str">
        <f>IFERROR(VLOOKUP($D$13&amp;"_"&amp;$A418,annexure1,COLUMNS($A$20:K$20),0),"")</f>
        <v/>
      </c>
    </row>
    <row r="419" spans="1:12">
      <c r="A419" s="7">
        <v>399</v>
      </c>
      <c r="B419" s="127" t="str">
        <f t="shared" si="13"/>
        <v/>
      </c>
      <c r="C419" s="127" t="str">
        <f t="shared" si="14"/>
        <v/>
      </c>
      <c r="D419" s="128" t="str">
        <f>IFERROR(VLOOKUP($D$13&amp;"_"&amp;$A419,annexure1,COLUMNS($A$20:D$20),0),"")</f>
        <v/>
      </c>
      <c r="E419" s="129" t="str">
        <f>IFERROR(VLOOKUP($D$13&amp;"_"&amp;$A419,annexure1,COLUMNS($A$20:E$20),0),"")</f>
        <v/>
      </c>
      <c r="F419" s="130" t="str">
        <f>IFERROR(VLOOKUP($D$13&amp;"_"&amp;$A419,annexure1,COLUMNS($A$20:F$20),0),"")</f>
        <v/>
      </c>
      <c r="G419" s="130" t="str">
        <f>IFERROR(VLOOKUP($D$13&amp;"_"&amp;$A419,annexure1,COLUMNS($A$20:G$20),0),"")</f>
        <v/>
      </c>
      <c r="H419" s="130" t="str">
        <f>IFERROR(VLOOKUP($D$13&amp;"_"&amp;$A419,annexure1,COLUMNS($A$20:H$20),0),"")</f>
        <v/>
      </c>
      <c r="I419" s="130" t="str">
        <f>IFERROR(VLOOKUP($D$13&amp;"_"&amp;$A419,annexure1,COLUMNS($A$20:I$20),0),"")</f>
        <v/>
      </c>
      <c r="J419" s="130" t="str">
        <f>IFERROR(VLOOKUP($D$13&amp;"_"&amp;$A419,annexure1,COLUMNS($A$20:J$20),0),"")</f>
        <v/>
      </c>
      <c r="K419" s="130" t="str">
        <f>IFERROR(VLOOKUP($D$13&amp;"_"&amp;$A419,annexure1,COLUMNS($A$20:K$20),0),"")</f>
        <v/>
      </c>
    </row>
    <row r="420" spans="1:12">
      <c r="A420" s="7">
        <v>400</v>
      </c>
      <c r="B420" s="127" t="str">
        <f t="shared" si="13"/>
        <v/>
      </c>
      <c r="C420" s="127" t="str">
        <f t="shared" si="14"/>
        <v/>
      </c>
      <c r="D420" s="128" t="str">
        <f>IFERROR(VLOOKUP($D$13&amp;"_"&amp;$A420,annexure1,COLUMNS($A$20:D$20),0),"")</f>
        <v/>
      </c>
      <c r="E420" s="129" t="str">
        <f>IFERROR(VLOOKUP($D$13&amp;"_"&amp;$A420,annexure1,COLUMNS($A$20:E$20),0),"")</f>
        <v/>
      </c>
      <c r="F420" s="130" t="str">
        <f>IFERROR(VLOOKUP($D$13&amp;"_"&amp;$A420,annexure1,COLUMNS($A$20:F$20),0),"")</f>
        <v/>
      </c>
      <c r="G420" s="130" t="str">
        <f>IFERROR(VLOOKUP($D$13&amp;"_"&amp;$A420,annexure1,COLUMNS($A$20:G$20),0),"")</f>
        <v/>
      </c>
      <c r="H420" s="130" t="str">
        <f>IFERROR(VLOOKUP($D$13&amp;"_"&amp;$A420,annexure1,COLUMNS($A$20:H$20),0),"")</f>
        <v/>
      </c>
      <c r="I420" s="130" t="str">
        <f>IFERROR(VLOOKUP($D$13&amp;"_"&amp;$A420,annexure1,COLUMNS($A$20:I$20),0),"")</f>
        <v/>
      </c>
      <c r="J420" s="130" t="str">
        <f>IFERROR(VLOOKUP($D$13&amp;"_"&amp;$A420,annexure1,COLUMNS($A$20:J$20),0),"")</f>
        <v/>
      </c>
      <c r="K420" s="130" t="str">
        <f>IFERROR(VLOOKUP($D$13&amp;"_"&amp;$A420,annexure1,COLUMNS($A$20:K$20),0),"")</f>
        <v/>
      </c>
    </row>
    <row r="421" spans="1:12" s="121" customFormat="1" hidden="1">
      <c r="B421" s="172"/>
      <c r="C421" s="172"/>
      <c r="D421" s="172"/>
      <c r="E421" s="172"/>
      <c r="F421" s="173">
        <f t="shared" ref="F421:K421" si="15">SUM(F21:F420)</f>
        <v>0</v>
      </c>
      <c r="G421" s="173">
        <f t="shared" si="15"/>
        <v>0</v>
      </c>
      <c r="H421" s="173">
        <f t="shared" si="15"/>
        <v>0</v>
      </c>
      <c r="I421" s="173">
        <f t="shared" si="15"/>
        <v>0</v>
      </c>
      <c r="J421" s="173">
        <f t="shared" si="15"/>
        <v>0</v>
      </c>
      <c r="K421" s="173">
        <f t="shared" si="15"/>
        <v>0</v>
      </c>
      <c r="L421" s="175"/>
    </row>
    <row r="422" spans="1:12" s="121" customFormat="1" hidden="1">
      <c r="B422" s="175"/>
      <c r="C422" s="175"/>
      <c r="D422" s="175"/>
      <c r="E422" s="175"/>
      <c r="F422" s="175"/>
      <c r="G422" s="175"/>
      <c r="H422" s="175"/>
      <c r="I422" s="175"/>
      <c r="J422" s="175"/>
      <c r="K422" s="175"/>
      <c r="L422" s="175"/>
    </row>
    <row r="423" spans="1:12" s="121" customFormat="1" hidden="1"/>
    <row r="424" spans="1:12" s="121" customFormat="1" hidden="1"/>
    <row r="425" spans="1:12" s="121" customFormat="1" hidden="1"/>
    <row r="426" spans="1:12" s="121" customFormat="1" hidden="1"/>
    <row r="427" spans="1:12" s="121" customFormat="1" hidden="1"/>
    <row r="428" spans="1:12" s="121" customFormat="1" hidden="1"/>
    <row r="429" spans="1:12" s="121" customFormat="1" hidden="1"/>
    <row r="430" spans="1:12" s="121" customFormat="1" hidden="1"/>
    <row r="431" spans="1:12" s="121" customFormat="1" hidden="1"/>
    <row r="432" spans="1:12" s="121" customFormat="1" hidden="1"/>
    <row r="433" s="121" customFormat="1" hidden="1"/>
    <row r="434" s="121" customFormat="1" hidden="1"/>
    <row r="435" s="121" customFormat="1" hidden="1"/>
    <row r="436" s="121" customFormat="1" hidden="1"/>
    <row r="437" s="121" customFormat="1" hidden="1"/>
    <row r="438" s="121" customFormat="1" hidden="1"/>
    <row r="439" s="121" customFormat="1" hidden="1"/>
    <row r="440" s="121" customFormat="1" hidden="1"/>
    <row r="441" s="121" customFormat="1" hidden="1"/>
    <row r="442" s="121" customFormat="1" hidden="1"/>
    <row r="443" s="121" customFormat="1" hidden="1"/>
    <row r="444" s="121" customFormat="1" hidden="1"/>
    <row r="445" s="121" customFormat="1" hidden="1"/>
    <row r="446" s="121" customFormat="1" hidden="1"/>
    <row r="447" s="121" customFormat="1" hidden="1"/>
    <row r="448" s="121" customFormat="1" hidden="1"/>
    <row r="449" s="121" customFormat="1" hidden="1"/>
    <row r="450" s="121" customFormat="1" hidden="1"/>
    <row r="451" s="121" customFormat="1" hidden="1"/>
    <row r="452" s="121" customFormat="1" hidden="1"/>
    <row r="453" s="121" customFormat="1" hidden="1"/>
    <row r="454" s="121" customFormat="1" hidden="1"/>
    <row r="455" s="121" customFormat="1" hidden="1"/>
    <row r="456" s="121" customFormat="1" hidden="1"/>
    <row r="457" s="121" customFormat="1" hidden="1"/>
    <row r="458" s="121" customFormat="1" hidden="1"/>
    <row r="459" s="121" customFormat="1" hidden="1"/>
    <row r="460" s="121" customFormat="1" hidden="1"/>
    <row r="461" s="121" customFormat="1" hidden="1"/>
    <row r="462" s="121" customFormat="1" hidden="1"/>
    <row r="463" s="121" customFormat="1" hidden="1"/>
    <row r="464" s="121" customFormat="1" hidden="1"/>
    <row r="465" s="121" customFormat="1" hidden="1"/>
    <row r="466" s="121" customFormat="1" hidden="1"/>
    <row r="467" s="121" customFormat="1" hidden="1"/>
    <row r="468" s="121" customFormat="1" hidden="1"/>
    <row r="469" s="121" customFormat="1" hidden="1"/>
    <row r="470" s="121" customFormat="1" hidden="1"/>
    <row r="471" s="121" customFormat="1" hidden="1"/>
    <row r="472" s="121" customFormat="1" hidden="1"/>
    <row r="473" s="121" customFormat="1" hidden="1"/>
    <row r="474" s="121" customFormat="1" hidden="1"/>
    <row r="475" s="121" customFormat="1" hidden="1"/>
    <row r="476" s="121" customFormat="1" hidden="1"/>
    <row r="477" s="121" customFormat="1" hidden="1"/>
    <row r="478" s="121" customFormat="1" hidden="1"/>
    <row r="479" s="121" customFormat="1" hidden="1"/>
    <row r="480" s="121" customFormat="1" hidden="1"/>
    <row r="481" s="121" customFormat="1" hidden="1"/>
    <row r="482" s="121" customFormat="1" hidden="1"/>
    <row r="483" s="121" customFormat="1" hidden="1"/>
    <row r="484" s="121" customFormat="1" hidden="1"/>
    <row r="485" s="121" customFormat="1" hidden="1"/>
    <row r="486" s="121" customFormat="1" hidden="1"/>
    <row r="487" s="121" customFormat="1" hidden="1"/>
    <row r="488" s="121" customFormat="1" hidden="1"/>
    <row r="489" s="121" customFormat="1" hidden="1"/>
    <row r="490" s="121" customFormat="1" hidden="1"/>
    <row r="491" s="121" customFormat="1" hidden="1"/>
    <row r="492" s="121" customFormat="1" hidden="1"/>
    <row r="493" s="121" customFormat="1" hidden="1"/>
    <row r="494" s="121" customFormat="1" hidden="1"/>
    <row r="495" s="121" customFormat="1" hidden="1"/>
    <row r="496" s="121" customFormat="1" hidden="1"/>
    <row r="497" s="121" customFormat="1" hidden="1"/>
    <row r="498" s="121" customFormat="1" hidden="1"/>
    <row r="499" s="121" customFormat="1" hidden="1"/>
    <row r="500" s="121" customFormat="1" hidden="1"/>
    <row r="501" s="121" customFormat="1" hidden="1"/>
    <row r="502" s="121" customFormat="1" hidden="1"/>
    <row r="503" s="121" customFormat="1" hidden="1"/>
    <row r="504" s="121" customFormat="1" hidden="1"/>
    <row r="505" s="121" customFormat="1" hidden="1"/>
    <row r="506" s="121" customFormat="1" hidden="1"/>
    <row r="507" s="121" customFormat="1" hidden="1"/>
    <row r="508" s="121" customFormat="1" hidden="1"/>
    <row r="509" s="121" customFormat="1" hidden="1"/>
    <row r="510" s="121" customFormat="1" hidden="1"/>
    <row r="511" s="121" customFormat="1" hidden="1"/>
    <row r="512" s="121" customFormat="1" hidden="1"/>
    <row r="513" s="121" customFormat="1" hidden="1"/>
    <row r="514" s="121" customFormat="1" hidden="1"/>
    <row r="515" s="121" customFormat="1" hidden="1"/>
    <row r="516" s="121" customFormat="1" hidden="1"/>
    <row r="517" s="121" customFormat="1" hidden="1"/>
    <row r="518" s="121" customFormat="1" hidden="1"/>
    <row r="519" s="121" customFormat="1" hidden="1"/>
    <row r="520" s="121" customFormat="1" hidden="1"/>
    <row r="521" s="121" customFormat="1" hidden="1"/>
    <row r="522" s="121" customFormat="1" hidden="1"/>
    <row r="523" s="121" customFormat="1" hidden="1"/>
    <row r="524" s="121" customFormat="1" hidden="1"/>
    <row r="525" s="121" customFormat="1" hidden="1"/>
    <row r="526" s="121" customFormat="1" hidden="1"/>
    <row r="527" s="121" customFormat="1" hidden="1"/>
    <row r="528" s="121" customFormat="1" hidden="1"/>
    <row r="529" s="121" customFormat="1" hidden="1"/>
    <row r="530" s="121" customFormat="1" hidden="1"/>
    <row r="531" s="121" customFormat="1" hidden="1"/>
    <row r="532" s="121" customFormat="1" hidden="1"/>
    <row r="533" s="121" customFormat="1" hidden="1"/>
    <row r="534" s="121" customFormat="1" hidden="1"/>
    <row r="535" s="121" customFormat="1" hidden="1"/>
    <row r="536" s="121" customFormat="1" hidden="1"/>
    <row r="537" s="121" customFormat="1" hidden="1"/>
    <row r="538" s="121" customFormat="1" hidden="1"/>
    <row r="539" s="121" customFormat="1" hidden="1"/>
    <row r="540" s="121" customFormat="1" hidden="1"/>
    <row r="541" s="121" customFormat="1" hidden="1"/>
    <row r="542" s="121" customFormat="1" hidden="1"/>
    <row r="543" s="121" customFormat="1" hidden="1"/>
    <row r="544" s="121" customFormat="1" hidden="1"/>
    <row r="545" s="121" customFormat="1" hidden="1"/>
    <row r="546" s="121" customFormat="1" hidden="1"/>
    <row r="547" s="121" customFormat="1" hidden="1"/>
    <row r="548" s="121" customFormat="1" hidden="1"/>
    <row r="549" s="121" customFormat="1" hidden="1"/>
    <row r="550" s="121" customFormat="1" hidden="1"/>
    <row r="551" s="121" customFormat="1" hidden="1"/>
    <row r="552" s="121" customFormat="1" hidden="1"/>
    <row r="553" s="121" customFormat="1" hidden="1"/>
    <row r="554" s="121" customFormat="1" hidden="1"/>
    <row r="555" s="121" customFormat="1" hidden="1"/>
    <row r="556" s="121" customFormat="1" hidden="1"/>
    <row r="557" s="121" customFormat="1" hidden="1"/>
    <row r="558" s="121" customFormat="1" hidden="1"/>
    <row r="559" s="121" customFormat="1" hidden="1"/>
    <row r="560" s="121" customFormat="1" hidden="1"/>
    <row r="561" s="121" customFormat="1" hidden="1"/>
    <row r="562" s="121" customFormat="1" hidden="1"/>
    <row r="563" s="121" customFormat="1" hidden="1"/>
    <row r="564" s="121" customFormat="1" hidden="1"/>
    <row r="565" s="121" customFormat="1" hidden="1"/>
    <row r="566" s="121" customFormat="1" hidden="1"/>
    <row r="567" s="121" customFormat="1" hidden="1"/>
    <row r="568" s="121" customFormat="1" hidden="1"/>
    <row r="569" s="121" customFormat="1" hidden="1"/>
    <row r="570" s="121" customFormat="1" hidden="1"/>
    <row r="571" s="121" customFormat="1" hidden="1"/>
    <row r="572" s="121" customFormat="1" hidden="1"/>
    <row r="573" s="121" customFormat="1" hidden="1"/>
    <row r="574" s="121" customFormat="1" hidden="1"/>
    <row r="575" s="121" customFormat="1" hidden="1"/>
    <row r="576" s="121" customFormat="1" hidden="1"/>
    <row r="577" s="121" customFormat="1" hidden="1"/>
    <row r="578" s="121" customFormat="1" hidden="1"/>
    <row r="579" s="121" customFormat="1" hidden="1"/>
    <row r="580" s="121" customFormat="1" hidden="1"/>
    <row r="581" s="121" customFormat="1" hidden="1"/>
    <row r="582" s="121" customFormat="1" hidden="1"/>
    <row r="583" s="121" customFormat="1" hidden="1"/>
    <row r="584" s="121" customFormat="1" hidden="1"/>
    <row r="585" s="121" customFormat="1" hidden="1"/>
    <row r="586" s="121" customFormat="1" hidden="1"/>
    <row r="587" s="121" customFormat="1" hidden="1"/>
    <row r="588" s="121" customFormat="1" hidden="1"/>
    <row r="589" s="121" customFormat="1" hidden="1"/>
    <row r="590" s="121" customFormat="1" hidden="1"/>
    <row r="591" s="121" customFormat="1" hidden="1"/>
    <row r="592" s="121" customFormat="1" hidden="1"/>
    <row r="593" s="121" customFormat="1" hidden="1"/>
    <row r="594" s="121" customFormat="1" hidden="1"/>
    <row r="595" s="121" customFormat="1" hidden="1"/>
    <row r="596" s="121" customFormat="1" hidden="1"/>
    <row r="597" s="121" customFormat="1" hidden="1"/>
    <row r="598" s="121" customFormat="1" hidden="1"/>
    <row r="599" s="121" customFormat="1" hidden="1"/>
    <row r="600" s="121" customFormat="1" hidden="1"/>
    <row r="601" s="121" customFormat="1" hidden="1"/>
    <row r="602" s="121" customFormat="1" hidden="1"/>
    <row r="603" s="121" customFormat="1" hidden="1"/>
    <row r="604" s="121" customFormat="1" hidden="1"/>
    <row r="605" s="121" customFormat="1" hidden="1"/>
    <row r="606" s="121" customFormat="1" hidden="1"/>
    <row r="607" s="121" customFormat="1" hidden="1"/>
    <row r="608" s="121" customFormat="1" hidden="1"/>
    <row r="609" s="121" customFormat="1" hidden="1"/>
    <row r="610" s="121" customFormat="1" hidden="1"/>
    <row r="611" s="121" customFormat="1" hidden="1"/>
    <row r="612" s="121" customFormat="1" hidden="1"/>
    <row r="613" s="121" customFormat="1" hidden="1"/>
    <row r="614" s="121" customFormat="1" hidden="1"/>
    <row r="615" s="121" customFormat="1" hidden="1"/>
    <row r="616" s="121" customFormat="1" hidden="1"/>
    <row r="617" s="121" customFormat="1" hidden="1"/>
    <row r="618" s="121" customFormat="1" hidden="1"/>
    <row r="619" s="121" customFormat="1" hidden="1"/>
    <row r="620" s="121" customFormat="1" hidden="1"/>
    <row r="621" s="121" customFormat="1" hidden="1"/>
    <row r="622" s="121" customFormat="1" hidden="1"/>
    <row r="623" s="121" customFormat="1" hidden="1"/>
    <row r="624" s="121" customFormat="1" hidden="1"/>
    <row r="625" s="121" customFormat="1" hidden="1"/>
    <row r="626" s="121" customFormat="1" hidden="1"/>
    <row r="627" s="121" customFormat="1" hidden="1"/>
    <row r="628" s="121" customFormat="1" hidden="1"/>
    <row r="629" s="121" customFormat="1" hidden="1"/>
    <row r="630" s="121" customFormat="1" hidden="1"/>
    <row r="631" s="121" customFormat="1" hidden="1"/>
    <row r="632" s="121" customFormat="1" hidden="1"/>
    <row r="633" s="121" customFormat="1" hidden="1"/>
    <row r="634" s="121" customFormat="1" hidden="1"/>
    <row r="635" s="121" customFormat="1" hidden="1"/>
    <row r="636" s="121" customFormat="1" hidden="1"/>
    <row r="637" s="121" customFormat="1" hidden="1"/>
    <row r="638" s="121" customFormat="1" hidden="1"/>
    <row r="639" s="121" customFormat="1" hidden="1"/>
    <row r="640" s="121" customFormat="1" hidden="1"/>
    <row r="641" s="121" customFormat="1" hidden="1"/>
    <row r="642" s="121" customFormat="1" hidden="1"/>
    <row r="643" s="121" customFormat="1" hidden="1"/>
    <row r="644" s="121" customFormat="1"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sheetData>
  <sheetProtection password="C384" sheet="1" objects="1" scenarios="1" sort="0" autoFilter="0"/>
  <mergeCells count="17">
    <mergeCell ref="B16:C17"/>
    <mergeCell ref="D16:E17"/>
    <mergeCell ref="B19:C19"/>
    <mergeCell ref="D19:G19"/>
    <mergeCell ref="H19:K19"/>
    <mergeCell ref="B1:I1"/>
    <mergeCell ref="B2:I2"/>
    <mergeCell ref="B3:I4"/>
    <mergeCell ref="B5:C5"/>
    <mergeCell ref="B6:K6"/>
    <mergeCell ref="D13:I13"/>
    <mergeCell ref="C9:D9"/>
    <mergeCell ref="E9:F9"/>
    <mergeCell ref="G9:H9"/>
    <mergeCell ref="J9:K9"/>
    <mergeCell ref="D11:E11"/>
    <mergeCell ref="F11:G11"/>
  </mergeCells>
  <dataValidations count="2">
    <dataValidation type="list" allowBlank="1" showInputMessage="1" showErrorMessage="1" sqref="F11:G11">
      <formula1>LIST2</formula1>
    </dataValidation>
    <dataValidation allowBlank="1" showInputMessage="1" showErrorMessage="1" prompt="Select the cell to the left to activate the drop-down menu." sqref="H11"/>
  </dataValidations>
  <hyperlinks>
    <hyperlink ref="G5" r:id="rId1"/>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Descriptions</vt:lpstr>
      <vt:lpstr>Books DATA</vt:lpstr>
      <vt:lpstr>2A DATA</vt:lpstr>
      <vt:lpstr>RECONCILIATION STATEMENT</vt:lpstr>
      <vt:lpstr>Annexure A Part</vt:lpstr>
      <vt:lpstr>Annexure B Part</vt:lpstr>
      <vt:lpstr>annexure</vt:lpstr>
      <vt:lpstr>annexure1</vt:lpstr>
      <vt:lpstr>BOOKS</vt:lpstr>
      <vt:lpstr>GSTR2A</vt:lpstr>
      <vt:lpstr>HELPER</vt:lpstr>
      <vt:lpstr>LIST1</vt:lpstr>
      <vt:lpstr>LIST2</vt:lpstr>
      <vt:lpstr>MATCHPOINT2A</vt:lpstr>
      <vt:lpstr>MATCHPOINTBOOKS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Abhijit Kundu</dc:creator>
  <cp:lastModifiedBy>Abhijit Kundu</cp:lastModifiedBy>
  <cp:lastPrinted>2020-04-26T15:27:19Z</cp:lastPrinted>
  <dcterms:created xsi:type="dcterms:W3CDTF">2020-04-14T15:19:32Z</dcterms:created>
  <dcterms:modified xsi:type="dcterms:W3CDTF">2020-04-27T19:16:51Z</dcterms:modified>
</cp:coreProperties>
</file>